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mc:AlternateContent xmlns:mc="http://schemas.openxmlformats.org/markup-compatibility/2006">
    <mc:Choice Requires="x15">
      <x15ac:absPath xmlns:x15ac="http://schemas.microsoft.com/office/spreadsheetml/2010/11/ac" url="/Volumes/GoogleDrive/.shortcut-targets-by-id/13Laxsyygd4eBiUGepkk0_ak0sadvJsqm/Dados Movimento MLP/"/>
    </mc:Choice>
  </mc:AlternateContent>
  <xr:revisionPtr revIDLastSave="0" documentId="13_ncr:1_{D677A44C-DAF1-2543-9180-A2C701CECD8C}" xr6:coauthVersionLast="47" xr6:coauthVersionMax="47" xr10:uidLastSave="{00000000-0000-0000-0000-000000000000}"/>
  <bookViews>
    <workbookView xWindow="0" yWindow="0" windowWidth="25600" windowHeight="16000" xr2:uid="{00000000-000D-0000-FFFF-FFFF00000000}"/>
  </bookViews>
  <sheets>
    <sheet name="data_fulldays" sheetId="1" r:id="rId1"/>
    <sheet name="raw_data_FB" sheetId="2" r:id="rId2"/>
    <sheet name="SMa_Data_Eduardo" sheetId="3" r:id="rId3"/>
    <sheet name="Resource trees_FB" sheetId="4" r:id="rId4"/>
    <sheet name="Resource_trees_Yness" sheetId="5" r:id="rId5"/>
    <sheet name="Resource trees_mirela" sheetId="6" r:id="rId6"/>
    <sheet name="Metadata" sheetId="7" r:id="rId7"/>
  </sheets>
  <externalReferences>
    <externalReference r:id="rId8"/>
  </externalReferences>
  <definedNames>
    <definedName name="_xlnm._FilterDatabase" localSheetId="0" hidden="1">data_fulldays!$A$1:$V$1259</definedName>
    <definedName name="_xlnm._FilterDatabase" localSheetId="1" hidden="1">raw_data_FB!$A$1:$R$3164</definedName>
    <definedName name="_xlnm._FilterDatabase" localSheetId="3" hidden="1">'Resource trees_FB'!$A$1:$H$230</definedName>
    <definedName name="_xlnm._FilterDatabase" localSheetId="2" hidden="1">SMa_Data_Eduardo!$A$1:$AI$2836</definedName>
    <definedName name="Z_EF714209_1468_4B81_9F07_36DBAD1B7E32_.wvu.FilterData" localSheetId="0" hidden="1">data_fulldays!#REF!</definedName>
  </definedNames>
  <calcPr calcId="191029"/>
  <customWorkbookViews>
    <customWorkbookView name="Filtro 2" guid="{EF714209-1468-4B81-9F07-36DBAD1B7E3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1" roundtripDataSignature="AMtx7mgzMMoxc2P0W9+KvMrN+fA+DgzWsQ=="/>
    </ext>
  </extLst>
</workbook>
</file>

<file path=xl/calcChain.xml><?xml version="1.0" encoding="utf-8"?>
<calcChain xmlns="http://schemas.openxmlformats.org/spreadsheetml/2006/main">
  <c r="U1259" i="1" l="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H214" i="4"/>
  <c r="H213" i="4"/>
  <c r="H209" i="4"/>
  <c r="H208" i="4"/>
  <c r="H207" i="4"/>
  <c r="H203" i="4"/>
  <c r="H202" i="4"/>
  <c r="H201" i="4"/>
  <c r="H200" i="4"/>
  <c r="H199" i="4"/>
  <c r="H198" i="4"/>
  <c r="H197" i="4"/>
  <c r="H196"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3" i="4"/>
  <c r="H152" i="4"/>
  <c r="H151" i="4"/>
  <c r="H147" i="4"/>
  <c r="H145" i="4"/>
  <c r="H144" i="4"/>
  <c r="H143" i="4"/>
  <c r="H140" i="4"/>
  <c r="H139" i="4"/>
  <c r="H136" i="4"/>
  <c r="H135" i="4"/>
  <c r="H134" i="4"/>
  <c r="H133" i="4"/>
  <c r="H132" i="4"/>
  <c r="H131" i="4"/>
  <c r="H130" i="4"/>
  <c r="H129" i="4"/>
  <c r="H128" i="4"/>
  <c r="H127" i="4"/>
  <c r="H126" i="4"/>
  <c r="H125" i="4"/>
  <c r="H124" i="4"/>
  <c r="H123" i="4"/>
  <c r="H122" i="4"/>
  <c r="H121" i="4"/>
  <c r="H120" i="4"/>
  <c r="H119" i="4"/>
  <c r="H117" i="4"/>
  <c r="H116" i="4"/>
  <c r="H112" i="4"/>
  <c r="H111" i="4"/>
  <c r="H110" i="4"/>
  <c r="H109" i="4"/>
  <c r="H108" i="4"/>
  <c r="H107" i="4"/>
  <c r="H106" i="4"/>
  <c r="H105" i="4"/>
  <c r="H104" i="4"/>
  <c r="H103" i="4"/>
  <c r="H102" i="4"/>
  <c r="H101" i="4"/>
  <c r="H99" i="4"/>
  <c r="H98" i="4"/>
  <c r="H97" i="4"/>
  <c r="H96" i="4"/>
  <c r="H95" i="4"/>
  <c r="H91" i="4"/>
  <c r="H90" i="4"/>
  <c r="H89" i="4"/>
  <c r="H88" i="4"/>
  <c r="H87" i="4"/>
  <c r="H86" i="4"/>
  <c r="H85" i="4"/>
  <c r="H83" i="4"/>
  <c r="H80" i="4"/>
  <c r="H79" i="4"/>
  <c r="H78" i="4"/>
  <c r="H77" i="4"/>
  <c r="H76" i="4"/>
  <c r="H75" i="4"/>
  <c r="H74" i="4"/>
  <c r="H73" i="4"/>
  <c r="H72" i="4"/>
  <c r="H70" i="4"/>
  <c r="H66" i="4"/>
  <c r="H65" i="4"/>
  <c r="H64" i="4"/>
  <c r="H62" i="4"/>
  <c r="H61" i="4"/>
  <c r="H60" i="4"/>
  <c r="H59" i="4"/>
  <c r="H53" i="4"/>
  <c r="H48" i="4"/>
  <c r="H47" i="4"/>
  <c r="H46" i="4"/>
  <c r="H45" i="4"/>
  <c r="H43" i="4"/>
  <c r="H42" i="4"/>
  <c r="H41" i="4"/>
  <c r="H40" i="4"/>
  <c r="H35" i="4"/>
  <c r="H34" i="4"/>
  <c r="H22" i="4"/>
  <c r="H21" i="4"/>
  <c r="H20" i="4"/>
  <c r="H19" i="4"/>
  <c r="H18" i="4"/>
  <c r="H17" i="4"/>
  <c r="U2836" i="3"/>
  <c r="T2836" i="3"/>
  <c r="J2836" i="3"/>
  <c r="I2836" i="3"/>
  <c r="H2836" i="3"/>
  <c r="G2836" i="3"/>
  <c r="U2835" i="3"/>
  <c r="T2835" i="3"/>
  <c r="J2835" i="3"/>
  <c r="I2835" i="3"/>
  <c r="H2835" i="3"/>
  <c r="G2835" i="3"/>
  <c r="U2834" i="3"/>
  <c r="T2834" i="3"/>
  <c r="J2834" i="3"/>
  <c r="I2834" i="3"/>
  <c r="H2834" i="3"/>
  <c r="G2834" i="3"/>
  <c r="U2833" i="3"/>
  <c r="T2833" i="3"/>
  <c r="J2833" i="3"/>
  <c r="I2833" i="3"/>
  <c r="H2833" i="3"/>
  <c r="G2833" i="3"/>
  <c r="U2832" i="3"/>
  <c r="T2832" i="3"/>
  <c r="J2832" i="3"/>
  <c r="I2832" i="3"/>
  <c r="H2832" i="3"/>
  <c r="G2832" i="3"/>
  <c r="U2831" i="3"/>
  <c r="T2831" i="3"/>
  <c r="J2831" i="3"/>
  <c r="I2831" i="3"/>
  <c r="H2831" i="3"/>
  <c r="G2831" i="3"/>
  <c r="U2830" i="3"/>
  <c r="T2830" i="3"/>
  <c r="J2830" i="3"/>
  <c r="I2830" i="3"/>
  <c r="H2830" i="3"/>
  <c r="G2830" i="3"/>
  <c r="U2829" i="3"/>
  <c r="T2829" i="3"/>
  <c r="J2829" i="3"/>
  <c r="I2829" i="3"/>
  <c r="H2829" i="3"/>
  <c r="G2829" i="3"/>
  <c r="U2828" i="3"/>
  <c r="T2828" i="3"/>
  <c r="J2828" i="3"/>
  <c r="I2828" i="3"/>
  <c r="H2828" i="3"/>
  <c r="G2828" i="3"/>
  <c r="U2827" i="3"/>
  <c r="T2827" i="3"/>
  <c r="J2827" i="3"/>
  <c r="I2827" i="3"/>
  <c r="H2827" i="3"/>
  <c r="G2827" i="3"/>
  <c r="U2826" i="3"/>
  <c r="T2826" i="3"/>
  <c r="J2826" i="3"/>
  <c r="I2826" i="3"/>
  <c r="H2826" i="3"/>
  <c r="G2826" i="3"/>
  <c r="U2825" i="3"/>
  <c r="T2825" i="3"/>
  <c r="J2825" i="3"/>
  <c r="I2825" i="3"/>
  <c r="H2825" i="3"/>
  <c r="G2825" i="3"/>
  <c r="U2824" i="3"/>
  <c r="T2824" i="3"/>
  <c r="J2824" i="3"/>
  <c r="I2824" i="3"/>
  <c r="H2824" i="3"/>
  <c r="G2824" i="3"/>
  <c r="U2823" i="3"/>
  <c r="T2823" i="3"/>
  <c r="J2823" i="3"/>
  <c r="I2823" i="3"/>
  <c r="H2823" i="3"/>
  <c r="G2823" i="3"/>
  <c r="U2822" i="3"/>
  <c r="T2822" i="3"/>
  <c r="J2822" i="3"/>
  <c r="I2822" i="3"/>
  <c r="H2822" i="3"/>
  <c r="G2822" i="3"/>
  <c r="U2821" i="3"/>
  <c r="T2821" i="3"/>
  <c r="J2821" i="3"/>
  <c r="I2821" i="3"/>
  <c r="H2821" i="3"/>
  <c r="G2821" i="3"/>
  <c r="U2820" i="3"/>
  <c r="T2820" i="3"/>
  <c r="J2820" i="3"/>
  <c r="I2820" i="3"/>
  <c r="H2820" i="3"/>
  <c r="G2820" i="3"/>
  <c r="U2819" i="3"/>
  <c r="T2819" i="3"/>
  <c r="J2819" i="3"/>
  <c r="I2819" i="3"/>
  <c r="H2819" i="3"/>
  <c r="G2819" i="3"/>
  <c r="U2818" i="3"/>
  <c r="T2818" i="3"/>
  <c r="J2818" i="3"/>
  <c r="I2818" i="3"/>
  <c r="H2818" i="3"/>
  <c r="G2818" i="3"/>
  <c r="U2817" i="3"/>
  <c r="T2817" i="3"/>
  <c r="J2817" i="3"/>
  <c r="I2817" i="3"/>
  <c r="H2817" i="3"/>
  <c r="G2817" i="3"/>
  <c r="U2816" i="3"/>
  <c r="T2816" i="3"/>
  <c r="J2816" i="3"/>
  <c r="I2816" i="3"/>
  <c r="H2816" i="3"/>
  <c r="G2816" i="3"/>
  <c r="U2815" i="3"/>
  <c r="T2815" i="3"/>
  <c r="J2815" i="3"/>
  <c r="I2815" i="3"/>
  <c r="H2815" i="3"/>
  <c r="G2815" i="3"/>
  <c r="U2814" i="3"/>
  <c r="T2814" i="3"/>
  <c r="J2814" i="3"/>
  <c r="I2814" i="3"/>
  <c r="H2814" i="3"/>
  <c r="G2814" i="3"/>
  <c r="U2813" i="3"/>
  <c r="T2813" i="3"/>
  <c r="J2813" i="3"/>
  <c r="I2813" i="3"/>
  <c r="H2813" i="3"/>
  <c r="G2813" i="3"/>
  <c r="U2812" i="3"/>
  <c r="T2812" i="3"/>
  <c r="J2812" i="3"/>
  <c r="I2812" i="3"/>
  <c r="H2812" i="3"/>
  <c r="G2812" i="3"/>
  <c r="U2811" i="3"/>
  <c r="T2811" i="3"/>
  <c r="J2811" i="3"/>
  <c r="I2811" i="3"/>
  <c r="H2811" i="3"/>
  <c r="G2811" i="3"/>
  <c r="U2810" i="3"/>
  <c r="T2810" i="3"/>
  <c r="J2810" i="3"/>
  <c r="I2810" i="3"/>
  <c r="H2810" i="3"/>
  <c r="G2810" i="3"/>
  <c r="U2809" i="3"/>
  <c r="T2809" i="3"/>
  <c r="J2809" i="3"/>
  <c r="I2809" i="3"/>
  <c r="H2809" i="3"/>
  <c r="G2809" i="3"/>
  <c r="U2808" i="3"/>
  <c r="T2808" i="3"/>
  <c r="J2808" i="3"/>
  <c r="I2808" i="3"/>
  <c r="H2808" i="3"/>
  <c r="G2808" i="3"/>
  <c r="U2807" i="3"/>
  <c r="T2807" i="3"/>
  <c r="J2807" i="3"/>
  <c r="I2807" i="3"/>
  <c r="H2807" i="3"/>
  <c r="G2807" i="3"/>
  <c r="U2806" i="3"/>
  <c r="T2806" i="3"/>
  <c r="J2806" i="3"/>
  <c r="I2806" i="3"/>
  <c r="H2806" i="3"/>
  <c r="G2806" i="3"/>
  <c r="U2805" i="3"/>
  <c r="T2805" i="3"/>
  <c r="J2805" i="3"/>
  <c r="I2805" i="3"/>
  <c r="H2805" i="3"/>
  <c r="G2805" i="3"/>
  <c r="U2804" i="3"/>
  <c r="T2804" i="3"/>
  <c r="J2804" i="3"/>
  <c r="I2804" i="3"/>
  <c r="H2804" i="3"/>
  <c r="G2804" i="3"/>
  <c r="U2803" i="3"/>
  <c r="T2803" i="3"/>
  <c r="J2803" i="3"/>
  <c r="I2803" i="3"/>
  <c r="H2803" i="3"/>
  <c r="G2803" i="3"/>
  <c r="U2802" i="3"/>
  <c r="T2802" i="3"/>
  <c r="J2802" i="3"/>
  <c r="I2802" i="3"/>
  <c r="H2802" i="3"/>
  <c r="G2802" i="3"/>
  <c r="U2801" i="3"/>
  <c r="T2801" i="3"/>
  <c r="J2801" i="3"/>
  <c r="I2801" i="3"/>
  <c r="H2801" i="3"/>
  <c r="G2801" i="3"/>
  <c r="U2800" i="3"/>
  <c r="T2800" i="3"/>
  <c r="J2800" i="3"/>
  <c r="I2800" i="3"/>
  <c r="H2800" i="3"/>
  <c r="G2800" i="3"/>
  <c r="U2799" i="3"/>
  <c r="T2799" i="3"/>
  <c r="J2799" i="3"/>
  <c r="I2799" i="3"/>
  <c r="H2799" i="3"/>
  <c r="G2799" i="3"/>
  <c r="U2798" i="3"/>
  <c r="T2798" i="3"/>
  <c r="J2798" i="3"/>
  <c r="I2798" i="3"/>
  <c r="H2798" i="3"/>
  <c r="G2798" i="3"/>
  <c r="U2797" i="3"/>
  <c r="T2797" i="3"/>
  <c r="J2797" i="3"/>
  <c r="I2797" i="3"/>
  <c r="H2797" i="3"/>
  <c r="G2797" i="3"/>
  <c r="U2796" i="3"/>
  <c r="T2796" i="3"/>
  <c r="J2796" i="3"/>
  <c r="I2796" i="3"/>
  <c r="H2796" i="3"/>
  <c r="G2796" i="3"/>
  <c r="U2795" i="3"/>
  <c r="T2795" i="3"/>
  <c r="J2795" i="3"/>
  <c r="I2795" i="3"/>
  <c r="H2795" i="3"/>
  <c r="G2795" i="3"/>
  <c r="U2794" i="3"/>
  <c r="T2794" i="3"/>
  <c r="J2794" i="3"/>
  <c r="I2794" i="3"/>
  <c r="H2794" i="3"/>
  <c r="G2794" i="3"/>
  <c r="U2793" i="3"/>
  <c r="T2793" i="3"/>
  <c r="J2793" i="3"/>
  <c r="I2793" i="3"/>
  <c r="H2793" i="3"/>
  <c r="G2793" i="3"/>
  <c r="U2792" i="3"/>
  <c r="T2792" i="3"/>
  <c r="J2792" i="3"/>
  <c r="I2792" i="3"/>
  <c r="H2792" i="3"/>
  <c r="G2792" i="3"/>
  <c r="U2791" i="3"/>
  <c r="T2791" i="3"/>
  <c r="J2791" i="3"/>
  <c r="I2791" i="3"/>
  <c r="H2791" i="3"/>
  <c r="G2791" i="3"/>
  <c r="U2790" i="3"/>
  <c r="T2790" i="3"/>
  <c r="J2790" i="3"/>
  <c r="I2790" i="3"/>
  <c r="H2790" i="3"/>
  <c r="G2790" i="3"/>
  <c r="U2789" i="3"/>
  <c r="T2789" i="3"/>
  <c r="J2789" i="3"/>
  <c r="I2789" i="3"/>
  <c r="H2789" i="3"/>
  <c r="G2789" i="3"/>
  <c r="U2788" i="3"/>
  <c r="T2788" i="3"/>
  <c r="J2788" i="3"/>
  <c r="I2788" i="3"/>
  <c r="H2788" i="3"/>
  <c r="G2788" i="3"/>
  <c r="U2787" i="3"/>
  <c r="T2787" i="3"/>
  <c r="J2787" i="3"/>
  <c r="I2787" i="3"/>
  <c r="H2787" i="3"/>
  <c r="G2787" i="3"/>
  <c r="U2786" i="3"/>
  <c r="T2786" i="3"/>
  <c r="J2786" i="3"/>
  <c r="I2786" i="3"/>
  <c r="H2786" i="3"/>
  <c r="G2786" i="3"/>
  <c r="U2785" i="3"/>
  <c r="T2785" i="3"/>
  <c r="J2785" i="3"/>
  <c r="I2785" i="3"/>
  <c r="H2785" i="3"/>
  <c r="G2785" i="3"/>
  <c r="U2784" i="3"/>
  <c r="T2784" i="3"/>
  <c r="J2784" i="3"/>
  <c r="I2784" i="3"/>
  <c r="H2784" i="3"/>
  <c r="G2784" i="3"/>
  <c r="U2783" i="3"/>
  <c r="T2783" i="3"/>
  <c r="J2783" i="3"/>
  <c r="I2783" i="3"/>
  <c r="H2783" i="3"/>
  <c r="G2783" i="3"/>
  <c r="U2782" i="3"/>
  <c r="T2782" i="3"/>
  <c r="J2782" i="3"/>
  <c r="I2782" i="3"/>
  <c r="H2782" i="3"/>
  <c r="G2782" i="3"/>
  <c r="U2781" i="3"/>
  <c r="T2781" i="3"/>
  <c r="J2781" i="3"/>
  <c r="I2781" i="3"/>
  <c r="H2781" i="3"/>
  <c r="G2781" i="3"/>
  <c r="U2780" i="3"/>
  <c r="T2780" i="3"/>
  <c r="J2780" i="3"/>
  <c r="I2780" i="3"/>
  <c r="H2780" i="3"/>
  <c r="G2780" i="3"/>
  <c r="U2779" i="3"/>
  <c r="T2779" i="3"/>
  <c r="J2779" i="3"/>
  <c r="I2779" i="3"/>
  <c r="H2779" i="3"/>
  <c r="G2779" i="3"/>
  <c r="U2778" i="3"/>
  <c r="T2778" i="3"/>
  <c r="J2778" i="3"/>
  <c r="I2778" i="3"/>
  <c r="H2778" i="3"/>
  <c r="G2778" i="3"/>
  <c r="U2777" i="3"/>
  <c r="T2777" i="3"/>
  <c r="J2777" i="3"/>
  <c r="I2777" i="3"/>
  <c r="H2777" i="3"/>
  <c r="G2777" i="3"/>
  <c r="U2776" i="3"/>
  <c r="T2776" i="3"/>
  <c r="J2776" i="3"/>
  <c r="I2776" i="3"/>
  <c r="H2776" i="3"/>
  <c r="G2776" i="3"/>
  <c r="U2775" i="3"/>
  <c r="T2775" i="3"/>
  <c r="J2775" i="3"/>
  <c r="I2775" i="3"/>
  <c r="H2775" i="3"/>
  <c r="G2775" i="3"/>
  <c r="U2774" i="3"/>
  <c r="T2774" i="3"/>
  <c r="J2774" i="3"/>
  <c r="I2774" i="3"/>
  <c r="H2774" i="3"/>
  <c r="G2774" i="3"/>
  <c r="U2773" i="3"/>
  <c r="T2773" i="3"/>
  <c r="J2773" i="3"/>
  <c r="I2773" i="3"/>
  <c r="H2773" i="3"/>
  <c r="G2773" i="3"/>
  <c r="U2772" i="3"/>
  <c r="T2772" i="3"/>
  <c r="J2772" i="3"/>
  <c r="I2772" i="3"/>
  <c r="H2772" i="3"/>
  <c r="G2772" i="3"/>
  <c r="U2771" i="3"/>
  <c r="T2771" i="3"/>
  <c r="J2771" i="3"/>
  <c r="I2771" i="3"/>
  <c r="H2771" i="3"/>
  <c r="G2771" i="3"/>
  <c r="U2770" i="3"/>
  <c r="T2770" i="3"/>
  <c r="J2770" i="3"/>
  <c r="I2770" i="3"/>
  <c r="H2770" i="3"/>
  <c r="G2770" i="3"/>
  <c r="U2769" i="3"/>
  <c r="T2769" i="3"/>
  <c r="J2769" i="3"/>
  <c r="I2769" i="3"/>
  <c r="H2769" i="3"/>
  <c r="G2769" i="3"/>
  <c r="U2768" i="3"/>
  <c r="T2768" i="3"/>
  <c r="J2768" i="3"/>
  <c r="I2768" i="3"/>
  <c r="H2768" i="3"/>
  <c r="G2768" i="3"/>
  <c r="U2767" i="3"/>
  <c r="T2767" i="3"/>
  <c r="J2767" i="3"/>
  <c r="I2767" i="3"/>
  <c r="H2767" i="3"/>
  <c r="G2767" i="3"/>
  <c r="U2766" i="3"/>
  <c r="T2766" i="3"/>
  <c r="J2766" i="3"/>
  <c r="I2766" i="3"/>
  <c r="H2766" i="3"/>
  <c r="G2766" i="3"/>
  <c r="U2765" i="3"/>
  <c r="T2765" i="3"/>
  <c r="J2765" i="3"/>
  <c r="I2765" i="3"/>
  <c r="H2765" i="3"/>
  <c r="G2765" i="3"/>
  <c r="U2764" i="3"/>
  <c r="T2764" i="3"/>
  <c r="J2764" i="3"/>
  <c r="I2764" i="3"/>
  <c r="H2764" i="3"/>
  <c r="G2764" i="3"/>
  <c r="U2763" i="3"/>
  <c r="T2763" i="3"/>
  <c r="J2763" i="3"/>
  <c r="I2763" i="3"/>
  <c r="H2763" i="3"/>
  <c r="G2763" i="3"/>
  <c r="U2762" i="3"/>
  <c r="T2762" i="3"/>
  <c r="J2762" i="3"/>
  <c r="I2762" i="3"/>
  <c r="H2762" i="3"/>
  <c r="G2762" i="3"/>
  <c r="U2761" i="3"/>
  <c r="T2761" i="3"/>
  <c r="J2761" i="3"/>
  <c r="I2761" i="3"/>
  <c r="H2761" i="3"/>
  <c r="G2761" i="3"/>
  <c r="U2760" i="3"/>
  <c r="T2760" i="3"/>
  <c r="J2760" i="3"/>
  <c r="I2760" i="3"/>
  <c r="H2760" i="3"/>
  <c r="G2760" i="3"/>
  <c r="U2759" i="3"/>
  <c r="T2759" i="3"/>
  <c r="J2759" i="3"/>
  <c r="I2759" i="3"/>
  <c r="H2759" i="3"/>
  <c r="G2759" i="3"/>
  <c r="U2758" i="3"/>
  <c r="T2758" i="3"/>
  <c r="J2758" i="3"/>
  <c r="I2758" i="3"/>
  <c r="H2758" i="3"/>
  <c r="G2758" i="3"/>
  <c r="U2757" i="3"/>
  <c r="T2757" i="3"/>
  <c r="J2757" i="3"/>
  <c r="I2757" i="3"/>
  <c r="H2757" i="3"/>
  <c r="G2757" i="3"/>
  <c r="U2756" i="3"/>
  <c r="T2756" i="3"/>
  <c r="J2756" i="3"/>
  <c r="I2756" i="3"/>
  <c r="H2756" i="3"/>
  <c r="G2756" i="3"/>
  <c r="U2755" i="3"/>
  <c r="T2755" i="3"/>
  <c r="J2755" i="3"/>
  <c r="I2755" i="3"/>
  <c r="H2755" i="3"/>
  <c r="G2755" i="3"/>
  <c r="U2754" i="3"/>
  <c r="T2754" i="3"/>
  <c r="J2754" i="3"/>
  <c r="I2754" i="3"/>
  <c r="H2754" i="3"/>
  <c r="G2754" i="3"/>
  <c r="U2753" i="3"/>
  <c r="T2753" i="3"/>
  <c r="J2753" i="3"/>
  <c r="I2753" i="3"/>
  <c r="H2753" i="3"/>
  <c r="G2753" i="3"/>
  <c r="U2752" i="3"/>
  <c r="T2752" i="3"/>
  <c r="J2752" i="3"/>
  <c r="I2752" i="3"/>
  <c r="H2752" i="3"/>
  <c r="G2752" i="3"/>
  <c r="U2751" i="3"/>
  <c r="T2751" i="3"/>
  <c r="J2751" i="3"/>
  <c r="I2751" i="3"/>
  <c r="H2751" i="3"/>
  <c r="G2751" i="3"/>
  <c r="U2750" i="3"/>
  <c r="T2750" i="3"/>
  <c r="J2750" i="3"/>
  <c r="I2750" i="3"/>
  <c r="H2750" i="3"/>
  <c r="G2750" i="3"/>
  <c r="U2749" i="3"/>
  <c r="T2749" i="3"/>
  <c r="J2749" i="3"/>
  <c r="I2749" i="3"/>
  <c r="H2749" i="3"/>
  <c r="G2749" i="3"/>
  <c r="U2748" i="3"/>
  <c r="T2748" i="3"/>
  <c r="J2748" i="3"/>
  <c r="I2748" i="3"/>
  <c r="H2748" i="3"/>
  <c r="G2748" i="3"/>
  <c r="U2747" i="3"/>
  <c r="T2747" i="3"/>
  <c r="J2747" i="3"/>
  <c r="I2747" i="3"/>
  <c r="H2747" i="3"/>
  <c r="G2747" i="3"/>
  <c r="U2746" i="3"/>
  <c r="T2746" i="3"/>
  <c r="J2746" i="3"/>
  <c r="I2746" i="3"/>
  <c r="H2746" i="3"/>
  <c r="G2746" i="3"/>
  <c r="U2745" i="3"/>
  <c r="T2745" i="3"/>
  <c r="J2745" i="3"/>
  <c r="I2745" i="3"/>
  <c r="H2745" i="3"/>
  <c r="G2745" i="3"/>
  <c r="U2744" i="3"/>
  <c r="T2744" i="3"/>
  <c r="J2744" i="3"/>
  <c r="I2744" i="3"/>
  <c r="H2744" i="3"/>
  <c r="G2744" i="3"/>
  <c r="U2743" i="3"/>
  <c r="T2743" i="3"/>
  <c r="J2743" i="3"/>
  <c r="I2743" i="3"/>
  <c r="H2743" i="3"/>
  <c r="G2743" i="3"/>
  <c r="U2742" i="3"/>
  <c r="T2742" i="3"/>
  <c r="J2742" i="3"/>
  <c r="I2742" i="3"/>
  <c r="H2742" i="3"/>
  <c r="G2742" i="3"/>
  <c r="U2741" i="3"/>
  <c r="T2741" i="3"/>
  <c r="J2741" i="3"/>
  <c r="I2741" i="3"/>
  <c r="H2741" i="3"/>
  <c r="G2741" i="3"/>
  <c r="U2740" i="3"/>
  <c r="T2740" i="3"/>
  <c r="J2740" i="3"/>
  <c r="I2740" i="3"/>
  <c r="H2740" i="3"/>
  <c r="G2740" i="3"/>
  <c r="U2739" i="3"/>
  <c r="T2739" i="3"/>
  <c r="J2739" i="3"/>
  <c r="I2739" i="3"/>
  <c r="H2739" i="3"/>
  <c r="G2739" i="3"/>
  <c r="U2738" i="3"/>
  <c r="T2738" i="3"/>
  <c r="J2738" i="3"/>
  <c r="I2738" i="3"/>
  <c r="H2738" i="3"/>
  <c r="G2738" i="3"/>
  <c r="U2737" i="3"/>
  <c r="T2737" i="3"/>
  <c r="J2737" i="3"/>
  <c r="I2737" i="3"/>
  <c r="H2737" i="3"/>
  <c r="G2737" i="3"/>
  <c r="U2736" i="3"/>
  <c r="T2736" i="3"/>
  <c r="J2736" i="3"/>
  <c r="I2736" i="3"/>
  <c r="H2736" i="3"/>
  <c r="G2736" i="3"/>
  <c r="U2735" i="3"/>
  <c r="T2735" i="3"/>
  <c r="J2735" i="3"/>
  <c r="I2735" i="3"/>
  <c r="H2735" i="3"/>
  <c r="G2735" i="3"/>
  <c r="U2734" i="3"/>
  <c r="T2734" i="3"/>
  <c r="J2734" i="3"/>
  <c r="I2734" i="3"/>
  <c r="H2734" i="3"/>
  <c r="G2734" i="3"/>
  <c r="U2733" i="3"/>
  <c r="T2733" i="3"/>
  <c r="J2733" i="3"/>
  <c r="I2733" i="3"/>
  <c r="H2733" i="3"/>
  <c r="G2733" i="3"/>
  <c r="U2732" i="3"/>
  <c r="T2732" i="3"/>
  <c r="J2732" i="3"/>
  <c r="I2732" i="3"/>
  <c r="H2732" i="3"/>
  <c r="G2732" i="3"/>
  <c r="U2731" i="3"/>
  <c r="T2731" i="3"/>
  <c r="J2731" i="3"/>
  <c r="I2731" i="3"/>
  <c r="H2731" i="3"/>
  <c r="G2731" i="3"/>
  <c r="U2730" i="3"/>
  <c r="T2730" i="3"/>
  <c r="J2730" i="3"/>
  <c r="I2730" i="3"/>
  <c r="H2730" i="3"/>
  <c r="G2730" i="3"/>
  <c r="U2729" i="3"/>
  <c r="T2729" i="3"/>
  <c r="J2729" i="3"/>
  <c r="I2729" i="3"/>
  <c r="H2729" i="3"/>
  <c r="G2729" i="3"/>
  <c r="U2728" i="3"/>
  <c r="T2728" i="3"/>
  <c r="J2728" i="3"/>
  <c r="I2728" i="3"/>
  <c r="H2728" i="3"/>
  <c r="G2728" i="3"/>
  <c r="U2727" i="3"/>
  <c r="T2727" i="3"/>
  <c r="J2727" i="3"/>
  <c r="I2727" i="3"/>
  <c r="H2727" i="3"/>
  <c r="G2727" i="3"/>
  <c r="U2726" i="3"/>
  <c r="T2726" i="3"/>
  <c r="J2726" i="3"/>
  <c r="I2726" i="3"/>
  <c r="H2726" i="3"/>
  <c r="G2726" i="3"/>
  <c r="U2725" i="3"/>
  <c r="T2725" i="3"/>
  <c r="J2725" i="3"/>
  <c r="I2725" i="3"/>
  <c r="H2725" i="3"/>
  <c r="G2725" i="3"/>
  <c r="U2724" i="3"/>
  <c r="T2724" i="3"/>
  <c r="J2724" i="3"/>
  <c r="I2724" i="3"/>
  <c r="H2724" i="3"/>
  <c r="G2724" i="3"/>
  <c r="U2723" i="3"/>
  <c r="T2723" i="3"/>
  <c r="J2723" i="3"/>
  <c r="I2723" i="3"/>
  <c r="H2723" i="3"/>
  <c r="G2723" i="3"/>
  <c r="U2722" i="3"/>
  <c r="T2722" i="3"/>
  <c r="J2722" i="3"/>
  <c r="I2722" i="3"/>
  <c r="H2722" i="3"/>
  <c r="G2722" i="3"/>
  <c r="U2721" i="3"/>
  <c r="T2721" i="3"/>
  <c r="J2721" i="3"/>
  <c r="I2721" i="3"/>
  <c r="H2721" i="3"/>
  <c r="G2721" i="3"/>
  <c r="U2720" i="3"/>
  <c r="T2720" i="3"/>
  <c r="J2720" i="3"/>
  <c r="I2720" i="3"/>
  <c r="H2720" i="3"/>
  <c r="G2720" i="3"/>
  <c r="U2719" i="3"/>
  <c r="T2719" i="3"/>
  <c r="J2719" i="3"/>
  <c r="I2719" i="3"/>
  <c r="H2719" i="3"/>
  <c r="G2719" i="3"/>
  <c r="U2718" i="3"/>
  <c r="T2718" i="3"/>
  <c r="J2718" i="3"/>
  <c r="I2718" i="3"/>
  <c r="H2718" i="3"/>
  <c r="G2718" i="3"/>
  <c r="U2717" i="3"/>
  <c r="T2717" i="3"/>
  <c r="J2717" i="3"/>
  <c r="I2717" i="3"/>
  <c r="H2717" i="3"/>
  <c r="G2717" i="3"/>
  <c r="U2716" i="3"/>
  <c r="T2716" i="3"/>
  <c r="J2716" i="3"/>
  <c r="I2716" i="3"/>
  <c r="H2716" i="3"/>
  <c r="G2716" i="3"/>
  <c r="U2715" i="3"/>
  <c r="T2715" i="3"/>
  <c r="J2715" i="3"/>
  <c r="I2715" i="3"/>
  <c r="H2715" i="3"/>
  <c r="G2715" i="3"/>
  <c r="U2714" i="3"/>
  <c r="T2714" i="3"/>
  <c r="J2714" i="3"/>
  <c r="I2714" i="3"/>
  <c r="H2714" i="3"/>
  <c r="G2714" i="3"/>
  <c r="U2713" i="3"/>
  <c r="T2713" i="3"/>
  <c r="J2713" i="3"/>
  <c r="I2713" i="3"/>
  <c r="H2713" i="3"/>
  <c r="G2713" i="3"/>
  <c r="U2712" i="3"/>
  <c r="T2712" i="3"/>
  <c r="J2712" i="3"/>
  <c r="I2712" i="3"/>
  <c r="H2712" i="3"/>
  <c r="G2712" i="3"/>
  <c r="U2711" i="3"/>
  <c r="T2711" i="3"/>
  <c r="J2711" i="3"/>
  <c r="I2711" i="3"/>
  <c r="H2711" i="3"/>
  <c r="G2711" i="3"/>
  <c r="U2710" i="3"/>
  <c r="T2710" i="3"/>
  <c r="J2710" i="3"/>
  <c r="I2710" i="3"/>
  <c r="H2710" i="3"/>
  <c r="G2710" i="3"/>
  <c r="U2709" i="3"/>
  <c r="T2709" i="3"/>
  <c r="J2709" i="3"/>
  <c r="I2709" i="3"/>
  <c r="H2709" i="3"/>
  <c r="G2709" i="3"/>
  <c r="U2708" i="3"/>
  <c r="T2708" i="3"/>
  <c r="J2708" i="3"/>
  <c r="I2708" i="3"/>
  <c r="H2708" i="3"/>
  <c r="G2708" i="3"/>
  <c r="U2707" i="3"/>
  <c r="T2707" i="3"/>
  <c r="J2707" i="3"/>
  <c r="I2707" i="3"/>
  <c r="H2707" i="3"/>
  <c r="G2707" i="3"/>
  <c r="U2706" i="3"/>
  <c r="T2706" i="3"/>
  <c r="J2706" i="3"/>
  <c r="I2706" i="3"/>
  <c r="H2706" i="3"/>
  <c r="G2706" i="3"/>
  <c r="U2705" i="3"/>
  <c r="T2705" i="3"/>
  <c r="J2705" i="3"/>
  <c r="I2705" i="3"/>
  <c r="H2705" i="3"/>
  <c r="G2705" i="3"/>
  <c r="U2704" i="3"/>
  <c r="T2704" i="3"/>
  <c r="J2704" i="3"/>
  <c r="I2704" i="3"/>
  <c r="H2704" i="3"/>
  <c r="G2704" i="3"/>
  <c r="U2703" i="3"/>
  <c r="T2703" i="3"/>
  <c r="J2703" i="3"/>
  <c r="I2703" i="3"/>
  <c r="H2703" i="3"/>
  <c r="G2703" i="3"/>
  <c r="U2702" i="3"/>
  <c r="T2702" i="3"/>
  <c r="J2702" i="3"/>
  <c r="I2702" i="3"/>
  <c r="H2702" i="3"/>
  <c r="G2702" i="3"/>
  <c r="U2701" i="3"/>
  <c r="T2701" i="3"/>
  <c r="J2701" i="3"/>
  <c r="I2701" i="3"/>
  <c r="H2701" i="3"/>
  <c r="G2701" i="3"/>
  <c r="U2700" i="3"/>
  <c r="T2700" i="3"/>
  <c r="J2700" i="3"/>
  <c r="I2700" i="3"/>
  <c r="H2700" i="3"/>
  <c r="G2700" i="3"/>
  <c r="U2699" i="3"/>
  <c r="T2699" i="3"/>
  <c r="J2699" i="3"/>
  <c r="I2699" i="3"/>
  <c r="H2699" i="3"/>
  <c r="G2699" i="3"/>
  <c r="U2698" i="3"/>
  <c r="T2698" i="3"/>
  <c r="J2698" i="3"/>
  <c r="I2698" i="3"/>
  <c r="H2698" i="3"/>
  <c r="G2698" i="3"/>
  <c r="U2697" i="3"/>
  <c r="T2697" i="3"/>
  <c r="J2697" i="3"/>
  <c r="I2697" i="3"/>
  <c r="H2697" i="3"/>
  <c r="G2697" i="3"/>
  <c r="U2696" i="3"/>
  <c r="T2696" i="3"/>
  <c r="J2696" i="3"/>
  <c r="I2696" i="3"/>
  <c r="H2696" i="3"/>
  <c r="G2696" i="3"/>
  <c r="U2695" i="3"/>
  <c r="T2695" i="3"/>
  <c r="J2695" i="3"/>
  <c r="I2695" i="3"/>
  <c r="H2695" i="3"/>
  <c r="G2695" i="3"/>
  <c r="U2694" i="3"/>
  <c r="T2694" i="3"/>
  <c r="J2694" i="3"/>
  <c r="I2694" i="3"/>
  <c r="H2694" i="3"/>
  <c r="G2694" i="3"/>
  <c r="U2693" i="3"/>
  <c r="T2693" i="3"/>
  <c r="J2693" i="3"/>
  <c r="I2693" i="3"/>
  <c r="H2693" i="3"/>
  <c r="G2693" i="3"/>
  <c r="U2692" i="3"/>
  <c r="T2692" i="3"/>
  <c r="J2692" i="3"/>
  <c r="I2692" i="3"/>
  <c r="H2692" i="3"/>
  <c r="G2692" i="3"/>
  <c r="U2691" i="3"/>
  <c r="T2691" i="3"/>
  <c r="J2691" i="3"/>
  <c r="I2691" i="3"/>
  <c r="H2691" i="3"/>
  <c r="G2691" i="3"/>
  <c r="U2690" i="3"/>
  <c r="T2690" i="3"/>
  <c r="J2690" i="3"/>
  <c r="I2690" i="3"/>
  <c r="H2690" i="3"/>
  <c r="G2690" i="3"/>
  <c r="U2689" i="3"/>
  <c r="T2689" i="3"/>
  <c r="J2689" i="3"/>
  <c r="I2689" i="3"/>
  <c r="H2689" i="3"/>
  <c r="G2689" i="3"/>
  <c r="U2688" i="3"/>
  <c r="T2688" i="3"/>
  <c r="J2688" i="3"/>
  <c r="I2688" i="3"/>
  <c r="H2688" i="3"/>
  <c r="G2688" i="3"/>
  <c r="U2687" i="3"/>
  <c r="T2687" i="3"/>
  <c r="J2687" i="3"/>
  <c r="I2687" i="3"/>
  <c r="H2687" i="3"/>
  <c r="G2687" i="3"/>
  <c r="U2686" i="3"/>
  <c r="T2686" i="3"/>
  <c r="J2686" i="3"/>
  <c r="I2686" i="3"/>
  <c r="H2686" i="3"/>
  <c r="G2686" i="3"/>
  <c r="U2685" i="3"/>
  <c r="T2685" i="3"/>
  <c r="J2685" i="3"/>
  <c r="I2685" i="3"/>
  <c r="H2685" i="3"/>
  <c r="G2685" i="3"/>
  <c r="U2684" i="3"/>
  <c r="T2684" i="3"/>
  <c r="J2684" i="3"/>
  <c r="I2684" i="3"/>
  <c r="H2684" i="3"/>
  <c r="G2684" i="3"/>
  <c r="U2683" i="3"/>
  <c r="T2683" i="3"/>
  <c r="J2683" i="3"/>
  <c r="I2683" i="3"/>
  <c r="H2683" i="3"/>
  <c r="G2683" i="3"/>
  <c r="U2682" i="3"/>
  <c r="T2682" i="3"/>
  <c r="J2682" i="3"/>
  <c r="I2682" i="3"/>
  <c r="H2682" i="3"/>
  <c r="G2682" i="3"/>
  <c r="U2681" i="3"/>
  <c r="T2681" i="3"/>
  <c r="J2681" i="3"/>
  <c r="I2681" i="3"/>
  <c r="H2681" i="3"/>
  <c r="G2681" i="3"/>
  <c r="U2680" i="3"/>
  <c r="T2680" i="3"/>
  <c r="J2680" i="3"/>
  <c r="I2680" i="3"/>
  <c r="H2680" i="3"/>
  <c r="G2680" i="3"/>
  <c r="U2679" i="3"/>
  <c r="T2679" i="3"/>
  <c r="J2679" i="3"/>
  <c r="I2679" i="3"/>
  <c r="H2679" i="3"/>
  <c r="G2679" i="3"/>
  <c r="U2678" i="3"/>
  <c r="T2678" i="3"/>
  <c r="J2678" i="3"/>
  <c r="I2678" i="3"/>
  <c r="H2678" i="3"/>
  <c r="G2678" i="3"/>
  <c r="U2677" i="3"/>
  <c r="T2677" i="3"/>
  <c r="J2677" i="3"/>
  <c r="I2677" i="3"/>
  <c r="H2677" i="3"/>
  <c r="G2677" i="3"/>
  <c r="U2676" i="3"/>
  <c r="T2676" i="3"/>
  <c r="J2676" i="3"/>
  <c r="I2676" i="3"/>
  <c r="H2676" i="3"/>
  <c r="G2676" i="3"/>
  <c r="U2675" i="3"/>
  <c r="T2675" i="3"/>
  <c r="J2675" i="3"/>
  <c r="I2675" i="3"/>
  <c r="H2675" i="3"/>
  <c r="G2675" i="3"/>
  <c r="U2674" i="3"/>
  <c r="T2674" i="3"/>
  <c r="J2674" i="3"/>
  <c r="I2674" i="3"/>
  <c r="H2674" i="3"/>
  <c r="G2674" i="3"/>
  <c r="U2673" i="3"/>
  <c r="T2673" i="3"/>
  <c r="J2673" i="3"/>
  <c r="I2673" i="3"/>
  <c r="H2673" i="3"/>
  <c r="G2673" i="3"/>
  <c r="U2672" i="3"/>
  <c r="T2672" i="3"/>
  <c r="J2672" i="3"/>
  <c r="I2672" i="3"/>
  <c r="H2672" i="3"/>
  <c r="G2672" i="3"/>
  <c r="U2671" i="3"/>
  <c r="T2671" i="3"/>
  <c r="J2671" i="3"/>
  <c r="I2671" i="3"/>
  <c r="H2671" i="3"/>
  <c r="G2671" i="3"/>
  <c r="U2670" i="3"/>
  <c r="T2670" i="3"/>
  <c r="J2670" i="3"/>
  <c r="I2670" i="3"/>
  <c r="H2670" i="3"/>
  <c r="G2670" i="3"/>
  <c r="U2669" i="3"/>
  <c r="T2669" i="3"/>
  <c r="J2669" i="3"/>
  <c r="I2669" i="3"/>
  <c r="H2669" i="3"/>
  <c r="G2669" i="3"/>
  <c r="U2668" i="3"/>
  <c r="T2668" i="3"/>
  <c r="J2668" i="3"/>
  <c r="I2668" i="3"/>
  <c r="H2668" i="3"/>
  <c r="G2668" i="3"/>
  <c r="U2667" i="3"/>
  <c r="T2667" i="3"/>
  <c r="J2667" i="3"/>
  <c r="I2667" i="3"/>
  <c r="H2667" i="3"/>
  <c r="G2667" i="3"/>
  <c r="U2666" i="3"/>
  <c r="T2666" i="3"/>
  <c r="J2666" i="3"/>
  <c r="I2666" i="3"/>
  <c r="H2666" i="3"/>
  <c r="G2666" i="3"/>
  <c r="U2665" i="3"/>
  <c r="T2665" i="3"/>
  <c r="J2665" i="3"/>
  <c r="I2665" i="3"/>
  <c r="H2665" i="3"/>
  <c r="G2665" i="3"/>
  <c r="U2664" i="3"/>
  <c r="T2664" i="3"/>
  <c r="J2664" i="3"/>
  <c r="I2664" i="3"/>
  <c r="H2664" i="3"/>
  <c r="G2664" i="3"/>
  <c r="U2663" i="3"/>
  <c r="T2663" i="3"/>
  <c r="J2663" i="3"/>
  <c r="I2663" i="3"/>
  <c r="H2663" i="3"/>
  <c r="G2663" i="3"/>
  <c r="U2662" i="3"/>
  <c r="T2662" i="3"/>
  <c r="J2662" i="3"/>
  <c r="I2662" i="3"/>
  <c r="H2662" i="3"/>
  <c r="G2662" i="3"/>
  <c r="U2661" i="3"/>
  <c r="T2661" i="3"/>
  <c r="J2661" i="3"/>
  <c r="I2661" i="3"/>
  <c r="H2661" i="3"/>
  <c r="G2661" i="3"/>
  <c r="U2660" i="3"/>
  <c r="T2660" i="3"/>
  <c r="J2660" i="3"/>
  <c r="I2660" i="3"/>
  <c r="H2660" i="3"/>
  <c r="G2660" i="3"/>
  <c r="U2659" i="3"/>
  <c r="T2659" i="3"/>
  <c r="J2659" i="3"/>
  <c r="I2659" i="3"/>
  <c r="H2659" i="3"/>
  <c r="G2659" i="3"/>
  <c r="U2658" i="3"/>
  <c r="T2658" i="3"/>
  <c r="J2658" i="3"/>
  <c r="I2658" i="3"/>
  <c r="H2658" i="3"/>
  <c r="G2658" i="3"/>
  <c r="U2657" i="3"/>
  <c r="T2657" i="3"/>
  <c r="J2657" i="3"/>
  <c r="I2657" i="3"/>
  <c r="H2657" i="3"/>
  <c r="G2657" i="3"/>
  <c r="U2656" i="3"/>
  <c r="T2656" i="3"/>
  <c r="J2656" i="3"/>
  <c r="I2656" i="3"/>
  <c r="H2656" i="3"/>
  <c r="G2656" i="3"/>
  <c r="U2655" i="3"/>
  <c r="T2655" i="3"/>
  <c r="J2655" i="3"/>
  <c r="I2655" i="3"/>
  <c r="H2655" i="3"/>
  <c r="G2655" i="3"/>
  <c r="U2654" i="3"/>
  <c r="T2654" i="3"/>
  <c r="J2654" i="3"/>
  <c r="I2654" i="3"/>
  <c r="H2654" i="3"/>
  <c r="G2654" i="3"/>
  <c r="U2653" i="3"/>
  <c r="T2653" i="3"/>
  <c r="J2653" i="3"/>
  <c r="I2653" i="3"/>
  <c r="H2653" i="3"/>
  <c r="G2653" i="3"/>
  <c r="U2652" i="3"/>
  <c r="T2652" i="3"/>
  <c r="J2652" i="3"/>
  <c r="I2652" i="3"/>
  <c r="H2652" i="3"/>
  <c r="G2652" i="3"/>
  <c r="U2651" i="3"/>
  <c r="T2651" i="3"/>
  <c r="J2651" i="3"/>
  <c r="I2651" i="3"/>
  <c r="H2651" i="3"/>
  <c r="G2651" i="3"/>
  <c r="U2650" i="3"/>
  <c r="T2650" i="3"/>
  <c r="J2650" i="3"/>
  <c r="I2650" i="3"/>
  <c r="H2650" i="3"/>
  <c r="G2650" i="3"/>
  <c r="U2649" i="3"/>
  <c r="T2649" i="3"/>
  <c r="J2649" i="3"/>
  <c r="I2649" i="3"/>
  <c r="H2649" i="3"/>
  <c r="G2649" i="3"/>
  <c r="U2648" i="3"/>
  <c r="T2648" i="3"/>
  <c r="J2648" i="3"/>
  <c r="I2648" i="3"/>
  <c r="H2648" i="3"/>
  <c r="G2648" i="3"/>
  <c r="U2647" i="3"/>
  <c r="T2647" i="3"/>
  <c r="J2647" i="3"/>
  <c r="I2647" i="3"/>
  <c r="H2647" i="3"/>
  <c r="G2647" i="3"/>
  <c r="U2646" i="3"/>
  <c r="T2646" i="3"/>
  <c r="J2646" i="3"/>
  <c r="I2646" i="3"/>
  <c r="H2646" i="3"/>
  <c r="G2646" i="3"/>
  <c r="U2645" i="3"/>
  <c r="T2645" i="3"/>
  <c r="J2645" i="3"/>
  <c r="I2645" i="3"/>
  <c r="H2645" i="3"/>
  <c r="G2645" i="3"/>
  <c r="U2644" i="3"/>
  <c r="T2644" i="3"/>
  <c r="J2644" i="3"/>
  <c r="I2644" i="3"/>
  <c r="H2644" i="3"/>
  <c r="G2644" i="3"/>
  <c r="U2643" i="3"/>
  <c r="T2643" i="3"/>
  <c r="J2643" i="3"/>
  <c r="I2643" i="3"/>
  <c r="H2643" i="3"/>
  <c r="G2643" i="3"/>
  <c r="U2642" i="3"/>
  <c r="T2642" i="3"/>
  <c r="J2642" i="3"/>
  <c r="I2642" i="3"/>
  <c r="H2642" i="3"/>
  <c r="G2642" i="3"/>
  <c r="U2641" i="3"/>
  <c r="T2641" i="3"/>
  <c r="J2641" i="3"/>
  <c r="I2641" i="3"/>
  <c r="H2641" i="3"/>
  <c r="G2641" i="3"/>
  <c r="U2640" i="3"/>
  <c r="T2640" i="3"/>
  <c r="J2640" i="3"/>
  <c r="I2640" i="3"/>
  <c r="H2640" i="3"/>
  <c r="G2640" i="3"/>
  <c r="U2639" i="3"/>
  <c r="T2639" i="3"/>
  <c r="J2639" i="3"/>
  <c r="I2639" i="3"/>
  <c r="H2639" i="3"/>
  <c r="G2639" i="3"/>
  <c r="U2638" i="3"/>
  <c r="T2638" i="3"/>
  <c r="J2638" i="3"/>
  <c r="I2638" i="3"/>
  <c r="H2638" i="3"/>
  <c r="G2638" i="3"/>
  <c r="U2637" i="3"/>
  <c r="T2637" i="3"/>
  <c r="J2637" i="3"/>
  <c r="I2637" i="3"/>
  <c r="H2637" i="3"/>
  <c r="G2637" i="3"/>
  <c r="U2636" i="3"/>
  <c r="T2636" i="3"/>
  <c r="J2636" i="3"/>
  <c r="I2636" i="3"/>
  <c r="H2636" i="3"/>
  <c r="G2636" i="3"/>
  <c r="U2635" i="3"/>
  <c r="T2635" i="3"/>
  <c r="J2635" i="3"/>
  <c r="I2635" i="3"/>
  <c r="H2635" i="3"/>
  <c r="G2635" i="3"/>
  <c r="U2634" i="3"/>
  <c r="T2634" i="3"/>
  <c r="J2634" i="3"/>
  <c r="I2634" i="3"/>
  <c r="H2634" i="3"/>
  <c r="G2634" i="3"/>
  <c r="U2633" i="3"/>
  <c r="T2633" i="3"/>
  <c r="J2633" i="3"/>
  <c r="I2633" i="3"/>
  <c r="H2633" i="3"/>
  <c r="G2633" i="3"/>
  <c r="U2632" i="3"/>
  <c r="T2632" i="3"/>
  <c r="J2632" i="3"/>
  <c r="I2632" i="3"/>
  <c r="H2632" i="3"/>
  <c r="G2632" i="3"/>
  <c r="U2631" i="3"/>
  <c r="T2631" i="3"/>
  <c r="J2631" i="3"/>
  <c r="I2631" i="3"/>
  <c r="H2631" i="3"/>
  <c r="G2631" i="3"/>
  <c r="U2630" i="3"/>
  <c r="T2630" i="3"/>
  <c r="J2630" i="3"/>
  <c r="I2630" i="3"/>
  <c r="H2630" i="3"/>
  <c r="G2630" i="3"/>
  <c r="U2629" i="3"/>
  <c r="T2629" i="3"/>
  <c r="J2629" i="3"/>
  <c r="I2629" i="3"/>
  <c r="H2629" i="3"/>
  <c r="G2629" i="3"/>
  <c r="U2628" i="3"/>
  <c r="T2628" i="3"/>
  <c r="J2628" i="3"/>
  <c r="I2628" i="3"/>
  <c r="H2628" i="3"/>
  <c r="G2628" i="3"/>
  <c r="U2627" i="3"/>
  <c r="T2627" i="3"/>
  <c r="J2627" i="3"/>
  <c r="I2627" i="3"/>
  <c r="H2627" i="3"/>
  <c r="G2627" i="3"/>
  <c r="U2626" i="3"/>
  <c r="T2626" i="3"/>
  <c r="J2626" i="3"/>
  <c r="I2626" i="3"/>
  <c r="H2626" i="3"/>
  <c r="G2626" i="3"/>
  <c r="U2625" i="3"/>
  <c r="T2625" i="3"/>
  <c r="J2625" i="3"/>
  <c r="I2625" i="3"/>
  <c r="H2625" i="3"/>
  <c r="G2625" i="3"/>
  <c r="U2624" i="3"/>
  <c r="T2624" i="3"/>
  <c r="J2624" i="3"/>
  <c r="I2624" i="3"/>
  <c r="H2624" i="3"/>
  <c r="G2624" i="3"/>
  <c r="U2623" i="3"/>
  <c r="T2623" i="3"/>
  <c r="J2623" i="3"/>
  <c r="I2623" i="3"/>
  <c r="H2623" i="3"/>
  <c r="G2623" i="3"/>
  <c r="U2622" i="3"/>
  <c r="T2622" i="3"/>
  <c r="J2622" i="3"/>
  <c r="I2622" i="3"/>
  <c r="H2622" i="3"/>
  <c r="G2622" i="3"/>
  <c r="U2621" i="3"/>
  <c r="T2621" i="3"/>
  <c r="J2621" i="3"/>
  <c r="I2621" i="3"/>
  <c r="H2621" i="3"/>
  <c r="G2621" i="3"/>
  <c r="U2620" i="3"/>
  <c r="T2620" i="3"/>
  <c r="J2620" i="3"/>
  <c r="I2620" i="3"/>
  <c r="H2620" i="3"/>
  <c r="G2620" i="3"/>
  <c r="U2619" i="3"/>
  <c r="T2619" i="3"/>
  <c r="J2619" i="3"/>
  <c r="I2619" i="3"/>
  <c r="H2619" i="3"/>
  <c r="G2619" i="3"/>
  <c r="U2618" i="3"/>
  <c r="T2618" i="3"/>
  <c r="J2618" i="3"/>
  <c r="I2618" i="3"/>
  <c r="H2618" i="3"/>
  <c r="G2618" i="3"/>
  <c r="U2617" i="3"/>
  <c r="T2617" i="3"/>
  <c r="J2617" i="3"/>
  <c r="I2617" i="3"/>
  <c r="H2617" i="3"/>
  <c r="G2617" i="3"/>
  <c r="U2616" i="3"/>
  <c r="T2616" i="3"/>
  <c r="J2616" i="3"/>
  <c r="I2616" i="3"/>
  <c r="H2616" i="3"/>
  <c r="G2616" i="3"/>
  <c r="U2615" i="3"/>
  <c r="T2615" i="3"/>
  <c r="J2615" i="3"/>
  <c r="I2615" i="3"/>
  <c r="H2615" i="3"/>
  <c r="G2615" i="3"/>
  <c r="U2614" i="3"/>
  <c r="T2614" i="3"/>
  <c r="J2614" i="3"/>
  <c r="I2614" i="3"/>
  <c r="H2614" i="3"/>
  <c r="G2614" i="3"/>
  <c r="U2613" i="3"/>
  <c r="T2613" i="3"/>
  <c r="J2613" i="3"/>
  <c r="I2613" i="3"/>
  <c r="H2613" i="3"/>
  <c r="G2613" i="3"/>
  <c r="U2612" i="3"/>
  <c r="T2612" i="3"/>
  <c r="J2612" i="3"/>
  <c r="I2612" i="3"/>
  <c r="H2612" i="3"/>
  <c r="G2612" i="3"/>
  <c r="U2611" i="3"/>
  <c r="T2611" i="3"/>
  <c r="J2611" i="3"/>
  <c r="I2611" i="3"/>
  <c r="H2611" i="3"/>
  <c r="G2611" i="3"/>
  <c r="U2610" i="3"/>
  <c r="T2610" i="3"/>
  <c r="J2610" i="3"/>
  <c r="I2610" i="3"/>
  <c r="H2610" i="3"/>
  <c r="G2610" i="3"/>
  <c r="U2609" i="3"/>
  <c r="T2609" i="3"/>
  <c r="J2609" i="3"/>
  <c r="I2609" i="3"/>
  <c r="H2609" i="3"/>
  <c r="G2609" i="3"/>
  <c r="U2608" i="3"/>
  <c r="T2608" i="3"/>
  <c r="J2608" i="3"/>
  <c r="I2608" i="3"/>
  <c r="H2608" i="3"/>
  <c r="G2608" i="3"/>
  <c r="U2607" i="3"/>
  <c r="T2607" i="3"/>
  <c r="J2607" i="3"/>
  <c r="I2607" i="3"/>
  <c r="H2607" i="3"/>
  <c r="G2607" i="3"/>
  <c r="U2606" i="3"/>
  <c r="T2606" i="3"/>
  <c r="J2606" i="3"/>
  <c r="I2606" i="3"/>
  <c r="H2606" i="3"/>
  <c r="G2606" i="3"/>
  <c r="U2605" i="3"/>
  <c r="T2605" i="3"/>
  <c r="J2605" i="3"/>
  <c r="I2605" i="3"/>
  <c r="H2605" i="3"/>
  <c r="G2605" i="3"/>
  <c r="U2604" i="3"/>
  <c r="T2604" i="3"/>
  <c r="J2604" i="3"/>
  <c r="I2604" i="3"/>
  <c r="H2604" i="3"/>
  <c r="G2604" i="3"/>
  <c r="U2603" i="3"/>
  <c r="T2603" i="3"/>
  <c r="J2603" i="3"/>
  <c r="I2603" i="3"/>
  <c r="H2603" i="3"/>
  <c r="G2603" i="3"/>
  <c r="U2602" i="3"/>
  <c r="T2602" i="3"/>
  <c r="J2602" i="3"/>
  <c r="I2602" i="3"/>
  <c r="H2602" i="3"/>
  <c r="G2602" i="3"/>
  <c r="U2601" i="3"/>
  <c r="T2601" i="3"/>
  <c r="J2601" i="3"/>
  <c r="I2601" i="3"/>
  <c r="H2601" i="3"/>
  <c r="G2601" i="3"/>
  <c r="U2600" i="3"/>
  <c r="T2600" i="3"/>
  <c r="J2600" i="3"/>
  <c r="I2600" i="3"/>
  <c r="H2600" i="3"/>
  <c r="G2600" i="3"/>
  <c r="U2599" i="3"/>
  <c r="T2599" i="3"/>
  <c r="J2599" i="3"/>
  <c r="I2599" i="3"/>
  <c r="H2599" i="3"/>
  <c r="G2599" i="3"/>
  <c r="U2598" i="3"/>
  <c r="T2598" i="3"/>
  <c r="J2598" i="3"/>
  <c r="I2598" i="3"/>
  <c r="H2598" i="3"/>
  <c r="G2598" i="3"/>
  <c r="U2597" i="3"/>
  <c r="T2597" i="3"/>
  <c r="J2597" i="3"/>
  <c r="I2597" i="3"/>
  <c r="H2597" i="3"/>
  <c r="G2597" i="3"/>
  <c r="U2596" i="3"/>
  <c r="T2596" i="3"/>
  <c r="J2596" i="3"/>
  <c r="I2596" i="3"/>
  <c r="H2596" i="3"/>
  <c r="G2596" i="3"/>
  <c r="U2595" i="3"/>
  <c r="T2595" i="3"/>
  <c r="J2595" i="3"/>
  <c r="I2595" i="3"/>
  <c r="H2595" i="3"/>
  <c r="G2595" i="3"/>
  <c r="U2594" i="3"/>
  <c r="T2594" i="3"/>
  <c r="J2594" i="3"/>
  <c r="I2594" i="3"/>
  <c r="H2594" i="3"/>
  <c r="G2594" i="3"/>
  <c r="U2593" i="3"/>
  <c r="T2593" i="3"/>
  <c r="J2593" i="3"/>
  <c r="I2593" i="3"/>
  <c r="H2593" i="3"/>
  <c r="G2593" i="3"/>
  <c r="U2592" i="3"/>
  <c r="T2592" i="3"/>
  <c r="J2592" i="3"/>
  <c r="I2592" i="3"/>
  <c r="H2592" i="3"/>
  <c r="G2592" i="3"/>
  <c r="U2591" i="3"/>
  <c r="T2591" i="3"/>
  <c r="J2591" i="3"/>
  <c r="I2591" i="3"/>
  <c r="H2591" i="3"/>
  <c r="G2591" i="3"/>
  <c r="U2590" i="3"/>
  <c r="T2590" i="3"/>
  <c r="J2590" i="3"/>
  <c r="I2590" i="3"/>
  <c r="H2590" i="3"/>
  <c r="G2590" i="3"/>
  <c r="U2589" i="3"/>
  <c r="T2589" i="3"/>
  <c r="J2589" i="3"/>
  <c r="I2589" i="3"/>
  <c r="H2589" i="3"/>
  <c r="G2589" i="3"/>
  <c r="U2588" i="3"/>
  <c r="T2588" i="3"/>
  <c r="J2588" i="3"/>
  <c r="I2588" i="3"/>
  <c r="H2588" i="3"/>
  <c r="G2588" i="3"/>
  <c r="U2587" i="3"/>
  <c r="T2587" i="3"/>
  <c r="J2587" i="3"/>
  <c r="I2587" i="3"/>
  <c r="H2587" i="3"/>
  <c r="G2587" i="3"/>
  <c r="U2586" i="3"/>
  <c r="T2586" i="3"/>
  <c r="J2586" i="3"/>
  <c r="I2586" i="3"/>
  <c r="H2586" i="3"/>
  <c r="G2586" i="3"/>
  <c r="U2585" i="3"/>
  <c r="T2585" i="3"/>
  <c r="J2585" i="3"/>
  <c r="I2585" i="3"/>
  <c r="H2585" i="3"/>
  <c r="G2585" i="3"/>
  <c r="U2584" i="3"/>
  <c r="T2584" i="3"/>
  <c r="J2584" i="3"/>
  <c r="I2584" i="3"/>
  <c r="H2584" i="3"/>
  <c r="G2584" i="3"/>
  <c r="U2583" i="3"/>
  <c r="T2583" i="3"/>
  <c r="J2583" i="3"/>
  <c r="I2583" i="3"/>
  <c r="H2583" i="3"/>
  <c r="G2583" i="3"/>
  <c r="U2582" i="3"/>
  <c r="T2582" i="3"/>
  <c r="J2582" i="3"/>
  <c r="I2582" i="3"/>
  <c r="H2582" i="3"/>
  <c r="G2582" i="3"/>
  <c r="U2581" i="3"/>
  <c r="T2581" i="3"/>
  <c r="J2581" i="3"/>
  <c r="I2581" i="3"/>
  <c r="H2581" i="3"/>
  <c r="G2581" i="3"/>
  <c r="U2580" i="3"/>
  <c r="T2580" i="3"/>
  <c r="J2580" i="3"/>
  <c r="I2580" i="3"/>
  <c r="H2580" i="3"/>
  <c r="G2580" i="3"/>
  <c r="U2579" i="3"/>
  <c r="T2579" i="3"/>
  <c r="J2579" i="3"/>
  <c r="I2579" i="3"/>
  <c r="H2579" i="3"/>
  <c r="G2579" i="3"/>
  <c r="U2578" i="3"/>
  <c r="T2578" i="3"/>
  <c r="J2578" i="3"/>
  <c r="I2578" i="3"/>
  <c r="H2578" i="3"/>
  <c r="G2578" i="3"/>
  <c r="U2577" i="3"/>
  <c r="T2577" i="3"/>
  <c r="J2577" i="3"/>
  <c r="I2577" i="3"/>
  <c r="H2577" i="3"/>
  <c r="G2577" i="3"/>
  <c r="U2576" i="3"/>
  <c r="T2576" i="3"/>
  <c r="J2576" i="3"/>
  <c r="I2576" i="3"/>
  <c r="H2576" i="3"/>
  <c r="G2576" i="3"/>
  <c r="U2575" i="3"/>
  <c r="T2575" i="3"/>
  <c r="J2575" i="3"/>
  <c r="I2575" i="3"/>
  <c r="H2575" i="3"/>
  <c r="G2575" i="3"/>
  <c r="U2574" i="3"/>
  <c r="T2574" i="3"/>
  <c r="J2574" i="3"/>
  <c r="I2574" i="3"/>
  <c r="H2574" i="3"/>
  <c r="G2574" i="3"/>
  <c r="U2573" i="3"/>
  <c r="T2573" i="3"/>
  <c r="J2573" i="3"/>
  <c r="I2573" i="3"/>
  <c r="H2573" i="3"/>
  <c r="G2573" i="3"/>
  <c r="U2572" i="3"/>
  <c r="T2572" i="3"/>
  <c r="J2572" i="3"/>
  <c r="I2572" i="3"/>
  <c r="H2572" i="3"/>
  <c r="G2572" i="3"/>
  <c r="U2571" i="3"/>
  <c r="T2571" i="3"/>
  <c r="J2571" i="3"/>
  <c r="I2571" i="3"/>
  <c r="H2571" i="3"/>
  <c r="G2571" i="3"/>
  <c r="U2570" i="3"/>
  <c r="T2570" i="3"/>
  <c r="J2570" i="3"/>
  <c r="I2570" i="3"/>
  <c r="H2570" i="3"/>
  <c r="G2570" i="3"/>
  <c r="U2569" i="3"/>
  <c r="T2569" i="3"/>
  <c r="J2569" i="3"/>
  <c r="I2569" i="3"/>
  <c r="H2569" i="3"/>
  <c r="G2569" i="3"/>
  <c r="U2568" i="3"/>
  <c r="T2568" i="3"/>
  <c r="J2568" i="3"/>
  <c r="I2568" i="3"/>
  <c r="H2568" i="3"/>
  <c r="G2568" i="3"/>
  <c r="U2567" i="3"/>
  <c r="T2567" i="3"/>
  <c r="J2567" i="3"/>
  <c r="I2567" i="3"/>
  <c r="H2567" i="3"/>
  <c r="G2567" i="3"/>
  <c r="U2566" i="3"/>
  <c r="T2566" i="3"/>
  <c r="J2566" i="3"/>
  <c r="I2566" i="3"/>
  <c r="H2566" i="3"/>
  <c r="G2566" i="3"/>
  <c r="U2565" i="3"/>
  <c r="T2565" i="3"/>
  <c r="J2565" i="3"/>
  <c r="I2565" i="3"/>
  <c r="H2565" i="3"/>
  <c r="G2565" i="3"/>
  <c r="U2564" i="3"/>
  <c r="T2564" i="3"/>
  <c r="J2564" i="3"/>
  <c r="I2564" i="3"/>
  <c r="H2564" i="3"/>
  <c r="G2564" i="3"/>
  <c r="U2563" i="3"/>
  <c r="T2563" i="3"/>
  <c r="J2563" i="3"/>
  <c r="I2563" i="3"/>
  <c r="H2563" i="3"/>
  <c r="G2563" i="3"/>
  <c r="U2562" i="3"/>
  <c r="T2562" i="3"/>
  <c r="J2562" i="3"/>
  <c r="I2562" i="3"/>
  <c r="H2562" i="3"/>
  <c r="G2562" i="3"/>
  <c r="U2561" i="3"/>
  <c r="T2561" i="3"/>
  <c r="J2561" i="3"/>
  <c r="I2561" i="3"/>
  <c r="H2561" i="3"/>
  <c r="G2561" i="3"/>
  <c r="U2560" i="3"/>
  <c r="T2560" i="3"/>
  <c r="J2560" i="3"/>
  <c r="I2560" i="3"/>
  <c r="H2560" i="3"/>
  <c r="G2560" i="3"/>
  <c r="U2559" i="3"/>
  <c r="T2559" i="3"/>
  <c r="J2559" i="3"/>
  <c r="I2559" i="3"/>
  <c r="H2559" i="3"/>
  <c r="G2559" i="3"/>
  <c r="U2558" i="3"/>
  <c r="T2558" i="3"/>
  <c r="J2558" i="3"/>
  <c r="I2558" i="3"/>
  <c r="H2558" i="3"/>
  <c r="G2558" i="3"/>
  <c r="U2557" i="3"/>
  <c r="T2557" i="3"/>
  <c r="J2557" i="3"/>
  <c r="I2557" i="3"/>
  <c r="H2557" i="3"/>
  <c r="G2557" i="3"/>
  <c r="U2556" i="3"/>
  <c r="T2556" i="3"/>
  <c r="J2556" i="3"/>
  <c r="I2556" i="3"/>
  <c r="H2556" i="3"/>
  <c r="G2556" i="3"/>
  <c r="U2555" i="3"/>
  <c r="T2555" i="3"/>
  <c r="J2555" i="3"/>
  <c r="I2555" i="3"/>
  <c r="H2555" i="3"/>
  <c r="G2555" i="3"/>
  <c r="U2554" i="3"/>
  <c r="T2554" i="3"/>
  <c r="J2554" i="3"/>
  <c r="I2554" i="3"/>
  <c r="H2554" i="3"/>
  <c r="G2554" i="3"/>
  <c r="U2553" i="3"/>
  <c r="T2553" i="3"/>
  <c r="J2553" i="3"/>
  <c r="I2553" i="3"/>
  <c r="H2553" i="3"/>
  <c r="G2553" i="3"/>
  <c r="U2552" i="3"/>
  <c r="T2552" i="3"/>
  <c r="J2552" i="3"/>
  <c r="I2552" i="3"/>
  <c r="H2552" i="3"/>
  <c r="G2552" i="3"/>
  <c r="U2551" i="3"/>
  <c r="T2551" i="3"/>
  <c r="J2551" i="3"/>
  <c r="I2551" i="3"/>
  <c r="H2551" i="3"/>
  <c r="G2551" i="3"/>
  <c r="U2550" i="3"/>
  <c r="T2550" i="3"/>
  <c r="J2550" i="3"/>
  <c r="I2550" i="3"/>
  <c r="H2550" i="3"/>
  <c r="G2550" i="3"/>
  <c r="U2549" i="3"/>
  <c r="T2549" i="3"/>
  <c r="J2549" i="3"/>
  <c r="I2549" i="3"/>
  <c r="H2549" i="3"/>
  <c r="G2549" i="3"/>
  <c r="U2548" i="3"/>
  <c r="T2548" i="3"/>
  <c r="J2548" i="3"/>
  <c r="I2548" i="3"/>
  <c r="H2548" i="3"/>
  <c r="G2548" i="3"/>
  <c r="U2547" i="3"/>
  <c r="T2547" i="3"/>
  <c r="J2547" i="3"/>
  <c r="I2547" i="3"/>
  <c r="H2547" i="3"/>
  <c r="G2547" i="3"/>
  <c r="U2546" i="3"/>
  <c r="T2546" i="3"/>
  <c r="J2546" i="3"/>
  <c r="I2546" i="3"/>
  <c r="H2546" i="3"/>
  <c r="G2546" i="3"/>
  <c r="U2545" i="3"/>
  <c r="T2545" i="3"/>
  <c r="J2545" i="3"/>
  <c r="I2545" i="3"/>
  <c r="H2545" i="3"/>
  <c r="G2545" i="3"/>
  <c r="U2544" i="3"/>
  <c r="T2544" i="3"/>
  <c r="J2544" i="3"/>
  <c r="I2544" i="3"/>
  <c r="H2544" i="3"/>
  <c r="G2544" i="3"/>
  <c r="U2543" i="3"/>
  <c r="T2543" i="3"/>
  <c r="J2543" i="3"/>
  <c r="I2543" i="3"/>
  <c r="H2543" i="3"/>
  <c r="G2543" i="3"/>
  <c r="U2542" i="3"/>
  <c r="T2542" i="3"/>
  <c r="J2542" i="3"/>
  <c r="I2542" i="3"/>
  <c r="H2542" i="3"/>
  <c r="G2542" i="3"/>
  <c r="U2541" i="3"/>
  <c r="T2541" i="3"/>
  <c r="J2541" i="3"/>
  <c r="I2541" i="3"/>
  <c r="H2541" i="3"/>
  <c r="G2541" i="3"/>
  <c r="U2540" i="3"/>
  <c r="T2540" i="3"/>
  <c r="J2540" i="3"/>
  <c r="I2540" i="3"/>
  <c r="H2540" i="3"/>
  <c r="G2540" i="3"/>
  <c r="U2539" i="3"/>
  <c r="T2539" i="3"/>
  <c r="J2539" i="3"/>
  <c r="I2539" i="3"/>
  <c r="H2539" i="3"/>
  <c r="G2539" i="3"/>
  <c r="U2538" i="3"/>
  <c r="T2538" i="3"/>
  <c r="J2538" i="3"/>
  <c r="I2538" i="3"/>
  <c r="H2538" i="3"/>
  <c r="G2538" i="3"/>
  <c r="U2537" i="3"/>
  <c r="T2537" i="3"/>
  <c r="J2537" i="3"/>
  <c r="I2537" i="3"/>
  <c r="H2537" i="3"/>
  <c r="G2537" i="3"/>
  <c r="U2536" i="3"/>
  <c r="T2536" i="3"/>
  <c r="J2536" i="3"/>
  <c r="I2536" i="3"/>
  <c r="H2536" i="3"/>
  <c r="G2536" i="3"/>
  <c r="U2535" i="3"/>
  <c r="T2535" i="3"/>
  <c r="J2535" i="3"/>
  <c r="I2535" i="3"/>
  <c r="H2535" i="3"/>
  <c r="G2535" i="3"/>
  <c r="U2534" i="3"/>
  <c r="T2534" i="3"/>
  <c r="J2534" i="3"/>
  <c r="I2534" i="3"/>
  <c r="H2534" i="3"/>
  <c r="G2534" i="3"/>
  <c r="U2533" i="3"/>
  <c r="T2533" i="3"/>
  <c r="J2533" i="3"/>
  <c r="I2533" i="3"/>
  <c r="H2533" i="3"/>
  <c r="G2533" i="3"/>
  <c r="U2532" i="3"/>
  <c r="T2532" i="3"/>
  <c r="J2532" i="3"/>
  <c r="I2532" i="3"/>
  <c r="H2532" i="3"/>
  <c r="G2532" i="3"/>
  <c r="U2531" i="3"/>
  <c r="T2531" i="3"/>
  <c r="J2531" i="3"/>
  <c r="I2531" i="3"/>
  <c r="H2531" i="3"/>
  <c r="G2531" i="3"/>
  <c r="U2530" i="3"/>
  <c r="T2530" i="3"/>
  <c r="J2530" i="3"/>
  <c r="I2530" i="3"/>
  <c r="H2530" i="3"/>
  <c r="G2530" i="3"/>
  <c r="U2529" i="3"/>
  <c r="T2529" i="3"/>
  <c r="J2529" i="3"/>
  <c r="I2529" i="3"/>
  <c r="H2529" i="3"/>
  <c r="G2529" i="3"/>
  <c r="U2528" i="3"/>
  <c r="T2528" i="3"/>
  <c r="J2528" i="3"/>
  <c r="I2528" i="3"/>
  <c r="H2528" i="3"/>
  <c r="G2528" i="3"/>
  <c r="U2527" i="3"/>
  <c r="T2527" i="3"/>
  <c r="J2527" i="3"/>
  <c r="I2527" i="3"/>
  <c r="H2527" i="3"/>
  <c r="G2527" i="3"/>
  <c r="U2526" i="3"/>
  <c r="T2526" i="3"/>
  <c r="J2526" i="3"/>
  <c r="I2526" i="3"/>
  <c r="H2526" i="3"/>
  <c r="G2526" i="3"/>
  <c r="U2525" i="3"/>
  <c r="T2525" i="3"/>
  <c r="J2525" i="3"/>
  <c r="I2525" i="3"/>
  <c r="H2525" i="3"/>
  <c r="G2525" i="3"/>
  <c r="U2524" i="3"/>
  <c r="T2524" i="3"/>
  <c r="J2524" i="3"/>
  <c r="I2524" i="3"/>
  <c r="H2524" i="3"/>
  <c r="G2524" i="3"/>
  <c r="U2523" i="3"/>
  <c r="T2523" i="3"/>
  <c r="J2523" i="3"/>
  <c r="I2523" i="3"/>
  <c r="H2523" i="3"/>
  <c r="G2523" i="3"/>
  <c r="U2522" i="3"/>
  <c r="T2522" i="3"/>
  <c r="J2522" i="3"/>
  <c r="I2522" i="3"/>
  <c r="H2522" i="3"/>
  <c r="G2522" i="3"/>
  <c r="U2521" i="3"/>
  <c r="T2521" i="3"/>
  <c r="J2521" i="3"/>
  <c r="I2521" i="3"/>
  <c r="H2521" i="3"/>
  <c r="G2521" i="3"/>
  <c r="U2520" i="3"/>
  <c r="T2520" i="3"/>
  <c r="J2520" i="3"/>
  <c r="I2520" i="3"/>
  <c r="H2520" i="3"/>
  <c r="G2520" i="3"/>
  <c r="U2519" i="3"/>
  <c r="T2519" i="3"/>
  <c r="J2519" i="3"/>
  <c r="I2519" i="3"/>
  <c r="H2519" i="3"/>
  <c r="G2519" i="3"/>
  <c r="U2518" i="3"/>
  <c r="T2518" i="3"/>
  <c r="J2518" i="3"/>
  <c r="I2518" i="3"/>
  <c r="H2518" i="3"/>
  <c r="G2518" i="3"/>
  <c r="U2517" i="3"/>
  <c r="T2517" i="3"/>
  <c r="J2517" i="3"/>
  <c r="I2517" i="3"/>
  <c r="H2517" i="3"/>
  <c r="G2517" i="3"/>
  <c r="U2516" i="3"/>
  <c r="T2516" i="3"/>
  <c r="J2516" i="3"/>
  <c r="I2516" i="3"/>
  <c r="H2516" i="3"/>
  <c r="G2516" i="3"/>
  <c r="U2515" i="3"/>
  <c r="T2515" i="3"/>
  <c r="J2515" i="3"/>
  <c r="I2515" i="3"/>
  <c r="H2515" i="3"/>
  <c r="G2515" i="3"/>
  <c r="U2514" i="3"/>
  <c r="T2514" i="3"/>
  <c r="J2514" i="3"/>
  <c r="I2514" i="3"/>
  <c r="H2514" i="3"/>
  <c r="G2514" i="3"/>
  <c r="U2513" i="3"/>
  <c r="T2513" i="3"/>
  <c r="J2513" i="3"/>
  <c r="I2513" i="3"/>
  <c r="H2513" i="3"/>
  <c r="G2513" i="3"/>
  <c r="U2512" i="3"/>
  <c r="T2512" i="3"/>
  <c r="J2512" i="3"/>
  <c r="I2512" i="3"/>
  <c r="H2512" i="3"/>
  <c r="G2512" i="3"/>
  <c r="U2511" i="3"/>
  <c r="T2511" i="3"/>
  <c r="J2511" i="3"/>
  <c r="I2511" i="3"/>
  <c r="H2511" i="3"/>
  <c r="G2511" i="3"/>
  <c r="U2510" i="3"/>
  <c r="T2510" i="3"/>
  <c r="J2510" i="3"/>
  <c r="I2510" i="3"/>
  <c r="H2510" i="3"/>
  <c r="G2510" i="3"/>
  <c r="U2509" i="3"/>
  <c r="T2509" i="3"/>
  <c r="J2509" i="3"/>
  <c r="I2509" i="3"/>
  <c r="H2509" i="3"/>
  <c r="G2509" i="3"/>
  <c r="U2508" i="3"/>
  <c r="T2508" i="3"/>
  <c r="J2508" i="3"/>
  <c r="I2508" i="3"/>
  <c r="H2508" i="3"/>
  <c r="G2508" i="3"/>
  <c r="U2507" i="3"/>
  <c r="T2507" i="3"/>
  <c r="J2507" i="3"/>
  <c r="I2507" i="3"/>
  <c r="H2507" i="3"/>
  <c r="G2507" i="3"/>
  <c r="U2506" i="3"/>
  <c r="T2506" i="3"/>
  <c r="J2506" i="3"/>
  <c r="I2506" i="3"/>
  <c r="H2506" i="3"/>
  <c r="G2506" i="3"/>
  <c r="U2505" i="3"/>
  <c r="T2505" i="3"/>
  <c r="J2505" i="3"/>
  <c r="I2505" i="3"/>
  <c r="H2505" i="3"/>
  <c r="G2505" i="3"/>
  <c r="U2504" i="3"/>
  <c r="T2504" i="3"/>
  <c r="J2504" i="3"/>
  <c r="I2504" i="3"/>
  <c r="H2504" i="3"/>
  <c r="G2504" i="3"/>
  <c r="U2503" i="3"/>
  <c r="T2503" i="3"/>
  <c r="J2503" i="3"/>
  <c r="I2503" i="3"/>
  <c r="H2503" i="3"/>
  <c r="G2503" i="3"/>
  <c r="U2502" i="3"/>
  <c r="T2502" i="3"/>
  <c r="J2502" i="3"/>
  <c r="I2502" i="3"/>
  <c r="H2502" i="3"/>
  <c r="G2502" i="3"/>
  <c r="U2501" i="3"/>
  <c r="T2501" i="3"/>
  <c r="J2501" i="3"/>
  <c r="I2501" i="3"/>
  <c r="H2501" i="3"/>
  <c r="G2501" i="3"/>
  <c r="U2500" i="3"/>
  <c r="T2500" i="3"/>
  <c r="J2500" i="3"/>
  <c r="I2500" i="3"/>
  <c r="H2500" i="3"/>
  <c r="G2500" i="3"/>
  <c r="U2499" i="3"/>
  <c r="T2499" i="3"/>
  <c r="J2499" i="3"/>
  <c r="I2499" i="3"/>
  <c r="H2499" i="3"/>
  <c r="G2499" i="3"/>
  <c r="U2498" i="3"/>
  <c r="T2498" i="3"/>
  <c r="J2498" i="3"/>
  <c r="I2498" i="3"/>
  <c r="H2498" i="3"/>
  <c r="G2498" i="3"/>
  <c r="U2497" i="3"/>
  <c r="T2497" i="3"/>
  <c r="J2497" i="3"/>
  <c r="I2497" i="3"/>
  <c r="H2497" i="3"/>
  <c r="G2497" i="3"/>
  <c r="U2496" i="3"/>
  <c r="T2496" i="3"/>
  <c r="J2496" i="3"/>
  <c r="I2496" i="3"/>
  <c r="H2496" i="3"/>
  <c r="G2496" i="3"/>
  <c r="U2495" i="3"/>
  <c r="T2495" i="3"/>
  <c r="J2495" i="3"/>
  <c r="I2495" i="3"/>
  <c r="H2495" i="3"/>
  <c r="G2495" i="3"/>
  <c r="U2494" i="3"/>
  <c r="T2494" i="3"/>
  <c r="J2494" i="3"/>
  <c r="I2494" i="3"/>
  <c r="H2494" i="3"/>
  <c r="G2494" i="3"/>
  <c r="U2493" i="3"/>
  <c r="T2493" i="3"/>
  <c r="J2493" i="3"/>
  <c r="I2493" i="3"/>
  <c r="H2493" i="3"/>
  <c r="G2493" i="3"/>
  <c r="U2492" i="3"/>
  <c r="T2492" i="3"/>
  <c r="J2492" i="3"/>
  <c r="I2492" i="3"/>
  <c r="H2492" i="3"/>
  <c r="G2492" i="3"/>
  <c r="U2491" i="3"/>
  <c r="T2491" i="3"/>
  <c r="J2491" i="3"/>
  <c r="I2491" i="3"/>
  <c r="H2491" i="3"/>
  <c r="G2491" i="3"/>
  <c r="U2490" i="3"/>
  <c r="T2490" i="3"/>
  <c r="J2490" i="3"/>
  <c r="I2490" i="3"/>
  <c r="H2490" i="3"/>
  <c r="G2490" i="3"/>
  <c r="U2489" i="3"/>
  <c r="T2489" i="3"/>
  <c r="J2489" i="3"/>
  <c r="I2489" i="3"/>
  <c r="H2489" i="3"/>
  <c r="G2489" i="3"/>
  <c r="U2488" i="3"/>
  <c r="T2488" i="3"/>
  <c r="J2488" i="3"/>
  <c r="I2488" i="3"/>
  <c r="H2488" i="3"/>
  <c r="G2488" i="3"/>
  <c r="U2487" i="3"/>
  <c r="T2487" i="3"/>
  <c r="J2487" i="3"/>
  <c r="I2487" i="3"/>
  <c r="H2487" i="3"/>
  <c r="G2487" i="3"/>
  <c r="U2486" i="3"/>
  <c r="T2486" i="3"/>
  <c r="J2486" i="3"/>
  <c r="I2486" i="3"/>
  <c r="H2486" i="3"/>
  <c r="G2486" i="3"/>
  <c r="U2485" i="3"/>
  <c r="T2485" i="3"/>
  <c r="J2485" i="3"/>
  <c r="I2485" i="3"/>
  <c r="H2485" i="3"/>
  <c r="G2485" i="3"/>
  <c r="U2484" i="3"/>
  <c r="T2484" i="3"/>
  <c r="J2484" i="3"/>
  <c r="I2484" i="3"/>
  <c r="H2484" i="3"/>
  <c r="G2484" i="3"/>
  <c r="U2483" i="3"/>
  <c r="T2483" i="3"/>
  <c r="J2483" i="3"/>
  <c r="I2483" i="3"/>
  <c r="H2483" i="3"/>
  <c r="G2483" i="3"/>
  <c r="U2482" i="3"/>
  <c r="T2482" i="3"/>
  <c r="J2482" i="3"/>
  <c r="I2482" i="3"/>
  <c r="H2482" i="3"/>
  <c r="G2482" i="3"/>
  <c r="U2481" i="3"/>
  <c r="T2481" i="3"/>
  <c r="J2481" i="3"/>
  <c r="I2481" i="3"/>
  <c r="H2481" i="3"/>
  <c r="G2481" i="3"/>
  <c r="U2480" i="3"/>
  <c r="T2480" i="3"/>
  <c r="J2480" i="3"/>
  <c r="I2480" i="3"/>
  <c r="H2480" i="3"/>
  <c r="G2480" i="3"/>
  <c r="U2479" i="3"/>
  <c r="T2479" i="3"/>
  <c r="J2479" i="3"/>
  <c r="I2479" i="3"/>
  <c r="H2479" i="3"/>
  <c r="G2479" i="3"/>
  <c r="U2478" i="3"/>
  <c r="T2478" i="3"/>
  <c r="J2478" i="3"/>
  <c r="I2478" i="3"/>
  <c r="H2478" i="3"/>
  <c r="G2478" i="3"/>
  <c r="U2477" i="3"/>
  <c r="T2477" i="3"/>
  <c r="J2477" i="3"/>
  <c r="I2477" i="3"/>
  <c r="H2477" i="3"/>
  <c r="G2477" i="3"/>
  <c r="U2476" i="3"/>
  <c r="T2476" i="3"/>
  <c r="J2476" i="3"/>
  <c r="I2476" i="3"/>
  <c r="H2476" i="3"/>
  <c r="G2476" i="3"/>
  <c r="U2475" i="3"/>
  <c r="T2475" i="3"/>
  <c r="J2475" i="3"/>
  <c r="I2475" i="3"/>
  <c r="H2475" i="3"/>
  <c r="G2475" i="3"/>
  <c r="U2474" i="3"/>
  <c r="T2474" i="3"/>
  <c r="J2474" i="3"/>
  <c r="I2474" i="3"/>
  <c r="H2474" i="3"/>
  <c r="G2474" i="3"/>
  <c r="U2473" i="3"/>
  <c r="T2473" i="3"/>
  <c r="J2473" i="3"/>
  <c r="I2473" i="3"/>
  <c r="H2473" i="3"/>
  <c r="G2473" i="3"/>
  <c r="U2472" i="3"/>
  <c r="T2472" i="3"/>
  <c r="J2472" i="3"/>
  <c r="I2472" i="3"/>
  <c r="H2472" i="3"/>
  <c r="G2472" i="3"/>
  <c r="U2471" i="3"/>
  <c r="T2471" i="3"/>
  <c r="J2471" i="3"/>
  <c r="I2471" i="3"/>
  <c r="H2471" i="3"/>
  <c r="G2471" i="3"/>
  <c r="U2470" i="3"/>
  <c r="T2470" i="3"/>
  <c r="J2470" i="3"/>
  <c r="I2470" i="3"/>
  <c r="H2470" i="3"/>
  <c r="G2470" i="3"/>
  <c r="U2469" i="3"/>
  <c r="T2469" i="3"/>
  <c r="J2469" i="3"/>
  <c r="I2469" i="3"/>
  <c r="H2469" i="3"/>
  <c r="G2469" i="3"/>
  <c r="U2468" i="3"/>
  <c r="T2468" i="3"/>
  <c r="J2468" i="3"/>
  <c r="I2468" i="3"/>
  <c r="H2468" i="3"/>
  <c r="G2468" i="3"/>
  <c r="U2467" i="3"/>
  <c r="T2467" i="3"/>
  <c r="J2467" i="3"/>
  <c r="I2467" i="3"/>
  <c r="H2467" i="3"/>
  <c r="G2467" i="3"/>
  <c r="U2466" i="3"/>
  <c r="T2466" i="3"/>
  <c r="J2466" i="3"/>
  <c r="I2466" i="3"/>
  <c r="H2466" i="3"/>
  <c r="G2466" i="3"/>
  <c r="U2465" i="3"/>
  <c r="T2465" i="3"/>
  <c r="J2465" i="3"/>
  <c r="I2465" i="3"/>
  <c r="H2465" i="3"/>
  <c r="G2465" i="3"/>
  <c r="U2464" i="3"/>
  <c r="T2464" i="3"/>
  <c r="J2464" i="3"/>
  <c r="I2464" i="3"/>
  <c r="H2464" i="3"/>
  <c r="G2464" i="3"/>
  <c r="U2463" i="3"/>
  <c r="T2463" i="3"/>
  <c r="J2463" i="3"/>
  <c r="I2463" i="3"/>
  <c r="H2463" i="3"/>
  <c r="G2463" i="3"/>
  <c r="U2462" i="3"/>
  <c r="T2462" i="3"/>
  <c r="J2462" i="3"/>
  <c r="I2462" i="3"/>
  <c r="H2462" i="3"/>
  <c r="G2462" i="3"/>
  <c r="U2461" i="3"/>
  <c r="T2461" i="3"/>
  <c r="J2461" i="3"/>
  <c r="I2461" i="3"/>
  <c r="H2461" i="3"/>
  <c r="G2461" i="3"/>
  <c r="U2460" i="3"/>
  <c r="T2460" i="3"/>
  <c r="J2460" i="3"/>
  <c r="I2460" i="3"/>
  <c r="H2460" i="3"/>
  <c r="G2460" i="3"/>
  <c r="U2459" i="3"/>
  <c r="T2459" i="3"/>
  <c r="J2459" i="3"/>
  <c r="I2459" i="3"/>
  <c r="H2459" i="3"/>
  <c r="G2459" i="3"/>
  <c r="U2458" i="3"/>
  <c r="T2458" i="3"/>
  <c r="J2458" i="3"/>
  <c r="I2458" i="3"/>
  <c r="H2458" i="3"/>
  <c r="G2458" i="3"/>
  <c r="U2457" i="3"/>
  <c r="T2457" i="3"/>
  <c r="J2457" i="3"/>
  <c r="I2457" i="3"/>
  <c r="H2457" i="3"/>
  <c r="G2457" i="3"/>
  <c r="U2456" i="3"/>
  <c r="T2456" i="3"/>
  <c r="J2456" i="3"/>
  <c r="I2456" i="3"/>
  <c r="H2456" i="3"/>
  <c r="G2456" i="3"/>
  <c r="U2455" i="3"/>
  <c r="T2455" i="3"/>
  <c r="J2455" i="3"/>
  <c r="I2455" i="3"/>
  <c r="H2455" i="3"/>
  <c r="G2455" i="3"/>
  <c r="U2454" i="3"/>
  <c r="T2454" i="3"/>
  <c r="J2454" i="3"/>
  <c r="I2454" i="3"/>
  <c r="H2454" i="3"/>
  <c r="G2454" i="3"/>
  <c r="U2453" i="3"/>
  <c r="T2453" i="3"/>
  <c r="J2453" i="3"/>
  <c r="I2453" i="3"/>
  <c r="H2453" i="3"/>
  <c r="G2453" i="3"/>
  <c r="U2452" i="3"/>
  <c r="T2452" i="3"/>
  <c r="J2452" i="3"/>
  <c r="I2452" i="3"/>
  <c r="H2452" i="3"/>
  <c r="G2452" i="3"/>
  <c r="U2451" i="3"/>
  <c r="T2451" i="3"/>
  <c r="J2451" i="3"/>
  <c r="I2451" i="3"/>
  <c r="H2451" i="3"/>
  <c r="G2451" i="3"/>
  <c r="U2450" i="3"/>
  <c r="T2450" i="3"/>
  <c r="J2450" i="3"/>
  <c r="I2450" i="3"/>
  <c r="H2450" i="3"/>
  <c r="G2450" i="3"/>
  <c r="U2449" i="3"/>
  <c r="T2449" i="3"/>
  <c r="J2449" i="3"/>
  <c r="I2449" i="3"/>
  <c r="H2449" i="3"/>
  <c r="G2449" i="3"/>
  <c r="U2448" i="3"/>
  <c r="T2448" i="3"/>
  <c r="J2448" i="3"/>
  <c r="I2448" i="3"/>
  <c r="H2448" i="3"/>
  <c r="G2448" i="3"/>
  <c r="U2447" i="3"/>
  <c r="T2447" i="3"/>
  <c r="J2447" i="3"/>
  <c r="I2447" i="3"/>
  <c r="H2447" i="3"/>
  <c r="G2447" i="3"/>
  <c r="U2446" i="3"/>
  <c r="T2446" i="3"/>
  <c r="J2446" i="3"/>
  <c r="I2446" i="3"/>
  <c r="H2446" i="3"/>
  <c r="G2446" i="3"/>
  <c r="U2445" i="3"/>
  <c r="T2445" i="3"/>
  <c r="J2445" i="3"/>
  <c r="I2445" i="3"/>
  <c r="H2445" i="3"/>
  <c r="G2445" i="3"/>
  <c r="U2444" i="3"/>
  <c r="T2444" i="3"/>
  <c r="J2444" i="3"/>
  <c r="I2444" i="3"/>
  <c r="H2444" i="3"/>
  <c r="G2444" i="3"/>
  <c r="U2443" i="3"/>
  <c r="T2443" i="3"/>
  <c r="J2443" i="3"/>
  <c r="I2443" i="3"/>
  <c r="H2443" i="3"/>
  <c r="G2443" i="3"/>
  <c r="U2442" i="3"/>
  <c r="T2442" i="3"/>
  <c r="J2442" i="3"/>
  <c r="I2442" i="3"/>
  <c r="H2442" i="3"/>
  <c r="G2442" i="3"/>
  <c r="U2441" i="3"/>
  <c r="T2441" i="3"/>
  <c r="J2441" i="3"/>
  <c r="I2441" i="3"/>
  <c r="H2441" i="3"/>
  <c r="G2441" i="3"/>
  <c r="U2440" i="3"/>
  <c r="T2440" i="3"/>
  <c r="J2440" i="3"/>
  <c r="I2440" i="3"/>
  <c r="H2440" i="3"/>
  <c r="G2440" i="3"/>
  <c r="U2439" i="3"/>
  <c r="T2439" i="3"/>
  <c r="J2439" i="3"/>
  <c r="I2439" i="3"/>
  <c r="H2439" i="3"/>
  <c r="G2439" i="3"/>
  <c r="U2438" i="3"/>
  <c r="T2438" i="3"/>
  <c r="J2438" i="3"/>
  <c r="I2438" i="3"/>
  <c r="H2438" i="3"/>
  <c r="G2438" i="3"/>
  <c r="U2437" i="3"/>
  <c r="T2437" i="3"/>
  <c r="J2437" i="3"/>
  <c r="I2437" i="3"/>
  <c r="H2437" i="3"/>
  <c r="G2437" i="3"/>
  <c r="U2436" i="3"/>
  <c r="T2436" i="3"/>
  <c r="J2436" i="3"/>
  <c r="I2436" i="3"/>
  <c r="H2436" i="3"/>
  <c r="G2436" i="3"/>
  <c r="U2435" i="3"/>
  <c r="T2435" i="3"/>
  <c r="J2435" i="3"/>
  <c r="I2435" i="3"/>
  <c r="H2435" i="3"/>
  <c r="G2435" i="3"/>
  <c r="U2434" i="3"/>
  <c r="T2434" i="3"/>
  <c r="J2434" i="3"/>
  <c r="I2434" i="3"/>
  <c r="H2434" i="3"/>
  <c r="G2434" i="3"/>
  <c r="U2433" i="3"/>
  <c r="T2433" i="3"/>
  <c r="J2433" i="3"/>
  <c r="I2433" i="3"/>
  <c r="H2433" i="3"/>
  <c r="G2433" i="3"/>
  <c r="U2432" i="3"/>
  <c r="T2432" i="3"/>
  <c r="J2432" i="3"/>
  <c r="I2432" i="3"/>
  <c r="H2432" i="3"/>
  <c r="G2432" i="3"/>
  <c r="U2431" i="3"/>
  <c r="T2431" i="3"/>
  <c r="J2431" i="3"/>
  <c r="I2431" i="3"/>
  <c r="H2431" i="3"/>
  <c r="G2431" i="3"/>
  <c r="U2430" i="3"/>
  <c r="T2430" i="3"/>
  <c r="J2430" i="3"/>
  <c r="I2430" i="3"/>
  <c r="H2430" i="3"/>
  <c r="G2430" i="3"/>
  <c r="U2429" i="3"/>
  <c r="T2429" i="3"/>
  <c r="J2429" i="3"/>
  <c r="I2429" i="3"/>
  <c r="H2429" i="3"/>
  <c r="G2429" i="3"/>
  <c r="U2428" i="3"/>
  <c r="T2428" i="3"/>
  <c r="J2428" i="3"/>
  <c r="I2428" i="3"/>
  <c r="H2428" i="3"/>
  <c r="G2428" i="3"/>
  <c r="U2427" i="3"/>
  <c r="T2427" i="3"/>
  <c r="J2427" i="3"/>
  <c r="I2427" i="3"/>
  <c r="H2427" i="3"/>
  <c r="G2427" i="3"/>
  <c r="U2426" i="3"/>
  <c r="T2426" i="3"/>
  <c r="J2426" i="3"/>
  <c r="I2426" i="3"/>
  <c r="H2426" i="3"/>
  <c r="G2426" i="3"/>
  <c r="U2425" i="3"/>
  <c r="T2425" i="3"/>
  <c r="J2425" i="3"/>
  <c r="I2425" i="3"/>
  <c r="H2425" i="3"/>
  <c r="G2425" i="3"/>
  <c r="U2424" i="3"/>
  <c r="T2424" i="3"/>
  <c r="J2424" i="3"/>
  <c r="I2424" i="3"/>
  <c r="H2424" i="3"/>
  <c r="G2424" i="3"/>
  <c r="U2423" i="3"/>
  <c r="T2423" i="3"/>
  <c r="J2423" i="3"/>
  <c r="I2423" i="3"/>
  <c r="H2423" i="3"/>
  <c r="G2423" i="3"/>
  <c r="U2422" i="3"/>
  <c r="T2422" i="3"/>
  <c r="J2422" i="3"/>
  <c r="I2422" i="3"/>
  <c r="H2422" i="3"/>
  <c r="G2422" i="3"/>
  <c r="U2421" i="3"/>
  <c r="T2421" i="3"/>
  <c r="J2421" i="3"/>
  <c r="I2421" i="3"/>
  <c r="H2421" i="3"/>
  <c r="G2421" i="3"/>
  <c r="U2420" i="3"/>
  <c r="T2420" i="3"/>
  <c r="J2420" i="3"/>
  <c r="I2420" i="3"/>
  <c r="H2420" i="3"/>
  <c r="G2420" i="3"/>
  <c r="U2419" i="3"/>
  <c r="T2419" i="3"/>
  <c r="J2419" i="3"/>
  <c r="I2419" i="3"/>
  <c r="H2419" i="3"/>
  <c r="G2419" i="3"/>
  <c r="U2418" i="3"/>
  <c r="T2418" i="3"/>
  <c r="J2418" i="3"/>
  <c r="I2418" i="3"/>
  <c r="H2418" i="3"/>
  <c r="G2418" i="3"/>
  <c r="U2417" i="3"/>
  <c r="T2417" i="3"/>
  <c r="J2417" i="3"/>
  <c r="I2417" i="3"/>
  <c r="H2417" i="3"/>
  <c r="G2417" i="3"/>
  <c r="U2416" i="3"/>
  <c r="T2416" i="3"/>
  <c r="J2416" i="3"/>
  <c r="I2416" i="3"/>
  <c r="H2416" i="3"/>
  <c r="G2416" i="3"/>
  <c r="U2415" i="3"/>
  <c r="T2415" i="3"/>
  <c r="J2415" i="3"/>
  <c r="I2415" i="3"/>
  <c r="H2415" i="3"/>
  <c r="G2415" i="3"/>
  <c r="U2414" i="3"/>
  <c r="T2414" i="3"/>
  <c r="J2414" i="3"/>
  <c r="I2414" i="3"/>
  <c r="H2414" i="3"/>
  <c r="G2414" i="3"/>
  <c r="U2413" i="3"/>
  <c r="T2413" i="3"/>
  <c r="J2413" i="3"/>
  <c r="I2413" i="3"/>
  <c r="H2413" i="3"/>
  <c r="G2413" i="3"/>
  <c r="U2412" i="3"/>
  <c r="T2412" i="3"/>
  <c r="J2412" i="3"/>
  <c r="I2412" i="3"/>
  <c r="H2412" i="3"/>
  <c r="G2412" i="3"/>
  <c r="U2411" i="3"/>
  <c r="T2411" i="3"/>
  <c r="J2411" i="3"/>
  <c r="I2411" i="3"/>
  <c r="H2411" i="3"/>
  <c r="G2411" i="3"/>
  <c r="U2410" i="3"/>
  <c r="T2410" i="3"/>
  <c r="J2410" i="3"/>
  <c r="I2410" i="3"/>
  <c r="H2410" i="3"/>
  <c r="G2410" i="3"/>
  <c r="U2409" i="3"/>
  <c r="T2409" i="3"/>
  <c r="J2409" i="3"/>
  <c r="I2409" i="3"/>
  <c r="H2409" i="3"/>
  <c r="G2409" i="3"/>
  <c r="U2408" i="3"/>
  <c r="T2408" i="3"/>
  <c r="J2408" i="3"/>
  <c r="I2408" i="3"/>
  <c r="H2408" i="3"/>
  <c r="G2408" i="3"/>
  <c r="U2407" i="3"/>
  <c r="T2407" i="3"/>
  <c r="J2407" i="3"/>
  <c r="I2407" i="3"/>
  <c r="H2407" i="3"/>
  <c r="G2407" i="3"/>
  <c r="U2406" i="3"/>
  <c r="T2406" i="3"/>
  <c r="J2406" i="3"/>
  <c r="I2406" i="3"/>
  <c r="H2406" i="3"/>
  <c r="G2406" i="3"/>
  <c r="U2405" i="3"/>
  <c r="T2405" i="3"/>
  <c r="J2405" i="3"/>
  <c r="I2405" i="3"/>
  <c r="H2405" i="3"/>
  <c r="G2405" i="3"/>
  <c r="U2404" i="3"/>
  <c r="T2404" i="3"/>
  <c r="J2404" i="3"/>
  <c r="I2404" i="3"/>
  <c r="H2404" i="3"/>
  <c r="G2404" i="3"/>
  <c r="U2403" i="3"/>
  <c r="T2403" i="3"/>
  <c r="J2403" i="3"/>
  <c r="I2403" i="3"/>
  <c r="H2403" i="3"/>
  <c r="G2403" i="3"/>
  <c r="U2402" i="3"/>
  <c r="T2402" i="3"/>
  <c r="J2402" i="3"/>
  <c r="I2402" i="3"/>
  <c r="H2402" i="3"/>
  <c r="G2402" i="3"/>
  <c r="U2401" i="3"/>
  <c r="T2401" i="3"/>
  <c r="J2401" i="3"/>
  <c r="I2401" i="3"/>
  <c r="H2401" i="3"/>
  <c r="G2401" i="3"/>
  <c r="U2400" i="3"/>
  <c r="T2400" i="3"/>
  <c r="J2400" i="3"/>
  <c r="I2400" i="3"/>
  <c r="H2400" i="3"/>
  <c r="G2400" i="3"/>
  <c r="U2399" i="3"/>
  <c r="T2399" i="3"/>
  <c r="J2399" i="3"/>
  <c r="I2399" i="3"/>
  <c r="H2399" i="3"/>
  <c r="G2399" i="3"/>
  <c r="U2398" i="3"/>
  <c r="T2398" i="3"/>
  <c r="J2398" i="3"/>
  <c r="I2398" i="3"/>
  <c r="H2398" i="3"/>
  <c r="G2398" i="3"/>
  <c r="U2397" i="3"/>
  <c r="T2397" i="3"/>
  <c r="J2397" i="3"/>
  <c r="I2397" i="3"/>
  <c r="H2397" i="3"/>
  <c r="G2397" i="3"/>
  <c r="U2396" i="3"/>
  <c r="T2396" i="3"/>
  <c r="J2396" i="3"/>
  <c r="I2396" i="3"/>
  <c r="H2396" i="3"/>
  <c r="G2396" i="3"/>
  <c r="U2395" i="3"/>
  <c r="T2395" i="3"/>
  <c r="J2395" i="3"/>
  <c r="I2395" i="3"/>
  <c r="H2395" i="3"/>
  <c r="G2395" i="3"/>
  <c r="U2394" i="3"/>
  <c r="T2394" i="3"/>
  <c r="J2394" i="3"/>
  <c r="I2394" i="3"/>
  <c r="H2394" i="3"/>
  <c r="G2394" i="3"/>
  <c r="U2393" i="3"/>
  <c r="T2393" i="3"/>
  <c r="J2393" i="3"/>
  <c r="I2393" i="3"/>
  <c r="H2393" i="3"/>
  <c r="G2393" i="3"/>
  <c r="U2392" i="3"/>
  <c r="T2392" i="3"/>
  <c r="J2392" i="3"/>
  <c r="I2392" i="3"/>
  <c r="H2392" i="3"/>
  <c r="G2392" i="3"/>
  <c r="U2391" i="3"/>
  <c r="T2391" i="3"/>
  <c r="J2391" i="3"/>
  <c r="I2391" i="3"/>
  <c r="H2391" i="3"/>
  <c r="G2391" i="3"/>
  <c r="U2390" i="3"/>
  <c r="T2390" i="3"/>
  <c r="J2390" i="3"/>
  <c r="I2390" i="3"/>
  <c r="H2390" i="3"/>
  <c r="G2390" i="3"/>
  <c r="U2389" i="3"/>
  <c r="T2389" i="3"/>
  <c r="J2389" i="3"/>
  <c r="I2389" i="3"/>
  <c r="H2389" i="3"/>
  <c r="G2389" i="3"/>
  <c r="U2388" i="3"/>
  <c r="T2388" i="3"/>
  <c r="J2388" i="3"/>
  <c r="I2388" i="3"/>
  <c r="H2388" i="3"/>
  <c r="G2388" i="3"/>
  <c r="U2387" i="3"/>
  <c r="T2387" i="3"/>
  <c r="J2387" i="3"/>
  <c r="I2387" i="3"/>
  <c r="H2387" i="3"/>
  <c r="G2387" i="3"/>
  <c r="U2386" i="3"/>
  <c r="T2386" i="3"/>
  <c r="J2386" i="3"/>
  <c r="I2386" i="3"/>
  <c r="H2386" i="3"/>
  <c r="G2386" i="3"/>
  <c r="U2385" i="3"/>
  <c r="T2385" i="3"/>
  <c r="J2385" i="3"/>
  <c r="I2385" i="3"/>
  <c r="H2385" i="3"/>
  <c r="G2385" i="3"/>
  <c r="U2384" i="3"/>
  <c r="T2384" i="3"/>
  <c r="J2384" i="3"/>
  <c r="I2384" i="3"/>
  <c r="H2384" i="3"/>
  <c r="G2384" i="3"/>
  <c r="U2383" i="3"/>
  <c r="T2383" i="3"/>
  <c r="J2383" i="3"/>
  <c r="I2383" i="3"/>
  <c r="H2383" i="3"/>
  <c r="G2383" i="3"/>
  <c r="U2382" i="3"/>
  <c r="T2382" i="3"/>
  <c r="J2382" i="3"/>
  <c r="I2382" i="3"/>
  <c r="H2382" i="3"/>
  <c r="G2382" i="3"/>
  <c r="U2381" i="3"/>
  <c r="T2381" i="3"/>
  <c r="J2381" i="3"/>
  <c r="I2381" i="3"/>
  <c r="H2381" i="3"/>
  <c r="G2381" i="3"/>
  <c r="U2380" i="3"/>
  <c r="T2380" i="3"/>
  <c r="J2380" i="3"/>
  <c r="I2380" i="3"/>
  <c r="H2380" i="3"/>
  <c r="G2380" i="3"/>
  <c r="U2379" i="3"/>
  <c r="T2379" i="3"/>
  <c r="J2379" i="3"/>
  <c r="I2379" i="3"/>
  <c r="H2379" i="3"/>
  <c r="G2379" i="3"/>
  <c r="U2378" i="3"/>
  <c r="T2378" i="3"/>
  <c r="J2378" i="3"/>
  <c r="I2378" i="3"/>
  <c r="H2378" i="3"/>
  <c r="G2378" i="3"/>
  <c r="U2377" i="3"/>
  <c r="T2377" i="3"/>
  <c r="J2377" i="3"/>
  <c r="I2377" i="3"/>
  <c r="H2377" i="3"/>
  <c r="G2377" i="3"/>
  <c r="U2376" i="3"/>
  <c r="T2376" i="3"/>
  <c r="J2376" i="3"/>
  <c r="I2376" i="3"/>
  <c r="H2376" i="3"/>
  <c r="G2376" i="3"/>
  <c r="U2375" i="3"/>
  <c r="T2375" i="3"/>
  <c r="J2375" i="3"/>
  <c r="I2375" i="3"/>
  <c r="H2375" i="3"/>
  <c r="G2375" i="3"/>
  <c r="U2374" i="3"/>
  <c r="T2374" i="3"/>
  <c r="J2374" i="3"/>
  <c r="I2374" i="3"/>
  <c r="H2374" i="3"/>
  <c r="G2374" i="3"/>
  <c r="U2373" i="3"/>
  <c r="T2373" i="3"/>
  <c r="J2373" i="3"/>
  <c r="I2373" i="3"/>
  <c r="H2373" i="3"/>
  <c r="G2373" i="3"/>
  <c r="U2372" i="3"/>
  <c r="T2372" i="3"/>
  <c r="J2372" i="3"/>
  <c r="I2372" i="3"/>
  <c r="H2372" i="3"/>
  <c r="G2372" i="3"/>
  <c r="U2371" i="3"/>
  <c r="T2371" i="3"/>
  <c r="J2371" i="3"/>
  <c r="I2371" i="3"/>
  <c r="H2371" i="3"/>
  <c r="G2371" i="3"/>
  <c r="U2370" i="3"/>
  <c r="T2370" i="3"/>
  <c r="J2370" i="3"/>
  <c r="I2370" i="3"/>
  <c r="H2370" i="3"/>
  <c r="G2370" i="3"/>
  <c r="U2369" i="3"/>
  <c r="T2369" i="3"/>
  <c r="J2369" i="3"/>
  <c r="I2369" i="3"/>
  <c r="H2369" i="3"/>
  <c r="G2369" i="3"/>
  <c r="U2368" i="3"/>
  <c r="T2368" i="3"/>
  <c r="J2368" i="3"/>
  <c r="I2368" i="3"/>
  <c r="H2368" i="3"/>
  <c r="G2368" i="3"/>
  <c r="U2367" i="3"/>
  <c r="T2367" i="3"/>
  <c r="J2367" i="3"/>
  <c r="I2367" i="3"/>
  <c r="H2367" i="3"/>
  <c r="G2367" i="3"/>
  <c r="U2366" i="3"/>
  <c r="T2366" i="3"/>
  <c r="J2366" i="3"/>
  <c r="I2366" i="3"/>
  <c r="H2366" i="3"/>
  <c r="G2366" i="3"/>
  <c r="U2365" i="3"/>
  <c r="T2365" i="3"/>
  <c r="J2365" i="3"/>
  <c r="I2365" i="3"/>
  <c r="H2365" i="3"/>
  <c r="G2365" i="3"/>
  <c r="U2364" i="3"/>
  <c r="T2364" i="3"/>
  <c r="J2364" i="3"/>
  <c r="I2364" i="3"/>
  <c r="H2364" i="3"/>
  <c r="G2364" i="3"/>
  <c r="U2363" i="3"/>
  <c r="T2363" i="3"/>
  <c r="J2363" i="3"/>
  <c r="I2363" i="3"/>
  <c r="H2363" i="3"/>
  <c r="G2363" i="3"/>
  <c r="U2362" i="3"/>
  <c r="T2362" i="3"/>
  <c r="J2362" i="3"/>
  <c r="I2362" i="3"/>
  <c r="H2362" i="3"/>
  <c r="G2362" i="3"/>
  <c r="U2361" i="3"/>
  <c r="T2361" i="3"/>
  <c r="J2361" i="3"/>
  <c r="I2361" i="3"/>
  <c r="H2361" i="3"/>
  <c r="G2361" i="3"/>
  <c r="U2360" i="3"/>
  <c r="T2360" i="3"/>
  <c r="J2360" i="3"/>
  <c r="I2360" i="3"/>
  <c r="H2360" i="3"/>
  <c r="G2360" i="3"/>
  <c r="U2359" i="3"/>
  <c r="T2359" i="3"/>
  <c r="J2359" i="3"/>
  <c r="I2359" i="3"/>
  <c r="H2359" i="3"/>
  <c r="G2359" i="3"/>
  <c r="U2358" i="3"/>
  <c r="T2358" i="3"/>
  <c r="J2358" i="3"/>
  <c r="I2358" i="3"/>
  <c r="H2358" i="3"/>
  <c r="G2358" i="3"/>
  <c r="U2357" i="3"/>
  <c r="T2357" i="3"/>
  <c r="J2357" i="3"/>
  <c r="I2357" i="3"/>
  <c r="H2357" i="3"/>
  <c r="G2357" i="3"/>
  <c r="U2356" i="3"/>
  <c r="T2356" i="3"/>
  <c r="J2356" i="3"/>
  <c r="I2356" i="3"/>
  <c r="H2356" i="3"/>
  <c r="G2356" i="3"/>
  <c r="U2355" i="3"/>
  <c r="T2355" i="3"/>
  <c r="J2355" i="3"/>
  <c r="I2355" i="3"/>
  <c r="H2355" i="3"/>
  <c r="G2355" i="3"/>
  <c r="U2354" i="3"/>
  <c r="T2354" i="3"/>
  <c r="J2354" i="3"/>
  <c r="I2354" i="3"/>
  <c r="H2354" i="3"/>
  <c r="G2354" i="3"/>
  <c r="U2353" i="3"/>
  <c r="T2353" i="3"/>
  <c r="J2353" i="3"/>
  <c r="I2353" i="3"/>
  <c r="H2353" i="3"/>
  <c r="G2353" i="3"/>
  <c r="U2352" i="3"/>
  <c r="T2352" i="3"/>
  <c r="J2352" i="3"/>
  <c r="I2352" i="3"/>
  <c r="H2352" i="3"/>
  <c r="G2352" i="3"/>
  <c r="U2351" i="3"/>
  <c r="T2351" i="3"/>
  <c r="J2351" i="3"/>
  <c r="I2351" i="3"/>
  <c r="H2351" i="3"/>
  <c r="G2351" i="3"/>
  <c r="U2350" i="3"/>
  <c r="T2350" i="3"/>
  <c r="J2350" i="3"/>
  <c r="I2350" i="3"/>
  <c r="H2350" i="3"/>
  <c r="G2350" i="3"/>
  <c r="U2349" i="3"/>
  <c r="T2349" i="3"/>
  <c r="J2349" i="3"/>
  <c r="I2349" i="3"/>
  <c r="H2349" i="3"/>
  <c r="G2349" i="3"/>
  <c r="U2348" i="3"/>
  <c r="T2348" i="3"/>
  <c r="J2348" i="3"/>
  <c r="I2348" i="3"/>
  <c r="H2348" i="3"/>
  <c r="G2348" i="3"/>
  <c r="U2347" i="3"/>
  <c r="T2347" i="3"/>
  <c r="J2347" i="3"/>
  <c r="I2347" i="3"/>
  <c r="H2347" i="3"/>
  <c r="G2347" i="3"/>
  <c r="U2346" i="3"/>
  <c r="T2346" i="3"/>
  <c r="J2346" i="3"/>
  <c r="I2346" i="3"/>
  <c r="H2346" i="3"/>
  <c r="G2346" i="3"/>
  <c r="U2345" i="3"/>
  <c r="T2345" i="3"/>
  <c r="J2345" i="3"/>
  <c r="I2345" i="3"/>
  <c r="H2345" i="3"/>
  <c r="G2345" i="3"/>
  <c r="U2344" i="3"/>
  <c r="T2344" i="3"/>
  <c r="J2344" i="3"/>
  <c r="I2344" i="3"/>
  <c r="H2344" i="3"/>
  <c r="G2344" i="3"/>
  <c r="U2343" i="3"/>
  <c r="T2343" i="3"/>
  <c r="J2343" i="3"/>
  <c r="I2343" i="3"/>
  <c r="H2343" i="3"/>
  <c r="G2343" i="3"/>
  <c r="U2342" i="3"/>
  <c r="T2342" i="3"/>
  <c r="J2342" i="3"/>
  <c r="I2342" i="3"/>
  <c r="H2342" i="3"/>
  <c r="G2342" i="3"/>
  <c r="U2341" i="3"/>
  <c r="T2341" i="3"/>
  <c r="J2341" i="3"/>
  <c r="I2341" i="3"/>
  <c r="H2341" i="3"/>
  <c r="G2341" i="3"/>
  <c r="U2340" i="3"/>
  <c r="T2340" i="3"/>
  <c r="J2340" i="3"/>
  <c r="I2340" i="3"/>
  <c r="H2340" i="3"/>
  <c r="G2340" i="3"/>
  <c r="U2339" i="3"/>
  <c r="T2339" i="3"/>
  <c r="J2339" i="3"/>
  <c r="I2339" i="3"/>
  <c r="H2339" i="3"/>
  <c r="G2339" i="3"/>
  <c r="U2338" i="3"/>
  <c r="T2338" i="3"/>
  <c r="J2338" i="3"/>
  <c r="I2338" i="3"/>
  <c r="H2338" i="3"/>
  <c r="G2338" i="3"/>
  <c r="U2337" i="3"/>
  <c r="T2337" i="3"/>
  <c r="J2337" i="3"/>
  <c r="I2337" i="3"/>
  <c r="H2337" i="3"/>
  <c r="G2337" i="3"/>
  <c r="U2336" i="3"/>
  <c r="T2336" i="3"/>
  <c r="J2336" i="3"/>
  <c r="I2336" i="3"/>
  <c r="H2336" i="3"/>
  <c r="G2336" i="3"/>
  <c r="U2335" i="3"/>
  <c r="T2335" i="3"/>
  <c r="J2335" i="3"/>
  <c r="I2335" i="3"/>
  <c r="H2335" i="3"/>
  <c r="G2335" i="3"/>
  <c r="U2334" i="3"/>
  <c r="T2334" i="3"/>
  <c r="J2334" i="3"/>
  <c r="I2334" i="3"/>
  <c r="H2334" i="3"/>
  <c r="G2334" i="3"/>
  <c r="U2333" i="3"/>
  <c r="T2333" i="3"/>
  <c r="J2333" i="3"/>
  <c r="I2333" i="3"/>
  <c r="H2333" i="3"/>
  <c r="G2333" i="3"/>
  <c r="U2332" i="3"/>
  <c r="T2332" i="3"/>
  <c r="J2332" i="3"/>
  <c r="I2332" i="3"/>
  <c r="H2332" i="3"/>
  <c r="G2332" i="3"/>
  <c r="U2331" i="3"/>
  <c r="T2331" i="3"/>
  <c r="J2331" i="3"/>
  <c r="I2331" i="3"/>
  <c r="H2331" i="3"/>
  <c r="G2331" i="3"/>
  <c r="U2330" i="3"/>
  <c r="T2330" i="3"/>
  <c r="J2330" i="3"/>
  <c r="I2330" i="3"/>
  <c r="H2330" i="3"/>
  <c r="G2330" i="3"/>
  <c r="U2329" i="3"/>
  <c r="T2329" i="3"/>
  <c r="J2329" i="3"/>
  <c r="I2329" i="3"/>
  <c r="H2329" i="3"/>
  <c r="G2329" i="3"/>
  <c r="U2328" i="3"/>
  <c r="T2328" i="3"/>
  <c r="J2328" i="3"/>
  <c r="I2328" i="3"/>
  <c r="H2328" i="3"/>
  <c r="G2328" i="3"/>
  <c r="U2327" i="3"/>
  <c r="T2327" i="3"/>
  <c r="J2327" i="3"/>
  <c r="I2327" i="3"/>
  <c r="H2327" i="3"/>
  <c r="G2327" i="3"/>
  <c r="U2326" i="3"/>
  <c r="T2326" i="3"/>
  <c r="J2326" i="3"/>
  <c r="I2326" i="3"/>
  <c r="H2326" i="3"/>
  <c r="G2326" i="3"/>
  <c r="U2325" i="3"/>
  <c r="T2325" i="3"/>
  <c r="J2325" i="3"/>
  <c r="I2325" i="3"/>
  <c r="H2325" i="3"/>
  <c r="G2325" i="3"/>
  <c r="U2324" i="3"/>
  <c r="T2324" i="3"/>
  <c r="J2324" i="3"/>
  <c r="I2324" i="3"/>
  <c r="H2324" i="3"/>
  <c r="G2324" i="3"/>
  <c r="U2323" i="3"/>
  <c r="T2323" i="3"/>
  <c r="J2323" i="3"/>
  <c r="I2323" i="3"/>
  <c r="H2323" i="3"/>
  <c r="G2323" i="3"/>
  <c r="U2322" i="3"/>
  <c r="T2322" i="3"/>
  <c r="J2322" i="3"/>
  <c r="I2322" i="3"/>
  <c r="H2322" i="3"/>
  <c r="G2322" i="3"/>
  <c r="U2321" i="3"/>
  <c r="T2321" i="3"/>
  <c r="J2321" i="3"/>
  <c r="I2321" i="3"/>
  <c r="H2321" i="3"/>
  <c r="G2321" i="3"/>
  <c r="U2320" i="3"/>
  <c r="T2320" i="3"/>
  <c r="J2320" i="3"/>
  <c r="I2320" i="3"/>
  <c r="H2320" i="3"/>
  <c r="G2320" i="3"/>
  <c r="U2319" i="3"/>
  <c r="T2319" i="3"/>
  <c r="J2319" i="3"/>
  <c r="I2319" i="3"/>
  <c r="H2319" i="3"/>
  <c r="G2319" i="3"/>
  <c r="U2318" i="3"/>
  <c r="T2318" i="3"/>
  <c r="J2318" i="3"/>
  <c r="I2318" i="3"/>
  <c r="H2318" i="3"/>
  <c r="G2318" i="3"/>
  <c r="U2317" i="3"/>
  <c r="T2317" i="3"/>
  <c r="J2317" i="3"/>
  <c r="I2317" i="3"/>
  <c r="H2317" i="3"/>
  <c r="G2317" i="3"/>
  <c r="U2316" i="3"/>
  <c r="T2316" i="3"/>
  <c r="J2316" i="3"/>
  <c r="I2316" i="3"/>
  <c r="H2316" i="3"/>
  <c r="G2316" i="3"/>
  <c r="U2315" i="3"/>
  <c r="T2315" i="3"/>
  <c r="J2315" i="3"/>
  <c r="I2315" i="3"/>
  <c r="H2315" i="3"/>
  <c r="G2315" i="3"/>
  <c r="U2314" i="3"/>
  <c r="T2314" i="3"/>
  <c r="J2314" i="3"/>
  <c r="I2314" i="3"/>
  <c r="H2314" i="3"/>
  <c r="G2314" i="3"/>
  <c r="U2313" i="3"/>
  <c r="T2313" i="3"/>
  <c r="J2313" i="3"/>
  <c r="I2313" i="3"/>
  <c r="H2313" i="3"/>
  <c r="G2313" i="3"/>
  <c r="U2312" i="3"/>
  <c r="T2312" i="3"/>
  <c r="J2312" i="3"/>
  <c r="I2312" i="3"/>
  <c r="H2312" i="3"/>
  <c r="G2312" i="3"/>
  <c r="U2311" i="3"/>
  <c r="T2311" i="3"/>
  <c r="J2311" i="3"/>
  <c r="I2311" i="3"/>
  <c r="H2311" i="3"/>
  <c r="G2311" i="3"/>
  <c r="U2310" i="3"/>
  <c r="T2310" i="3"/>
  <c r="J2310" i="3"/>
  <c r="I2310" i="3"/>
  <c r="H2310" i="3"/>
  <c r="G2310" i="3"/>
  <c r="U2309" i="3"/>
  <c r="T2309" i="3"/>
  <c r="J2309" i="3"/>
  <c r="I2309" i="3"/>
  <c r="H2309" i="3"/>
  <c r="G2309" i="3"/>
  <c r="U2308" i="3"/>
  <c r="T2308" i="3"/>
  <c r="J2308" i="3"/>
  <c r="I2308" i="3"/>
  <c r="H2308" i="3"/>
  <c r="G2308" i="3"/>
  <c r="U2307" i="3"/>
  <c r="T2307" i="3"/>
  <c r="J2307" i="3"/>
  <c r="I2307" i="3"/>
  <c r="H2307" i="3"/>
  <c r="G2307" i="3"/>
  <c r="U2306" i="3"/>
  <c r="T2306" i="3"/>
  <c r="J2306" i="3"/>
  <c r="I2306" i="3"/>
  <c r="H2306" i="3"/>
  <c r="G2306" i="3"/>
  <c r="U2305" i="3"/>
  <c r="T2305" i="3"/>
  <c r="J2305" i="3"/>
  <c r="I2305" i="3"/>
  <c r="H2305" i="3"/>
  <c r="G2305" i="3"/>
  <c r="U2304" i="3"/>
  <c r="T2304" i="3"/>
  <c r="J2304" i="3"/>
  <c r="I2304" i="3"/>
  <c r="H2304" i="3"/>
  <c r="G2304" i="3"/>
  <c r="U2303" i="3"/>
  <c r="T2303" i="3"/>
  <c r="J2303" i="3"/>
  <c r="I2303" i="3"/>
  <c r="H2303" i="3"/>
  <c r="G2303" i="3"/>
  <c r="U2302" i="3"/>
  <c r="T2302" i="3"/>
  <c r="J2302" i="3"/>
  <c r="I2302" i="3"/>
  <c r="H2302" i="3"/>
  <c r="G2302" i="3"/>
  <c r="U2301" i="3"/>
  <c r="T2301" i="3"/>
  <c r="J2301" i="3"/>
  <c r="I2301" i="3"/>
  <c r="H2301" i="3"/>
  <c r="G2301" i="3"/>
  <c r="U2300" i="3"/>
  <c r="T2300" i="3"/>
  <c r="J2300" i="3"/>
  <c r="I2300" i="3"/>
  <c r="H2300" i="3"/>
  <c r="G2300" i="3"/>
  <c r="U2299" i="3"/>
  <c r="T2299" i="3"/>
  <c r="J2299" i="3"/>
  <c r="I2299" i="3"/>
  <c r="H2299" i="3"/>
  <c r="G2299" i="3"/>
  <c r="U2298" i="3"/>
  <c r="T2298" i="3"/>
  <c r="J2298" i="3"/>
  <c r="I2298" i="3"/>
  <c r="H2298" i="3"/>
  <c r="G2298" i="3"/>
  <c r="U2297" i="3"/>
  <c r="T2297" i="3"/>
  <c r="J2297" i="3"/>
  <c r="I2297" i="3"/>
  <c r="H2297" i="3"/>
  <c r="G2297" i="3"/>
  <c r="U2296" i="3"/>
  <c r="T2296" i="3"/>
  <c r="J2296" i="3"/>
  <c r="I2296" i="3"/>
  <c r="H2296" i="3"/>
  <c r="G2296" i="3"/>
  <c r="U2295" i="3"/>
  <c r="T2295" i="3"/>
  <c r="J2295" i="3"/>
  <c r="I2295" i="3"/>
  <c r="H2295" i="3"/>
  <c r="G2295" i="3"/>
  <c r="U2294" i="3"/>
  <c r="T2294" i="3"/>
  <c r="J2294" i="3"/>
  <c r="I2294" i="3"/>
  <c r="H2294" i="3"/>
  <c r="G2294" i="3"/>
  <c r="U2293" i="3"/>
  <c r="T2293" i="3"/>
  <c r="J2293" i="3"/>
  <c r="I2293" i="3"/>
  <c r="H2293" i="3"/>
  <c r="G2293" i="3"/>
  <c r="U2292" i="3"/>
  <c r="T2292" i="3"/>
  <c r="J2292" i="3"/>
  <c r="I2292" i="3"/>
  <c r="H2292" i="3"/>
  <c r="G2292" i="3"/>
  <c r="U2291" i="3"/>
  <c r="T2291" i="3"/>
  <c r="J2291" i="3"/>
  <c r="I2291" i="3"/>
  <c r="H2291" i="3"/>
  <c r="G2291" i="3"/>
  <c r="U2290" i="3"/>
  <c r="T2290" i="3"/>
  <c r="J2290" i="3"/>
  <c r="I2290" i="3"/>
  <c r="H2290" i="3"/>
  <c r="G2290" i="3"/>
  <c r="U2289" i="3"/>
  <c r="T2289" i="3"/>
  <c r="J2289" i="3"/>
  <c r="I2289" i="3"/>
  <c r="H2289" i="3"/>
  <c r="G2289" i="3"/>
  <c r="U2288" i="3"/>
  <c r="T2288" i="3"/>
  <c r="J2288" i="3"/>
  <c r="I2288" i="3"/>
  <c r="H2288" i="3"/>
  <c r="G2288" i="3"/>
  <c r="U2287" i="3"/>
  <c r="T2287" i="3"/>
  <c r="J2287" i="3"/>
  <c r="I2287" i="3"/>
  <c r="H2287" i="3"/>
  <c r="G2287" i="3"/>
  <c r="U2286" i="3"/>
  <c r="T2286" i="3"/>
  <c r="J2286" i="3"/>
  <c r="I2286" i="3"/>
  <c r="H2286" i="3"/>
  <c r="G2286" i="3"/>
  <c r="U2285" i="3"/>
  <c r="T2285" i="3"/>
  <c r="J2285" i="3"/>
  <c r="I2285" i="3"/>
  <c r="H2285" i="3"/>
  <c r="G2285" i="3"/>
  <c r="U2284" i="3"/>
  <c r="T2284" i="3"/>
  <c r="J2284" i="3"/>
  <c r="I2284" i="3"/>
  <c r="H2284" i="3"/>
  <c r="G2284" i="3"/>
  <c r="U2283" i="3"/>
  <c r="T2283" i="3"/>
  <c r="J2283" i="3"/>
  <c r="I2283" i="3"/>
  <c r="H2283" i="3"/>
  <c r="G2283" i="3"/>
  <c r="U2282" i="3"/>
  <c r="T2282" i="3"/>
  <c r="J2282" i="3"/>
  <c r="I2282" i="3"/>
  <c r="H2282" i="3"/>
  <c r="G2282" i="3"/>
  <c r="U2281" i="3"/>
  <c r="T2281" i="3"/>
  <c r="J2281" i="3"/>
  <c r="I2281" i="3"/>
  <c r="H2281" i="3"/>
  <c r="G2281" i="3"/>
  <c r="U2280" i="3"/>
  <c r="T2280" i="3"/>
  <c r="J2280" i="3"/>
  <c r="I2280" i="3"/>
  <c r="H2280" i="3"/>
  <c r="G2280" i="3"/>
  <c r="U2279" i="3"/>
  <c r="T2279" i="3"/>
  <c r="J2279" i="3"/>
  <c r="I2279" i="3"/>
  <c r="H2279" i="3"/>
  <c r="G2279" i="3"/>
  <c r="U2278" i="3"/>
  <c r="T2278" i="3"/>
  <c r="J2278" i="3"/>
  <c r="I2278" i="3"/>
  <c r="H2278" i="3"/>
  <c r="G2278" i="3"/>
  <c r="U2277" i="3"/>
  <c r="T2277" i="3"/>
  <c r="J2277" i="3"/>
  <c r="I2277" i="3"/>
  <c r="H2277" i="3"/>
  <c r="G2277" i="3"/>
  <c r="U2276" i="3"/>
  <c r="T2276" i="3"/>
  <c r="J2276" i="3"/>
  <c r="I2276" i="3"/>
  <c r="H2276" i="3"/>
  <c r="G2276" i="3"/>
  <c r="U2275" i="3"/>
  <c r="T2275" i="3"/>
  <c r="J2275" i="3"/>
  <c r="I2275" i="3"/>
  <c r="H2275" i="3"/>
  <c r="G2275" i="3"/>
  <c r="U2274" i="3"/>
  <c r="T2274" i="3"/>
  <c r="J2274" i="3"/>
  <c r="I2274" i="3"/>
  <c r="H2274" i="3"/>
  <c r="G2274" i="3"/>
  <c r="U2273" i="3"/>
  <c r="T2273" i="3"/>
  <c r="J2273" i="3"/>
  <c r="I2273" i="3"/>
  <c r="H2273" i="3"/>
  <c r="G2273" i="3"/>
  <c r="U2272" i="3"/>
  <c r="T2272" i="3"/>
  <c r="J2272" i="3"/>
  <c r="I2272" i="3"/>
  <c r="H2272" i="3"/>
  <c r="G2272" i="3"/>
  <c r="U2271" i="3"/>
  <c r="T2271" i="3"/>
  <c r="J2271" i="3"/>
  <c r="I2271" i="3"/>
  <c r="H2271" i="3"/>
  <c r="G2271" i="3"/>
  <c r="U2270" i="3"/>
  <c r="T2270" i="3"/>
  <c r="J2270" i="3"/>
  <c r="I2270" i="3"/>
  <c r="H2270" i="3"/>
  <c r="G2270" i="3"/>
  <c r="U2269" i="3"/>
  <c r="T2269" i="3"/>
  <c r="J2269" i="3"/>
  <c r="I2269" i="3"/>
  <c r="H2269" i="3"/>
  <c r="G2269" i="3"/>
  <c r="U2268" i="3"/>
  <c r="T2268" i="3"/>
  <c r="J2268" i="3"/>
  <c r="I2268" i="3"/>
  <c r="H2268" i="3"/>
  <c r="G2268" i="3"/>
  <c r="U2267" i="3"/>
  <c r="T2267" i="3"/>
  <c r="J2267" i="3"/>
  <c r="I2267" i="3"/>
  <c r="H2267" i="3"/>
  <c r="G2267" i="3"/>
  <c r="U2266" i="3"/>
  <c r="T2266" i="3"/>
  <c r="J2266" i="3"/>
  <c r="I2266" i="3"/>
  <c r="H2266" i="3"/>
  <c r="G2266" i="3"/>
  <c r="U2265" i="3"/>
  <c r="T2265" i="3"/>
  <c r="J2265" i="3"/>
  <c r="I2265" i="3"/>
  <c r="H2265" i="3"/>
  <c r="G2265" i="3"/>
  <c r="U2264" i="3"/>
  <c r="T2264" i="3"/>
  <c r="J2264" i="3"/>
  <c r="I2264" i="3"/>
  <c r="H2264" i="3"/>
  <c r="G2264" i="3"/>
  <c r="U2263" i="3"/>
  <c r="T2263" i="3"/>
  <c r="J2263" i="3"/>
  <c r="I2263" i="3"/>
  <c r="H2263" i="3"/>
  <c r="G2263" i="3"/>
  <c r="U2262" i="3"/>
  <c r="T2262" i="3"/>
  <c r="J2262" i="3"/>
  <c r="I2262" i="3"/>
  <c r="H2262" i="3"/>
  <c r="G2262" i="3"/>
  <c r="U2261" i="3"/>
  <c r="T2261" i="3"/>
  <c r="J2261" i="3"/>
  <c r="I2261" i="3"/>
  <c r="H2261" i="3"/>
  <c r="G2261" i="3"/>
  <c r="U2260" i="3"/>
  <c r="T2260" i="3"/>
  <c r="J2260" i="3"/>
  <c r="I2260" i="3"/>
  <c r="H2260" i="3"/>
  <c r="G2260" i="3"/>
  <c r="U2259" i="3"/>
  <c r="T2259" i="3"/>
  <c r="J2259" i="3"/>
  <c r="I2259" i="3"/>
  <c r="H2259" i="3"/>
  <c r="G2259" i="3"/>
  <c r="U2258" i="3"/>
  <c r="T2258" i="3"/>
  <c r="J2258" i="3"/>
  <c r="I2258" i="3"/>
  <c r="H2258" i="3"/>
  <c r="G2258" i="3"/>
  <c r="U2257" i="3"/>
  <c r="T2257" i="3"/>
  <c r="J2257" i="3"/>
  <c r="I2257" i="3"/>
  <c r="H2257" i="3"/>
  <c r="G2257" i="3"/>
  <c r="U2256" i="3"/>
  <c r="T2256" i="3"/>
  <c r="J2256" i="3"/>
  <c r="I2256" i="3"/>
  <c r="H2256" i="3"/>
  <c r="G2256" i="3"/>
  <c r="U2255" i="3"/>
  <c r="T2255" i="3"/>
  <c r="J2255" i="3"/>
  <c r="I2255" i="3"/>
  <c r="H2255" i="3"/>
  <c r="G2255" i="3"/>
  <c r="U2254" i="3"/>
  <c r="T2254" i="3"/>
  <c r="J2254" i="3"/>
  <c r="I2254" i="3"/>
  <c r="H2254" i="3"/>
  <c r="G2254" i="3"/>
  <c r="U2253" i="3"/>
  <c r="T2253" i="3"/>
  <c r="J2253" i="3"/>
  <c r="I2253" i="3"/>
  <c r="H2253" i="3"/>
  <c r="G2253" i="3"/>
  <c r="U2252" i="3"/>
  <c r="T2252" i="3"/>
  <c r="J2252" i="3"/>
  <c r="I2252" i="3"/>
  <c r="H2252" i="3"/>
  <c r="G2252" i="3"/>
  <c r="U2251" i="3"/>
  <c r="T2251" i="3"/>
  <c r="J2251" i="3"/>
  <c r="I2251" i="3"/>
  <c r="H2251" i="3"/>
  <c r="G2251" i="3"/>
  <c r="U2250" i="3"/>
  <c r="T2250" i="3"/>
  <c r="J2250" i="3"/>
  <c r="I2250" i="3"/>
  <c r="H2250" i="3"/>
  <c r="G2250" i="3"/>
  <c r="U2249" i="3"/>
  <c r="T2249" i="3"/>
  <c r="J2249" i="3"/>
  <c r="I2249" i="3"/>
  <c r="H2249" i="3"/>
  <c r="G2249" i="3"/>
  <c r="U2248" i="3"/>
  <c r="T2248" i="3"/>
  <c r="J2248" i="3"/>
  <c r="I2248" i="3"/>
  <c r="H2248" i="3"/>
  <c r="G2248" i="3"/>
  <c r="U2247" i="3"/>
  <c r="T2247" i="3"/>
  <c r="J2247" i="3"/>
  <c r="I2247" i="3"/>
  <c r="H2247" i="3"/>
  <c r="G2247" i="3"/>
  <c r="U2246" i="3"/>
  <c r="T2246" i="3"/>
  <c r="J2246" i="3"/>
  <c r="I2246" i="3"/>
  <c r="H2246" i="3"/>
  <c r="G2246" i="3"/>
  <c r="U2245" i="3"/>
  <c r="T2245" i="3"/>
  <c r="J2245" i="3"/>
  <c r="I2245" i="3"/>
  <c r="H2245" i="3"/>
  <c r="G2245" i="3"/>
  <c r="U2244" i="3"/>
  <c r="T2244" i="3"/>
  <c r="J2244" i="3"/>
  <c r="I2244" i="3"/>
  <c r="H2244" i="3"/>
  <c r="G2244" i="3"/>
  <c r="U2243" i="3"/>
  <c r="T2243" i="3"/>
  <c r="J2243" i="3"/>
  <c r="I2243" i="3"/>
  <c r="H2243" i="3"/>
  <c r="G2243" i="3"/>
  <c r="U2242" i="3"/>
  <c r="T2242" i="3"/>
  <c r="J2242" i="3"/>
  <c r="I2242" i="3"/>
  <c r="H2242" i="3"/>
  <c r="G2242" i="3"/>
  <c r="U2241" i="3"/>
  <c r="T2241" i="3"/>
  <c r="J2241" i="3"/>
  <c r="I2241" i="3"/>
  <c r="H2241" i="3"/>
  <c r="G2241" i="3"/>
  <c r="U2240" i="3"/>
  <c r="T2240" i="3"/>
  <c r="J2240" i="3"/>
  <c r="I2240" i="3"/>
  <c r="H2240" i="3"/>
  <c r="G2240" i="3"/>
  <c r="U2239" i="3"/>
  <c r="T2239" i="3"/>
  <c r="J2239" i="3"/>
  <c r="I2239" i="3"/>
  <c r="H2239" i="3"/>
  <c r="G2239" i="3"/>
  <c r="U2238" i="3"/>
  <c r="T2238" i="3"/>
  <c r="J2238" i="3"/>
  <c r="I2238" i="3"/>
  <c r="H2238" i="3"/>
  <c r="G2238" i="3"/>
  <c r="U2237" i="3"/>
  <c r="T2237" i="3"/>
  <c r="J2237" i="3"/>
  <c r="I2237" i="3"/>
  <c r="H2237" i="3"/>
  <c r="G2237" i="3"/>
  <c r="U2236" i="3"/>
  <c r="T2236" i="3"/>
  <c r="J2236" i="3"/>
  <c r="I2236" i="3"/>
  <c r="H2236" i="3"/>
  <c r="G2236" i="3"/>
  <c r="U2235" i="3"/>
  <c r="T2235" i="3"/>
  <c r="J2235" i="3"/>
  <c r="I2235" i="3"/>
  <c r="H2235" i="3"/>
  <c r="G2235" i="3"/>
  <c r="U2234" i="3"/>
  <c r="T2234" i="3"/>
  <c r="J2234" i="3"/>
  <c r="I2234" i="3"/>
  <c r="H2234" i="3"/>
  <c r="G2234" i="3"/>
  <c r="U2233" i="3"/>
  <c r="T2233" i="3"/>
  <c r="J2233" i="3"/>
  <c r="I2233" i="3"/>
  <c r="H2233" i="3"/>
  <c r="G2233" i="3"/>
  <c r="U2232" i="3"/>
  <c r="T2232" i="3"/>
  <c r="J2232" i="3"/>
  <c r="I2232" i="3"/>
  <c r="H2232" i="3"/>
  <c r="G2232" i="3"/>
  <c r="U2231" i="3"/>
  <c r="T2231" i="3"/>
  <c r="J2231" i="3"/>
  <c r="I2231" i="3"/>
  <c r="H2231" i="3"/>
  <c r="G2231" i="3"/>
  <c r="U2230" i="3"/>
  <c r="T2230" i="3"/>
  <c r="J2230" i="3"/>
  <c r="I2230" i="3"/>
  <c r="H2230" i="3"/>
  <c r="G2230" i="3"/>
  <c r="U2229" i="3"/>
  <c r="T2229" i="3"/>
  <c r="J2229" i="3"/>
  <c r="I2229" i="3"/>
  <c r="H2229" i="3"/>
  <c r="G2229" i="3"/>
  <c r="U2228" i="3"/>
  <c r="T2228" i="3"/>
  <c r="J2228" i="3"/>
  <c r="I2228" i="3"/>
  <c r="H2228" i="3"/>
  <c r="G2228" i="3"/>
  <c r="U2227" i="3"/>
  <c r="T2227" i="3"/>
  <c r="J2227" i="3"/>
  <c r="I2227" i="3"/>
  <c r="H2227" i="3"/>
  <c r="G2227" i="3"/>
  <c r="U2226" i="3"/>
  <c r="T2226" i="3"/>
  <c r="J2226" i="3"/>
  <c r="I2226" i="3"/>
  <c r="H2226" i="3"/>
  <c r="G2226" i="3"/>
  <c r="U2225" i="3"/>
  <c r="T2225" i="3"/>
  <c r="J2225" i="3"/>
  <c r="I2225" i="3"/>
  <c r="H2225" i="3"/>
  <c r="G2225" i="3"/>
  <c r="U2224" i="3"/>
  <c r="T2224" i="3"/>
  <c r="J2224" i="3"/>
  <c r="I2224" i="3"/>
  <c r="H2224" i="3"/>
  <c r="G2224" i="3"/>
  <c r="U2223" i="3"/>
  <c r="T2223" i="3"/>
  <c r="J2223" i="3"/>
  <c r="I2223" i="3"/>
  <c r="H2223" i="3"/>
  <c r="G2223" i="3"/>
  <c r="U2222" i="3"/>
  <c r="T2222" i="3"/>
  <c r="J2222" i="3"/>
  <c r="I2222" i="3"/>
  <c r="H2222" i="3"/>
  <c r="G2222" i="3"/>
  <c r="U2221" i="3"/>
  <c r="T2221" i="3"/>
  <c r="J2221" i="3"/>
  <c r="I2221" i="3"/>
  <c r="H2221" i="3"/>
  <c r="G2221" i="3"/>
  <c r="U2220" i="3"/>
  <c r="T2220" i="3"/>
  <c r="J2220" i="3"/>
  <c r="I2220" i="3"/>
  <c r="H2220" i="3"/>
  <c r="G2220" i="3"/>
  <c r="U2219" i="3"/>
  <c r="T2219" i="3"/>
  <c r="J2219" i="3"/>
  <c r="I2219" i="3"/>
  <c r="H2219" i="3"/>
  <c r="G2219" i="3"/>
  <c r="U2218" i="3"/>
  <c r="T2218" i="3"/>
  <c r="J2218" i="3"/>
  <c r="I2218" i="3"/>
  <c r="H2218" i="3"/>
  <c r="G2218" i="3"/>
  <c r="U2217" i="3"/>
  <c r="T2217" i="3"/>
  <c r="J2217" i="3"/>
  <c r="I2217" i="3"/>
  <c r="H2217" i="3"/>
  <c r="G2217" i="3"/>
  <c r="U2216" i="3"/>
  <c r="T2216" i="3"/>
  <c r="J2216" i="3"/>
  <c r="I2216" i="3"/>
  <c r="H2216" i="3"/>
  <c r="G2216" i="3"/>
  <c r="U2215" i="3"/>
  <c r="T2215" i="3"/>
  <c r="J2215" i="3"/>
  <c r="I2215" i="3"/>
  <c r="H2215" i="3"/>
  <c r="G2215" i="3"/>
  <c r="U2214" i="3"/>
  <c r="T2214" i="3"/>
  <c r="J2214" i="3"/>
  <c r="I2214" i="3"/>
  <c r="H2214" i="3"/>
  <c r="G2214" i="3"/>
  <c r="U2213" i="3"/>
  <c r="T2213" i="3"/>
  <c r="J2213" i="3"/>
  <c r="I2213" i="3"/>
  <c r="H2213" i="3"/>
  <c r="G2213" i="3"/>
  <c r="U2212" i="3"/>
  <c r="T2212" i="3"/>
  <c r="J2212" i="3"/>
  <c r="I2212" i="3"/>
  <c r="H2212" i="3"/>
  <c r="G2212" i="3"/>
  <c r="U2211" i="3"/>
  <c r="T2211" i="3"/>
  <c r="J2211" i="3"/>
  <c r="I2211" i="3"/>
  <c r="H2211" i="3"/>
  <c r="G2211" i="3"/>
  <c r="U2210" i="3"/>
  <c r="T2210" i="3"/>
  <c r="J2210" i="3"/>
  <c r="I2210" i="3"/>
  <c r="H2210" i="3"/>
  <c r="G2210" i="3"/>
  <c r="U2209" i="3"/>
  <c r="T2209" i="3"/>
  <c r="J2209" i="3"/>
  <c r="I2209" i="3"/>
  <c r="H2209" i="3"/>
  <c r="G2209" i="3"/>
  <c r="U2208" i="3"/>
  <c r="T2208" i="3"/>
  <c r="J2208" i="3"/>
  <c r="I2208" i="3"/>
  <c r="H2208" i="3"/>
  <c r="G2208" i="3"/>
  <c r="U2207" i="3"/>
  <c r="T2207" i="3"/>
  <c r="J2207" i="3"/>
  <c r="I2207" i="3"/>
  <c r="H2207" i="3"/>
  <c r="G2207" i="3"/>
  <c r="U2206" i="3"/>
  <c r="T2206" i="3"/>
  <c r="J2206" i="3"/>
  <c r="I2206" i="3"/>
  <c r="H2206" i="3"/>
  <c r="G2206" i="3"/>
  <c r="U2205" i="3"/>
  <c r="T2205" i="3"/>
  <c r="J2205" i="3"/>
  <c r="I2205" i="3"/>
  <c r="H2205" i="3"/>
  <c r="G2205" i="3"/>
  <c r="U2204" i="3"/>
  <c r="T2204" i="3"/>
  <c r="J2204" i="3"/>
  <c r="I2204" i="3"/>
  <c r="H2204" i="3"/>
  <c r="G2204" i="3"/>
  <c r="U2203" i="3"/>
  <c r="T2203" i="3"/>
  <c r="J2203" i="3"/>
  <c r="I2203" i="3"/>
  <c r="H2203" i="3"/>
  <c r="G2203" i="3"/>
  <c r="U2202" i="3"/>
  <c r="T2202" i="3"/>
  <c r="J2202" i="3"/>
  <c r="I2202" i="3"/>
  <c r="H2202" i="3"/>
  <c r="G2202" i="3"/>
  <c r="U2201" i="3"/>
  <c r="T2201" i="3"/>
  <c r="J2201" i="3"/>
  <c r="I2201" i="3"/>
  <c r="H2201" i="3"/>
  <c r="G2201" i="3"/>
  <c r="U2200" i="3"/>
  <c r="T2200" i="3"/>
  <c r="J2200" i="3"/>
  <c r="I2200" i="3"/>
  <c r="H2200" i="3"/>
  <c r="G2200" i="3"/>
  <c r="U2199" i="3"/>
  <c r="T2199" i="3"/>
  <c r="J2199" i="3"/>
  <c r="I2199" i="3"/>
  <c r="H2199" i="3"/>
  <c r="G2199" i="3"/>
  <c r="U2198" i="3"/>
  <c r="T2198" i="3"/>
  <c r="J2198" i="3"/>
  <c r="I2198" i="3"/>
  <c r="H2198" i="3"/>
  <c r="G2198" i="3"/>
  <c r="U2197" i="3"/>
  <c r="T2197" i="3"/>
  <c r="J2197" i="3"/>
  <c r="I2197" i="3"/>
  <c r="H2197" i="3"/>
  <c r="G2197" i="3"/>
  <c r="U2196" i="3"/>
  <c r="T2196" i="3"/>
  <c r="J2196" i="3"/>
  <c r="I2196" i="3"/>
  <c r="H2196" i="3"/>
  <c r="G2196" i="3"/>
  <c r="U2195" i="3"/>
  <c r="T2195" i="3"/>
  <c r="J2195" i="3"/>
  <c r="I2195" i="3"/>
  <c r="H2195" i="3"/>
  <c r="G2195" i="3"/>
  <c r="U2194" i="3"/>
  <c r="T2194" i="3"/>
  <c r="J2194" i="3"/>
  <c r="I2194" i="3"/>
  <c r="H2194" i="3"/>
  <c r="G2194" i="3"/>
  <c r="U2193" i="3"/>
  <c r="T2193" i="3"/>
  <c r="J2193" i="3"/>
  <c r="I2193" i="3"/>
  <c r="H2193" i="3"/>
  <c r="G2193" i="3"/>
  <c r="U2192" i="3"/>
  <c r="T2192" i="3"/>
  <c r="J2192" i="3"/>
  <c r="I2192" i="3"/>
  <c r="H2192" i="3"/>
  <c r="G2192" i="3"/>
  <c r="U2191" i="3"/>
  <c r="T2191" i="3"/>
  <c r="J2191" i="3"/>
  <c r="I2191" i="3"/>
  <c r="H2191" i="3"/>
  <c r="G2191" i="3"/>
  <c r="U2190" i="3"/>
  <c r="T2190" i="3"/>
  <c r="J2190" i="3"/>
  <c r="I2190" i="3"/>
  <c r="H2190" i="3"/>
  <c r="G2190" i="3"/>
  <c r="U2189" i="3"/>
  <c r="T2189" i="3"/>
  <c r="J2189" i="3"/>
  <c r="I2189" i="3"/>
  <c r="H2189" i="3"/>
  <c r="G2189" i="3"/>
  <c r="U2188" i="3"/>
  <c r="T2188" i="3"/>
  <c r="J2188" i="3"/>
  <c r="I2188" i="3"/>
  <c r="H2188" i="3"/>
  <c r="G2188" i="3"/>
  <c r="U2187" i="3"/>
  <c r="T2187" i="3"/>
  <c r="J2187" i="3"/>
  <c r="I2187" i="3"/>
  <c r="H2187" i="3"/>
  <c r="G2187" i="3"/>
  <c r="U2186" i="3"/>
  <c r="T2186" i="3"/>
  <c r="J2186" i="3"/>
  <c r="I2186" i="3"/>
  <c r="H2186" i="3"/>
  <c r="G2186" i="3"/>
  <c r="U2185" i="3"/>
  <c r="T2185" i="3"/>
  <c r="J2185" i="3"/>
  <c r="I2185" i="3"/>
  <c r="H2185" i="3"/>
  <c r="G2185" i="3"/>
  <c r="U2184" i="3"/>
  <c r="T2184" i="3"/>
  <c r="J2184" i="3"/>
  <c r="I2184" i="3"/>
  <c r="H2184" i="3"/>
  <c r="G2184" i="3"/>
  <c r="U2183" i="3"/>
  <c r="T2183" i="3"/>
  <c r="J2183" i="3"/>
  <c r="I2183" i="3"/>
  <c r="H2183" i="3"/>
  <c r="G2183" i="3"/>
  <c r="U2182" i="3"/>
  <c r="T2182" i="3"/>
  <c r="J2182" i="3"/>
  <c r="I2182" i="3"/>
  <c r="H2182" i="3"/>
  <c r="G2182" i="3"/>
  <c r="U2181" i="3"/>
  <c r="T2181" i="3"/>
  <c r="J2181" i="3"/>
  <c r="I2181" i="3"/>
  <c r="H2181" i="3"/>
  <c r="G2181" i="3"/>
  <c r="U2180" i="3"/>
  <c r="T2180" i="3"/>
  <c r="J2180" i="3"/>
  <c r="I2180" i="3"/>
  <c r="H2180" i="3"/>
  <c r="G2180" i="3"/>
  <c r="U2179" i="3"/>
  <c r="T2179" i="3"/>
  <c r="J2179" i="3"/>
  <c r="I2179" i="3"/>
  <c r="H2179" i="3"/>
  <c r="G2179" i="3"/>
  <c r="U2178" i="3"/>
  <c r="T2178" i="3"/>
  <c r="J2178" i="3"/>
  <c r="I2178" i="3"/>
  <c r="H2178" i="3"/>
  <c r="G2178" i="3"/>
  <c r="U2177" i="3"/>
  <c r="T2177" i="3"/>
  <c r="J2177" i="3"/>
  <c r="I2177" i="3"/>
  <c r="H2177" i="3"/>
  <c r="G2177" i="3"/>
  <c r="U2176" i="3"/>
  <c r="T2176" i="3"/>
  <c r="J2176" i="3"/>
  <c r="I2176" i="3"/>
  <c r="H2176" i="3"/>
  <c r="G2176" i="3"/>
  <c r="U2175" i="3"/>
  <c r="T2175" i="3"/>
  <c r="J2175" i="3"/>
  <c r="I2175" i="3"/>
  <c r="H2175" i="3"/>
  <c r="G2175" i="3"/>
  <c r="U2174" i="3"/>
  <c r="T2174" i="3"/>
  <c r="J2174" i="3"/>
  <c r="I2174" i="3"/>
  <c r="H2174" i="3"/>
  <c r="G2174" i="3"/>
  <c r="U2173" i="3"/>
  <c r="T2173" i="3"/>
  <c r="J2173" i="3"/>
  <c r="I2173" i="3"/>
  <c r="H2173" i="3"/>
  <c r="G2173" i="3"/>
  <c r="U2172" i="3"/>
  <c r="T2172" i="3"/>
  <c r="J2172" i="3"/>
  <c r="I2172" i="3"/>
  <c r="H2172" i="3"/>
  <c r="G2172" i="3"/>
  <c r="U2171" i="3"/>
  <c r="T2171" i="3"/>
  <c r="J2171" i="3"/>
  <c r="I2171" i="3"/>
  <c r="H2171" i="3"/>
  <c r="G2171" i="3"/>
  <c r="U2170" i="3"/>
  <c r="T2170" i="3"/>
  <c r="J2170" i="3"/>
  <c r="I2170" i="3"/>
  <c r="H2170" i="3"/>
  <c r="G2170" i="3"/>
  <c r="U2169" i="3"/>
  <c r="T2169" i="3"/>
  <c r="J2169" i="3"/>
  <c r="I2169" i="3"/>
  <c r="H2169" i="3"/>
  <c r="G2169" i="3"/>
  <c r="U2168" i="3"/>
  <c r="T2168" i="3"/>
  <c r="J2168" i="3"/>
  <c r="I2168" i="3"/>
  <c r="H2168" i="3"/>
  <c r="G2168" i="3"/>
  <c r="U2167" i="3"/>
  <c r="T2167" i="3"/>
  <c r="J2167" i="3"/>
  <c r="I2167" i="3"/>
  <c r="H2167" i="3"/>
  <c r="G2167" i="3"/>
  <c r="U2166" i="3"/>
  <c r="T2166" i="3"/>
  <c r="J2166" i="3"/>
  <c r="I2166" i="3"/>
  <c r="H2166" i="3"/>
  <c r="G2166" i="3"/>
  <c r="U2165" i="3"/>
  <c r="T2165" i="3"/>
  <c r="J2165" i="3"/>
  <c r="I2165" i="3"/>
  <c r="H2165" i="3"/>
  <c r="G2165" i="3"/>
  <c r="U2164" i="3"/>
  <c r="T2164" i="3"/>
  <c r="J2164" i="3"/>
  <c r="I2164" i="3"/>
  <c r="H2164" i="3"/>
  <c r="G2164" i="3"/>
  <c r="U2163" i="3"/>
  <c r="T2163" i="3"/>
  <c r="J2163" i="3"/>
  <c r="I2163" i="3"/>
  <c r="H2163" i="3"/>
  <c r="G2163" i="3"/>
  <c r="U2162" i="3"/>
  <c r="T2162" i="3"/>
  <c r="J2162" i="3"/>
  <c r="I2162" i="3"/>
  <c r="H2162" i="3"/>
  <c r="G2162" i="3"/>
  <c r="U2161" i="3"/>
  <c r="T2161" i="3"/>
  <c r="J2161" i="3"/>
  <c r="I2161" i="3"/>
  <c r="H2161" i="3"/>
  <c r="G2161" i="3"/>
  <c r="U2160" i="3"/>
  <c r="T2160" i="3"/>
  <c r="J2160" i="3"/>
  <c r="I2160" i="3"/>
  <c r="H2160" i="3"/>
  <c r="G2160" i="3"/>
  <c r="U2159" i="3"/>
  <c r="T2159" i="3"/>
  <c r="J2159" i="3"/>
  <c r="I2159" i="3"/>
  <c r="H2159" i="3"/>
  <c r="G2159" i="3"/>
  <c r="U2158" i="3"/>
  <c r="T2158" i="3"/>
  <c r="J2158" i="3"/>
  <c r="I2158" i="3"/>
  <c r="H2158" i="3"/>
  <c r="G2158" i="3"/>
  <c r="U2157" i="3"/>
  <c r="T2157" i="3"/>
  <c r="J2157" i="3"/>
  <c r="I2157" i="3"/>
  <c r="H2157" i="3"/>
  <c r="G2157" i="3"/>
  <c r="U2156" i="3"/>
  <c r="T2156" i="3"/>
  <c r="J2156" i="3"/>
  <c r="I2156" i="3"/>
  <c r="H2156" i="3"/>
  <c r="G2156" i="3"/>
  <c r="U2155" i="3"/>
  <c r="T2155" i="3"/>
  <c r="J2155" i="3"/>
  <c r="I2155" i="3"/>
  <c r="H2155" i="3"/>
  <c r="G2155" i="3"/>
  <c r="U2154" i="3"/>
  <c r="T2154" i="3"/>
  <c r="J2154" i="3"/>
  <c r="I2154" i="3"/>
  <c r="H2154" i="3"/>
  <c r="G2154" i="3"/>
  <c r="U2153" i="3"/>
  <c r="T2153" i="3"/>
  <c r="J2153" i="3"/>
  <c r="I2153" i="3"/>
  <c r="H2153" i="3"/>
  <c r="G2153" i="3"/>
  <c r="U2152" i="3"/>
  <c r="T2152" i="3"/>
  <c r="J2152" i="3"/>
  <c r="I2152" i="3"/>
  <c r="H2152" i="3"/>
  <c r="G2152" i="3"/>
  <c r="U2151" i="3"/>
  <c r="T2151" i="3"/>
  <c r="J2151" i="3"/>
  <c r="I2151" i="3"/>
  <c r="H2151" i="3"/>
  <c r="G2151" i="3"/>
  <c r="U2150" i="3"/>
  <c r="T2150" i="3"/>
  <c r="J2150" i="3"/>
  <c r="I2150" i="3"/>
  <c r="H2150" i="3"/>
  <c r="G2150" i="3"/>
  <c r="U2149" i="3"/>
  <c r="T2149" i="3"/>
  <c r="J2149" i="3"/>
  <c r="I2149" i="3"/>
  <c r="H2149" i="3"/>
  <c r="G2149" i="3"/>
  <c r="U2148" i="3"/>
  <c r="T2148" i="3"/>
  <c r="J2148" i="3"/>
  <c r="I2148" i="3"/>
  <c r="H2148" i="3"/>
  <c r="G2148" i="3"/>
  <c r="U2147" i="3"/>
  <c r="T2147" i="3"/>
  <c r="J2147" i="3"/>
  <c r="I2147" i="3"/>
  <c r="H2147" i="3"/>
  <c r="G2147" i="3"/>
  <c r="U2146" i="3"/>
  <c r="T2146" i="3"/>
  <c r="J2146" i="3"/>
  <c r="I2146" i="3"/>
  <c r="H2146" i="3"/>
  <c r="G2146" i="3"/>
  <c r="U2145" i="3"/>
  <c r="T2145" i="3"/>
  <c r="J2145" i="3"/>
  <c r="I2145" i="3"/>
  <c r="H2145" i="3"/>
  <c r="G2145" i="3"/>
  <c r="U2144" i="3"/>
  <c r="T2144" i="3"/>
  <c r="J2144" i="3"/>
  <c r="I2144" i="3"/>
  <c r="H2144" i="3"/>
  <c r="G2144" i="3"/>
  <c r="U2143" i="3"/>
  <c r="T2143" i="3"/>
  <c r="J2143" i="3"/>
  <c r="I2143" i="3"/>
  <c r="H2143" i="3"/>
  <c r="G2143" i="3"/>
  <c r="U2142" i="3"/>
  <c r="T2142" i="3"/>
  <c r="J2142" i="3"/>
  <c r="I2142" i="3"/>
  <c r="H2142" i="3"/>
  <c r="G2142" i="3"/>
  <c r="U2141" i="3"/>
  <c r="T2141" i="3"/>
  <c r="J2141" i="3"/>
  <c r="I2141" i="3"/>
  <c r="H2141" i="3"/>
  <c r="G2141" i="3"/>
  <c r="U2140" i="3"/>
  <c r="T2140" i="3"/>
  <c r="J2140" i="3"/>
  <c r="I2140" i="3"/>
  <c r="H2140" i="3"/>
  <c r="G2140" i="3"/>
  <c r="U2139" i="3"/>
  <c r="T2139" i="3"/>
  <c r="J2139" i="3"/>
  <c r="I2139" i="3"/>
  <c r="H2139" i="3"/>
  <c r="G2139" i="3"/>
  <c r="U2138" i="3"/>
  <c r="T2138" i="3"/>
  <c r="J2138" i="3"/>
  <c r="I2138" i="3"/>
  <c r="H2138" i="3"/>
  <c r="G2138" i="3"/>
  <c r="U2137" i="3"/>
  <c r="T2137" i="3"/>
  <c r="J2137" i="3"/>
  <c r="I2137" i="3"/>
  <c r="H2137" i="3"/>
  <c r="G2137" i="3"/>
  <c r="U2136" i="3"/>
  <c r="T2136" i="3"/>
  <c r="J2136" i="3"/>
  <c r="I2136" i="3"/>
  <c r="H2136" i="3"/>
  <c r="G2136" i="3"/>
  <c r="U2135" i="3"/>
  <c r="T2135" i="3"/>
  <c r="J2135" i="3"/>
  <c r="I2135" i="3"/>
  <c r="H2135" i="3"/>
  <c r="G2135" i="3"/>
  <c r="U2134" i="3"/>
  <c r="T2134" i="3"/>
  <c r="J2134" i="3"/>
  <c r="I2134" i="3"/>
  <c r="H2134" i="3"/>
  <c r="G2134" i="3"/>
  <c r="U2133" i="3"/>
  <c r="T2133" i="3"/>
  <c r="J2133" i="3"/>
  <c r="I2133" i="3"/>
  <c r="H2133" i="3"/>
  <c r="G2133" i="3"/>
  <c r="U2132" i="3"/>
  <c r="T2132" i="3"/>
  <c r="J2132" i="3"/>
  <c r="I2132" i="3"/>
  <c r="H2132" i="3"/>
  <c r="G2132" i="3"/>
  <c r="U2131" i="3"/>
  <c r="T2131" i="3"/>
  <c r="J2131" i="3"/>
  <c r="I2131" i="3"/>
  <c r="H2131" i="3"/>
  <c r="G2131" i="3"/>
  <c r="U2130" i="3"/>
  <c r="T2130" i="3"/>
  <c r="J2130" i="3"/>
  <c r="I2130" i="3"/>
  <c r="H2130" i="3"/>
  <c r="G2130" i="3"/>
  <c r="U2129" i="3"/>
  <c r="T2129" i="3"/>
  <c r="J2129" i="3"/>
  <c r="I2129" i="3"/>
  <c r="H2129" i="3"/>
  <c r="G2129" i="3"/>
  <c r="U2128" i="3"/>
  <c r="T2128" i="3"/>
  <c r="J2128" i="3"/>
  <c r="I2128" i="3"/>
  <c r="H2128" i="3"/>
  <c r="G2128" i="3"/>
  <c r="U2127" i="3"/>
  <c r="T2127" i="3"/>
  <c r="J2127" i="3"/>
  <c r="I2127" i="3"/>
  <c r="H2127" i="3"/>
  <c r="G2127" i="3"/>
  <c r="U2126" i="3"/>
  <c r="T2126" i="3"/>
  <c r="J2126" i="3"/>
  <c r="I2126" i="3"/>
  <c r="H2126" i="3"/>
  <c r="G2126" i="3"/>
  <c r="U2125" i="3"/>
  <c r="T2125" i="3"/>
  <c r="J2125" i="3"/>
  <c r="I2125" i="3"/>
  <c r="H2125" i="3"/>
  <c r="G2125" i="3"/>
  <c r="U2124" i="3"/>
  <c r="T2124" i="3"/>
  <c r="J2124" i="3"/>
  <c r="I2124" i="3"/>
  <c r="H2124" i="3"/>
  <c r="G2124" i="3"/>
  <c r="U2123" i="3"/>
  <c r="T2123" i="3"/>
  <c r="J2123" i="3"/>
  <c r="I2123" i="3"/>
  <c r="H2123" i="3"/>
  <c r="G2123" i="3"/>
  <c r="U2122" i="3"/>
  <c r="T2122" i="3"/>
  <c r="J2122" i="3"/>
  <c r="I2122" i="3"/>
  <c r="H2122" i="3"/>
  <c r="G2122" i="3"/>
  <c r="U2121" i="3"/>
  <c r="T2121" i="3"/>
  <c r="J2121" i="3"/>
  <c r="I2121" i="3"/>
  <c r="H2121" i="3"/>
  <c r="G2121" i="3"/>
  <c r="U2120" i="3"/>
  <c r="T2120" i="3"/>
  <c r="J2120" i="3"/>
  <c r="I2120" i="3"/>
  <c r="H2120" i="3"/>
  <c r="G2120" i="3"/>
  <c r="U2119" i="3"/>
  <c r="T2119" i="3"/>
  <c r="J2119" i="3"/>
  <c r="I2119" i="3"/>
  <c r="H2119" i="3"/>
  <c r="G2119" i="3"/>
  <c r="U2118" i="3"/>
  <c r="T2118" i="3"/>
  <c r="J2118" i="3"/>
  <c r="I2118" i="3"/>
  <c r="H2118" i="3"/>
  <c r="G2118" i="3"/>
  <c r="U2117" i="3"/>
  <c r="T2117" i="3"/>
  <c r="J2117" i="3"/>
  <c r="I2117" i="3"/>
  <c r="H2117" i="3"/>
  <c r="G2117" i="3"/>
  <c r="U2116" i="3"/>
  <c r="T2116" i="3"/>
  <c r="J2116" i="3"/>
  <c r="I2116" i="3"/>
  <c r="H2116" i="3"/>
  <c r="G2116" i="3"/>
  <c r="U2115" i="3"/>
  <c r="T2115" i="3"/>
  <c r="J2115" i="3"/>
  <c r="I2115" i="3"/>
  <c r="H2115" i="3"/>
  <c r="G2115" i="3"/>
  <c r="U2114" i="3"/>
  <c r="T2114" i="3"/>
  <c r="J2114" i="3"/>
  <c r="I2114" i="3"/>
  <c r="H2114" i="3"/>
  <c r="G2114" i="3"/>
  <c r="U2113" i="3"/>
  <c r="T2113" i="3"/>
  <c r="J2113" i="3"/>
  <c r="I2113" i="3"/>
  <c r="H2113" i="3"/>
  <c r="G2113" i="3"/>
  <c r="U2112" i="3"/>
  <c r="T2112" i="3"/>
  <c r="J2112" i="3"/>
  <c r="I2112" i="3"/>
  <c r="H2112" i="3"/>
  <c r="G2112" i="3"/>
  <c r="U2111" i="3"/>
  <c r="T2111" i="3"/>
  <c r="J2111" i="3"/>
  <c r="I2111" i="3"/>
  <c r="H2111" i="3"/>
  <c r="G2111" i="3"/>
  <c r="U2110" i="3"/>
  <c r="T2110" i="3"/>
  <c r="J2110" i="3"/>
  <c r="I2110" i="3"/>
  <c r="H2110" i="3"/>
  <c r="G2110" i="3"/>
  <c r="U2109" i="3"/>
  <c r="T2109" i="3"/>
  <c r="J2109" i="3"/>
  <c r="I2109" i="3"/>
  <c r="H2109" i="3"/>
  <c r="G2109" i="3"/>
  <c r="U2108" i="3"/>
  <c r="T2108" i="3"/>
  <c r="J2108" i="3"/>
  <c r="I2108" i="3"/>
  <c r="H2108" i="3"/>
  <c r="G2108" i="3"/>
  <c r="U2107" i="3"/>
  <c r="T2107" i="3"/>
  <c r="J2107" i="3"/>
  <c r="I2107" i="3"/>
  <c r="H2107" i="3"/>
  <c r="G2107" i="3"/>
  <c r="U2106" i="3"/>
  <c r="T2106" i="3"/>
  <c r="J2106" i="3"/>
  <c r="I2106" i="3"/>
  <c r="H2106" i="3"/>
  <c r="G2106" i="3"/>
  <c r="U2105" i="3"/>
  <c r="T2105" i="3"/>
  <c r="J2105" i="3"/>
  <c r="I2105" i="3"/>
  <c r="H2105" i="3"/>
  <c r="G2105" i="3"/>
  <c r="U2104" i="3"/>
  <c r="T2104" i="3"/>
  <c r="J2104" i="3"/>
  <c r="I2104" i="3"/>
  <c r="H2104" i="3"/>
  <c r="G2104" i="3"/>
  <c r="U2103" i="3"/>
  <c r="T2103" i="3"/>
  <c r="J2103" i="3"/>
  <c r="I2103" i="3"/>
  <c r="H2103" i="3"/>
  <c r="G2103" i="3"/>
  <c r="U2102" i="3"/>
  <c r="T2102" i="3"/>
  <c r="J2102" i="3"/>
  <c r="I2102" i="3"/>
  <c r="H2102" i="3"/>
  <c r="G2102" i="3"/>
  <c r="U2101" i="3"/>
  <c r="T2101" i="3"/>
  <c r="J2101" i="3"/>
  <c r="I2101" i="3"/>
  <c r="H2101" i="3"/>
  <c r="G2101" i="3"/>
  <c r="U2100" i="3"/>
  <c r="T2100" i="3"/>
  <c r="J2100" i="3"/>
  <c r="I2100" i="3"/>
  <c r="H2100" i="3"/>
  <c r="G2100" i="3"/>
  <c r="U2099" i="3"/>
  <c r="T2099" i="3"/>
  <c r="J2099" i="3"/>
  <c r="I2099" i="3"/>
  <c r="H2099" i="3"/>
  <c r="G2099" i="3"/>
  <c r="U2098" i="3"/>
  <c r="T2098" i="3"/>
  <c r="J2098" i="3"/>
  <c r="I2098" i="3"/>
  <c r="H2098" i="3"/>
  <c r="G2098" i="3"/>
  <c r="U2097" i="3"/>
  <c r="T2097" i="3"/>
  <c r="J2097" i="3"/>
  <c r="I2097" i="3"/>
  <c r="H2097" i="3"/>
  <c r="G2097" i="3"/>
  <c r="U2096" i="3"/>
  <c r="T2096" i="3"/>
  <c r="J2096" i="3"/>
  <c r="I2096" i="3"/>
  <c r="H2096" i="3"/>
  <c r="G2096" i="3"/>
  <c r="U2095" i="3"/>
  <c r="T2095" i="3"/>
  <c r="J2095" i="3"/>
  <c r="I2095" i="3"/>
  <c r="H2095" i="3"/>
  <c r="G2095" i="3"/>
  <c r="U2094" i="3"/>
  <c r="T2094" i="3"/>
  <c r="J2094" i="3"/>
  <c r="I2094" i="3"/>
  <c r="H2094" i="3"/>
  <c r="G2094" i="3"/>
  <c r="U2093" i="3"/>
  <c r="T2093" i="3"/>
  <c r="J2093" i="3"/>
  <c r="I2093" i="3"/>
  <c r="H2093" i="3"/>
  <c r="G2093" i="3"/>
  <c r="U2092" i="3"/>
  <c r="T2092" i="3"/>
  <c r="J2092" i="3"/>
  <c r="I2092" i="3"/>
  <c r="H2092" i="3"/>
  <c r="G2092" i="3"/>
  <c r="U2091" i="3"/>
  <c r="T2091" i="3"/>
  <c r="J2091" i="3"/>
  <c r="I2091" i="3"/>
  <c r="H2091" i="3"/>
  <c r="G2091" i="3"/>
  <c r="U2090" i="3"/>
  <c r="T2090" i="3"/>
  <c r="J2090" i="3"/>
  <c r="I2090" i="3"/>
  <c r="H2090" i="3"/>
  <c r="G2090" i="3"/>
  <c r="U2089" i="3"/>
  <c r="T2089" i="3"/>
  <c r="J2089" i="3"/>
  <c r="I2089" i="3"/>
  <c r="H2089" i="3"/>
  <c r="G2089" i="3"/>
  <c r="U2088" i="3"/>
  <c r="T2088" i="3"/>
  <c r="J2088" i="3"/>
  <c r="I2088" i="3"/>
  <c r="H2088" i="3"/>
  <c r="G2088" i="3"/>
  <c r="U2087" i="3"/>
  <c r="T2087" i="3"/>
  <c r="J2087" i="3"/>
  <c r="I2087" i="3"/>
  <c r="H2087" i="3"/>
  <c r="G2087" i="3"/>
  <c r="U2086" i="3"/>
  <c r="T2086" i="3"/>
  <c r="J2086" i="3"/>
  <c r="I2086" i="3"/>
  <c r="H2086" i="3"/>
  <c r="G2086" i="3"/>
  <c r="U2085" i="3"/>
  <c r="T2085" i="3"/>
  <c r="J2085" i="3"/>
  <c r="I2085" i="3"/>
  <c r="H2085" i="3"/>
  <c r="G2085" i="3"/>
  <c r="U2084" i="3"/>
  <c r="T2084" i="3"/>
  <c r="J2084" i="3"/>
  <c r="I2084" i="3"/>
  <c r="H2084" i="3"/>
  <c r="G2084" i="3"/>
  <c r="U2083" i="3"/>
  <c r="T2083" i="3"/>
  <c r="J2083" i="3"/>
  <c r="I2083" i="3"/>
  <c r="H2083" i="3"/>
  <c r="G2083" i="3"/>
  <c r="U2082" i="3"/>
  <c r="T2082" i="3"/>
  <c r="J2082" i="3"/>
  <c r="I2082" i="3"/>
  <c r="H2082" i="3"/>
  <c r="G2082" i="3"/>
  <c r="U2081" i="3"/>
  <c r="T2081" i="3"/>
  <c r="J2081" i="3"/>
  <c r="I2081" i="3"/>
  <c r="H2081" i="3"/>
  <c r="G2081" i="3"/>
  <c r="U2080" i="3"/>
  <c r="T2080" i="3"/>
  <c r="J2080" i="3"/>
  <c r="I2080" i="3"/>
  <c r="H2080" i="3"/>
  <c r="G2080" i="3"/>
  <c r="U2079" i="3"/>
  <c r="T2079" i="3"/>
  <c r="J2079" i="3"/>
  <c r="I2079" i="3"/>
  <c r="H2079" i="3"/>
  <c r="G2079" i="3"/>
  <c r="U2078" i="3"/>
  <c r="T2078" i="3"/>
  <c r="J2078" i="3"/>
  <c r="I2078" i="3"/>
  <c r="H2078" i="3"/>
  <c r="G2078" i="3"/>
  <c r="U2077" i="3"/>
  <c r="T2077" i="3"/>
  <c r="J2077" i="3"/>
  <c r="I2077" i="3"/>
  <c r="H2077" i="3"/>
  <c r="G2077" i="3"/>
  <c r="U2076" i="3"/>
  <c r="T2076" i="3"/>
  <c r="J2076" i="3"/>
  <c r="I2076" i="3"/>
  <c r="H2076" i="3"/>
  <c r="G2076" i="3"/>
  <c r="U2075" i="3"/>
  <c r="T2075" i="3"/>
  <c r="J2075" i="3"/>
  <c r="I2075" i="3"/>
  <c r="H2075" i="3"/>
  <c r="G2075" i="3"/>
  <c r="U2074" i="3"/>
  <c r="T2074" i="3"/>
  <c r="J2074" i="3"/>
  <c r="I2074" i="3"/>
  <c r="H2074" i="3"/>
  <c r="G2074" i="3"/>
  <c r="U2073" i="3"/>
  <c r="T2073" i="3"/>
  <c r="J2073" i="3"/>
  <c r="I2073" i="3"/>
  <c r="H2073" i="3"/>
  <c r="G2073" i="3"/>
  <c r="U2072" i="3"/>
  <c r="T2072" i="3"/>
  <c r="J2072" i="3"/>
  <c r="I2072" i="3"/>
  <c r="H2072" i="3"/>
  <c r="G2072" i="3"/>
  <c r="U2071" i="3"/>
  <c r="T2071" i="3"/>
  <c r="J2071" i="3"/>
  <c r="I2071" i="3"/>
  <c r="H2071" i="3"/>
  <c r="G2071" i="3"/>
  <c r="U2070" i="3"/>
  <c r="T2070" i="3"/>
  <c r="J2070" i="3"/>
  <c r="I2070" i="3"/>
  <c r="H2070" i="3"/>
  <c r="G2070" i="3"/>
  <c r="U2069" i="3"/>
  <c r="T2069" i="3"/>
  <c r="J2069" i="3"/>
  <c r="I2069" i="3"/>
  <c r="H2069" i="3"/>
  <c r="G2069" i="3"/>
  <c r="U2068" i="3"/>
  <c r="T2068" i="3"/>
  <c r="J2068" i="3"/>
  <c r="I2068" i="3"/>
  <c r="H2068" i="3"/>
  <c r="G2068" i="3"/>
  <c r="U2067" i="3"/>
  <c r="T2067" i="3"/>
  <c r="J2067" i="3"/>
  <c r="I2067" i="3"/>
  <c r="H2067" i="3"/>
  <c r="G2067" i="3"/>
  <c r="U2066" i="3"/>
  <c r="T2066" i="3"/>
  <c r="J2066" i="3"/>
  <c r="I2066" i="3"/>
  <c r="H2066" i="3"/>
  <c r="G2066" i="3"/>
  <c r="U2065" i="3"/>
  <c r="T2065" i="3"/>
  <c r="J2065" i="3"/>
  <c r="I2065" i="3"/>
  <c r="H2065" i="3"/>
  <c r="G2065" i="3"/>
  <c r="U2064" i="3"/>
  <c r="T2064" i="3"/>
  <c r="J2064" i="3"/>
  <c r="I2064" i="3"/>
  <c r="H2064" i="3"/>
  <c r="G2064" i="3"/>
  <c r="U2063" i="3"/>
  <c r="T2063" i="3"/>
  <c r="J2063" i="3"/>
  <c r="I2063" i="3"/>
  <c r="H2063" i="3"/>
  <c r="G2063" i="3"/>
  <c r="U2062" i="3"/>
  <c r="T2062" i="3"/>
  <c r="J2062" i="3"/>
  <c r="I2062" i="3"/>
  <c r="H2062" i="3"/>
  <c r="G2062" i="3"/>
  <c r="U2061" i="3"/>
  <c r="T2061" i="3"/>
  <c r="J2061" i="3"/>
  <c r="I2061" i="3"/>
  <c r="H2061" i="3"/>
  <c r="G2061" i="3"/>
  <c r="U2060" i="3"/>
  <c r="T2060" i="3"/>
  <c r="J2060" i="3"/>
  <c r="I2060" i="3"/>
  <c r="H2060" i="3"/>
  <c r="G2060" i="3"/>
  <c r="U2059" i="3"/>
  <c r="T2059" i="3"/>
  <c r="J2059" i="3"/>
  <c r="I2059" i="3"/>
  <c r="H2059" i="3"/>
  <c r="G2059" i="3"/>
  <c r="U2058" i="3"/>
  <c r="T2058" i="3"/>
  <c r="J2058" i="3"/>
  <c r="I2058" i="3"/>
  <c r="H2058" i="3"/>
  <c r="G2058" i="3"/>
  <c r="U2057" i="3"/>
  <c r="T2057" i="3"/>
  <c r="J2057" i="3"/>
  <c r="I2057" i="3"/>
  <c r="H2057" i="3"/>
  <c r="G2057" i="3"/>
  <c r="U2056" i="3"/>
  <c r="T2056" i="3"/>
  <c r="J2056" i="3"/>
  <c r="I2056" i="3"/>
  <c r="H2056" i="3"/>
  <c r="G2056" i="3"/>
  <c r="U2055" i="3"/>
  <c r="T2055" i="3"/>
  <c r="J2055" i="3"/>
  <c r="I2055" i="3"/>
  <c r="H2055" i="3"/>
  <c r="G2055" i="3"/>
  <c r="U2054" i="3"/>
  <c r="T2054" i="3"/>
  <c r="J2054" i="3"/>
  <c r="I2054" i="3"/>
  <c r="H2054" i="3"/>
  <c r="G2054" i="3"/>
  <c r="U2053" i="3"/>
  <c r="T2053" i="3"/>
  <c r="J2053" i="3"/>
  <c r="I2053" i="3"/>
  <c r="H2053" i="3"/>
  <c r="G2053" i="3"/>
  <c r="U2052" i="3"/>
  <c r="T2052" i="3"/>
  <c r="J2052" i="3"/>
  <c r="I2052" i="3"/>
  <c r="H2052" i="3"/>
  <c r="G2052" i="3"/>
  <c r="U2051" i="3"/>
  <c r="T2051" i="3"/>
  <c r="J2051" i="3"/>
  <c r="I2051" i="3"/>
  <c r="H2051" i="3"/>
  <c r="G2051" i="3"/>
  <c r="U2050" i="3"/>
  <c r="T2050" i="3"/>
  <c r="J2050" i="3"/>
  <c r="I2050" i="3"/>
  <c r="H2050" i="3"/>
  <c r="G2050" i="3"/>
  <c r="U2049" i="3"/>
  <c r="T2049" i="3"/>
  <c r="J2049" i="3"/>
  <c r="I2049" i="3"/>
  <c r="H2049" i="3"/>
  <c r="G2049" i="3"/>
  <c r="U2048" i="3"/>
  <c r="T2048" i="3"/>
  <c r="J2048" i="3"/>
  <c r="I2048" i="3"/>
  <c r="H2048" i="3"/>
  <c r="G2048" i="3"/>
  <c r="U2047" i="3"/>
  <c r="T2047" i="3"/>
  <c r="J2047" i="3"/>
  <c r="I2047" i="3"/>
  <c r="H2047" i="3"/>
  <c r="G2047" i="3"/>
  <c r="U2046" i="3"/>
  <c r="T2046" i="3"/>
  <c r="J2046" i="3"/>
  <c r="I2046" i="3"/>
  <c r="H2046" i="3"/>
  <c r="G2046" i="3"/>
  <c r="U2045" i="3"/>
  <c r="T2045" i="3"/>
  <c r="J2045" i="3"/>
  <c r="I2045" i="3"/>
  <c r="H2045" i="3"/>
  <c r="G2045" i="3"/>
  <c r="U2044" i="3"/>
  <c r="T2044" i="3"/>
  <c r="J2044" i="3"/>
  <c r="I2044" i="3"/>
  <c r="H2044" i="3"/>
  <c r="G2044" i="3"/>
  <c r="U2043" i="3"/>
  <c r="T2043" i="3"/>
  <c r="J2043" i="3"/>
  <c r="I2043" i="3"/>
  <c r="H2043" i="3"/>
  <c r="G2043" i="3"/>
  <c r="U2042" i="3"/>
  <c r="T2042" i="3"/>
  <c r="J2042" i="3"/>
  <c r="I2042" i="3"/>
  <c r="H2042" i="3"/>
  <c r="G2042" i="3"/>
  <c r="U2041" i="3"/>
  <c r="T2041" i="3"/>
  <c r="J2041" i="3"/>
  <c r="I2041" i="3"/>
  <c r="H2041" i="3"/>
  <c r="G2041" i="3"/>
  <c r="U2040" i="3"/>
  <c r="T2040" i="3"/>
  <c r="J2040" i="3"/>
  <c r="I2040" i="3"/>
  <c r="H2040" i="3"/>
  <c r="G2040" i="3"/>
  <c r="U2039" i="3"/>
  <c r="T2039" i="3"/>
  <c r="J2039" i="3"/>
  <c r="I2039" i="3"/>
  <c r="H2039" i="3"/>
  <c r="G2039" i="3"/>
  <c r="U2038" i="3"/>
  <c r="T2038" i="3"/>
  <c r="J2038" i="3"/>
  <c r="I2038" i="3"/>
  <c r="H2038" i="3"/>
  <c r="G2038" i="3"/>
  <c r="U2037" i="3"/>
  <c r="T2037" i="3"/>
  <c r="J2037" i="3"/>
  <c r="I2037" i="3"/>
  <c r="H2037" i="3"/>
  <c r="G2037" i="3"/>
  <c r="U2036" i="3"/>
  <c r="T2036" i="3"/>
  <c r="J2036" i="3"/>
  <c r="I2036" i="3"/>
  <c r="H2036" i="3"/>
  <c r="G2036" i="3"/>
  <c r="U2035" i="3"/>
  <c r="T2035" i="3"/>
  <c r="J2035" i="3"/>
  <c r="I2035" i="3"/>
  <c r="H2035" i="3"/>
  <c r="G2035" i="3"/>
  <c r="U2034" i="3"/>
  <c r="T2034" i="3"/>
  <c r="J2034" i="3"/>
  <c r="I2034" i="3"/>
  <c r="H2034" i="3"/>
  <c r="G2034" i="3"/>
  <c r="U2033" i="3"/>
  <c r="T2033" i="3"/>
  <c r="J2033" i="3"/>
  <c r="I2033" i="3"/>
  <c r="H2033" i="3"/>
  <c r="G2033" i="3"/>
  <c r="U2032" i="3"/>
  <c r="T2032" i="3"/>
  <c r="J2032" i="3"/>
  <c r="I2032" i="3"/>
  <c r="H2032" i="3"/>
  <c r="G2032" i="3"/>
  <c r="U2031" i="3"/>
  <c r="T2031" i="3"/>
  <c r="J2031" i="3"/>
  <c r="I2031" i="3"/>
  <c r="H2031" i="3"/>
  <c r="G2031" i="3"/>
  <c r="U2030" i="3"/>
  <c r="T2030" i="3"/>
  <c r="J2030" i="3"/>
  <c r="I2030" i="3"/>
  <c r="H2030" i="3"/>
  <c r="G2030" i="3"/>
  <c r="U2029" i="3"/>
  <c r="T2029" i="3"/>
  <c r="J2029" i="3"/>
  <c r="I2029" i="3"/>
  <c r="H2029" i="3"/>
  <c r="G2029" i="3"/>
  <c r="U2028" i="3"/>
  <c r="T2028" i="3"/>
  <c r="J2028" i="3"/>
  <c r="I2028" i="3"/>
  <c r="H2028" i="3"/>
  <c r="G2028" i="3"/>
  <c r="U2027" i="3"/>
  <c r="T2027" i="3"/>
  <c r="J2027" i="3"/>
  <c r="I2027" i="3"/>
  <c r="H2027" i="3"/>
  <c r="G2027" i="3"/>
  <c r="U2026" i="3"/>
  <c r="T2026" i="3"/>
  <c r="J2026" i="3"/>
  <c r="I2026" i="3"/>
  <c r="H2026" i="3"/>
  <c r="G2026" i="3"/>
  <c r="U2025" i="3"/>
  <c r="T2025" i="3"/>
  <c r="J2025" i="3"/>
  <c r="I2025" i="3"/>
  <c r="H2025" i="3"/>
  <c r="G2025" i="3"/>
  <c r="U2024" i="3"/>
  <c r="T2024" i="3"/>
  <c r="J2024" i="3"/>
  <c r="I2024" i="3"/>
  <c r="H2024" i="3"/>
  <c r="G2024" i="3"/>
  <c r="U2023" i="3"/>
  <c r="T2023" i="3"/>
  <c r="J2023" i="3"/>
  <c r="I2023" i="3"/>
  <c r="H2023" i="3"/>
  <c r="G2023" i="3"/>
  <c r="U2022" i="3"/>
  <c r="T2022" i="3"/>
  <c r="J2022" i="3"/>
  <c r="I2022" i="3"/>
  <c r="H2022" i="3"/>
  <c r="G2022" i="3"/>
  <c r="U2021" i="3"/>
  <c r="T2021" i="3"/>
  <c r="J2021" i="3"/>
  <c r="I2021" i="3"/>
  <c r="H2021" i="3"/>
  <c r="G2021" i="3"/>
  <c r="U2020" i="3"/>
  <c r="T2020" i="3"/>
  <c r="J2020" i="3"/>
  <c r="I2020" i="3"/>
  <c r="H2020" i="3"/>
  <c r="G2020" i="3"/>
  <c r="U2019" i="3"/>
  <c r="T2019" i="3"/>
  <c r="J2019" i="3"/>
  <c r="I2019" i="3"/>
  <c r="H2019" i="3"/>
  <c r="G2019" i="3"/>
  <c r="U2018" i="3"/>
  <c r="T2018" i="3"/>
  <c r="J2018" i="3"/>
  <c r="I2018" i="3"/>
  <c r="H2018" i="3"/>
  <c r="G2018" i="3"/>
  <c r="U2017" i="3"/>
  <c r="T2017" i="3"/>
  <c r="J2017" i="3"/>
  <c r="I2017" i="3"/>
  <c r="H2017" i="3"/>
  <c r="G2017" i="3"/>
  <c r="U2016" i="3"/>
  <c r="T2016" i="3"/>
  <c r="J2016" i="3"/>
  <c r="I2016" i="3"/>
  <c r="H2016" i="3"/>
  <c r="G2016" i="3"/>
  <c r="U2015" i="3"/>
  <c r="T2015" i="3"/>
  <c r="J2015" i="3"/>
  <c r="I2015" i="3"/>
  <c r="H2015" i="3"/>
  <c r="G2015" i="3"/>
  <c r="U2014" i="3"/>
  <c r="T2014" i="3"/>
  <c r="J2014" i="3"/>
  <c r="I2014" i="3"/>
  <c r="H2014" i="3"/>
  <c r="G2014" i="3"/>
  <c r="U2013" i="3"/>
  <c r="T2013" i="3"/>
  <c r="J2013" i="3"/>
  <c r="I2013" i="3"/>
  <c r="H2013" i="3"/>
  <c r="G2013" i="3"/>
  <c r="U2012" i="3"/>
  <c r="T2012" i="3"/>
  <c r="J2012" i="3"/>
  <c r="I2012" i="3"/>
  <c r="H2012" i="3"/>
  <c r="G2012" i="3"/>
  <c r="U2011" i="3"/>
  <c r="T2011" i="3"/>
  <c r="J2011" i="3"/>
  <c r="I2011" i="3"/>
  <c r="H2011" i="3"/>
  <c r="G2011" i="3"/>
  <c r="U2010" i="3"/>
  <c r="T2010" i="3"/>
  <c r="J2010" i="3"/>
  <c r="I2010" i="3"/>
  <c r="H2010" i="3"/>
  <c r="G2010" i="3"/>
  <c r="U2009" i="3"/>
  <c r="T2009" i="3"/>
  <c r="J2009" i="3"/>
  <c r="I2009" i="3"/>
  <c r="H2009" i="3"/>
  <c r="G2009" i="3"/>
  <c r="U2008" i="3"/>
  <c r="T2008" i="3"/>
  <c r="J2008" i="3"/>
  <c r="I2008" i="3"/>
  <c r="H2008" i="3"/>
  <c r="G2008" i="3"/>
  <c r="U2007" i="3"/>
  <c r="T2007" i="3"/>
  <c r="J2007" i="3"/>
  <c r="I2007" i="3"/>
  <c r="H2007" i="3"/>
  <c r="G2007" i="3"/>
  <c r="U2006" i="3"/>
  <c r="T2006" i="3"/>
  <c r="J2006" i="3"/>
  <c r="I2006" i="3"/>
  <c r="H2006" i="3"/>
  <c r="G2006" i="3"/>
  <c r="U2005" i="3"/>
  <c r="T2005" i="3"/>
  <c r="J2005" i="3"/>
  <c r="I2005" i="3"/>
  <c r="H2005" i="3"/>
  <c r="G2005" i="3"/>
  <c r="U2004" i="3"/>
  <c r="T2004" i="3"/>
  <c r="J2004" i="3"/>
  <c r="I2004" i="3"/>
  <c r="H2004" i="3"/>
  <c r="G2004" i="3"/>
  <c r="U2003" i="3"/>
  <c r="T2003" i="3"/>
  <c r="J2003" i="3"/>
  <c r="I2003" i="3"/>
  <c r="H2003" i="3"/>
  <c r="G2003" i="3"/>
  <c r="U2002" i="3"/>
  <c r="T2002" i="3"/>
  <c r="J2002" i="3"/>
  <c r="I2002" i="3"/>
  <c r="H2002" i="3"/>
  <c r="G2002" i="3"/>
  <c r="U2001" i="3"/>
  <c r="T2001" i="3"/>
  <c r="J2001" i="3"/>
  <c r="I2001" i="3"/>
  <c r="H2001" i="3"/>
  <c r="G2001" i="3"/>
  <c r="U2000" i="3"/>
  <c r="T2000" i="3"/>
  <c r="J2000" i="3"/>
  <c r="I2000" i="3"/>
  <c r="H2000" i="3"/>
  <c r="G2000" i="3"/>
  <c r="U1999" i="3"/>
  <c r="T1999" i="3"/>
  <c r="J1999" i="3"/>
  <c r="I1999" i="3"/>
  <c r="H1999" i="3"/>
  <c r="G1999" i="3"/>
  <c r="U1998" i="3"/>
  <c r="T1998" i="3"/>
  <c r="J1998" i="3"/>
  <c r="I1998" i="3"/>
  <c r="H1998" i="3"/>
  <c r="G1998" i="3"/>
  <c r="U1997" i="3"/>
  <c r="T1997" i="3"/>
  <c r="J1997" i="3"/>
  <c r="I1997" i="3"/>
  <c r="H1997" i="3"/>
  <c r="G1997" i="3"/>
  <c r="U1996" i="3"/>
  <c r="T1996" i="3"/>
  <c r="J1996" i="3"/>
  <c r="I1996" i="3"/>
  <c r="H1996" i="3"/>
  <c r="G1996" i="3"/>
  <c r="U1995" i="3"/>
  <c r="T1995" i="3"/>
  <c r="J1995" i="3"/>
  <c r="I1995" i="3"/>
  <c r="H1995" i="3"/>
  <c r="G1995" i="3"/>
  <c r="U1994" i="3"/>
  <c r="T1994" i="3"/>
  <c r="J1994" i="3"/>
  <c r="I1994" i="3"/>
  <c r="H1994" i="3"/>
  <c r="G1994" i="3"/>
  <c r="U1993" i="3"/>
  <c r="T1993" i="3"/>
  <c r="J1993" i="3"/>
  <c r="I1993" i="3"/>
  <c r="H1993" i="3"/>
  <c r="G1993" i="3"/>
  <c r="U1992" i="3"/>
  <c r="T1992" i="3"/>
  <c r="J1992" i="3"/>
  <c r="I1992" i="3"/>
  <c r="H1992" i="3"/>
  <c r="G1992" i="3"/>
  <c r="U1991" i="3"/>
  <c r="T1991" i="3"/>
  <c r="J1991" i="3"/>
  <c r="I1991" i="3"/>
  <c r="H1991" i="3"/>
  <c r="G1991" i="3"/>
  <c r="U1990" i="3"/>
  <c r="T1990" i="3"/>
  <c r="J1990" i="3"/>
  <c r="I1990" i="3"/>
  <c r="H1990" i="3"/>
  <c r="G1990" i="3"/>
  <c r="U1989" i="3"/>
  <c r="T1989" i="3"/>
  <c r="J1989" i="3"/>
  <c r="I1989" i="3"/>
  <c r="H1989" i="3"/>
  <c r="G1989" i="3"/>
  <c r="U1988" i="3"/>
  <c r="T1988" i="3"/>
  <c r="J1988" i="3"/>
  <c r="I1988" i="3"/>
  <c r="H1988" i="3"/>
  <c r="G1988" i="3"/>
  <c r="U1987" i="3"/>
  <c r="T1987" i="3"/>
  <c r="J1987" i="3"/>
  <c r="I1987" i="3"/>
  <c r="H1987" i="3"/>
  <c r="G1987" i="3"/>
  <c r="U1986" i="3"/>
  <c r="T1986" i="3"/>
  <c r="J1986" i="3"/>
  <c r="I1986" i="3"/>
  <c r="H1986" i="3"/>
  <c r="G1986" i="3"/>
  <c r="U1985" i="3"/>
  <c r="T1985" i="3"/>
  <c r="J1985" i="3"/>
  <c r="I1985" i="3"/>
  <c r="H1985" i="3"/>
  <c r="G1985" i="3"/>
  <c r="U1984" i="3"/>
  <c r="T1984" i="3"/>
  <c r="J1984" i="3"/>
  <c r="I1984" i="3"/>
  <c r="H1984" i="3"/>
  <c r="G1984" i="3"/>
  <c r="U1983" i="3"/>
  <c r="T1983" i="3"/>
  <c r="J1983" i="3"/>
  <c r="I1983" i="3"/>
  <c r="H1983" i="3"/>
  <c r="G1983" i="3"/>
  <c r="U1982" i="3"/>
  <c r="T1982" i="3"/>
  <c r="J1982" i="3"/>
  <c r="I1982" i="3"/>
  <c r="H1982" i="3"/>
  <c r="G1982" i="3"/>
  <c r="U1981" i="3"/>
  <c r="T1981" i="3"/>
  <c r="J1981" i="3"/>
  <c r="I1981" i="3"/>
  <c r="H1981" i="3"/>
  <c r="G1981" i="3"/>
  <c r="U1980" i="3"/>
  <c r="T1980" i="3"/>
  <c r="J1980" i="3"/>
  <c r="I1980" i="3"/>
  <c r="H1980" i="3"/>
  <c r="G1980" i="3"/>
  <c r="U1979" i="3"/>
  <c r="T1979" i="3"/>
  <c r="J1979" i="3"/>
  <c r="I1979" i="3"/>
  <c r="H1979" i="3"/>
  <c r="G1979" i="3"/>
  <c r="U1978" i="3"/>
  <c r="T1978" i="3"/>
  <c r="J1978" i="3"/>
  <c r="I1978" i="3"/>
  <c r="H1978" i="3"/>
  <c r="G1978" i="3"/>
  <c r="U1977" i="3"/>
  <c r="T1977" i="3"/>
  <c r="J1977" i="3"/>
  <c r="I1977" i="3"/>
  <c r="H1977" i="3"/>
  <c r="G1977" i="3"/>
  <c r="U1976" i="3"/>
  <c r="T1976" i="3"/>
  <c r="J1976" i="3"/>
  <c r="I1976" i="3"/>
  <c r="H1976" i="3"/>
  <c r="G1976" i="3"/>
  <c r="U1975" i="3"/>
  <c r="T1975" i="3"/>
  <c r="J1975" i="3"/>
  <c r="I1975" i="3"/>
  <c r="H1975" i="3"/>
  <c r="G1975" i="3"/>
  <c r="U1974" i="3"/>
  <c r="T1974" i="3"/>
  <c r="J1974" i="3"/>
  <c r="I1974" i="3"/>
  <c r="H1974" i="3"/>
  <c r="G1974" i="3"/>
  <c r="U1973" i="3"/>
  <c r="T1973" i="3"/>
  <c r="J1973" i="3"/>
  <c r="I1973" i="3"/>
  <c r="H1973" i="3"/>
  <c r="G1973" i="3"/>
  <c r="U1972" i="3"/>
  <c r="T1972" i="3"/>
  <c r="J1972" i="3"/>
  <c r="I1972" i="3"/>
  <c r="H1972" i="3"/>
  <c r="G1972" i="3"/>
  <c r="U1971" i="3"/>
  <c r="T1971" i="3"/>
  <c r="J1971" i="3"/>
  <c r="I1971" i="3"/>
  <c r="H1971" i="3"/>
  <c r="G1971" i="3"/>
  <c r="U1970" i="3"/>
  <c r="T1970" i="3"/>
  <c r="J1970" i="3"/>
  <c r="I1970" i="3"/>
  <c r="H1970" i="3"/>
  <c r="G1970" i="3"/>
  <c r="U1969" i="3"/>
  <c r="T1969" i="3"/>
  <c r="J1969" i="3"/>
  <c r="I1969" i="3"/>
  <c r="H1969" i="3"/>
  <c r="G1969" i="3"/>
  <c r="U1968" i="3"/>
  <c r="T1968" i="3"/>
  <c r="J1968" i="3"/>
  <c r="I1968" i="3"/>
  <c r="H1968" i="3"/>
  <c r="G1968" i="3"/>
  <c r="U1967" i="3"/>
  <c r="T1967" i="3"/>
  <c r="J1967" i="3"/>
  <c r="I1967" i="3"/>
  <c r="H1967" i="3"/>
  <c r="G1967" i="3"/>
  <c r="U1966" i="3"/>
  <c r="T1966" i="3"/>
  <c r="J1966" i="3"/>
  <c r="I1966" i="3"/>
  <c r="H1966" i="3"/>
  <c r="G1966" i="3"/>
  <c r="U1965" i="3"/>
  <c r="T1965" i="3"/>
  <c r="J1965" i="3"/>
  <c r="I1965" i="3"/>
  <c r="H1965" i="3"/>
  <c r="G1965" i="3"/>
  <c r="U1964" i="3"/>
  <c r="T1964" i="3"/>
  <c r="J1964" i="3"/>
  <c r="I1964" i="3"/>
  <c r="H1964" i="3"/>
  <c r="G1964" i="3"/>
  <c r="U1963" i="3"/>
  <c r="T1963" i="3"/>
  <c r="J1963" i="3"/>
  <c r="I1963" i="3"/>
  <c r="H1963" i="3"/>
  <c r="G1963" i="3"/>
  <c r="U1962" i="3"/>
  <c r="T1962" i="3"/>
  <c r="J1962" i="3"/>
  <c r="I1962" i="3"/>
  <c r="H1962" i="3"/>
  <c r="G1962" i="3"/>
  <c r="U1961" i="3"/>
  <c r="T1961" i="3"/>
  <c r="J1961" i="3"/>
  <c r="I1961" i="3"/>
  <c r="H1961" i="3"/>
  <c r="G1961" i="3"/>
  <c r="U1960" i="3"/>
  <c r="T1960" i="3"/>
  <c r="J1960" i="3"/>
  <c r="I1960" i="3"/>
  <c r="H1960" i="3"/>
  <c r="G1960" i="3"/>
  <c r="U1959" i="3"/>
  <c r="T1959" i="3"/>
  <c r="J1959" i="3"/>
  <c r="I1959" i="3"/>
  <c r="H1959" i="3"/>
  <c r="G1959" i="3"/>
  <c r="U1958" i="3"/>
  <c r="T1958" i="3"/>
  <c r="J1958" i="3"/>
  <c r="I1958" i="3"/>
  <c r="H1958" i="3"/>
  <c r="G1958" i="3"/>
  <c r="U1957" i="3"/>
  <c r="T1957" i="3"/>
  <c r="J1957" i="3"/>
  <c r="I1957" i="3"/>
  <c r="H1957" i="3"/>
  <c r="G1957" i="3"/>
  <c r="U1956" i="3"/>
  <c r="T1956" i="3"/>
  <c r="J1956" i="3"/>
  <c r="I1956" i="3"/>
  <c r="H1956" i="3"/>
  <c r="G1956" i="3"/>
  <c r="U1955" i="3"/>
  <c r="T1955" i="3"/>
  <c r="J1955" i="3"/>
  <c r="I1955" i="3"/>
  <c r="H1955" i="3"/>
  <c r="G1955" i="3"/>
  <c r="U1954" i="3"/>
  <c r="T1954" i="3"/>
  <c r="J1954" i="3"/>
  <c r="I1954" i="3"/>
  <c r="H1954" i="3"/>
  <c r="G1954" i="3"/>
  <c r="U1953" i="3"/>
  <c r="T1953" i="3"/>
  <c r="J1953" i="3"/>
  <c r="I1953" i="3"/>
  <c r="H1953" i="3"/>
  <c r="G1953" i="3"/>
  <c r="U1952" i="3"/>
  <c r="T1952" i="3"/>
  <c r="J1952" i="3"/>
  <c r="I1952" i="3"/>
  <c r="H1952" i="3"/>
  <c r="G1952" i="3"/>
  <c r="U1951" i="3"/>
  <c r="T1951" i="3"/>
  <c r="J1951" i="3"/>
  <c r="I1951" i="3"/>
  <c r="H1951" i="3"/>
  <c r="G1951" i="3"/>
  <c r="U1950" i="3"/>
  <c r="T1950" i="3"/>
  <c r="J1950" i="3"/>
  <c r="I1950" i="3"/>
  <c r="H1950" i="3"/>
  <c r="G1950" i="3"/>
  <c r="U1949" i="3"/>
  <c r="T1949" i="3"/>
  <c r="J1949" i="3"/>
  <c r="I1949" i="3"/>
  <c r="H1949" i="3"/>
  <c r="G1949" i="3"/>
  <c r="U1948" i="3"/>
  <c r="T1948" i="3"/>
  <c r="J1948" i="3"/>
  <c r="I1948" i="3"/>
  <c r="H1948" i="3"/>
  <c r="G1948" i="3"/>
  <c r="U1947" i="3"/>
  <c r="T1947" i="3"/>
  <c r="J1947" i="3"/>
  <c r="I1947" i="3"/>
  <c r="H1947" i="3"/>
  <c r="G1947" i="3"/>
  <c r="U1946" i="3"/>
  <c r="T1946" i="3"/>
  <c r="J1946" i="3"/>
  <c r="I1946" i="3"/>
  <c r="H1946" i="3"/>
  <c r="G1946" i="3"/>
  <c r="U1945" i="3"/>
  <c r="T1945" i="3"/>
  <c r="J1945" i="3"/>
  <c r="I1945" i="3"/>
  <c r="H1945" i="3"/>
  <c r="G1945" i="3"/>
  <c r="U1944" i="3"/>
  <c r="T1944" i="3"/>
  <c r="J1944" i="3"/>
  <c r="I1944" i="3"/>
  <c r="H1944" i="3"/>
  <c r="G1944" i="3"/>
  <c r="U1943" i="3"/>
  <c r="T1943" i="3"/>
  <c r="J1943" i="3"/>
  <c r="I1943" i="3"/>
  <c r="H1943" i="3"/>
  <c r="G1943" i="3"/>
  <c r="U1942" i="3"/>
  <c r="T1942" i="3"/>
  <c r="J1942" i="3"/>
  <c r="I1942" i="3"/>
  <c r="H1942" i="3"/>
  <c r="G1942" i="3"/>
  <c r="U1941" i="3"/>
  <c r="T1941" i="3"/>
  <c r="J1941" i="3"/>
  <c r="I1941" i="3"/>
  <c r="H1941" i="3"/>
  <c r="G1941" i="3"/>
  <c r="U1940" i="3"/>
  <c r="T1940" i="3"/>
  <c r="J1940" i="3"/>
  <c r="I1940" i="3"/>
  <c r="H1940" i="3"/>
  <c r="G1940" i="3"/>
  <c r="U1939" i="3"/>
  <c r="T1939" i="3"/>
  <c r="J1939" i="3"/>
  <c r="I1939" i="3"/>
  <c r="H1939" i="3"/>
  <c r="G1939" i="3"/>
  <c r="U1938" i="3"/>
  <c r="T1938" i="3"/>
  <c r="J1938" i="3"/>
  <c r="I1938" i="3"/>
  <c r="H1938" i="3"/>
  <c r="G1938" i="3"/>
  <c r="U1937" i="3"/>
  <c r="T1937" i="3"/>
  <c r="J1937" i="3"/>
  <c r="I1937" i="3"/>
  <c r="H1937" i="3"/>
  <c r="G1937" i="3"/>
  <c r="U1936" i="3"/>
  <c r="T1936" i="3"/>
  <c r="J1936" i="3"/>
  <c r="I1936" i="3"/>
  <c r="H1936" i="3"/>
  <c r="G1936" i="3"/>
  <c r="U1935" i="3"/>
  <c r="T1935" i="3"/>
  <c r="J1935" i="3"/>
  <c r="I1935" i="3"/>
  <c r="H1935" i="3"/>
  <c r="G1935" i="3"/>
  <c r="U1934" i="3"/>
  <c r="T1934" i="3"/>
  <c r="J1934" i="3"/>
  <c r="I1934" i="3"/>
  <c r="H1934" i="3"/>
  <c r="G1934" i="3"/>
  <c r="U1933" i="3"/>
  <c r="T1933" i="3"/>
  <c r="J1933" i="3"/>
  <c r="I1933" i="3"/>
  <c r="H1933" i="3"/>
  <c r="G1933" i="3"/>
  <c r="U1932" i="3"/>
  <c r="T1932" i="3"/>
  <c r="J1932" i="3"/>
  <c r="I1932" i="3"/>
  <c r="H1932" i="3"/>
  <c r="G1932" i="3"/>
  <c r="U1931" i="3"/>
  <c r="T1931" i="3"/>
  <c r="J1931" i="3"/>
  <c r="I1931" i="3"/>
  <c r="H1931" i="3"/>
  <c r="G1931" i="3"/>
  <c r="U1930" i="3"/>
  <c r="T1930" i="3"/>
  <c r="J1930" i="3"/>
  <c r="I1930" i="3"/>
  <c r="H1930" i="3"/>
  <c r="G1930" i="3"/>
  <c r="U1929" i="3"/>
  <c r="T1929" i="3"/>
  <c r="J1929" i="3"/>
  <c r="I1929" i="3"/>
  <c r="H1929" i="3"/>
  <c r="G1929" i="3"/>
  <c r="U1928" i="3"/>
  <c r="T1928" i="3"/>
  <c r="J1928" i="3"/>
  <c r="I1928" i="3"/>
  <c r="H1928" i="3"/>
  <c r="G1928" i="3"/>
  <c r="U1927" i="3"/>
  <c r="T1927" i="3"/>
  <c r="J1927" i="3"/>
  <c r="I1927" i="3"/>
  <c r="H1927" i="3"/>
  <c r="G1927" i="3"/>
  <c r="U1926" i="3"/>
  <c r="T1926" i="3"/>
  <c r="J1926" i="3"/>
  <c r="I1926" i="3"/>
  <c r="H1926" i="3"/>
  <c r="G1926" i="3"/>
  <c r="U1925" i="3"/>
  <c r="T1925" i="3"/>
  <c r="J1925" i="3"/>
  <c r="I1925" i="3"/>
  <c r="H1925" i="3"/>
  <c r="G1925" i="3"/>
  <c r="U1924" i="3"/>
  <c r="T1924" i="3"/>
  <c r="J1924" i="3"/>
  <c r="I1924" i="3"/>
  <c r="H1924" i="3"/>
  <c r="G1924" i="3"/>
  <c r="U1923" i="3"/>
  <c r="T1923" i="3"/>
  <c r="J1923" i="3"/>
  <c r="I1923" i="3"/>
  <c r="H1923" i="3"/>
  <c r="G1923" i="3"/>
  <c r="U1922" i="3"/>
  <c r="T1922" i="3"/>
  <c r="J1922" i="3"/>
  <c r="I1922" i="3"/>
  <c r="H1922" i="3"/>
  <c r="G1922" i="3"/>
  <c r="U1921" i="3"/>
  <c r="T1921" i="3"/>
  <c r="J1921" i="3"/>
  <c r="I1921" i="3"/>
  <c r="H1921" i="3"/>
  <c r="G1921" i="3"/>
  <c r="U1920" i="3"/>
  <c r="T1920" i="3"/>
  <c r="J1920" i="3"/>
  <c r="I1920" i="3"/>
  <c r="H1920" i="3"/>
  <c r="G1920" i="3"/>
  <c r="U1919" i="3"/>
  <c r="T1919" i="3"/>
  <c r="J1919" i="3"/>
  <c r="I1919" i="3"/>
  <c r="H1919" i="3"/>
  <c r="G1919" i="3"/>
  <c r="U1918" i="3"/>
  <c r="T1918" i="3"/>
  <c r="J1918" i="3"/>
  <c r="I1918" i="3"/>
  <c r="H1918" i="3"/>
  <c r="G1918" i="3"/>
  <c r="U1917" i="3"/>
  <c r="T1917" i="3"/>
  <c r="J1917" i="3"/>
  <c r="I1917" i="3"/>
  <c r="H1917" i="3"/>
  <c r="G1917" i="3"/>
  <c r="U1916" i="3"/>
  <c r="T1916" i="3"/>
  <c r="J1916" i="3"/>
  <c r="I1916" i="3"/>
  <c r="H1916" i="3"/>
  <c r="G1916" i="3"/>
  <c r="U1915" i="3"/>
  <c r="T1915" i="3"/>
  <c r="J1915" i="3"/>
  <c r="I1915" i="3"/>
  <c r="H1915" i="3"/>
  <c r="G1915" i="3"/>
  <c r="U1914" i="3"/>
  <c r="T1914" i="3"/>
  <c r="J1914" i="3"/>
  <c r="I1914" i="3"/>
  <c r="H1914" i="3"/>
  <c r="G1914" i="3"/>
  <c r="U1913" i="3"/>
  <c r="T1913" i="3"/>
  <c r="J1913" i="3"/>
  <c r="I1913" i="3"/>
  <c r="H1913" i="3"/>
  <c r="G1913" i="3"/>
  <c r="U1912" i="3"/>
  <c r="T1912" i="3"/>
  <c r="J1912" i="3"/>
  <c r="I1912" i="3"/>
  <c r="H1912" i="3"/>
  <c r="G1912" i="3"/>
  <c r="U1911" i="3"/>
  <c r="T1911" i="3"/>
  <c r="J1911" i="3"/>
  <c r="I1911" i="3"/>
  <c r="H1911" i="3"/>
  <c r="G1911" i="3"/>
  <c r="U1910" i="3"/>
  <c r="T1910" i="3"/>
  <c r="J1910" i="3"/>
  <c r="I1910" i="3"/>
  <c r="H1910" i="3"/>
  <c r="G1910" i="3"/>
  <c r="U1909" i="3"/>
  <c r="T1909" i="3"/>
  <c r="J1909" i="3"/>
  <c r="I1909" i="3"/>
  <c r="H1909" i="3"/>
  <c r="G1909" i="3"/>
  <c r="U1908" i="3"/>
  <c r="T1908" i="3"/>
  <c r="J1908" i="3"/>
  <c r="I1908" i="3"/>
  <c r="H1908" i="3"/>
  <c r="G1908" i="3"/>
  <c r="U1907" i="3"/>
  <c r="T1907" i="3"/>
  <c r="J1907" i="3"/>
  <c r="I1907" i="3"/>
  <c r="H1907" i="3"/>
  <c r="G1907" i="3"/>
  <c r="U1906" i="3"/>
  <c r="T1906" i="3"/>
  <c r="J1906" i="3"/>
  <c r="I1906" i="3"/>
  <c r="H1906" i="3"/>
  <c r="G1906" i="3"/>
  <c r="U1905" i="3"/>
  <c r="T1905" i="3"/>
  <c r="J1905" i="3"/>
  <c r="I1905" i="3"/>
  <c r="H1905" i="3"/>
  <c r="G1905" i="3"/>
  <c r="U1904" i="3"/>
  <c r="T1904" i="3"/>
  <c r="J1904" i="3"/>
  <c r="I1904" i="3"/>
  <c r="H1904" i="3"/>
  <c r="G1904" i="3"/>
  <c r="U1903" i="3"/>
  <c r="T1903" i="3"/>
  <c r="J1903" i="3"/>
  <c r="I1903" i="3"/>
  <c r="H1903" i="3"/>
  <c r="G1903" i="3"/>
  <c r="U1902" i="3"/>
  <c r="T1902" i="3"/>
  <c r="J1902" i="3"/>
  <c r="I1902" i="3"/>
  <c r="H1902" i="3"/>
  <c r="G1902" i="3"/>
  <c r="U1901" i="3"/>
  <c r="T1901" i="3"/>
  <c r="J1901" i="3"/>
  <c r="I1901" i="3"/>
  <c r="H1901" i="3"/>
  <c r="G1901" i="3"/>
  <c r="U1900" i="3"/>
  <c r="T1900" i="3"/>
  <c r="J1900" i="3"/>
  <c r="I1900" i="3"/>
  <c r="H1900" i="3"/>
  <c r="G1900" i="3"/>
  <c r="U1899" i="3"/>
  <c r="T1899" i="3"/>
  <c r="J1899" i="3"/>
  <c r="I1899" i="3"/>
  <c r="H1899" i="3"/>
  <c r="G1899" i="3"/>
  <c r="U1898" i="3"/>
  <c r="T1898" i="3"/>
  <c r="J1898" i="3"/>
  <c r="I1898" i="3"/>
  <c r="H1898" i="3"/>
  <c r="G1898" i="3"/>
  <c r="U1897" i="3"/>
  <c r="T1897" i="3"/>
  <c r="J1897" i="3"/>
  <c r="I1897" i="3"/>
  <c r="H1897" i="3"/>
  <c r="G1897" i="3"/>
  <c r="U1896" i="3"/>
  <c r="T1896" i="3"/>
  <c r="J1896" i="3"/>
  <c r="I1896" i="3"/>
  <c r="H1896" i="3"/>
  <c r="G1896" i="3"/>
  <c r="U1895" i="3"/>
  <c r="T1895" i="3"/>
  <c r="J1895" i="3"/>
  <c r="I1895" i="3"/>
  <c r="H1895" i="3"/>
  <c r="G1895" i="3"/>
  <c r="U1894" i="3"/>
  <c r="T1894" i="3"/>
  <c r="J1894" i="3"/>
  <c r="I1894" i="3"/>
  <c r="H1894" i="3"/>
  <c r="G1894" i="3"/>
  <c r="U1893" i="3"/>
  <c r="T1893" i="3"/>
  <c r="J1893" i="3"/>
  <c r="I1893" i="3"/>
  <c r="H1893" i="3"/>
  <c r="G1893" i="3"/>
  <c r="U1892" i="3"/>
  <c r="T1892" i="3"/>
  <c r="J1892" i="3"/>
  <c r="I1892" i="3"/>
  <c r="H1892" i="3"/>
  <c r="G1892" i="3"/>
  <c r="U1891" i="3"/>
  <c r="T1891" i="3"/>
  <c r="J1891" i="3"/>
  <c r="I1891" i="3"/>
  <c r="H1891" i="3"/>
  <c r="G1891" i="3"/>
  <c r="U1890" i="3"/>
  <c r="T1890" i="3"/>
  <c r="J1890" i="3"/>
  <c r="I1890" i="3"/>
  <c r="H1890" i="3"/>
  <c r="G1890" i="3"/>
  <c r="U1889" i="3"/>
  <c r="T1889" i="3"/>
  <c r="J1889" i="3"/>
  <c r="I1889" i="3"/>
  <c r="H1889" i="3"/>
  <c r="G1889" i="3"/>
  <c r="U1888" i="3"/>
  <c r="T1888" i="3"/>
  <c r="J1888" i="3"/>
  <c r="I1888" i="3"/>
  <c r="H1888" i="3"/>
  <c r="G1888" i="3"/>
  <c r="U1887" i="3"/>
  <c r="T1887" i="3"/>
  <c r="J1887" i="3"/>
  <c r="I1887" i="3"/>
  <c r="H1887" i="3"/>
  <c r="G1887" i="3"/>
  <c r="U1886" i="3"/>
  <c r="T1886" i="3"/>
  <c r="J1886" i="3"/>
  <c r="I1886" i="3"/>
  <c r="H1886" i="3"/>
  <c r="G1886" i="3"/>
  <c r="U1885" i="3"/>
  <c r="T1885" i="3"/>
  <c r="J1885" i="3"/>
  <c r="I1885" i="3"/>
  <c r="H1885" i="3"/>
  <c r="G1885" i="3"/>
  <c r="U1884" i="3"/>
  <c r="T1884" i="3"/>
  <c r="J1884" i="3"/>
  <c r="I1884" i="3"/>
  <c r="H1884" i="3"/>
  <c r="G1884" i="3"/>
  <c r="U1883" i="3"/>
  <c r="T1883" i="3"/>
  <c r="J1883" i="3"/>
  <c r="I1883" i="3"/>
  <c r="H1883" i="3"/>
  <c r="G1883" i="3"/>
  <c r="U1882" i="3"/>
  <c r="T1882" i="3"/>
  <c r="J1882" i="3"/>
  <c r="I1882" i="3"/>
  <c r="H1882" i="3"/>
  <c r="G1882" i="3"/>
  <c r="U1881" i="3"/>
  <c r="T1881" i="3"/>
  <c r="J1881" i="3"/>
  <c r="I1881" i="3"/>
  <c r="H1881" i="3"/>
  <c r="G1881" i="3"/>
  <c r="U1880" i="3"/>
  <c r="T1880" i="3"/>
  <c r="J1880" i="3"/>
  <c r="I1880" i="3"/>
  <c r="H1880" i="3"/>
  <c r="G1880" i="3"/>
  <c r="U1879" i="3"/>
  <c r="T1879" i="3"/>
  <c r="J1879" i="3"/>
  <c r="I1879" i="3"/>
  <c r="H1879" i="3"/>
  <c r="G1879" i="3"/>
  <c r="U1878" i="3"/>
  <c r="T1878" i="3"/>
  <c r="J1878" i="3"/>
  <c r="I1878" i="3"/>
  <c r="H1878" i="3"/>
  <c r="G1878" i="3"/>
  <c r="U1877" i="3"/>
  <c r="T1877" i="3"/>
  <c r="J1877" i="3"/>
  <c r="I1877" i="3"/>
  <c r="H1877" i="3"/>
  <c r="G1877" i="3"/>
  <c r="U1876" i="3"/>
  <c r="T1876" i="3"/>
  <c r="J1876" i="3"/>
  <c r="I1876" i="3"/>
  <c r="H1876" i="3"/>
  <c r="G1876" i="3"/>
  <c r="U1875" i="3"/>
  <c r="T1875" i="3"/>
  <c r="J1875" i="3"/>
  <c r="I1875" i="3"/>
  <c r="H1875" i="3"/>
  <c r="G1875" i="3"/>
  <c r="U1874" i="3"/>
  <c r="T1874" i="3"/>
  <c r="J1874" i="3"/>
  <c r="I1874" i="3"/>
  <c r="H1874" i="3"/>
  <c r="G1874" i="3"/>
  <c r="U1873" i="3"/>
  <c r="T1873" i="3"/>
  <c r="J1873" i="3"/>
  <c r="I1873" i="3"/>
  <c r="H1873" i="3"/>
  <c r="G1873" i="3"/>
  <c r="U1872" i="3"/>
  <c r="T1872" i="3"/>
  <c r="J1872" i="3"/>
  <c r="I1872" i="3"/>
  <c r="H1872" i="3"/>
  <c r="G1872" i="3"/>
  <c r="U1871" i="3"/>
  <c r="T1871" i="3"/>
  <c r="J1871" i="3"/>
  <c r="I1871" i="3"/>
  <c r="H1871" i="3"/>
  <c r="G1871" i="3"/>
  <c r="U1870" i="3"/>
  <c r="T1870" i="3"/>
  <c r="J1870" i="3"/>
  <c r="I1870" i="3"/>
  <c r="H1870" i="3"/>
  <c r="G1870" i="3"/>
  <c r="U1869" i="3"/>
  <c r="T1869" i="3"/>
  <c r="J1869" i="3"/>
  <c r="I1869" i="3"/>
  <c r="H1869" i="3"/>
  <c r="G1869" i="3"/>
  <c r="U1868" i="3"/>
  <c r="T1868" i="3"/>
  <c r="J1868" i="3"/>
  <c r="I1868" i="3"/>
  <c r="H1868" i="3"/>
  <c r="G1868" i="3"/>
  <c r="U1867" i="3"/>
  <c r="T1867" i="3"/>
  <c r="J1867" i="3"/>
  <c r="I1867" i="3"/>
  <c r="H1867" i="3"/>
  <c r="G1867" i="3"/>
  <c r="U1866" i="3"/>
  <c r="T1866" i="3"/>
  <c r="J1866" i="3"/>
  <c r="I1866" i="3"/>
  <c r="H1866" i="3"/>
  <c r="G1866" i="3"/>
  <c r="U1865" i="3"/>
  <c r="T1865" i="3"/>
  <c r="J1865" i="3"/>
  <c r="I1865" i="3"/>
  <c r="H1865" i="3"/>
  <c r="G1865" i="3"/>
  <c r="U1864" i="3"/>
  <c r="T1864" i="3"/>
  <c r="J1864" i="3"/>
  <c r="I1864" i="3"/>
  <c r="H1864" i="3"/>
  <c r="G1864" i="3"/>
  <c r="U1863" i="3"/>
  <c r="T1863" i="3"/>
  <c r="J1863" i="3"/>
  <c r="I1863" i="3"/>
  <c r="H1863" i="3"/>
  <c r="G1863" i="3"/>
  <c r="U1862" i="3"/>
  <c r="T1862" i="3"/>
  <c r="J1862" i="3"/>
  <c r="I1862" i="3"/>
  <c r="H1862" i="3"/>
  <c r="G1862" i="3"/>
  <c r="U1861" i="3"/>
  <c r="T1861" i="3"/>
  <c r="J1861" i="3"/>
  <c r="I1861" i="3"/>
  <c r="H1861" i="3"/>
  <c r="G1861" i="3"/>
  <c r="U1860" i="3"/>
  <c r="T1860" i="3"/>
  <c r="J1860" i="3"/>
  <c r="I1860" i="3"/>
  <c r="H1860" i="3"/>
  <c r="G1860" i="3"/>
  <c r="U1859" i="3"/>
  <c r="T1859" i="3"/>
  <c r="J1859" i="3"/>
  <c r="I1859" i="3"/>
  <c r="H1859" i="3"/>
  <c r="G1859" i="3"/>
  <c r="U1858" i="3"/>
  <c r="T1858" i="3"/>
  <c r="J1858" i="3"/>
  <c r="I1858" i="3"/>
  <c r="H1858" i="3"/>
  <c r="G1858" i="3"/>
  <c r="U1857" i="3"/>
  <c r="T1857" i="3"/>
  <c r="J1857" i="3"/>
  <c r="I1857" i="3"/>
  <c r="H1857" i="3"/>
  <c r="G1857" i="3"/>
  <c r="U1856" i="3"/>
  <c r="T1856" i="3"/>
  <c r="J1856" i="3"/>
  <c r="I1856" i="3"/>
  <c r="H1856" i="3"/>
  <c r="G1856" i="3"/>
  <c r="U1855" i="3"/>
  <c r="T1855" i="3"/>
  <c r="J1855" i="3"/>
  <c r="I1855" i="3"/>
  <c r="H1855" i="3"/>
  <c r="G1855" i="3"/>
  <c r="U1854" i="3"/>
  <c r="T1854" i="3"/>
  <c r="J1854" i="3"/>
  <c r="I1854" i="3"/>
  <c r="H1854" i="3"/>
  <c r="G1854" i="3"/>
  <c r="U1853" i="3"/>
  <c r="T1853" i="3"/>
  <c r="J1853" i="3"/>
  <c r="I1853" i="3"/>
  <c r="H1853" i="3"/>
  <c r="G1853" i="3"/>
  <c r="U1852" i="3"/>
  <c r="T1852" i="3"/>
  <c r="J1852" i="3"/>
  <c r="I1852" i="3"/>
  <c r="H1852" i="3"/>
  <c r="G1852" i="3"/>
  <c r="U1851" i="3"/>
  <c r="T1851" i="3"/>
  <c r="J1851" i="3"/>
  <c r="I1851" i="3"/>
  <c r="H1851" i="3"/>
  <c r="G1851" i="3"/>
  <c r="U1850" i="3"/>
  <c r="T1850" i="3"/>
  <c r="J1850" i="3"/>
  <c r="I1850" i="3"/>
  <c r="H1850" i="3"/>
  <c r="G1850" i="3"/>
  <c r="U1849" i="3"/>
  <c r="T1849" i="3"/>
  <c r="J1849" i="3"/>
  <c r="I1849" i="3"/>
  <c r="H1849" i="3"/>
  <c r="G1849" i="3"/>
  <c r="U1848" i="3"/>
  <c r="T1848" i="3"/>
  <c r="J1848" i="3"/>
  <c r="I1848" i="3"/>
  <c r="H1848" i="3"/>
  <c r="G1848" i="3"/>
  <c r="U1847" i="3"/>
  <c r="T1847" i="3"/>
  <c r="J1847" i="3"/>
  <c r="I1847" i="3"/>
  <c r="H1847" i="3"/>
  <c r="G1847" i="3"/>
  <c r="U1846" i="3"/>
  <c r="T1846" i="3"/>
  <c r="J1846" i="3"/>
  <c r="I1846" i="3"/>
  <c r="H1846" i="3"/>
  <c r="G1846" i="3"/>
  <c r="U1845" i="3"/>
  <c r="T1845" i="3"/>
  <c r="J1845" i="3"/>
  <c r="I1845" i="3"/>
  <c r="H1845" i="3"/>
  <c r="G1845" i="3"/>
  <c r="U1844" i="3"/>
  <c r="T1844" i="3"/>
  <c r="J1844" i="3"/>
  <c r="I1844" i="3"/>
  <c r="H1844" i="3"/>
  <c r="G1844" i="3"/>
  <c r="U1843" i="3"/>
  <c r="T1843" i="3"/>
  <c r="J1843" i="3"/>
  <c r="I1843" i="3"/>
  <c r="H1843" i="3"/>
  <c r="G1843" i="3"/>
  <c r="U1842" i="3"/>
  <c r="T1842" i="3"/>
  <c r="J1842" i="3"/>
  <c r="I1842" i="3"/>
  <c r="H1842" i="3"/>
  <c r="G1842" i="3"/>
  <c r="U1841" i="3"/>
  <c r="T1841" i="3"/>
  <c r="J1841" i="3"/>
  <c r="I1841" i="3"/>
  <c r="H1841" i="3"/>
  <c r="G1841" i="3"/>
  <c r="U1840" i="3"/>
  <c r="T1840" i="3"/>
  <c r="J1840" i="3"/>
  <c r="I1840" i="3"/>
  <c r="H1840" i="3"/>
  <c r="G1840" i="3"/>
  <c r="U1839" i="3"/>
  <c r="T1839" i="3"/>
  <c r="J1839" i="3"/>
  <c r="I1839" i="3"/>
  <c r="H1839" i="3"/>
  <c r="G1839" i="3"/>
  <c r="U1838" i="3"/>
  <c r="T1838" i="3"/>
  <c r="J1838" i="3"/>
  <c r="I1838" i="3"/>
  <c r="H1838" i="3"/>
  <c r="G1838" i="3"/>
  <c r="U1837" i="3"/>
  <c r="T1837" i="3"/>
  <c r="J1837" i="3"/>
  <c r="I1837" i="3"/>
  <c r="H1837" i="3"/>
  <c r="G1837" i="3"/>
  <c r="U1836" i="3"/>
  <c r="T1836" i="3"/>
  <c r="J1836" i="3"/>
  <c r="I1836" i="3"/>
  <c r="H1836" i="3"/>
  <c r="G1836" i="3"/>
  <c r="U1835" i="3"/>
  <c r="T1835" i="3"/>
  <c r="J1835" i="3"/>
  <c r="I1835" i="3"/>
  <c r="H1835" i="3"/>
  <c r="G1835" i="3"/>
  <c r="U1834" i="3"/>
  <c r="T1834" i="3"/>
  <c r="J1834" i="3"/>
  <c r="I1834" i="3"/>
  <c r="H1834" i="3"/>
  <c r="G1834" i="3"/>
  <c r="U1833" i="3"/>
  <c r="T1833" i="3"/>
  <c r="J1833" i="3"/>
  <c r="I1833" i="3"/>
  <c r="H1833" i="3"/>
  <c r="G1833" i="3"/>
  <c r="U1832" i="3"/>
  <c r="T1832" i="3"/>
  <c r="J1832" i="3"/>
  <c r="I1832" i="3"/>
  <c r="H1832" i="3"/>
  <c r="G1832" i="3"/>
  <c r="U1831" i="3"/>
  <c r="T1831" i="3"/>
  <c r="J1831" i="3"/>
  <c r="I1831" i="3"/>
  <c r="H1831" i="3"/>
  <c r="G1831" i="3"/>
  <c r="U1830" i="3"/>
  <c r="T1830" i="3"/>
  <c r="J1830" i="3"/>
  <c r="I1830" i="3"/>
  <c r="H1830" i="3"/>
  <c r="G1830" i="3"/>
  <c r="U1829" i="3"/>
  <c r="T1829" i="3"/>
  <c r="J1829" i="3"/>
  <c r="I1829" i="3"/>
  <c r="H1829" i="3"/>
  <c r="G1829" i="3"/>
  <c r="U1828" i="3"/>
  <c r="T1828" i="3"/>
  <c r="J1828" i="3"/>
  <c r="I1828" i="3"/>
  <c r="H1828" i="3"/>
  <c r="G1828" i="3"/>
  <c r="U1827" i="3"/>
  <c r="T1827" i="3"/>
  <c r="J1827" i="3"/>
  <c r="I1827" i="3"/>
  <c r="H1827" i="3"/>
  <c r="G1827" i="3"/>
  <c r="U1826" i="3"/>
  <c r="T1826" i="3"/>
  <c r="J1826" i="3"/>
  <c r="I1826" i="3"/>
  <c r="H1826" i="3"/>
  <c r="G1826" i="3"/>
  <c r="U1825" i="3"/>
  <c r="T1825" i="3"/>
  <c r="J1825" i="3"/>
  <c r="I1825" i="3"/>
  <c r="H1825" i="3"/>
  <c r="G1825" i="3"/>
  <c r="U1824" i="3"/>
  <c r="T1824" i="3"/>
  <c r="J1824" i="3"/>
  <c r="I1824" i="3"/>
  <c r="H1824" i="3"/>
  <c r="G1824" i="3"/>
  <c r="U1823" i="3"/>
  <c r="T1823" i="3"/>
  <c r="J1823" i="3"/>
  <c r="I1823" i="3"/>
  <c r="H1823" i="3"/>
  <c r="G1823" i="3"/>
  <c r="U1822" i="3"/>
  <c r="T1822" i="3"/>
  <c r="J1822" i="3"/>
  <c r="I1822" i="3"/>
  <c r="H1822" i="3"/>
  <c r="G1822" i="3"/>
  <c r="U1821" i="3"/>
  <c r="T1821" i="3"/>
  <c r="J1821" i="3"/>
  <c r="I1821" i="3"/>
  <c r="H1821" i="3"/>
  <c r="G1821" i="3"/>
  <c r="U1820" i="3"/>
  <c r="T1820" i="3"/>
  <c r="J1820" i="3"/>
  <c r="I1820" i="3"/>
  <c r="H1820" i="3"/>
  <c r="G1820" i="3"/>
  <c r="U1819" i="3"/>
  <c r="T1819" i="3"/>
  <c r="J1819" i="3"/>
  <c r="I1819" i="3"/>
  <c r="H1819" i="3"/>
  <c r="G1819" i="3"/>
  <c r="U1818" i="3"/>
  <c r="T1818" i="3"/>
  <c r="J1818" i="3"/>
  <c r="I1818" i="3"/>
  <c r="H1818" i="3"/>
  <c r="G1818" i="3"/>
  <c r="U1817" i="3"/>
  <c r="T1817" i="3"/>
  <c r="J1817" i="3"/>
  <c r="I1817" i="3"/>
  <c r="H1817" i="3"/>
  <c r="G1817" i="3"/>
  <c r="U1816" i="3"/>
  <c r="T1816" i="3"/>
  <c r="J1816" i="3"/>
  <c r="I1816" i="3"/>
  <c r="H1816" i="3"/>
  <c r="G1816" i="3"/>
  <c r="U1815" i="3"/>
  <c r="T1815" i="3"/>
  <c r="J1815" i="3"/>
  <c r="I1815" i="3"/>
  <c r="H1815" i="3"/>
  <c r="G1815" i="3"/>
  <c r="U1814" i="3"/>
  <c r="T1814" i="3"/>
  <c r="J1814" i="3"/>
  <c r="I1814" i="3"/>
  <c r="H1814" i="3"/>
  <c r="G1814" i="3"/>
  <c r="U1813" i="3"/>
  <c r="T1813" i="3"/>
  <c r="J1813" i="3"/>
  <c r="I1813" i="3"/>
  <c r="H1813" i="3"/>
  <c r="G1813" i="3"/>
  <c r="U1812" i="3"/>
  <c r="T1812" i="3"/>
  <c r="J1812" i="3"/>
  <c r="I1812" i="3"/>
  <c r="H1812" i="3"/>
  <c r="G1812" i="3"/>
  <c r="U1811" i="3"/>
  <c r="T1811" i="3"/>
  <c r="J1811" i="3"/>
  <c r="I1811" i="3"/>
  <c r="H1811" i="3"/>
  <c r="G1811" i="3"/>
  <c r="U1810" i="3"/>
  <c r="T1810" i="3"/>
  <c r="J1810" i="3"/>
  <c r="I1810" i="3"/>
  <c r="H1810" i="3"/>
  <c r="G1810" i="3"/>
  <c r="U1809" i="3"/>
  <c r="T1809" i="3"/>
  <c r="J1809" i="3"/>
  <c r="I1809" i="3"/>
  <c r="H1809" i="3"/>
  <c r="G1809" i="3"/>
  <c r="U1808" i="3"/>
  <c r="T1808" i="3"/>
  <c r="J1808" i="3"/>
  <c r="I1808" i="3"/>
  <c r="H1808" i="3"/>
  <c r="G1808" i="3"/>
  <c r="U1807" i="3"/>
  <c r="T1807" i="3"/>
  <c r="J1807" i="3"/>
  <c r="I1807" i="3"/>
  <c r="H1807" i="3"/>
  <c r="G1807" i="3"/>
  <c r="U1806" i="3"/>
  <c r="T1806" i="3"/>
  <c r="J1806" i="3"/>
  <c r="I1806" i="3"/>
  <c r="H1806" i="3"/>
  <c r="G1806" i="3"/>
  <c r="U1805" i="3"/>
  <c r="T1805" i="3"/>
  <c r="J1805" i="3"/>
  <c r="I1805" i="3"/>
  <c r="H1805" i="3"/>
  <c r="G1805" i="3"/>
  <c r="U1804" i="3"/>
  <c r="T1804" i="3"/>
  <c r="J1804" i="3"/>
  <c r="I1804" i="3"/>
  <c r="H1804" i="3"/>
  <c r="G1804" i="3"/>
  <c r="U1803" i="3"/>
  <c r="T1803" i="3"/>
  <c r="J1803" i="3"/>
  <c r="I1803" i="3"/>
  <c r="H1803" i="3"/>
  <c r="G1803" i="3"/>
  <c r="U1802" i="3"/>
  <c r="T1802" i="3"/>
  <c r="J1802" i="3"/>
  <c r="I1802" i="3"/>
  <c r="H1802" i="3"/>
  <c r="G1802" i="3"/>
  <c r="U1801" i="3"/>
  <c r="T1801" i="3"/>
  <c r="J1801" i="3"/>
  <c r="I1801" i="3"/>
  <c r="H1801" i="3"/>
  <c r="G1801" i="3"/>
  <c r="U1800" i="3"/>
  <c r="T1800" i="3"/>
  <c r="J1800" i="3"/>
  <c r="I1800" i="3"/>
  <c r="H1800" i="3"/>
  <c r="G1800" i="3"/>
  <c r="U1799" i="3"/>
  <c r="T1799" i="3"/>
  <c r="J1799" i="3"/>
  <c r="I1799" i="3"/>
  <c r="H1799" i="3"/>
  <c r="G1799" i="3"/>
  <c r="U1798" i="3"/>
  <c r="T1798" i="3"/>
  <c r="J1798" i="3"/>
  <c r="I1798" i="3"/>
  <c r="H1798" i="3"/>
  <c r="G1798" i="3"/>
  <c r="U1797" i="3"/>
  <c r="T1797" i="3"/>
  <c r="J1797" i="3"/>
  <c r="I1797" i="3"/>
  <c r="H1797" i="3"/>
  <c r="G1797" i="3"/>
  <c r="U1796" i="3"/>
  <c r="T1796" i="3"/>
  <c r="J1796" i="3"/>
  <c r="I1796" i="3"/>
  <c r="H1796" i="3"/>
  <c r="G1796" i="3"/>
  <c r="U1795" i="3"/>
  <c r="T1795" i="3"/>
  <c r="J1795" i="3"/>
  <c r="I1795" i="3"/>
  <c r="H1795" i="3"/>
  <c r="G1795" i="3"/>
  <c r="U1794" i="3"/>
  <c r="T1794" i="3"/>
  <c r="J1794" i="3"/>
  <c r="I1794" i="3"/>
  <c r="H1794" i="3"/>
  <c r="G1794" i="3"/>
  <c r="U1793" i="3"/>
  <c r="T1793" i="3"/>
  <c r="J1793" i="3"/>
  <c r="I1793" i="3"/>
  <c r="H1793" i="3"/>
  <c r="G1793" i="3"/>
  <c r="U1792" i="3"/>
  <c r="T1792" i="3"/>
  <c r="J1792" i="3"/>
  <c r="I1792" i="3"/>
  <c r="H1792" i="3"/>
  <c r="G1792" i="3"/>
  <c r="U1791" i="3"/>
  <c r="T1791" i="3"/>
  <c r="J1791" i="3"/>
  <c r="I1791" i="3"/>
  <c r="H1791" i="3"/>
  <c r="G1791" i="3"/>
  <c r="U1790" i="3"/>
  <c r="T1790" i="3"/>
  <c r="J1790" i="3"/>
  <c r="I1790" i="3"/>
  <c r="H1790" i="3"/>
  <c r="G1790" i="3"/>
  <c r="U1789" i="3"/>
  <c r="T1789" i="3"/>
  <c r="J1789" i="3"/>
  <c r="I1789" i="3"/>
  <c r="H1789" i="3"/>
  <c r="G1789" i="3"/>
  <c r="U1788" i="3"/>
  <c r="T1788" i="3"/>
  <c r="J1788" i="3"/>
  <c r="I1788" i="3"/>
  <c r="H1788" i="3"/>
  <c r="G1788" i="3"/>
  <c r="U1787" i="3"/>
  <c r="T1787" i="3"/>
  <c r="J1787" i="3"/>
  <c r="I1787" i="3"/>
  <c r="H1787" i="3"/>
  <c r="G1787" i="3"/>
  <c r="U1786" i="3"/>
  <c r="T1786" i="3"/>
  <c r="J1786" i="3"/>
  <c r="I1786" i="3"/>
  <c r="H1786" i="3"/>
  <c r="G1786" i="3"/>
  <c r="U1785" i="3"/>
  <c r="T1785" i="3"/>
  <c r="J1785" i="3"/>
  <c r="I1785" i="3"/>
  <c r="H1785" i="3"/>
  <c r="G1785" i="3"/>
  <c r="U1784" i="3"/>
  <c r="T1784" i="3"/>
  <c r="J1784" i="3"/>
  <c r="I1784" i="3"/>
  <c r="H1784" i="3"/>
  <c r="G1784" i="3"/>
  <c r="U1783" i="3"/>
  <c r="T1783" i="3"/>
  <c r="J1783" i="3"/>
  <c r="I1783" i="3"/>
  <c r="H1783" i="3"/>
  <c r="G1783" i="3"/>
  <c r="U1782" i="3"/>
  <c r="T1782" i="3"/>
  <c r="J1782" i="3"/>
  <c r="I1782" i="3"/>
  <c r="H1782" i="3"/>
  <c r="G1782" i="3"/>
  <c r="U1781" i="3"/>
  <c r="T1781" i="3"/>
  <c r="J1781" i="3"/>
  <c r="I1781" i="3"/>
  <c r="H1781" i="3"/>
  <c r="G1781" i="3"/>
  <c r="U1780" i="3"/>
  <c r="T1780" i="3"/>
  <c r="J1780" i="3"/>
  <c r="I1780" i="3"/>
  <c r="H1780" i="3"/>
  <c r="G1780" i="3"/>
  <c r="U1779" i="3"/>
  <c r="T1779" i="3"/>
  <c r="J1779" i="3"/>
  <c r="I1779" i="3"/>
  <c r="H1779" i="3"/>
  <c r="G1779" i="3"/>
  <c r="U1778" i="3"/>
  <c r="T1778" i="3"/>
  <c r="J1778" i="3"/>
  <c r="I1778" i="3"/>
  <c r="H1778" i="3"/>
  <c r="G1778" i="3"/>
  <c r="U1777" i="3"/>
  <c r="T1777" i="3"/>
  <c r="J1777" i="3"/>
  <c r="I1777" i="3"/>
  <c r="H1777" i="3"/>
  <c r="G1777" i="3"/>
  <c r="U1776" i="3"/>
  <c r="T1776" i="3"/>
  <c r="J1776" i="3"/>
  <c r="I1776" i="3"/>
  <c r="H1776" i="3"/>
  <c r="G1776" i="3"/>
  <c r="U1775" i="3"/>
  <c r="T1775" i="3"/>
  <c r="J1775" i="3"/>
  <c r="I1775" i="3"/>
  <c r="H1775" i="3"/>
  <c r="G1775" i="3"/>
  <c r="U1774" i="3"/>
  <c r="T1774" i="3"/>
  <c r="J1774" i="3"/>
  <c r="I1774" i="3"/>
  <c r="H1774" i="3"/>
  <c r="G1774" i="3"/>
  <c r="U1773" i="3"/>
  <c r="T1773" i="3"/>
  <c r="J1773" i="3"/>
  <c r="I1773" i="3"/>
  <c r="H1773" i="3"/>
  <c r="G1773" i="3"/>
  <c r="U1772" i="3"/>
  <c r="T1772" i="3"/>
  <c r="J1772" i="3"/>
  <c r="I1772" i="3"/>
  <c r="H1772" i="3"/>
  <c r="G1772" i="3"/>
  <c r="U1771" i="3"/>
  <c r="T1771" i="3"/>
  <c r="J1771" i="3"/>
  <c r="I1771" i="3"/>
  <c r="H1771" i="3"/>
  <c r="G1771" i="3"/>
  <c r="U1770" i="3"/>
  <c r="T1770" i="3"/>
  <c r="J1770" i="3"/>
  <c r="I1770" i="3"/>
  <c r="H1770" i="3"/>
  <c r="G1770" i="3"/>
  <c r="U1769" i="3"/>
  <c r="T1769" i="3"/>
  <c r="J1769" i="3"/>
  <c r="I1769" i="3"/>
  <c r="H1769" i="3"/>
  <c r="G1769" i="3"/>
  <c r="U1768" i="3"/>
  <c r="T1768" i="3"/>
  <c r="J1768" i="3"/>
  <c r="I1768" i="3"/>
  <c r="H1768" i="3"/>
  <c r="G1768" i="3"/>
  <c r="U1767" i="3"/>
  <c r="T1767" i="3"/>
  <c r="J1767" i="3"/>
  <c r="I1767" i="3"/>
  <c r="H1767" i="3"/>
  <c r="G1767" i="3"/>
  <c r="U1766" i="3"/>
  <c r="T1766" i="3"/>
  <c r="J1766" i="3"/>
  <c r="I1766" i="3"/>
  <c r="H1766" i="3"/>
  <c r="G1766" i="3"/>
  <c r="U1765" i="3"/>
  <c r="T1765" i="3"/>
  <c r="J1765" i="3"/>
  <c r="I1765" i="3"/>
  <c r="H1765" i="3"/>
  <c r="G1765" i="3"/>
  <c r="U1764" i="3"/>
  <c r="T1764" i="3"/>
  <c r="J1764" i="3"/>
  <c r="I1764" i="3"/>
  <c r="H1764" i="3"/>
  <c r="G1764" i="3"/>
  <c r="U1763" i="3"/>
  <c r="T1763" i="3"/>
  <c r="J1763" i="3"/>
  <c r="I1763" i="3"/>
  <c r="H1763" i="3"/>
  <c r="G1763" i="3"/>
  <c r="U1762" i="3"/>
  <c r="T1762" i="3"/>
  <c r="J1762" i="3"/>
  <c r="I1762" i="3"/>
  <c r="H1762" i="3"/>
  <c r="G1762" i="3"/>
  <c r="U1761" i="3"/>
  <c r="T1761" i="3"/>
  <c r="J1761" i="3"/>
  <c r="I1761" i="3"/>
  <c r="H1761" i="3"/>
  <c r="G1761" i="3"/>
  <c r="U1760" i="3"/>
  <c r="T1760" i="3"/>
  <c r="J1760" i="3"/>
  <c r="I1760" i="3"/>
  <c r="H1760" i="3"/>
  <c r="G1760" i="3"/>
  <c r="U1759" i="3"/>
  <c r="T1759" i="3"/>
  <c r="J1759" i="3"/>
  <c r="I1759" i="3"/>
  <c r="H1759" i="3"/>
  <c r="G1759" i="3"/>
  <c r="U1758" i="3"/>
  <c r="T1758" i="3"/>
  <c r="J1758" i="3"/>
  <c r="I1758" i="3"/>
  <c r="H1758" i="3"/>
  <c r="G1758" i="3"/>
  <c r="U1757" i="3"/>
  <c r="T1757" i="3"/>
  <c r="J1757" i="3"/>
  <c r="I1757" i="3"/>
  <c r="H1757" i="3"/>
  <c r="G1757" i="3"/>
  <c r="U1756" i="3"/>
  <c r="T1756" i="3"/>
  <c r="J1756" i="3"/>
  <c r="I1756" i="3"/>
  <c r="H1756" i="3"/>
  <c r="G1756" i="3"/>
  <c r="U1755" i="3"/>
  <c r="T1755" i="3"/>
  <c r="J1755" i="3"/>
  <c r="I1755" i="3"/>
  <c r="H1755" i="3"/>
  <c r="G1755" i="3"/>
  <c r="U1754" i="3"/>
  <c r="T1754" i="3"/>
  <c r="J1754" i="3"/>
  <c r="I1754" i="3"/>
  <c r="H1754" i="3"/>
  <c r="G1754" i="3"/>
  <c r="U1753" i="3"/>
  <c r="T1753" i="3"/>
  <c r="J1753" i="3"/>
  <c r="I1753" i="3"/>
  <c r="H1753" i="3"/>
  <c r="G1753" i="3"/>
  <c r="U1752" i="3"/>
  <c r="T1752" i="3"/>
  <c r="J1752" i="3"/>
  <c r="I1752" i="3"/>
  <c r="H1752" i="3"/>
  <c r="G1752" i="3"/>
  <c r="U1751" i="3"/>
  <c r="T1751" i="3"/>
  <c r="J1751" i="3"/>
  <c r="I1751" i="3"/>
  <c r="H1751" i="3"/>
  <c r="G1751" i="3"/>
  <c r="U1750" i="3"/>
  <c r="T1750" i="3"/>
  <c r="J1750" i="3"/>
  <c r="I1750" i="3"/>
  <c r="H1750" i="3"/>
  <c r="G1750" i="3"/>
  <c r="U1749" i="3"/>
  <c r="T1749" i="3"/>
  <c r="J1749" i="3"/>
  <c r="I1749" i="3"/>
  <c r="H1749" i="3"/>
  <c r="G1749" i="3"/>
  <c r="U1748" i="3"/>
  <c r="T1748" i="3"/>
  <c r="J1748" i="3"/>
  <c r="I1748" i="3"/>
  <c r="H1748" i="3"/>
  <c r="G1748" i="3"/>
  <c r="U1747" i="3"/>
  <c r="T1747" i="3"/>
  <c r="J1747" i="3"/>
  <c r="I1747" i="3"/>
  <c r="H1747" i="3"/>
  <c r="G1747" i="3"/>
  <c r="U1746" i="3"/>
  <c r="T1746" i="3"/>
  <c r="J1746" i="3"/>
  <c r="I1746" i="3"/>
  <c r="H1746" i="3"/>
  <c r="G1746" i="3"/>
  <c r="U1745" i="3"/>
  <c r="T1745" i="3"/>
  <c r="J1745" i="3"/>
  <c r="I1745" i="3"/>
  <c r="H1745" i="3"/>
  <c r="G1745" i="3"/>
  <c r="U1744" i="3"/>
  <c r="T1744" i="3"/>
  <c r="J1744" i="3"/>
  <c r="I1744" i="3"/>
  <c r="H1744" i="3"/>
  <c r="G1744" i="3"/>
  <c r="U1743" i="3"/>
  <c r="T1743" i="3"/>
  <c r="J1743" i="3"/>
  <c r="I1743" i="3"/>
  <c r="H1743" i="3"/>
  <c r="G1743" i="3"/>
  <c r="U1742" i="3"/>
  <c r="T1742" i="3"/>
  <c r="J1742" i="3"/>
  <c r="I1742" i="3"/>
  <c r="H1742" i="3"/>
  <c r="G1742" i="3"/>
  <c r="U1741" i="3"/>
  <c r="T1741" i="3"/>
  <c r="J1741" i="3"/>
  <c r="I1741" i="3"/>
  <c r="H1741" i="3"/>
  <c r="G1741" i="3"/>
  <c r="U1740" i="3"/>
  <c r="T1740" i="3"/>
  <c r="J1740" i="3"/>
  <c r="I1740" i="3"/>
  <c r="H1740" i="3"/>
  <c r="G1740" i="3"/>
  <c r="U1739" i="3"/>
  <c r="T1739" i="3"/>
  <c r="J1739" i="3"/>
  <c r="I1739" i="3"/>
  <c r="H1739" i="3"/>
  <c r="G1739" i="3"/>
  <c r="U1738" i="3"/>
  <c r="T1738" i="3"/>
  <c r="J1738" i="3"/>
  <c r="I1738" i="3"/>
  <c r="H1738" i="3"/>
  <c r="G1738" i="3"/>
  <c r="U1737" i="3"/>
  <c r="T1737" i="3"/>
  <c r="J1737" i="3"/>
  <c r="I1737" i="3"/>
  <c r="H1737" i="3"/>
  <c r="G1737" i="3"/>
  <c r="U1736" i="3"/>
  <c r="T1736" i="3"/>
  <c r="J1736" i="3"/>
  <c r="I1736" i="3"/>
  <c r="H1736" i="3"/>
  <c r="G1736" i="3"/>
  <c r="U1735" i="3"/>
  <c r="T1735" i="3"/>
  <c r="J1735" i="3"/>
  <c r="I1735" i="3"/>
  <c r="H1735" i="3"/>
  <c r="G1735" i="3"/>
  <c r="U1734" i="3"/>
  <c r="T1734" i="3"/>
  <c r="J1734" i="3"/>
  <c r="I1734" i="3"/>
  <c r="H1734" i="3"/>
  <c r="G1734" i="3"/>
  <c r="U1733" i="3"/>
  <c r="T1733" i="3"/>
  <c r="J1733" i="3"/>
  <c r="I1733" i="3"/>
  <c r="H1733" i="3"/>
  <c r="G1733" i="3"/>
  <c r="U1732" i="3"/>
  <c r="T1732" i="3"/>
  <c r="J1732" i="3"/>
  <c r="I1732" i="3"/>
  <c r="H1732" i="3"/>
  <c r="G1732" i="3"/>
  <c r="U1731" i="3"/>
  <c r="T1731" i="3"/>
  <c r="J1731" i="3"/>
  <c r="I1731" i="3"/>
  <c r="H1731" i="3"/>
  <c r="G1731" i="3"/>
  <c r="U1730" i="3"/>
  <c r="T1730" i="3"/>
  <c r="J1730" i="3"/>
  <c r="I1730" i="3"/>
  <c r="H1730" i="3"/>
  <c r="G1730" i="3"/>
  <c r="U1729" i="3"/>
  <c r="T1729" i="3"/>
  <c r="J1729" i="3"/>
  <c r="I1729" i="3"/>
  <c r="H1729" i="3"/>
  <c r="G1729" i="3"/>
  <c r="U1728" i="3"/>
  <c r="T1728" i="3"/>
  <c r="J1728" i="3"/>
  <c r="I1728" i="3"/>
  <c r="H1728" i="3"/>
  <c r="G1728" i="3"/>
  <c r="U1727" i="3"/>
  <c r="T1727" i="3"/>
  <c r="J1727" i="3"/>
  <c r="I1727" i="3"/>
  <c r="H1727" i="3"/>
  <c r="G1727" i="3"/>
  <c r="U1726" i="3"/>
  <c r="T1726" i="3"/>
  <c r="J1726" i="3"/>
  <c r="I1726" i="3"/>
  <c r="H1726" i="3"/>
  <c r="G1726" i="3"/>
  <c r="U1725" i="3"/>
  <c r="T1725" i="3"/>
  <c r="J1725" i="3"/>
  <c r="I1725" i="3"/>
  <c r="H1725" i="3"/>
  <c r="G1725" i="3"/>
  <c r="U1724" i="3"/>
  <c r="T1724" i="3"/>
  <c r="J1724" i="3"/>
  <c r="I1724" i="3"/>
  <c r="H1724" i="3"/>
  <c r="G1724" i="3"/>
  <c r="U1723" i="3"/>
  <c r="T1723" i="3"/>
  <c r="J1723" i="3"/>
  <c r="I1723" i="3"/>
  <c r="H1723" i="3"/>
  <c r="G1723" i="3"/>
  <c r="U1722" i="3"/>
  <c r="T1722" i="3"/>
  <c r="J1722" i="3"/>
  <c r="I1722" i="3"/>
  <c r="H1722" i="3"/>
  <c r="G1722" i="3"/>
  <c r="U1721" i="3"/>
  <c r="T1721" i="3"/>
  <c r="J1721" i="3"/>
  <c r="I1721" i="3"/>
  <c r="H1721" i="3"/>
  <c r="G1721" i="3"/>
  <c r="U1720" i="3"/>
  <c r="T1720" i="3"/>
  <c r="J1720" i="3"/>
  <c r="I1720" i="3"/>
  <c r="H1720" i="3"/>
  <c r="G1720" i="3"/>
  <c r="U1719" i="3"/>
  <c r="T1719" i="3"/>
  <c r="J1719" i="3"/>
  <c r="I1719" i="3"/>
  <c r="H1719" i="3"/>
  <c r="G1719" i="3"/>
  <c r="U1718" i="3"/>
  <c r="T1718" i="3"/>
  <c r="J1718" i="3"/>
  <c r="I1718" i="3"/>
  <c r="H1718" i="3"/>
  <c r="G1718" i="3"/>
  <c r="U1717" i="3"/>
  <c r="T1717" i="3"/>
  <c r="J1717" i="3"/>
  <c r="I1717" i="3"/>
  <c r="H1717" i="3"/>
  <c r="G1717" i="3"/>
  <c r="U1716" i="3"/>
  <c r="T1716" i="3"/>
  <c r="J1716" i="3"/>
  <c r="I1716" i="3"/>
  <c r="H1716" i="3"/>
  <c r="G1716" i="3"/>
  <c r="U1715" i="3"/>
  <c r="T1715" i="3"/>
  <c r="J1715" i="3"/>
  <c r="I1715" i="3"/>
  <c r="H1715" i="3"/>
  <c r="G1715" i="3"/>
  <c r="U1714" i="3"/>
  <c r="T1714" i="3"/>
  <c r="J1714" i="3"/>
  <c r="I1714" i="3"/>
  <c r="H1714" i="3"/>
  <c r="G1714" i="3"/>
  <c r="U1713" i="3"/>
  <c r="T1713" i="3"/>
  <c r="J1713" i="3"/>
  <c r="I1713" i="3"/>
  <c r="H1713" i="3"/>
  <c r="G1713" i="3"/>
  <c r="U1712" i="3"/>
  <c r="T1712" i="3"/>
  <c r="J1712" i="3"/>
  <c r="I1712" i="3"/>
  <c r="H1712" i="3"/>
  <c r="G1712" i="3"/>
  <c r="U1711" i="3"/>
  <c r="T1711" i="3"/>
  <c r="J1711" i="3"/>
  <c r="I1711" i="3"/>
  <c r="H1711" i="3"/>
  <c r="G1711" i="3"/>
  <c r="U1710" i="3"/>
  <c r="T1710" i="3"/>
  <c r="J1710" i="3"/>
  <c r="I1710" i="3"/>
  <c r="H1710" i="3"/>
  <c r="G1710" i="3"/>
  <c r="U1709" i="3"/>
  <c r="T1709" i="3"/>
  <c r="J1709" i="3"/>
  <c r="I1709" i="3"/>
  <c r="H1709" i="3"/>
  <c r="G1709" i="3"/>
  <c r="U1708" i="3"/>
  <c r="T1708" i="3"/>
  <c r="J1708" i="3"/>
  <c r="I1708" i="3"/>
  <c r="H1708" i="3"/>
  <c r="G1708" i="3"/>
  <c r="U1707" i="3"/>
  <c r="T1707" i="3"/>
  <c r="J1707" i="3"/>
  <c r="I1707" i="3"/>
  <c r="H1707" i="3"/>
  <c r="G1707" i="3"/>
  <c r="U1706" i="3"/>
  <c r="T1706" i="3"/>
  <c r="J1706" i="3"/>
  <c r="I1706" i="3"/>
  <c r="H1706" i="3"/>
  <c r="G1706" i="3"/>
  <c r="U1705" i="3"/>
  <c r="T1705" i="3"/>
  <c r="J1705" i="3"/>
  <c r="I1705" i="3"/>
  <c r="H1705" i="3"/>
  <c r="G1705" i="3"/>
  <c r="U1704" i="3"/>
  <c r="T1704" i="3"/>
  <c r="J1704" i="3"/>
  <c r="I1704" i="3"/>
  <c r="H1704" i="3"/>
  <c r="G1704" i="3"/>
  <c r="U1703" i="3"/>
  <c r="T1703" i="3"/>
  <c r="J1703" i="3"/>
  <c r="I1703" i="3"/>
  <c r="H1703" i="3"/>
  <c r="G1703" i="3"/>
  <c r="U1702" i="3"/>
  <c r="T1702" i="3"/>
  <c r="J1702" i="3"/>
  <c r="I1702" i="3"/>
  <c r="H1702" i="3"/>
  <c r="G1702" i="3"/>
  <c r="U1701" i="3"/>
  <c r="T1701" i="3"/>
  <c r="J1701" i="3"/>
  <c r="I1701" i="3"/>
  <c r="H1701" i="3"/>
  <c r="G1701" i="3"/>
  <c r="U1700" i="3"/>
  <c r="T1700" i="3"/>
  <c r="J1700" i="3"/>
  <c r="I1700" i="3"/>
  <c r="H1700" i="3"/>
  <c r="G1700" i="3"/>
  <c r="U1699" i="3"/>
  <c r="T1699" i="3"/>
  <c r="J1699" i="3"/>
  <c r="I1699" i="3"/>
  <c r="H1699" i="3"/>
  <c r="G1699" i="3"/>
  <c r="U1698" i="3"/>
  <c r="T1698" i="3"/>
  <c r="J1698" i="3"/>
  <c r="I1698" i="3"/>
  <c r="H1698" i="3"/>
  <c r="G1698" i="3"/>
  <c r="U1697" i="3"/>
  <c r="T1697" i="3"/>
  <c r="J1697" i="3"/>
  <c r="I1697" i="3"/>
  <c r="H1697" i="3"/>
  <c r="G1697" i="3"/>
  <c r="U1696" i="3"/>
  <c r="T1696" i="3"/>
  <c r="J1696" i="3"/>
  <c r="I1696" i="3"/>
  <c r="H1696" i="3"/>
  <c r="G1696" i="3"/>
  <c r="U1695" i="3"/>
  <c r="T1695" i="3"/>
  <c r="J1695" i="3"/>
  <c r="I1695" i="3"/>
  <c r="H1695" i="3"/>
  <c r="G1695" i="3"/>
  <c r="U1694" i="3"/>
  <c r="T1694" i="3"/>
  <c r="J1694" i="3"/>
  <c r="I1694" i="3"/>
  <c r="H1694" i="3"/>
  <c r="G1694" i="3"/>
  <c r="U1693" i="3"/>
  <c r="T1693" i="3"/>
  <c r="J1693" i="3"/>
  <c r="I1693" i="3"/>
  <c r="H1693" i="3"/>
  <c r="G1693" i="3"/>
  <c r="U1692" i="3"/>
  <c r="T1692" i="3"/>
  <c r="J1692" i="3"/>
  <c r="I1692" i="3"/>
  <c r="H1692" i="3"/>
  <c r="G1692" i="3"/>
  <c r="U1691" i="3"/>
  <c r="T1691" i="3"/>
  <c r="J1691" i="3"/>
  <c r="I1691" i="3"/>
  <c r="H1691" i="3"/>
  <c r="G1691" i="3"/>
  <c r="U1690" i="3"/>
  <c r="T1690" i="3"/>
  <c r="J1690" i="3"/>
  <c r="I1690" i="3"/>
  <c r="H1690" i="3"/>
  <c r="G1690" i="3"/>
  <c r="U1689" i="3"/>
  <c r="T1689" i="3"/>
  <c r="J1689" i="3"/>
  <c r="I1689" i="3"/>
  <c r="H1689" i="3"/>
  <c r="G1689" i="3"/>
  <c r="U1688" i="3"/>
  <c r="T1688" i="3"/>
  <c r="J1688" i="3"/>
  <c r="I1688" i="3"/>
  <c r="H1688" i="3"/>
  <c r="G1688" i="3"/>
  <c r="U1687" i="3"/>
  <c r="T1687" i="3"/>
  <c r="J1687" i="3"/>
  <c r="I1687" i="3"/>
  <c r="H1687" i="3"/>
  <c r="G1687" i="3"/>
  <c r="U1686" i="3"/>
  <c r="T1686" i="3"/>
  <c r="J1686" i="3"/>
  <c r="I1686" i="3"/>
  <c r="H1686" i="3"/>
  <c r="G1686" i="3"/>
  <c r="U1685" i="3"/>
  <c r="T1685" i="3"/>
  <c r="J1685" i="3"/>
  <c r="I1685" i="3"/>
  <c r="H1685" i="3"/>
  <c r="G1685" i="3"/>
  <c r="U1684" i="3"/>
  <c r="T1684" i="3"/>
  <c r="J1684" i="3"/>
  <c r="I1684" i="3"/>
  <c r="H1684" i="3"/>
  <c r="G1684" i="3"/>
  <c r="U1683" i="3"/>
  <c r="T1683" i="3"/>
  <c r="J1683" i="3"/>
  <c r="I1683" i="3"/>
  <c r="H1683" i="3"/>
  <c r="G1683" i="3"/>
  <c r="U1682" i="3"/>
  <c r="T1682" i="3"/>
  <c r="J1682" i="3"/>
  <c r="I1682" i="3"/>
  <c r="H1682" i="3"/>
  <c r="G1682" i="3"/>
  <c r="U1681" i="3"/>
  <c r="T1681" i="3"/>
  <c r="J1681" i="3"/>
  <c r="I1681" i="3"/>
  <c r="H1681" i="3"/>
  <c r="G1681" i="3"/>
  <c r="U1680" i="3"/>
  <c r="T1680" i="3"/>
  <c r="J1680" i="3"/>
  <c r="I1680" i="3"/>
  <c r="H1680" i="3"/>
  <c r="G1680" i="3"/>
  <c r="U1679" i="3"/>
  <c r="T1679" i="3"/>
  <c r="J1679" i="3"/>
  <c r="I1679" i="3"/>
  <c r="H1679" i="3"/>
  <c r="G1679" i="3"/>
  <c r="U1678" i="3"/>
  <c r="T1678" i="3"/>
  <c r="J1678" i="3"/>
  <c r="I1678" i="3"/>
  <c r="H1678" i="3"/>
  <c r="G1678" i="3"/>
  <c r="U1677" i="3"/>
  <c r="T1677" i="3"/>
  <c r="J1677" i="3"/>
  <c r="I1677" i="3"/>
  <c r="H1677" i="3"/>
  <c r="G1677" i="3"/>
  <c r="U1676" i="3"/>
  <c r="T1676" i="3"/>
  <c r="J1676" i="3"/>
  <c r="I1676" i="3"/>
  <c r="H1676" i="3"/>
  <c r="G1676" i="3"/>
  <c r="U1675" i="3"/>
  <c r="T1675" i="3"/>
  <c r="J1675" i="3"/>
  <c r="I1675" i="3"/>
  <c r="H1675" i="3"/>
  <c r="G1675" i="3"/>
  <c r="U1674" i="3"/>
  <c r="T1674" i="3"/>
  <c r="J1674" i="3"/>
  <c r="I1674" i="3"/>
  <c r="H1674" i="3"/>
  <c r="G1674" i="3"/>
  <c r="U1673" i="3"/>
  <c r="T1673" i="3"/>
  <c r="J1673" i="3"/>
  <c r="I1673" i="3"/>
  <c r="H1673" i="3"/>
  <c r="G1673" i="3"/>
  <c r="U1672" i="3"/>
  <c r="T1672" i="3"/>
  <c r="J1672" i="3"/>
  <c r="I1672" i="3"/>
  <c r="H1672" i="3"/>
  <c r="G1672" i="3"/>
  <c r="U1671" i="3"/>
  <c r="T1671" i="3"/>
  <c r="J1671" i="3"/>
  <c r="I1671" i="3"/>
  <c r="H1671" i="3"/>
  <c r="G1671" i="3"/>
  <c r="U1670" i="3"/>
  <c r="T1670" i="3"/>
  <c r="J1670" i="3"/>
  <c r="I1670" i="3"/>
  <c r="H1670" i="3"/>
  <c r="G1670" i="3"/>
  <c r="U1669" i="3"/>
  <c r="T1669" i="3"/>
  <c r="J1669" i="3"/>
  <c r="I1669" i="3"/>
  <c r="H1669" i="3"/>
  <c r="G1669" i="3"/>
  <c r="U1668" i="3"/>
  <c r="T1668" i="3"/>
  <c r="J1668" i="3"/>
  <c r="I1668" i="3"/>
  <c r="H1668" i="3"/>
  <c r="G1668" i="3"/>
  <c r="U1667" i="3"/>
  <c r="T1667" i="3"/>
  <c r="J1667" i="3"/>
  <c r="I1667" i="3"/>
  <c r="H1667" i="3"/>
  <c r="G1667" i="3"/>
  <c r="U1666" i="3"/>
  <c r="T1666" i="3"/>
  <c r="J1666" i="3"/>
  <c r="I1666" i="3"/>
  <c r="H1666" i="3"/>
  <c r="G1666" i="3"/>
  <c r="U1665" i="3"/>
  <c r="T1665" i="3"/>
  <c r="J1665" i="3"/>
  <c r="I1665" i="3"/>
  <c r="H1665" i="3"/>
  <c r="G1665" i="3"/>
  <c r="U1664" i="3"/>
  <c r="T1664" i="3"/>
  <c r="J1664" i="3"/>
  <c r="I1664" i="3"/>
  <c r="H1664" i="3"/>
  <c r="G1664" i="3"/>
  <c r="U1663" i="3"/>
  <c r="T1663" i="3"/>
  <c r="J1663" i="3"/>
  <c r="I1663" i="3"/>
  <c r="H1663" i="3"/>
  <c r="G1663" i="3"/>
  <c r="U1662" i="3"/>
  <c r="T1662" i="3"/>
  <c r="J1662" i="3"/>
  <c r="I1662" i="3"/>
  <c r="H1662" i="3"/>
  <c r="G1662" i="3"/>
  <c r="U1661" i="3"/>
  <c r="T1661" i="3"/>
  <c r="J1661" i="3"/>
  <c r="I1661" i="3"/>
  <c r="H1661" i="3"/>
  <c r="G1661" i="3"/>
  <c r="U1660" i="3"/>
  <c r="T1660" i="3"/>
  <c r="J1660" i="3"/>
  <c r="I1660" i="3"/>
  <c r="H1660" i="3"/>
  <c r="G1660" i="3"/>
  <c r="U1659" i="3"/>
  <c r="T1659" i="3"/>
  <c r="J1659" i="3"/>
  <c r="I1659" i="3"/>
  <c r="H1659" i="3"/>
  <c r="G1659" i="3"/>
  <c r="U1658" i="3"/>
  <c r="T1658" i="3"/>
  <c r="J1658" i="3"/>
  <c r="I1658" i="3"/>
  <c r="H1658" i="3"/>
  <c r="G1658" i="3"/>
  <c r="U1657" i="3"/>
  <c r="T1657" i="3"/>
  <c r="J1657" i="3"/>
  <c r="I1657" i="3"/>
  <c r="H1657" i="3"/>
  <c r="G1657" i="3"/>
  <c r="U1656" i="3"/>
  <c r="T1656" i="3"/>
  <c r="J1656" i="3"/>
  <c r="I1656" i="3"/>
  <c r="H1656" i="3"/>
  <c r="G1656" i="3"/>
  <c r="U1655" i="3"/>
  <c r="T1655" i="3"/>
  <c r="J1655" i="3"/>
  <c r="I1655" i="3"/>
  <c r="H1655" i="3"/>
  <c r="G1655" i="3"/>
  <c r="U1654" i="3"/>
  <c r="T1654" i="3"/>
  <c r="J1654" i="3"/>
  <c r="I1654" i="3"/>
  <c r="H1654" i="3"/>
  <c r="G1654" i="3"/>
  <c r="U1653" i="3"/>
  <c r="T1653" i="3"/>
  <c r="J1653" i="3"/>
  <c r="I1653" i="3"/>
  <c r="H1653" i="3"/>
  <c r="G1653" i="3"/>
  <c r="U1652" i="3"/>
  <c r="T1652" i="3"/>
  <c r="J1652" i="3"/>
  <c r="I1652" i="3"/>
  <c r="H1652" i="3"/>
  <c r="G1652" i="3"/>
  <c r="U1651" i="3"/>
  <c r="T1651" i="3"/>
  <c r="J1651" i="3"/>
  <c r="I1651" i="3"/>
  <c r="H1651" i="3"/>
  <c r="G1651" i="3"/>
  <c r="U1650" i="3"/>
  <c r="T1650" i="3"/>
  <c r="J1650" i="3"/>
  <c r="I1650" i="3"/>
  <c r="H1650" i="3"/>
  <c r="G1650" i="3"/>
  <c r="U1649" i="3"/>
  <c r="T1649" i="3"/>
  <c r="J1649" i="3"/>
  <c r="I1649" i="3"/>
  <c r="H1649" i="3"/>
  <c r="G1649" i="3"/>
  <c r="U1648" i="3"/>
  <c r="T1648" i="3"/>
  <c r="J1648" i="3"/>
  <c r="I1648" i="3"/>
  <c r="H1648" i="3"/>
  <c r="G1648" i="3"/>
  <c r="U1647" i="3"/>
  <c r="T1647" i="3"/>
  <c r="J1647" i="3"/>
  <c r="I1647" i="3"/>
  <c r="H1647" i="3"/>
  <c r="G1647" i="3"/>
  <c r="U1646" i="3"/>
  <c r="T1646" i="3"/>
  <c r="J1646" i="3"/>
  <c r="I1646" i="3"/>
  <c r="H1646" i="3"/>
  <c r="G1646" i="3"/>
  <c r="U1645" i="3"/>
  <c r="T1645" i="3"/>
  <c r="J1645" i="3"/>
  <c r="I1645" i="3"/>
  <c r="H1645" i="3"/>
  <c r="G1645" i="3"/>
  <c r="U1644" i="3"/>
  <c r="T1644" i="3"/>
  <c r="J1644" i="3"/>
  <c r="I1644" i="3"/>
  <c r="H1644" i="3"/>
  <c r="G1644" i="3"/>
  <c r="U1643" i="3"/>
  <c r="T1643" i="3"/>
  <c r="J1643" i="3"/>
  <c r="I1643" i="3"/>
  <c r="H1643" i="3"/>
  <c r="G1643" i="3"/>
  <c r="U1642" i="3"/>
  <c r="T1642" i="3"/>
  <c r="J1642" i="3"/>
  <c r="I1642" i="3"/>
  <c r="H1642" i="3"/>
  <c r="G1642" i="3"/>
  <c r="U1641" i="3"/>
  <c r="T1641" i="3"/>
  <c r="J1641" i="3"/>
  <c r="I1641" i="3"/>
  <c r="H1641" i="3"/>
  <c r="G1641" i="3"/>
  <c r="U1640" i="3"/>
  <c r="T1640" i="3"/>
  <c r="J1640" i="3"/>
  <c r="I1640" i="3"/>
  <c r="H1640" i="3"/>
  <c r="G1640" i="3"/>
  <c r="U1639" i="3"/>
  <c r="T1639" i="3"/>
  <c r="J1639" i="3"/>
  <c r="I1639" i="3"/>
  <c r="H1639" i="3"/>
  <c r="G1639" i="3"/>
  <c r="U1638" i="3"/>
  <c r="T1638" i="3"/>
  <c r="J1638" i="3"/>
  <c r="I1638" i="3"/>
  <c r="H1638" i="3"/>
  <c r="G1638" i="3"/>
  <c r="U1637" i="3"/>
  <c r="T1637" i="3"/>
  <c r="J1637" i="3"/>
  <c r="I1637" i="3"/>
  <c r="H1637" i="3"/>
  <c r="G1637" i="3"/>
  <c r="U1636" i="3"/>
  <c r="T1636" i="3"/>
  <c r="J1636" i="3"/>
  <c r="I1636" i="3"/>
  <c r="H1636" i="3"/>
  <c r="G1636" i="3"/>
  <c r="U1635" i="3"/>
  <c r="T1635" i="3"/>
  <c r="J1635" i="3"/>
  <c r="I1635" i="3"/>
  <c r="H1635" i="3"/>
  <c r="G1635" i="3"/>
  <c r="U1634" i="3"/>
  <c r="T1634" i="3"/>
  <c r="J1634" i="3"/>
  <c r="I1634" i="3"/>
  <c r="H1634" i="3"/>
  <c r="G1634" i="3"/>
  <c r="U1633" i="3"/>
  <c r="T1633" i="3"/>
  <c r="J1633" i="3"/>
  <c r="I1633" i="3"/>
  <c r="H1633" i="3"/>
  <c r="G1633" i="3"/>
  <c r="U1632" i="3"/>
  <c r="T1632" i="3"/>
  <c r="J1632" i="3"/>
  <c r="I1632" i="3"/>
  <c r="H1632" i="3"/>
  <c r="G1632" i="3"/>
  <c r="U1631" i="3"/>
  <c r="T1631" i="3"/>
  <c r="J1631" i="3"/>
  <c r="I1631" i="3"/>
  <c r="H1631" i="3"/>
  <c r="G1631" i="3"/>
  <c r="U1630" i="3"/>
  <c r="T1630" i="3"/>
  <c r="J1630" i="3"/>
  <c r="I1630" i="3"/>
  <c r="H1630" i="3"/>
  <c r="G1630" i="3"/>
  <c r="U1629" i="3"/>
  <c r="T1629" i="3"/>
  <c r="J1629" i="3"/>
  <c r="I1629" i="3"/>
  <c r="H1629" i="3"/>
  <c r="G1629" i="3"/>
  <c r="U1628" i="3"/>
  <c r="T1628" i="3"/>
  <c r="J1628" i="3"/>
  <c r="I1628" i="3"/>
  <c r="H1628" i="3"/>
  <c r="G1628" i="3"/>
  <c r="U1627" i="3"/>
  <c r="T1627" i="3"/>
  <c r="J1627" i="3"/>
  <c r="I1627" i="3"/>
  <c r="H1627" i="3"/>
  <c r="G1627" i="3"/>
  <c r="U1626" i="3"/>
  <c r="T1626" i="3"/>
  <c r="J1626" i="3"/>
  <c r="I1626" i="3"/>
  <c r="H1626" i="3"/>
  <c r="G1626" i="3"/>
  <c r="U1625" i="3"/>
  <c r="T1625" i="3"/>
  <c r="J1625" i="3"/>
  <c r="I1625" i="3"/>
  <c r="H1625" i="3"/>
  <c r="G1625" i="3"/>
  <c r="U1624" i="3"/>
  <c r="T1624" i="3"/>
  <c r="J1624" i="3"/>
  <c r="I1624" i="3"/>
  <c r="H1624" i="3"/>
  <c r="G1624" i="3"/>
  <c r="U1623" i="3"/>
  <c r="T1623" i="3"/>
  <c r="J1623" i="3"/>
  <c r="I1623" i="3"/>
  <c r="H1623" i="3"/>
  <c r="G1623" i="3"/>
  <c r="U1622" i="3"/>
  <c r="T1622" i="3"/>
  <c r="J1622" i="3"/>
  <c r="I1622" i="3"/>
  <c r="H1622" i="3"/>
  <c r="G1622" i="3"/>
  <c r="U1621" i="3"/>
  <c r="T1621" i="3"/>
  <c r="J1621" i="3"/>
  <c r="I1621" i="3"/>
  <c r="H1621" i="3"/>
  <c r="G1621" i="3"/>
  <c r="U1620" i="3"/>
  <c r="T1620" i="3"/>
  <c r="J1620" i="3"/>
  <c r="I1620" i="3"/>
  <c r="H1620" i="3"/>
  <c r="G1620" i="3"/>
  <c r="U1619" i="3"/>
  <c r="T1619" i="3"/>
  <c r="J1619" i="3"/>
  <c r="I1619" i="3"/>
  <c r="H1619" i="3"/>
  <c r="G1619" i="3"/>
  <c r="U1618" i="3"/>
  <c r="T1618" i="3"/>
  <c r="J1618" i="3"/>
  <c r="I1618" i="3"/>
  <c r="H1618" i="3"/>
  <c r="G1618" i="3"/>
  <c r="U1617" i="3"/>
  <c r="T1617" i="3"/>
  <c r="J1617" i="3"/>
  <c r="I1617" i="3"/>
  <c r="H1617" i="3"/>
  <c r="G1617" i="3"/>
  <c r="U1616" i="3"/>
  <c r="T1616" i="3"/>
  <c r="J1616" i="3"/>
  <c r="I1616" i="3"/>
  <c r="H1616" i="3"/>
  <c r="G1616" i="3"/>
  <c r="U1615" i="3"/>
  <c r="T1615" i="3"/>
  <c r="J1615" i="3"/>
  <c r="I1615" i="3"/>
  <c r="H1615" i="3"/>
  <c r="G1615" i="3"/>
  <c r="U1614" i="3"/>
  <c r="T1614" i="3"/>
  <c r="J1614" i="3"/>
  <c r="I1614" i="3"/>
  <c r="H1614" i="3"/>
  <c r="G1614" i="3"/>
  <c r="U1613" i="3"/>
  <c r="T1613" i="3"/>
  <c r="J1613" i="3"/>
  <c r="I1613" i="3"/>
  <c r="H1613" i="3"/>
  <c r="G1613" i="3"/>
  <c r="U1612" i="3"/>
  <c r="T1612" i="3"/>
  <c r="J1612" i="3"/>
  <c r="I1612" i="3"/>
  <c r="H1612" i="3"/>
  <c r="G1612" i="3"/>
  <c r="U1611" i="3"/>
  <c r="T1611" i="3"/>
  <c r="J1611" i="3"/>
  <c r="I1611" i="3"/>
  <c r="H1611" i="3"/>
  <c r="G1611" i="3"/>
  <c r="U1610" i="3"/>
  <c r="T1610" i="3"/>
  <c r="J1610" i="3"/>
  <c r="I1610" i="3"/>
  <c r="H1610" i="3"/>
  <c r="G1610" i="3"/>
  <c r="U1609" i="3"/>
  <c r="T1609" i="3"/>
  <c r="J1609" i="3"/>
  <c r="I1609" i="3"/>
  <c r="H1609" i="3"/>
  <c r="G1609" i="3"/>
  <c r="U1608" i="3"/>
  <c r="T1608" i="3"/>
  <c r="J1608" i="3"/>
  <c r="I1608" i="3"/>
  <c r="H1608" i="3"/>
  <c r="G1608" i="3"/>
  <c r="U1607" i="3"/>
  <c r="T1607" i="3"/>
  <c r="J1607" i="3"/>
  <c r="I1607" i="3"/>
  <c r="H1607" i="3"/>
  <c r="G1607" i="3"/>
  <c r="U1606" i="3"/>
  <c r="T1606" i="3"/>
  <c r="J1606" i="3"/>
  <c r="I1606" i="3"/>
  <c r="H1606" i="3"/>
  <c r="G1606" i="3"/>
  <c r="U1605" i="3"/>
  <c r="T1605" i="3"/>
  <c r="J1605" i="3"/>
  <c r="I1605" i="3"/>
  <c r="H1605" i="3"/>
  <c r="G1605" i="3"/>
  <c r="U1604" i="3"/>
  <c r="T1604" i="3"/>
  <c r="J1604" i="3"/>
  <c r="I1604" i="3"/>
  <c r="H1604" i="3"/>
  <c r="G1604" i="3"/>
  <c r="U1603" i="3"/>
  <c r="T1603" i="3"/>
  <c r="J1603" i="3"/>
  <c r="I1603" i="3"/>
  <c r="H1603" i="3"/>
  <c r="G1603" i="3"/>
  <c r="U1602" i="3"/>
  <c r="T1602" i="3"/>
  <c r="J1602" i="3"/>
  <c r="I1602" i="3"/>
  <c r="H1602" i="3"/>
  <c r="G1602" i="3"/>
  <c r="U1601" i="3"/>
  <c r="T1601" i="3"/>
  <c r="J1601" i="3"/>
  <c r="I1601" i="3"/>
  <c r="H1601" i="3"/>
  <c r="G1601" i="3"/>
  <c r="U1600" i="3"/>
  <c r="T1600" i="3"/>
  <c r="J1600" i="3"/>
  <c r="I1600" i="3"/>
  <c r="H1600" i="3"/>
  <c r="G1600" i="3"/>
  <c r="U1599" i="3"/>
  <c r="T1599" i="3"/>
  <c r="J1599" i="3"/>
  <c r="I1599" i="3"/>
  <c r="H1599" i="3"/>
  <c r="G1599" i="3"/>
  <c r="U1598" i="3"/>
  <c r="T1598" i="3"/>
  <c r="J1598" i="3"/>
  <c r="I1598" i="3"/>
  <c r="H1598" i="3"/>
  <c r="G1598" i="3"/>
  <c r="U1597" i="3"/>
  <c r="T1597" i="3"/>
  <c r="J1597" i="3"/>
  <c r="I1597" i="3"/>
  <c r="H1597" i="3"/>
  <c r="G1597" i="3"/>
  <c r="U1596" i="3"/>
  <c r="T1596" i="3"/>
  <c r="J1596" i="3"/>
  <c r="I1596" i="3"/>
  <c r="H1596" i="3"/>
  <c r="G1596" i="3"/>
  <c r="U1595" i="3"/>
  <c r="T1595" i="3"/>
  <c r="J1595" i="3"/>
  <c r="I1595" i="3"/>
  <c r="H1595" i="3"/>
  <c r="G1595" i="3"/>
  <c r="U1594" i="3"/>
  <c r="T1594" i="3"/>
  <c r="J1594" i="3"/>
  <c r="I1594" i="3"/>
  <c r="H1594" i="3"/>
  <c r="G1594" i="3"/>
  <c r="U1593" i="3"/>
  <c r="T1593" i="3"/>
  <c r="J1593" i="3"/>
  <c r="I1593" i="3"/>
  <c r="H1593" i="3"/>
  <c r="G1593" i="3"/>
  <c r="U1592" i="3"/>
  <c r="T1592" i="3"/>
  <c r="J1592" i="3"/>
  <c r="I1592" i="3"/>
  <c r="H1592" i="3"/>
  <c r="G1592" i="3"/>
  <c r="U1591" i="3"/>
  <c r="T1591" i="3"/>
  <c r="J1591" i="3"/>
  <c r="I1591" i="3"/>
  <c r="H1591" i="3"/>
  <c r="G1591" i="3"/>
  <c r="U1590" i="3"/>
  <c r="T1590" i="3"/>
  <c r="J1590" i="3"/>
  <c r="I1590" i="3"/>
  <c r="H1590" i="3"/>
  <c r="G1590" i="3"/>
  <c r="U1589" i="3"/>
  <c r="T1589" i="3"/>
  <c r="J1589" i="3"/>
  <c r="I1589" i="3"/>
  <c r="H1589" i="3"/>
  <c r="G1589" i="3"/>
  <c r="U1588" i="3"/>
  <c r="T1588" i="3"/>
  <c r="J1588" i="3"/>
  <c r="I1588" i="3"/>
  <c r="H1588" i="3"/>
  <c r="G1588" i="3"/>
  <c r="U1587" i="3"/>
  <c r="T1587" i="3"/>
  <c r="J1587" i="3"/>
  <c r="I1587" i="3"/>
  <c r="H1587" i="3"/>
  <c r="G1587" i="3"/>
  <c r="U1586" i="3"/>
  <c r="T1586" i="3"/>
  <c r="J1586" i="3"/>
  <c r="I1586" i="3"/>
  <c r="H1586" i="3"/>
  <c r="G1586" i="3"/>
  <c r="U1585" i="3"/>
  <c r="T1585" i="3"/>
  <c r="J1585" i="3"/>
  <c r="I1585" i="3"/>
  <c r="H1585" i="3"/>
  <c r="G1585" i="3"/>
  <c r="U1584" i="3"/>
  <c r="T1584" i="3"/>
  <c r="J1584" i="3"/>
  <c r="I1584" i="3"/>
  <c r="H1584" i="3"/>
  <c r="G1584" i="3"/>
  <c r="U1583" i="3"/>
  <c r="T1583" i="3"/>
  <c r="J1583" i="3"/>
  <c r="I1583" i="3"/>
  <c r="H1583" i="3"/>
  <c r="G1583" i="3"/>
  <c r="U1582" i="3"/>
  <c r="T1582" i="3"/>
  <c r="J1582" i="3"/>
  <c r="I1582" i="3"/>
  <c r="H1582" i="3"/>
  <c r="G1582" i="3"/>
  <c r="U1581" i="3"/>
  <c r="T1581" i="3"/>
  <c r="J1581" i="3"/>
  <c r="I1581" i="3"/>
  <c r="H1581" i="3"/>
  <c r="G1581" i="3"/>
  <c r="U1580" i="3"/>
  <c r="T1580" i="3"/>
  <c r="J1580" i="3"/>
  <c r="I1580" i="3"/>
  <c r="H1580" i="3"/>
  <c r="G1580" i="3"/>
  <c r="U1579" i="3"/>
  <c r="T1579" i="3"/>
  <c r="J1579" i="3"/>
  <c r="I1579" i="3"/>
  <c r="H1579" i="3"/>
  <c r="G1579" i="3"/>
  <c r="U1578" i="3"/>
  <c r="T1578" i="3"/>
  <c r="J1578" i="3"/>
  <c r="I1578" i="3"/>
  <c r="H1578" i="3"/>
  <c r="G1578" i="3"/>
  <c r="U1577" i="3"/>
  <c r="T1577" i="3"/>
  <c r="J1577" i="3"/>
  <c r="I1577" i="3"/>
  <c r="H1577" i="3"/>
  <c r="G1577" i="3"/>
  <c r="U1576" i="3"/>
  <c r="T1576" i="3"/>
  <c r="J1576" i="3"/>
  <c r="I1576" i="3"/>
  <c r="H1576" i="3"/>
  <c r="G1576" i="3"/>
  <c r="U1575" i="3"/>
  <c r="T1575" i="3"/>
  <c r="J1575" i="3"/>
  <c r="I1575" i="3"/>
  <c r="H1575" i="3"/>
  <c r="G1575" i="3"/>
  <c r="U1574" i="3"/>
  <c r="T1574" i="3"/>
  <c r="J1574" i="3"/>
  <c r="I1574" i="3"/>
  <c r="H1574" i="3"/>
  <c r="G1574" i="3"/>
  <c r="U1573" i="3"/>
  <c r="T1573" i="3"/>
  <c r="J1573" i="3"/>
  <c r="I1573" i="3"/>
  <c r="H1573" i="3"/>
  <c r="G1573" i="3"/>
  <c r="U1572" i="3"/>
  <c r="T1572" i="3"/>
  <c r="J1572" i="3"/>
  <c r="I1572" i="3"/>
  <c r="H1572" i="3"/>
  <c r="G1572" i="3"/>
  <c r="U1571" i="3"/>
  <c r="T1571" i="3"/>
  <c r="J1571" i="3"/>
  <c r="I1571" i="3"/>
  <c r="H1571" i="3"/>
  <c r="G1571" i="3"/>
  <c r="U1570" i="3"/>
  <c r="T1570" i="3"/>
  <c r="J1570" i="3"/>
  <c r="I1570" i="3"/>
  <c r="H1570" i="3"/>
  <c r="G1570" i="3"/>
  <c r="U1569" i="3"/>
  <c r="T1569" i="3"/>
  <c r="J1569" i="3"/>
  <c r="I1569" i="3"/>
  <c r="H1569" i="3"/>
  <c r="G1569" i="3"/>
  <c r="U1568" i="3"/>
  <c r="T1568" i="3"/>
  <c r="J1568" i="3"/>
  <c r="I1568" i="3"/>
  <c r="H1568" i="3"/>
  <c r="G1568" i="3"/>
  <c r="U1567" i="3"/>
  <c r="T1567" i="3"/>
  <c r="J1567" i="3"/>
  <c r="I1567" i="3"/>
  <c r="H1567" i="3"/>
  <c r="G1567" i="3"/>
  <c r="U1566" i="3"/>
  <c r="T1566" i="3"/>
  <c r="J1566" i="3"/>
  <c r="I1566" i="3"/>
  <c r="H1566" i="3"/>
  <c r="G1566" i="3"/>
  <c r="U1565" i="3"/>
  <c r="T1565" i="3"/>
  <c r="J1565" i="3"/>
  <c r="I1565" i="3"/>
  <c r="H1565" i="3"/>
  <c r="G1565" i="3"/>
  <c r="U1564" i="3"/>
  <c r="T1564" i="3"/>
  <c r="J1564" i="3"/>
  <c r="I1564" i="3"/>
  <c r="H1564" i="3"/>
  <c r="G1564" i="3"/>
  <c r="U1563" i="3"/>
  <c r="T1563" i="3"/>
  <c r="J1563" i="3"/>
  <c r="I1563" i="3"/>
  <c r="H1563" i="3"/>
  <c r="G1563" i="3"/>
  <c r="U1562" i="3"/>
  <c r="T1562" i="3"/>
  <c r="J1562" i="3"/>
  <c r="I1562" i="3"/>
  <c r="H1562" i="3"/>
  <c r="G1562" i="3"/>
  <c r="U1561" i="3"/>
  <c r="T1561" i="3"/>
  <c r="J1561" i="3"/>
  <c r="I1561" i="3"/>
  <c r="H1561" i="3"/>
  <c r="G1561" i="3"/>
  <c r="U1560" i="3"/>
  <c r="T1560" i="3"/>
  <c r="J1560" i="3"/>
  <c r="I1560" i="3"/>
  <c r="H1560" i="3"/>
  <c r="G1560" i="3"/>
  <c r="U1559" i="3"/>
  <c r="T1559" i="3"/>
  <c r="J1559" i="3"/>
  <c r="I1559" i="3"/>
  <c r="H1559" i="3"/>
  <c r="G1559" i="3"/>
  <c r="U1558" i="3"/>
  <c r="T1558" i="3"/>
  <c r="J1558" i="3"/>
  <c r="I1558" i="3"/>
  <c r="H1558" i="3"/>
  <c r="G1558" i="3"/>
  <c r="U1557" i="3"/>
  <c r="T1557" i="3"/>
  <c r="J1557" i="3"/>
  <c r="I1557" i="3"/>
  <c r="H1557" i="3"/>
  <c r="G1557" i="3"/>
  <c r="U1556" i="3"/>
  <c r="T1556" i="3"/>
  <c r="J1556" i="3"/>
  <c r="I1556" i="3"/>
  <c r="H1556" i="3"/>
  <c r="G1556" i="3"/>
  <c r="U1555" i="3"/>
  <c r="T1555" i="3"/>
  <c r="J1555" i="3"/>
  <c r="I1555" i="3"/>
  <c r="H1555" i="3"/>
  <c r="G1555" i="3"/>
  <c r="U1554" i="3"/>
  <c r="T1554" i="3"/>
  <c r="J1554" i="3"/>
  <c r="I1554" i="3"/>
  <c r="H1554" i="3"/>
  <c r="G1554" i="3"/>
  <c r="U1553" i="3"/>
  <c r="T1553" i="3"/>
  <c r="J1553" i="3"/>
  <c r="I1553" i="3"/>
  <c r="H1553" i="3"/>
  <c r="G1553" i="3"/>
  <c r="U1552" i="3"/>
  <c r="T1552" i="3"/>
  <c r="J1552" i="3"/>
  <c r="I1552" i="3"/>
  <c r="H1552" i="3"/>
  <c r="G1552" i="3"/>
  <c r="U1551" i="3"/>
  <c r="T1551" i="3"/>
  <c r="J1551" i="3"/>
  <c r="I1551" i="3"/>
  <c r="H1551" i="3"/>
  <c r="G1551" i="3"/>
  <c r="U1550" i="3"/>
  <c r="T1550" i="3"/>
  <c r="J1550" i="3"/>
  <c r="I1550" i="3"/>
  <c r="H1550" i="3"/>
  <c r="G1550" i="3"/>
  <c r="U1549" i="3"/>
  <c r="T1549" i="3"/>
  <c r="J1549" i="3"/>
  <c r="I1549" i="3"/>
  <c r="H1549" i="3"/>
  <c r="G1549" i="3"/>
  <c r="U1548" i="3"/>
  <c r="T1548" i="3"/>
  <c r="J1548" i="3"/>
  <c r="I1548" i="3"/>
  <c r="H1548" i="3"/>
  <c r="G1548" i="3"/>
  <c r="U1547" i="3"/>
  <c r="T1547" i="3"/>
  <c r="J1547" i="3"/>
  <c r="I1547" i="3"/>
  <c r="H1547" i="3"/>
  <c r="G1547" i="3"/>
  <c r="U1546" i="3"/>
  <c r="T1546" i="3"/>
  <c r="J1546" i="3"/>
  <c r="I1546" i="3"/>
  <c r="H1546" i="3"/>
  <c r="G1546" i="3"/>
  <c r="U1545" i="3"/>
  <c r="T1545" i="3"/>
  <c r="J1545" i="3"/>
  <c r="I1545" i="3"/>
  <c r="H1545" i="3"/>
  <c r="G1545" i="3"/>
  <c r="U1544" i="3"/>
  <c r="T1544" i="3"/>
  <c r="J1544" i="3"/>
  <c r="I1544" i="3"/>
  <c r="H1544" i="3"/>
  <c r="G1544" i="3"/>
  <c r="U1543" i="3"/>
  <c r="T1543" i="3"/>
  <c r="J1543" i="3"/>
  <c r="I1543" i="3"/>
  <c r="H1543" i="3"/>
  <c r="G1543" i="3"/>
  <c r="U1542" i="3"/>
  <c r="T1542" i="3"/>
  <c r="J1542" i="3"/>
  <c r="I1542" i="3"/>
  <c r="H1542" i="3"/>
  <c r="G1542" i="3"/>
  <c r="U1541" i="3"/>
  <c r="T1541" i="3"/>
  <c r="J1541" i="3"/>
  <c r="I1541" i="3"/>
  <c r="H1541" i="3"/>
  <c r="G1541" i="3"/>
  <c r="U1540" i="3"/>
  <c r="T1540" i="3"/>
  <c r="J1540" i="3"/>
  <c r="I1540" i="3"/>
  <c r="H1540" i="3"/>
  <c r="G1540" i="3"/>
  <c r="U1539" i="3"/>
  <c r="T1539" i="3"/>
  <c r="J1539" i="3"/>
  <c r="I1539" i="3"/>
  <c r="H1539" i="3"/>
  <c r="G1539" i="3"/>
  <c r="U1538" i="3"/>
  <c r="T1538" i="3"/>
  <c r="J1538" i="3"/>
  <c r="I1538" i="3"/>
  <c r="H1538" i="3"/>
  <c r="G1538" i="3"/>
  <c r="U1537" i="3"/>
  <c r="T1537" i="3"/>
  <c r="J1537" i="3"/>
  <c r="I1537" i="3"/>
  <c r="H1537" i="3"/>
  <c r="G1537" i="3"/>
  <c r="U1536" i="3"/>
  <c r="T1536" i="3"/>
  <c r="J1536" i="3"/>
  <c r="I1536" i="3"/>
  <c r="H1536" i="3"/>
  <c r="G1536" i="3"/>
  <c r="U1535" i="3"/>
  <c r="T1535" i="3"/>
  <c r="J1535" i="3"/>
  <c r="I1535" i="3"/>
  <c r="H1535" i="3"/>
  <c r="G1535" i="3"/>
  <c r="U1534" i="3"/>
  <c r="T1534" i="3"/>
  <c r="J1534" i="3"/>
  <c r="I1534" i="3"/>
  <c r="H1534" i="3"/>
  <c r="G1534" i="3"/>
  <c r="U1533" i="3"/>
  <c r="T1533" i="3"/>
  <c r="J1533" i="3"/>
  <c r="I1533" i="3"/>
  <c r="H1533" i="3"/>
  <c r="G1533" i="3"/>
  <c r="U1532" i="3"/>
  <c r="T1532" i="3"/>
  <c r="J1532" i="3"/>
  <c r="I1532" i="3"/>
  <c r="H1532" i="3"/>
  <c r="G1532" i="3"/>
  <c r="U1531" i="3"/>
  <c r="T1531" i="3"/>
  <c r="J1531" i="3"/>
  <c r="I1531" i="3"/>
  <c r="H1531" i="3"/>
  <c r="G1531" i="3"/>
  <c r="U1530" i="3"/>
  <c r="T1530" i="3"/>
  <c r="J1530" i="3"/>
  <c r="I1530" i="3"/>
  <c r="H1530" i="3"/>
  <c r="G1530" i="3"/>
  <c r="U1529" i="3"/>
  <c r="T1529" i="3"/>
  <c r="J1529" i="3"/>
  <c r="I1529" i="3"/>
  <c r="H1529" i="3"/>
  <c r="G1529" i="3"/>
  <c r="U1528" i="3"/>
  <c r="T1528" i="3"/>
  <c r="J1528" i="3"/>
  <c r="I1528" i="3"/>
  <c r="H1528" i="3"/>
  <c r="G1528" i="3"/>
  <c r="U1527" i="3"/>
  <c r="T1527" i="3"/>
  <c r="J1527" i="3"/>
  <c r="I1527" i="3"/>
  <c r="H1527" i="3"/>
  <c r="G1527" i="3"/>
  <c r="U1526" i="3"/>
  <c r="T1526" i="3"/>
  <c r="J1526" i="3"/>
  <c r="I1526" i="3"/>
  <c r="H1526" i="3"/>
  <c r="G1526" i="3"/>
  <c r="U1525" i="3"/>
  <c r="T1525" i="3"/>
  <c r="J1525" i="3"/>
  <c r="I1525" i="3"/>
  <c r="H1525" i="3"/>
  <c r="G1525" i="3"/>
  <c r="U1524" i="3"/>
  <c r="T1524" i="3"/>
  <c r="J1524" i="3"/>
  <c r="I1524" i="3"/>
  <c r="H1524" i="3"/>
  <c r="G1524" i="3"/>
  <c r="U1523" i="3"/>
  <c r="T1523" i="3"/>
  <c r="J1523" i="3"/>
  <c r="I1523" i="3"/>
  <c r="H1523" i="3"/>
  <c r="G1523" i="3"/>
  <c r="U1522" i="3"/>
  <c r="T1522" i="3"/>
  <c r="J1522" i="3"/>
  <c r="I1522" i="3"/>
  <c r="H1522" i="3"/>
  <c r="G1522" i="3"/>
  <c r="U1521" i="3"/>
  <c r="T1521" i="3"/>
  <c r="J1521" i="3"/>
  <c r="I1521" i="3"/>
  <c r="H1521" i="3"/>
  <c r="G1521" i="3"/>
  <c r="U1520" i="3"/>
  <c r="T1520" i="3"/>
  <c r="J1520" i="3"/>
  <c r="I1520" i="3"/>
  <c r="H1520" i="3"/>
  <c r="G1520" i="3"/>
  <c r="U1519" i="3"/>
  <c r="T1519" i="3"/>
  <c r="J1519" i="3"/>
  <c r="I1519" i="3"/>
  <c r="H1519" i="3"/>
  <c r="G1519" i="3"/>
  <c r="U1518" i="3"/>
  <c r="T1518" i="3"/>
  <c r="J1518" i="3"/>
  <c r="I1518" i="3"/>
  <c r="H1518" i="3"/>
  <c r="G1518" i="3"/>
  <c r="U1517" i="3"/>
  <c r="T1517" i="3"/>
  <c r="J1517" i="3"/>
  <c r="I1517" i="3"/>
  <c r="H1517" i="3"/>
  <c r="G1517" i="3"/>
  <c r="U1516" i="3"/>
  <c r="T1516" i="3"/>
  <c r="J1516" i="3"/>
  <c r="I1516" i="3"/>
  <c r="H1516" i="3"/>
  <c r="G1516" i="3"/>
  <c r="U1515" i="3"/>
  <c r="T1515" i="3"/>
  <c r="J1515" i="3"/>
  <c r="I1515" i="3"/>
  <c r="H1515" i="3"/>
  <c r="G1515" i="3"/>
  <c r="U1514" i="3"/>
  <c r="T1514" i="3"/>
  <c r="J1514" i="3"/>
  <c r="I1514" i="3"/>
  <c r="H1514" i="3"/>
  <c r="G1514" i="3"/>
  <c r="U1513" i="3"/>
  <c r="T1513" i="3"/>
  <c r="J1513" i="3"/>
  <c r="I1513" i="3"/>
  <c r="H1513" i="3"/>
  <c r="G1513" i="3"/>
  <c r="U1512" i="3"/>
  <c r="T1512" i="3"/>
  <c r="J1512" i="3"/>
  <c r="I1512" i="3"/>
  <c r="H1512" i="3"/>
  <c r="G1512" i="3"/>
  <c r="U1511" i="3"/>
  <c r="T1511" i="3"/>
  <c r="J1511" i="3"/>
  <c r="I1511" i="3"/>
  <c r="H1511" i="3"/>
  <c r="G1511" i="3"/>
  <c r="U1510" i="3"/>
  <c r="T1510" i="3"/>
  <c r="J1510" i="3"/>
  <c r="I1510" i="3"/>
  <c r="H1510" i="3"/>
  <c r="G1510" i="3"/>
  <c r="U1509" i="3"/>
  <c r="T1509" i="3"/>
  <c r="J1509" i="3"/>
  <c r="I1509" i="3"/>
  <c r="H1509" i="3"/>
  <c r="G1509" i="3"/>
  <c r="U1508" i="3"/>
  <c r="T1508" i="3"/>
  <c r="J1508" i="3"/>
  <c r="I1508" i="3"/>
  <c r="H1508" i="3"/>
  <c r="G1508" i="3"/>
  <c r="U1507" i="3"/>
  <c r="T1507" i="3"/>
  <c r="J1507" i="3"/>
  <c r="I1507" i="3"/>
  <c r="H1507" i="3"/>
  <c r="G1507" i="3"/>
  <c r="U1506" i="3"/>
  <c r="T1506" i="3"/>
  <c r="J1506" i="3"/>
  <c r="I1506" i="3"/>
  <c r="H1506" i="3"/>
  <c r="G1506" i="3"/>
  <c r="U1505" i="3"/>
  <c r="T1505" i="3"/>
  <c r="J1505" i="3"/>
  <c r="I1505" i="3"/>
  <c r="H1505" i="3"/>
  <c r="G1505" i="3"/>
  <c r="U1504" i="3"/>
  <c r="T1504" i="3"/>
  <c r="J1504" i="3"/>
  <c r="I1504" i="3"/>
  <c r="H1504" i="3"/>
  <c r="G1504" i="3"/>
  <c r="U1503" i="3"/>
  <c r="T1503" i="3"/>
  <c r="J1503" i="3"/>
  <c r="I1503" i="3"/>
  <c r="H1503" i="3"/>
  <c r="G1503" i="3"/>
  <c r="U1502" i="3"/>
  <c r="T1502" i="3"/>
  <c r="J1502" i="3"/>
  <c r="I1502" i="3"/>
  <c r="H1502" i="3"/>
  <c r="G1502" i="3"/>
  <c r="U1501" i="3"/>
  <c r="T1501" i="3"/>
  <c r="J1501" i="3"/>
  <c r="I1501" i="3"/>
  <c r="H1501" i="3"/>
  <c r="G1501" i="3"/>
  <c r="U1500" i="3"/>
  <c r="T1500" i="3"/>
  <c r="J1500" i="3"/>
  <c r="I1500" i="3"/>
  <c r="H1500" i="3"/>
  <c r="G1500" i="3"/>
  <c r="U1499" i="3"/>
  <c r="T1499" i="3"/>
  <c r="J1499" i="3"/>
  <c r="I1499" i="3"/>
  <c r="H1499" i="3"/>
  <c r="G1499" i="3"/>
  <c r="U1498" i="3"/>
  <c r="T1498" i="3"/>
  <c r="J1498" i="3"/>
  <c r="I1498" i="3"/>
  <c r="H1498" i="3"/>
  <c r="G1498" i="3"/>
  <c r="U1497" i="3"/>
  <c r="T1497" i="3"/>
  <c r="J1497" i="3"/>
  <c r="I1497" i="3"/>
  <c r="H1497" i="3"/>
  <c r="G1497" i="3"/>
  <c r="U1496" i="3"/>
  <c r="T1496" i="3"/>
  <c r="J1496" i="3"/>
  <c r="I1496" i="3"/>
  <c r="H1496" i="3"/>
  <c r="G1496" i="3"/>
  <c r="U1495" i="3"/>
  <c r="T1495" i="3"/>
  <c r="J1495" i="3"/>
  <c r="I1495" i="3"/>
  <c r="H1495" i="3"/>
  <c r="G1495" i="3"/>
  <c r="U1494" i="3"/>
  <c r="T1494" i="3"/>
  <c r="J1494" i="3"/>
  <c r="I1494" i="3"/>
  <c r="H1494" i="3"/>
  <c r="G1494" i="3"/>
  <c r="U1493" i="3"/>
  <c r="T1493" i="3"/>
  <c r="J1493" i="3"/>
  <c r="I1493" i="3"/>
  <c r="H1493" i="3"/>
  <c r="G1493" i="3"/>
  <c r="U1492" i="3"/>
  <c r="T1492" i="3"/>
  <c r="J1492" i="3"/>
  <c r="I1492" i="3"/>
  <c r="H1492" i="3"/>
  <c r="G1492" i="3"/>
  <c r="U1491" i="3"/>
  <c r="T1491" i="3"/>
  <c r="J1491" i="3"/>
  <c r="I1491" i="3"/>
  <c r="H1491" i="3"/>
  <c r="G1491" i="3"/>
  <c r="U1490" i="3"/>
  <c r="T1490" i="3"/>
  <c r="J1490" i="3"/>
  <c r="I1490" i="3"/>
  <c r="H1490" i="3"/>
  <c r="G1490" i="3"/>
  <c r="U1489" i="3"/>
  <c r="T1489" i="3"/>
  <c r="J1489" i="3"/>
  <c r="I1489" i="3"/>
  <c r="H1489" i="3"/>
  <c r="G1489" i="3"/>
  <c r="U1488" i="3"/>
  <c r="T1488" i="3"/>
  <c r="J1488" i="3"/>
  <c r="I1488" i="3"/>
  <c r="H1488" i="3"/>
  <c r="G1488" i="3"/>
  <c r="U1487" i="3"/>
  <c r="T1487" i="3"/>
  <c r="J1487" i="3"/>
  <c r="I1487" i="3"/>
  <c r="H1487" i="3"/>
  <c r="G1487" i="3"/>
  <c r="U1486" i="3"/>
  <c r="T1486" i="3"/>
  <c r="J1486" i="3"/>
  <c r="I1486" i="3"/>
  <c r="H1486" i="3"/>
  <c r="G1486" i="3"/>
  <c r="U1485" i="3"/>
  <c r="T1485" i="3"/>
  <c r="J1485" i="3"/>
  <c r="I1485" i="3"/>
  <c r="H1485" i="3"/>
  <c r="G1485" i="3"/>
  <c r="U1484" i="3"/>
  <c r="T1484" i="3"/>
  <c r="J1484" i="3"/>
  <c r="I1484" i="3"/>
  <c r="H1484" i="3"/>
  <c r="G1484" i="3"/>
  <c r="U1483" i="3"/>
  <c r="T1483" i="3"/>
  <c r="J1483" i="3"/>
  <c r="I1483" i="3"/>
  <c r="H1483" i="3"/>
  <c r="G1483" i="3"/>
  <c r="U1482" i="3"/>
  <c r="T1482" i="3"/>
  <c r="J1482" i="3"/>
  <c r="I1482" i="3"/>
  <c r="H1482" i="3"/>
  <c r="G1482" i="3"/>
  <c r="U1481" i="3"/>
  <c r="T1481" i="3"/>
  <c r="J1481" i="3"/>
  <c r="I1481" i="3"/>
  <c r="H1481" i="3"/>
  <c r="G1481" i="3"/>
  <c r="U1480" i="3"/>
  <c r="T1480" i="3"/>
  <c r="J1480" i="3"/>
  <c r="I1480" i="3"/>
  <c r="H1480" i="3"/>
  <c r="G1480" i="3"/>
  <c r="U1479" i="3"/>
  <c r="T1479" i="3"/>
  <c r="J1479" i="3"/>
  <c r="I1479" i="3"/>
  <c r="H1479" i="3"/>
  <c r="G1479" i="3"/>
  <c r="U1478" i="3"/>
  <c r="T1478" i="3"/>
  <c r="J1478" i="3"/>
  <c r="I1478" i="3"/>
  <c r="H1478" i="3"/>
  <c r="G1478" i="3"/>
  <c r="U1477" i="3"/>
  <c r="T1477" i="3"/>
  <c r="J1477" i="3"/>
  <c r="I1477" i="3"/>
  <c r="H1477" i="3"/>
  <c r="G1477" i="3"/>
  <c r="U1476" i="3"/>
  <c r="T1476" i="3"/>
  <c r="J1476" i="3"/>
  <c r="I1476" i="3"/>
  <c r="H1476" i="3"/>
  <c r="G1476" i="3"/>
  <c r="U1475" i="3"/>
  <c r="T1475" i="3"/>
  <c r="J1475" i="3"/>
  <c r="I1475" i="3"/>
  <c r="H1475" i="3"/>
  <c r="G1475" i="3"/>
  <c r="U1474" i="3"/>
  <c r="T1474" i="3"/>
  <c r="J1474" i="3"/>
  <c r="I1474" i="3"/>
  <c r="H1474" i="3"/>
  <c r="G1474" i="3"/>
  <c r="U1473" i="3"/>
  <c r="T1473" i="3"/>
  <c r="J1473" i="3"/>
  <c r="I1473" i="3"/>
  <c r="H1473" i="3"/>
  <c r="G1473" i="3"/>
  <c r="U1472" i="3"/>
  <c r="T1472" i="3"/>
  <c r="J1472" i="3"/>
  <c r="I1472" i="3"/>
  <c r="H1472" i="3"/>
  <c r="G1472" i="3"/>
  <c r="U1471" i="3"/>
  <c r="T1471" i="3"/>
  <c r="J1471" i="3"/>
  <c r="I1471" i="3"/>
  <c r="H1471" i="3"/>
  <c r="G1471" i="3"/>
  <c r="U1470" i="3"/>
  <c r="T1470" i="3"/>
  <c r="J1470" i="3"/>
  <c r="I1470" i="3"/>
  <c r="H1470" i="3"/>
  <c r="G1470" i="3"/>
  <c r="U1469" i="3"/>
  <c r="T1469" i="3"/>
  <c r="J1469" i="3"/>
  <c r="I1469" i="3"/>
  <c r="H1469" i="3"/>
  <c r="G1469" i="3"/>
  <c r="U1468" i="3"/>
  <c r="T1468" i="3"/>
  <c r="J1468" i="3"/>
  <c r="I1468" i="3"/>
  <c r="H1468" i="3"/>
  <c r="G1468" i="3"/>
  <c r="U1467" i="3"/>
  <c r="T1467" i="3"/>
  <c r="J1467" i="3"/>
  <c r="I1467" i="3"/>
  <c r="H1467" i="3"/>
  <c r="G1467" i="3"/>
  <c r="U1466" i="3"/>
  <c r="T1466" i="3"/>
  <c r="J1466" i="3"/>
  <c r="I1466" i="3"/>
  <c r="H1466" i="3"/>
  <c r="G1466" i="3"/>
  <c r="U1465" i="3"/>
  <c r="T1465" i="3"/>
  <c r="J1465" i="3"/>
  <c r="I1465" i="3"/>
  <c r="H1465" i="3"/>
  <c r="G1465" i="3"/>
  <c r="U1464" i="3"/>
  <c r="T1464" i="3"/>
  <c r="J1464" i="3"/>
  <c r="I1464" i="3"/>
  <c r="H1464" i="3"/>
  <c r="G1464" i="3"/>
  <c r="U1463" i="3"/>
  <c r="T1463" i="3"/>
  <c r="J1463" i="3"/>
  <c r="I1463" i="3"/>
  <c r="H1463" i="3"/>
  <c r="G1463" i="3"/>
  <c r="U1462" i="3"/>
  <c r="T1462" i="3"/>
  <c r="J1462" i="3"/>
  <c r="I1462" i="3"/>
  <c r="H1462" i="3"/>
  <c r="G1462" i="3"/>
  <c r="U1461" i="3"/>
  <c r="T1461" i="3"/>
  <c r="J1461" i="3"/>
  <c r="I1461" i="3"/>
  <c r="H1461" i="3"/>
  <c r="G1461" i="3"/>
  <c r="U1460" i="3"/>
  <c r="T1460" i="3"/>
  <c r="J1460" i="3"/>
  <c r="I1460" i="3"/>
  <c r="H1460" i="3"/>
  <c r="G1460" i="3"/>
  <c r="U1459" i="3"/>
  <c r="T1459" i="3"/>
  <c r="J1459" i="3"/>
  <c r="I1459" i="3"/>
  <c r="H1459" i="3"/>
  <c r="G1459" i="3"/>
  <c r="U1458" i="3"/>
  <c r="T1458" i="3"/>
  <c r="J1458" i="3"/>
  <c r="I1458" i="3"/>
  <c r="H1458" i="3"/>
  <c r="G1458" i="3"/>
  <c r="U1457" i="3"/>
  <c r="T1457" i="3"/>
  <c r="J1457" i="3"/>
  <c r="I1457" i="3"/>
  <c r="H1457" i="3"/>
  <c r="G1457" i="3"/>
  <c r="U1456" i="3"/>
  <c r="T1456" i="3"/>
  <c r="J1456" i="3"/>
  <c r="I1456" i="3"/>
  <c r="H1456" i="3"/>
  <c r="G1456" i="3"/>
  <c r="U1455" i="3"/>
  <c r="T1455" i="3"/>
  <c r="J1455" i="3"/>
  <c r="I1455" i="3"/>
  <c r="H1455" i="3"/>
  <c r="G1455" i="3"/>
  <c r="U1454" i="3"/>
  <c r="T1454" i="3"/>
  <c r="J1454" i="3"/>
  <c r="I1454" i="3"/>
  <c r="H1454" i="3"/>
  <c r="G1454" i="3"/>
  <c r="U1453" i="3"/>
  <c r="T1453" i="3"/>
  <c r="J1453" i="3"/>
  <c r="I1453" i="3"/>
  <c r="H1453" i="3"/>
  <c r="G1453" i="3"/>
  <c r="U1452" i="3"/>
  <c r="T1452" i="3"/>
  <c r="J1452" i="3"/>
  <c r="I1452" i="3"/>
  <c r="H1452" i="3"/>
  <c r="G1452" i="3"/>
  <c r="U1451" i="3"/>
  <c r="T1451" i="3"/>
  <c r="J1451" i="3"/>
  <c r="I1451" i="3"/>
  <c r="H1451" i="3"/>
  <c r="G1451" i="3"/>
  <c r="U1450" i="3"/>
  <c r="T1450" i="3"/>
  <c r="J1450" i="3"/>
  <c r="I1450" i="3"/>
  <c r="H1450" i="3"/>
  <c r="G1450" i="3"/>
  <c r="U1449" i="3"/>
  <c r="T1449" i="3"/>
  <c r="J1449" i="3"/>
  <c r="I1449" i="3"/>
  <c r="H1449" i="3"/>
  <c r="G1449" i="3"/>
  <c r="U1448" i="3"/>
  <c r="T1448" i="3"/>
  <c r="J1448" i="3"/>
  <c r="I1448" i="3"/>
  <c r="H1448" i="3"/>
  <c r="G1448" i="3"/>
  <c r="U1447" i="3"/>
  <c r="T1447" i="3"/>
  <c r="J1447" i="3"/>
  <c r="I1447" i="3"/>
  <c r="H1447" i="3"/>
  <c r="G1447" i="3"/>
  <c r="U1446" i="3"/>
  <c r="T1446" i="3"/>
  <c r="J1446" i="3"/>
  <c r="I1446" i="3"/>
  <c r="H1446" i="3"/>
  <c r="G1446" i="3"/>
  <c r="U1445" i="3"/>
  <c r="T1445" i="3"/>
  <c r="J1445" i="3"/>
  <c r="I1445" i="3"/>
  <c r="H1445" i="3"/>
  <c r="G1445" i="3"/>
  <c r="U1444" i="3"/>
  <c r="T1444" i="3"/>
  <c r="J1444" i="3"/>
  <c r="I1444" i="3"/>
  <c r="H1444" i="3"/>
  <c r="G1444" i="3"/>
  <c r="U1443" i="3"/>
  <c r="T1443" i="3"/>
  <c r="J1443" i="3"/>
  <c r="I1443" i="3"/>
  <c r="H1443" i="3"/>
  <c r="G1443" i="3"/>
  <c r="U1442" i="3"/>
  <c r="T1442" i="3"/>
  <c r="J1442" i="3"/>
  <c r="I1442" i="3"/>
  <c r="H1442" i="3"/>
  <c r="G1442" i="3"/>
  <c r="U1441" i="3"/>
  <c r="T1441" i="3"/>
  <c r="J1441" i="3"/>
  <c r="I1441" i="3"/>
  <c r="H1441" i="3"/>
  <c r="G1441" i="3"/>
  <c r="U1440" i="3"/>
  <c r="T1440" i="3"/>
  <c r="J1440" i="3"/>
  <c r="I1440" i="3"/>
  <c r="H1440" i="3"/>
  <c r="G1440" i="3"/>
  <c r="U1439" i="3"/>
  <c r="T1439" i="3"/>
  <c r="J1439" i="3"/>
  <c r="I1439" i="3"/>
  <c r="H1439" i="3"/>
  <c r="G1439" i="3"/>
  <c r="U1438" i="3"/>
  <c r="T1438" i="3"/>
  <c r="J1438" i="3"/>
  <c r="I1438" i="3"/>
  <c r="H1438" i="3"/>
  <c r="G1438" i="3"/>
  <c r="U1437" i="3"/>
  <c r="T1437" i="3"/>
  <c r="J1437" i="3"/>
  <c r="I1437" i="3"/>
  <c r="H1437" i="3"/>
  <c r="G1437" i="3"/>
  <c r="U1436" i="3"/>
  <c r="T1436" i="3"/>
  <c r="J1436" i="3"/>
  <c r="I1436" i="3"/>
  <c r="H1436" i="3"/>
  <c r="G1436" i="3"/>
  <c r="U1435" i="3"/>
  <c r="T1435" i="3"/>
  <c r="J1435" i="3"/>
  <c r="I1435" i="3"/>
  <c r="H1435" i="3"/>
  <c r="G1435" i="3"/>
  <c r="U1434" i="3"/>
  <c r="T1434" i="3"/>
  <c r="J1434" i="3"/>
  <c r="I1434" i="3"/>
  <c r="H1434" i="3"/>
  <c r="G1434" i="3"/>
  <c r="U1433" i="3"/>
  <c r="T1433" i="3"/>
  <c r="J1433" i="3"/>
  <c r="I1433" i="3"/>
  <c r="H1433" i="3"/>
  <c r="G1433" i="3"/>
  <c r="U1432" i="3"/>
  <c r="T1432" i="3"/>
  <c r="J1432" i="3"/>
  <c r="I1432" i="3"/>
  <c r="H1432" i="3"/>
  <c r="G1432" i="3"/>
  <c r="U1431" i="3"/>
  <c r="T1431" i="3"/>
  <c r="J1431" i="3"/>
  <c r="I1431" i="3"/>
  <c r="H1431" i="3"/>
  <c r="G1431" i="3"/>
  <c r="U1430" i="3"/>
  <c r="T1430" i="3"/>
  <c r="J1430" i="3"/>
  <c r="I1430" i="3"/>
  <c r="H1430" i="3"/>
  <c r="G1430" i="3"/>
  <c r="U1429" i="3"/>
  <c r="T1429" i="3"/>
  <c r="J1429" i="3"/>
  <c r="I1429" i="3"/>
  <c r="H1429" i="3"/>
  <c r="G1429" i="3"/>
  <c r="U1428" i="3"/>
  <c r="T1428" i="3"/>
  <c r="J1428" i="3"/>
  <c r="I1428" i="3"/>
  <c r="H1428" i="3"/>
  <c r="G1428" i="3"/>
  <c r="U1427" i="3"/>
  <c r="T1427" i="3"/>
  <c r="J1427" i="3"/>
  <c r="I1427" i="3"/>
  <c r="H1427" i="3"/>
  <c r="G1427" i="3"/>
  <c r="U1426" i="3"/>
  <c r="T1426" i="3"/>
  <c r="J1426" i="3"/>
  <c r="I1426" i="3"/>
  <c r="H1426" i="3"/>
  <c r="G1426" i="3"/>
  <c r="U1425" i="3"/>
  <c r="T1425" i="3"/>
  <c r="J1425" i="3"/>
  <c r="I1425" i="3"/>
  <c r="H1425" i="3"/>
  <c r="G1425" i="3"/>
  <c r="U1424" i="3"/>
  <c r="T1424" i="3"/>
  <c r="J1424" i="3"/>
  <c r="I1424" i="3"/>
  <c r="H1424" i="3"/>
  <c r="G1424" i="3"/>
  <c r="U1423" i="3"/>
  <c r="T1423" i="3"/>
  <c r="J1423" i="3"/>
  <c r="I1423" i="3"/>
  <c r="H1423" i="3"/>
  <c r="G1423" i="3"/>
  <c r="U1422" i="3"/>
  <c r="T1422" i="3"/>
  <c r="J1422" i="3"/>
  <c r="I1422" i="3"/>
  <c r="H1422" i="3"/>
  <c r="G1422" i="3"/>
  <c r="U1421" i="3"/>
  <c r="T1421" i="3"/>
  <c r="J1421" i="3"/>
  <c r="I1421" i="3"/>
  <c r="H1421" i="3"/>
  <c r="G1421" i="3"/>
  <c r="U1420" i="3"/>
  <c r="T1420" i="3"/>
  <c r="J1420" i="3"/>
  <c r="I1420" i="3"/>
  <c r="H1420" i="3"/>
  <c r="G1420" i="3"/>
  <c r="U1419" i="3"/>
  <c r="T1419" i="3"/>
  <c r="J1419" i="3"/>
  <c r="I1419" i="3"/>
  <c r="H1419" i="3"/>
  <c r="G1419" i="3"/>
  <c r="U1418" i="3"/>
  <c r="T1418" i="3"/>
  <c r="J1418" i="3"/>
  <c r="I1418" i="3"/>
  <c r="H1418" i="3"/>
  <c r="G1418" i="3"/>
  <c r="U1417" i="3"/>
  <c r="T1417" i="3"/>
  <c r="J1417" i="3"/>
  <c r="I1417" i="3"/>
  <c r="H1417" i="3"/>
  <c r="G1417" i="3"/>
  <c r="U1416" i="3"/>
  <c r="T1416" i="3"/>
  <c r="J1416" i="3"/>
  <c r="I1416" i="3"/>
  <c r="H1416" i="3"/>
  <c r="G1416" i="3"/>
  <c r="U1415" i="3"/>
  <c r="T1415" i="3"/>
  <c r="J1415" i="3"/>
  <c r="I1415" i="3"/>
  <c r="H1415" i="3"/>
  <c r="G1415" i="3"/>
  <c r="U1414" i="3"/>
  <c r="T1414" i="3"/>
  <c r="J1414" i="3"/>
  <c r="I1414" i="3"/>
  <c r="H1414" i="3"/>
  <c r="G1414" i="3"/>
  <c r="U1413" i="3"/>
  <c r="T1413" i="3"/>
  <c r="J1413" i="3"/>
  <c r="I1413" i="3"/>
  <c r="H1413" i="3"/>
  <c r="G1413" i="3"/>
  <c r="U1412" i="3"/>
  <c r="T1412" i="3"/>
  <c r="J1412" i="3"/>
  <c r="I1412" i="3"/>
  <c r="H1412" i="3"/>
  <c r="G1412" i="3"/>
  <c r="U1411" i="3"/>
  <c r="T1411" i="3"/>
  <c r="J1411" i="3"/>
  <c r="I1411" i="3"/>
  <c r="H1411" i="3"/>
  <c r="G1411" i="3"/>
  <c r="U1410" i="3"/>
  <c r="T1410" i="3"/>
  <c r="J1410" i="3"/>
  <c r="I1410" i="3"/>
  <c r="H1410" i="3"/>
  <c r="G1410" i="3"/>
  <c r="U1409" i="3"/>
  <c r="T1409" i="3"/>
  <c r="J1409" i="3"/>
  <c r="I1409" i="3"/>
  <c r="H1409" i="3"/>
  <c r="G1409" i="3"/>
  <c r="U1408" i="3"/>
  <c r="T1408" i="3"/>
  <c r="J1408" i="3"/>
  <c r="I1408" i="3"/>
  <c r="H1408" i="3"/>
  <c r="G1408" i="3"/>
  <c r="U1407" i="3"/>
  <c r="T1407" i="3"/>
  <c r="J1407" i="3"/>
  <c r="I1407" i="3"/>
  <c r="H1407" i="3"/>
  <c r="G1407" i="3"/>
  <c r="U1406" i="3"/>
  <c r="T1406" i="3"/>
  <c r="J1406" i="3"/>
  <c r="I1406" i="3"/>
  <c r="H1406" i="3"/>
  <c r="G1406" i="3"/>
  <c r="U1405" i="3"/>
  <c r="T1405" i="3"/>
  <c r="J1405" i="3"/>
  <c r="I1405" i="3"/>
  <c r="H1405" i="3"/>
  <c r="G1405" i="3"/>
  <c r="U1404" i="3"/>
  <c r="T1404" i="3"/>
  <c r="J1404" i="3"/>
  <c r="I1404" i="3"/>
  <c r="H1404" i="3"/>
  <c r="G1404" i="3"/>
  <c r="U1403" i="3"/>
  <c r="T1403" i="3"/>
  <c r="J1403" i="3"/>
  <c r="I1403" i="3"/>
  <c r="H1403" i="3"/>
  <c r="G1403" i="3"/>
  <c r="U1402" i="3"/>
  <c r="T1402" i="3"/>
  <c r="J1402" i="3"/>
  <c r="I1402" i="3"/>
  <c r="H1402" i="3"/>
  <c r="G1402" i="3"/>
  <c r="U1401" i="3"/>
  <c r="T1401" i="3"/>
  <c r="J1401" i="3"/>
  <c r="I1401" i="3"/>
  <c r="H1401" i="3"/>
  <c r="G1401" i="3"/>
  <c r="U1400" i="3"/>
  <c r="T1400" i="3"/>
  <c r="J1400" i="3"/>
  <c r="I1400" i="3"/>
  <c r="H1400" i="3"/>
  <c r="G1400" i="3"/>
  <c r="U1399" i="3"/>
  <c r="T1399" i="3"/>
  <c r="J1399" i="3"/>
  <c r="I1399" i="3"/>
  <c r="H1399" i="3"/>
  <c r="G1399" i="3"/>
  <c r="U1398" i="3"/>
  <c r="T1398" i="3"/>
  <c r="J1398" i="3"/>
  <c r="I1398" i="3"/>
  <c r="H1398" i="3"/>
  <c r="G1398" i="3"/>
  <c r="U1397" i="3"/>
  <c r="T1397" i="3"/>
  <c r="J1397" i="3"/>
  <c r="I1397" i="3"/>
  <c r="H1397" i="3"/>
  <c r="G1397" i="3"/>
  <c r="U1396" i="3"/>
  <c r="T1396" i="3"/>
  <c r="J1396" i="3"/>
  <c r="I1396" i="3"/>
  <c r="H1396" i="3"/>
  <c r="G1396" i="3"/>
  <c r="U1395" i="3"/>
  <c r="T1395" i="3"/>
  <c r="J1395" i="3"/>
  <c r="I1395" i="3"/>
  <c r="H1395" i="3"/>
  <c r="G1395" i="3"/>
  <c r="U1394" i="3"/>
  <c r="T1394" i="3"/>
  <c r="J1394" i="3"/>
  <c r="I1394" i="3"/>
  <c r="H1394" i="3"/>
  <c r="G1394" i="3"/>
  <c r="U1393" i="3"/>
  <c r="T1393" i="3"/>
  <c r="J1393" i="3"/>
  <c r="I1393" i="3"/>
  <c r="H1393" i="3"/>
  <c r="G1393" i="3"/>
  <c r="U1392" i="3"/>
  <c r="T1392" i="3"/>
  <c r="J1392" i="3"/>
  <c r="I1392" i="3"/>
  <c r="H1392" i="3"/>
  <c r="G1392" i="3"/>
  <c r="U1391" i="3"/>
  <c r="T1391" i="3"/>
  <c r="J1391" i="3"/>
  <c r="I1391" i="3"/>
  <c r="H1391" i="3"/>
  <c r="G1391" i="3"/>
  <c r="U1390" i="3"/>
  <c r="T1390" i="3"/>
  <c r="J1390" i="3"/>
  <c r="I1390" i="3"/>
  <c r="H1390" i="3"/>
  <c r="G1390" i="3"/>
  <c r="U1389" i="3"/>
  <c r="T1389" i="3"/>
  <c r="J1389" i="3"/>
  <c r="I1389" i="3"/>
  <c r="H1389" i="3"/>
  <c r="G1389" i="3"/>
  <c r="U1388" i="3"/>
  <c r="T1388" i="3"/>
  <c r="J1388" i="3"/>
  <c r="I1388" i="3"/>
  <c r="H1388" i="3"/>
  <c r="G1388" i="3"/>
  <c r="U1387" i="3"/>
  <c r="T1387" i="3"/>
  <c r="J1387" i="3"/>
  <c r="I1387" i="3"/>
  <c r="H1387" i="3"/>
  <c r="G1387" i="3"/>
  <c r="U1386" i="3"/>
  <c r="T1386" i="3"/>
  <c r="J1386" i="3"/>
  <c r="I1386" i="3"/>
  <c r="H1386" i="3"/>
  <c r="G1386" i="3"/>
  <c r="U1385" i="3"/>
  <c r="T1385" i="3"/>
  <c r="J1385" i="3"/>
  <c r="I1385" i="3"/>
  <c r="H1385" i="3"/>
  <c r="G1385" i="3"/>
  <c r="U1384" i="3"/>
  <c r="T1384" i="3"/>
  <c r="J1384" i="3"/>
  <c r="I1384" i="3"/>
  <c r="H1384" i="3"/>
  <c r="G1384" i="3"/>
  <c r="U1383" i="3"/>
  <c r="T1383" i="3"/>
  <c r="J1383" i="3"/>
  <c r="I1383" i="3"/>
  <c r="H1383" i="3"/>
  <c r="G1383" i="3"/>
  <c r="U1382" i="3"/>
  <c r="T1382" i="3"/>
  <c r="J1382" i="3"/>
  <c r="I1382" i="3"/>
  <c r="H1382" i="3"/>
  <c r="G1382" i="3"/>
  <c r="U1381" i="3"/>
  <c r="T1381" i="3"/>
  <c r="J1381" i="3"/>
  <c r="I1381" i="3"/>
  <c r="H1381" i="3"/>
  <c r="G1381" i="3"/>
  <c r="U1380" i="3"/>
  <c r="T1380" i="3"/>
  <c r="J1380" i="3"/>
  <c r="I1380" i="3"/>
  <c r="H1380" i="3"/>
  <c r="G1380" i="3"/>
  <c r="U1379" i="3"/>
  <c r="T1379" i="3"/>
  <c r="J1379" i="3"/>
  <c r="I1379" i="3"/>
  <c r="H1379" i="3"/>
  <c r="G1379" i="3"/>
  <c r="U1378" i="3"/>
  <c r="T1378" i="3"/>
  <c r="J1378" i="3"/>
  <c r="I1378" i="3"/>
  <c r="H1378" i="3"/>
  <c r="G1378" i="3"/>
  <c r="U1377" i="3"/>
  <c r="T1377" i="3"/>
  <c r="J1377" i="3"/>
  <c r="I1377" i="3"/>
  <c r="H1377" i="3"/>
  <c r="G1377" i="3"/>
  <c r="U1376" i="3"/>
  <c r="T1376" i="3"/>
  <c r="J1376" i="3"/>
  <c r="I1376" i="3"/>
  <c r="H1376" i="3"/>
  <c r="G1376" i="3"/>
  <c r="U1375" i="3"/>
  <c r="T1375" i="3"/>
  <c r="J1375" i="3"/>
  <c r="I1375" i="3"/>
  <c r="H1375" i="3"/>
  <c r="G1375" i="3"/>
  <c r="U1374" i="3"/>
  <c r="T1374" i="3"/>
  <c r="J1374" i="3"/>
  <c r="I1374" i="3"/>
  <c r="H1374" i="3"/>
  <c r="G1374" i="3"/>
  <c r="U1373" i="3"/>
  <c r="T1373" i="3"/>
  <c r="J1373" i="3"/>
  <c r="I1373" i="3"/>
  <c r="H1373" i="3"/>
  <c r="G1373" i="3"/>
  <c r="U1372" i="3"/>
  <c r="T1372" i="3"/>
  <c r="J1372" i="3"/>
  <c r="I1372" i="3"/>
  <c r="H1372" i="3"/>
  <c r="G1372" i="3"/>
  <c r="U1371" i="3"/>
  <c r="T1371" i="3"/>
  <c r="J1371" i="3"/>
  <c r="I1371" i="3"/>
  <c r="H1371" i="3"/>
  <c r="G1371" i="3"/>
  <c r="U1370" i="3"/>
  <c r="T1370" i="3"/>
  <c r="J1370" i="3"/>
  <c r="I1370" i="3"/>
  <c r="H1370" i="3"/>
  <c r="G1370" i="3"/>
  <c r="U1369" i="3"/>
  <c r="T1369" i="3"/>
  <c r="J1369" i="3"/>
  <c r="I1369" i="3"/>
  <c r="H1369" i="3"/>
  <c r="G1369" i="3"/>
  <c r="U1368" i="3"/>
  <c r="T1368" i="3"/>
  <c r="J1368" i="3"/>
  <c r="I1368" i="3"/>
  <c r="H1368" i="3"/>
  <c r="G1368" i="3"/>
  <c r="U1367" i="3"/>
  <c r="T1367" i="3"/>
  <c r="J1367" i="3"/>
  <c r="I1367" i="3"/>
  <c r="H1367" i="3"/>
  <c r="G1367" i="3"/>
  <c r="U1366" i="3"/>
  <c r="T1366" i="3"/>
  <c r="J1366" i="3"/>
  <c r="I1366" i="3"/>
  <c r="H1366" i="3"/>
  <c r="G1366" i="3"/>
  <c r="U1365" i="3"/>
  <c r="T1365" i="3"/>
  <c r="J1365" i="3"/>
  <c r="I1365" i="3"/>
  <c r="H1365" i="3"/>
  <c r="G1365" i="3"/>
  <c r="U1364" i="3"/>
  <c r="T1364" i="3"/>
  <c r="J1364" i="3"/>
  <c r="I1364" i="3"/>
  <c r="H1364" i="3"/>
  <c r="G1364" i="3"/>
  <c r="U1363" i="3"/>
  <c r="T1363" i="3"/>
  <c r="J1363" i="3"/>
  <c r="I1363" i="3"/>
  <c r="H1363" i="3"/>
  <c r="G1363" i="3"/>
  <c r="U1362" i="3"/>
  <c r="T1362" i="3"/>
  <c r="J1362" i="3"/>
  <c r="I1362" i="3"/>
  <c r="H1362" i="3"/>
  <c r="G1362" i="3"/>
  <c r="U1361" i="3"/>
  <c r="T1361" i="3"/>
  <c r="J1361" i="3"/>
  <c r="I1361" i="3"/>
  <c r="H1361" i="3"/>
  <c r="G1361" i="3"/>
  <c r="U1360" i="3"/>
  <c r="T1360" i="3"/>
  <c r="J1360" i="3"/>
  <c r="I1360" i="3"/>
  <c r="H1360" i="3"/>
  <c r="G1360" i="3"/>
  <c r="U1359" i="3"/>
  <c r="T1359" i="3"/>
  <c r="J1359" i="3"/>
  <c r="I1359" i="3"/>
  <c r="H1359" i="3"/>
  <c r="G1359" i="3"/>
  <c r="U1358" i="3"/>
  <c r="T1358" i="3"/>
  <c r="J1358" i="3"/>
  <c r="I1358" i="3"/>
  <c r="H1358" i="3"/>
  <c r="G1358" i="3"/>
  <c r="U1357" i="3"/>
  <c r="T1357" i="3"/>
  <c r="J1357" i="3"/>
  <c r="I1357" i="3"/>
  <c r="H1357" i="3"/>
  <c r="G1357" i="3"/>
  <c r="U1356" i="3"/>
  <c r="T1356" i="3"/>
  <c r="J1356" i="3"/>
  <c r="I1356" i="3"/>
  <c r="H1356" i="3"/>
  <c r="G1356" i="3"/>
  <c r="U1355" i="3"/>
  <c r="T1355" i="3"/>
  <c r="J1355" i="3"/>
  <c r="I1355" i="3"/>
  <c r="H1355" i="3"/>
  <c r="G1355" i="3"/>
  <c r="U1354" i="3"/>
  <c r="T1354" i="3"/>
  <c r="J1354" i="3"/>
  <c r="I1354" i="3"/>
  <c r="H1354" i="3"/>
  <c r="G1354" i="3"/>
  <c r="U1353" i="3"/>
  <c r="T1353" i="3"/>
  <c r="J1353" i="3"/>
  <c r="I1353" i="3"/>
  <c r="H1353" i="3"/>
  <c r="G1353" i="3"/>
  <c r="U1352" i="3"/>
  <c r="T1352" i="3"/>
  <c r="J1352" i="3"/>
  <c r="I1352" i="3"/>
  <c r="H1352" i="3"/>
  <c r="G1352" i="3"/>
  <c r="U1351" i="3"/>
  <c r="T1351" i="3"/>
  <c r="J1351" i="3"/>
  <c r="I1351" i="3"/>
  <c r="H1351" i="3"/>
  <c r="G1351" i="3"/>
  <c r="U1350" i="3"/>
  <c r="T1350" i="3"/>
  <c r="J1350" i="3"/>
  <c r="I1350" i="3"/>
  <c r="H1350" i="3"/>
  <c r="G1350" i="3"/>
  <c r="U1349" i="3"/>
  <c r="T1349" i="3"/>
  <c r="J1349" i="3"/>
  <c r="I1349" i="3"/>
  <c r="H1349" i="3"/>
  <c r="G1349" i="3"/>
  <c r="U1348" i="3"/>
  <c r="T1348" i="3"/>
  <c r="J1348" i="3"/>
  <c r="I1348" i="3"/>
  <c r="H1348" i="3"/>
  <c r="G1348" i="3"/>
  <c r="U1347" i="3"/>
  <c r="T1347" i="3"/>
  <c r="J1347" i="3"/>
  <c r="I1347" i="3"/>
  <c r="H1347" i="3"/>
  <c r="G1347" i="3"/>
  <c r="U1346" i="3"/>
  <c r="T1346" i="3"/>
  <c r="J1346" i="3"/>
  <c r="I1346" i="3"/>
  <c r="H1346" i="3"/>
  <c r="G1346" i="3"/>
  <c r="U1345" i="3"/>
  <c r="T1345" i="3"/>
  <c r="J1345" i="3"/>
  <c r="I1345" i="3"/>
  <c r="H1345" i="3"/>
  <c r="G1345" i="3"/>
  <c r="U1344" i="3"/>
  <c r="T1344" i="3"/>
  <c r="J1344" i="3"/>
  <c r="I1344" i="3"/>
  <c r="H1344" i="3"/>
  <c r="G1344" i="3"/>
  <c r="U1343" i="3"/>
  <c r="T1343" i="3"/>
  <c r="J1343" i="3"/>
  <c r="I1343" i="3"/>
  <c r="H1343" i="3"/>
  <c r="G1343" i="3"/>
  <c r="U1342" i="3"/>
  <c r="T1342" i="3"/>
  <c r="J1342" i="3"/>
  <c r="I1342" i="3"/>
  <c r="H1342" i="3"/>
  <c r="G1342" i="3"/>
  <c r="U1341" i="3"/>
  <c r="T1341" i="3"/>
  <c r="J1341" i="3"/>
  <c r="I1341" i="3"/>
  <c r="H1341" i="3"/>
  <c r="G1341" i="3"/>
  <c r="U1340" i="3"/>
  <c r="T1340" i="3"/>
  <c r="J1340" i="3"/>
  <c r="I1340" i="3"/>
  <c r="H1340" i="3"/>
  <c r="G1340" i="3"/>
  <c r="U1339" i="3"/>
  <c r="T1339" i="3"/>
  <c r="J1339" i="3"/>
  <c r="I1339" i="3"/>
  <c r="H1339" i="3"/>
  <c r="G1339" i="3"/>
  <c r="U1338" i="3"/>
  <c r="T1338" i="3"/>
  <c r="J1338" i="3"/>
  <c r="I1338" i="3"/>
  <c r="H1338" i="3"/>
  <c r="G1338" i="3"/>
  <c r="U1337" i="3"/>
  <c r="T1337" i="3"/>
  <c r="J1337" i="3"/>
  <c r="I1337" i="3"/>
  <c r="H1337" i="3"/>
  <c r="G1337" i="3"/>
  <c r="U1336" i="3"/>
  <c r="T1336" i="3"/>
  <c r="J1336" i="3"/>
  <c r="I1336" i="3"/>
  <c r="H1336" i="3"/>
  <c r="G1336" i="3"/>
  <c r="U1335" i="3"/>
  <c r="T1335" i="3"/>
  <c r="J1335" i="3"/>
  <c r="I1335" i="3"/>
  <c r="H1335" i="3"/>
  <c r="G1335" i="3"/>
  <c r="U1334" i="3"/>
  <c r="T1334" i="3"/>
  <c r="J1334" i="3"/>
  <c r="I1334" i="3"/>
  <c r="H1334" i="3"/>
  <c r="G1334" i="3"/>
  <c r="U1333" i="3"/>
  <c r="T1333" i="3"/>
  <c r="J1333" i="3"/>
  <c r="I1333" i="3"/>
  <c r="H1333" i="3"/>
  <c r="G1333" i="3"/>
  <c r="U1332" i="3"/>
  <c r="T1332" i="3"/>
  <c r="J1332" i="3"/>
  <c r="I1332" i="3"/>
  <c r="H1332" i="3"/>
  <c r="G1332" i="3"/>
  <c r="U1331" i="3"/>
  <c r="T1331" i="3"/>
  <c r="J1331" i="3"/>
  <c r="I1331" i="3"/>
  <c r="H1331" i="3"/>
  <c r="G1331" i="3"/>
  <c r="U1330" i="3"/>
  <c r="T1330" i="3"/>
  <c r="J1330" i="3"/>
  <c r="I1330" i="3"/>
  <c r="H1330" i="3"/>
  <c r="G1330" i="3"/>
  <c r="U1329" i="3"/>
  <c r="T1329" i="3"/>
  <c r="J1329" i="3"/>
  <c r="I1329" i="3"/>
  <c r="H1329" i="3"/>
  <c r="G1329" i="3"/>
  <c r="U1328" i="3"/>
  <c r="T1328" i="3"/>
  <c r="J1328" i="3"/>
  <c r="I1328" i="3"/>
  <c r="H1328" i="3"/>
  <c r="G1328" i="3"/>
  <c r="U1327" i="3"/>
  <c r="T1327" i="3"/>
  <c r="J1327" i="3"/>
  <c r="I1327" i="3"/>
  <c r="H1327" i="3"/>
  <c r="G1327" i="3"/>
  <c r="U1326" i="3"/>
  <c r="T1326" i="3"/>
  <c r="J1326" i="3"/>
  <c r="I1326" i="3"/>
  <c r="H1326" i="3"/>
  <c r="G1326" i="3"/>
  <c r="U1325" i="3"/>
  <c r="T1325" i="3"/>
  <c r="J1325" i="3"/>
  <c r="I1325" i="3"/>
  <c r="H1325" i="3"/>
  <c r="G1325" i="3"/>
  <c r="U1324" i="3"/>
  <c r="T1324" i="3"/>
  <c r="J1324" i="3"/>
  <c r="I1324" i="3"/>
  <c r="H1324" i="3"/>
  <c r="G1324" i="3"/>
  <c r="U1323" i="3"/>
  <c r="T1323" i="3"/>
  <c r="J1323" i="3"/>
  <c r="I1323" i="3"/>
  <c r="H1323" i="3"/>
  <c r="G1323" i="3"/>
  <c r="U1322" i="3"/>
  <c r="T1322" i="3"/>
  <c r="J1322" i="3"/>
  <c r="I1322" i="3"/>
  <c r="H1322" i="3"/>
  <c r="G1322" i="3"/>
  <c r="U1321" i="3"/>
  <c r="T1321" i="3"/>
  <c r="J1321" i="3"/>
  <c r="I1321" i="3"/>
  <c r="H1321" i="3"/>
  <c r="G1321" i="3"/>
  <c r="U1320" i="3"/>
  <c r="T1320" i="3"/>
  <c r="J1320" i="3"/>
  <c r="I1320" i="3"/>
  <c r="H1320" i="3"/>
  <c r="G1320" i="3"/>
  <c r="U1319" i="3"/>
  <c r="T1319" i="3"/>
  <c r="J1319" i="3"/>
  <c r="I1319" i="3"/>
  <c r="H1319" i="3"/>
  <c r="G1319" i="3"/>
  <c r="U1318" i="3"/>
  <c r="T1318" i="3"/>
  <c r="J1318" i="3"/>
  <c r="I1318" i="3"/>
  <c r="H1318" i="3"/>
  <c r="G1318" i="3"/>
  <c r="U1317" i="3"/>
  <c r="T1317" i="3"/>
  <c r="J1317" i="3"/>
  <c r="I1317" i="3"/>
  <c r="H1317" i="3"/>
  <c r="G1317" i="3"/>
  <c r="U1316" i="3"/>
  <c r="T1316" i="3"/>
  <c r="J1316" i="3"/>
  <c r="I1316" i="3"/>
  <c r="H1316" i="3"/>
  <c r="G1316" i="3"/>
  <c r="U1315" i="3"/>
  <c r="T1315" i="3"/>
  <c r="J1315" i="3"/>
  <c r="I1315" i="3"/>
  <c r="H1315" i="3"/>
  <c r="G1315" i="3"/>
  <c r="U1314" i="3"/>
  <c r="T1314" i="3"/>
  <c r="J1314" i="3"/>
  <c r="I1314" i="3"/>
  <c r="H1314" i="3"/>
  <c r="G1314" i="3"/>
  <c r="U1313" i="3"/>
  <c r="T1313" i="3"/>
  <c r="J1313" i="3"/>
  <c r="I1313" i="3"/>
  <c r="H1313" i="3"/>
  <c r="G1313" i="3"/>
  <c r="U1312" i="3"/>
  <c r="T1312" i="3"/>
  <c r="J1312" i="3"/>
  <c r="I1312" i="3"/>
  <c r="H1312" i="3"/>
  <c r="G1312" i="3"/>
  <c r="U1311" i="3"/>
  <c r="T1311" i="3"/>
  <c r="J1311" i="3"/>
  <c r="I1311" i="3"/>
  <c r="H1311" i="3"/>
  <c r="G1311" i="3"/>
  <c r="U1310" i="3"/>
  <c r="T1310" i="3"/>
  <c r="J1310" i="3"/>
  <c r="I1310" i="3"/>
  <c r="H1310" i="3"/>
  <c r="G1310" i="3"/>
  <c r="U1309" i="3"/>
  <c r="T1309" i="3"/>
  <c r="J1309" i="3"/>
  <c r="I1309" i="3"/>
  <c r="H1309" i="3"/>
  <c r="G1309" i="3"/>
  <c r="U1308" i="3"/>
  <c r="T1308" i="3"/>
  <c r="J1308" i="3"/>
  <c r="I1308" i="3"/>
  <c r="H1308" i="3"/>
  <c r="G1308" i="3"/>
  <c r="U1307" i="3"/>
  <c r="T1307" i="3"/>
  <c r="J1307" i="3"/>
  <c r="I1307" i="3"/>
  <c r="H1307" i="3"/>
  <c r="G1307" i="3"/>
  <c r="U1306" i="3"/>
  <c r="T1306" i="3"/>
  <c r="J1306" i="3"/>
  <c r="I1306" i="3"/>
  <c r="H1306" i="3"/>
  <c r="G1306" i="3"/>
  <c r="U1305" i="3"/>
  <c r="T1305" i="3"/>
  <c r="J1305" i="3"/>
  <c r="I1305" i="3"/>
  <c r="H1305" i="3"/>
  <c r="G1305" i="3"/>
  <c r="U1304" i="3"/>
  <c r="T1304" i="3"/>
  <c r="J1304" i="3"/>
  <c r="I1304" i="3"/>
  <c r="H1304" i="3"/>
  <c r="G1304" i="3"/>
  <c r="U1303" i="3"/>
  <c r="T1303" i="3"/>
  <c r="J1303" i="3"/>
  <c r="I1303" i="3"/>
  <c r="H1303" i="3"/>
  <c r="G1303" i="3"/>
  <c r="U1302" i="3"/>
  <c r="T1302" i="3"/>
  <c r="J1302" i="3"/>
  <c r="I1302" i="3"/>
  <c r="H1302" i="3"/>
  <c r="G1302" i="3"/>
  <c r="U1301" i="3"/>
  <c r="T1301" i="3"/>
  <c r="J1301" i="3"/>
  <c r="I1301" i="3"/>
  <c r="H1301" i="3"/>
  <c r="G1301" i="3"/>
  <c r="U1300" i="3"/>
  <c r="T1300" i="3"/>
  <c r="J1300" i="3"/>
  <c r="I1300" i="3"/>
  <c r="H1300" i="3"/>
  <c r="G1300" i="3"/>
  <c r="U1299" i="3"/>
  <c r="T1299" i="3"/>
  <c r="J1299" i="3"/>
  <c r="I1299" i="3"/>
  <c r="H1299" i="3"/>
  <c r="G1299" i="3"/>
  <c r="U1298" i="3"/>
  <c r="T1298" i="3"/>
  <c r="J1298" i="3"/>
  <c r="I1298" i="3"/>
  <c r="H1298" i="3"/>
  <c r="G1298" i="3"/>
  <c r="U1297" i="3"/>
  <c r="T1297" i="3"/>
  <c r="J1297" i="3"/>
  <c r="I1297" i="3"/>
  <c r="H1297" i="3"/>
  <c r="G1297" i="3"/>
  <c r="U1296" i="3"/>
  <c r="T1296" i="3"/>
  <c r="J1296" i="3"/>
  <c r="I1296" i="3"/>
  <c r="H1296" i="3"/>
  <c r="G1296" i="3"/>
  <c r="U1295" i="3"/>
  <c r="T1295" i="3"/>
  <c r="J1295" i="3"/>
  <c r="I1295" i="3"/>
  <c r="H1295" i="3"/>
  <c r="G1295" i="3"/>
  <c r="U1294" i="3"/>
  <c r="T1294" i="3"/>
  <c r="J1294" i="3"/>
  <c r="I1294" i="3"/>
  <c r="H1294" i="3"/>
  <c r="G1294" i="3"/>
  <c r="U1293" i="3"/>
  <c r="T1293" i="3"/>
  <c r="J1293" i="3"/>
  <c r="I1293" i="3"/>
  <c r="H1293" i="3"/>
  <c r="G1293" i="3"/>
  <c r="U1292" i="3"/>
  <c r="T1292" i="3"/>
  <c r="J1292" i="3"/>
  <c r="I1292" i="3"/>
  <c r="H1292" i="3"/>
  <c r="G1292" i="3"/>
  <c r="U1291" i="3"/>
  <c r="T1291" i="3"/>
  <c r="J1291" i="3"/>
  <c r="I1291" i="3"/>
  <c r="H1291" i="3"/>
  <c r="G1291" i="3"/>
  <c r="U1290" i="3"/>
  <c r="T1290" i="3"/>
  <c r="J1290" i="3"/>
  <c r="I1290" i="3"/>
  <c r="H1290" i="3"/>
  <c r="G1290" i="3"/>
  <c r="U1289" i="3"/>
  <c r="T1289" i="3"/>
  <c r="J1289" i="3"/>
  <c r="I1289" i="3"/>
  <c r="H1289" i="3"/>
  <c r="G1289" i="3"/>
  <c r="U1288" i="3"/>
  <c r="T1288" i="3"/>
  <c r="J1288" i="3"/>
  <c r="I1288" i="3"/>
  <c r="H1288" i="3"/>
  <c r="G1288" i="3"/>
  <c r="U1287" i="3"/>
  <c r="T1287" i="3"/>
  <c r="J1287" i="3"/>
  <c r="I1287" i="3"/>
  <c r="H1287" i="3"/>
  <c r="G1287" i="3"/>
  <c r="U1286" i="3"/>
  <c r="T1286" i="3"/>
  <c r="J1286" i="3"/>
  <c r="I1286" i="3"/>
  <c r="H1286" i="3"/>
  <c r="G1286" i="3"/>
  <c r="U1285" i="3"/>
  <c r="T1285" i="3"/>
  <c r="J1285" i="3"/>
  <c r="I1285" i="3"/>
  <c r="H1285" i="3"/>
  <c r="G1285" i="3"/>
  <c r="U1284" i="3"/>
  <c r="T1284" i="3"/>
  <c r="J1284" i="3"/>
  <c r="I1284" i="3"/>
  <c r="H1284" i="3"/>
  <c r="G1284" i="3"/>
  <c r="U1283" i="3"/>
  <c r="T1283" i="3"/>
  <c r="J1283" i="3"/>
  <c r="I1283" i="3"/>
  <c r="H1283" i="3"/>
  <c r="G1283" i="3"/>
  <c r="U1282" i="3"/>
  <c r="T1282" i="3"/>
  <c r="J1282" i="3"/>
  <c r="I1282" i="3"/>
  <c r="H1282" i="3"/>
  <c r="G1282" i="3"/>
  <c r="U1281" i="3"/>
  <c r="T1281" i="3"/>
  <c r="J1281" i="3"/>
  <c r="I1281" i="3"/>
  <c r="H1281" i="3"/>
  <c r="G1281" i="3"/>
  <c r="U1280" i="3"/>
  <c r="T1280" i="3"/>
  <c r="J1280" i="3"/>
  <c r="I1280" i="3"/>
  <c r="H1280" i="3"/>
  <c r="G1280" i="3"/>
  <c r="U1279" i="3"/>
  <c r="T1279" i="3"/>
  <c r="J1279" i="3"/>
  <c r="I1279" i="3"/>
  <c r="H1279" i="3"/>
  <c r="G1279" i="3"/>
  <c r="U1278" i="3"/>
  <c r="T1278" i="3"/>
  <c r="J1278" i="3"/>
  <c r="I1278" i="3"/>
  <c r="H1278" i="3"/>
  <c r="G1278" i="3"/>
  <c r="U1277" i="3"/>
  <c r="T1277" i="3"/>
  <c r="J1277" i="3"/>
  <c r="I1277" i="3"/>
  <c r="H1277" i="3"/>
  <c r="G1277" i="3"/>
  <c r="U1276" i="3"/>
  <c r="T1276" i="3"/>
  <c r="J1276" i="3"/>
  <c r="I1276" i="3"/>
  <c r="H1276" i="3"/>
  <c r="G1276" i="3"/>
  <c r="U1275" i="3"/>
  <c r="T1275" i="3"/>
  <c r="J1275" i="3"/>
  <c r="I1275" i="3"/>
  <c r="H1275" i="3"/>
  <c r="G1275" i="3"/>
  <c r="U1274" i="3"/>
  <c r="T1274" i="3"/>
  <c r="J1274" i="3"/>
  <c r="I1274" i="3"/>
  <c r="H1274" i="3"/>
  <c r="G1274" i="3"/>
  <c r="U1273" i="3"/>
  <c r="T1273" i="3"/>
  <c r="J1273" i="3"/>
  <c r="I1273" i="3"/>
  <c r="H1273" i="3"/>
  <c r="G1273" i="3"/>
  <c r="U1272" i="3"/>
  <c r="T1272" i="3"/>
  <c r="J1272" i="3"/>
  <c r="I1272" i="3"/>
  <c r="H1272" i="3"/>
  <c r="G1272" i="3"/>
  <c r="U1271" i="3"/>
  <c r="T1271" i="3"/>
  <c r="J1271" i="3"/>
  <c r="I1271" i="3"/>
  <c r="H1271" i="3"/>
  <c r="G1271" i="3"/>
  <c r="U1270" i="3"/>
  <c r="T1270" i="3"/>
  <c r="J1270" i="3"/>
  <c r="I1270" i="3"/>
  <c r="H1270" i="3"/>
  <c r="G1270" i="3"/>
  <c r="U1269" i="3"/>
  <c r="T1269" i="3"/>
  <c r="J1269" i="3"/>
  <c r="I1269" i="3"/>
  <c r="H1269" i="3"/>
  <c r="G1269" i="3"/>
  <c r="U1268" i="3"/>
  <c r="T1268" i="3"/>
  <c r="J1268" i="3"/>
  <c r="I1268" i="3"/>
  <c r="H1268" i="3"/>
  <c r="G1268" i="3"/>
  <c r="U1267" i="3"/>
  <c r="T1267" i="3"/>
  <c r="J1267" i="3"/>
  <c r="I1267" i="3"/>
  <c r="H1267" i="3"/>
  <c r="G1267" i="3"/>
  <c r="U1266" i="3"/>
  <c r="T1266" i="3"/>
  <c r="J1266" i="3"/>
  <c r="I1266" i="3"/>
  <c r="H1266" i="3"/>
  <c r="G1266" i="3"/>
  <c r="U1265" i="3"/>
  <c r="T1265" i="3"/>
  <c r="J1265" i="3"/>
  <c r="I1265" i="3"/>
  <c r="H1265" i="3"/>
  <c r="G1265" i="3"/>
  <c r="U1264" i="3"/>
  <c r="T1264" i="3"/>
  <c r="J1264" i="3"/>
  <c r="I1264" i="3"/>
  <c r="H1264" i="3"/>
  <c r="G1264" i="3"/>
  <c r="U1263" i="3"/>
  <c r="T1263" i="3"/>
  <c r="J1263" i="3"/>
  <c r="I1263" i="3"/>
  <c r="H1263" i="3"/>
  <c r="G1263" i="3"/>
  <c r="U1262" i="3"/>
  <c r="T1262" i="3"/>
  <c r="J1262" i="3"/>
  <c r="I1262" i="3"/>
  <c r="H1262" i="3"/>
  <c r="G1262" i="3"/>
  <c r="U1261" i="3"/>
  <c r="T1261" i="3"/>
  <c r="J1261" i="3"/>
  <c r="I1261" i="3"/>
  <c r="H1261" i="3"/>
  <c r="G1261" i="3"/>
  <c r="U1260" i="3"/>
  <c r="T1260" i="3"/>
  <c r="J1260" i="3"/>
  <c r="I1260" i="3"/>
  <c r="H1260" i="3"/>
  <c r="G1260" i="3"/>
  <c r="U1259" i="3"/>
  <c r="T1259" i="3"/>
  <c r="J1259" i="3"/>
  <c r="I1259" i="3"/>
  <c r="H1259" i="3"/>
  <c r="G1259" i="3"/>
  <c r="U1258" i="3"/>
  <c r="T1258" i="3"/>
  <c r="J1258" i="3"/>
  <c r="I1258" i="3"/>
  <c r="H1258" i="3"/>
  <c r="G1258" i="3"/>
  <c r="U1257" i="3"/>
  <c r="T1257" i="3"/>
  <c r="J1257" i="3"/>
  <c r="I1257" i="3"/>
  <c r="H1257" i="3"/>
  <c r="G1257" i="3"/>
  <c r="U1256" i="3"/>
  <c r="T1256" i="3"/>
  <c r="J1256" i="3"/>
  <c r="I1256" i="3"/>
  <c r="H1256" i="3"/>
  <c r="G1256" i="3"/>
  <c r="U1255" i="3"/>
  <c r="T1255" i="3"/>
  <c r="J1255" i="3"/>
  <c r="I1255" i="3"/>
  <c r="H1255" i="3"/>
  <c r="G1255" i="3"/>
  <c r="U1254" i="3"/>
  <c r="T1254" i="3"/>
  <c r="J1254" i="3"/>
  <c r="I1254" i="3"/>
  <c r="H1254" i="3"/>
  <c r="G1254" i="3"/>
  <c r="U1253" i="3"/>
  <c r="T1253" i="3"/>
  <c r="J1253" i="3"/>
  <c r="I1253" i="3"/>
  <c r="H1253" i="3"/>
  <c r="G1253" i="3"/>
  <c r="U1252" i="3"/>
  <c r="T1252" i="3"/>
  <c r="J1252" i="3"/>
  <c r="I1252" i="3"/>
  <c r="H1252" i="3"/>
  <c r="G1252" i="3"/>
  <c r="U1251" i="3"/>
  <c r="T1251" i="3"/>
  <c r="J1251" i="3"/>
  <c r="I1251" i="3"/>
  <c r="H1251" i="3"/>
  <c r="G1251" i="3"/>
  <c r="U1250" i="3"/>
  <c r="T1250" i="3"/>
  <c r="J1250" i="3"/>
  <c r="I1250" i="3"/>
  <c r="H1250" i="3"/>
  <c r="G1250" i="3"/>
  <c r="U1249" i="3"/>
  <c r="T1249" i="3"/>
  <c r="J1249" i="3"/>
  <c r="I1249" i="3"/>
  <c r="H1249" i="3"/>
  <c r="G1249" i="3"/>
  <c r="U1248" i="3"/>
  <c r="T1248" i="3"/>
  <c r="J1248" i="3"/>
  <c r="I1248" i="3"/>
  <c r="H1248" i="3"/>
  <c r="G1248" i="3"/>
  <c r="U1247" i="3"/>
  <c r="T1247" i="3"/>
  <c r="J1247" i="3"/>
  <c r="I1247" i="3"/>
  <c r="H1247" i="3"/>
  <c r="G1247" i="3"/>
  <c r="U1246" i="3"/>
  <c r="T1246" i="3"/>
  <c r="J1246" i="3"/>
  <c r="I1246" i="3"/>
  <c r="H1246" i="3"/>
  <c r="G1246" i="3"/>
  <c r="U1245" i="3"/>
  <c r="T1245" i="3"/>
  <c r="J1245" i="3"/>
  <c r="I1245" i="3"/>
  <c r="H1245" i="3"/>
  <c r="G1245" i="3"/>
  <c r="U1244" i="3"/>
  <c r="T1244" i="3"/>
  <c r="J1244" i="3"/>
  <c r="I1244" i="3"/>
  <c r="H1244" i="3"/>
  <c r="G1244" i="3"/>
  <c r="U1243" i="3"/>
  <c r="T1243" i="3"/>
  <c r="J1243" i="3"/>
  <c r="I1243" i="3"/>
  <c r="H1243" i="3"/>
  <c r="G1243" i="3"/>
  <c r="U1242" i="3"/>
  <c r="T1242" i="3"/>
  <c r="J1242" i="3"/>
  <c r="I1242" i="3"/>
  <c r="H1242" i="3"/>
  <c r="G1242" i="3"/>
  <c r="U1241" i="3"/>
  <c r="T1241" i="3"/>
  <c r="J1241" i="3"/>
  <c r="I1241" i="3"/>
  <c r="H1241" i="3"/>
  <c r="G1241" i="3"/>
  <c r="U1240" i="3"/>
  <c r="T1240" i="3"/>
  <c r="J1240" i="3"/>
  <c r="I1240" i="3"/>
  <c r="H1240" i="3"/>
  <c r="G1240" i="3"/>
  <c r="U1239" i="3"/>
  <c r="T1239" i="3"/>
  <c r="J1239" i="3"/>
  <c r="I1239" i="3"/>
  <c r="H1239" i="3"/>
  <c r="G1239" i="3"/>
  <c r="U1238" i="3"/>
  <c r="T1238" i="3"/>
  <c r="J1238" i="3"/>
  <c r="I1238" i="3"/>
  <c r="H1238" i="3"/>
  <c r="G1238" i="3"/>
  <c r="U1237" i="3"/>
  <c r="T1237" i="3"/>
  <c r="J1237" i="3"/>
  <c r="I1237" i="3"/>
  <c r="H1237" i="3"/>
  <c r="G1237" i="3"/>
  <c r="U1236" i="3"/>
  <c r="T1236" i="3"/>
  <c r="J1236" i="3"/>
  <c r="I1236" i="3"/>
  <c r="H1236" i="3"/>
  <c r="G1236" i="3"/>
  <c r="U1235" i="3"/>
  <c r="T1235" i="3"/>
  <c r="J1235" i="3"/>
  <c r="I1235" i="3"/>
  <c r="H1235" i="3"/>
  <c r="G1235" i="3"/>
  <c r="U1234" i="3"/>
  <c r="T1234" i="3"/>
  <c r="J1234" i="3"/>
  <c r="I1234" i="3"/>
  <c r="H1234" i="3"/>
  <c r="G1234" i="3"/>
  <c r="U1233" i="3"/>
  <c r="T1233" i="3"/>
  <c r="J1233" i="3"/>
  <c r="I1233" i="3"/>
  <c r="H1233" i="3"/>
  <c r="G1233" i="3"/>
  <c r="U1232" i="3"/>
  <c r="T1232" i="3"/>
  <c r="J1232" i="3"/>
  <c r="I1232" i="3"/>
  <c r="H1232" i="3"/>
  <c r="G1232" i="3"/>
  <c r="U1231" i="3"/>
  <c r="T1231" i="3"/>
  <c r="J1231" i="3"/>
  <c r="I1231" i="3"/>
  <c r="H1231" i="3"/>
  <c r="G1231" i="3"/>
  <c r="U1230" i="3"/>
  <c r="T1230" i="3"/>
  <c r="J1230" i="3"/>
  <c r="I1230" i="3"/>
  <c r="H1230" i="3"/>
  <c r="G1230" i="3"/>
  <c r="U1229" i="3"/>
  <c r="T1229" i="3"/>
  <c r="J1229" i="3"/>
  <c r="I1229" i="3"/>
  <c r="H1229" i="3"/>
  <c r="G1229" i="3"/>
  <c r="U1228" i="3"/>
  <c r="T1228" i="3"/>
  <c r="J1228" i="3"/>
  <c r="I1228" i="3"/>
  <c r="H1228" i="3"/>
  <c r="G1228" i="3"/>
  <c r="U1227" i="3"/>
  <c r="T1227" i="3"/>
  <c r="J1227" i="3"/>
  <c r="I1227" i="3"/>
  <c r="H1227" i="3"/>
  <c r="G1227" i="3"/>
  <c r="U1226" i="3"/>
  <c r="T1226" i="3"/>
  <c r="J1226" i="3"/>
  <c r="I1226" i="3"/>
  <c r="H1226" i="3"/>
  <c r="G1226" i="3"/>
  <c r="U1225" i="3"/>
  <c r="T1225" i="3"/>
  <c r="J1225" i="3"/>
  <c r="I1225" i="3"/>
  <c r="H1225" i="3"/>
  <c r="G1225" i="3"/>
  <c r="U1224" i="3"/>
  <c r="T1224" i="3"/>
  <c r="J1224" i="3"/>
  <c r="I1224" i="3"/>
  <c r="H1224" i="3"/>
  <c r="G1224" i="3"/>
  <c r="U1223" i="3"/>
  <c r="T1223" i="3"/>
  <c r="J1223" i="3"/>
  <c r="I1223" i="3"/>
  <c r="H1223" i="3"/>
  <c r="G1223" i="3"/>
  <c r="U1222" i="3"/>
  <c r="T1222" i="3"/>
  <c r="J1222" i="3"/>
  <c r="I1222" i="3"/>
  <c r="H1222" i="3"/>
  <c r="G1222" i="3"/>
  <c r="U1221" i="3"/>
  <c r="T1221" i="3"/>
  <c r="J1221" i="3"/>
  <c r="I1221" i="3"/>
  <c r="H1221" i="3"/>
  <c r="G1221" i="3"/>
  <c r="U1220" i="3"/>
  <c r="T1220" i="3"/>
  <c r="J1220" i="3"/>
  <c r="I1220" i="3"/>
  <c r="H1220" i="3"/>
  <c r="G1220" i="3"/>
  <c r="U1219" i="3"/>
  <c r="T1219" i="3"/>
  <c r="J1219" i="3"/>
  <c r="I1219" i="3"/>
  <c r="H1219" i="3"/>
  <c r="G1219" i="3"/>
  <c r="U1218" i="3"/>
  <c r="T1218" i="3"/>
  <c r="J1218" i="3"/>
  <c r="I1218" i="3"/>
  <c r="H1218" i="3"/>
  <c r="G1218" i="3"/>
  <c r="U1217" i="3"/>
  <c r="T1217" i="3"/>
  <c r="J1217" i="3"/>
  <c r="I1217" i="3"/>
  <c r="H1217" i="3"/>
  <c r="G1217" i="3"/>
  <c r="U1216" i="3"/>
  <c r="T1216" i="3"/>
  <c r="J1216" i="3"/>
  <c r="I1216" i="3"/>
  <c r="H1216" i="3"/>
  <c r="G1216" i="3"/>
  <c r="U1215" i="3"/>
  <c r="T1215" i="3"/>
  <c r="J1215" i="3"/>
  <c r="I1215" i="3"/>
  <c r="H1215" i="3"/>
  <c r="G1215" i="3"/>
  <c r="U1214" i="3"/>
  <c r="T1214" i="3"/>
  <c r="J1214" i="3"/>
  <c r="I1214" i="3"/>
  <c r="H1214" i="3"/>
  <c r="G1214" i="3"/>
  <c r="U1213" i="3"/>
  <c r="T1213" i="3"/>
  <c r="J1213" i="3"/>
  <c r="I1213" i="3"/>
  <c r="H1213" i="3"/>
  <c r="G1213" i="3"/>
  <c r="U1212" i="3"/>
  <c r="T1212" i="3"/>
  <c r="J1212" i="3"/>
  <c r="I1212" i="3"/>
  <c r="H1212" i="3"/>
  <c r="G1212" i="3"/>
  <c r="U1211" i="3"/>
  <c r="T1211" i="3"/>
  <c r="J1211" i="3"/>
  <c r="I1211" i="3"/>
  <c r="H1211" i="3"/>
  <c r="G1211" i="3"/>
  <c r="U1210" i="3"/>
  <c r="T1210" i="3"/>
  <c r="J1210" i="3"/>
  <c r="I1210" i="3"/>
  <c r="H1210" i="3"/>
  <c r="G1210" i="3"/>
  <c r="U1209" i="3"/>
  <c r="T1209" i="3"/>
  <c r="J1209" i="3"/>
  <c r="I1209" i="3"/>
  <c r="H1209" i="3"/>
  <c r="G1209" i="3"/>
  <c r="U1208" i="3"/>
  <c r="T1208" i="3"/>
  <c r="J1208" i="3"/>
  <c r="I1208" i="3"/>
  <c r="H1208" i="3"/>
  <c r="G1208" i="3"/>
  <c r="U1207" i="3"/>
  <c r="T1207" i="3"/>
  <c r="J1207" i="3"/>
  <c r="I1207" i="3"/>
  <c r="H1207" i="3"/>
  <c r="G1207" i="3"/>
  <c r="U1206" i="3"/>
  <c r="T1206" i="3"/>
  <c r="J1206" i="3"/>
  <c r="I1206" i="3"/>
  <c r="H1206" i="3"/>
  <c r="G1206" i="3"/>
  <c r="U1205" i="3"/>
  <c r="T1205" i="3"/>
  <c r="J1205" i="3"/>
  <c r="I1205" i="3"/>
  <c r="H1205" i="3"/>
  <c r="G1205" i="3"/>
  <c r="U1204" i="3"/>
  <c r="T1204" i="3"/>
  <c r="J1204" i="3"/>
  <c r="I1204" i="3"/>
  <c r="H1204" i="3"/>
  <c r="G1204" i="3"/>
  <c r="U1203" i="3"/>
  <c r="T1203" i="3"/>
  <c r="J1203" i="3"/>
  <c r="I1203" i="3"/>
  <c r="H1203" i="3"/>
  <c r="G1203" i="3"/>
  <c r="U1202" i="3"/>
  <c r="T1202" i="3"/>
  <c r="J1202" i="3"/>
  <c r="I1202" i="3"/>
  <c r="H1202" i="3"/>
  <c r="G1202" i="3"/>
  <c r="U1201" i="3"/>
  <c r="T1201" i="3"/>
  <c r="J1201" i="3"/>
  <c r="I1201" i="3"/>
  <c r="H1201" i="3"/>
  <c r="G1201" i="3"/>
  <c r="U1200" i="3"/>
  <c r="T1200" i="3"/>
  <c r="J1200" i="3"/>
  <c r="I1200" i="3"/>
  <c r="H1200" i="3"/>
  <c r="G1200" i="3"/>
  <c r="U1199" i="3"/>
  <c r="T1199" i="3"/>
  <c r="J1199" i="3"/>
  <c r="I1199" i="3"/>
  <c r="H1199" i="3"/>
  <c r="G1199" i="3"/>
  <c r="U1198" i="3"/>
  <c r="T1198" i="3"/>
  <c r="J1198" i="3"/>
  <c r="I1198" i="3"/>
  <c r="H1198" i="3"/>
  <c r="G1198" i="3"/>
  <c r="U1197" i="3"/>
  <c r="T1197" i="3"/>
  <c r="J1197" i="3"/>
  <c r="I1197" i="3"/>
  <c r="H1197" i="3"/>
  <c r="G1197" i="3"/>
  <c r="U1196" i="3"/>
  <c r="T1196" i="3"/>
  <c r="J1196" i="3"/>
  <c r="I1196" i="3"/>
  <c r="H1196" i="3"/>
  <c r="G1196" i="3"/>
  <c r="U1195" i="3"/>
  <c r="T1195" i="3"/>
  <c r="J1195" i="3"/>
  <c r="I1195" i="3"/>
  <c r="H1195" i="3"/>
  <c r="G1195" i="3"/>
  <c r="U1194" i="3"/>
  <c r="T1194" i="3"/>
  <c r="J1194" i="3"/>
  <c r="I1194" i="3"/>
  <c r="H1194" i="3"/>
  <c r="G1194" i="3"/>
  <c r="U1193" i="3"/>
  <c r="T1193" i="3"/>
  <c r="J1193" i="3"/>
  <c r="I1193" i="3"/>
  <c r="H1193" i="3"/>
  <c r="G1193" i="3"/>
  <c r="U1192" i="3"/>
  <c r="T1192" i="3"/>
  <c r="J1192" i="3"/>
  <c r="I1192" i="3"/>
  <c r="H1192" i="3"/>
  <c r="G1192" i="3"/>
  <c r="U1191" i="3"/>
  <c r="T1191" i="3"/>
  <c r="J1191" i="3"/>
  <c r="I1191" i="3"/>
  <c r="H1191" i="3"/>
  <c r="G1191" i="3"/>
  <c r="U1190" i="3"/>
  <c r="T1190" i="3"/>
  <c r="J1190" i="3"/>
  <c r="I1190" i="3"/>
  <c r="H1190" i="3"/>
  <c r="G1190" i="3"/>
  <c r="U1189" i="3"/>
  <c r="T1189" i="3"/>
  <c r="J1189" i="3"/>
  <c r="I1189" i="3"/>
  <c r="H1189" i="3"/>
  <c r="G1189" i="3"/>
  <c r="U1188" i="3"/>
  <c r="T1188" i="3"/>
  <c r="J1188" i="3"/>
  <c r="I1188" i="3"/>
  <c r="H1188" i="3"/>
  <c r="G1188" i="3"/>
  <c r="U1187" i="3"/>
  <c r="T1187" i="3"/>
  <c r="J1187" i="3"/>
  <c r="I1187" i="3"/>
  <c r="H1187" i="3"/>
  <c r="G1187" i="3"/>
  <c r="U1186" i="3"/>
  <c r="T1186" i="3"/>
  <c r="J1186" i="3"/>
  <c r="I1186" i="3"/>
  <c r="H1186" i="3"/>
  <c r="G1186" i="3"/>
  <c r="U1185" i="3"/>
  <c r="T1185" i="3"/>
  <c r="J1185" i="3"/>
  <c r="I1185" i="3"/>
  <c r="H1185" i="3"/>
  <c r="G1185" i="3"/>
  <c r="U1184" i="3"/>
  <c r="T1184" i="3"/>
  <c r="J1184" i="3"/>
  <c r="I1184" i="3"/>
  <c r="H1184" i="3"/>
  <c r="G1184" i="3"/>
  <c r="U1183" i="3"/>
  <c r="T1183" i="3"/>
  <c r="J1183" i="3"/>
  <c r="I1183" i="3"/>
  <c r="H1183" i="3"/>
  <c r="G1183" i="3"/>
  <c r="U1182" i="3"/>
  <c r="T1182" i="3"/>
  <c r="J1182" i="3"/>
  <c r="I1182" i="3"/>
  <c r="H1182" i="3"/>
  <c r="G1182" i="3"/>
  <c r="U1181" i="3"/>
  <c r="T1181" i="3"/>
  <c r="J1181" i="3"/>
  <c r="I1181" i="3"/>
  <c r="H1181" i="3"/>
  <c r="G1181" i="3"/>
  <c r="U1180" i="3"/>
  <c r="T1180" i="3"/>
  <c r="J1180" i="3"/>
  <c r="I1180" i="3"/>
  <c r="H1180" i="3"/>
  <c r="G1180" i="3"/>
  <c r="U1179" i="3"/>
  <c r="T1179" i="3"/>
  <c r="J1179" i="3"/>
  <c r="I1179" i="3"/>
  <c r="H1179" i="3"/>
  <c r="G1179" i="3"/>
  <c r="U1178" i="3"/>
  <c r="T1178" i="3"/>
  <c r="J1178" i="3"/>
  <c r="I1178" i="3"/>
  <c r="H1178" i="3"/>
  <c r="G1178" i="3"/>
  <c r="U1177" i="3"/>
  <c r="T1177" i="3"/>
  <c r="J1177" i="3"/>
  <c r="I1177" i="3"/>
  <c r="H1177" i="3"/>
  <c r="G1177" i="3"/>
  <c r="U1176" i="3"/>
  <c r="T1176" i="3"/>
  <c r="J1176" i="3"/>
  <c r="I1176" i="3"/>
  <c r="H1176" i="3"/>
  <c r="G1176" i="3"/>
  <c r="U1175" i="3"/>
  <c r="T1175" i="3"/>
  <c r="J1175" i="3"/>
  <c r="I1175" i="3"/>
  <c r="H1175" i="3"/>
  <c r="G1175" i="3"/>
  <c r="U1174" i="3"/>
  <c r="T1174" i="3"/>
  <c r="J1174" i="3"/>
  <c r="I1174" i="3"/>
  <c r="H1174" i="3"/>
  <c r="G1174" i="3"/>
  <c r="U1173" i="3"/>
  <c r="T1173" i="3"/>
  <c r="J1173" i="3"/>
  <c r="I1173" i="3"/>
  <c r="H1173" i="3"/>
  <c r="G1173" i="3"/>
  <c r="U1172" i="3"/>
  <c r="T1172" i="3"/>
  <c r="J1172" i="3"/>
  <c r="I1172" i="3"/>
  <c r="H1172" i="3"/>
  <c r="G1172" i="3"/>
  <c r="U1171" i="3"/>
  <c r="T1171" i="3"/>
  <c r="J1171" i="3"/>
  <c r="I1171" i="3"/>
  <c r="H1171" i="3"/>
  <c r="G1171" i="3"/>
  <c r="U1170" i="3"/>
  <c r="T1170" i="3"/>
  <c r="J1170" i="3"/>
  <c r="I1170" i="3"/>
  <c r="H1170" i="3"/>
  <c r="G1170" i="3"/>
  <c r="U1169" i="3"/>
  <c r="T1169" i="3"/>
  <c r="J1169" i="3"/>
  <c r="I1169" i="3"/>
  <c r="H1169" i="3"/>
  <c r="G1169" i="3"/>
  <c r="U1168" i="3"/>
  <c r="T1168" i="3"/>
  <c r="J1168" i="3"/>
  <c r="I1168" i="3"/>
  <c r="H1168" i="3"/>
  <c r="G1168" i="3"/>
  <c r="U1167" i="3"/>
  <c r="T1167" i="3"/>
  <c r="J1167" i="3"/>
  <c r="I1167" i="3"/>
  <c r="H1167" i="3"/>
  <c r="G1167" i="3"/>
  <c r="U1166" i="3"/>
  <c r="T1166" i="3"/>
  <c r="J1166" i="3"/>
  <c r="I1166" i="3"/>
  <c r="H1166" i="3"/>
  <c r="G1166" i="3"/>
  <c r="U1165" i="3"/>
  <c r="T1165" i="3"/>
  <c r="J1165" i="3"/>
  <c r="I1165" i="3"/>
  <c r="H1165" i="3"/>
  <c r="G1165" i="3"/>
  <c r="U1164" i="3"/>
  <c r="T1164" i="3"/>
  <c r="J1164" i="3"/>
  <c r="I1164" i="3"/>
  <c r="H1164" i="3"/>
  <c r="G1164" i="3"/>
  <c r="U1163" i="3"/>
  <c r="T1163" i="3"/>
  <c r="J1163" i="3"/>
  <c r="I1163" i="3"/>
  <c r="H1163" i="3"/>
  <c r="G1163" i="3"/>
  <c r="U1162" i="3"/>
  <c r="T1162" i="3"/>
  <c r="J1162" i="3"/>
  <c r="I1162" i="3"/>
  <c r="H1162" i="3"/>
  <c r="G1162" i="3"/>
  <c r="U1161" i="3"/>
  <c r="T1161" i="3"/>
  <c r="J1161" i="3"/>
  <c r="I1161" i="3"/>
  <c r="H1161" i="3"/>
  <c r="G1161" i="3"/>
  <c r="U1160" i="3"/>
  <c r="T1160" i="3"/>
  <c r="J1160" i="3"/>
  <c r="I1160" i="3"/>
  <c r="H1160" i="3"/>
  <c r="G1160" i="3"/>
  <c r="U1159" i="3"/>
  <c r="T1159" i="3"/>
  <c r="J1159" i="3"/>
  <c r="I1159" i="3"/>
  <c r="H1159" i="3"/>
  <c r="G1159" i="3"/>
  <c r="U1158" i="3"/>
  <c r="T1158" i="3"/>
  <c r="J1158" i="3"/>
  <c r="I1158" i="3"/>
  <c r="H1158" i="3"/>
  <c r="G1158" i="3"/>
  <c r="U1157" i="3"/>
  <c r="T1157" i="3"/>
  <c r="J1157" i="3"/>
  <c r="I1157" i="3"/>
  <c r="H1157" i="3"/>
  <c r="G1157" i="3"/>
  <c r="U1156" i="3"/>
  <c r="T1156" i="3"/>
  <c r="J1156" i="3"/>
  <c r="I1156" i="3"/>
  <c r="H1156" i="3"/>
  <c r="G1156" i="3"/>
  <c r="U1155" i="3"/>
  <c r="T1155" i="3"/>
  <c r="J1155" i="3"/>
  <c r="I1155" i="3"/>
  <c r="H1155" i="3"/>
  <c r="G1155" i="3"/>
  <c r="U1154" i="3"/>
  <c r="T1154" i="3"/>
  <c r="J1154" i="3"/>
  <c r="I1154" i="3"/>
  <c r="H1154" i="3"/>
  <c r="G1154" i="3"/>
  <c r="U1153" i="3"/>
  <c r="T1153" i="3"/>
  <c r="J1153" i="3"/>
  <c r="I1153" i="3"/>
  <c r="H1153" i="3"/>
  <c r="G1153" i="3"/>
  <c r="U1152" i="3"/>
  <c r="T1152" i="3"/>
  <c r="J1152" i="3"/>
  <c r="I1152" i="3"/>
  <c r="H1152" i="3"/>
  <c r="G1152" i="3"/>
  <c r="U1151" i="3"/>
  <c r="T1151" i="3"/>
  <c r="J1151" i="3"/>
  <c r="I1151" i="3"/>
  <c r="H1151" i="3"/>
  <c r="G1151" i="3"/>
  <c r="U1150" i="3"/>
  <c r="T1150" i="3"/>
  <c r="J1150" i="3"/>
  <c r="I1150" i="3"/>
  <c r="H1150" i="3"/>
  <c r="G1150" i="3"/>
  <c r="U1149" i="3"/>
  <c r="T1149" i="3"/>
  <c r="J1149" i="3"/>
  <c r="I1149" i="3"/>
  <c r="H1149" i="3"/>
  <c r="G1149" i="3"/>
  <c r="U1148" i="3"/>
  <c r="T1148" i="3"/>
  <c r="J1148" i="3"/>
  <c r="I1148" i="3"/>
  <c r="H1148" i="3"/>
  <c r="G1148" i="3"/>
  <c r="U1147" i="3"/>
  <c r="T1147" i="3"/>
  <c r="J1147" i="3"/>
  <c r="I1147" i="3"/>
  <c r="H1147" i="3"/>
  <c r="G1147" i="3"/>
  <c r="U1146" i="3"/>
  <c r="T1146" i="3"/>
  <c r="J1146" i="3"/>
  <c r="I1146" i="3"/>
  <c r="H1146" i="3"/>
  <c r="G1146" i="3"/>
  <c r="U1145" i="3"/>
  <c r="T1145" i="3"/>
  <c r="J1145" i="3"/>
  <c r="I1145" i="3"/>
  <c r="H1145" i="3"/>
  <c r="G1145" i="3"/>
  <c r="U1144" i="3"/>
  <c r="T1144" i="3"/>
  <c r="J1144" i="3"/>
  <c r="I1144" i="3"/>
  <c r="H1144" i="3"/>
  <c r="G1144" i="3"/>
  <c r="U1143" i="3"/>
  <c r="T1143" i="3"/>
  <c r="J1143" i="3"/>
  <c r="I1143" i="3"/>
  <c r="H1143" i="3"/>
  <c r="G1143" i="3"/>
  <c r="U1142" i="3"/>
  <c r="T1142" i="3"/>
  <c r="J1142" i="3"/>
  <c r="I1142" i="3"/>
  <c r="H1142" i="3"/>
  <c r="G1142" i="3"/>
  <c r="U1141" i="3"/>
  <c r="T1141" i="3"/>
  <c r="J1141" i="3"/>
  <c r="I1141" i="3"/>
  <c r="H1141" i="3"/>
  <c r="G1141" i="3"/>
  <c r="U1140" i="3"/>
  <c r="T1140" i="3"/>
  <c r="J1140" i="3"/>
  <c r="I1140" i="3"/>
  <c r="H1140" i="3"/>
  <c r="G1140" i="3"/>
  <c r="U1139" i="3"/>
  <c r="T1139" i="3"/>
  <c r="J1139" i="3"/>
  <c r="I1139" i="3"/>
  <c r="H1139" i="3"/>
  <c r="G1139" i="3"/>
  <c r="U1138" i="3"/>
  <c r="T1138" i="3"/>
  <c r="J1138" i="3"/>
  <c r="I1138" i="3"/>
  <c r="H1138" i="3"/>
  <c r="G1138" i="3"/>
  <c r="U1137" i="3"/>
  <c r="T1137" i="3"/>
  <c r="J1137" i="3"/>
  <c r="I1137" i="3"/>
  <c r="H1137" i="3"/>
  <c r="G1137" i="3"/>
  <c r="U1136" i="3"/>
  <c r="T1136" i="3"/>
  <c r="J1136" i="3"/>
  <c r="I1136" i="3"/>
  <c r="H1136" i="3"/>
  <c r="G1136" i="3"/>
  <c r="U1135" i="3"/>
  <c r="T1135" i="3"/>
  <c r="J1135" i="3"/>
  <c r="I1135" i="3"/>
  <c r="H1135" i="3"/>
  <c r="G1135" i="3"/>
  <c r="U1134" i="3"/>
  <c r="T1134" i="3"/>
  <c r="J1134" i="3"/>
  <c r="I1134" i="3"/>
  <c r="H1134" i="3"/>
  <c r="G1134" i="3"/>
  <c r="U1133" i="3"/>
  <c r="T1133" i="3"/>
  <c r="J1133" i="3"/>
  <c r="I1133" i="3"/>
  <c r="H1133" i="3"/>
  <c r="G1133" i="3"/>
  <c r="U1132" i="3"/>
  <c r="T1132" i="3"/>
  <c r="J1132" i="3"/>
  <c r="I1132" i="3"/>
  <c r="H1132" i="3"/>
  <c r="G1132" i="3"/>
  <c r="U1131" i="3"/>
  <c r="T1131" i="3"/>
  <c r="J1131" i="3"/>
  <c r="I1131" i="3"/>
  <c r="H1131" i="3"/>
  <c r="G1131" i="3"/>
  <c r="U1130" i="3"/>
  <c r="T1130" i="3"/>
  <c r="J1130" i="3"/>
  <c r="I1130" i="3"/>
  <c r="H1130" i="3"/>
  <c r="G1130" i="3"/>
  <c r="U1129" i="3"/>
  <c r="T1129" i="3"/>
  <c r="J1129" i="3"/>
  <c r="I1129" i="3"/>
  <c r="H1129" i="3"/>
  <c r="G1129" i="3"/>
  <c r="U1128" i="3"/>
  <c r="T1128" i="3"/>
  <c r="J1128" i="3"/>
  <c r="I1128" i="3"/>
  <c r="H1128" i="3"/>
  <c r="G1128" i="3"/>
  <c r="U1127" i="3"/>
  <c r="T1127" i="3"/>
  <c r="J1127" i="3"/>
  <c r="I1127" i="3"/>
  <c r="H1127" i="3"/>
  <c r="G1127" i="3"/>
  <c r="U1126" i="3"/>
  <c r="T1126" i="3"/>
  <c r="J1126" i="3"/>
  <c r="I1126" i="3"/>
  <c r="H1126" i="3"/>
  <c r="G1126" i="3"/>
  <c r="U1125" i="3"/>
  <c r="T1125" i="3"/>
  <c r="J1125" i="3"/>
  <c r="I1125" i="3"/>
  <c r="H1125" i="3"/>
  <c r="G1125" i="3"/>
  <c r="U1124" i="3"/>
  <c r="T1124" i="3"/>
  <c r="J1124" i="3"/>
  <c r="I1124" i="3"/>
  <c r="H1124" i="3"/>
  <c r="G1124" i="3"/>
  <c r="U1123" i="3"/>
  <c r="T1123" i="3"/>
  <c r="J1123" i="3"/>
  <c r="I1123" i="3"/>
  <c r="H1123" i="3"/>
  <c r="G1123" i="3"/>
  <c r="U1122" i="3"/>
  <c r="T1122" i="3"/>
  <c r="J1122" i="3"/>
  <c r="I1122" i="3"/>
  <c r="H1122" i="3"/>
  <c r="G1122" i="3"/>
  <c r="U1121" i="3"/>
  <c r="T1121" i="3"/>
  <c r="J1121" i="3"/>
  <c r="I1121" i="3"/>
  <c r="H1121" i="3"/>
  <c r="G1121" i="3"/>
  <c r="U1120" i="3"/>
  <c r="T1120" i="3"/>
  <c r="J1120" i="3"/>
  <c r="I1120" i="3"/>
  <c r="H1120" i="3"/>
  <c r="G1120" i="3"/>
  <c r="U1119" i="3"/>
  <c r="T1119" i="3"/>
  <c r="J1119" i="3"/>
  <c r="I1119" i="3"/>
  <c r="H1119" i="3"/>
  <c r="G1119" i="3"/>
  <c r="U1118" i="3"/>
  <c r="T1118" i="3"/>
  <c r="J1118" i="3"/>
  <c r="I1118" i="3"/>
  <c r="H1118" i="3"/>
  <c r="G1118" i="3"/>
  <c r="U1117" i="3"/>
  <c r="T1117" i="3"/>
  <c r="J1117" i="3"/>
  <c r="I1117" i="3"/>
  <c r="H1117" i="3"/>
  <c r="G1117" i="3"/>
  <c r="U1116" i="3"/>
  <c r="T1116" i="3"/>
  <c r="J1116" i="3"/>
  <c r="I1116" i="3"/>
  <c r="H1116" i="3"/>
  <c r="G1116" i="3"/>
  <c r="U1115" i="3"/>
  <c r="T1115" i="3"/>
  <c r="J1115" i="3"/>
  <c r="I1115" i="3"/>
  <c r="H1115" i="3"/>
  <c r="G1115" i="3"/>
  <c r="U1114" i="3"/>
  <c r="T1114" i="3"/>
  <c r="J1114" i="3"/>
  <c r="I1114" i="3"/>
  <c r="H1114" i="3"/>
  <c r="G1114" i="3"/>
  <c r="U1113" i="3"/>
  <c r="T1113" i="3"/>
  <c r="J1113" i="3"/>
  <c r="I1113" i="3"/>
  <c r="H1113" i="3"/>
  <c r="G1113" i="3"/>
  <c r="U1112" i="3"/>
  <c r="T1112" i="3"/>
  <c r="J1112" i="3"/>
  <c r="I1112" i="3"/>
  <c r="H1112" i="3"/>
  <c r="G1112" i="3"/>
  <c r="U1111" i="3"/>
  <c r="T1111" i="3"/>
  <c r="J1111" i="3"/>
  <c r="I1111" i="3"/>
  <c r="H1111" i="3"/>
  <c r="G1111" i="3"/>
  <c r="U1110" i="3"/>
  <c r="T1110" i="3"/>
  <c r="J1110" i="3"/>
  <c r="I1110" i="3"/>
  <c r="H1110" i="3"/>
  <c r="G1110" i="3"/>
  <c r="U1109" i="3"/>
  <c r="T1109" i="3"/>
  <c r="J1109" i="3"/>
  <c r="I1109" i="3"/>
  <c r="H1109" i="3"/>
  <c r="G1109" i="3"/>
  <c r="U1108" i="3"/>
  <c r="T1108" i="3"/>
  <c r="J1108" i="3"/>
  <c r="I1108" i="3"/>
  <c r="H1108" i="3"/>
  <c r="G1108" i="3"/>
  <c r="U1107" i="3"/>
  <c r="T1107" i="3"/>
  <c r="J1107" i="3"/>
  <c r="I1107" i="3"/>
  <c r="H1107" i="3"/>
  <c r="G1107" i="3"/>
  <c r="U1106" i="3"/>
  <c r="T1106" i="3"/>
  <c r="J1106" i="3"/>
  <c r="I1106" i="3"/>
  <c r="H1106" i="3"/>
  <c r="G1106" i="3"/>
  <c r="U1105" i="3"/>
  <c r="T1105" i="3"/>
  <c r="J1105" i="3"/>
  <c r="I1105" i="3"/>
  <c r="H1105" i="3"/>
  <c r="G1105" i="3"/>
  <c r="U1104" i="3"/>
  <c r="T1104" i="3"/>
  <c r="J1104" i="3"/>
  <c r="I1104" i="3"/>
  <c r="H1104" i="3"/>
  <c r="G1104" i="3"/>
  <c r="U1103" i="3"/>
  <c r="T1103" i="3"/>
  <c r="J1103" i="3"/>
  <c r="I1103" i="3"/>
  <c r="H1103" i="3"/>
  <c r="G1103" i="3"/>
  <c r="U1102" i="3"/>
  <c r="T1102" i="3"/>
  <c r="J1102" i="3"/>
  <c r="I1102" i="3"/>
  <c r="H1102" i="3"/>
  <c r="G1102" i="3"/>
  <c r="U1101" i="3"/>
  <c r="T1101" i="3"/>
  <c r="J1101" i="3"/>
  <c r="I1101" i="3"/>
  <c r="H1101" i="3"/>
  <c r="G1101" i="3"/>
  <c r="U1100" i="3"/>
  <c r="T1100" i="3"/>
  <c r="J1100" i="3"/>
  <c r="I1100" i="3"/>
  <c r="H1100" i="3"/>
  <c r="G1100" i="3"/>
  <c r="U1099" i="3"/>
  <c r="T1099" i="3"/>
  <c r="J1099" i="3"/>
  <c r="I1099" i="3"/>
  <c r="H1099" i="3"/>
  <c r="G1099" i="3"/>
  <c r="U1098" i="3"/>
  <c r="T1098" i="3"/>
  <c r="J1098" i="3"/>
  <c r="I1098" i="3"/>
  <c r="H1098" i="3"/>
  <c r="G1098" i="3"/>
  <c r="U1097" i="3"/>
  <c r="T1097" i="3"/>
  <c r="J1097" i="3"/>
  <c r="I1097" i="3"/>
  <c r="H1097" i="3"/>
  <c r="G1097" i="3"/>
  <c r="U1096" i="3"/>
  <c r="T1096" i="3"/>
  <c r="J1096" i="3"/>
  <c r="I1096" i="3"/>
  <c r="H1096" i="3"/>
  <c r="G1096" i="3"/>
  <c r="U1095" i="3"/>
  <c r="T1095" i="3"/>
  <c r="J1095" i="3"/>
  <c r="I1095" i="3"/>
  <c r="H1095" i="3"/>
  <c r="G1095" i="3"/>
  <c r="U1094" i="3"/>
  <c r="T1094" i="3"/>
  <c r="J1094" i="3"/>
  <c r="I1094" i="3"/>
  <c r="H1094" i="3"/>
  <c r="G1094" i="3"/>
  <c r="U1093" i="3"/>
  <c r="T1093" i="3"/>
  <c r="J1093" i="3"/>
  <c r="I1093" i="3"/>
  <c r="H1093" i="3"/>
  <c r="G1093" i="3"/>
  <c r="U1092" i="3"/>
  <c r="T1092" i="3"/>
  <c r="J1092" i="3"/>
  <c r="I1092" i="3"/>
  <c r="H1092" i="3"/>
  <c r="G1092" i="3"/>
  <c r="U1091" i="3"/>
  <c r="T1091" i="3"/>
  <c r="J1091" i="3"/>
  <c r="I1091" i="3"/>
  <c r="H1091" i="3"/>
  <c r="G1091" i="3"/>
  <c r="U1090" i="3"/>
  <c r="T1090" i="3"/>
  <c r="J1090" i="3"/>
  <c r="I1090" i="3"/>
  <c r="H1090" i="3"/>
  <c r="G1090" i="3"/>
  <c r="U1089" i="3"/>
  <c r="T1089" i="3"/>
  <c r="J1089" i="3"/>
  <c r="I1089" i="3"/>
  <c r="H1089" i="3"/>
  <c r="G1089" i="3"/>
  <c r="U1088" i="3"/>
  <c r="T1088" i="3"/>
  <c r="J1088" i="3"/>
  <c r="I1088" i="3"/>
  <c r="H1088" i="3"/>
  <c r="G1088" i="3"/>
  <c r="U1087" i="3"/>
  <c r="T1087" i="3"/>
  <c r="J1087" i="3"/>
  <c r="I1087" i="3"/>
  <c r="H1087" i="3"/>
  <c r="G1087" i="3"/>
  <c r="U1086" i="3"/>
  <c r="T1086" i="3"/>
  <c r="J1086" i="3"/>
  <c r="I1086" i="3"/>
  <c r="H1086" i="3"/>
  <c r="G1086" i="3"/>
  <c r="U1085" i="3"/>
  <c r="T1085" i="3"/>
  <c r="J1085" i="3"/>
  <c r="I1085" i="3"/>
  <c r="H1085" i="3"/>
  <c r="G1085" i="3"/>
  <c r="U1084" i="3"/>
  <c r="T1084" i="3"/>
  <c r="J1084" i="3"/>
  <c r="I1084" i="3"/>
  <c r="H1084" i="3"/>
  <c r="G1084" i="3"/>
  <c r="U1083" i="3"/>
  <c r="T1083" i="3"/>
  <c r="J1083" i="3"/>
  <c r="I1083" i="3"/>
  <c r="H1083" i="3"/>
  <c r="G1083" i="3"/>
  <c r="U1082" i="3"/>
  <c r="T1082" i="3"/>
  <c r="J1082" i="3"/>
  <c r="I1082" i="3"/>
  <c r="H1082" i="3"/>
  <c r="G1082" i="3"/>
  <c r="U1081" i="3"/>
  <c r="T1081" i="3"/>
  <c r="J1081" i="3"/>
  <c r="I1081" i="3"/>
  <c r="H1081" i="3"/>
  <c r="G1081" i="3"/>
  <c r="U1080" i="3"/>
  <c r="T1080" i="3"/>
  <c r="J1080" i="3"/>
  <c r="I1080" i="3"/>
  <c r="H1080" i="3"/>
  <c r="G1080" i="3"/>
  <c r="U1079" i="3"/>
  <c r="T1079" i="3"/>
  <c r="J1079" i="3"/>
  <c r="I1079" i="3"/>
  <c r="H1079" i="3"/>
  <c r="G1079" i="3"/>
  <c r="U1078" i="3"/>
  <c r="T1078" i="3"/>
  <c r="J1078" i="3"/>
  <c r="I1078" i="3"/>
  <c r="H1078" i="3"/>
  <c r="G1078" i="3"/>
  <c r="U1077" i="3"/>
  <c r="T1077" i="3"/>
  <c r="J1077" i="3"/>
  <c r="I1077" i="3"/>
  <c r="H1077" i="3"/>
  <c r="G1077" i="3"/>
  <c r="U1076" i="3"/>
  <c r="T1076" i="3"/>
  <c r="J1076" i="3"/>
  <c r="I1076" i="3"/>
  <c r="H1076" i="3"/>
  <c r="G1076" i="3"/>
  <c r="U1075" i="3"/>
  <c r="T1075" i="3"/>
  <c r="J1075" i="3"/>
  <c r="I1075" i="3"/>
  <c r="H1075" i="3"/>
  <c r="G1075" i="3"/>
  <c r="U1074" i="3"/>
  <c r="T1074" i="3"/>
  <c r="J1074" i="3"/>
  <c r="I1074" i="3"/>
  <c r="H1074" i="3"/>
  <c r="G1074" i="3"/>
  <c r="U1073" i="3"/>
  <c r="T1073" i="3"/>
  <c r="J1073" i="3"/>
  <c r="I1073" i="3"/>
  <c r="H1073" i="3"/>
  <c r="G1073" i="3"/>
  <c r="U1072" i="3"/>
  <c r="T1072" i="3"/>
  <c r="J1072" i="3"/>
  <c r="I1072" i="3"/>
  <c r="H1072" i="3"/>
  <c r="G1072" i="3"/>
  <c r="U1071" i="3"/>
  <c r="T1071" i="3"/>
  <c r="J1071" i="3"/>
  <c r="I1071" i="3"/>
  <c r="H1071" i="3"/>
  <c r="G1071" i="3"/>
  <c r="U1070" i="3"/>
  <c r="T1070" i="3"/>
  <c r="J1070" i="3"/>
  <c r="I1070" i="3"/>
  <c r="H1070" i="3"/>
  <c r="G1070" i="3"/>
  <c r="U1069" i="3"/>
  <c r="T1069" i="3"/>
  <c r="J1069" i="3"/>
  <c r="I1069" i="3"/>
  <c r="H1069" i="3"/>
  <c r="G1069" i="3"/>
  <c r="U1068" i="3"/>
  <c r="T1068" i="3"/>
  <c r="J1068" i="3"/>
  <c r="I1068" i="3"/>
  <c r="H1068" i="3"/>
  <c r="G1068" i="3"/>
  <c r="U1067" i="3"/>
  <c r="T1067" i="3"/>
  <c r="J1067" i="3"/>
  <c r="I1067" i="3"/>
  <c r="H1067" i="3"/>
  <c r="G1067" i="3"/>
  <c r="U1066" i="3"/>
  <c r="T1066" i="3"/>
  <c r="J1066" i="3"/>
  <c r="I1066" i="3"/>
  <c r="H1066" i="3"/>
  <c r="G1066" i="3"/>
  <c r="U1065" i="3"/>
  <c r="T1065" i="3"/>
  <c r="J1065" i="3"/>
  <c r="I1065" i="3"/>
  <c r="H1065" i="3"/>
  <c r="G1065" i="3"/>
  <c r="U1064" i="3"/>
  <c r="T1064" i="3"/>
  <c r="J1064" i="3"/>
  <c r="I1064" i="3"/>
  <c r="H1064" i="3"/>
  <c r="G1064" i="3"/>
  <c r="U1063" i="3"/>
  <c r="T1063" i="3"/>
  <c r="J1063" i="3"/>
  <c r="I1063" i="3"/>
  <c r="H1063" i="3"/>
  <c r="G1063" i="3"/>
  <c r="U1062" i="3"/>
  <c r="T1062" i="3"/>
  <c r="J1062" i="3"/>
  <c r="I1062" i="3"/>
  <c r="H1062" i="3"/>
  <c r="G1062" i="3"/>
  <c r="U1061" i="3"/>
  <c r="T1061" i="3"/>
  <c r="J1061" i="3"/>
  <c r="I1061" i="3"/>
  <c r="H1061" i="3"/>
  <c r="G1061" i="3"/>
  <c r="U1060" i="3"/>
  <c r="T1060" i="3"/>
  <c r="J1060" i="3"/>
  <c r="I1060" i="3"/>
  <c r="H1060" i="3"/>
  <c r="G1060" i="3"/>
  <c r="U1059" i="3"/>
  <c r="T1059" i="3"/>
  <c r="J1059" i="3"/>
  <c r="I1059" i="3"/>
  <c r="H1059" i="3"/>
  <c r="G1059" i="3"/>
  <c r="U1058" i="3"/>
  <c r="T1058" i="3"/>
  <c r="J1058" i="3"/>
  <c r="I1058" i="3"/>
  <c r="H1058" i="3"/>
  <c r="G1058" i="3"/>
  <c r="U1057" i="3"/>
  <c r="T1057" i="3"/>
  <c r="J1057" i="3"/>
  <c r="I1057" i="3"/>
  <c r="H1057" i="3"/>
  <c r="G1057" i="3"/>
  <c r="U1056" i="3"/>
  <c r="T1056" i="3"/>
  <c r="J1056" i="3"/>
  <c r="I1056" i="3"/>
  <c r="H1056" i="3"/>
  <c r="G1056" i="3"/>
  <c r="U1055" i="3"/>
  <c r="T1055" i="3"/>
  <c r="J1055" i="3"/>
  <c r="I1055" i="3"/>
  <c r="H1055" i="3"/>
  <c r="G1055" i="3"/>
  <c r="U1054" i="3"/>
  <c r="T1054" i="3"/>
  <c r="J1054" i="3"/>
  <c r="I1054" i="3"/>
  <c r="H1054" i="3"/>
  <c r="G1054" i="3"/>
  <c r="U1053" i="3"/>
  <c r="T1053" i="3"/>
  <c r="J1053" i="3"/>
  <c r="I1053" i="3"/>
  <c r="H1053" i="3"/>
  <c r="G1053" i="3"/>
  <c r="U1052" i="3"/>
  <c r="T1052" i="3"/>
  <c r="J1052" i="3"/>
  <c r="I1052" i="3"/>
  <c r="H1052" i="3"/>
  <c r="G1052" i="3"/>
  <c r="U1051" i="3"/>
  <c r="T1051" i="3"/>
  <c r="J1051" i="3"/>
  <c r="I1051" i="3"/>
  <c r="H1051" i="3"/>
  <c r="G1051" i="3"/>
  <c r="U1050" i="3"/>
  <c r="T1050" i="3"/>
  <c r="J1050" i="3"/>
  <c r="I1050" i="3"/>
  <c r="H1050" i="3"/>
  <c r="G1050" i="3"/>
  <c r="U1049" i="3"/>
  <c r="T1049" i="3"/>
  <c r="J1049" i="3"/>
  <c r="I1049" i="3"/>
  <c r="H1049" i="3"/>
  <c r="G1049" i="3"/>
  <c r="U1048" i="3"/>
  <c r="T1048" i="3"/>
  <c r="J1048" i="3"/>
  <c r="I1048" i="3"/>
  <c r="H1048" i="3"/>
  <c r="G1048" i="3"/>
  <c r="U1047" i="3"/>
  <c r="T1047" i="3"/>
  <c r="J1047" i="3"/>
  <c r="I1047" i="3"/>
  <c r="H1047" i="3"/>
  <c r="G1047" i="3"/>
  <c r="U1046" i="3"/>
  <c r="T1046" i="3"/>
  <c r="J1046" i="3"/>
  <c r="I1046" i="3"/>
  <c r="H1046" i="3"/>
  <c r="G1046" i="3"/>
  <c r="U1045" i="3"/>
  <c r="T1045" i="3"/>
  <c r="J1045" i="3"/>
  <c r="I1045" i="3"/>
  <c r="H1045" i="3"/>
  <c r="G1045" i="3"/>
  <c r="U1044" i="3"/>
  <c r="T1044" i="3"/>
  <c r="J1044" i="3"/>
  <c r="I1044" i="3"/>
  <c r="H1044" i="3"/>
  <c r="G1044" i="3"/>
  <c r="U1043" i="3"/>
  <c r="T1043" i="3"/>
  <c r="J1043" i="3"/>
  <c r="I1043" i="3"/>
  <c r="H1043" i="3"/>
  <c r="G1043" i="3"/>
  <c r="U1042" i="3"/>
  <c r="T1042" i="3"/>
  <c r="J1042" i="3"/>
  <c r="I1042" i="3"/>
  <c r="H1042" i="3"/>
  <c r="G1042" i="3"/>
  <c r="U1041" i="3"/>
  <c r="T1041" i="3"/>
  <c r="J1041" i="3"/>
  <c r="I1041" i="3"/>
  <c r="H1041" i="3"/>
  <c r="G1041" i="3"/>
  <c r="U1040" i="3"/>
  <c r="T1040" i="3"/>
  <c r="J1040" i="3"/>
  <c r="I1040" i="3"/>
  <c r="H1040" i="3"/>
  <c r="G1040" i="3"/>
  <c r="U1039" i="3"/>
  <c r="T1039" i="3"/>
  <c r="J1039" i="3"/>
  <c r="I1039" i="3"/>
  <c r="H1039" i="3"/>
  <c r="G1039" i="3"/>
  <c r="U1038" i="3"/>
  <c r="T1038" i="3"/>
  <c r="J1038" i="3"/>
  <c r="I1038" i="3"/>
  <c r="H1038" i="3"/>
  <c r="G1038" i="3"/>
  <c r="U1037" i="3"/>
  <c r="T1037" i="3"/>
  <c r="J1037" i="3"/>
  <c r="I1037" i="3"/>
  <c r="H1037" i="3"/>
  <c r="G1037" i="3"/>
  <c r="U1036" i="3"/>
  <c r="T1036" i="3"/>
  <c r="J1036" i="3"/>
  <c r="I1036" i="3"/>
  <c r="H1036" i="3"/>
  <c r="G1036" i="3"/>
  <c r="U1035" i="3"/>
  <c r="T1035" i="3"/>
  <c r="J1035" i="3"/>
  <c r="I1035" i="3"/>
  <c r="H1035" i="3"/>
  <c r="G1035" i="3"/>
  <c r="U1034" i="3"/>
  <c r="T1034" i="3"/>
  <c r="J1034" i="3"/>
  <c r="I1034" i="3"/>
  <c r="H1034" i="3"/>
  <c r="G1034" i="3"/>
  <c r="U1033" i="3"/>
  <c r="T1033" i="3"/>
  <c r="J1033" i="3"/>
  <c r="I1033" i="3"/>
  <c r="H1033" i="3"/>
  <c r="G1033" i="3"/>
  <c r="U1032" i="3"/>
  <c r="T1032" i="3"/>
  <c r="J1032" i="3"/>
  <c r="I1032" i="3"/>
  <c r="H1032" i="3"/>
  <c r="G1032" i="3"/>
  <c r="U1031" i="3"/>
  <c r="T1031" i="3"/>
  <c r="J1031" i="3"/>
  <c r="I1031" i="3"/>
  <c r="H1031" i="3"/>
  <c r="G1031" i="3"/>
  <c r="U1030" i="3"/>
  <c r="T1030" i="3"/>
  <c r="J1030" i="3"/>
  <c r="I1030" i="3"/>
  <c r="H1030" i="3"/>
  <c r="G1030" i="3"/>
  <c r="U1029" i="3"/>
  <c r="T1029" i="3"/>
  <c r="J1029" i="3"/>
  <c r="I1029" i="3"/>
  <c r="H1029" i="3"/>
  <c r="G1029" i="3"/>
  <c r="U1028" i="3"/>
  <c r="T1028" i="3"/>
  <c r="J1028" i="3"/>
  <c r="I1028" i="3"/>
  <c r="H1028" i="3"/>
  <c r="G1028" i="3"/>
  <c r="U1027" i="3"/>
  <c r="T1027" i="3"/>
  <c r="J1027" i="3"/>
  <c r="I1027" i="3"/>
  <c r="H1027" i="3"/>
  <c r="G1027" i="3"/>
  <c r="U1026" i="3"/>
  <c r="T1026" i="3"/>
  <c r="J1026" i="3"/>
  <c r="I1026" i="3"/>
  <c r="H1026" i="3"/>
  <c r="G1026" i="3"/>
  <c r="U1025" i="3"/>
  <c r="T1025" i="3"/>
  <c r="J1025" i="3"/>
  <c r="I1025" i="3"/>
  <c r="H1025" i="3"/>
  <c r="G1025" i="3"/>
  <c r="U1024" i="3"/>
  <c r="T1024" i="3"/>
  <c r="J1024" i="3"/>
  <c r="I1024" i="3"/>
  <c r="H1024" i="3"/>
  <c r="G1024" i="3"/>
  <c r="U1023" i="3"/>
  <c r="T1023" i="3"/>
  <c r="J1023" i="3"/>
  <c r="I1023" i="3"/>
  <c r="H1023" i="3"/>
  <c r="G1023" i="3"/>
  <c r="U1022" i="3"/>
  <c r="T1022" i="3"/>
  <c r="J1022" i="3"/>
  <c r="I1022" i="3"/>
  <c r="H1022" i="3"/>
  <c r="G1022" i="3"/>
  <c r="U1021" i="3"/>
  <c r="T1021" i="3"/>
  <c r="J1021" i="3"/>
  <c r="I1021" i="3"/>
  <c r="H1021" i="3"/>
  <c r="G1021" i="3"/>
  <c r="U1020" i="3"/>
  <c r="T1020" i="3"/>
  <c r="J1020" i="3"/>
  <c r="I1020" i="3"/>
  <c r="H1020" i="3"/>
  <c r="G1020" i="3"/>
  <c r="U1019" i="3"/>
  <c r="T1019" i="3"/>
  <c r="J1019" i="3"/>
  <c r="I1019" i="3"/>
  <c r="H1019" i="3"/>
  <c r="G1019" i="3"/>
  <c r="U1018" i="3"/>
  <c r="T1018" i="3"/>
  <c r="J1018" i="3"/>
  <c r="I1018" i="3"/>
  <c r="H1018" i="3"/>
  <c r="G1018" i="3"/>
  <c r="U1017" i="3"/>
  <c r="T1017" i="3"/>
  <c r="J1017" i="3"/>
  <c r="I1017" i="3"/>
  <c r="H1017" i="3"/>
  <c r="G1017" i="3"/>
  <c r="U1016" i="3"/>
  <c r="T1016" i="3"/>
  <c r="J1016" i="3"/>
  <c r="I1016" i="3"/>
  <c r="H1016" i="3"/>
  <c r="G1016" i="3"/>
  <c r="U1015" i="3"/>
  <c r="T1015" i="3"/>
  <c r="J1015" i="3"/>
  <c r="I1015" i="3"/>
  <c r="H1015" i="3"/>
  <c r="G1015" i="3"/>
  <c r="U1014" i="3"/>
  <c r="T1014" i="3"/>
  <c r="J1014" i="3"/>
  <c r="I1014" i="3"/>
  <c r="H1014" i="3"/>
  <c r="G1014" i="3"/>
  <c r="U1013" i="3"/>
  <c r="T1013" i="3"/>
  <c r="J1013" i="3"/>
  <c r="I1013" i="3"/>
  <c r="H1013" i="3"/>
  <c r="G1013" i="3"/>
  <c r="U1012" i="3"/>
  <c r="T1012" i="3"/>
  <c r="J1012" i="3"/>
  <c r="I1012" i="3"/>
  <c r="H1012" i="3"/>
  <c r="G1012" i="3"/>
  <c r="U1011" i="3"/>
  <c r="T1011" i="3"/>
  <c r="J1011" i="3"/>
  <c r="I1011" i="3"/>
  <c r="H1011" i="3"/>
  <c r="G1011" i="3"/>
  <c r="U1010" i="3"/>
  <c r="T1010" i="3"/>
  <c r="J1010" i="3"/>
  <c r="I1010" i="3"/>
  <c r="H1010" i="3"/>
  <c r="G1010" i="3"/>
  <c r="U1009" i="3"/>
  <c r="T1009" i="3"/>
  <c r="J1009" i="3"/>
  <c r="I1009" i="3"/>
  <c r="H1009" i="3"/>
  <c r="G1009" i="3"/>
  <c r="U1008" i="3"/>
  <c r="T1008" i="3"/>
  <c r="J1008" i="3"/>
  <c r="I1008" i="3"/>
  <c r="H1008" i="3"/>
  <c r="G1008" i="3"/>
  <c r="U1007" i="3"/>
  <c r="T1007" i="3"/>
  <c r="J1007" i="3"/>
  <c r="I1007" i="3"/>
  <c r="H1007" i="3"/>
  <c r="G1007" i="3"/>
  <c r="U1006" i="3"/>
  <c r="T1006" i="3"/>
  <c r="J1006" i="3"/>
  <c r="I1006" i="3"/>
  <c r="H1006" i="3"/>
  <c r="G1006" i="3"/>
  <c r="U1005" i="3"/>
  <c r="T1005" i="3"/>
  <c r="J1005" i="3"/>
  <c r="I1005" i="3"/>
  <c r="H1005" i="3"/>
  <c r="G1005" i="3"/>
  <c r="U1004" i="3"/>
  <c r="T1004" i="3"/>
  <c r="J1004" i="3"/>
  <c r="I1004" i="3"/>
  <c r="H1004" i="3"/>
  <c r="G1004" i="3"/>
  <c r="U1003" i="3"/>
  <c r="T1003" i="3"/>
  <c r="J1003" i="3"/>
  <c r="I1003" i="3"/>
  <c r="H1003" i="3"/>
  <c r="G1003" i="3"/>
  <c r="U1002" i="3"/>
  <c r="T1002" i="3"/>
  <c r="J1002" i="3"/>
  <c r="I1002" i="3"/>
  <c r="H1002" i="3"/>
  <c r="G1002" i="3"/>
  <c r="U1001" i="3"/>
  <c r="T1001" i="3"/>
  <c r="J1001" i="3"/>
  <c r="I1001" i="3"/>
  <c r="H1001" i="3"/>
  <c r="G1001" i="3"/>
  <c r="U1000" i="3"/>
  <c r="T1000" i="3"/>
  <c r="J1000" i="3"/>
  <c r="I1000" i="3"/>
  <c r="H1000" i="3"/>
  <c r="G1000" i="3"/>
  <c r="U999" i="3"/>
  <c r="T999" i="3"/>
  <c r="J999" i="3"/>
  <c r="I999" i="3"/>
  <c r="H999" i="3"/>
  <c r="G999" i="3"/>
  <c r="U998" i="3"/>
  <c r="T998" i="3"/>
  <c r="J998" i="3"/>
  <c r="I998" i="3"/>
  <c r="H998" i="3"/>
  <c r="G998" i="3"/>
  <c r="U997" i="3"/>
  <c r="T997" i="3"/>
  <c r="J997" i="3"/>
  <c r="I997" i="3"/>
  <c r="H997" i="3"/>
  <c r="G997" i="3"/>
  <c r="U996" i="3"/>
  <c r="T996" i="3"/>
  <c r="J996" i="3"/>
  <c r="I996" i="3"/>
  <c r="H996" i="3"/>
  <c r="G996" i="3"/>
  <c r="U995" i="3"/>
  <c r="T995" i="3"/>
  <c r="J995" i="3"/>
  <c r="I995" i="3"/>
  <c r="H995" i="3"/>
  <c r="G995" i="3"/>
  <c r="U994" i="3"/>
  <c r="T994" i="3"/>
  <c r="J994" i="3"/>
  <c r="I994" i="3"/>
  <c r="H994" i="3"/>
  <c r="G994" i="3"/>
  <c r="U993" i="3"/>
  <c r="T993" i="3"/>
  <c r="J993" i="3"/>
  <c r="I993" i="3"/>
  <c r="H993" i="3"/>
  <c r="G993" i="3"/>
  <c r="U992" i="3"/>
  <c r="T992" i="3"/>
  <c r="J992" i="3"/>
  <c r="I992" i="3"/>
  <c r="H992" i="3"/>
  <c r="G992" i="3"/>
  <c r="U991" i="3"/>
  <c r="T991" i="3"/>
  <c r="J991" i="3"/>
  <c r="I991" i="3"/>
  <c r="H991" i="3"/>
  <c r="G991" i="3"/>
  <c r="U990" i="3"/>
  <c r="T990" i="3"/>
  <c r="J990" i="3"/>
  <c r="I990" i="3"/>
  <c r="H990" i="3"/>
  <c r="G990" i="3"/>
  <c r="U989" i="3"/>
  <c r="T989" i="3"/>
  <c r="J989" i="3"/>
  <c r="I989" i="3"/>
  <c r="H989" i="3"/>
  <c r="G989" i="3"/>
  <c r="U988" i="3"/>
  <c r="T988" i="3"/>
  <c r="J988" i="3"/>
  <c r="I988" i="3"/>
  <c r="H988" i="3"/>
  <c r="G988" i="3"/>
  <c r="U987" i="3"/>
  <c r="T987" i="3"/>
  <c r="J987" i="3"/>
  <c r="I987" i="3"/>
  <c r="H987" i="3"/>
  <c r="G987" i="3"/>
  <c r="U986" i="3"/>
  <c r="T986" i="3"/>
  <c r="J986" i="3"/>
  <c r="I986" i="3"/>
  <c r="H986" i="3"/>
  <c r="G986" i="3"/>
  <c r="U985" i="3"/>
  <c r="T985" i="3"/>
  <c r="J985" i="3"/>
  <c r="I985" i="3"/>
  <c r="H985" i="3"/>
  <c r="G985" i="3"/>
  <c r="U984" i="3"/>
  <c r="T984" i="3"/>
  <c r="J984" i="3"/>
  <c r="I984" i="3"/>
  <c r="H984" i="3"/>
  <c r="G984" i="3"/>
  <c r="U983" i="3"/>
  <c r="T983" i="3"/>
  <c r="J983" i="3"/>
  <c r="I983" i="3"/>
  <c r="H983" i="3"/>
  <c r="G983" i="3"/>
  <c r="U982" i="3"/>
  <c r="T982" i="3"/>
  <c r="J982" i="3"/>
  <c r="I982" i="3"/>
  <c r="H982" i="3"/>
  <c r="G982" i="3"/>
  <c r="U981" i="3"/>
  <c r="T981" i="3"/>
  <c r="J981" i="3"/>
  <c r="I981" i="3"/>
  <c r="H981" i="3"/>
  <c r="G981" i="3"/>
  <c r="U980" i="3"/>
  <c r="T980" i="3"/>
  <c r="J980" i="3"/>
  <c r="I980" i="3"/>
  <c r="H980" i="3"/>
  <c r="G980" i="3"/>
  <c r="U979" i="3"/>
  <c r="T979" i="3"/>
  <c r="J979" i="3"/>
  <c r="I979" i="3"/>
  <c r="H979" i="3"/>
  <c r="G979" i="3"/>
  <c r="U978" i="3"/>
  <c r="T978" i="3"/>
  <c r="J978" i="3"/>
  <c r="I978" i="3"/>
  <c r="H978" i="3"/>
  <c r="G978" i="3"/>
  <c r="U977" i="3"/>
  <c r="T977" i="3"/>
  <c r="J977" i="3"/>
  <c r="I977" i="3"/>
  <c r="H977" i="3"/>
  <c r="G977" i="3"/>
  <c r="U976" i="3"/>
  <c r="T976" i="3"/>
  <c r="J976" i="3"/>
  <c r="I976" i="3"/>
  <c r="H976" i="3"/>
  <c r="G976" i="3"/>
  <c r="U975" i="3"/>
  <c r="T975" i="3"/>
  <c r="J975" i="3"/>
  <c r="I975" i="3"/>
  <c r="H975" i="3"/>
  <c r="G975" i="3"/>
  <c r="U974" i="3"/>
  <c r="T974" i="3"/>
  <c r="J974" i="3"/>
  <c r="I974" i="3"/>
  <c r="H974" i="3"/>
  <c r="G974" i="3"/>
  <c r="U973" i="3"/>
  <c r="T973" i="3"/>
  <c r="J973" i="3"/>
  <c r="I973" i="3"/>
  <c r="H973" i="3"/>
  <c r="G973" i="3"/>
  <c r="U972" i="3"/>
  <c r="T972" i="3"/>
  <c r="J972" i="3"/>
  <c r="I972" i="3"/>
  <c r="H972" i="3"/>
  <c r="G972" i="3"/>
  <c r="U971" i="3"/>
  <c r="T971" i="3"/>
  <c r="J971" i="3"/>
  <c r="I971" i="3"/>
  <c r="H971" i="3"/>
  <c r="G971" i="3"/>
  <c r="U970" i="3"/>
  <c r="T970" i="3"/>
  <c r="J970" i="3"/>
  <c r="I970" i="3"/>
  <c r="H970" i="3"/>
  <c r="G970" i="3"/>
  <c r="U969" i="3"/>
  <c r="T969" i="3"/>
  <c r="J969" i="3"/>
  <c r="I969" i="3"/>
  <c r="H969" i="3"/>
  <c r="G969" i="3"/>
  <c r="U968" i="3"/>
  <c r="T968" i="3"/>
  <c r="J968" i="3"/>
  <c r="I968" i="3"/>
  <c r="H968" i="3"/>
  <c r="G968" i="3"/>
  <c r="U967" i="3"/>
  <c r="T967" i="3"/>
  <c r="J967" i="3"/>
  <c r="I967" i="3"/>
  <c r="H967" i="3"/>
  <c r="G967" i="3"/>
  <c r="U966" i="3"/>
  <c r="T966" i="3"/>
  <c r="J966" i="3"/>
  <c r="I966" i="3"/>
  <c r="H966" i="3"/>
  <c r="G966" i="3"/>
  <c r="U965" i="3"/>
  <c r="T965" i="3"/>
  <c r="J965" i="3"/>
  <c r="I965" i="3"/>
  <c r="H965" i="3"/>
  <c r="G965" i="3"/>
  <c r="U964" i="3"/>
  <c r="T964" i="3"/>
  <c r="J964" i="3"/>
  <c r="I964" i="3"/>
  <c r="H964" i="3"/>
  <c r="G964" i="3"/>
  <c r="U963" i="3"/>
  <c r="T963" i="3"/>
  <c r="J963" i="3"/>
  <c r="I963" i="3"/>
  <c r="H963" i="3"/>
  <c r="G963" i="3"/>
  <c r="U962" i="3"/>
  <c r="T962" i="3"/>
  <c r="J962" i="3"/>
  <c r="I962" i="3"/>
  <c r="H962" i="3"/>
  <c r="G962" i="3"/>
  <c r="U961" i="3"/>
  <c r="T961" i="3"/>
  <c r="J961" i="3"/>
  <c r="I961" i="3"/>
  <c r="H961" i="3"/>
  <c r="G961" i="3"/>
  <c r="U960" i="3"/>
  <c r="T960" i="3"/>
  <c r="J960" i="3"/>
  <c r="I960" i="3"/>
  <c r="H960" i="3"/>
  <c r="G960" i="3"/>
  <c r="U959" i="3"/>
  <c r="T959" i="3"/>
  <c r="J959" i="3"/>
  <c r="I959" i="3"/>
  <c r="H959" i="3"/>
  <c r="G959" i="3"/>
  <c r="U958" i="3"/>
  <c r="T958" i="3"/>
  <c r="J958" i="3"/>
  <c r="I958" i="3"/>
  <c r="H958" i="3"/>
  <c r="G958" i="3"/>
  <c r="U957" i="3"/>
  <c r="T957" i="3"/>
  <c r="J957" i="3"/>
  <c r="I957" i="3"/>
  <c r="H957" i="3"/>
  <c r="G957" i="3"/>
  <c r="U956" i="3"/>
  <c r="T956" i="3"/>
  <c r="J956" i="3"/>
  <c r="I956" i="3"/>
  <c r="H956" i="3"/>
  <c r="G956" i="3"/>
  <c r="U955" i="3"/>
  <c r="T955" i="3"/>
  <c r="J955" i="3"/>
  <c r="I955" i="3"/>
  <c r="H955" i="3"/>
  <c r="G955" i="3"/>
  <c r="U954" i="3"/>
  <c r="T954" i="3"/>
  <c r="J954" i="3"/>
  <c r="I954" i="3"/>
  <c r="H954" i="3"/>
  <c r="G954" i="3"/>
  <c r="U953" i="3"/>
  <c r="T953" i="3"/>
  <c r="J953" i="3"/>
  <c r="I953" i="3"/>
  <c r="H953" i="3"/>
  <c r="G953" i="3"/>
  <c r="U952" i="3"/>
  <c r="T952" i="3"/>
  <c r="J952" i="3"/>
  <c r="I952" i="3"/>
  <c r="H952" i="3"/>
  <c r="G952" i="3"/>
  <c r="U951" i="3"/>
  <c r="T951" i="3"/>
  <c r="J951" i="3"/>
  <c r="I951" i="3"/>
  <c r="H951" i="3"/>
  <c r="G951" i="3"/>
  <c r="U950" i="3"/>
  <c r="T950" i="3"/>
  <c r="J950" i="3"/>
  <c r="I950" i="3"/>
  <c r="H950" i="3"/>
  <c r="G950" i="3"/>
  <c r="U949" i="3"/>
  <c r="T949" i="3"/>
  <c r="J949" i="3"/>
  <c r="I949" i="3"/>
  <c r="H949" i="3"/>
  <c r="G949" i="3"/>
  <c r="U948" i="3"/>
  <c r="T948" i="3"/>
  <c r="J948" i="3"/>
  <c r="I948" i="3"/>
  <c r="H948" i="3"/>
  <c r="G948" i="3"/>
  <c r="U947" i="3"/>
  <c r="T947" i="3"/>
  <c r="J947" i="3"/>
  <c r="I947" i="3"/>
  <c r="H947" i="3"/>
  <c r="G947" i="3"/>
  <c r="U946" i="3"/>
  <c r="T946" i="3"/>
  <c r="J946" i="3"/>
  <c r="I946" i="3"/>
  <c r="H946" i="3"/>
  <c r="G946" i="3"/>
  <c r="U945" i="3"/>
  <c r="T945" i="3"/>
  <c r="J945" i="3"/>
  <c r="I945" i="3"/>
  <c r="H945" i="3"/>
  <c r="G945" i="3"/>
  <c r="U944" i="3"/>
  <c r="T944" i="3"/>
  <c r="J944" i="3"/>
  <c r="I944" i="3"/>
  <c r="H944" i="3"/>
  <c r="G944" i="3"/>
  <c r="U943" i="3"/>
  <c r="T943" i="3"/>
  <c r="J943" i="3"/>
  <c r="I943" i="3"/>
  <c r="H943" i="3"/>
  <c r="G943" i="3"/>
  <c r="U942" i="3"/>
  <c r="T942" i="3"/>
  <c r="J942" i="3"/>
  <c r="I942" i="3"/>
  <c r="H942" i="3"/>
  <c r="G942" i="3"/>
  <c r="U941" i="3"/>
  <c r="T941" i="3"/>
  <c r="J941" i="3"/>
  <c r="I941" i="3"/>
  <c r="H941" i="3"/>
  <c r="G941" i="3"/>
  <c r="U940" i="3"/>
  <c r="T940" i="3"/>
  <c r="J940" i="3"/>
  <c r="I940" i="3"/>
  <c r="H940" i="3"/>
  <c r="G940" i="3"/>
  <c r="U939" i="3"/>
  <c r="T939" i="3"/>
  <c r="J939" i="3"/>
  <c r="I939" i="3"/>
  <c r="H939" i="3"/>
  <c r="G939" i="3"/>
  <c r="U938" i="3"/>
  <c r="T938" i="3"/>
  <c r="J938" i="3"/>
  <c r="I938" i="3"/>
  <c r="H938" i="3"/>
  <c r="G938" i="3"/>
  <c r="U937" i="3"/>
  <c r="T937" i="3"/>
  <c r="J937" i="3"/>
  <c r="I937" i="3"/>
  <c r="H937" i="3"/>
  <c r="G937" i="3"/>
  <c r="U936" i="3"/>
  <c r="T936" i="3"/>
  <c r="J936" i="3"/>
  <c r="I936" i="3"/>
  <c r="H936" i="3"/>
  <c r="G936" i="3"/>
  <c r="U935" i="3"/>
  <c r="T935" i="3"/>
  <c r="J935" i="3"/>
  <c r="I935" i="3"/>
  <c r="H935" i="3"/>
  <c r="G935" i="3"/>
  <c r="U934" i="3"/>
  <c r="T934" i="3"/>
  <c r="J934" i="3"/>
  <c r="I934" i="3"/>
  <c r="H934" i="3"/>
  <c r="G934" i="3"/>
  <c r="U933" i="3"/>
  <c r="T933" i="3"/>
  <c r="J933" i="3"/>
  <c r="I933" i="3"/>
  <c r="H933" i="3"/>
  <c r="G933" i="3"/>
  <c r="U932" i="3"/>
  <c r="T932" i="3"/>
  <c r="J932" i="3"/>
  <c r="I932" i="3"/>
  <c r="H932" i="3"/>
  <c r="G932" i="3"/>
  <c r="U931" i="3"/>
  <c r="T931" i="3"/>
  <c r="J931" i="3"/>
  <c r="I931" i="3"/>
  <c r="H931" i="3"/>
  <c r="G931" i="3"/>
  <c r="U930" i="3"/>
  <c r="T930" i="3"/>
  <c r="J930" i="3"/>
  <c r="I930" i="3"/>
  <c r="H930" i="3"/>
  <c r="G930" i="3"/>
  <c r="U929" i="3"/>
  <c r="T929" i="3"/>
  <c r="J929" i="3"/>
  <c r="I929" i="3"/>
  <c r="H929" i="3"/>
  <c r="G929" i="3"/>
  <c r="U928" i="3"/>
  <c r="T928" i="3"/>
  <c r="J928" i="3"/>
  <c r="I928" i="3"/>
  <c r="H928" i="3"/>
  <c r="G928" i="3"/>
  <c r="U927" i="3"/>
  <c r="T927" i="3"/>
  <c r="J927" i="3"/>
  <c r="I927" i="3"/>
  <c r="H927" i="3"/>
  <c r="G927" i="3"/>
  <c r="U926" i="3"/>
  <c r="T926" i="3"/>
  <c r="J926" i="3"/>
  <c r="I926" i="3"/>
  <c r="H926" i="3"/>
  <c r="G926" i="3"/>
  <c r="U925" i="3"/>
  <c r="T925" i="3"/>
  <c r="J925" i="3"/>
  <c r="I925" i="3"/>
  <c r="H925" i="3"/>
  <c r="G925" i="3"/>
  <c r="U924" i="3"/>
  <c r="T924" i="3"/>
  <c r="J924" i="3"/>
  <c r="I924" i="3"/>
  <c r="H924" i="3"/>
  <c r="G924" i="3"/>
  <c r="U923" i="3"/>
  <c r="T923" i="3"/>
  <c r="J923" i="3"/>
  <c r="I923" i="3"/>
  <c r="H923" i="3"/>
  <c r="G923" i="3"/>
  <c r="U922" i="3"/>
  <c r="T922" i="3"/>
  <c r="J922" i="3"/>
  <c r="I922" i="3"/>
  <c r="H922" i="3"/>
  <c r="G922" i="3"/>
  <c r="U921" i="3"/>
  <c r="T921" i="3"/>
  <c r="J921" i="3"/>
  <c r="I921" i="3"/>
  <c r="H921" i="3"/>
  <c r="G921" i="3"/>
  <c r="U920" i="3"/>
  <c r="T920" i="3"/>
  <c r="J920" i="3"/>
  <c r="I920" i="3"/>
  <c r="H920" i="3"/>
  <c r="G920" i="3"/>
  <c r="U919" i="3"/>
  <c r="T919" i="3"/>
  <c r="J919" i="3"/>
  <c r="I919" i="3"/>
  <c r="H919" i="3"/>
  <c r="G919" i="3"/>
  <c r="U918" i="3"/>
  <c r="T918" i="3"/>
  <c r="J918" i="3"/>
  <c r="I918" i="3"/>
  <c r="H918" i="3"/>
  <c r="G918" i="3"/>
  <c r="U917" i="3"/>
  <c r="T917" i="3"/>
  <c r="J917" i="3"/>
  <c r="I917" i="3"/>
  <c r="H917" i="3"/>
  <c r="G917" i="3"/>
  <c r="U916" i="3"/>
  <c r="T916" i="3"/>
  <c r="J916" i="3"/>
  <c r="I916" i="3"/>
  <c r="H916" i="3"/>
  <c r="G916" i="3"/>
  <c r="U915" i="3"/>
  <c r="T915" i="3"/>
  <c r="J915" i="3"/>
  <c r="I915" i="3"/>
  <c r="H915" i="3"/>
  <c r="G915" i="3"/>
  <c r="U914" i="3"/>
  <c r="T914" i="3"/>
  <c r="J914" i="3"/>
  <c r="I914" i="3"/>
  <c r="H914" i="3"/>
  <c r="G914" i="3"/>
  <c r="U913" i="3"/>
  <c r="T913" i="3"/>
  <c r="J913" i="3"/>
  <c r="I913" i="3"/>
  <c r="H913" i="3"/>
  <c r="G913" i="3"/>
  <c r="U912" i="3"/>
  <c r="T912" i="3"/>
  <c r="J912" i="3"/>
  <c r="I912" i="3"/>
  <c r="H912" i="3"/>
  <c r="G912" i="3"/>
  <c r="U911" i="3"/>
  <c r="T911" i="3"/>
  <c r="J911" i="3"/>
  <c r="I911" i="3"/>
  <c r="H911" i="3"/>
  <c r="G911" i="3"/>
  <c r="U910" i="3"/>
  <c r="T910" i="3"/>
  <c r="J910" i="3"/>
  <c r="I910" i="3"/>
  <c r="H910" i="3"/>
  <c r="G910" i="3"/>
  <c r="U909" i="3"/>
  <c r="T909" i="3"/>
  <c r="J909" i="3"/>
  <c r="I909" i="3"/>
  <c r="H909" i="3"/>
  <c r="G909" i="3"/>
  <c r="U908" i="3"/>
  <c r="T908" i="3"/>
  <c r="J908" i="3"/>
  <c r="I908" i="3"/>
  <c r="H908" i="3"/>
  <c r="G908" i="3"/>
  <c r="U907" i="3"/>
  <c r="T907" i="3"/>
  <c r="J907" i="3"/>
  <c r="I907" i="3"/>
  <c r="H907" i="3"/>
  <c r="G907" i="3"/>
  <c r="U906" i="3"/>
  <c r="T906" i="3"/>
  <c r="J906" i="3"/>
  <c r="I906" i="3"/>
  <c r="H906" i="3"/>
  <c r="G906" i="3"/>
  <c r="U905" i="3"/>
  <c r="T905" i="3"/>
  <c r="J905" i="3"/>
  <c r="I905" i="3"/>
  <c r="H905" i="3"/>
  <c r="G905" i="3"/>
  <c r="U904" i="3"/>
  <c r="T904" i="3"/>
  <c r="J904" i="3"/>
  <c r="I904" i="3"/>
  <c r="H904" i="3"/>
  <c r="G904" i="3"/>
  <c r="U903" i="3"/>
  <c r="T903" i="3"/>
  <c r="J903" i="3"/>
  <c r="I903" i="3"/>
  <c r="H903" i="3"/>
  <c r="G903" i="3"/>
  <c r="U902" i="3"/>
  <c r="T902" i="3"/>
  <c r="J902" i="3"/>
  <c r="I902" i="3"/>
  <c r="H902" i="3"/>
  <c r="G902" i="3"/>
  <c r="U901" i="3"/>
  <c r="T901" i="3"/>
  <c r="J901" i="3"/>
  <c r="I901" i="3"/>
  <c r="H901" i="3"/>
  <c r="G901" i="3"/>
  <c r="U900" i="3"/>
  <c r="T900" i="3"/>
  <c r="J900" i="3"/>
  <c r="I900" i="3"/>
  <c r="H900" i="3"/>
  <c r="G900" i="3"/>
  <c r="U899" i="3"/>
  <c r="T899" i="3"/>
  <c r="J899" i="3"/>
  <c r="I899" i="3"/>
  <c r="H899" i="3"/>
  <c r="G899" i="3"/>
  <c r="U898" i="3"/>
  <c r="T898" i="3"/>
  <c r="J898" i="3"/>
  <c r="I898" i="3"/>
  <c r="H898" i="3"/>
  <c r="G898" i="3"/>
  <c r="U897" i="3"/>
  <c r="T897" i="3"/>
  <c r="J897" i="3"/>
  <c r="I897" i="3"/>
  <c r="H897" i="3"/>
  <c r="G897" i="3"/>
  <c r="U896" i="3"/>
  <c r="T896" i="3"/>
  <c r="J896" i="3"/>
  <c r="I896" i="3"/>
  <c r="H896" i="3"/>
  <c r="G896" i="3"/>
  <c r="U895" i="3"/>
  <c r="T895" i="3"/>
  <c r="J895" i="3"/>
  <c r="I895" i="3"/>
  <c r="H895" i="3"/>
  <c r="G895" i="3"/>
  <c r="U894" i="3"/>
  <c r="T894" i="3"/>
  <c r="J894" i="3"/>
  <c r="I894" i="3"/>
  <c r="H894" i="3"/>
  <c r="G894" i="3"/>
  <c r="U893" i="3"/>
  <c r="T893" i="3"/>
  <c r="J893" i="3"/>
  <c r="I893" i="3"/>
  <c r="H893" i="3"/>
  <c r="G893" i="3"/>
  <c r="U892" i="3"/>
  <c r="T892" i="3"/>
  <c r="J892" i="3"/>
  <c r="I892" i="3"/>
  <c r="H892" i="3"/>
  <c r="G892" i="3"/>
  <c r="U891" i="3"/>
  <c r="T891" i="3"/>
  <c r="J891" i="3"/>
  <c r="I891" i="3"/>
  <c r="H891" i="3"/>
  <c r="G891" i="3"/>
  <c r="U890" i="3"/>
  <c r="T890" i="3"/>
  <c r="J890" i="3"/>
  <c r="I890" i="3"/>
  <c r="H890" i="3"/>
  <c r="G890" i="3"/>
  <c r="U889" i="3"/>
  <c r="T889" i="3"/>
  <c r="J889" i="3"/>
  <c r="I889" i="3"/>
  <c r="H889" i="3"/>
  <c r="G889" i="3"/>
  <c r="U888" i="3"/>
  <c r="T888" i="3"/>
  <c r="J888" i="3"/>
  <c r="I888" i="3"/>
  <c r="H888" i="3"/>
  <c r="G888" i="3"/>
  <c r="U887" i="3"/>
  <c r="T887" i="3"/>
  <c r="J887" i="3"/>
  <c r="I887" i="3"/>
  <c r="H887" i="3"/>
  <c r="G887" i="3"/>
  <c r="U886" i="3"/>
  <c r="T886" i="3"/>
  <c r="J886" i="3"/>
  <c r="I886" i="3"/>
  <c r="H886" i="3"/>
  <c r="G886" i="3"/>
  <c r="U885" i="3"/>
  <c r="T885" i="3"/>
  <c r="J885" i="3"/>
  <c r="I885" i="3"/>
  <c r="H885" i="3"/>
  <c r="G885" i="3"/>
  <c r="U884" i="3"/>
  <c r="T884" i="3"/>
  <c r="J884" i="3"/>
  <c r="I884" i="3"/>
  <c r="H884" i="3"/>
  <c r="G884" i="3"/>
  <c r="U883" i="3"/>
  <c r="T883" i="3"/>
  <c r="J883" i="3"/>
  <c r="I883" i="3"/>
  <c r="H883" i="3"/>
  <c r="G883" i="3"/>
  <c r="U882" i="3"/>
  <c r="T882" i="3"/>
  <c r="J882" i="3"/>
  <c r="I882" i="3"/>
  <c r="H882" i="3"/>
  <c r="G882" i="3"/>
  <c r="U881" i="3"/>
  <c r="T881" i="3"/>
  <c r="J881" i="3"/>
  <c r="I881" i="3"/>
  <c r="H881" i="3"/>
  <c r="G881" i="3"/>
  <c r="U880" i="3"/>
  <c r="T880" i="3"/>
  <c r="J880" i="3"/>
  <c r="I880" i="3"/>
  <c r="H880" i="3"/>
  <c r="G880" i="3"/>
  <c r="U879" i="3"/>
  <c r="T879" i="3"/>
  <c r="J879" i="3"/>
  <c r="I879" i="3"/>
  <c r="H879" i="3"/>
  <c r="G879" i="3"/>
  <c r="U878" i="3"/>
  <c r="T878" i="3"/>
  <c r="J878" i="3"/>
  <c r="I878" i="3"/>
  <c r="H878" i="3"/>
  <c r="G878" i="3"/>
  <c r="U877" i="3"/>
  <c r="T877" i="3"/>
  <c r="J877" i="3"/>
  <c r="I877" i="3"/>
  <c r="H877" i="3"/>
  <c r="G877" i="3"/>
  <c r="U876" i="3"/>
  <c r="T876" i="3"/>
  <c r="J876" i="3"/>
  <c r="I876" i="3"/>
  <c r="H876" i="3"/>
  <c r="G876" i="3"/>
  <c r="U875" i="3"/>
  <c r="T875" i="3"/>
  <c r="J875" i="3"/>
  <c r="I875" i="3"/>
  <c r="H875" i="3"/>
  <c r="G875" i="3"/>
  <c r="U874" i="3"/>
  <c r="T874" i="3"/>
  <c r="J874" i="3"/>
  <c r="I874" i="3"/>
  <c r="H874" i="3"/>
  <c r="G874" i="3"/>
  <c r="U873" i="3"/>
  <c r="T873" i="3"/>
  <c r="J873" i="3"/>
  <c r="I873" i="3"/>
  <c r="H873" i="3"/>
  <c r="G873" i="3"/>
  <c r="U872" i="3"/>
  <c r="T872" i="3"/>
  <c r="J872" i="3"/>
  <c r="I872" i="3"/>
  <c r="H872" i="3"/>
  <c r="G872" i="3"/>
  <c r="U871" i="3"/>
  <c r="T871" i="3"/>
  <c r="J871" i="3"/>
  <c r="I871" i="3"/>
  <c r="H871" i="3"/>
  <c r="G871" i="3"/>
  <c r="U870" i="3"/>
  <c r="T870" i="3"/>
  <c r="J870" i="3"/>
  <c r="I870" i="3"/>
  <c r="H870" i="3"/>
  <c r="G870" i="3"/>
  <c r="U869" i="3"/>
  <c r="T869" i="3"/>
  <c r="J869" i="3"/>
  <c r="I869" i="3"/>
  <c r="H869" i="3"/>
  <c r="G869" i="3"/>
  <c r="U868" i="3"/>
  <c r="T868" i="3"/>
  <c r="J868" i="3"/>
  <c r="I868" i="3"/>
  <c r="H868" i="3"/>
  <c r="G868" i="3"/>
  <c r="U867" i="3"/>
  <c r="T867" i="3"/>
  <c r="J867" i="3"/>
  <c r="I867" i="3"/>
  <c r="H867" i="3"/>
  <c r="G867" i="3"/>
  <c r="U866" i="3"/>
  <c r="T866" i="3"/>
  <c r="J866" i="3"/>
  <c r="I866" i="3"/>
  <c r="H866" i="3"/>
  <c r="G866" i="3"/>
  <c r="U865" i="3"/>
  <c r="T865" i="3"/>
  <c r="J865" i="3"/>
  <c r="I865" i="3"/>
  <c r="H865" i="3"/>
  <c r="G865" i="3"/>
  <c r="U864" i="3"/>
  <c r="T864" i="3"/>
  <c r="J864" i="3"/>
  <c r="I864" i="3"/>
  <c r="H864" i="3"/>
  <c r="G864" i="3"/>
  <c r="U863" i="3"/>
  <c r="T863" i="3"/>
  <c r="J863" i="3"/>
  <c r="I863" i="3"/>
  <c r="H863" i="3"/>
  <c r="G863" i="3"/>
  <c r="U862" i="3"/>
  <c r="T862" i="3"/>
  <c r="J862" i="3"/>
  <c r="I862" i="3"/>
  <c r="H862" i="3"/>
  <c r="G862" i="3"/>
  <c r="U861" i="3"/>
  <c r="T861" i="3"/>
  <c r="J861" i="3"/>
  <c r="I861" i="3"/>
  <c r="H861" i="3"/>
  <c r="G861" i="3"/>
  <c r="U860" i="3"/>
  <c r="T860" i="3"/>
  <c r="J860" i="3"/>
  <c r="I860" i="3"/>
  <c r="H860" i="3"/>
  <c r="G860" i="3"/>
  <c r="U859" i="3"/>
  <c r="T859" i="3"/>
  <c r="J859" i="3"/>
  <c r="I859" i="3"/>
  <c r="H859" i="3"/>
  <c r="G859" i="3"/>
  <c r="U858" i="3"/>
  <c r="T858" i="3"/>
  <c r="J858" i="3"/>
  <c r="I858" i="3"/>
  <c r="H858" i="3"/>
  <c r="G858" i="3"/>
  <c r="U857" i="3"/>
  <c r="T857" i="3"/>
  <c r="J857" i="3"/>
  <c r="I857" i="3"/>
  <c r="H857" i="3"/>
  <c r="G857" i="3"/>
  <c r="U856" i="3"/>
  <c r="T856" i="3"/>
  <c r="J856" i="3"/>
  <c r="I856" i="3"/>
  <c r="H856" i="3"/>
  <c r="G856" i="3"/>
  <c r="U855" i="3"/>
  <c r="T855" i="3"/>
  <c r="J855" i="3"/>
  <c r="I855" i="3"/>
  <c r="H855" i="3"/>
  <c r="G855" i="3"/>
  <c r="U854" i="3"/>
  <c r="T854" i="3"/>
  <c r="J854" i="3"/>
  <c r="I854" i="3"/>
  <c r="H854" i="3"/>
  <c r="G854" i="3"/>
  <c r="U853" i="3"/>
  <c r="T853" i="3"/>
  <c r="J853" i="3"/>
  <c r="I853" i="3"/>
  <c r="H853" i="3"/>
  <c r="G853" i="3"/>
  <c r="U852" i="3"/>
  <c r="T852" i="3"/>
  <c r="J852" i="3"/>
  <c r="I852" i="3"/>
  <c r="H852" i="3"/>
  <c r="G852" i="3"/>
  <c r="U851" i="3"/>
  <c r="T851" i="3"/>
  <c r="J851" i="3"/>
  <c r="I851" i="3"/>
  <c r="H851" i="3"/>
  <c r="G851" i="3"/>
  <c r="U850" i="3"/>
  <c r="T850" i="3"/>
  <c r="J850" i="3"/>
  <c r="I850" i="3"/>
  <c r="H850" i="3"/>
  <c r="G850" i="3"/>
  <c r="U849" i="3"/>
  <c r="T849" i="3"/>
  <c r="J849" i="3"/>
  <c r="I849" i="3"/>
  <c r="H849" i="3"/>
  <c r="G849" i="3"/>
  <c r="U848" i="3"/>
  <c r="T848" i="3"/>
  <c r="J848" i="3"/>
  <c r="I848" i="3"/>
  <c r="H848" i="3"/>
  <c r="G848" i="3"/>
  <c r="U847" i="3"/>
  <c r="T847" i="3"/>
  <c r="J847" i="3"/>
  <c r="I847" i="3"/>
  <c r="H847" i="3"/>
  <c r="G847" i="3"/>
  <c r="U846" i="3"/>
  <c r="T846" i="3"/>
  <c r="J846" i="3"/>
  <c r="I846" i="3"/>
  <c r="H846" i="3"/>
  <c r="G846" i="3"/>
  <c r="U845" i="3"/>
  <c r="T845" i="3"/>
  <c r="J845" i="3"/>
  <c r="I845" i="3"/>
  <c r="H845" i="3"/>
  <c r="G845" i="3"/>
  <c r="U844" i="3"/>
  <c r="T844" i="3"/>
  <c r="J844" i="3"/>
  <c r="I844" i="3"/>
  <c r="H844" i="3"/>
  <c r="G844" i="3"/>
  <c r="U843" i="3"/>
  <c r="T843" i="3"/>
  <c r="J843" i="3"/>
  <c r="I843" i="3"/>
  <c r="H843" i="3"/>
  <c r="G843" i="3"/>
  <c r="U842" i="3"/>
  <c r="T842" i="3"/>
  <c r="J842" i="3"/>
  <c r="I842" i="3"/>
  <c r="H842" i="3"/>
  <c r="G842" i="3"/>
  <c r="U841" i="3"/>
  <c r="T841" i="3"/>
  <c r="J841" i="3"/>
  <c r="I841" i="3"/>
  <c r="H841" i="3"/>
  <c r="G841" i="3"/>
  <c r="U840" i="3"/>
  <c r="T840" i="3"/>
  <c r="J840" i="3"/>
  <c r="I840" i="3"/>
  <c r="H840" i="3"/>
  <c r="G840" i="3"/>
  <c r="U839" i="3"/>
  <c r="T839" i="3"/>
  <c r="J839" i="3"/>
  <c r="I839" i="3"/>
  <c r="H839" i="3"/>
  <c r="G839" i="3"/>
  <c r="U838" i="3"/>
  <c r="T838" i="3"/>
  <c r="J838" i="3"/>
  <c r="I838" i="3"/>
  <c r="H838" i="3"/>
  <c r="G838" i="3"/>
  <c r="U837" i="3"/>
  <c r="T837" i="3"/>
  <c r="J837" i="3"/>
  <c r="I837" i="3"/>
  <c r="H837" i="3"/>
  <c r="G837" i="3"/>
  <c r="U836" i="3"/>
  <c r="T836" i="3"/>
  <c r="J836" i="3"/>
  <c r="I836" i="3"/>
  <c r="H836" i="3"/>
  <c r="G836" i="3"/>
  <c r="U835" i="3"/>
  <c r="T835" i="3"/>
  <c r="J835" i="3"/>
  <c r="I835" i="3"/>
  <c r="H835" i="3"/>
  <c r="G835" i="3"/>
  <c r="U834" i="3"/>
  <c r="T834" i="3"/>
  <c r="J834" i="3"/>
  <c r="I834" i="3"/>
  <c r="H834" i="3"/>
  <c r="G834" i="3"/>
  <c r="U833" i="3"/>
  <c r="T833" i="3"/>
  <c r="J833" i="3"/>
  <c r="I833" i="3"/>
  <c r="H833" i="3"/>
  <c r="G833" i="3"/>
  <c r="U832" i="3"/>
  <c r="T832" i="3"/>
  <c r="J832" i="3"/>
  <c r="I832" i="3"/>
  <c r="H832" i="3"/>
  <c r="G832" i="3"/>
  <c r="U831" i="3"/>
  <c r="T831" i="3"/>
  <c r="J831" i="3"/>
  <c r="I831" i="3"/>
  <c r="H831" i="3"/>
  <c r="G831" i="3"/>
  <c r="U830" i="3"/>
  <c r="T830" i="3"/>
  <c r="J830" i="3"/>
  <c r="I830" i="3"/>
  <c r="H830" i="3"/>
  <c r="G830" i="3"/>
  <c r="U829" i="3"/>
  <c r="T829" i="3"/>
  <c r="J829" i="3"/>
  <c r="I829" i="3"/>
  <c r="H829" i="3"/>
  <c r="G829" i="3"/>
  <c r="U828" i="3"/>
  <c r="T828" i="3"/>
  <c r="J828" i="3"/>
  <c r="I828" i="3"/>
  <c r="H828" i="3"/>
  <c r="G828" i="3"/>
  <c r="U827" i="3"/>
  <c r="T827" i="3"/>
  <c r="J827" i="3"/>
  <c r="I827" i="3"/>
  <c r="H827" i="3"/>
  <c r="G827" i="3"/>
  <c r="U826" i="3"/>
  <c r="T826" i="3"/>
  <c r="J826" i="3"/>
  <c r="I826" i="3"/>
  <c r="H826" i="3"/>
  <c r="G826" i="3"/>
  <c r="U825" i="3"/>
  <c r="T825" i="3"/>
  <c r="J825" i="3"/>
  <c r="I825" i="3"/>
  <c r="H825" i="3"/>
  <c r="G825" i="3"/>
  <c r="U824" i="3"/>
  <c r="T824" i="3"/>
  <c r="J824" i="3"/>
  <c r="I824" i="3"/>
  <c r="H824" i="3"/>
  <c r="G824" i="3"/>
  <c r="U823" i="3"/>
  <c r="T823" i="3"/>
  <c r="J823" i="3"/>
  <c r="I823" i="3"/>
  <c r="H823" i="3"/>
  <c r="G823" i="3"/>
  <c r="U822" i="3"/>
  <c r="T822" i="3"/>
  <c r="J822" i="3"/>
  <c r="I822" i="3"/>
  <c r="H822" i="3"/>
  <c r="G822" i="3"/>
  <c r="U821" i="3"/>
  <c r="T821" i="3"/>
  <c r="J821" i="3"/>
  <c r="I821" i="3"/>
  <c r="H821" i="3"/>
  <c r="G821" i="3"/>
  <c r="U820" i="3"/>
  <c r="T820" i="3"/>
  <c r="J820" i="3"/>
  <c r="I820" i="3"/>
  <c r="H820" i="3"/>
  <c r="G820" i="3"/>
  <c r="U819" i="3"/>
  <c r="T819" i="3"/>
  <c r="J819" i="3"/>
  <c r="I819" i="3"/>
  <c r="H819" i="3"/>
  <c r="G819" i="3"/>
  <c r="U818" i="3"/>
  <c r="T818" i="3"/>
  <c r="J818" i="3"/>
  <c r="I818" i="3"/>
  <c r="H818" i="3"/>
  <c r="G818" i="3"/>
  <c r="U817" i="3"/>
  <c r="T817" i="3"/>
  <c r="J817" i="3"/>
  <c r="I817" i="3"/>
  <c r="H817" i="3"/>
  <c r="G817" i="3"/>
  <c r="U816" i="3"/>
  <c r="T816" i="3"/>
  <c r="J816" i="3"/>
  <c r="I816" i="3"/>
  <c r="H816" i="3"/>
  <c r="G816" i="3"/>
  <c r="U815" i="3"/>
  <c r="T815" i="3"/>
  <c r="J815" i="3"/>
  <c r="I815" i="3"/>
  <c r="H815" i="3"/>
  <c r="G815" i="3"/>
  <c r="U814" i="3"/>
  <c r="T814" i="3"/>
  <c r="J814" i="3"/>
  <c r="I814" i="3"/>
  <c r="H814" i="3"/>
  <c r="G814" i="3"/>
  <c r="U813" i="3"/>
  <c r="T813" i="3"/>
  <c r="J813" i="3"/>
  <c r="I813" i="3"/>
  <c r="H813" i="3"/>
  <c r="G813" i="3"/>
  <c r="U812" i="3"/>
  <c r="T812" i="3"/>
  <c r="J812" i="3"/>
  <c r="I812" i="3"/>
  <c r="H812" i="3"/>
  <c r="G812" i="3"/>
  <c r="U811" i="3"/>
  <c r="T811" i="3"/>
  <c r="J811" i="3"/>
  <c r="I811" i="3"/>
  <c r="H811" i="3"/>
  <c r="G811" i="3"/>
  <c r="U810" i="3"/>
  <c r="T810" i="3"/>
  <c r="J810" i="3"/>
  <c r="I810" i="3"/>
  <c r="H810" i="3"/>
  <c r="G810" i="3"/>
  <c r="U809" i="3"/>
  <c r="T809" i="3"/>
  <c r="J809" i="3"/>
  <c r="I809" i="3"/>
  <c r="H809" i="3"/>
  <c r="G809" i="3"/>
  <c r="U808" i="3"/>
  <c r="T808" i="3"/>
  <c r="J808" i="3"/>
  <c r="I808" i="3"/>
  <c r="H808" i="3"/>
  <c r="G808" i="3"/>
  <c r="U807" i="3"/>
  <c r="T807" i="3"/>
  <c r="J807" i="3"/>
  <c r="I807" i="3"/>
  <c r="H807" i="3"/>
  <c r="G807" i="3"/>
  <c r="U806" i="3"/>
  <c r="T806" i="3"/>
  <c r="J806" i="3"/>
  <c r="I806" i="3"/>
  <c r="H806" i="3"/>
  <c r="G806" i="3"/>
  <c r="U805" i="3"/>
  <c r="T805" i="3"/>
  <c r="J805" i="3"/>
  <c r="I805" i="3"/>
  <c r="H805" i="3"/>
  <c r="G805" i="3"/>
  <c r="U804" i="3"/>
  <c r="T804" i="3"/>
  <c r="J804" i="3"/>
  <c r="I804" i="3"/>
  <c r="H804" i="3"/>
  <c r="G804" i="3"/>
  <c r="U803" i="3"/>
  <c r="T803" i="3"/>
  <c r="J803" i="3"/>
  <c r="I803" i="3"/>
  <c r="H803" i="3"/>
  <c r="G803" i="3"/>
  <c r="U802" i="3"/>
  <c r="T802" i="3"/>
  <c r="J802" i="3"/>
  <c r="I802" i="3"/>
  <c r="H802" i="3"/>
  <c r="G802" i="3"/>
  <c r="U801" i="3"/>
  <c r="T801" i="3"/>
  <c r="J801" i="3"/>
  <c r="I801" i="3"/>
  <c r="H801" i="3"/>
  <c r="G801" i="3"/>
  <c r="U800" i="3"/>
  <c r="T800" i="3"/>
  <c r="J800" i="3"/>
  <c r="I800" i="3"/>
  <c r="H800" i="3"/>
  <c r="G800" i="3"/>
  <c r="U799" i="3"/>
  <c r="T799" i="3"/>
  <c r="J799" i="3"/>
  <c r="I799" i="3"/>
  <c r="H799" i="3"/>
  <c r="G799" i="3"/>
  <c r="U798" i="3"/>
  <c r="T798" i="3"/>
  <c r="J798" i="3"/>
  <c r="I798" i="3"/>
  <c r="H798" i="3"/>
  <c r="G798" i="3"/>
  <c r="U797" i="3"/>
  <c r="T797" i="3"/>
  <c r="J797" i="3"/>
  <c r="I797" i="3"/>
  <c r="H797" i="3"/>
  <c r="G797" i="3"/>
  <c r="U796" i="3"/>
  <c r="T796" i="3"/>
  <c r="J796" i="3"/>
  <c r="I796" i="3"/>
  <c r="H796" i="3"/>
  <c r="G796" i="3"/>
  <c r="U795" i="3"/>
  <c r="T795" i="3"/>
  <c r="J795" i="3"/>
  <c r="I795" i="3"/>
  <c r="H795" i="3"/>
  <c r="G795" i="3"/>
  <c r="U794" i="3"/>
  <c r="T794" i="3"/>
  <c r="J794" i="3"/>
  <c r="I794" i="3"/>
  <c r="H794" i="3"/>
  <c r="G794" i="3"/>
  <c r="U793" i="3"/>
  <c r="T793" i="3"/>
  <c r="J793" i="3"/>
  <c r="I793" i="3"/>
  <c r="H793" i="3"/>
  <c r="G793" i="3"/>
  <c r="U792" i="3"/>
  <c r="T792" i="3"/>
  <c r="J792" i="3"/>
  <c r="I792" i="3"/>
  <c r="H792" i="3"/>
  <c r="G792" i="3"/>
  <c r="U791" i="3"/>
  <c r="T791" i="3"/>
  <c r="J791" i="3"/>
  <c r="I791" i="3"/>
  <c r="H791" i="3"/>
  <c r="G791" i="3"/>
  <c r="U790" i="3"/>
  <c r="T790" i="3"/>
  <c r="J790" i="3"/>
  <c r="I790" i="3"/>
  <c r="H790" i="3"/>
  <c r="G790" i="3"/>
  <c r="U789" i="3"/>
  <c r="T789" i="3"/>
  <c r="J789" i="3"/>
  <c r="I789" i="3"/>
  <c r="H789" i="3"/>
  <c r="G789" i="3"/>
  <c r="U788" i="3"/>
  <c r="T788" i="3"/>
  <c r="J788" i="3"/>
  <c r="I788" i="3"/>
  <c r="H788" i="3"/>
  <c r="G788" i="3"/>
  <c r="U787" i="3"/>
  <c r="T787" i="3"/>
  <c r="J787" i="3"/>
  <c r="I787" i="3"/>
  <c r="H787" i="3"/>
  <c r="G787" i="3"/>
  <c r="U786" i="3"/>
  <c r="T786" i="3"/>
  <c r="J786" i="3"/>
  <c r="I786" i="3"/>
  <c r="H786" i="3"/>
  <c r="G786" i="3"/>
  <c r="U785" i="3"/>
  <c r="T785" i="3"/>
  <c r="J785" i="3"/>
  <c r="I785" i="3"/>
  <c r="H785" i="3"/>
  <c r="G785" i="3"/>
  <c r="U784" i="3"/>
  <c r="T784" i="3"/>
  <c r="J784" i="3"/>
  <c r="I784" i="3"/>
  <c r="H784" i="3"/>
  <c r="G784" i="3"/>
  <c r="U783" i="3"/>
  <c r="T783" i="3"/>
  <c r="J783" i="3"/>
  <c r="I783" i="3"/>
  <c r="H783" i="3"/>
  <c r="G783" i="3"/>
  <c r="U782" i="3"/>
  <c r="T782" i="3"/>
  <c r="J782" i="3"/>
  <c r="I782" i="3"/>
  <c r="H782" i="3"/>
  <c r="G782" i="3"/>
  <c r="U781" i="3"/>
  <c r="T781" i="3"/>
  <c r="J781" i="3"/>
  <c r="I781" i="3"/>
  <c r="H781" i="3"/>
  <c r="G781" i="3"/>
  <c r="U780" i="3"/>
  <c r="T780" i="3"/>
  <c r="J780" i="3"/>
  <c r="I780" i="3"/>
  <c r="H780" i="3"/>
  <c r="G780" i="3"/>
  <c r="U779" i="3"/>
  <c r="T779" i="3"/>
  <c r="J779" i="3"/>
  <c r="I779" i="3"/>
  <c r="H779" i="3"/>
  <c r="G779" i="3"/>
  <c r="U778" i="3"/>
  <c r="T778" i="3"/>
  <c r="J778" i="3"/>
  <c r="I778" i="3"/>
  <c r="H778" i="3"/>
  <c r="G778" i="3"/>
  <c r="U777" i="3"/>
  <c r="T777" i="3"/>
  <c r="J777" i="3"/>
  <c r="I777" i="3"/>
  <c r="H777" i="3"/>
  <c r="G777" i="3"/>
  <c r="U776" i="3"/>
  <c r="T776" i="3"/>
  <c r="J776" i="3"/>
  <c r="I776" i="3"/>
  <c r="H776" i="3"/>
  <c r="G776" i="3"/>
  <c r="U775" i="3"/>
  <c r="T775" i="3"/>
  <c r="J775" i="3"/>
  <c r="I775" i="3"/>
  <c r="H775" i="3"/>
  <c r="G775" i="3"/>
  <c r="U774" i="3"/>
  <c r="T774" i="3"/>
  <c r="J774" i="3"/>
  <c r="I774" i="3"/>
  <c r="H774" i="3"/>
  <c r="G774" i="3"/>
  <c r="U773" i="3"/>
  <c r="T773" i="3"/>
  <c r="J773" i="3"/>
  <c r="I773" i="3"/>
  <c r="H773" i="3"/>
  <c r="G773" i="3"/>
  <c r="U772" i="3"/>
  <c r="T772" i="3"/>
  <c r="J772" i="3"/>
  <c r="I772" i="3"/>
  <c r="H772" i="3"/>
  <c r="G772" i="3"/>
  <c r="U771" i="3"/>
  <c r="T771" i="3"/>
  <c r="J771" i="3"/>
  <c r="I771" i="3"/>
  <c r="H771" i="3"/>
  <c r="G771" i="3"/>
  <c r="U770" i="3"/>
  <c r="T770" i="3"/>
  <c r="J770" i="3"/>
  <c r="I770" i="3"/>
  <c r="H770" i="3"/>
  <c r="G770" i="3"/>
  <c r="U769" i="3"/>
  <c r="T769" i="3"/>
  <c r="J769" i="3"/>
  <c r="I769" i="3"/>
  <c r="H769" i="3"/>
  <c r="G769" i="3"/>
  <c r="U768" i="3"/>
  <c r="T768" i="3"/>
  <c r="J768" i="3"/>
  <c r="I768" i="3"/>
  <c r="H768" i="3"/>
  <c r="G768" i="3"/>
  <c r="U767" i="3"/>
  <c r="T767" i="3"/>
  <c r="J767" i="3"/>
  <c r="I767" i="3"/>
  <c r="H767" i="3"/>
  <c r="G767" i="3"/>
  <c r="U766" i="3"/>
  <c r="T766" i="3"/>
  <c r="J766" i="3"/>
  <c r="I766" i="3"/>
  <c r="H766" i="3"/>
  <c r="G766" i="3"/>
  <c r="U765" i="3"/>
  <c r="T765" i="3"/>
  <c r="J765" i="3"/>
  <c r="I765" i="3"/>
  <c r="H765" i="3"/>
  <c r="G765" i="3"/>
  <c r="U764" i="3"/>
  <c r="T764" i="3"/>
  <c r="J764" i="3"/>
  <c r="I764" i="3"/>
  <c r="H764" i="3"/>
  <c r="G764" i="3"/>
  <c r="U763" i="3"/>
  <c r="T763" i="3"/>
  <c r="J763" i="3"/>
  <c r="I763" i="3"/>
  <c r="H763" i="3"/>
  <c r="G763" i="3"/>
  <c r="U762" i="3"/>
  <c r="T762" i="3"/>
  <c r="J762" i="3"/>
  <c r="I762" i="3"/>
  <c r="H762" i="3"/>
  <c r="G762" i="3"/>
  <c r="U761" i="3"/>
  <c r="T761" i="3"/>
  <c r="J761" i="3"/>
  <c r="I761" i="3"/>
  <c r="H761" i="3"/>
  <c r="G761" i="3"/>
  <c r="U760" i="3"/>
  <c r="T760" i="3"/>
  <c r="J760" i="3"/>
  <c r="I760" i="3"/>
  <c r="H760" i="3"/>
  <c r="G760" i="3"/>
  <c r="U759" i="3"/>
  <c r="T759" i="3"/>
  <c r="J759" i="3"/>
  <c r="I759" i="3"/>
  <c r="H759" i="3"/>
  <c r="G759" i="3"/>
  <c r="U758" i="3"/>
  <c r="T758" i="3"/>
  <c r="J758" i="3"/>
  <c r="I758" i="3"/>
  <c r="H758" i="3"/>
  <c r="G758" i="3"/>
  <c r="U757" i="3"/>
  <c r="T757" i="3"/>
  <c r="J757" i="3"/>
  <c r="I757" i="3"/>
  <c r="H757" i="3"/>
  <c r="G757" i="3"/>
  <c r="U756" i="3"/>
  <c r="T756" i="3"/>
  <c r="J756" i="3"/>
  <c r="I756" i="3"/>
  <c r="H756" i="3"/>
  <c r="G756" i="3"/>
  <c r="U755" i="3"/>
  <c r="T755" i="3"/>
  <c r="J755" i="3"/>
  <c r="I755" i="3"/>
  <c r="H755" i="3"/>
  <c r="G755" i="3"/>
  <c r="U754" i="3"/>
  <c r="T754" i="3"/>
  <c r="J754" i="3"/>
  <c r="I754" i="3"/>
  <c r="H754" i="3"/>
  <c r="G754" i="3"/>
  <c r="U753" i="3"/>
  <c r="T753" i="3"/>
  <c r="J753" i="3"/>
  <c r="I753" i="3"/>
  <c r="H753" i="3"/>
  <c r="G753" i="3"/>
  <c r="U752" i="3"/>
  <c r="T752" i="3"/>
  <c r="J752" i="3"/>
  <c r="I752" i="3"/>
  <c r="H752" i="3"/>
  <c r="G752" i="3"/>
  <c r="U751" i="3"/>
  <c r="T751" i="3"/>
  <c r="J751" i="3"/>
  <c r="I751" i="3"/>
  <c r="H751" i="3"/>
  <c r="G751" i="3"/>
  <c r="U750" i="3"/>
  <c r="T750" i="3"/>
  <c r="J750" i="3"/>
  <c r="I750" i="3"/>
  <c r="H750" i="3"/>
  <c r="G750" i="3"/>
  <c r="U749" i="3"/>
  <c r="T749" i="3"/>
  <c r="J749" i="3"/>
  <c r="I749" i="3"/>
  <c r="H749" i="3"/>
  <c r="G749" i="3"/>
  <c r="U748" i="3"/>
  <c r="T748" i="3"/>
  <c r="J748" i="3"/>
  <c r="I748" i="3"/>
  <c r="H748" i="3"/>
  <c r="G748" i="3"/>
  <c r="U747" i="3"/>
  <c r="T747" i="3"/>
  <c r="J747" i="3"/>
  <c r="I747" i="3"/>
  <c r="H747" i="3"/>
  <c r="G747" i="3"/>
  <c r="U746" i="3"/>
  <c r="T746" i="3"/>
  <c r="J746" i="3"/>
  <c r="I746" i="3"/>
  <c r="H746" i="3"/>
  <c r="G746" i="3"/>
  <c r="U745" i="3"/>
  <c r="T745" i="3"/>
  <c r="J745" i="3"/>
  <c r="I745" i="3"/>
  <c r="H745" i="3"/>
  <c r="G745" i="3"/>
  <c r="U744" i="3"/>
  <c r="T744" i="3"/>
  <c r="J744" i="3"/>
  <c r="I744" i="3"/>
  <c r="H744" i="3"/>
  <c r="G744" i="3"/>
  <c r="U743" i="3"/>
  <c r="T743" i="3"/>
  <c r="J743" i="3"/>
  <c r="I743" i="3"/>
  <c r="H743" i="3"/>
  <c r="G743" i="3"/>
  <c r="U742" i="3"/>
  <c r="T742" i="3"/>
  <c r="J742" i="3"/>
  <c r="I742" i="3"/>
  <c r="H742" i="3"/>
  <c r="G742" i="3"/>
  <c r="U741" i="3"/>
  <c r="T741" i="3"/>
  <c r="J741" i="3"/>
  <c r="I741" i="3"/>
  <c r="H741" i="3"/>
  <c r="G741" i="3"/>
  <c r="U740" i="3"/>
  <c r="T740" i="3"/>
  <c r="J740" i="3"/>
  <c r="I740" i="3"/>
  <c r="H740" i="3"/>
  <c r="G740" i="3"/>
  <c r="U739" i="3"/>
  <c r="T739" i="3"/>
  <c r="J739" i="3"/>
  <c r="I739" i="3"/>
  <c r="H739" i="3"/>
  <c r="G739" i="3"/>
  <c r="U738" i="3"/>
  <c r="T738" i="3"/>
  <c r="J738" i="3"/>
  <c r="I738" i="3"/>
  <c r="H738" i="3"/>
  <c r="G738" i="3"/>
  <c r="U737" i="3"/>
  <c r="T737" i="3"/>
  <c r="J737" i="3"/>
  <c r="I737" i="3"/>
  <c r="H737" i="3"/>
  <c r="G737" i="3"/>
  <c r="U736" i="3"/>
  <c r="T736" i="3"/>
  <c r="J736" i="3"/>
  <c r="I736" i="3"/>
  <c r="H736" i="3"/>
  <c r="G736" i="3"/>
  <c r="U735" i="3"/>
  <c r="T735" i="3"/>
  <c r="J735" i="3"/>
  <c r="I735" i="3"/>
  <c r="H735" i="3"/>
  <c r="G735" i="3"/>
  <c r="U734" i="3"/>
  <c r="T734" i="3"/>
  <c r="J734" i="3"/>
  <c r="I734" i="3"/>
  <c r="H734" i="3"/>
  <c r="G734" i="3"/>
  <c r="U733" i="3"/>
  <c r="T733" i="3"/>
  <c r="J733" i="3"/>
  <c r="I733" i="3"/>
  <c r="H733" i="3"/>
  <c r="G733" i="3"/>
  <c r="U732" i="3"/>
  <c r="T732" i="3"/>
  <c r="J732" i="3"/>
  <c r="I732" i="3"/>
  <c r="H732" i="3"/>
  <c r="G732" i="3"/>
  <c r="U731" i="3"/>
  <c r="T731" i="3"/>
  <c r="J731" i="3"/>
  <c r="I731" i="3"/>
  <c r="H731" i="3"/>
  <c r="G731" i="3"/>
  <c r="U730" i="3"/>
  <c r="T730" i="3"/>
  <c r="J730" i="3"/>
  <c r="I730" i="3"/>
  <c r="H730" i="3"/>
  <c r="G730" i="3"/>
  <c r="U729" i="3"/>
  <c r="T729" i="3"/>
  <c r="J729" i="3"/>
  <c r="I729" i="3"/>
  <c r="H729" i="3"/>
  <c r="G729" i="3"/>
  <c r="U728" i="3"/>
  <c r="T728" i="3"/>
  <c r="J728" i="3"/>
  <c r="I728" i="3"/>
  <c r="H728" i="3"/>
  <c r="G728" i="3"/>
  <c r="U727" i="3"/>
  <c r="T727" i="3"/>
  <c r="J727" i="3"/>
  <c r="I727" i="3"/>
  <c r="H727" i="3"/>
  <c r="G727" i="3"/>
  <c r="U726" i="3"/>
  <c r="T726" i="3"/>
  <c r="J726" i="3"/>
  <c r="I726" i="3"/>
  <c r="H726" i="3"/>
  <c r="G726" i="3"/>
  <c r="U725" i="3"/>
  <c r="T725" i="3"/>
  <c r="J725" i="3"/>
  <c r="I725" i="3"/>
  <c r="H725" i="3"/>
  <c r="G725" i="3"/>
  <c r="U724" i="3"/>
  <c r="T724" i="3"/>
  <c r="J724" i="3"/>
  <c r="I724" i="3"/>
  <c r="H724" i="3"/>
  <c r="G724" i="3"/>
  <c r="U723" i="3"/>
  <c r="T723" i="3"/>
  <c r="J723" i="3"/>
  <c r="I723" i="3"/>
  <c r="H723" i="3"/>
  <c r="G723" i="3"/>
  <c r="U722" i="3"/>
  <c r="T722" i="3"/>
  <c r="J722" i="3"/>
  <c r="I722" i="3"/>
  <c r="H722" i="3"/>
  <c r="G722" i="3"/>
  <c r="U721" i="3"/>
  <c r="T721" i="3"/>
  <c r="J721" i="3"/>
  <c r="I721" i="3"/>
  <c r="H721" i="3"/>
  <c r="G721" i="3"/>
  <c r="U720" i="3"/>
  <c r="T720" i="3"/>
  <c r="J720" i="3"/>
  <c r="I720" i="3"/>
  <c r="H720" i="3"/>
  <c r="G720" i="3"/>
  <c r="U719" i="3"/>
  <c r="T719" i="3"/>
  <c r="J719" i="3"/>
  <c r="I719" i="3"/>
  <c r="H719" i="3"/>
  <c r="G719" i="3"/>
  <c r="U718" i="3"/>
  <c r="T718" i="3"/>
  <c r="J718" i="3"/>
  <c r="I718" i="3"/>
  <c r="H718" i="3"/>
  <c r="G718" i="3"/>
  <c r="U717" i="3"/>
  <c r="T717" i="3"/>
  <c r="J717" i="3"/>
  <c r="I717" i="3"/>
  <c r="H717" i="3"/>
  <c r="G717" i="3"/>
  <c r="U716" i="3"/>
  <c r="T716" i="3"/>
  <c r="J716" i="3"/>
  <c r="I716" i="3"/>
  <c r="H716" i="3"/>
  <c r="G716" i="3"/>
  <c r="U715" i="3"/>
  <c r="T715" i="3"/>
  <c r="J715" i="3"/>
  <c r="I715" i="3"/>
  <c r="H715" i="3"/>
  <c r="G715" i="3"/>
  <c r="U714" i="3"/>
  <c r="T714" i="3"/>
  <c r="J714" i="3"/>
  <c r="I714" i="3"/>
  <c r="H714" i="3"/>
  <c r="G714" i="3"/>
  <c r="U713" i="3"/>
  <c r="T713" i="3"/>
  <c r="J713" i="3"/>
  <c r="I713" i="3"/>
  <c r="H713" i="3"/>
  <c r="G713" i="3"/>
  <c r="U712" i="3"/>
  <c r="T712" i="3"/>
  <c r="J712" i="3"/>
  <c r="I712" i="3"/>
  <c r="H712" i="3"/>
  <c r="G712" i="3"/>
  <c r="U711" i="3"/>
  <c r="T711" i="3"/>
  <c r="J711" i="3"/>
  <c r="I711" i="3"/>
  <c r="H711" i="3"/>
  <c r="G711" i="3"/>
  <c r="U710" i="3"/>
  <c r="T710" i="3"/>
  <c r="J710" i="3"/>
  <c r="I710" i="3"/>
  <c r="H710" i="3"/>
  <c r="G710" i="3"/>
  <c r="U709" i="3"/>
  <c r="T709" i="3"/>
  <c r="J709" i="3"/>
  <c r="I709" i="3"/>
  <c r="H709" i="3"/>
  <c r="G709" i="3"/>
  <c r="U708" i="3"/>
  <c r="T708" i="3"/>
  <c r="J708" i="3"/>
  <c r="I708" i="3"/>
  <c r="H708" i="3"/>
  <c r="G708" i="3"/>
  <c r="U707" i="3"/>
  <c r="T707" i="3"/>
  <c r="J707" i="3"/>
  <c r="I707" i="3"/>
  <c r="H707" i="3"/>
  <c r="G707" i="3"/>
  <c r="U706" i="3"/>
  <c r="T706" i="3"/>
  <c r="J706" i="3"/>
  <c r="I706" i="3"/>
  <c r="H706" i="3"/>
  <c r="G706" i="3"/>
  <c r="U705" i="3"/>
  <c r="T705" i="3"/>
  <c r="J705" i="3"/>
  <c r="I705" i="3"/>
  <c r="H705" i="3"/>
  <c r="G705" i="3"/>
  <c r="U704" i="3"/>
  <c r="T704" i="3"/>
  <c r="J704" i="3"/>
  <c r="I704" i="3"/>
  <c r="H704" i="3"/>
  <c r="G704" i="3"/>
  <c r="U703" i="3"/>
  <c r="T703" i="3"/>
  <c r="J703" i="3"/>
  <c r="I703" i="3"/>
  <c r="H703" i="3"/>
  <c r="G703" i="3"/>
  <c r="U702" i="3"/>
  <c r="T702" i="3"/>
  <c r="J702" i="3"/>
  <c r="I702" i="3"/>
  <c r="H702" i="3"/>
  <c r="G702" i="3"/>
  <c r="U701" i="3"/>
  <c r="T701" i="3"/>
  <c r="J701" i="3"/>
  <c r="I701" i="3"/>
  <c r="H701" i="3"/>
  <c r="G701" i="3"/>
  <c r="U700" i="3"/>
  <c r="T700" i="3"/>
  <c r="J700" i="3"/>
  <c r="I700" i="3"/>
  <c r="H700" i="3"/>
  <c r="G700" i="3"/>
  <c r="U699" i="3"/>
  <c r="T699" i="3"/>
  <c r="J699" i="3"/>
  <c r="I699" i="3"/>
  <c r="H699" i="3"/>
  <c r="G699" i="3"/>
  <c r="U698" i="3"/>
  <c r="T698" i="3"/>
  <c r="J698" i="3"/>
  <c r="I698" i="3"/>
  <c r="H698" i="3"/>
  <c r="G698" i="3"/>
  <c r="U697" i="3"/>
  <c r="T697" i="3"/>
  <c r="J697" i="3"/>
  <c r="I697" i="3"/>
  <c r="H697" i="3"/>
  <c r="G697" i="3"/>
  <c r="U696" i="3"/>
  <c r="T696" i="3"/>
  <c r="J696" i="3"/>
  <c r="I696" i="3"/>
  <c r="H696" i="3"/>
  <c r="G696" i="3"/>
  <c r="U695" i="3"/>
  <c r="T695" i="3"/>
  <c r="J695" i="3"/>
  <c r="I695" i="3"/>
  <c r="H695" i="3"/>
  <c r="G695" i="3"/>
  <c r="U694" i="3"/>
  <c r="T694" i="3"/>
  <c r="J694" i="3"/>
  <c r="I694" i="3"/>
  <c r="H694" i="3"/>
  <c r="G694" i="3"/>
  <c r="U693" i="3"/>
  <c r="T693" i="3"/>
  <c r="J693" i="3"/>
  <c r="I693" i="3"/>
  <c r="H693" i="3"/>
  <c r="G693" i="3"/>
  <c r="U692" i="3"/>
  <c r="T692" i="3"/>
  <c r="J692" i="3"/>
  <c r="I692" i="3"/>
  <c r="H692" i="3"/>
  <c r="G692" i="3"/>
  <c r="U691" i="3"/>
  <c r="T691" i="3"/>
  <c r="J691" i="3"/>
  <c r="I691" i="3"/>
  <c r="H691" i="3"/>
  <c r="G691" i="3"/>
  <c r="U690" i="3"/>
  <c r="T690" i="3"/>
  <c r="J690" i="3"/>
  <c r="I690" i="3"/>
  <c r="H690" i="3"/>
  <c r="G690" i="3"/>
  <c r="U689" i="3"/>
  <c r="T689" i="3"/>
  <c r="J689" i="3"/>
  <c r="I689" i="3"/>
  <c r="H689" i="3"/>
  <c r="G689" i="3"/>
  <c r="U688" i="3"/>
  <c r="T688" i="3"/>
  <c r="J688" i="3"/>
  <c r="I688" i="3"/>
  <c r="H688" i="3"/>
  <c r="G688" i="3"/>
  <c r="U687" i="3"/>
  <c r="T687" i="3"/>
  <c r="J687" i="3"/>
  <c r="I687" i="3"/>
  <c r="H687" i="3"/>
  <c r="G687" i="3"/>
  <c r="U686" i="3"/>
  <c r="T686" i="3"/>
  <c r="J686" i="3"/>
  <c r="I686" i="3"/>
  <c r="H686" i="3"/>
  <c r="G686" i="3"/>
  <c r="U685" i="3"/>
  <c r="T685" i="3"/>
  <c r="J685" i="3"/>
  <c r="I685" i="3"/>
  <c r="H685" i="3"/>
  <c r="G685" i="3"/>
  <c r="U684" i="3"/>
  <c r="T684" i="3"/>
  <c r="J684" i="3"/>
  <c r="I684" i="3"/>
  <c r="H684" i="3"/>
  <c r="G684" i="3"/>
  <c r="U683" i="3"/>
  <c r="T683" i="3"/>
  <c r="J683" i="3"/>
  <c r="I683" i="3"/>
  <c r="H683" i="3"/>
  <c r="G683" i="3"/>
  <c r="U682" i="3"/>
  <c r="T682" i="3"/>
  <c r="J682" i="3"/>
  <c r="I682" i="3"/>
  <c r="H682" i="3"/>
  <c r="G682" i="3"/>
  <c r="U681" i="3"/>
  <c r="T681" i="3"/>
  <c r="J681" i="3"/>
  <c r="I681" i="3"/>
  <c r="H681" i="3"/>
  <c r="G681" i="3"/>
  <c r="U680" i="3"/>
  <c r="T680" i="3"/>
  <c r="J680" i="3"/>
  <c r="I680" i="3"/>
  <c r="H680" i="3"/>
  <c r="G680" i="3"/>
  <c r="U679" i="3"/>
  <c r="T679" i="3"/>
  <c r="J679" i="3"/>
  <c r="I679" i="3"/>
  <c r="H679" i="3"/>
  <c r="G679" i="3"/>
  <c r="U678" i="3"/>
  <c r="T678" i="3"/>
  <c r="J678" i="3"/>
  <c r="I678" i="3"/>
  <c r="H678" i="3"/>
  <c r="G678" i="3"/>
  <c r="U677" i="3"/>
  <c r="T677" i="3"/>
  <c r="J677" i="3"/>
  <c r="I677" i="3"/>
  <c r="H677" i="3"/>
  <c r="G677" i="3"/>
  <c r="U676" i="3"/>
  <c r="T676" i="3"/>
  <c r="J676" i="3"/>
  <c r="I676" i="3"/>
  <c r="H676" i="3"/>
  <c r="G676" i="3"/>
  <c r="U675" i="3"/>
  <c r="T675" i="3"/>
  <c r="J675" i="3"/>
  <c r="I675" i="3"/>
  <c r="H675" i="3"/>
  <c r="G675" i="3"/>
  <c r="U674" i="3"/>
  <c r="T674" i="3"/>
  <c r="J674" i="3"/>
  <c r="I674" i="3"/>
  <c r="H674" i="3"/>
  <c r="G674" i="3"/>
  <c r="U673" i="3"/>
  <c r="T673" i="3"/>
  <c r="J673" i="3"/>
  <c r="I673" i="3"/>
  <c r="H673" i="3"/>
  <c r="G673" i="3"/>
  <c r="U672" i="3"/>
  <c r="T672" i="3"/>
  <c r="J672" i="3"/>
  <c r="I672" i="3"/>
  <c r="H672" i="3"/>
  <c r="G672" i="3"/>
  <c r="U671" i="3"/>
  <c r="T671" i="3"/>
  <c r="J671" i="3"/>
  <c r="I671" i="3"/>
  <c r="H671" i="3"/>
  <c r="G671" i="3"/>
  <c r="U670" i="3"/>
  <c r="T670" i="3"/>
  <c r="J670" i="3"/>
  <c r="I670" i="3"/>
  <c r="H670" i="3"/>
  <c r="G670" i="3"/>
  <c r="U669" i="3"/>
  <c r="T669" i="3"/>
  <c r="J669" i="3"/>
  <c r="I669" i="3"/>
  <c r="H669" i="3"/>
  <c r="G669" i="3"/>
  <c r="U668" i="3"/>
  <c r="T668" i="3"/>
  <c r="J668" i="3"/>
  <c r="I668" i="3"/>
  <c r="H668" i="3"/>
  <c r="G668" i="3"/>
  <c r="U667" i="3"/>
  <c r="T667" i="3"/>
  <c r="J667" i="3"/>
  <c r="I667" i="3"/>
  <c r="H667" i="3"/>
  <c r="G667" i="3"/>
  <c r="U666" i="3"/>
  <c r="T666" i="3"/>
  <c r="J666" i="3"/>
  <c r="I666" i="3"/>
  <c r="H666" i="3"/>
  <c r="G666" i="3"/>
  <c r="U665" i="3"/>
  <c r="T665" i="3"/>
  <c r="J665" i="3"/>
  <c r="I665" i="3"/>
  <c r="H665" i="3"/>
  <c r="G665" i="3"/>
  <c r="U664" i="3"/>
  <c r="T664" i="3"/>
  <c r="J664" i="3"/>
  <c r="I664" i="3"/>
  <c r="H664" i="3"/>
  <c r="G664" i="3"/>
  <c r="U663" i="3"/>
  <c r="T663" i="3"/>
  <c r="J663" i="3"/>
  <c r="I663" i="3"/>
  <c r="H663" i="3"/>
  <c r="G663" i="3"/>
  <c r="U662" i="3"/>
  <c r="T662" i="3"/>
  <c r="J662" i="3"/>
  <c r="I662" i="3"/>
  <c r="H662" i="3"/>
  <c r="G662" i="3"/>
  <c r="U661" i="3"/>
  <c r="T661" i="3"/>
  <c r="J661" i="3"/>
  <c r="I661" i="3"/>
  <c r="H661" i="3"/>
  <c r="G661" i="3"/>
  <c r="U660" i="3"/>
  <c r="T660" i="3"/>
  <c r="J660" i="3"/>
  <c r="I660" i="3"/>
  <c r="H660" i="3"/>
  <c r="G660" i="3"/>
  <c r="U659" i="3"/>
  <c r="T659" i="3"/>
  <c r="J659" i="3"/>
  <c r="I659" i="3"/>
  <c r="H659" i="3"/>
  <c r="G659" i="3"/>
  <c r="U658" i="3"/>
  <c r="T658" i="3"/>
  <c r="J658" i="3"/>
  <c r="I658" i="3"/>
  <c r="H658" i="3"/>
  <c r="G658" i="3"/>
  <c r="U657" i="3"/>
  <c r="T657" i="3"/>
  <c r="J657" i="3"/>
  <c r="I657" i="3"/>
  <c r="H657" i="3"/>
  <c r="G657" i="3"/>
  <c r="U656" i="3"/>
  <c r="T656" i="3"/>
  <c r="J656" i="3"/>
  <c r="I656" i="3"/>
  <c r="H656" i="3"/>
  <c r="G656" i="3"/>
  <c r="U655" i="3"/>
  <c r="T655" i="3"/>
  <c r="J655" i="3"/>
  <c r="I655" i="3"/>
  <c r="H655" i="3"/>
  <c r="G655" i="3"/>
  <c r="U654" i="3"/>
  <c r="T654" i="3"/>
  <c r="J654" i="3"/>
  <c r="I654" i="3"/>
  <c r="H654" i="3"/>
  <c r="G654" i="3"/>
  <c r="U653" i="3"/>
  <c r="T653" i="3"/>
  <c r="J653" i="3"/>
  <c r="I653" i="3"/>
  <c r="H653" i="3"/>
  <c r="G653" i="3"/>
  <c r="U652" i="3"/>
  <c r="T652" i="3"/>
  <c r="J652" i="3"/>
  <c r="I652" i="3"/>
  <c r="H652" i="3"/>
  <c r="G652" i="3"/>
  <c r="U651" i="3"/>
  <c r="T651" i="3"/>
  <c r="J651" i="3"/>
  <c r="I651" i="3"/>
  <c r="H651" i="3"/>
  <c r="G651" i="3"/>
  <c r="U650" i="3"/>
  <c r="T650" i="3"/>
  <c r="J650" i="3"/>
  <c r="I650" i="3"/>
  <c r="H650" i="3"/>
  <c r="G650" i="3"/>
  <c r="U649" i="3"/>
  <c r="T649" i="3"/>
  <c r="J649" i="3"/>
  <c r="I649" i="3"/>
  <c r="H649" i="3"/>
  <c r="G649" i="3"/>
  <c r="U648" i="3"/>
  <c r="T648" i="3"/>
  <c r="J648" i="3"/>
  <c r="I648" i="3"/>
  <c r="H648" i="3"/>
  <c r="G648" i="3"/>
  <c r="U647" i="3"/>
  <c r="T647" i="3"/>
  <c r="J647" i="3"/>
  <c r="I647" i="3"/>
  <c r="H647" i="3"/>
  <c r="G647" i="3"/>
  <c r="U646" i="3"/>
  <c r="T646" i="3"/>
  <c r="J646" i="3"/>
  <c r="I646" i="3"/>
  <c r="H646" i="3"/>
  <c r="G646" i="3"/>
  <c r="U645" i="3"/>
  <c r="T645" i="3"/>
  <c r="J645" i="3"/>
  <c r="I645" i="3"/>
  <c r="H645" i="3"/>
  <c r="G645" i="3"/>
  <c r="U644" i="3"/>
  <c r="T644" i="3"/>
  <c r="J644" i="3"/>
  <c r="I644" i="3"/>
  <c r="H644" i="3"/>
  <c r="G644" i="3"/>
  <c r="U643" i="3"/>
  <c r="T643" i="3"/>
  <c r="J643" i="3"/>
  <c r="I643" i="3"/>
  <c r="H643" i="3"/>
  <c r="G643" i="3"/>
  <c r="U642" i="3"/>
  <c r="T642" i="3"/>
  <c r="J642" i="3"/>
  <c r="I642" i="3"/>
  <c r="H642" i="3"/>
  <c r="G642" i="3"/>
  <c r="U641" i="3"/>
  <c r="T641" i="3"/>
  <c r="J641" i="3"/>
  <c r="I641" i="3"/>
  <c r="H641" i="3"/>
  <c r="G641" i="3"/>
  <c r="U640" i="3"/>
  <c r="T640" i="3"/>
  <c r="J640" i="3"/>
  <c r="I640" i="3"/>
  <c r="H640" i="3"/>
  <c r="G640" i="3"/>
  <c r="U639" i="3"/>
  <c r="T639" i="3"/>
  <c r="J639" i="3"/>
  <c r="I639" i="3"/>
  <c r="H639" i="3"/>
  <c r="G639" i="3"/>
  <c r="U638" i="3"/>
  <c r="T638" i="3"/>
  <c r="J638" i="3"/>
  <c r="I638" i="3"/>
  <c r="H638" i="3"/>
  <c r="G638" i="3"/>
  <c r="U637" i="3"/>
  <c r="T637" i="3"/>
  <c r="J637" i="3"/>
  <c r="I637" i="3"/>
  <c r="H637" i="3"/>
  <c r="G637" i="3"/>
  <c r="U636" i="3"/>
  <c r="T636" i="3"/>
  <c r="J636" i="3"/>
  <c r="I636" i="3"/>
  <c r="H636" i="3"/>
  <c r="G636" i="3"/>
  <c r="U635" i="3"/>
  <c r="T635" i="3"/>
  <c r="J635" i="3"/>
  <c r="I635" i="3"/>
  <c r="H635" i="3"/>
  <c r="G635" i="3"/>
  <c r="U634" i="3"/>
  <c r="T634" i="3"/>
  <c r="J634" i="3"/>
  <c r="I634" i="3"/>
  <c r="H634" i="3"/>
  <c r="G634" i="3"/>
  <c r="U633" i="3"/>
  <c r="T633" i="3"/>
  <c r="J633" i="3"/>
  <c r="I633" i="3"/>
  <c r="H633" i="3"/>
  <c r="G633" i="3"/>
  <c r="U632" i="3"/>
  <c r="T632" i="3"/>
  <c r="J632" i="3"/>
  <c r="I632" i="3"/>
  <c r="H632" i="3"/>
  <c r="G632" i="3"/>
  <c r="U631" i="3"/>
  <c r="T631" i="3"/>
  <c r="J631" i="3"/>
  <c r="I631" i="3"/>
  <c r="H631" i="3"/>
  <c r="G631" i="3"/>
  <c r="U630" i="3"/>
  <c r="T630" i="3"/>
  <c r="J630" i="3"/>
  <c r="I630" i="3"/>
  <c r="H630" i="3"/>
  <c r="G630" i="3"/>
  <c r="U629" i="3"/>
  <c r="T629" i="3"/>
  <c r="J629" i="3"/>
  <c r="I629" i="3"/>
  <c r="H629" i="3"/>
  <c r="G629" i="3"/>
  <c r="U628" i="3"/>
  <c r="T628" i="3"/>
  <c r="J628" i="3"/>
  <c r="I628" i="3"/>
  <c r="H628" i="3"/>
  <c r="G628" i="3"/>
  <c r="U627" i="3"/>
  <c r="T627" i="3"/>
  <c r="J627" i="3"/>
  <c r="I627" i="3"/>
  <c r="H627" i="3"/>
  <c r="G627" i="3"/>
  <c r="U626" i="3"/>
  <c r="T626" i="3"/>
  <c r="J626" i="3"/>
  <c r="I626" i="3"/>
  <c r="H626" i="3"/>
  <c r="G626" i="3"/>
  <c r="U625" i="3"/>
  <c r="T625" i="3"/>
  <c r="J625" i="3"/>
  <c r="I625" i="3"/>
  <c r="H625" i="3"/>
  <c r="G625" i="3"/>
  <c r="U624" i="3"/>
  <c r="T624" i="3"/>
  <c r="J624" i="3"/>
  <c r="I624" i="3"/>
  <c r="H624" i="3"/>
  <c r="G624" i="3"/>
  <c r="U623" i="3"/>
  <c r="T623" i="3"/>
  <c r="J623" i="3"/>
  <c r="I623" i="3"/>
  <c r="H623" i="3"/>
  <c r="G623" i="3"/>
  <c r="U622" i="3"/>
  <c r="T622" i="3"/>
  <c r="J622" i="3"/>
  <c r="I622" i="3"/>
  <c r="H622" i="3"/>
  <c r="G622" i="3"/>
  <c r="U621" i="3"/>
  <c r="T621" i="3"/>
  <c r="J621" i="3"/>
  <c r="I621" i="3"/>
  <c r="H621" i="3"/>
  <c r="G621" i="3"/>
  <c r="U620" i="3"/>
  <c r="T620" i="3"/>
  <c r="J620" i="3"/>
  <c r="I620" i="3"/>
  <c r="H620" i="3"/>
  <c r="G620" i="3"/>
  <c r="U619" i="3"/>
  <c r="T619" i="3"/>
  <c r="J619" i="3"/>
  <c r="I619" i="3"/>
  <c r="H619" i="3"/>
  <c r="G619" i="3"/>
  <c r="U618" i="3"/>
  <c r="T618" i="3"/>
  <c r="J618" i="3"/>
  <c r="I618" i="3"/>
  <c r="H618" i="3"/>
  <c r="G618" i="3"/>
  <c r="U617" i="3"/>
  <c r="T617" i="3"/>
  <c r="J617" i="3"/>
  <c r="I617" i="3"/>
  <c r="H617" i="3"/>
  <c r="G617" i="3"/>
  <c r="U616" i="3"/>
  <c r="T616" i="3"/>
  <c r="J616" i="3"/>
  <c r="I616" i="3"/>
  <c r="H616" i="3"/>
  <c r="G616" i="3"/>
  <c r="U615" i="3"/>
  <c r="T615" i="3"/>
  <c r="J615" i="3"/>
  <c r="I615" i="3"/>
  <c r="H615" i="3"/>
  <c r="G615" i="3"/>
  <c r="U614" i="3"/>
  <c r="T614" i="3"/>
  <c r="J614" i="3"/>
  <c r="I614" i="3"/>
  <c r="H614" i="3"/>
  <c r="G614" i="3"/>
  <c r="U613" i="3"/>
  <c r="T613" i="3"/>
  <c r="J613" i="3"/>
  <c r="I613" i="3"/>
  <c r="H613" i="3"/>
  <c r="G613" i="3"/>
  <c r="U612" i="3"/>
  <c r="T612" i="3"/>
  <c r="J612" i="3"/>
  <c r="I612" i="3"/>
  <c r="H612" i="3"/>
  <c r="G612" i="3"/>
  <c r="U611" i="3"/>
  <c r="T611" i="3"/>
  <c r="J611" i="3"/>
  <c r="I611" i="3"/>
  <c r="H611" i="3"/>
  <c r="G611" i="3"/>
  <c r="U610" i="3"/>
  <c r="T610" i="3"/>
  <c r="J610" i="3"/>
  <c r="I610" i="3"/>
  <c r="H610" i="3"/>
  <c r="G610" i="3"/>
  <c r="U609" i="3"/>
  <c r="T609" i="3"/>
  <c r="J609" i="3"/>
  <c r="I609" i="3"/>
  <c r="H609" i="3"/>
  <c r="G609" i="3"/>
  <c r="U608" i="3"/>
  <c r="T608" i="3"/>
  <c r="J608" i="3"/>
  <c r="I608" i="3"/>
  <c r="H608" i="3"/>
  <c r="G608" i="3"/>
  <c r="U607" i="3"/>
  <c r="T607" i="3"/>
  <c r="J607" i="3"/>
  <c r="I607" i="3"/>
  <c r="H607" i="3"/>
  <c r="G607" i="3"/>
  <c r="U606" i="3"/>
  <c r="T606" i="3"/>
  <c r="J606" i="3"/>
  <c r="I606" i="3"/>
  <c r="H606" i="3"/>
  <c r="G606" i="3"/>
  <c r="U605" i="3"/>
  <c r="T605" i="3"/>
  <c r="J605" i="3"/>
  <c r="I605" i="3"/>
  <c r="H605" i="3"/>
  <c r="G605" i="3"/>
  <c r="U604" i="3"/>
  <c r="T604" i="3"/>
  <c r="J604" i="3"/>
  <c r="I604" i="3"/>
  <c r="H604" i="3"/>
  <c r="G604" i="3"/>
  <c r="U603" i="3"/>
  <c r="T603" i="3"/>
  <c r="J603" i="3"/>
  <c r="I603" i="3"/>
  <c r="H603" i="3"/>
  <c r="G603" i="3"/>
  <c r="U602" i="3"/>
  <c r="T602" i="3"/>
  <c r="J602" i="3"/>
  <c r="I602" i="3"/>
  <c r="H602" i="3"/>
  <c r="G602" i="3"/>
  <c r="U601" i="3"/>
  <c r="T601" i="3"/>
  <c r="J601" i="3"/>
  <c r="I601" i="3"/>
  <c r="H601" i="3"/>
  <c r="G601" i="3"/>
  <c r="U600" i="3"/>
  <c r="T600" i="3"/>
  <c r="J600" i="3"/>
  <c r="I600" i="3"/>
  <c r="H600" i="3"/>
  <c r="G600" i="3"/>
  <c r="U599" i="3"/>
  <c r="T599" i="3"/>
  <c r="J599" i="3"/>
  <c r="I599" i="3"/>
  <c r="H599" i="3"/>
  <c r="G599" i="3"/>
  <c r="U598" i="3"/>
  <c r="T598" i="3"/>
  <c r="J598" i="3"/>
  <c r="I598" i="3"/>
  <c r="H598" i="3"/>
  <c r="G598" i="3"/>
  <c r="U597" i="3"/>
  <c r="T597" i="3"/>
  <c r="J597" i="3"/>
  <c r="I597" i="3"/>
  <c r="H597" i="3"/>
  <c r="G597" i="3"/>
  <c r="U596" i="3"/>
  <c r="T596" i="3"/>
  <c r="J596" i="3"/>
  <c r="I596" i="3"/>
  <c r="H596" i="3"/>
  <c r="G596" i="3"/>
  <c r="U595" i="3"/>
  <c r="T595" i="3"/>
  <c r="J595" i="3"/>
  <c r="I595" i="3"/>
  <c r="H595" i="3"/>
  <c r="G595" i="3"/>
  <c r="U594" i="3"/>
  <c r="T594" i="3"/>
  <c r="J594" i="3"/>
  <c r="I594" i="3"/>
  <c r="H594" i="3"/>
  <c r="G594" i="3"/>
  <c r="U593" i="3"/>
  <c r="T593" i="3"/>
  <c r="J593" i="3"/>
  <c r="I593" i="3"/>
  <c r="H593" i="3"/>
  <c r="G593" i="3"/>
  <c r="U592" i="3"/>
  <c r="T592" i="3"/>
  <c r="J592" i="3"/>
  <c r="I592" i="3"/>
  <c r="H592" i="3"/>
  <c r="G592" i="3"/>
  <c r="U591" i="3"/>
  <c r="T591" i="3"/>
  <c r="J591" i="3"/>
  <c r="I591" i="3"/>
  <c r="H591" i="3"/>
  <c r="G591" i="3"/>
  <c r="U590" i="3"/>
  <c r="T590" i="3"/>
  <c r="J590" i="3"/>
  <c r="I590" i="3"/>
  <c r="H590" i="3"/>
  <c r="G590" i="3"/>
  <c r="U589" i="3"/>
  <c r="T589" i="3"/>
  <c r="J589" i="3"/>
  <c r="I589" i="3"/>
  <c r="H589" i="3"/>
  <c r="G589" i="3"/>
  <c r="U588" i="3"/>
  <c r="T588" i="3"/>
  <c r="J588" i="3"/>
  <c r="I588" i="3"/>
  <c r="H588" i="3"/>
  <c r="G588" i="3"/>
  <c r="U587" i="3"/>
  <c r="T587" i="3"/>
  <c r="J587" i="3"/>
  <c r="I587" i="3"/>
  <c r="H587" i="3"/>
  <c r="G587" i="3"/>
  <c r="U586" i="3"/>
  <c r="T586" i="3"/>
  <c r="J586" i="3"/>
  <c r="I586" i="3"/>
  <c r="H586" i="3"/>
  <c r="G586" i="3"/>
  <c r="U585" i="3"/>
  <c r="T585" i="3"/>
  <c r="J585" i="3"/>
  <c r="I585" i="3"/>
  <c r="H585" i="3"/>
  <c r="G585" i="3"/>
  <c r="U584" i="3"/>
  <c r="T584" i="3"/>
  <c r="J584" i="3"/>
  <c r="I584" i="3"/>
  <c r="H584" i="3"/>
  <c r="G584" i="3"/>
  <c r="U583" i="3"/>
  <c r="T583" i="3"/>
  <c r="J583" i="3"/>
  <c r="I583" i="3"/>
  <c r="H583" i="3"/>
  <c r="G583" i="3"/>
  <c r="U582" i="3"/>
  <c r="T582" i="3"/>
  <c r="J582" i="3"/>
  <c r="I582" i="3"/>
  <c r="H582" i="3"/>
  <c r="G582" i="3"/>
  <c r="U581" i="3"/>
  <c r="T581" i="3"/>
  <c r="J581" i="3"/>
  <c r="I581" i="3"/>
  <c r="H581" i="3"/>
  <c r="G581" i="3"/>
  <c r="U580" i="3"/>
  <c r="T580" i="3"/>
  <c r="J580" i="3"/>
  <c r="I580" i="3"/>
  <c r="H580" i="3"/>
  <c r="G580" i="3"/>
  <c r="U579" i="3"/>
  <c r="T579" i="3"/>
  <c r="J579" i="3"/>
  <c r="I579" i="3"/>
  <c r="H579" i="3"/>
  <c r="G579" i="3"/>
  <c r="U578" i="3"/>
  <c r="T578" i="3"/>
  <c r="J578" i="3"/>
  <c r="I578" i="3"/>
  <c r="H578" i="3"/>
  <c r="G578" i="3"/>
  <c r="U577" i="3"/>
  <c r="T577" i="3"/>
  <c r="J577" i="3"/>
  <c r="I577" i="3"/>
  <c r="H577" i="3"/>
  <c r="G577" i="3"/>
  <c r="U576" i="3"/>
  <c r="T576" i="3"/>
  <c r="J576" i="3"/>
  <c r="I576" i="3"/>
  <c r="H576" i="3"/>
  <c r="G576" i="3"/>
  <c r="U575" i="3"/>
  <c r="T575" i="3"/>
  <c r="J575" i="3"/>
  <c r="I575" i="3"/>
  <c r="H575" i="3"/>
  <c r="G575" i="3"/>
  <c r="U574" i="3"/>
  <c r="T574" i="3"/>
  <c r="J574" i="3"/>
  <c r="I574" i="3"/>
  <c r="H574" i="3"/>
  <c r="G574" i="3"/>
  <c r="U573" i="3"/>
  <c r="T573" i="3"/>
  <c r="J573" i="3"/>
  <c r="I573" i="3"/>
  <c r="H573" i="3"/>
  <c r="G573" i="3"/>
  <c r="U572" i="3"/>
  <c r="T572" i="3"/>
  <c r="J572" i="3"/>
  <c r="I572" i="3"/>
  <c r="H572" i="3"/>
  <c r="G572" i="3"/>
  <c r="U571" i="3"/>
  <c r="T571" i="3"/>
  <c r="J571" i="3"/>
  <c r="I571" i="3"/>
  <c r="H571" i="3"/>
  <c r="G571" i="3"/>
  <c r="U570" i="3"/>
  <c r="T570" i="3"/>
  <c r="J570" i="3"/>
  <c r="I570" i="3"/>
  <c r="H570" i="3"/>
  <c r="G570" i="3"/>
  <c r="U569" i="3"/>
  <c r="T569" i="3"/>
  <c r="J569" i="3"/>
  <c r="I569" i="3"/>
  <c r="H569" i="3"/>
  <c r="G569" i="3"/>
  <c r="U568" i="3"/>
  <c r="T568" i="3"/>
  <c r="J568" i="3"/>
  <c r="I568" i="3"/>
  <c r="H568" i="3"/>
  <c r="G568" i="3"/>
  <c r="U567" i="3"/>
  <c r="T567" i="3"/>
  <c r="J567" i="3"/>
  <c r="I567" i="3"/>
  <c r="H567" i="3"/>
  <c r="G567" i="3"/>
  <c r="U566" i="3"/>
  <c r="T566" i="3"/>
  <c r="J566" i="3"/>
  <c r="I566" i="3"/>
  <c r="H566" i="3"/>
  <c r="G566" i="3"/>
  <c r="U565" i="3"/>
  <c r="T565" i="3"/>
  <c r="J565" i="3"/>
  <c r="I565" i="3"/>
  <c r="H565" i="3"/>
  <c r="G565" i="3"/>
  <c r="U564" i="3"/>
  <c r="T564" i="3"/>
  <c r="J564" i="3"/>
  <c r="I564" i="3"/>
  <c r="H564" i="3"/>
  <c r="G564" i="3"/>
  <c r="U563" i="3"/>
  <c r="T563" i="3"/>
  <c r="J563" i="3"/>
  <c r="I563" i="3"/>
  <c r="H563" i="3"/>
  <c r="G563" i="3"/>
  <c r="U562" i="3"/>
  <c r="T562" i="3"/>
  <c r="J562" i="3"/>
  <c r="I562" i="3"/>
  <c r="H562" i="3"/>
  <c r="G562" i="3"/>
  <c r="U561" i="3"/>
  <c r="T561" i="3"/>
  <c r="J561" i="3"/>
  <c r="I561" i="3"/>
  <c r="H561" i="3"/>
  <c r="G561" i="3"/>
  <c r="U560" i="3"/>
  <c r="T560" i="3"/>
  <c r="J560" i="3"/>
  <c r="I560" i="3"/>
  <c r="H560" i="3"/>
  <c r="G560" i="3"/>
  <c r="U559" i="3"/>
  <c r="T559" i="3"/>
  <c r="J559" i="3"/>
  <c r="I559" i="3"/>
  <c r="H559" i="3"/>
  <c r="G559" i="3"/>
  <c r="U558" i="3"/>
  <c r="T558" i="3"/>
  <c r="J558" i="3"/>
  <c r="I558" i="3"/>
  <c r="H558" i="3"/>
  <c r="G558" i="3"/>
  <c r="U557" i="3"/>
  <c r="T557" i="3"/>
  <c r="J557" i="3"/>
  <c r="I557" i="3"/>
  <c r="H557" i="3"/>
  <c r="G557" i="3"/>
  <c r="U556" i="3"/>
  <c r="T556" i="3"/>
  <c r="J556" i="3"/>
  <c r="I556" i="3"/>
  <c r="H556" i="3"/>
  <c r="G556" i="3"/>
  <c r="U555" i="3"/>
  <c r="T555" i="3"/>
  <c r="J555" i="3"/>
  <c r="I555" i="3"/>
  <c r="H555" i="3"/>
  <c r="G555" i="3"/>
  <c r="U554" i="3"/>
  <c r="T554" i="3"/>
  <c r="J554" i="3"/>
  <c r="I554" i="3"/>
  <c r="H554" i="3"/>
  <c r="G554" i="3"/>
  <c r="U553" i="3"/>
  <c r="T553" i="3"/>
  <c r="J553" i="3"/>
  <c r="I553" i="3"/>
  <c r="H553" i="3"/>
  <c r="G553" i="3"/>
  <c r="U552" i="3"/>
  <c r="T552" i="3"/>
  <c r="J552" i="3"/>
  <c r="I552" i="3"/>
  <c r="H552" i="3"/>
  <c r="G552" i="3"/>
  <c r="U551" i="3"/>
  <c r="T551" i="3"/>
  <c r="J551" i="3"/>
  <c r="I551" i="3"/>
  <c r="H551" i="3"/>
  <c r="G551" i="3"/>
  <c r="U550" i="3"/>
  <c r="T550" i="3"/>
  <c r="J550" i="3"/>
  <c r="I550" i="3"/>
  <c r="H550" i="3"/>
  <c r="G550" i="3"/>
  <c r="U549" i="3"/>
  <c r="T549" i="3"/>
  <c r="J549" i="3"/>
  <c r="I549" i="3"/>
  <c r="H549" i="3"/>
  <c r="G549" i="3"/>
  <c r="U548" i="3"/>
  <c r="T548" i="3"/>
  <c r="J548" i="3"/>
  <c r="I548" i="3"/>
  <c r="H548" i="3"/>
  <c r="G548" i="3"/>
  <c r="U547" i="3"/>
  <c r="T547" i="3"/>
  <c r="J547" i="3"/>
  <c r="I547" i="3"/>
  <c r="H547" i="3"/>
  <c r="G547" i="3"/>
  <c r="U546" i="3"/>
  <c r="T546" i="3"/>
  <c r="J546" i="3"/>
  <c r="I546" i="3"/>
  <c r="H546" i="3"/>
  <c r="G546" i="3"/>
  <c r="U545" i="3"/>
  <c r="T545" i="3"/>
  <c r="J545" i="3"/>
  <c r="I545" i="3"/>
  <c r="H545" i="3"/>
  <c r="G545" i="3"/>
  <c r="U544" i="3"/>
  <c r="T544" i="3"/>
  <c r="J544" i="3"/>
  <c r="I544" i="3"/>
  <c r="H544" i="3"/>
  <c r="G544" i="3"/>
  <c r="U543" i="3"/>
  <c r="T543" i="3"/>
  <c r="J543" i="3"/>
  <c r="I543" i="3"/>
  <c r="H543" i="3"/>
  <c r="G543" i="3"/>
  <c r="U542" i="3"/>
  <c r="T542" i="3"/>
  <c r="J542" i="3"/>
  <c r="I542" i="3"/>
  <c r="H542" i="3"/>
  <c r="G542" i="3"/>
  <c r="U541" i="3"/>
  <c r="T541" i="3"/>
  <c r="J541" i="3"/>
  <c r="I541" i="3"/>
  <c r="H541" i="3"/>
  <c r="G541" i="3"/>
  <c r="U540" i="3"/>
  <c r="T540" i="3"/>
  <c r="J540" i="3"/>
  <c r="I540" i="3"/>
  <c r="H540" i="3"/>
  <c r="G540" i="3"/>
  <c r="U539" i="3"/>
  <c r="T539" i="3"/>
  <c r="J539" i="3"/>
  <c r="I539" i="3"/>
  <c r="H539" i="3"/>
  <c r="G539" i="3"/>
  <c r="U538" i="3"/>
  <c r="T538" i="3"/>
  <c r="J538" i="3"/>
  <c r="I538" i="3"/>
  <c r="H538" i="3"/>
  <c r="G538" i="3"/>
  <c r="U537" i="3"/>
  <c r="T537" i="3"/>
  <c r="J537" i="3"/>
  <c r="I537" i="3"/>
  <c r="H537" i="3"/>
  <c r="G537" i="3"/>
  <c r="U536" i="3"/>
  <c r="T536" i="3"/>
  <c r="J536" i="3"/>
  <c r="I536" i="3"/>
  <c r="H536" i="3"/>
  <c r="G536" i="3"/>
  <c r="U535" i="3"/>
  <c r="T535" i="3"/>
  <c r="J535" i="3"/>
  <c r="I535" i="3"/>
  <c r="H535" i="3"/>
  <c r="G535" i="3"/>
  <c r="U534" i="3"/>
  <c r="T534" i="3"/>
  <c r="J534" i="3"/>
  <c r="I534" i="3"/>
  <c r="H534" i="3"/>
  <c r="G534" i="3"/>
  <c r="U533" i="3"/>
  <c r="T533" i="3"/>
  <c r="J533" i="3"/>
  <c r="I533" i="3"/>
  <c r="H533" i="3"/>
  <c r="G533" i="3"/>
  <c r="U532" i="3"/>
  <c r="T532" i="3"/>
  <c r="J532" i="3"/>
  <c r="I532" i="3"/>
  <c r="H532" i="3"/>
  <c r="G532" i="3"/>
  <c r="U531" i="3"/>
  <c r="T531" i="3"/>
  <c r="J531" i="3"/>
  <c r="I531" i="3"/>
  <c r="H531" i="3"/>
  <c r="G531" i="3"/>
  <c r="U530" i="3"/>
  <c r="T530" i="3"/>
  <c r="J530" i="3"/>
  <c r="I530" i="3"/>
  <c r="H530" i="3"/>
  <c r="G530" i="3"/>
  <c r="U529" i="3"/>
  <c r="T529" i="3"/>
  <c r="J529" i="3"/>
  <c r="I529" i="3"/>
  <c r="H529" i="3"/>
  <c r="G529" i="3"/>
  <c r="U528" i="3"/>
  <c r="T528" i="3"/>
  <c r="J528" i="3"/>
  <c r="I528" i="3"/>
  <c r="H528" i="3"/>
  <c r="G528" i="3"/>
  <c r="U527" i="3"/>
  <c r="T527" i="3"/>
  <c r="J527" i="3"/>
  <c r="I527" i="3"/>
  <c r="H527" i="3"/>
  <c r="G527" i="3"/>
  <c r="U526" i="3"/>
  <c r="T526" i="3"/>
  <c r="J526" i="3"/>
  <c r="I526" i="3"/>
  <c r="H526" i="3"/>
  <c r="G526" i="3"/>
  <c r="U525" i="3"/>
  <c r="T525" i="3"/>
  <c r="J525" i="3"/>
  <c r="I525" i="3"/>
  <c r="H525" i="3"/>
  <c r="G525" i="3"/>
  <c r="U524" i="3"/>
  <c r="T524" i="3"/>
  <c r="J524" i="3"/>
  <c r="I524" i="3"/>
  <c r="H524" i="3"/>
  <c r="G524" i="3"/>
  <c r="U523" i="3"/>
  <c r="T523" i="3"/>
  <c r="J523" i="3"/>
  <c r="I523" i="3"/>
  <c r="H523" i="3"/>
  <c r="G523" i="3"/>
  <c r="U522" i="3"/>
  <c r="T522" i="3"/>
  <c r="J522" i="3"/>
  <c r="I522" i="3"/>
  <c r="H522" i="3"/>
  <c r="G522" i="3"/>
  <c r="U521" i="3"/>
  <c r="T521" i="3"/>
  <c r="J521" i="3"/>
  <c r="I521" i="3"/>
  <c r="H521" i="3"/>
  <c r="G521" i="3"/>
  <c r="U520" i="3"/>
  <c r="T520" i="3"/>
  <c r="J520" i="3"/>
  <c r="I520" i="3"/>
  <c r="H520" i="3"/>
  <c r="G520" i="3"/>
  <c r="U519" i="3"/>
  <c r="T519" i="3"/>
  <c r="J519" i="3"/>
  <c r="I519" i="3"/>
  <c r="H519" i="3"/>
  <c r="G519" i="3"/>
  <c r="U518" i="3"/>
  <c r="T518" i="3"/>
  <c r="J518" i="3"/>
  <c r="I518" i="3"/>
  <c r="H518" i="3"/>
  <c r="G518" i="3"/>
  <c r="U517" i="3"/>
  <c r="T517" i="3"/>
  <c r="J517" i="3"/>
  <c r="I517" i="3"/>
  <c r="H517" i="3"/>
  <c r="G517" i="3"/>
  <c r="U516" i="3"/>
  <c r="T516" i="3"/>
  <c r="J516" i="3"/>
  <c r="I516" i="3"/>
  <c r="H516" i="3"/>
  <c r="G516" i="3"/>
  <c r="U515" i="3"/>
  <c r="T515" i="3"/>
  <c r="J515" i="3"/>
  <c r="I515" i="3"/>
  <c r="H515" i="3"/>
  <c r="G515" i="3"/>
  <c r="U514" i="3"/>
  <c r="T514" i="3"/>
  <c r="J514" i="3"/>
  <c r="I514" i="3"/>
  <c r="H514" i="3"/>
  <c r="G514" i="3"/>
  <c r="U513" i="3"/>
  <c r="T513" i="3"/>
  <c r="J513" i="3"/>
  <c r="I513" i="3"/>
  <c r="H513" i="3"/>
  <c r="G513" i="3"/>
  <c r="U512" i="3"/>
  <c r="T512" i="3"/>
  <c r="J512" i="3"/>
  <c r="I512" i="3"/>
  <c r="H512" i="3"/>
  <c r="G512" i="3"/>
  <c r="U511" i="3"/>
  <c r="T511" i="3"/>
  <c r="J511" i="3"/>
  <c r="I511" i="3"/>
  <c r="H511" i="3"/>
  <c r="G511" i="3"/>
  <c r="U510" i="3"/>
  <c r="T510" i="3"/>
  <c r="J510" i="3"/>
  <c r="I510" i="3"/>
  <c r="H510" i="3"/>
  <c r="G510" i="3"/>
  <c r="U509" i="3"/>
  <c r="T509" i="3"/>
  <c r="J509" i="3"/>
  <c r="I509" i="3"/>
  <c r="H509" i="3"/>
  <c r="G509" i="3"/>
  <c r="U508" i="3"/>
  <c r="T508" i="3"/>
  <c r="J508" i="3"/>
  <c r="I508" i="3"/>
  <c r="H508" i="3"/>
  <c r="G508" i="3"/>
  <c r="U507" i="3"/>
  <c r="T507" i="3"/>
  <c r="J507" i="3"/>
  <c r="I507" i="3"/>
  <c r="H507" i="3"/>
  <c r="G507" i="3"/>
  <c r="U506" i="3"/>
  <c r="T506" i="3"/>
  <c r="J506" i="3"/>
  <c r="I506" i="3"/>
  <c r="H506" i="3"/>
  <c r="G506" i="3"/>
  <c r="U505" i="3"/>
  <c r="T505" i="3"/>
  <c r="J505" i="3"/>
  <c r="I505" i="3"/>
  <c r="H505" i="3"/>
  <c r="G505" i="3"/>
  <c r="U504" i="3"/>
  <c r="T504" i="3"/>
  <c r="J504" i="3"/>
  <c r="I504" i="3"/>
  <c r="H504" i="3"/>
  <c r="G504" i="3"/>
  <c r="U503" i="3"/>
  <c r="T503" i="3"/>
  <c r="J503" i="3"/>
  <c r="I503" i="3"/>
  <c r="H503" i="3"/>
  <c r="G503" i="3"/>
  <c r="U502" i="3"/>
  <c r="T502" i="3"/>
  <c r="J502" i="3"/>
  <c r="I502" i="3"/>
  <c r="H502" i="3"/>
  <c r="G502" i="3"/>
  <c r="U501" i="3"/>
  <c r="T501" i="3"/>
  <c r="J501" i="3"/>
  <c r="I501" i="3"/>
  <c r="H501" i="3"/>
  <c r="G501" i="3"/>
  <c r="U500" i="3"/>
  <c r="T500" i="3"/>
  <c r="J500" i="3"/>
  <c r="I500" i="3"/>
  <c r="H500" i="3"/>
  <c r="G500" i="3"/>
  <c r="U499" i="3"/>
  <c r="T499" i="3"/>
  <c r="J499" i="3"/>
  <c r="I499" i="3"/>
  <c r="H499" i="3"/>
  <c r="G499" i="3"/>
  <c r="U498" i="3"/>
  <c r="T498" i="3"/>
  <c r="J498" i="3"/>
  <c r="I498" i="3"/>
  <c r="H498" i="3"/>
  <c r="G498" i="3"/>
  <c r="U497" i="3"/>
  <c r="T497" i="3"/>
  <c r="J497" i="3"/>
  <c r="I497" i="3"/>
  <c r="H497" i="3"/>
  <c r="G497" i="3"/>
  <c r="U496" i="3"/>
  <c r="T496" i="3"/>
  <c r="J496" i="3"/>
  <c r="I496" i="3"/>
  <c r="H496" i="3"/>
  <c r="G496" i="3"/>
  <c r="U495" i="3"/>
  <c r="T495" i="3"/>
  <c r="J495" i="3"/>
  <c r="I495" i="3"/>
  <c r="H495" i="3"/>
  <c r="G495" i="3"/>
  <c r="U494" i="3"/>
  <c r="T494" i="3"/>
  <c r="J494" i="3"/>
  <c r="I494" i="3"/>
  <c r="H494" i="3"/>
  <c r="G494" i="3"/>
  <c r="U493" i="3"/>
  <c r="T493" i="3"/>
  <c r="J493" i="3"/>
  <c r="I493" i="3"/>
  <c r="H493" i="3"/>
  <c r="G493" i="3"/>
  <c r="U492" i="3"/>
  <c r="T492" i="3"/>
  <c r="J492" i="3"/>
  <c r="I492" i="3"/>
  <c r="H492" i="3"/>
  <c r="G492" i="3"/>
  <c r="U491" i="3"/>
  <c r="T491" i="3"/>
  <c r="J491" i="3"/>
  <c r="I491" i="3"/>
  <c r="H491" i="3"/>
  <c r="G491" i="3"/>
  <c r="U490" i="3"/>
  <c r="T490" i="3"/>
  <c r="J490" i="3"/>
  <c r="I490" i="3"/>
  <c r="H490" i="3"/>
  <c r="G490" i="3"/>
  <c r="U489" i="3"/>
  <c r="T489" i="3"/>
  <c r="J489" i="3"/>
  <c r="I489" i="3"/>
  <c r="H489" i="3"/>
  <c r="G489" i="3"/>
  <c r="U488" i="3"/>
  <c r="T488" i="3"/>
  <c r="J488" i="3"/>
  <c r="I488" i="3"/>
  <c r="H488" i="3"/>
  <c r="G488" i="3"/>
  <c r="U487" i="3"/>
  <c r="T487" i="3"/>
  <c r="J487" i="3"/>
  <c r="I487" i="3"/>
  <c r="H487" i="3"/>
  <c r="G487" i="3"/>
  <c r="U486" i="3"/>
  <c r="T486" i="3"/>
  <c r="J486" i="3"/>
  <c r="I486" i="3"/>
  <c r="H486" i="3"/>
  <c r="G486" i="3"/>
  <c r="U485" i="3"/>
  <c r="T485" i="3"/>
  <c r="J485" i="3"/>
  <c r="I485" i="3"/>
  <c r="H485" i="3"/>
  <c r="G485" i="3"/>
  <c r="U484" i="3"/>
  <c r="T484" i="3"/>
  <c r="J484" i="3"/>
  <c r="I484" i="3"/>
  <c r="H484" i="3"/>
  <c r="G484" i="3"/>
  <c r="U483" i="3"/>
  <c r="T483" i="3"/>
  <c r="J483" i="3"/>
  <c r="I483" i="3"/>
  <c r="H483" i="3"/>
  <c r="G483" i="3"/>
  <c r="U482" i="3"/>
  <c r="T482" i="3"/>
  <c r="J482" i="3"/>
  <c r="I482" i="3"/>
  <c r="H482" i="3"/>
  <c r="G482" i="3"/>
  <c r="U481" i="3"/>
  <c r="T481" i="3"/>
  <c r="J481" i="3"/>
  <c r="I481" i="3"/>
  <c r="H481" i="3"/>
  <c r="G481" i="3"/>
  <c r="U480" i="3"/>
  <c r="T480" i="3"/>
  <c r="J480" i="3"/>
  <c r="I480" i="3"/>
  <c r="H480" i="3"/>
  <c r="G480" i="3"/>
  <c r="U479" i="3"/>
  <c r="T479" i="3"/>
  <c r="J479" i="3"/>
  <c r="I479" i="3"/>
  <c r="H479" i="3"/>
  <c r="G479" i="3"/>
  <c r="U478" i="3"/>
  <c r="T478" i="3"/>
  <c r="J478" i="3"/>
  <c r="I478" i="3"/>
  <c r="H478" i="3"/>
  <c r="G478" i="3"/>
  <c r="U477" i="3"/>
  <c r="T477" i="3"/>
  <c r="J477" i="3"/>
  <c r="I477" i="3"/>
  <c r="H477" i="3"/>
  <c r="G477" i="3"/>
  <c r="U476" i="3"/>
  <c r="T476" i="3"/>
  <c r="J476" i="3"/>
  <c r="I476" i="3"/>
  <c r="H476" i="3"/>
  <c r="G476" i="3"/>
  <c r="U475" i="3"/>
  <c r="T475" i="3"/>
  <c r="J475" i="3"/>
  <c r="I475" i="3"/>
  <c r="H475" i="3"/>
  <c r="G475" i="3"/>
  <c r="U474" i="3"/>
  <c r="T474" i="3"/>
  <c r="J474" i="3"/>
  <c r="I474" i="3"/>
  <c r="H474" i="3"/>
  <c r="G474" i="3"/>
  <c r="U473" i="3"/>
  <c r="T473" i="3"/>
  <c r="J473" i="3"/>
  <c r="I473" i="3"/>
  <c r="H473" i="3"/>
  <c r="G473" i="3"/>
  <c r="U472" i="3"/>
  <c r="T472" i="3"/>
  <c r="J472" i="3"/>
  <c r="I472" i="3"/>
  <c r="H472" i="3"/>
  <c r="G472" i="3"/>
  <c r="U471" i="3"/>
  <c r="T471" i="3"/>
  <c r="J471" i="3"/>
  <c r="I471" i="3"/>
  <c r="H471" i="3"/>
  <c r="G471" i="3"/>
  <c r="U470" i="3"/>
  <c r="T470" i="3"/>
  <c r="J470" i="3"/>
  <c r="I470" i="3"/>
  <c r="H470" i="3"/>
  <c r="G470" i="3"/>
  <c r="U469" i="3"/>
  <c r="T469" i="3"/>
  <c r="J469" i="3"/>
  <c r="I469" i="3"/>
  <c r="H469" i="3"/>
  <c r="G469" i="3"/>
  <c r="U468" i="3"/>
  <c r="T468" i="3"/>
  <c r="J468" i="3"/>
  <c r="I468" i="3"/>
  <c r="H468" i="3"/>
  <c r="G468" i="3"/>
  <c r="U467" i="3"/>
  <c r="T467" i="3"/>
  <c r="J467" i="3"/>
  <c r="I467" i="3"/>
  <c r="H467" i="3"/>
  <c r="G467" i="3"/>
  <c r="U466" i="3"/>
  <c r="T466" i="3"/>
  <c r="J466" i="3"/>
  <c r="I466" i="3"/>
  <c r="H466" i="3"/>
  <c r="G466" i="3"/>
  <c r="U465" i="3"/>
  <c r="T465" i="3"/>
  <c r="J465" i="3"/>
  <c r="I465" i="3"/>
  <c r="H465" i="3"/>
  <c r="G465" i="3"/>
  <c r="U464" i="3"/>
  <c r="T464" i="3"/>
  <c r="J464" i="3"/>
  <c r="I464" i="3"/>
  <c r="H464" i="3"/>
  <c r="G464" i="3"/>
  <c r="U463" i="3"/>
  <c r="T463" i="3"/>
  <c r="J463" i="3"/>
  <c r="I463" i="3"/>
  <c r="H463" i="3"/>
  <c r="G463" i="3"/>
  <c r="U462" i="3"/>
  <c r="T462" i="3"/>
  <c r="J462" i="3"/>
  <c r="I462" i="3"/>
  <c r="H462" i="3"/>
  <c r="G462" i="3"/>
  <c r="U461" i="3"/>
  <c r="T461" i="3"/>
  <c r="J461" i="3"/>
  <c r="I461" i="3"/>
  <c r="H461" i="3"/>
  <c r="G461" i="3"/>
  <c r="U460" i="3"/>
  <c r="T460" i="3"/>
  <c r="J460" i="3"/>
  <c r="I460" i="3"/>
  <c r="H460" i="3"/>
  <c r="G460" i="3"/>
  <c r="U459" i="3"/>
  <c r="T459" i="3"/>
  <c r="J459" i="3"/>
  <c r="I459" i="3"/>
  <c r="H459" i="3"/>
  <c r="G459" i="3"/>
  <c r="U458" i="3"/>
  <c r="T458" i="3"/>
  <c r="J458" i="3"/>
  <c r="I458" i="3"/>
  <c r="H458" i="3"/>
  <c r="G458" i="3"/>
  <c r="U457" i="3"/>
  <c r="T457" i="3"/>
  <c r="J457" i="3"/>
  <c r="I457" i="3"/>
  <c r="H457" i="3"/>
  <c r="G457" i="3"/>
  <c r="U456" i="3"/>
  <c r="T456" i="3"/>
  <c r="J456" i="3"/>
  <c r="I456" i="3"/>
  <c r="H456" i="3"/>
  <c r="G456" i="3"/>
  <c r="U455" i="3"/>
  <c r="T455" i="3"/>
  <c r="J455" i="3"/>
  <c r="I455" i="3"/>
  <c r="H455" i="3"/>
  <c r="G455" i="3"/>
  <c r="U454" i="3"/>
  <c r="T454" i="3"/>
  <c r="J454" i="3"/>
  <c r="I454" i="3"/>
  <c r="H454" i="3"/>
  <c r="G454" i="3"/>
  <c r="U453" i="3"/>
  <c r="T453" i="3"/>
  <c r="J453" i="3"/>
  <c r="I453" i="3"/>
  <c r="H453" i="3"/>
  <c r="G453" i="3"/>
  <c r="U452" i="3"/>
  <c r="T452" i="3"/>
  <c r="J452" i="3"/>
  <c r="I452" i="3"/>
  <c r="H452" i="3"/>
  <c r="G452" i="3"/>
  <c r="U451" i="3"/>
  <c r="T451" i="3"/>
  <c r="J451" i="3"/>
  <c r="I451" i="3"/>
  <c r="H451" i="3"/>
  <c r="G451" i="3"/>
  <c r="U450" i="3"/>
  <c r="T450" i="3"/>
  <c r="J450" i="3"/>
  <c r="I450" i="3"/>
  <c r="H450" i="3"/>
  <c r="G450" i="3"/>
  <c r="U449" i="3"/>
  <c r="T449" i="3"/>
  <c r="J449" i="3"/>
  <c r="I449" i="3"/>
  <c r="H449" i="3"/>
  <c r="G449" i="3"/>
  <c r="U448" i="3"/>
  <c r="T448" i="3"/>
  <c r="J448" i="3"/>
  <c r="I448" i="3"/>
  <c r="H448" i="3"/>
  <c r="G448" i="3"/>
  <c r="U447" i="3"/>
  <c r="T447" i="3"/>
  <c r="J447" i="3"/>
  <c r="I447" i="3"/>
  <c r="H447" i="3"/>
  <c r="G447" i="3"/>
  <c r="U446" i="3"/>
  <c r="T446" i="3"/>
  <c r="J446" i="3"/>
  <c r="I446" i="3"/>
  <c r="H446" i="3"/>
  <c r="G446" i="3"/>
  <c r="U445" i="3"/>
  <c r="T445" i="3"/>
  <c r="J445" i="3"/>
  <c r="I445" i="3"/>
  <c r="H445" i="3"/>
  <c r="G445" i="3"/>
  <c r="U444" i="3"/>
  <c r="T444" i="3"/>
  <c r="J444" i="3"/>
  <c r="I444" i="3"/>
  <c r="H444" i="3"/>
  <c r="G444" i="3"/>
  <c r="U443" i="3"/>
  <c r="T443" i="3"/>
  <c r="J443" i="3"/>
  <c r="I443" i="3"/>
  <c r="H443" i="3"/>
  <c r="G443" i="3"/>
  <c r="U442" i="3"/>
  <c r="T442" i="3"/>
  <c r="J442" i="3"/>
  <c r="I442" i="3"/>
  <c r="H442" i="3"/>
  <c r="G442" i="3"/>
  <c r="U441" i="3"/>
  <c r="T441" i="3"/>
  <c r="J441" i="3"/>
  <c r="I441" i="3"/>
  <c r="H441" i="3"/>
  <c r="G441" i="3"/>
  <c r="U440" i="3"/>
  <c r="T440" i="3"/>
  <c r="J440" i="3"/>
  <c r="I440" i="3"/>
  <c r="H440" i="3"/>
  <c r="G440" i="3"/>
  <c r="U439" i="3"/>
  <c r="T439" i="3"/>
  <c r="J439" i="3"/>
  <c r="I439" i="3"/>
  <c r="H439" i="3"/>
  <c r="G439" i="3"/>
  <c r="U438" i="3"/>
  <c r="T438" i="3"/>
  <c r="J438" i="3"/>
  <c r="I438" i="3"/>
  <c r="H438" i="3"/>
  <c r="G438" i="3"/>
  <c r="U437" i="3"/>
  <c r="T437" i="3"/>
  <c r="J437" i="3"/>
  <c r="I437" i="3"/>
  <c r="H437" i="3"/>
  <c r="G437" i="3"/>
  <c r="U436" i="3"/>
  <c r="T436" i="3"/>
  <c r="J436" i="3"/>
  <c r="I436" i="3"/>
  <c r="H436" i="3"/>
  <c r="G436" i="3"/>
  <c r="U435" i="3"/>
  <c r="T435" i="3"/>
  <c r="J435" i="3"/>
  <c r="I435" i="3"/>
  <c r="H435" i="3"/>
  <c r="G435" i="3"/>
  <c r="U434" i="3"/>
  <c r="T434" i="3"/>
  <c r="J434" i="3"/>
  <c r="I434" i="3"/>
  <c r="H434" i="3"/>
  <c r="G434" i="3"/>
  <c r="U433" i="3"/>
  <c r="T433" i="3"/>
  <c r="J433" i="3"/>
  <c r="I433" i="3"/>
  <c r="H433" i="3"/>
  <c r="G433" i="3"/>
  <c r="U432" i="3"/>
  <c r="T432" i="3"/>
  <c r="J432" i="3"/>
  <c r="I432" i="3"/>
  <c r="H432" i="3"/>
  <c r="G432" i="3"/>
  <c r="U431" i="3"/>
  <c r="T431" i="3"/>
  <c r="J431" i="3"/>
  <c r="I431" i="3"/>
  <c r="H431" i="3"/>
  <c r="G431" i="3"/>
  <c r="U430" i="3"/>
  <c r="T430" i="3"/>
  <c r="J430" i="3"/>
  <c r="I430" i="3"/>
  <c r="H430" i="3"/>
  <c r="G430" i="3"/>
  <c r="U429" i="3"/>
  <c r="T429" i="3"/>
  <c r="J429" i="3"/>
  <c r="I429" i="3"/>
  <c r="H429" i="3"/>
  <c r="G429" i="3"/>
  <c r="U428" i="3"/>
  <c r="T428" i="3"/>
  <c r="J428" i="3"/>
  <c r="I428" i="3"/>
  <c r="H428" i="3"/>
  <c r="G428" i="3"/>
  <c r="U427" i="3"/>
  <c r="T427" i="3"/>
  <c r="J427" i="3"/>
  <c r="I427" i="3"/>
  <c r="H427" i="3"/>
  <c r="G427" i="3"/>
  <c r="U426" i="3"/>
  <c r="T426" i="3"/>
  <c r="J426" i="3"/>
  <c r="I426" i="3"/>
  <c r="H426" i="3"/>
  <c r="G426" i="3"/>
  <c r="U425" i="3"/>
  <c r="T425" i="3"/>
  <c r="J425" i="3"/>
  <c r="I425" i="3"/>
  <c r="H425" i="3"/>
  <c r="G425" i="3"/>
  <c r="U424" i="3"/>
  <c r="T424" i="3"/>
  <c r="J424" i="3"/>
  <c r="I424" i="3"/>
  <c r="H424" i="3"/>
  <c r="G424" i="3"/>
  <c r="U423" i="3"/>
  <c r="T423" i="3"/>
  <c r="J423" i="3"/>
  <c r="I423" i="3"/>
  <c r="H423" i="3"/>
  <c r="G423" i="3"/>
  <c r="U422" i="3"/>
  <c r="T422" i="3"/>
  <c r="J422" i="3"/>
  <c r="I422" i="3"/>
  <c r="H422" i="3"/>
  <c r="G422" i="3"/>
  <c r="U421" i="3"/>
  <c r="T421" i="3"/>
  <c r="J421" i="3"/>
  <c r="I421" i="3"/>
  <c r="H421" i="3"/>
  <c r="G421" i="3"/>
  <c r="U420" i="3"/>
  <c r="T420" i="3"/>
  <c r="J420" i="3"/>
  <c r="I420" i="3"/>
  <c r="H420" i="3"/>
  <c r="G420" i="3"/>
  <c r="U419" i="3"/>
  <c r="T419" i="3"/>
  <c r="J419" i="3"/>
  <c r="I419" i="3"/>
  <c r="H419" i="3"/>
  <c r="G419" i="3"/>
  <c r="U418" i="3"/>
  <c r="T418" i="3"/>
  <c r="J418" i="3"/>
  <c r="I418" i="3"/>
  <c r="H418" i="3"/>
  <c r="G418" i="3"/>
  <c r="U417" i="3"/>
  <c r="T417" i="3"/>
  <c r="J417" i="3"/>
  <c r="I417" i="3"/>
  <c r="H417" i="3"/>
  <c r="G417" i="3"/>
  <c r="U416" i="3"/>
  <c r="T416" i="3"/>
  <c r="J416" i="3"/>
  <c r="I416" i="3"/>
  <c r="H416" i="3"/>
  <c r="G416" i="3"/>
  <c r="U415" i="3"/>
  <c r="T415" i="3"/>
  <c r="J415" i="3"/>
  <c r="I415" i="3"/>
  <c r="H415" i="3"/>
  <c r="G415" i="3"/>
  <c r="U414" i="3"/>
  <c r="T414" i="3"/>
  <c r="J414" i="3"/>
  <c r="I414" i="3"/>
  <c r="H414" i="3"/>
  <c r="G414" i="3"/>
  <c r="U413" i="3"/>
  <c r="T413" i="3"/>
  <c r="J413" i="3"/>
  <c r="I413" i="3"/>
  <c r="H413" i="3"/>
  <c r="G413" i="3"/>
  <c r="U412" i="3"/>
  <c r="T412" i="3"/>
  <c r="J412" i="3"/>
  <c r="I412" i="3"/>
  <c r="H412" i="3"/>
  <c r="G412" i="3"/>
  <c r="U411" i="3"/>
  <c r="T411" i="3"/>
  <c r="J411" i="3"/>
  <c r="I411" i="3"/>
  <c r="H411" i="3"/>
  <c r="G411" i="3"/>
  <c r="U410" i="3"/>
  <c r="T410" i="3"/>
  <c r="J410" i="3"/>
  <c r="I410" i="3"/>
  <c r="H410" i="3"/>
  <c r="G410" i="3"/>
  <c r="U409" i="3"/>
  <c r="T409" i="3"/>
  <c r="J409" i="3"/>
  <c r="I409" i="3"/>
  <c r="H409" i="3"/>
  <c r="G409" i="3"/>
  <c r="U408" i="3"/>
  <c r="T408" i="3"/>
  <c r="J408" i="3"/>
  <c r="I408" i="3"/>
  <c r="H408" i="3"/>
  <c r="G408" i="3"/>
  <c r="U407" i="3"/>
  <c r="T407" i="3"/>
  <c r="J407" i="3"/>
  <c r="I407" i="3"/>
  <c r="H407" i="3"/>
  <c r="G407" i="3"/>
  <c r="U406" i="3"/>
  <c r="T406" i="3"/>
  <c r="J406" i="3"/>
  <c r="I406" i="3"/>
  <c r="H406" i="3"/>
  <c r="G406" i="3"/>
  <c r="U405" i="3"/>
  <c r="T405" i="3"/>
  <c r="J405" i="3"/>
  <c r="I405" i="3"/>
  <c r="H405" i="3"/>
  <c r="G405" i="3"/>
  <c r="U404" i="3"/>
  <c r="T404" i="3"/>
  <c r="J404" i="3"/>
  <c r="I404" i="3"/>
  <c r="H404" i="3"/>
  <c r="G404" i="3"/>
  <c r="U403" i="3"/>
  <c r="T403" i="3"/>
  <c r="J403" i="3"/>
  <c r="I403" i="3"/>
  <c r="H403" i="3"/>
  <c r="G403" i="3"/>
  <c r="U402" i="3"/>
  <c r="T402" i="3"/>
  <c r="J402" i="3"/>
  <c r="I402" i="3"/>
  <c r="H402" i="3"/>
  <c r="G402" i="3"/>
  <c r="U401" i="3"/>
  <c r="T401" i="3"/>
  <c r="J401" i="3"/>
  <c r="I401" i="3"/>
  <c r="H401" i="3"/>
  <c r="G401" i="3"/>
  <c r="U400" i="3"/>
  <c r="T400" i="3"/>
  <c r="J400" i="3"/>
  <c r="I400" i="3"/>
  <c r="H400" i="3"/>
  <c r="G400" i="3"/>
  <c r="U399" i="3"/>
  <c r="T399" i="3"/>
  <c r="J399" i="3"/>
  <c r="I399" i="3"/>
  <c r="H399" i="3"/>
  <c r="G399" i="3"/>
  <c r="U398" i="3"/>
  <c r="T398" i="3"/>
  <c r="J398" i="3"/>
  <c r="I398" i="3"/>
  <c r="H398" i="3"/>
  <c r="G398" i="3"/>
  <c r="U397" i="3"/>
  <c r="T397" i="3"/>
  <c r="J397" i="3"/>
  <c r="I397" i="3"/>
  <c r="H397" i="3"/>
  <c r="G397" i="3"/>
  <c r="U396" i="3"/>
  <c r="T396" i="3"/>
  <c r="J396" i="3"/>
  <c r="I396" i="3"/>
  <c r="H396" i="3"/>
  <c r="G396" i="3"/>
  <c r="U395" i="3"/>
  <c r="T395" i="3"/>
  <c r="J395" i="3"/>
  <c r="I395" i="3"/>
  <c r="H395" i="3"/>
  <c r="G395" i="3"/>
  <c r="U394" i="3"/>
  <c r="T394" i="3"/>
  <c r="J394" i="3"/>
  <c r="I394" i="3"/>
  <c r="H394" i="3"/>
  <c r="G394" i="3"/>
  <c r="U393" i="3"/>
  <c r="T393" i="3"/>
  <c r="J393" i="3"/>
  <c r="I393" i="3"/>
  <c r="H393" i="3"/>
  <c r="G393" i="3"/>
  <c r="U392" i="3"/>
  <c r="T392" i="3"/>
  <c r="J392" i="3"/>
  <c r="I392" i="3"/>
  <c r="H392" i="3"/>
  <c r="G392" i="3"/>
  <c r="U391" i="3"/>
  <c r="T391" i="3"/>
  <c r="J391" i="3"/>
  <c r="I391" i="3"/>
  <c r="H391" i="3"/>
  <c r="G391" i="3"/>
  <c r="U390" i="3"/>
  <c r="T390" i="3"/>
  <c r="J390" i="3"/>
  <c r="I390" i="3"/>
  <c r="H390" i="3"/>
  <c r="G390" i="3"/>
  <c r="U389" i="3"/>
  <c r="T389" i="3"/>
  <c r="J389" i="3"/>
  <c r="I389" i="3"/>
  <c r="H389" i="3"/>
  <c r="G389" i="3"/>
  <c r="U388" i="3"/>
  <c r="T388" i="3"/>
  <c r="J388" i="3"/>
  <c r="I388" i="3"/>
  <c r="H388" i="3"/>
  <c r="G388" i="3"/>
  <c r="U387" i="3"/>
  <c r="T387" i="3"/>
  <c r="J387" i="3"/>
  <c r="I387" i="3"/>
  <c r="H387" i="3"/>
  <c r="G387" i="3"/>
  <c r="U386" i="3"/>
  <c r="T386" i="3"/>
  <c r="J386" i="3"/>
  <c r="I386" i="3"/>
  <c r="H386" i="3"/>
  <c r="G386" i="3"/>
  <c r="U385" i="3"/>
  <c r="T385" i="3"/>
  <c r="J385" i="3"/>
  <c r="I385" i="3"/>
  <c r="H385" i="3"/>
  <c r="G385" i="3"/>
  <c r="U384" i="3"/>
  <c r="T384" i="3"/>
  <c r="J384" i="3"/>
  <c r="I384" i="3"/>
  <c r="H384" i="3"/>
  <c r="G384" i="3"/>
  <c r="U383" i="3"/>
  <c r="T383" i="3"/>
  <c r="J383" i="3"/>
  <c r="I383" i="3"/>
  <c r="H383" i="3"/>
  <c r="G383" i="3"/>
  <c r="U382" i="3"/>
  <c r="T382" i="3"/>
  <c r="J382" i="3"/>
  <c r="I382" i="3"/>
  <c r="H382" i="3"/>
  <c r="G382" i="3"/>
  <c r="U381" i="3"/>
  <c r="T381" i="3"/>
  <c r="J381" i="3"/>
  <c r="I381" i="3"/>
  <c r="H381" i="3"/>
  <c r="G381" i="3"/>
  <c r="U380" i="3"/>
  <c r="T380" i="3"/>
  <c r="J380" i="3"/>
  <c r="I380" i="3"/>
  <c r="H380" i="3"/>
  <c r="G380" i="3"/>
  <c r="U379" i="3"/>
  <c r="T379" i="3"/>
  <c r="J379" i="3"/>
  <c r="I379" i="3"/>
  <c r="H379" i="3"/>
  <c r="G379" i="3"/>
  <c r="U378" i="3"/>
  <c r="T378" i="3"/>
  <c r="J378" i="3"/>
  <c r="I378" i="3"/>
  <c r="H378" i="3"/>
  <c r="G378" i="3"/>
  <c r="U377" i="3"/>
  <c r="T377" i="3"/>
  <c r="J377" i="3"/>
  <c r="I377" i="3"/>
  <c r="H377" i="3"/>
  <c r="G377" i="3"/>
  <c r="U376" i="3"/>
  <c r="T376" i="3"/>
  <c r="J376" i="3"/>
  <c r="I376" i="3"/>
  <c r="H376" i="3"/>
  <c r="G376" i="3"/>
  <c r="U375" i="3"/>
  <c r="T375" i="3"/>
  <c r="J375" i="3"/>
  <c r="I375" i="3"/>
  <c r="H375" i="3"/>
  <c r="G375" i="3"/>
  <c r="U374" i="3"/>
  <c r="T374" i="3"/>
  <c r="J374" i="3"/>
  <c r="I374" i="3"/>
  <c r="H374" i="3"/>
  <c r="G374" i="3"/>
  <c r="U373" i="3"/>
  <c r="T373" i="3"/>
  <c r="J373" i="3"/>
  <c r="I373" i="3"/>
  <c r="H373" i="3"/>
  <c r="G373" i="3"/>
  <c r="U372" i="3"/>
  <c r="T372" i="3"/>
  <c r="J372" i="3"/>
  <c r="I372" i="3"/>
  <c r="H372" i="3"/>
  <c r="G372" i="3"/>
  <c r="U371" i="3"/>
  <c r="T371" i="3"/>
  <c r="J371" i="3"/>
  <c r="I371" i="3"/>
  <c r="H371" i="3"/>
  <c r="G371" i="3"/>
  <c r="U370" i="3"/>
  <c r="T370" i="3"/>
  <c r="J370" i="3"/>
  <c r="I370" i="3"/>
  <c r="H370" i="3"/>
  <c r="G370" i="3"/>
  <c r="U369" i="3"/>
  <c r="T369" i="3"/>
  <c r="J369" i="3"/>
  <c r="I369" i="3"/>
  <c r="H369" i="3"/>
  <c r="G369" i="3"/>
  <c r="U368" i="3"/>
  <c r="T368" i="3"/>
  <c r="J368" i="3"/>
  <c r="I368" i="3"/>
  <c r="H368" i="3"/>
  <c r="G368" i="3"/>
  <c r="U367" i="3"/>
  <c r="T367" i="3"/>
  <c r="J367" i="3"/>
  <c r="I367" i="3"/>
  <c r="H367" i="3"/>
  <c r="G367" i="3"/>
  <c r="U366" i="3"/>
  <c r="T366" i="3"/>
  <c r="J366" i="3"/>
  <c r="I366" i="3"/>
  <c r="H366" i="3"/>
  <c r="G366" i="3"/>
  <c r="U365" i="3"/>
  <c r="T365" i="3"/>
  <c r="J365" i="3"/>
  <c r="I365" i="3"/>
  <c r="H365" i="3"/>
  <c r="G365" i="3"/>
  <c r="U364" i="3"/>
  <c r="T364" i="3"/>
  <c r="J364" i="3"/>
  <c r="I364" i="3"/>
  <c r="H364" i="3"/>
  <c r="G364" i="3"/>
  <c r="U363" i="3"/>
  <c r="T363" i="3"/>
  <c r="J363" i="3"/>
  <c r="I363" i="3"/>
  <c r="H363" i="3"/>
  <c r="G363" i="3"/>
  <c r="U362" i="3"/>
  <c r="T362" i="3"/>
  <c r="J362" i="3"/>
  <c r="I362" i="3"/>
  <c r="H362" i="3"/>
  <c r="G362" i="3"/>
  <c r="U361" i="3"/>
  <c r="T361" i="3"/>
  <c r="J361" i="3"/>
  <c r="I361" i="3"/>
  <c r="H361" i="3"/>
  <c r="G361" i="3"/>
  <c r="U360" i="3"/>
  <c r="T360" i="3"/>
  <c r="J360" i="3"/>
  <c r="I360" i="3"/>
  <c r="H360" i="3"/>
  <c r="G360" i="3"/>
  <c r="U359" i="3"/>
  <c r="T359" i="3"/>
  <c r="J359" i="3"/>
  <c r="I359" i="3"/>
  <c r="H359" i="3"/>
  <c r="G359" i="3"/>
  <c r="U358" i="3"/>
  <c r="T358" i="3"/>
  <c r="J358" i="3"/>
  <c r="I358" i="3"/>
  <c r="H358" i="3"/>
  <c r="G358" i="3"/>
  <c r="U357" i="3"/>
  <c r="T357" i="3"/>
  <c r="J357" i="3"/>
  <c r="I357" i="3"/>
  <c r="H357" i="3"/>
  <c r="G357" i="3"/>
  <c r="U356" i="3"/>
  <c r="T356" i="3"/>
  <c r="J356" i="3"/>
  <c r="I356" i="3"/>
  <c r="H356" i="3"/>
  <c r="G356" i="3"/>
  <c r="U355" i="3"/>
  <c r="T355" i="3"/>
  <c r="J355" i="3"/>
  <c r="I355" i="3"/>
  <c r="H355" i="3"/>
  <c r="G355" i="3"/>
  <c r="U354" i="3"/>
  <c r="T354" i="3"/>
  <c r="J354" i="3"/>
  <c r="I354" i="3"/>
  <c r="H354" i="3"/>
  <c r="G354" i="3"/>
  <c r="U353" i="3"/>
  <c r="T353" i="3"/>
  <c r="J353" i="3"/>
  <c r="I353" i="3"/>
  <c r="H353" i="3"/>
  <c r="G353" i="3"/>
  <c r="U352" i="3"/>
  <c r="T352" i="3"/>
  <c r="J352" i="3"/>
  <c r="I352" i="3"/>
  <c r="H352" i="3"/>
  <c r="G352" i="3"/>
  <c r="U351" i="3"/>
  <c r="T351" i="3"/>
  <c r="J351" i="3"/>
  <c r="I351" i="3"/>
  <c r="H351" i="3"/>
  <c r="G351" i="3"/>
  <c r="U350" i="3"/>
  <c r="T350" i="3"/>
  <c r="J350" i="3"/>
  <c r="I350" i="3"/>
  <c r="H350" i="3"/>
  <c r="G350" i="3"/>
  <c r="U349" i="3"/>
  <c r="T349" i="3"/>
  <c r="J349" i="3"/>
  <c r="I349" i="3"/>
  <c r="H349" i="3"/>
  <c r="G349" i="3"/>
  <c r="U348" i="3"/>
  <c r="T348" i="3"/>
  <c r="J348" i="3"/>
  <c r="I348" i="3"/>
  <c r="H348" i="3"/>
  <c r="G348" i="3"/>
  <c r="U347" i="3"/>
  <c r="T347" i="3"/>
  <c r="J347" i="3"/>
  <c r="I347" i="3"/>
  <c r="H347" i="3"/>
  <c r="G347" i="3"/>
  <c r="U346" i="3"/>
  <c r="T346" i="3"/>
  <c r="J346" i="3"/>
  <c r="I346" i="3"/>
  <c r="H346" i="3"/>
  <c r="G346" i="3"/>
  <c r="U345" i="3"/>
  <c r="T345" i="3"/>
  <c r="J345" i="3"/>
  <c r="I345" i="3"/>
  <c r="H345" i="3"/>
  <c r="G345" i="3"/>
  <c r="U344" i="3"/>
  <c r="T344" i="3"/>
  <c r="J344" i="3"/>
  <c r="I344" i="3"/>
  <c r="H344" i="3"/>
  <c r="G344" i="3"/>
  <c r="U343" i="3"/>
  <c r="T343" i="3"/>
  <c r="J343" i="3"/>
  <c r="I343" i="3"/>
  <c r="H343" i="3"/>
  <c r="G343" i="3"/>
  <c r="U342" i="3"/>
  <c r="T342" i="3"/>
  <c r="J342" i="3"/>
  <c r="I342" i="3"/>
  <c r="H342" i="3"/>
  <c r="G342" i="3"/>
  <c r="U341" i="3"/>
  <c r="T341" i="3"/>
  <c r="J341" i="3"/>
  <c r="I341" i="3"/>
  <c r="H341" i="3"/>
  <c r="G341" i="3"/>
  <c r="U340" i="3"/>
  <c r="T340" i="3"/>
  <c r="J340" i="3"/>
  <c r="I340" i="3"/>
  <c r="H340" i="3"/>
  <c r="G340" i="3"/>
  <c r="U339" i="3"/>
  <c r="T339" i="3"/>
  <c r="J339" i="3"/>
  <c r="I339" i="3"/>
  <c r="H339" i="3"/>
  <c r="G339" i="3"/>
  <c r="U338" i="3"/>
  <c r="T338" i="3"/>
  <c r="J338" i="3"/>
  <c r="I338" i="3"/>
  <c r="H338" i="3"/>
  <c r="G338" i="3"/>
  <c r="U337" i="3"/>
  <c r="T337" i="3"/>
  <c r="J337" i="3"/>
  <c r="I337" i="3"/>
  <c r="H337" i="3"/>
  <c r="G337" i="3"/>
  <c r="U336" i="3"/>
  <c r="T336" i="3"/>
  <c r="J336" i="3"/>
  <c r="I336" i="3"/>
  <c r="H336" i="3"/>
  <c r="G336" i="3"/>
  <c r="U335" i="3"/>
  <c r="T335" i="3"/>
  <c r="J335" i="3"/>
  <c r="I335" i="3"/>
  <c r="H335" i="3"/>
  <c r="G335" i="3"/>
  <c r="U334" i="3"/>
  <c r="T334" i="3"/>
  <c r="J334" i="3"/>
  <c r="I334" i="3"/>
  <c r="H334" i="3"/>
  <c r="G334" i="3"/>
  <c r="U333" i="3"/>
  <c r="T333" i="3"/>
  <c r="J333" i="3"/>
  <c r="I333" i="3"/>
  <c r="H333" i="3"/>
  <c r="G333" i="3"/>
  <c r="U332" i="3"/>
  <c r="T332" i="3"/>
  <c r="J332" i="3"/>
  <c r="I332" i="3"/>
  <c r="H332" i="3"/>
  <c r="G332" i="3"/>
  <c r="U331" i="3"/>
  <c r="T331" i="3"/>
  <c r="J331" i="3"/>
  <c r="I331" i="3"/>
  <c r="H331" i="3"/>
  <c r="G331" i="3"/>
  <c r="U330" i="3"/>
  <c r="T330" i="3"/>
  <c r="J330" i="3"/>
  <c r="I330" i="3"/>
  <c r="H330" i="3"/>
  <c r="G330" i="3"/>
  <c r="U329" i="3"/>
  <c r="T329" i="3"/>
  <c r="J329" i="3"/>
  <c r="I329" i="3"/>
  <c r="H329" i="3"/>
  <c r="G329" i="3"/>
  <c r="U328" i="3"/>
  <c r="T328" i="3"/>
  <c r="J328" i="3"/>
  <c r="I328" i="3"/>
  <c r="H328" i="3"/>
  <c r="G328" i="3"/>
  <c r="U327" i="3"/>
  <c r="T327" i="3"/>
  <c r="J327" i="3"/>
  <c r="I327" i="3"/>
  <c r="H327" i="3"/>
  <c r="G327" i="3"/>
  <c r="U326" i="3"/>
  <c r="T326" i="3"/>
  <c r="J326" i="3"/>
  <c r="I326" i="3"/>
  <c r="H326" i="3"/>
  <c r="G326" i="3"/>
  <c r="U325" i="3"/>
  <c r="T325" i="3"/>
  <c r="J325" i="3"/>
  <c r="I325" i="3"/>
  <c r="H325" i="3"/>
  <c r="G325" i="3"/>
  <c r="U324" i="3"/>
  <c r="T324" i="3"/>
  <c r="J324" i="3"/>
  <c r="I324" i="3"/>
  <c r="H324" i="3"/>
  <c r="G324" i="3"/>
  <c r="U323" i="3"/>
  <c r="T323" i="3"/>
  <c r="J323" i="3"/>
  <c r="I323" i="3"/>
  <c r="H323" i="3"/>
  <c r="G323" i="3"/>
  <c r="U322" i="3"/>
  <c r="T322" i="3"/>
  <c r="J322" i="3"/>
  <c r="I322" i="3"/>
  <c r="H322" i="3"/>
  <c r="G322" i="3"/>
  <c r="U321" i="3"/>
  <c r="T321" i="3"/>
  <c r="J321" i="3"/>
  <c r="I321" i="3"/>
  <c r="H321" i="3"/>
  <c r="G321" i="3"/>
  <c r="U320" i="3"/>
  <c r="T320" i="3"/>
  <c r="J320" i="3"/>
  <c r="I320" i="3"/>
  <c r="H320" i="3"/>
  <c r="G320" i="3"/>
  <c r="U319" i="3"/>
  <c r="T319" i="3"/>
  <c r="J319" i="3"/>
  <c r="I319" i="3"/>
  <c r="H319" i="3"/>
  <c r="G319" i="3"/>
  <c r="U318" i="3"/>
  <c r="T318" i="3"/>
  <c r="J318" i="3"/>
  <c r="I318" i="3"/>
  <c r="H318" i="3"/>
  <c r="G318" i="3"/>
  <c r="U317" i="3"/>
  <c r="T317" i="3"/>
  <c r="J317" i="3"/>
  <c r="I317" i="3"/>
  <c r="H317" i="3"/>
  <c r="G317" i="3"/>
  <c r="U316" i="3"/>
  <c r="T316" i="3"/>
  <c r="J316" i="3"/>
  <c r="I316" i="3"/>
  <c r="H316" i="3"/>
  <c r="G316" i="3"/>
  <c r="U315" i="3"/>
  <c r="T315" i="3"/>
  <c r="J315" i="3"/>
  <c r="I315" i="3"/>
  <c r="H315" i="3"/>
  <c r="G315" i="3"/>
  <c r="U314" i="3"/>
  <c r="T314" i="3"/>
  <c r="J314" i="3"/>
  <c r="I314" i="3"/>
  <c r="H314" i="3"/>
  <c r="G314" i="3"/>
  <c r="U313" i="3"/>
  <c r="T313" i="3"/>
  <c r="J313" i="3"/>
  <c r="I313" i="3"/>
  <c r="H313" i="3"/>
  <c r="G313" i="3"/>
  <c r="U312" i="3"/>
  <c r="T312" i="3"/>
  <c r="J312" i="3"/>
  <c r="I312" i="3"/>
  <c r="H312" i="3"/>
  <c r="G312" i="3"/>
  <c r="U311" i="3"/>
  <c r="T311" i="3"/>
  <c r="J311" i="3"/>
  <c r="I311" i="3"/>
  <c r="H311" i="3"/>
  <c r="G311" i="3"/>
  <c r="U310" i="3"/>
  <c r="T310" i="3"/>
  <c r="J310" i="3"/>
  <c r="I310" i="3"/>
  <c r="H310" i="3"/>
  <c r="G310" i="3"/>
  <c r="U309" i="3"/>
  <c r="T309" i="3"/>
  <c r="J309" i="3"/>
  <c r="I309" i="3"/>
  <c r="H309" i="3"/>
  <c r="G309" i="3"/>
  <c r="U308" i="3"/>
  <c r="T308" i="3"/>
  <c r="J308" i="3"/>
  <c r="I308" i="3"/>
  <c r="H308" i="3"/>
  <c r="G308" i="3"/>
  <c r="U307" i="3"/>
  <c r="T307" i="3"/>
  <c r="J307" i="3"/>
  <c r="I307" i="3"/>
  <c r="H307" i="3"/>
  <c r="G307" i="3"/>
  <c r="U306" i="3"/>
  <c r="T306" i="3"/>
  <c r="J306" i="3"/>
  <c r="I306" i="3"/>
  <c r="H306" i="3"/>
  <c r="G306" i="3"/>
  <c r="U305" i="3"/>
  <c r="T305" i="3"/>
  <c r="J305" i="3"/>
  <c r="I305" i="3"/>
  <c r="H305" i="3"/>
  <c r="G305" i="3"/>
  <c r="U304" i="3"/>
  <c r="T304" i="3"/>
  <c r="J304" i="3"/>
  <c r="I304" i="3"/>
  <c r="H304" i="3"/>
  <c r="G304" i="3"/>
  <c r="U303" i="3"/>
  <c r="T303" i="3"/>
  <c r="J303" i="3"/>
  <c r="I303" i="3"/>
  <c r="H303" i="3"/>
  <c r="G303" i="3"/>
  <c r="U302" i="3"/>
  <c r="T302" i="3"/>
  <c r="J302" i="3"/>
  <c r="I302" i="3"/>
  <c r="H302" i="3"/>
  <c r="G302" i="3"/>
  <c r="U301" i="3"/>
  <c r="T301" i="3"/>
  <c r="J301" i="3"/>
  <c r="I301" i="3"/>
  <c r="H301" i="3"/>
  <c r="G301" i="3"/>
  <c r="U300" i="3"/>
  <c r="T300" i="3"/>
  <c r="J300" i="3"/>
  <c r="I300" i="3"/>
  <c r="H300" i="3"/>
  <c r="G300" i="3"/>
  <c r="U299" i="3"/>
  <c r="T299" i="3"/>
  <c r="J299" i="3"/>
  <c r="I299" i="3"/>
  <c r="H299" i="3"/>
  <c r="G299" i="3"/>
  <c r="U298" i="3"/>
  <c r="T298" i="3"/>
  <c r="J298" i="3"/>
  <c r="I298" i="3"/>
  <c r="H298" i="3"/>
  <c r="G298" i="3"/>
  <c r="U297" i="3"/>
  <c r="T297" i="3"/>
  <c r="J297" i="3"/>
  <c r="I297" i="3"/>
  <c r="H297" i="3"/>
  <c r="G297" i="3"/>
  <c r="U296" i="3"/>
  <c r="T296" i="3"/>
  <c r="J296" i="3"/>
  <c r="I296" i="3"/>
  <c r="H296" i="3"/>
  <c r="G296" i="3"/>
  <c r="U295" i="3"/>
  <c r="T295" i="3"/>
  <c r="J295" i="3"/>
  <c r="I295" i="3"/>
  <c r="H295" i="3"/>
  <c r="G295" i="3"/>
  <c r="U294" i="3"/>
  <c r="T294" i="3"/>
  <c r="J294" i="3"/>
  <c r="I294" i="3"/>
  <c r="H294" i="3"/>
  <c r="G294" i="3"/>
  <c r="U293" i="3"/>
  <c r="T293" i="3"/>
  <c r="J293" i="3"/>
  <c r="I293" i="3"/>
  <c r="H293" i="3"/>
  <c r="G293" i="3"/>
  <c r="U292" i="3"/>
  <c r="T292" i="3"/>
  <c r="J292" i="3"/>
  <c r="I292" i="3"/>
  <c r="H292" i="3"/>
  <c r="G292" i="3"/>
  <c r="U291" i="3"/>
  <c r="T291" i="3"/>
  <c r="J291" i="3"/>
  <c r="I291" i="3"/>
  <c r="H291" i="3"/>
  <c r="G291" i="3"/>
  <c r="U290" i="3"/>
  <c r="T290" i="3"/>
  <c r="J290" i="3"/>
  <c r="I290" i="3"/>
  <c r="H290" i="3"/>
  <c r="G290" i="3"/>
  <c r="U289" i="3"/>
  <c r="T289" i="3"/>
  <c r="J289" i="3"/>
  <c r="I289" i="3"/>
  <c r="H289" i="3"/>
  <c r="G289" i="3"/>
  <c r="U288" i="3"/>
  <c r="T288" i="3"/>
  <c r="J288" i="3"/>
  <c r="I288" i="3"/>
  <c r="H288" i="3"/>
  <c r="G288" i="3"/>
  <c r="U287" i="3"/>
  <c r="T287" i="3"/>
  <c r="J287" i="3"/>
  <c r="I287" i="3"/>
  <c r="H287" i="3"/>
  <c r="G287" i="3"/>
  <c r="U286" i="3"/>
  <c r="T286" i="3"/>
  <c r="J286" i="3"/>
  <c r="I286" i="3"/>
  <c r="H286" i="3"/>
  <c r="G286" i="3"/>
  <c r="U285" i="3"/>
  <c r="T285" i="3"/>
  <c r="J285" i="3"/>
  <c r="I285" i="3"/>
  <c r="H285" i="3"/>
  <c r="G285" i="3"/>
  <c r="U284" i="3"/>
  <c r="T284" i="3"/>
  <c r="J284" i="3"/>
  <c r="I284" i="3"/>
  <c r="H284" i="3"/>
  <c r="G284" i="3"/>
  <c r="U283" i="3"/>
  <c r="T283" i="3"/>
  <c r="J283" i="3"/>
  <c r="I283" i="3"/>
  <c r="H283" i="3"/>
  <c r="G283" i="3"/>
  <c r="U282" i="3"/>
  <c r="T282" i="3"/>
  <c r="J282" i="3"/>
  <c r="I282" i="3"/>
  <c r="H282" i="3"/>
  <c r="G282" i="3"/>
  <c r="U281" i="3"/>
  <c r="T281" i="3"/>
  <c r="J281" i="3"/>
  <c r="I281" i="3"/>
  <c r="H281" i="3"/>
  <c r="G281" i="3"/>
  <c r="U280" i="3"/>
  <c r="T280" i="3"/>
  <c r="J280" i="3"/>
  <c r="I280" i="3"/>
  <c r="H280" i="3"/>
  <c r="G280" i="3"/>
  <c r="U279" i="3"/>
  <c r="T279" i="3"/>
  <c r="J279" i="3"/>
  <c r="I279" i="3"/>
  <c r="H279" i="3"/>
  <c r="G279" i="3"/>
  <c r="U278" i="3"/>
  <c r="T278" i="3"/>
  <c r="J278" i="3"/>
  <c r="I278" i="3"/>
  <c r="H278" i="3"/>
  <c r="G278" i="3"/>
  <c r="U277" i="3"/>
  <c r="T277" i="3"/>
  <c r="J277" i="3"/>
  <c r="I277" i="3"/>
  <c r="H277" i="3"/>
  <c r="G277" i="3"/>
  <c r="U276" i="3"/>
  <c r="T276" i="3"/>
  <c r="J276" i="3"/>
  <c r="I276" i="3"/>
  <c r="H276" i="3"/>
  <c r="G276" i="3"/>
  <c r="U275" i="3"/>
  <c r="T275" i="3"/>
  <c r="J275" i="3"/>
  <c r="I275" i="3"/>
  <c r="H275" i="3"/>
  <c r="G275" i="3"/>
  <c r="U274" i="3"/>
  <c r="T274" i="3"/>
  <c r="J274" i="3"/>
  <c r="I274" i="3"/>
  <c r="H274" i="3"/>
  <c r="G274" i="3"/>
  <c r="U273" i="3"/>
  <c r="T273" i="3"/>
  <c r="J273" i="3"/>
  <c r="I273" i="3"/>
  <c r="H273" i="3"/>
  <c r="G273" i="3"/>
  <c r="U272" i="3"/>
  <c r="T272" i="3"/>
  <c r="J272" i="3"/>
  <c r="I272" i="3"/>
  <c r="H272" i="3"/>
  <c r="G272" i="3"/>
  <c r="U271" i="3"/>
  <c r="T271" i="3"/>
  <c r="J271" i="3"/>
  <c r="I271" i="3"/>
  <c r="H271" i="3"/>
  <c r="G271" i="3"/>
  <c r="U270" i="3"/>
  <c r="T270" i="3"/>
  <c r="J270" i="3"/>
  <c r="I270" i="3"/>
  <c r="H270" i="3"/>
  <c r="G270" i="3"/>
  <c r="U269" i="3"/>
  <c r="T269" i="3"/>
  <c r="J269" i="3"/>
  <c r="I269" i="3"/>
  <c r="H269" i="3"/>
  <c r="G269" i="3"/>
  <c r="U268" i="3"/>
  <c r="T268" i="3"/>
  <c r="J268" i="3"/>
  <c r="I268" i="3"/>
  <c r="H268" i="3"/>
  <c r="G268" i="3"/>
  <c r="U267" i="3"/>
  <c r="T267" i="3"/>
  <c r="J267" i="3"/>
  <c r="I267" i="3"/>
  <c r="H267" i="3"/>
  <c r="G267" i="3"/>
  <c r="U266" i="3"/>
  <c r="T266" i="3"/>
  <c r="J266" i="3"/>
  <c r="I266" i="3"/>
  <c r="H266" i="3"/>
  <c r="G266" i="3"/>
  <c r="U265" i="3"/>
  <c r="T265" i="3"/>
  <c r="J265" i="3"/>
  <c r="I265" i="3"/>
  <c r="H265" i="3"/>
  <c r="G265" i="3"/>
  <c r="U264" i="3"/>
  <c r="T264" i="3"/>
  <c r="J264" i="3"/>
  <c r="I264" i="3"/>
  <c r="H264" i="3"/>
  <c r="G264" i="3"/>
  <c r="U263" i="3"/>
  <c r="T263" i="3"/>
  <c r="J263" i="3"/>
  <c r="I263" i="3"/>
  <c r="H263" i="3"/>
  <c r="G263" i="3"/>
  <c r="U262" i="3"/>
  <c r="T262" i="3"/>
  <c r="J262" i="3"/>
  <c r="I262" i="3"/>
  <c r="H262" i="3"/>
  <c r="G262" i="3"/>
  <c r="U261" i="3"/>
  <c r="T261" i="3"/>
  <c r="J261" i="3"/>
  <c r="I261" i="3"/>
  <c r="H261" i="3"/>
  <c r="G261" i="3"/>
  <c r="U260" i="3"/>
  <c r="T260" i="3"/>
  <c r="J260" i="3"/>
  <c r="I260" i="3"/>
  <c r="H260" i="3"/>
  <c r="G260" i="3"/>
  <c r="U259" i="3"/>
  <c r="T259" i="3"/>
  <c r="J259" i="3"/>
  <c r="I259" i="3"/>
  <c r="H259" i="3"/>
  <c r="G259" i="3"/>
  <c r="U258" i="3"/>
  <c r="T258" i="3"/>
  <c r="J258" i="3"/>
  <c r="I258" i="3"/>
  <c r="H258" i="3"/>
  <c r="G258" i="3"/>
  <c r="U257" i="3"/>
  <c r="T257" i="3"/>
  <c r="J257" i="3"/>
  <c r="I257" i="3"/>
  <c r="H257" i="3"/>
  <c r="G257" i="3"/>
  <c r="U256" i="3"/>
  <c r="T256" i="3"/>
  <c r="J256" i="3"/>
  <c r="I256" i="3"/>
  <c r="H256" i="3"/>
  <c r="G256" i="3"/>
  <c r="U255" i="3"/>
  <c r="T255" i="3"/>
  <c r="J255" i="3"/>
  <c r="I255" i="3"/>
  <c r="H255" i="3"/>
  <c r="G255" i="3"/>
  <c r="U254" i="3"/>
  <c r="T254" i="3"/>
  <c r="J254" i="3"/>
  <c r="I254" i="3"/>
  <c r="H254" i="3"/>
  <c r="G254" i="3"/>
  <c r="U253" i="3"/>
  <c r="T253" i="3"/>
  <c r="J253" i="3"/>
  <c r="I253" i="3"/>
  <c r="H253" i="3"/>
  <c r="G253" i="3"/>
  <c r="U252" i="3"/>
  <c r="T252" i="3"/>
  <c r="J252" i="3"/>
  <c r="I252" i="3"/>
  <c r="H252" i="3"/>
  <c r="G252" i="3"/>
  <c r="U251" i="3"/>
  <c r="T251" i="3"/>
  <c r="J251" i="3"/>
  <c r="I251" i="3"/>
  <c r="H251" i="3"/>
  <c r="G251" i="3"/>
  <c r="U250" i="3"/>
  <c r="T250" i="3"/>
  <c r="J250" i="3"/>
  <c r="I250" i="3"/>
  <c r="H250" i="3"/>
  <c r="G250" i="3"/>
  <c r="U249" i="3"/>
  <c r="T249" i="3"/>
  <c r="J249" i="3"/>
  <c r="I249" i="3"/>
  <c r="H249" i="3"/>
  <c r="G249" i="3"/>
  <c r="U248" i="3"/>
  <c r="T248" i="3"/>
  <c r="J248" i="3"/>
  <c r="I248" i="3"/>
  <c r="H248" i="3"/>
  <c r="G248" i="3"/>
  <c r="U247" i="3"/>
  <c r="T247" i="3"/>
  <c r="J247" i="3"/>
  <c r="I247" i="3"/>
  <c r="H247" i="3"/>
  <c r="G247" i="3"/>
  <c r="U246" i="3"/>
  <c r="T246" i="3"/>
  <c r="J246" i="3"/>
  <c r="I246" i="3"/>
  <c r="H246" i="3"/>
  <c r="G246" i="3"/>
  <c r="U245" i="3"/>
  <c r="T245" i="3"/>
  <c r="J245" i="3"/>
  <c r="I245" i="3"/>
  <c r="H245" i="3"/>
  <c r="G245" i="3"/>
  <c r="U244" i="3"/>
  <c r="T244" i="3"/>
  <c r="J244" i="3"/>
  <c r="I244" i="3"/>
  <c r="H244" i="3"/>
  <c r="G244" i="3"/>
  <c r="U243" i="3"/>
  <c r="T243" i="3"/>
  <c r="J243" i="3"/>
  <c r="I243" i="3"/>
  <c r="H243" i="3"/>
  <c r="G243" i="3"/>
  <c r="U242" i="3"/>
  <c r="T242" i="3"/>
  <c r="J242" i="3"/>
  <c r="I242" i="3"/>
  <c r="H242" i="3"/>
  <c r="G242" i="3"/>
  <c r="U241" i="3"/>
  <c r="T241" i="3"/>
  <c r="J241" i="3"/>
  <c r="I241" i="3"/>
  <c r="H241" i="3"/>
  <c r="G241" i="3"/>
  <c r="U240" i="3"/>
  <c r="T240" i="3"/>
  <c r="J240" i="3"/>
  <c r="I240" i="3"/>
  <c r="H240" i="3"/>
  <c r="G240" i="3"/>
  <c r="U239" i="3"/>
  <c r="T239" i="3"/>
  <c r="J239" i="3"/>
  <c r="I239" i="3"/>
  <c r="H239" i="3"/>
  <c r="G239" i="3"/>
  <c r="U238" i="3"/>
  <c r="T238" i="3"/>
  <c r="J238" i="3"/>
  <c r="I238" i="3"/>
  <c r="H238" i="3"/>
  <c r="G238" i="3"/>
  <c r="U237" i="3"/>
  <c r="T237" i="3"/>
  <c r="J237" i="3"/>
  <c r="I237" i="3"/>
  <c r="H237" i="3"/>
  <c r="G237" i="3"/>
  <c r="U236" i="3"/>
  <c r="T236" i="3"/>
  <c r="J236" i="3"/>
  <c r="I236" i="3"/>
  <c r="H236" i="3"/>
  <c r="G236" i="3"/>
  <c r="U235" i="3"/>
  <c r="T235" i="3"/>
  <c r="J235" i="3"/>
  <c r="I235" i="3"/>
  <c r="H235" i="3"/>
  <c r="G235" i="3"/>
  <c r="U234" i="3"/>
  <c r="T234" i="3"/>
  <c r="J234" i="3"/>
  <c r="I234" i="3"/>
  <c r="H234" i="3"/>
  <c r="G234" i="3"/>
  <c r="U233" i="3"/>
  <c r="T233" i="3"/>
  <c r="J233" i="3"/>
  <c r="I233" i="3"/>
  <c r="H233" i="3"/>
  <c r="G233" i="3"/>
  <c r="U232" i="3"/>
  <c r="T232" i="3"/>
  <c r="J232" i="3"/>
  <c r="I232" i="3"/>
  <c r="H232" i="3"/>
  <c r="G232" i="3"/>
  <c r="U231" i="3"/>
  <c r="T231" i="3"/>
  <c r="J231" i="3"/>
  <c r="I231" i="3"/>
  <c r="H231" i="3"/>
  <c r="G231" i="3"/>
  <c r="U230" i="3"/>
  <c r="T230" i="3"/>
  <c r="J230" i="3"/>
  <c r="I230" i="3"/>
  <c r="H230" i="3"/>
  <c r="G230" i="3"/>
  <c r="U229" i="3"/>
  <c r="T229" i="3"/>
  <c r="J229" i="3"/>
  <c r="I229" i="3"/>
  <c r="H229" i="3"/>
  <c r="G229" i="3"/>
  <c r="U228" i="3"/>
  <c r="T228" i="3"/>
  <c r="J228" i="3"/>
  <c r="I228" i="3"/>
  <c r="H228" i="3"/>
  <c r="G228" i="3"/>
  <c r="U227" i="3"/>
  <c r="T227" i="3"/>
  <c r="J227" i="3"/>
  <c r="I227" i="3"/>
  <c r="H227" i="3"/>
  <c r="G227" i="3"/>
  <c r="U226" i="3"/>
  <c r="T226" i="3"/>
  <c r="J226" i="3"/>
  <c r="I226" i="3"/>
  <c r="H226" i="3"/>
  <c r="G226" i="3"/>
  <c r="U225" i="3"/>
  <c r="T225" i="3"/>
  <c r="J225" i="3"/>
  <c r="I225" i="3"/>
  <c r="H225" i="3"/>
  <c r="G225" i="3"/>
  <c r="U224" i="3"/>
  <c r="T224" i="3"/>
  <c r="J224" i="3"/>
  <c r="I224" i="3"/>
  <c r="H224" i="3"/>
  <c r="G224" i="3"/>
  <c r="U223" i="3"/>
  <c r="T223" i="3"/>
  <c r="J223" i="3"/>
  <c r="I223" i="3"/>
  <c r="H223" i="3"/>
  <c r="G223" i="3"/>
  <c r="U222" i="3"/>
  <c r="T222" i="3"/>
  <c r="J222" i="3"/>
  <c r="I222" i="3"/>
  <c r="H222" i="3"/>
  <c r="G222" i="3"/>
  <c r="U221" i="3"/>
  <c r="T221" i="3"/>
  <c r="J221" i="3"/>
  <c r="I221" i="3"/>
  <c r="H221" i="3"/>
  <c r="G221" i="3"/>
  <c r="U220" i="3"/>
  <c r="T220" i="3"/>
  <c r="J220" i="3"/>
  <c r="I220" i="3"/>
  <c r="H220" i="3"/>
  <c r="G220" i="3"/>
  <c r="U219" i="3"/>
  <c r="T219" i="3"/>
  <c r="J219" i="3"/>
  <c r="I219" i="3"/>
  <c r="H219" i="3"/>
  <c r="G219" i="3"/>
  <c r="U218" i="3"/>
  <c r="T218" i="3"/>
  <c r="J218" i="3"/>
  <c r="I218" i="3"/>
  <c r="H218" i="3"/>
  <c r="G218" i="3"/>
  <c r="U217" i="3"/>
  <c r="T217" i="3"/>
  <c r="J217" i="3"/>
  <c r="I217" i="3"/>
  <c r="H217" i="3"/>
  <c r="G217" i="3"/>
  <c r="U216" i="3"/>
  <c r="T216" i="3"/>
  <c r="J216" i="3"/>
  <c r="I216" i="3"/>
  <c r="H216" i="3"/>
  <c r="G216" i="3"/>
  <c r="U215" i="3"/>
  <c r="T215" i="3"/>
  <c r="J215" i="3"/>
  <c r="I215" i="3"/>
  <c r="H215" i="3"/>
  <c r="G215" i="3"/>
  <c r="U214" i="3"/>
  <c r="T214" i="3"/>
  <c r="J214" i="3"/>
  <c r="I214" i="3"/>
  <c r="H214" i="3"/>
  <c r="G214" i="3"/>
  <c r="U213" i="3"/>
  <c r="T213" i="3"/>
  <c r="J213" i="3"/>
  <c r="I213" i="3"/>
  <c r="H213" i="3"/>
  <c r="G213" i="3"/>
  <c r="U212" i="3"/>
  <c r="T212" i="3"/>
  <c r="J212" i="3"/>
  <c r="I212" i="3"/>
  <c r="H212" i="3"/>
  <c r="G212" i="3"/>
  <c r="U211" i="3"/>
  <c r="T211" i="3"/>
  <c r="J211" i="3"/>
  <c r="I211" i="3"/>
  <c r="H211" i="3"/>
  <c r="G211" i="3"/>
  <c r="U210" i="3"/>
  <c r="T210" i="3"/>
  <c r="J210" i="3"/>
  <c r="I210" i="3"/>
  <c r="H210" i="3"/>
  <c r="G210" i="3"/>
  <c r="U209" i="3"/>
  <c r="T209" i="3"/>
  <c r="J209" i="3"/>
  <c r="I209" i="3"/>
  <c r="H209" i="3"/>
  <c r="G209" i="3"/>
  <c r="U208" i="3"/>
  <c r="T208" i="3"/>
  <c r="J208" i="3"/>
  <c r="I208" i="3"/>
  <c r="H208" i="3"/>
  <c r="G208" i="3"/>
  <c r="U207" i="3"/>
  <c r="T207" i="3"/>
  <c r="J207" i="3"/>
  <c r="I207" i="3"/>
  <c r="H207" i="3"/>
  <c r="G207" i="3"/>
  <c r="U206" i="3"/>
  <c r="T206" i="3"/>
  <c r="J206" i="3"/>
  <c r="I206" i="3"/>
  <c r="H206" i="3"/>
  <c r="G206" i="3"/>
  <c r="U205" i="3"/>
  <c r="T205" i="3"/>
  <c r="J205" i="3"/>
  <c r="I205" i="3"/>
  <c r="H205" i="3"/>
  <c r="G205" i="3"/>
  <c r="U204" i="3"/>
  <c r="T204" i="3"/>
  <c r="J204" i="3"/>
  <c r="I204" i="3"/>
  <c r="H204" i="3"/>
  <c r="G204" i="3"/>
  <c r="U203" i="3"/>
  <c r="T203" i="3"/>
  <c r="J203" i="3"/>
  <c r="I203" i="3"/>
  <c r="H203" i="3"/>
  <c r="G203" i="3"/>
  <c r="U202" i="3"/>
  <c r="T202" i="3"/>
  <c r="J202" i="3"/>
  <c r="I202" i="3"/>
  <c r="H202" i="3"/>
  <c r="G202" i="3"/>
  <c r="U201" i="3"/>
  <c r="T201" i="3"/>
  <c r="J201" i="3"/>
  <c r="I201" i="3"/>
  <c r="H201" i="3"/>
  <c r="G201" i="3"/>
  <c r="U200" i="3"/>
  <c r="T200" i="3"/>
  <c r="J200" i="3"/>
  <c r="I200" i="3"/>
  <c r="H200" i="3"/>
  <c r="G200" i="3"/>
  <c r="U199" i="3"/>
  <c r="T199" i="3"/>
  <c r="J199" i="3"/>
  <c r="I199" i="3"/>
  <c r="H199" i="3"/>
  <c r="G199" i="3"/>
  <c r="U198" i="3"/>
  <c r="T198" i="3"/>
  <c r="J198" i="3"/>
  <c r="I198" i="3"/>
  <c r="H198" i="3"/>
  <c r="G198" i="3"/>
  <c r="U197" i="3"/>
  <c r="T197" i="3"/>
  <c r="J197" i="3"/>
  <c r="I197" i="3"/>
  <c r="H197" i="3"/>
  <c r="G197" i="3"/>
  <c r="U196" i="3"/>
  <c r="T196" i="3"/>
  <c r="J196" i="3"/>
  <c r="I196" i="3"/>
  <c r="H196" i="3"/>
  <c r="G196" i="3"/>
  <c r="U195" i="3"/>
  <c r="T195" i="3"/>
  <c r="J195" i="3"/>
  <c r="I195" i="3"/>
  <c r="H195" i="3"/>
  <c r="G195" i="3"/>
  <c r="U194" i="3"/>
  <c r="T194" i="3"/>
  <c r="J194" i="3"/>
  <c r="I194" i="3"/>
  <c r="H194" i="3"/>
  <c r="G194" i="3"/>
  <c r="U193" i="3"/>
  <c r="T193" i="3"/>
  <c r="J193" i="3"/>
  <c r="I193" i="3"/>
  <c r="H193" i="3"/>
  <c r="G193" i="3"/>
  <c r="U192" i="3"/>
  <c r="T192" i="3"/>
  <c r="J192" i="3"/>
  <c r="I192" i="3"/>
  <c r="H192" i="3"/>
  <c r="G192" i="3"/>
  <c r="U191" i="3"/>
  <c r="T191" i="3"/>
  <c r="J191" i="3"/>
  <c r="I191" i="3"/>
  <c r="H191" i="3"/>
  <c r="G191" i="3"/>
  <c r="U190" i="3"/>
  <c r="T190" i="3"/>
  <c r="J190" i="3"/>
  <c r="I190" i="3"/>
  <c r="H190" i="3"/>
  <c r="G190" i="3"/>
  <c r="U189" i="3"/>
  <c r="T189" i="3"/>
  <c r="J189" i="3"/>
  <c r="I189" i="3"/>
  <c r="H189" i="3"/>
  <c r="G189" i="3"/>
  <c r="U188" i="3"/>
  <c r="T188" i="3"/>
  <c r="J188" i="3"/>
  <c r="I188" i="3"/>
  <c r="H188" i="3"/>
  <c r="G188" i="3"/>
  <c r="U187" i="3"/>
  <c r="T187" i="3"/>
  <c r="J187" i="3"/>
  <c r="I187" i="3"/>
  <c r="H187" i="3"/>
  <c r="G187" i="3"/>
  <c r="U186" i="3"/>
  <c r="T186" i="3"/>
  <c r="J186" i="3"/>
  <c r="I186" i="3"/>
  <c r="H186" i="3"/>
  <c r="G186" i="3"/>
  <c r="U185" i="3"/>
  <c r="T185" i="3"/>
  <c r="J185" i="3"/>
  <c r="I185" i="3"/>
  <c r="H185" i="3"/>
  <c r="G185" i="3"/>
  <c r="U184" i="3"/>
  <c r="T184" i="3"/>
  <c r="J184" i="3"/>
  <c r="I184" i="3"/>
  <c r="H184" i="3"/>
  <c r="G184" i="3"/>
  <c r="U183" i="3"/>
  <c r="T183" i="3"/>
  <c r="J183" i="3"/>
  <c r="I183" i="3"/>
  <c r="H183" i="3"/>
  <c r="G183" i="3"/>
  <c r="U182" i="3"/>
  <c r="T182" i="3"/>
  <c r="J182" i="3"/>
  <c r="I182" i="3"/>
  <c r="H182" i="3"/>
  <c r="G182" i="3"/>
  <c r="U181" i="3"/>
  <c r="T181" i="3"/>
  <c r="J181" i="3"/>
  <c r="I181" i="3"/>
  <c r="H181" i="3"/>
  <c r="G181" i="3"/>
  <c r="U180" i="3"/>
  <c r="T180" i="3"/>
  <c r="J180" i="3"/>
  <c r="I180" i="3"/>
  <c r="H180" i="3"/>
  <c r="G180" i="3"/>
  <c r="U179" i="3"/>
  <c r="T179" i="3"/>
  <c r="J179" i="3"/>
  <c r="I179" i="3"/>
  <c r="H179" i="3"/>
  <c r="G179" i="3"/>
  <c r="U178" i="3"/>
  <c r="T178" i="3"/>
  <c r="J178" i="3"/>
  <c r="I178" i="3"/>
  <c r="H178" i="3"/>
  <c r="G178" i="3"/>
  <c r="U177" i="3"/>
  <c r="T177" i="3"/>
  <c r="J177" i="3"/>
  <c r="I177" i="3"/>
  <c r="H177" i="3"/>
  <c r="G177" i="3"/>
  <c r="U176" i="3"/>
  <c r="T176" i="3"/>
  <c r="J176" i="3"/>
  <c r="I176" i="3"/>
  <c r="H176" i="3"/>
  <c r="G176" i="3"/>
  <c r="U175" i="3"/>
  <c r="T175" i="3"/>
  <c r="J175" i="3"/>
  <c r="I175" i="3"/>
  <c r="H175" i="3"/>
  <c r="G175" i="3"/>
  <c r="U174" i="3"/>
  <c r="T174" i="3"/>
  <c r="J174" i="3"/>
  <c r="I174" i="3"/>
  <c r="H174" i="3"/>
  <c r="G174" i="3"/>
  <c r="U173" i="3"/>
  <c r="T173" i="3"/>
  <c r="J173" i="3"/>
  <c r="I173" i="3"/>
  <c r="H173" i="3"/>
  <c r="G173" i="3"/>
  <c r="U172" i="3"/>
  <c r="T172" i="3"/>
  <c r="J172" i="3"/>
  <c r="I172" i="3"/>
  <c r="H172" i="3"/>
  <c r="G172" i="3"/>
  <c r="U171" i="3"/>
  <c r="T171" i="3"/>
  <c r="J171" i="3"/>
  <c r="I171" i="3"/>
  <c r="H171" i="3"/>
  <c r="G171" i="3"/>
  <c r="U170" i="3"/>
  <c r="T170" i="3"/>
  <c r="J170" i="3"/>
  <c r="I170" i="3"/>
  <c r="H170" i="3"/>
  <c r="G170" i="3"/>
  <c r="U169" i="3"/>
  <c r="T169" i="3"/>
  <c r="J169" i="3"/>
  <c r="I169" i="3"/>
  <c r="H169" i="3"/>
  <c r="G169" i="3"/>
  <c r="U168" i="3"/>
  <c r="T168" i="3"/>
  <c r="J168" i="3"/>
  <c r="I168" i="3"/>
  <c r="H168" i="3"/>
  <c r="G168" i="3"/>
  <c r="U167" i="3"/>
  <c r="T167" i="3"/>
  <c r="J167" i="3"/>
  <c r="I167" i="3"/>
  <c r="H167" i="3"/>
  <c r="G167" i="3"/>
  <c r="U166" i="3"/>
  <c r="T166" i="3"/>
  <c r="J166" i="3"/>
  <c r="I166" i="3"/>
  <c r="H166" i="3"/>
  <c r="G166" i="3"/>
  <c r="U165" i="3"/>
  <c r="T165" i="3"/>
  <c r="J165" i="3"/>
  <c r="I165" i="3"/>
  <c r="H165" i="3"/>
  <c r="G165" i="3"/>
  <c r="U164" i="3"/>
  <c r="T164" i="3"/>
  <c r="J164" i="3"/>
  <c r="I164" i="3"/>
  <c r="H164" i="3"/>
  <c r="G164" i="3"/>
  <c r="U163" i="3"/>
  <c r="T163" i="3"/>
  <c r="J163" i="3"/>
  <c r="I163" i="3"/>
  <c r="H163" i="3"/>
  <c r="G163" i="3"/>
  <c r="U162" i="3"/>
  <c r="T162" i="3"/>
  <c r="J162" i="3"/>
  <c r="I162" i="3"/>
  <c r="H162" i="3"/>
  <c r="G162" i="3"/>
  <c r="U161" i="3"/>
  <c r="T161" i="3"/>
  <c r="J161" i="3"/>
  <c r="I161" i="3"/>
  <c r="H161" i="3"/>
  <c r="G161" i="3"/>
  <c r="U160" i="3"/>
  <c r="T160" i="3"/>
  <c r="J160" i="3"/>
  <c r="I160" i="3"/>
  <c r="H160" i="3"/>
  <c r="G160" i="3"/>
  <c r="U159" i="3"/>
  <c r="T159" i="3"/>
  <c r="J159" i="3"/>
  <c r="I159" i="3"/>
  <c r="H159" i="3"/>
  <c r="G159" i="3"/>
  <c r="U158" i="3"/>
  <c r="T158" i="3"/>
  <c r="J158" i="3"/>
  <c r="I158" i="3"/>
  <c r="H158" i="3"/>
  <c r="G158" i="3"/>
  <c r="U157" i="3"/>
  <c r="T157" i="3"/>
  <c r="J157" i="3"/>
  <c r="I157" i="3"/>
  <c r="H157" i="3"/>
  <c r="G157" i="3"/>
  <c r="U156" i="3"/>
  <c r="T156" i="3"/>
  <c r="J156" i="3"/>
  <c r="I156" i="3"/>
  <c r="H156" i="3"/>
  <c r="G156" i="3"/>
  <c r="U155" i="3"/>
  <c r="T155" i="3"/>
  <c r="J155" i="3"/>
  <c r="I155" i="3"/>
  <c r="H155" i="3"/>
  <c r="G155" i="3"/>
  <c r="U154" i="3"/>
  <c r="T154" i="3"/>
  <c r="J154" i="3"/>
  <c r="I154" i="3"/>
  <c r="H154" i="3"/>
  <c r="G154" i="3"/>
  <c r="U153" i="3"/>
  <c r="T153" i="3"/>
  <c r="J153" i="3"/>
  <c r="I153" i="3"/>
  <c r="H153" i="3"/>
  <c r="G153" i="3"/>
  <c r="U152" i="3"/>
  <c r="T152" i="3"/>
  <c r="J152" i="3"/>
  <c r="I152" i="3"/>
  <c r="H152" i="3"/>
  <c r="G152" i="3"/>
  <c r="U151" i="3"/>
  <c r="T151" i="3"/>
  <c r="J151" i="3"/>
  <c r="I151" i="3"/>
  <c r="H151" i="3"/>
  <c r="G151" i="3"/>
  <c r="U150" i="3"/>
  <c r="T150" i="3"/>
  <c r="J150" i="3"/>
  <c r="I150" i="3"/>
  <c r="H150" i="3"/>
  <c r="G150" i="3"/>
  <c r="U149" i="3"/>
  <c r="T149" i="3"/>
  <c r="J149" i="3"/>
  <c r="I149" i="3"/>
  <c r="H149" i="3"/>
  <c r="G149" i="3"/>
  <c r="U148" i="3"/>
  <c r="T148" i="3"/>
  <c r="J148" i="3"/>
  <c r="I148" i="3"/>
  <c r="H148" i="3"/>
  <c r="G148" i="3"/>
  <c r="U147" i="3"/>
  <c r="T147" i="3"/>
  <c r="J147" i="3"/>
  <c r="I147" i="3"/>
  <c r="H147" i="3"/>
  <c r="G147" i="3"/>
  <c r="U146" i="3"/>
  <c r="T146" i="3"/>
  <c r="J146" i="3"/>
  <c r="I146" i="3"/>
  <c r="H146" i="3"/>
  <c r="G146" i="3"/>
  <c r="U145" i="3"/>
  <c r="T145" i="3"/>
  <c r="J145" i="3"/>
  <c r="I145" i="3"/>
  <c r="H145" i="3"/>
  <c r="G145" i="3"/>
  <c r="U144" i="3"/>
  <c r="T144" i="3"/>
  <c r="J144" i="3"/>
  <c r="I144" i="3"/>
  <c r="H144" i="3"/>
  <c r="G144" i="3"/>
  <c r="U143" i="3"/>
  <c r="T143" i="3"/>
  <c r="J143" i="3"/>
  <c r="I143" i="3"/>
  <c r="H143" i="3"/>
  <c r="G143" i="3"/>
  <c r="U142" i="3"/>
  <c r="T142" i="3"/>
  <c r="J142" i="3"/>
  <c r="I142" i="3"/>
  <c r="H142" i="3"/>
  <c r="G142" i="3"/>
  <c r="U141" i="3"/>
  <c r="T141" i="3"/>
  <c r="J141" i="3"/>
  <c r="I141" i="3"/>
  <c r="H141" i="3"/>
  <c r="G141" i="3"/>
  <c r="U140" i="3"/>
  <c r="T140" i="3"/>
  <c r="J140" i="3"/>
  <c r="I140" i="3"/>
  <c r="H140" i="3"/>
  <c r="G140" i="3"/>
  <c r="U139" i="3"/>
  <c r="T139" i="3"/>
  <c r="J139" i="3"/>
  <c r="I139" i="3"/>
  <c r="H139" i="3"/>
  <c r="G139" i="3"/>
  <c r="U138" i="3"/>
  <c r="T138" i="3"/>
  <c r="J138" i="3"/>
  <c r="I138" i="3"/>
  <c r="H138" i="3"/>
  <c r="G138" i="3"/>
  <c r="U137" i="3"/>
  <c r="T137" i="3"/>
  <c r="J137" i="3"/>
  <c r="I137" i="3"/>
  <c r="H137" i="3"/>
  <c r="G137" i="3"/>
  <c r="U136" i="3"/>
  <c r="T136" i="3"/>
  <c r="J136" i="3"/>
  <c r="I136" i="3"/>
  <c r="H136" i="3"/>
  <c r="G136" i="3"/>
  <c r="U135" i="3"/>
  <c r="T135" i="3"/>
  <c r="J135" i="3"/>
  <c r="I135" i="3"/>
  <c r="H135" i="3"/>
  <c r="G135" i="3"/>
  <c r="U134" i="3"/>
  <c r="T134" i="3"/>
  <c r="J134" i="3"/>
  <c r="I134" i="3"/>
  <c r="H134" i="3"/>
  <c r="G134" i="3"/>
  <c r="U133" i="3"/>
  <c r="T133" i="3"/>
  <c r="J133" i="3"/>
  <c r="I133" i="3"/>
  <c r="H133" i="3"/>
  <c r="G133" i="3"/>
  <c r="U132" i="3"/>
  <c r="T132" i="3"/>
  <c r="J132" i="3"/>
  <c r="I132" i="3"/>
  <c r="H132" i="3"/>
  <c r="G132" i="3"/>
  <c r="U131" i="3"/>
  <c r="T131" i="3"/>
  <c r="J131" i="3"/>
  <c r="I131" i="3"/>
  <c r="H131" i="3"/>
  <c r="G131" i="3"/>
  <c r="U130" i="3"/>
  <c r="T130" i="3"/>
  <c r="J130" i="3"/>
  <c r="I130" i="3"/>
  <c r="H130" i="3"/>
  <c r="G130" i="3"/>
  <c r="U129" i="3"/>
  <c r="T129" i="3"/>
  <c r="J129" i="3"/>
  <c r="I129" i="3"/>
  <c r="H129" i="3"/>
  <c r="G129" i="3"/>
  <c r="U128" i="3"/>
  <c r="T128" i="3"/>
  <c r="J128" i="3"/>
  <c r="I128" i="3"/>
  <c r="H128" i="3"/>
  <c r="G128" i="3"/>
  <c r="U127" i="3"/>
  <c r="T127" i="3"/>
  <c r="J127" i="3"/>
  <c r="I127" i="3"/>
  <c r="H127" i="3"/>
  <c r="G127" i="3"/>
  <c r="U126" i="3"/>
  <c r="T126" i="3"/>
  <c r="J126" i="3"/>
  <c r="I126" i="3"/>
  <c r="H126" i="3"/>
  <c r="G126" i="3"/>
  <c r="U125" i="3"/>
  <c r="T125" i="3"/>
  <c r="J125" i="3"/>
  <c r="I125" i="3"/>
  <c r="H125" i="3"/>
  <c r="G125" i="3"/>
  <c r="U124" i="3"/>
  <c r="T124" i="3"/>
  <c r="J124" i="3"/>
  <c r="I124" i="3"/>
  <c r="H124" i="3"/>
  <c r="G124" i="3"/>
  <c r="U123" i="3"/>
  <c r="T123" i="3"/>
  <c r="J123" i="3"/>
  <c r="I123" i="3"/>
  <c r="H123" i="3"/>
  <c r="G123" i="3"/>
  <c r="U122" i="3"/>
  <c r="T122" i="3"/>
  <c r="J122" i="3"/>
  <c r="I122" i="3"/>
  <c r="H122" i="3"/>
  <c r="G122" i="3"/>
  <c r="U121" i="3"/>
  <c r="T121" i="3"/>
  <c r="J121" i="3"/>
  <c r="I121" i="3"/>
  <c r="H121" i="3"/>
  <c r="G121" i="3"/>
  <c r="U120" i="3"/>
  <c r="T120" i="3"/>
  <c r="J120" i="3"/>
  <c r="I120" i="3"/>
  <c r="H120" i="3"/>
  <c r="G120" i="3"/>
  <c r="U119" i="3"/>
  <c r="T119" i="3"/>
  <c r="J119" i="3"/>
  <c r="I119" i="3"/>
  <c r="H119" i="3"/>
  <c r="G119" i="3"/>
  <c r="U118" i="3"/>
  <c r="T118" i="3"/>
  <c r="J118" i="3"/>
  <c r="I118" i="3"/>
  <c r="H118" i="3"/>
  <c r="G118" i="3"/>
  <c r="U117" i="3"/>
  <c r="T117" i="3"/>
  <c r="J117" i="3"/>
  <c r="I117" i="3"/>
  <c r="H117" i="3"/>
  <c r="G117" i="3"/>
  <c r="U116" i="3"/>
  <c r="T116" i="3"/>
  <c r="J116" i="3"/>
  <c r="I116" i="3"/>
  <c r="H116" i="3"/>
  <c r="G116" i="3"/>
  <c r="U115" i="3"/>
  <c r="T115" i="3"/>
  <c r="J115" i="3"/>
  <c r="I115" i="3"/>
  <c r="H115" i="3"/>
  <c r="G115" i="3"/>
  <c r="U114" i="3"/>
  <c r="T114" i="3"/>
  <c r="J114" i="3"/>
  <c r="I114" i="3"/>
  <c r="H114" i="3"/>
  <c r="G114" i="3"/>
  <c r="U113" i="3"/>
  <c r="T113" i="3"/>
  <c r="J113" i="3"/>
  <c r="I113" i="3"/>
  <c r="H113" i="3"/>
  <c r="G113" i="3"/>
  <c r="U112" i="3"/>
  <c r="T112" i="3"/>
  <c r="J112" i="3"/>
  <c r="I112" i="3"/>
  <c r="H112" i="3"/>
  <c r="G112" i="3"/>
  <c r="U111" i="3"/>
  <c r="T111" i="3"/>
  <c r="J111" i="3"/>
  <c r="I111" i="3"/>
  <c r="H111" i="3"/>
  <c r="G111" i="3"/>
  <c r="U110" i="3"/>
  <c r="T110" i="3"/>
  <c r="J110" i="3"/>
  <c r="I110" i="3"/>
  <c r="H110" i="3"/>
  <c r="G110" i="3"/>
  <c r="U109" i="3"/>
  <c r="T109" i="3"/>
  <c r="J109" i="3"/>
  <c r="I109" i="3"/>
  <c r="H109" i="3"/>
  <c r="G109" i="3"/>
  <c r="U108" i="3"/>
  <c r="T108" i="3"/>
  <c r="J108" i="3"/>
  <c r="I108" i="3"/>
  <c r="H108" i="3"/>
  <c r="G108" i="3"/>
  <c r="U107" i="3"/>
  <c r="T107" i="3"/>
  <c r="J107" i="3"/>
  <c r="I107" i="3"/>
  <c r="H107" i="3"/>
  <c r="G107" i="3"/>
  <c r="U106" i="3"/>
  <c r="T106" i="3"/>
  <c r="J106" i="3"/>
  <c r="I106" i="3"/>
  <c r="H106" i="3"/>
  <c r="G106" i="3"/>
  <c r="U105" i="3"/>
  <c r="T105" i="3"/>
  <c r="J105" i="3"/>
  <c r="I105" i="3"/>
  <c r="H105" i="3"/>
  <c r="G105" i="3"/>
  <c r="U104" i="3"/>
  <c r="T104" i="3"/>
  <c r="J104" i="3"/>
  <c r="I104" i="3"/>
  <c r="H104" i="3"/>
  <c r="G104" i="3"/>
  <c r="U103" i="3"/>
  <c r="T103" i="3"/>
  <c r="J103" i="3"/>
  <c r="I103" i="3"/>
  <c r="H103" i="3"/>
  <c r="G103" i="3"/>
  <c r="U102" i="3"/>
  <c r="T102" i="3"/>
  <c r="J102" i="3"/>
  <c r="I102" i="3"/>
  <c r="H102" i="3"/>
  <c r="G102" i="3"/>
  <c r="U101" i="3"/>
  <c r="T101" i="3"/>
  <c r="J101" i="3"/>
  <c r="I101" i="3"/>
  <c r="H101" i="3"/>
  <c r="G101" i="3"/>
  <c r="U100" i="3"/>
  <c r="T100" i="3"/>
  <c r="J100" i="3"/>
  <c r="I100" i="3"/>
  <c r="H100" i="3"/>
  <c r="G100" i="3"/>
  <c r="U99" i="3"/>
  <c r="T99" i="3"/>
  <c r="J99" i="3"/>
  <c r="I99" i="3"/>
  <c r="H99" i="3"/>
  <c r="G99" i="3"/>
  <c r="U98" i="3"/>
  <c r="T98" i="3"/>
  <c r="J98" i="3"/>
  <c r="I98" i="3"/>
  <c r="H98" i="3"/>
  <c r="G98" i="3"/>
  <c r="U97" i="3"/>
  <c r="T97" i="3"/>
  <c r="J97" i="3"/>
  <c r="I97" i="3"/>
  <c r="H97" i="3"/>
  <c r="G97" i="3"/>
  <c r="U96" i="3"/>
  <c r="T96" i="3"/>
  <c r="J96" i="3"/>
  <c r="I96" i="3"/>
  <c r="H96" i="3"/>
  <c r="G96" i="3"/>
  <c r="U95" i="3"/>
  <c r="T95" i="3"/>
  <c r="J95" i="3"/>
  <c r="I95" i="3"/>
  <c r="H95" i="3"/>
  <c r="G95" i="3"/>
  <c r="U94" i="3"/>
  <c r="T94" i="3"/>
  <c r="J94" i="3"/>
  <c r="I94" i="3"/>
  <c r="H94" i="3"/>
  <c r="G94" i="3"/>
  <c r="U93" i="3"/>
  <c r="T93" i="3"/>
  <c r="J93" i="3"/>
  <c r="I93" i="3"/>
  <c r="H93" i="3"/>
  <c r="G93" i="3"/>
  <c r="U92" i="3"/>
  <c r="T92" i="3"/>
  <c r="J92" i="3"/>
  <c r="I92" i="3"/>
  <c r="H92" i="3"/>
  <c r="G92" i="3"/>
  <c r="U91" i="3"/>
  <c r="T91" i="3"/>
  <c r="J91" i="3"/>
  <c r="I91" i="3"/>
  <c r="H91" i="3"/>
  <c r="G91" i="3"/>
  <c r="U90" i="3"/>
  <c r="T90" i="3"/>
  <c r="J90" i="3"/>
  <c r="I90" i="3"/>
  <c r="H90" i="3"/>
  <c r="G90" i="3"/>
  <c r="U89" i="3"/>
  <c r="T89" i="3"/>
  <c r="J89" i="3"/>
  <c r="I89" i="3"/>
  <c r="H89" i="3"/>
  <c r="G89" i="3"/>
  <c r="U88" i="3"/>
  <c r="T88" i="3"/>
  <c r="J88" i="3"/>
  <c r="I88" i="3"/>
  <c r="H88" i="3"/>
  <c r="G88" i="3"/>
  <c r="U87" i="3"/>
  <c r="T87" i="3"/>
  <c r="J87" i="3"/>
  <c r="I87" i="3"/>
  <c r="H87" i="3"/>
  <c r="G87" i="3"/>
  <c r="U86" i="3"/>
  <c r="T86" i="3"/>
  <c r="J86" i="3"/>
  <c r="I86" i="3"/>
  <c r="H86" i="3"/>
  <c r="G86" i="3"/>
  <c r="U85" i="3"/>
  <c r="T85" i="3"/>
  <c r="J85" i="3"/>
  <c r="I85" i="3"/>
  <c r="H85" i="3"/>
  <c r="G85" i="3"/>
  <c r="U84" i="3"/>
  <c r="T84" i="3"/>
  <c r="J84" i="3"/>
  <c r="I84" i="3"/>
  <c r="H84" i="3"/>
  <c r="G84" i="3"/>
  <c r="U83" i="3"/>
  <c r="T83" i="3"/>
  <c r="J83" i="3"/>
  <c r="I83" i="3"/>
  <c r="H83" i="3"/>
  <c r="G83" i="3"/>
  <c r="U82" i="3"/>
  <c r="T82" i="3"/>
  <c r="J82" i="3"/>
  <c r="I82" i="3"/>
  <c r="H82" i="3"/>
  <c r="G82" i="3"/>
  <c r="U81" i="3"/>
  <c r="T81" i="3"/>
  <c r="J81" i="3"/>
  <c r="I81" i="3"/>
  <c r="H81" i="3"/>
  <c r="G81" i="3"/>
  <c r="U80" i="3"/>
  <c r="T80" i="3"/>
  <c r="J80" i="3"/>
  <c r="I80" i="3"/>
  <c r="H80" i="3"/>
  <c r="G80" i="3"/>
  <c r="U79" i="3"/>
  <c r="T79" i="3"/>
  <c r="J79" i="3"/>
  <c r="I79" i="3"/>
  <c r="H79" i="3"/>
  <c r="G79" i="3"/>
  <c r="U78" i="3"/>
  <c r="T78" i="3"/>
  <c r="J78" i="3"/>
  <c r="I78" i="3"/>
  <c r="H78" i="3"/>
  <c r="G78" i="3"/>
  <c r="U77" i="3"/>
  <c r="T77" i="3"/>
  <c r="J77" i="3"/>
  <c r="I77" i="3"/>
  <c r="H77" i="3"/>
  <c r="G77" i="3"/>
  <c r="U76" i="3"/>
  <c r="T76" i="3"/>
  <c r="J76" i="3"/>
  <c r="I76" i="3"/>
  <c r="H76" i="3"/>
  <c r="G76" i="3"/>
  <c r="U75" i="3"/>
  <c r="T75" i="3"/>
  <c r="J75" i="3"/>
  <c r="I75" i="3"/>
  <c r="H75" i="3"/>
  <c r="G75" i="3"/>
  <c r="U74" i="3"/>
  <c r="T74" i="3"/>
  <c r="J74" i="3"/>
  <c r="I74" i="3"/>
  <c r="H74" i="3"/>
  <c r="G74" i="3"/>
  <c r="U73" i="3"/>
  <c r="T73" i="3"/>
  <c r="J73" i="3"/>
  <c r="I73" i="3"/>
  <c r="H73" i="3"/>
  <c r="G73" i="3"/>
  <c r="U72" i="3"/>
  <c r="T72" i="3"/>
  <c r="J72" i="3"/>
  <c r="I72" i="3"/>
  <c r="H72" i="3"/>
  <c r="G72" i="3"/>
  <c r="U71" i="3"/>
  <c r="T71" i="3"/>
  <c r="J71" i="3"/>
  <c r="I71" i="3"/>
  <c r="H71" i="3"/>
  <c r="G71" i="3"/>
  <c r="U70" i="3"/>
  <c r="T70" i="3"/>
  <c r="J70" i="3"/>
  <c r="I70" i="3"/>
  <c r="H70" i="3"/>
  <c r="G70" i="3"/>
  <c r="U69" i="3"/>
  <c r="T69" i="3"/>
  <c r="J69" i="3"/>
  <c r="I69" i="3"/>
  <c r="H69" i="3"/>
  <c r="G69" i="3"/>
  <c r="U68" i="3"/>
  <c r="T68" i="3"/>
  <c r="J68" i="3"/>
  <c r="I68" i="3"/>
  <c r="H68" i="3"/>
  <c r="G68" i="3"/>
  <c r="U67" i="3"/>
  <c r="T67" i="3"/>
  <c r="J67" i="3"/>
  <c r="I67" i="3"/>
  <c r="H67" i="3"/>
  <c r="G67" i="3"/>
  <c r="U66" i="3"/>
  <c r="T66" i="3"/>
  <c r="J66" i="3"/>
  <c r="I66" i="3"/>
  <c r="H66" i="3"/>
  <c r="G66" i="3"/>
  <c r="U65" i="3"/>
  <c r="T65" i="3"/>
  <c r="J65" i="3"/>
  <c r="I65" i="3"/>
  <c r="H65" i="3"/>
  <c r="G65" i="3"/>
  <c r="U64" i="3"/>
  <c r="T64" i="3"/>
  <c r="J64" i="3"/>
  <c r="I64" i="3"/>
  <c r="H64" i="3"/>
  <c r="G64" i="3"/>
  <c r="U63" i="3"/>
  <c r="T63" i="3"/>
  <c r="J63" i="3"/>
  <c r="I63" i="3"/>
  <c r="H63" i="3"/>
  <c r="G63" i="3"/>
  <c r="U62" i="3"/>
  <c r="T62" i="3"/>
  <c r="J62" i="3"/>
  <c r="I62" i="3"/>
  <c r="H62" i="3"/>
  <c r="G62" i="3"/>
  <c r="U61" i="3"/>
  <c r="T61" i="3"/>
  <c r="J61" i="3"/>
  <c r="I61" i="3"/>
  <c r="H61" i="3"/>
  <c r="G61" i="3"/>
  <c r="U60" i="3"/>
  <c r="T60" i="3"/>
  <c r="J60" i="3"/>
  <c r="I60" i="3"/>
  <c r="H60" i="3"/>
  <c r="G60" i="3"/>
  <c r="U59" i="3"/>
  <c r="T59" i="3"/>
  <c r="J59" i="3"/>
  <c r="I59" i="3"/>
  <c r="H59" i="3"/>
  <c r="G59" i="3"/>
  <c r="U58" i="3"/>
  <c r="T58" i="3"/>
  <c r="J58" i="3"/>
  <c r="I58" i="3"/>
  <c r="H58" i="3"/>
  <c r="G58" i="3"/>
  <c r="U57" i="3"/>
  <c r="T57" i="3"/>
  <c r="J57" i="3"/>
  <c r="I57" i="3"/>
  <c r="H57" i="3"/>
  <c r="G57" i="3"/>
  <c r="U56" i="3"/>
  <c r="T56" i="3"/>
  <c r="J56" i="3"/>
  <c r="I56" i="3"/>
  <c r="H56" i="3"/>
  <c r="G56" i="3"/>
  <c r="U55" i="3"/>
  <c r="T55" i="3"/>
  <c r="J55" i="3"/>
  <c r="I55" i="3"/>
  <c r="H55" i="3"/>
  <c r="G55" i="3"/>
  <c r="U54" i="3"/>
  <c r="T54" i="3"/>
  <c r="J54" i="3"/>
  <c r="I54" i="3"/>
  <c r="H54" i="3"/>
  <c r="G54" i="3"/>
  <c r="U53" i="3"/>
  <c r="T53" i="3"/>
  <c r="J53" i="3"/>
  <c r="I53" i="3"/>
  <c r="H53" i="3"/>
  <c r="G53" i="3"/>
  <c r="U52" i="3"/>
  <c r="T52" i="3"/>
  <c r="J52" i="3"/>
  <c r="I52" i="3"/>
  <c r="H52" i="3"/>
  <c r="G52" i="3"/>
  <c r="U51" i="3"/>
  <c r="T51" i="3"/>
  <c r="J51" i="3"/>
  <c r="I51" i="3"/>
  <c r="H51" i="3"/>
  <c r="G51" i="3"/>
  <c r="U50" i="3"/>
  <c r="T50" i="3"/>
  <c r="J50" i="3"/>
  <c r="I50" i="3"/>
  <c r="H50" i="3"/>
  <c r="G50" i="3"/>
  <c r="U49" i="3"/>
  <c r="T49" i="3"/>
  <c r="J49" i="3"/>
  <c r="I49" i="3"/>
  <c r="H49" i="3"/>
  <c r="G49" i="3"/>
  <c r="U48" i="3"/>
  <c r="T48" i="3"/>
  <c r="J48" i="3"/>
  <c r="I48" i="3"/>
  <c r="H48" i="3"/>
  <c r="G48" i="3"/>
  <c r="U47" i="3"/>
  <c r="T47" i="3"/>
  <c r="J47" i="3"/>
  <c r="I47" i="3"/>
  <c r="H47" i="3"/>
  <c r="G47" i="3"/>
  <c r="U46" i="3"/>
  <c r="T46" i="3"/>
  <c r="J46" i="3"/>
  <c r="I46" i="3"/>
  <c r="H46" i="3"/>
  <c r="G46" i="3"/>
  <c r="U45" i="3"/>
  <c r="T45" i="3"/>
  <c r="J45" i="3"/>
  <c r="I45" i="3"/>
  <c r="H45" i="3"/>
  <c r="G45" i="3"/>
  <c r="U44" i="3"/>
  <c r="T44" i="3"/>
  <c r="J44" i="3"/>
  <c r="I44" i="3"/>
  <c r="H44" i="3"/>
  <c r="G44" i="3"/>
  <c r="U43" i="3"/>
  <c r="T43" i="3"/>
  <c r="J43" i="3"/>
  <c r="I43" i="3"/>
  <c r="H43" i="3"/>
  <c r="G43" i="3"/>
  <c r="U42" i="3"/>
  <c r="T42" i="3"/>
  <c r="J42" i="3"/>
  <c r="I42" i="3"/>
  <c r="H42" i="3"/>
  <c r="G42" i="3"/>
  <c r="U41" i="3"/>
  <c r="T41" i="3"/>
  <c r="J41" i="3"/>
  <c r="I41" i="3"/>
  <c r="H41" i="3"/>
  <c r="G41" i="3"/>
  <c r="U40" i="3"/>
  <c r="T40" i="3"/>
  <c r="J40" i="3"/>
  <c r="I40" i="3"/>
  <c r="H40" i="3"/>
  <c r="G40" i="3"/>
  <c r="U39" i="3"/>
  <c r="T39" i="3"/>
  <c r="J39" i="3"/>
  <c r="I39" i="3"/>
  <c r="H39" i="3"/>
  <c r="G39" i="3"/>
  <c r="U38" i="3"/>
  <c r="T38" i="3"/>
  <c r="J38" i="3"/>
  <c r="I38" i="3"/>
  <c r="H38" i="3"/>
  <c r="G38" i="3"/>
  <c r="U37" i="3"/>
  <c r="T37" i="3"/>
  <c r="J37" i="3"/>
  <c r="I37" i="3"/>
  <c r="H37" i="3"/>
  <c r="G37" i="3"/>
  <c r="U36" i="3"/>
  <c r="T36" i="3"/>
  <c r="J36" i="3"/>
  <c r="I36" i="3"/>
  <c r="H36" i="3"/>
  <c r="G36" i="3"/>
  <c r="U35" i="3"/>
  <c r="T35" i="3"/>
  <c r="J35" i="3"/>
  <c r="I35" i="3"/>
  <c r="H35" i="3"/>
  <c r="G35" i="3"/>
  <c r="U34" i="3"/>
  <c r="T34" i="3"/>
  <c r="J34" i="3"/>
  <c r="I34" i="3"/>
  <c r="H34" i="3"/>
  <c r="G34" i="3"/>
  <c r="U33" i="3"/>
  <c r="T33" i="3"/>
  <c r="J33" i="3"/>
  <c r="I33" i="3"/>
  <c r="H33" i="3"/>
  <c r="G33" i="3"/>
  <c r="U32" i="3"/>
  <c r="T32" i="3"/>
  <c r="J32" i="3"/>
  <c r="I32" i="3"/>
  <c r="H32" i="3"/>
  <c r="G32" i="3"/>
  <c r="U31" i="3"/>
  <c r="T31" i="3"/>
  <c r="J31" i="3"/>
  <c r="I31" i="3"/>
  <c r="H31" i="3"/>
  <c r="G31" i="3"/>
  <c r="U30" i="3"/>
  <c r="T30" i="3"/>
  <c r="J30" i="3"/>
  <c r="I30" i="3"/>
  <c r="H30" i="3"/>
  <c r="G30" i="3"/>
  <c r="U29" i="3"/>
  <c r="T29" i="3"/>
  <c r="J29" i="3"/>
  <c r="I29" i="3"/>
  <c r="H29" i="3"/>
  <c r="G29" i="3"/>
  <c r="U28" i="3"/>
  <c r="T28" i="3"/>
  <c r="J28" i="3"/>
  <c r="I28" i="3"/>
  <c r="H28" i="3"/>
  <c r="G28" i="3"/>
  <c r="U27" i="3"/>
  <c r="T27" i="3"/>
  <c r="J27" i="3"/>
  <c r="I27" i="3"/>
  <c r="H27" i="3"/>
  <c r="G27" i="3"/>
  <c r="U26" i="3"/>
  <c r="T26" i="3"/>
  <c r="J26" i="3"/>
  <c r="I26" i="3"/>
  <c r="H26" i="3"/>
  <c r="G26" i="3"/>
  <c r="U25" i="3"/>
  <c r="T25" i="3"/>
  <c r="J25" i="3"/>
  <c r="I25" i="3"/>
  <c r="H25" i="3"/>
  <c r="G25" i="3"/>
  <c r="U24" i="3"/>
  <c r="T24" i="3"/>
  <c r="J24" i="3"/>
  <c r="I24" i="3"/>
  <c r="H24" i="3"/>
  <c r="G24" i="3"/>
  <c r="U23" i="3"/>
  <c r="T23" i="3"/>
  <c r="J23" i="3"/>
  <c r="I23" i="3"/>
  <c r="H23" i="3"/>
  <c r="G23" i="3"/>
  <c r="U22" i="3"/>
  <c r="T22" i="3"/>
  <c r="J22" i="3"/>
  <c r="I22" i="3"/>
  <c r="H22" i="3"/>
  <c r="G22" i="3"/>
  <c r="U21" i="3"/>
  <c r="T21" i="3"/>
  <c r="J21" i="3"/>
  <c r="I21" i="3"/>
  <c r="H21" i="3"/>
  <c r="G21" i="3"/>
  <c r="U20" i="3"/>
  <c r="T20" i="3"/>
  <c r="J20" i="3"/>
  <c r="I20" i="3"/>
  <c r="H20" i="3"/>
  <c r="G20" i="3"/>
  <c r="U19" i="3"/>
  <c r="T19" i="3"/>
  <c r="J19" i="3"/>
  <c r="I19" i="3"/>
  <c r="H19" i="3"/>
  <c r="G19" i="3"/>
  <c r="U18" i="3"/>
  <c r="T18" i="3"/>
  <c r="J18" i="3"/>
  <c r="I18" i="3"/>
  <c r="H18" i="3"/>
  <c r="G18" i="3"/>
  <c r="U17" i="3"/>
  <c r="T17" i="3"/>
  <c r="J17" i="3"/>
  <c r="I17" i="3"/>
  <c r="H17" i="3"/>
  <c r="G17" i="3"/>
  <c r="U16" i="3"/>
  <c r="T16" i="3"/>
  <c r="J16" i="3"/>
  <c r="I16" i="3"/>
  <c r="H16" i="3"/>
  <c r="G16" i="3"/>
  <c r="U15" i="3"/>
  <c r="T15" i="3"/>
  <c r="J15" i="3"/>
  <c r="I15" i="3"/>
  <c r="H15" i="3"/>
  <c r="G15" i="3"/>
  <c r="U14" i="3"/>
  <c r="T14" i="3"/>
  <c r="J14" i="3"/>
  <c r="I14" i="3"/>
  <c r="H14" i="3"/>
  <c r="G14" i="3"/>
  <c r="U13" i="3"/>
  <c r="T13" i="3"/>
  <c r="J13" i="3"/>
  <c r="I13" i="3"/>
  <c r="H13" i="3"/>
  <c r="G13" i="3"/>
  <c r="U12" i="3"/>
  <c r="T12" i="3"/>
  <c r="J12" i="3"/>
  <c r="I12" i="3"/>
  <c r="H12" i="3"/>
  <c r="G12" i="3"/>
  <c r="U11" i="3"/>
  <c r="T11" i="3"/>
  <c r="J11" i="3"/>
  <c r="I11" i="3"/>
  <c r="H11" i="3"/>
  <c r="G11" i="3"/>
  <c r="U10" i="3"/>
  <c r="T10" i="3"/>
  <c r="J10" i="3"/>
  <c r="I10" i="3"/>
  <c r="H10" i="3"/>
  <c r="G10" i="3"/>
  <c r="U9" i="3"/>
  <c r="T9" i="3"/>
  <c r="J9" i="3"/>
  <c r="I9" i="3"/>
  <c r="H9" i="3"/>
  <c r="G9" i="3"/>
  <c r="U8" i="3"/>
  <c r="T8" i="3"/>
  <c r="J8" i="3"/>
  <c r="I8" i="3"/>
  <c r="H8" i="3"/>
  <c r="G8" i="3"/>
  <c r="U7" i="3"/>
  <c r="T7" i="3"/>
  <c r="J7" i="3"/>
  <c r="I7" i="3"/>
  <c r="H7" i="3"/>
  <c r="G7" i="3"/>
  <c r="U6" i="3"/>
  <c r="T6" i="3"/>
  <c r="J6" i="3"/>
  <c r="I6" i="3"/>
  <c r="H6" i="3"/>
  <c r="G6" i="3"/>
  <c r="U5" i="3"/>
  <c r="T5" i="3"/>
  <c r="J5" i="3"/>
  <c r="I5" i="3"/>
  <c r="H5" i="3"/>
  <c r="G5" i="3"/>
  <c r="U4" i="3"/>
  <c r="T4" i="3"/>
  <c r="J4" i="3"/>
  <c r="I4" i="3"/>
  <c r="H4" i="3"/>
  <c r="G4" i="3"/>
  <c r="U3" i="3"/>
  <c r="T3" i="3"/>
  <c r="J3" i="3"/>
  <c r="I3" i="3"/>
  <c r="H3" i="3"/>
  <c r="G3" i="3"/>
  <c r="U2" i="3"/>
  <c r="T2" i="3"/>
  <c r="J2" i="3"/>
  <c r="I2" i="3"/>
  <c r="H2" i="3"/>
  <c r="Q3164" i="2"/>
  <c r="Q3163" i="2"/>
  <c r="Q3162" i="2"/>
  <c r="Q3161" i="2"/>
  <c r="Q3160" i="2"/>
  <c r="Q3159" i="2"/>
  <c r="Q3158" i="2"/>
  <c r="Q3157" i="2"/>
  <c r="Q3156" i="2"/>
  <c r="Q3155" i="2"/>
  <c r="Q3154" i="2"/>
  <c r="Q3153" i="2"/>
  <c r="Q3152" i="2"/>
  <c r="Q3151" i="2"/>
  <c r="Q3150" i="2"/>
  <c r="Q3149" i="2"/>
  <c r="Q3148" i="2"/>
  <c r="Q3147" i="2"/>
  <c r="Q3146" i="2"/>
  <c r="Q3145" i="2"/>
  <c r="Q3144" i="2"/>
  <c r="Q3143" i="2"/>
  <c r="Q3142" i="2"/>
  <c r="Q3141" i="2"/>
  <c r="Q3140" i="2"/>
  <c r="Q3139" i="2"/>
  <c r="Q3138" i="2"/>
  <c r="Q3137" i="2"/>
  <c r="Q3136" i="2"/>
  <c r="Q3135" i="2"/>
  <c r="Q3134" i="2"/>
  <c r="Q3133" i="2"/>
  <c r="Q3132" i="2"/>
  <c r="Q3131" i="2"/>
  <c r="Q3130" i="2"/>
  <c r="Q3129" i="2"/>
  <c r="Q3128" i="2"/>
  <c r="Q3127" i="2"/>
  <c r="Q3126" i="2"/>
  <c r="Q3125" i="2"/>
  <c r="Q3124" i="2"/>
  <c r="Q3123" i="2"/>
  <c r="Q3122" i="2"/>
  <c r="Q3121" i="2"/>
  <c r="Q3120" i="2"/>
  <c r="Q3119" i="2"/>
  <c r="Q3118" i="2"/>
  <c r="Q3117" i="2"/>
  <c r="Q3116" i="2"/>
  <c r="Q3115" i="2"/>
  <c r="Q3114" i="2"/>
  <c r="Q3113" i="2"/>
  <c r="Q3112" i="2"/>
  <c r="Q3111" i="2"/>
  <c r="Q3110" i="2"/>
  <c r="Q3109" i="2"/>
  <c r="Q3108" i="2"/>
  <c r="Q3107" i="2"/>
  <c r="Q3106" i="2"/>
  <c r="Q3105" i="2"/>
  <c r="Q3104" i="2"/>
  <c r="Q3103" i="2"/>
  <c r="Q3102" i="2"/>
  <c r="Q3101" i="2"/>
  <c r="Q3100" i="2"/>
  <c r="Q3099" i="2"/>
  <c r="Q3098" i="2"/>
  <c r="Q3097" i="2"/>
  <c r="Q3096" i="2"/>
  <c r="Q3095" i="2"/>
  <c r="Q3094" i="2"/>
  <c r="Q3093" i="2"/>
  <c r="Q3092" i="2"/>
  <c r="Q3091" i="2"/>
  <c r="Q3090" i="2"/>
  <c r="Q3089" i="2"/>
  <c r="Q3088" i="2"/>
  <c r="Q3087" i="2"/>
  <c r="Q3086" i="2"/>
  <c r="Q3085" i="2"/>
  <c r="Q3084" i="2"/>
  <c r="Q3083" i="2"/>
  <c r="Q3082" i="2"/>
  <c r="Q3081" i="2"/>
  <c r="Q3080" i="2"/>
  <c r="Q3079" i="2"/>
  <c r="Q3078" i="2"/>
  <c r="Q3077" i="2"/>
  <c r="Q3076" i="2"/>
  <c r="Q3075" i="2"/>
  <c r="Q3074" i="2"/>
  <c r="Q3073" i="2"/>
  <c r="Q3072" i="2"/>
  <c r="Q3071" i="2"/>
  <c r="Q3070" i="2"/>
  <c r="Q3069" i="2"/>
  <c r="Q3068" i="2"/>
  <c r="Q3067" i="2"/>
  <c r="Q3066" i="2"/>
  <c r="Q3065" i="2"/>
  <c r="Q3064" i="2"/>
  <c r="Q3063" i="2"/>
  <c r="Q3062" i="2"/>
  <c r="Q3061" i="2"/>
  <c r="Q3060" i="2"/>
  <c r="Q3059" i="2"/>
  <c r="Q3058" i="2"/>
  <c r="Q3057" i="2"/>
  <c r="Q3056" i="2"/>
  <c r="Q3055" i="2"/>
  <c r="Q3054" i="2"/>
  <c r="Q3053" i="2"/>
  <c r="Q3052" i="2"/>
  <c r="Q3051" i="2"/>
  <c r="Q3050" i="2"/>
  <c r="Q3049" i="2"/>
  <c r="Q3048" i="2"/>
  <c r="Q3047" i="2"/>
  <c r="Q3046" i="2"/>
  <c r="Q3045" i="2"/>
  <c r="Q3044" i="2"/>
  <c r="Q3043" i="2"/>
  <c r="Q3042" i="2"/>
  <c r="Q3041" i="2"/>
  <c r="Q3040" i="2"/>
  <c r="Q3039" i="2"/>
  <c r="Q3038" i="2"/>
  <c r="Q3037" i="2"/>
  <c r="Q3036" i="2"/>
  <c r="Q3035" i="2"/>
  <c r="Q3034" i="2"/>
  <c r="Q3033" i="2"/>
  <c r="Q3032" i="2"/>
  <c r="Q3031" i="2"/>
  <c r="Q3030" i="2"/>
  <c r="Q3029" i="2"/>
  <c r="Q3028" i="2"/>
  <c r="Q3027" i="2"/>
  <c r="Q3026" i="2"/>
  <c r="Q3025" i="2"/>
  <c r="Q3024" i="2"/>
  <c r="Q3023" i="2"/>
  <c r="Q3022" i="2"/>
  <c r="Q3021" i="2"/>
  <c r="Q3020" i="2"/>
  <c r="Q3019" i="2"/>
  <c r="Q3018" i="2"/>
  <c r="Q3017" i="2"/>
  <c r="Q3016" i="2"/>
  <c r="Q3015" i="2"/>
  <c r="Q3014" i="2"/>
  <c r="Q3013" i="2"/>
  <c r="Q3012" i="2"/>
  <c r="Q3011" i="2"/>
  <c r="Q3010" i="2"/>
  <c r="Q3009" i="2"/>
  <c r="Q3008" i="2"/>
  <c r="Q3007" i="2"/>
  <c r="Q3006" i="2"/>
  <c r="Q3005" i="2"/>
  <c r="Q3004" i="2"/>
  <c r="Q3003" i="2"/>
  <c r="Q3002" i="2"/>
  <c r="Q3001" i="2"/>
  <c r="Q3000" i="2"/>
  <c r="Q2999" i="2"/>
  <c r="Q2998" i="2"/>
  <c r="Q2997" i="2"/>
  <c r="Q2996" i="2"/>
  <c r="Q2995" i="2"/>
  <c r="Q2994" i="2"/>
  <c r="Q2993" i="2"/>
  <c r="Q2992" i="2"/>
  <c r="Q2991" i="2"/>
  <c r="Q2990" i="2"/>
  <c r="Q2989" i="2"/>
  <c r="Q2988" i="2"/>
  <c r="Q2987" i="2"/>
  <c r="Q2986" i="2"/>
  <c r="Q2985" i="2"/>
  <c r="Q2984" i="2"/>
  <c r="Q2983" i="2"/>
  <c r="Q2982" i="2"/>
  <c r="Q2981" i="2"/>
  <c r="Q2980" i="2"/>
  <c r="Q2979" i="2"/>
  <c r="Q2978" i="2"/>
  <c r="Q2977" i="2"/>
  <c r="Q2976" i="2"/>
  <c r="Q2975" i="2"/>
  <c r="Q2974" i="2"/>
  <c r="Q2973" i="2"/>
  <c r="Q2972" i="2"/>
  <c r="Q2971" i="2"/>
  <c r="Q2970" i="2"/>
  <c r="Q2969" i="2"/>
  <c r="Q2968" i="2"/>
  <c r="Q2967" i="2"/>
  <c r="Q2966" i="2"/>
  <c r="Q2965" i="2"/>
  <c r="Q2964" i="2"/>
  <c r="Q2963" i="2"/>
  <c r="Q2962" i="2"/>
  <c r="Q2961" i="2"/>
  <c r="Q2960" i="2"/>
  <c r="Q2959" i="2"/>
  <c r="Q2958" i="2"/>
  <c r="Q2957" i="2"/>
  <c r="Q2956" i="2"/>
  <c r="Q2955" i="2"/>
  <c r="Q2954" i="2"/>
  <c r="Q2953" i="2"/>
  <c r="Q2952" i="2"/>
  <c r="Q2951" i="2"/>
  <c r="Q2950" i="2"/>
  <c r="Q2949" i="2"/>
  <c r="Q2948" i="2"/>
  <c r="Q2947" i="2"/>
  <c r="Q2946" i="2"/>
  <c r="Q2945" i="2"/>
  <c r="Q2944" i="2"/>
  <c r="Q2943" i="2"/>
  <c r="Q2942" i="2"/>
  <c r="Q2941" i="2"/>
  <c r="Q2940" i="2"/>
  <c r="Q2939" i="2"/>
  <c r="Q2938" i="2"/>
  <c r="Q2937" i="2"/>
  <c r="Q2936" i="2"/>
  <c r="Q2935" i="2"/>
  <c r="Q2934" i="2"/>
  <c r="Q2933" i="2"/>
  <c r="Q2932" i="2"/>
  <c r="Q2931" i="2"/>
  <c r="Q2930" i="2"/>
  <c r="Q2929" i="2"/>
  <c r="Q2928" i="2"/>
  <c r="Q2927" i="2"/>
  <c r="Q2926" i="2"/>
  <c r="Q2925" i="2"/>
  <c r="Q2924" i="2"/>
  <c r="Q2923" i="2"/>
  <c r="Q2922" i="2"/>
  <c r="Q2921" i="2"/>
  <c r="Q2920" i="2"/>
  <c r="Q2919" i="2"/>
  <c r="Q2918" i="2"/>
  <c r="Q2917" i="2"/>
  <c r="Q2916" i="2"/>
  <c r="Q2915" i="2"/>
  <c r="Q2914" i="2"/>
  <c r="Q2913" i="2"/>
  <c r="Q2912" i="2"/>
  <c r="Q2911" i="2"/>
  <c r="Q2910" i="2"/>
  <c r="Q2909" i="2"/>
  <c r="Q2908" i="2"/>
  <c r="Q2907" i="2"/>
  <c r="Q2906" i="2"/>
  <c r="Q2905" i="2"/>
  <c r="Q2904" i="2"/>
  <c r="Q2903" i="2"/>
  <c r="Q2902" i="2"/>
  <c r="Q2901" i="2"/>
  <c r="Q2900" i="2"/>
  <c r="Q2899" i="2"/>
  <c r="Q2898" i="2"/>
  <c r="Q2897" i="2"/>
  <c r="Q2896" i="2"/>
  <c r="Q2895" i="2"/>
  <c r="Q2894" i="2"/>
  <c r="Q2893" i="2"/>
  <c r="Q2892" i="2"/>
  <c r="Q2891" i="2"/>
  <c r="Q2890" i="2"/>
  <c r="Q2889" i="2"/>
  <c r="Q2888" i="2"/>
  <c r="Q2887" i="2"/>
  <c r="Q2886" i="2"/>
  <c r="Q2885" i="2"/>
  <c r="Q2884" i="2"/>
  <c r="Q2883" i="2"/>
  <c r="Q2882" i="2"/>
  <c r="Q2881" i="2"/>
  <c r="Q2880" i="2"/>
  <c r="Q2879" i="2"/>
  <c r="Q2878" i="2"/>
  <c r="Q2877" i="2"/>
  <c r="Q2876" i="2"/>
  <c r="Q2875" i="2"/>
  <c r="Q2874" i="2"/>
  <c r="Q2873" i="2"/>
  <c r="Q2872" i="2"/>
  <c r="Q2871" i="2"/>
  <c r="Q2870" i="2"/>
  <c r="Q2869" i="2"/>
  <c r="Q2868" i="2"/>
  <c r="Q2867" i="2"/>
  <c r="Q2866" i="2"/>
  <c r="Q2865" i="2"/>
  <c r="Q2864" i="2"/>
  <c r="Q2863" i="2"/>
  <c r="Q2862" i="2"/>
  <c r="Q2861" i="2"/>
  <c r="Q2860" i="2"/>
  <c r="Q2859" i="2"/>
  <c r="Q2858" i="2"/>
  <c r="Q2857" i="2"/>
  <c r="Q2856" i="2"/>
  <c r="Q2855" i="2"/>
  <c r="Q2854" i="2"/>
  <c r="Q2853" i="2"/>
  <c r="Q2852" i="2"/>
  <c r="Q2851" i="2"/>
  <c r="Q2850" i="2"/>
  <c r="Q2849" i="2"/>
  <c r="Q2848" i="2"/>
  <c r="Q2847" i="2"/>
  <c r="Q2846" i="2"/>
  <c r="Q2845" i="2"/>
  <c r="Q2844" i="2"/>
  <c r="Q2843" i="2"/>
  <c r="Q2842" i="2"/>
  <c r="Q2841" i="2"/>
  <c r="Q2840" i="2"/>
  <c r="Q2839" i="2"/>
  <c r="Q2838" i="2"/>
  <c r="Q2837" i="2"/>
  <c r="Q2836" i="2"/>
  <c r="Q2835" i="2"/>
  <c r="Q2834" i="2"/>
  <c r="Q2833" i="2"/>
  <c r="Q2832" i="2"/>
  <c r="Q2831" i="2"/>
  <c r="Q2830" i="2"/>
  <c r="Q2829" i="2"/>
  <c r="Q2828" i="2"/>
  <c r="Q2827" i="2"/>
  <c r="Q2826" i="2"/>
  <c r="Q2825" i="2"/>
  <c r="Q2824" i="2"/>
  <c r="Q2823" i="2"/>
  <c r="Q2822" i="2"/>
  <c r="Q2821" i="2"/>
  <c r="Q2820" i="2"/>
  <c r="Q2819" i="2"/>
  <c r="Q2818" i="2"/>
  <c r="Q2817" i="2"/>
  <c r="Q2816" i="2"/>
  <c r="Q2815" i="2"/>
  <c r="Q2814" i="2"/>
  <c r="Q2813" i="2"/>
  <c r="Q2812" i="2"/>
  <c r="Q2811" i="2"/>
  <c r="Q2810" i="2"/>
  <c r="Q2809" i="2"/>
  <c r="Q2808" i="2"/>
  <c r="Q2807" i="2"/>
  <c r="Q2806" i="2"/>
  <c r="Q2805" i="2"/>
  <c r="Q2804" i="2"/>
  <c r="Q2803" i="2"/>
  <c r="Q2802" i="2"/>
  <c r="Q2801" i="2"/>
  <c r="Q2800" i="2"/>
  <c r="Q2799" i="2"/>
  <c r="Q2798" i="2"/>
  <c r="Q2797" i="2"/>
  <c r="Q2796" i="2"/>
  <c r="Q2795" i="2"/>
  <c r="Q2794" i="2"/>
  <c r="Q2793" i="2"/>
  <c r="Q2792" i="2"/>
  <c r="Q2791" i="2"/>
  <c r="Q2790" i="2"/>
  <c r="Q2789" i="2"/>
  <c r="Q2788" i="2"/>
  <c r="Q2787" i="2"/>
  <c r="Q2786" i="2"/>
  <c r="Q2785" i="2"/>
  <c r="Q2784" i="2"/>
  <c r="Q2783" i="2"/>
  <c r="Q2782" i="2"/>
  <c r="Q2781" i="2"/>
  <c r="Q2780" i="2"/>
  <c r="Q2779" i="2"/>
  <c r="Q2778" i="2"/>
  <c r="Q2777" i="2"/>
  <c r="Q2776" i="2"/>
  <c r="Q2775" i="2"/>
  <c r="Q2774" i="2"/>
  <c r="Q2773" i="2"/>
  <c r="Q2772" i="2"/>
  <c r="Q2771" i="2"/>
  <c r="Q2770" i="2"/>
  <c r="Q2769" i="2"/>
  <c r="Q2768" i="2"/>
  <c r="Q2767" i="2"/>
  <c r="Q2766" i="2"/>
  <c r="Q2765" i="2"/>
  <c r="Q2764" i="2"/>
  <c r="Q2763" i="2"/>
  <c r="Q2762" i="2"/>
  <c r="Q2761" i="2"/>
  <c r="Q2760" i="2"/>
  <c r="Q2759" i="2"/>
  <c r="Q2758" i="2"/>
  <c r="Q2757" i="2"/>
  <c r="Q2756" i="2"/>
  <c r="Q2755" i="2"/>
  <c r="Q2754" i="2"/>
  <c r="Q2753" i="2"/>
  <c r="Q2752" i="2"/>
  <c r="Q2751" i="2"/>
  <c r="Q2750" i="2"/>
  <c r="Q2749" i="2"/>
  <c r="Q2748" i="2"/>
  <c r="Q2747" i="2"/>
  <c r="Q2746" i="2"/>
  <c r="Q2745" i="2"/>
  <c r="Q2744" i="2"/>
  <c r="Q2743" i="2"/>
  <c r="Q2742" i="2"/>
  <c r="Q2741" i="2"/>
  <c r="Q2740" i="2"/>
  <c r="Q2739" i="2"/>
  <c r="Q2738" i="2"/>
  <c r="Q2737" i="2"/>
  <c r="Q2736" i="2"/>
  <c r="Q2735" i="2"/>
  <c r="Q2734" i="2"/>
  <c r="Q2733" i="2"/>
  <c r="Q2732" i="2"/>
  <c r="Q2731" i="2"/>
  <c r="Q2730" i="2"/>
  <c r="Q2729" i="2"/>
  <c r="Q2728" i="2"/>
  <c r="Q2727" i="2"/>
  <c r="Q2726" i="2"/>
  <c r="Q2725" i="2"/>
  <c r="Q2724" i="2"/>
  <c r="Q2723" i="2"/>
  <c r="Q2722" i="2"/>
  <c r="Q2721" i="2"/>
  <c r="Q2720" i="2"/>
  <c r="Q2719" i="2"/>
  <c r="Q2718" i="2"/>
  <c r="Q2717" i="2"/>
  <c r="Q2716" i="2"/>
  <c r="Q2715" i="2"/>
  <c r="Q2714" i="2"/>
  <c r="Q2713" i="2"/>
  <c r="Q2712" i="2"/>
  <c r="Q2711" i="2"/>
  <c r="Q2710" i="2"/>
  <c r="Q2709" i="2"/>
  <c r="Q2708" i="2"/>
  <c r="Q2707" i="2"/>
  <c r="Q2706" i="2"/>
  <c r="Q2705" i="2"/>
  <c r="Q2704" i="2"/>
  <c r="Q2703" i="2"/>
  <c r="Q2702" i="2"/>
  <c r="Q2701" i="2"/>
  <c r="Q2700" i="2"/>
  <c r="Q2699" i="2"/>
  <c r="Q2698" i="2"/>
  <c r="Q2697" i="2"/>
  <c r="Q2696" i="2"/>
  <c r="Q2695" i="2"/>
  <c r="Q2694" i="2"/>
  <c r="Q2693" i="2"/>
  <c r="Q2692" i="2"/>
  <c r="Q2691" i="2"/>
  <c r="Q2690" i="2"/>
  <c r="Q2689" i="2"/>
  <c r="Q2688" i="2"/>
  <c r="Q2687" i="2"/>
  <c r="Q2686" i="2"/>
  <c r="Q2685" i="2"/>
  <c r="Q2684" i="2"/>
  <c r="Q2683" i="2"/>
  <c r="Q2682" i="2"/>
  <c r="Q2681" i="2"/>
  <c r="Q2680" i="2"/>
  <c r="Q2679" i="2"/>
  <c r="Q2678" i="2"/>
  <c r="Q2677" i="2"/>
  <c r="Q2676" i="2"/>
  <c r="Q2675" i="2"/>
  <c r="Q2674" i="2"/>
  <c r="Q2673" i="2"/>
  <c r="Q2672" i="2"/>
  <c r="Q2671" i="2"/>
  <c r="Q2670" i="2"/>
  <c r="Q2669" i="2"/>
  <c r="Q2668" i="2"/>
  <c r="Q2667" i="2"/>
  <c r="Q2666" i="2"/>
  <c r="Q2665" i="2"/>
  <c r="Q2664" i="2"/>
  <c r="Q2663" i="2"/>
  <c r="Q2662" i="2"/>
  <c r="Q2661" i="2"/>
  <c r="Q2660" i="2"/>
  <c r="Q2659" i="2"/>
  <c r="Q2658" i="2"/>
  <c r="Q2657" i="2"/>
  <c r="Q2656" i="2"/>
  <c r="Q2655" i="2"/>
  <c r="Q2654" i="2"/>
  <c r="Q2653" i="2"/>
  <c r="Q2652" i="2"/>
  <c r="Q2651" i="2"/>
  <c r="Q2650" i="2"/>
  <c r="Q2649" i="2"/>
  <c r="Q2648" i="2"/>
  <c r="Q2647" i="2"/>
  <c r="Q2646" i="2"/>
  <c r="Q2645" i="2"/>
  <c r="Q2644" i="2"/>
  <c r="Q2643" i="2"/>
  <c r="Q2642" i="2"/>
  <c r="Q2641" i="2"/>
  <c r="Q2640" i="2"/>
  <c r="Q2639" i="2"/>
  <c r="Q2638" i="2"/>
  <c r="Q2637" i="2"/>
  <c r="Q2636" i="2"/>
  <c r="Q2635" i="2"/>
  <c r="Q2634" i="2"/>
  <c r="Q2633" i="2"/>
  <c r="Q2632" i="2"/>
  <c r="Q2631" i="2"/>
  <c r="Q2630" i="2"/>
  <c r="Q2629" i="2"/>
  <c r="Q2628" i="2"/>
  <c r="Q2627" i="2"/>
  <c r="Q2626" i="2"/>
  <c r="Q2625" i="2"/>
  <c r="Q2624" i="2"/>
  <c r="Q2623" i="2"/>
  <c r="Q2622" i="2"/>
  <c r="Q2621" i="2"/>
  <c r="Q2620" i="2"/>
  <c r="Q2619" i="2"/>
  <c r="Q2618" i="2"/>
  <c r="Q2617" i="2"/>
  <c r="Q2616" i="2"/>
  <c r="Q2615" i="2"/>
  <c r="Q2614" i="2"/>
  <c r="Q2613" i="2"/>
  <c r="Q2612" i="2"/>
  <c r="Q2611" i="2"/>
  <c r="Q2610" i="2"/>
  <c r="Q2609" i="2"/>
  <c r="Q2608" i="2"/>
  <c r="Q2607" i="2"/>
  <c r="Q2606" i="2"/>
  <c r="Q2605" i="2"/>
  <c r="Q2604" i="2"/>
  <c r="Q2603" i="2"/>
  <c r="Q2602" i="2"/>
  <c r="Q2601" i="2"/>
  <c r="Q2600" i="2"/>
  <c r="Q2599" i="2"/>
  <c r="Q2598" i="2"/>
  <c r="Q2597" i="2"/>
  <c r="Q2596" i="2"/>
  <c r="Q2595" i="2"/>
  <c r="Q2594" i="2"/>
  <c r="Q2593" i="2"/>
  <c r="Q2592" i="2"/>
  <c r="Q2591" i="2"/>
  <c r="Q2590" i="2"/>
  <c r="Q2589" i="2"/>
  <c r="Q2588" i="2"/>
  <c r="Q2587" i="2"/>
  <c r="Q2586" i="2"/>
  <c r="Q2585" i="2"/>
  <c r="Q2584" i="2"/>
  <c r="Q2583" i="2"/>
  <c r="Q2582" i="2"/>
  <c r="Q2581" i="2"/>
  <c r="Q2580" i="2"/>
  <c r="Q2579" i="2"/>
  <c r="Q2578" i="2"/>
  <c r="Q2577" i="2"/>
  <c r="Q2576" i="2"/>
  <c r="Q2575" i="2"/>
  <c r="Q2574" i="2"/>
  <c r="Q2573" i="2"/>
  <c r="Q2572" i="2"/>
  <c r="Q2571" i="2"/>
  <c r="Q2570" i="2"/>
  <c r="Q2569" i="2"/>
  <c r="Q2568" i="2"/>
  <c r="Q2567" i="2"/>
  <c r="Q2566" i="2"/>
  <c r="Q2565" i="2"/>
  <c r="Q2564" i="2"/>
  <c r="Q2563" i="2"/>
  <c r="Q2562" i="2"/>
  <c r="Q2561" i="2"/>
  <c r="Q2560" i="2"/>
  <c r="Q2559" i="2"/>
  <c r="Q2558" i="2"/>
  <c r="Q2557" i="2"/>
  <c r="Q2556" i="2"/>
  <c r="Q2555" i="2"/>
  <c r="Q2554" i="2"/>
  <c r="Q2553" i="2"/>
  <c r="Q2552" i="2"/>
  <c r="Q2551" i="2"/>
  <c r="Q2550" i="2"/>
  <c r="Q2549" i="2"/>
  <c r="Q2548" i="2"/>
  <c r="Q2547" i="2"/>
  <c r="Q2546" i="2"/>
  <c r="Q2545" i="2"/>
  <c r="Q2544" i="2"/>
  <c r="Q2543" i="2"/>
  <c r="Q2542" i="2"/>
  <c r="Q2541" i="2"/>
  <c r="Q2540" i="2"/>
  <c r="Q2539" i="2"/>
  <c r="Q2538" i="2"/>
  <c r="Q2537" i="2"/>
  <c r="Q2536" i="2"/>
  <c r="Q2535" i="2"/>
  <c r="Q2534" i="2"/>
  <c r="Q2533" i="2"/>
  <c r="Q2532" i="2"/>
  <c r="Q2531" i="2"/>
  <c r="Q2530" i="2"/>
  <c r="Q2529" i="2"/>
  <c r="Q2528" i="2"/>
  <c r="Q2527" i="2"/>
  <c r="Q2514" i="2"/>
  <c r="Q2513" i="2"/>
  <c r="Q2512" i="2"/>
  <c r="Q2511" i="2"/>
  <c r="Q2510" i="2"/>
  <c r="Q2509" i="2"/>
  <c r="Q2508" i="2"/>
  <c r="Q2507" i="2"/>
  <c r="Q2506" i="2"/>
  <c r="Q2505" i="2"/>
  <c r="Q2504" i="2"/>
  <c r="Q2503" i="2"/>
  <c r="Q2502" i="2"/>
  <c r="Q2501" i="2"/>
  <c r="Q2500" i="2"/>
  <c r="Q2499" i="2"/>
  <c r="Q2498" i="2"/>
  <c r="Q2497" i="2"/>
  <c r="Q2496" i="2"/>
  <c r="Q2495" i="2"/>
  <c r="Q2494" i="2"/>
  <c r="Q2493" i="2"/>
  <c r="Q2492" i="2"/>
  <c r="Q2491" i="2"/>
  <c r="Q2490" i="2"/>
  <c r="Q2489" i="2"/>
  <c r="Q2488" i="2"/>
  <c r="Q2487" i="2"/>
  <c r="Q2486" i="2"/>
  <c r="Q2485" i="2"/>
  <c r="Q2484" i="2"/>
  <c r="Q2483" i="2"/>
  <c r="Q2482" i="2"/>
  <c r="Q2481" i="2"/>
  <c r="Q2480" i="2"/>
  <c r="Q2479" i="2"/>
  <c r="Q2478" i="2"/>
  <c r="Q2477" i="2"/>
  <c r="Q2476" i="2"/>
  <c r="Q2475" i="2"/>
  <c r="Q2474" i="2"/>
  <c r="Q2473" i="2"/>
  <c r="Q2472" i="2"/>
  <c r="Q2471" i="2"/>
  <c r="Q2470" i="2"/>
  <c r="Q2469" i="2"/>
  <c r="Q2468" i="2"/>
  <c r="Q2467" i="2"/>
  <c r="Q2466" i="2"/>
  <c r="Q2465" i="2"/>
  <c r="Q2464" i="2"/>
  <c r="Q2463" i="2"/>
  <c r="Q2462" i="2"/>
  <c r="Q2461" i="2"/>
  <c r="Q2460" i="2"/>
  <c r="Q2459" i="2"/>
  <c r="Q2458" i="2"/>
  <c r="Q2457" i="2"/>
  <c r="Q2456" i="2"/>
  <c r="Q2455" i="2"/>
  <c r="Q2454" i="2"/>
  <c r="Q2453" i="2"/>
  <c r="Q2452" i="2"/>
  <c r="Q2451" i="2"/>
  <c r="Q2450" i="2"/>
  <c r="Q2449" i="2"/>
  <c r="Q2448" i="2"/>
  <c r="Q2447" i="2"/>
  <c r="Q2446" i="2"/>
  <c r="Q2445" i="2"/>
  <c r="Q2444" i="2"/>
  <c r="Q2443" i="2"/>
  <c r="Q2442" i="2"/>
  <c r="Q2441" i="2"/>
  <c r="Q2440" i="2"/>
  <c r="Q2439" i="2"/>
  <c r="Q2438" i="2"/>
  <c r="Q2437" i="2"/>
  <c r="Q2436" i="2"/>
  <c r="Q2435" i="2"/>
  <c r="Q2434" i="2"/>
  <c r="Q2433" i="2"/>
  <c r="Q2432" i="2"/>
  <c r="Q2431" i="2"/>
  <c r="Q2430" i="2"/>
  <c r="Q2429" i="2"/>
  <c r="Q2428" i="2"/>
  <c r="Q2427" i="2"/>
  <c r="Q2426" i="2"/>
  <c r="Q2425" i="2"/>
  <c r="Q2424" i="2"/>
  <c r="Q2423" i="2"/>
  <c r="Q2422" i="2"/>
  <c r="Q2421" i="2"/>
  <c r="Q2420" i="2"/>
  <c r="Q2419" i="2"/>
  <c r="Q2418" i="2"/>
  <c r="Q2417" i="2"/>
  <c r="Q2416" i="2"/>
  <c r="Q2415" i="2"/>
  <c r="Q2414" i="2"/>
  <c r="Q2413" i="2"/>
  <c r="Q2412" i="2"/>
  <c r="Q2411" i="2"/>
  <c r="Q2410" i="2"/>
  <c r="Q2409" i="2"/>
  <c r="Q2408" i="2"/>
  <c r="Q2407" i="2"/>
  <c r="Q2406" i="2"/>
  <c r="Q2405" i="2"/>
  <c r="Q2404" i="2"/>
  <c r="Q2403" i="2"/>
  <c r="Q2402" i="2"/>
  <c r="Q2401" i="2"/>
  <c r="Q2400" i="2"/>
  <c r="Q2399" i="2"/>
  <c r="Q2398" i="2"/>
  <c r="Q2397" i="2"/>
  <c r="Q2396" i="2"/>
  <c r="Q2395" i="2"/>
  <c r="Q2394" i="2"/>
  <c r="Q2393" i="2"/>
  <c r="Q2392" i="2"/>
  <c r="Q2391" i="2"/>
  <c r="Q2390" i="2"/>
  <c r="Q2389" i="2"/>
  <c r="Q2388" i="2"/>
  <c r="Q2387" i="2"/>
  <c r="Q2386" i="2"/>
  <c r="Q2385" i="2"/>
  <c r="Q2384" i="2"/>
  <c r="Q2383" i="2"/>
  <c r="Q2382" i="2"/>
  <c r="Q2381" i="2"/>
  <c r="Q2380" i="2"/>
  <c r="Q2379" i="2"/>
  <c r="Q2378" i="2"/>
  <c r="Q2377" i="2"/>
  <c r="Q2376" i="2"/>
  <c r="Q2375" i="2"/>
  <c r="Q2374" i="2"/>
  <c r="Q2373" i="2"/>
  <c r="Q2372" i="2"/>
  <c r="Q2371" i="2"/>
  <c r="Q2370" i="2"/>
  <c r="Q2369" i="2"/>
  <c r="Q2368" i="2"/>
  <c r="Q2367" i="2"/>
  <c r="Q2366" i="2"/>
  <c r="Q2365" i="2"/>
  <c r="Q2364" i="2"/>
  <c r="Q2363" i="2"/>
  <c r="Q2362" i="2"/>
  <c r="Q2361" i="2"/>
  <c r="Q2360" i="2"/>
  <c r="Q2359" i="2"/>
  <c r="Q2358" i="2"/>
  <c r="Q2357" i="2"/>
  <c r="Q2356" i="2"/>
  <c r="Q2355" i="2"/>
  <c r="Q2354" i="2"/>
  <c r="Q2353" i="2"/>
  <c r="Q2352" i="2"/>
  <c r="Q2351" i="2"/>
  <c r="Q2350" i="2"/>
  <c r="Q2349" i="2"/>
  <c r="Q2348" i="2"/>
  <c r="Q2347" i="2"/>
  <c r="Q2346" i="2"/>
  <c r="Q2345" i="2"/>
  <c r="Q2344" i="2"/>
  <c r="Q2343" i="2"/>
  <c r="Q2342" i="2"/>
  <c r="Q2341" i="2"/>
  <c r="Q2340" i="2"/>
  <c r="Q2339" i="2"/>
  <c r="Q2338" i="2"/>
  <c r="Q2337" i="2"/>
  <c r="Q2336" i="2"/>
  <c r="Q2335" i="2"/>
  <c r="Q2334" i="2"/>
  <c r="Q2333" i="2"/>
  <c r="Q2332" i="2"/>
  <c r="Q2331" i="2"/>
  <c r="Q2330" i="2"/>
  <c r="Q2329" i="2"/>
  <c r="Q2328" i="2"/>
  <c r="Q2327" i="2"/>
  <c r="Q2326" i="2"/>
  <c r="Q2325" i="2"/>
  <c r="Q2324" i="2"/>
  <c r="Q2323" i="2"/>
  <c r="Q2322" i="2"/>
  <c r="Q2321" i="2"/>
  <c r="Q2320" i="2"/>
  <c r="Q2319" i="2"/>
  <c r="Q2318" i="2"/>
  <c r="Q2317" i="2"/>
  <c r="Q2316" i="2"/>
  <c r="Q2315" i="2"/>
  <c r="Q2314" i="2"/>
  <c r="Q2313" i="2"/>
  <c r="Q2312" i="2"/>
  <c r="Q2311" i="2"/>
  <c r="Q2310" i="2"/>
  <c r="Q2309" i="2"/>
  <c r="Q2308" i="2"/>
  <c r="Q2307" i="2"/>
  <c r="Q2306" i="2"/>
  <c r="Q2305" i="2"/>
  <c r="Q2304" i="2"/>
  <c r="Q2303" i="2"/>
  <c r="Q2302" i="2"/>
  <c r="Q2301" i="2"/>
  <c r="Q2300" i="2"/>
  <c r="Q2299" i="2"/>
  <c r="Q2298" i="2"/>
  <c r="Q2297" i="2"/>
  <c r="Q2296" i="2"/>
  <c r="Q2295" i="2"/>
  <c r="Q2294" i="2"/>
  <c r="Q2293" i="2"/>
  <c r="Q2292" i="2"/>
  <c r="Q2291" i="2"/>
  <c r="Q2290" i="2"/>
  <c r="Q2289" i="2"/>
  <c r="Q2288" i="2"/>
  <c r="Q2287" i="2"/>
  <c r="Q2286" i="2"/>
  <c r="Q2285" i="2"/>
  <c r="Q2284" i="2"/>
  <c r="Q2283" i="2"/>
  <c r="Q2282" i="2"/>
  <c r="Q2281" i="2"/>
  <c r="Q2280" i="2"/>
  <c r="Q2279" i="2"/>
  <c r="Q2278" i="2"/>
  <c r="Q2277" i="2"/>
  <c r="Q2276" i="2"/>
  <c r="Q2275" i="2"/>
  <c r="Q2274" i="2"/>
  <c r="Q2273" i="2"/>
  <c r="Q2272" i="2"/>
  <c r="Q2271" i="2"/>
  <c r="Q2270" i="2"/>
  <c r="Q2269" i="2"/>
  <c r="Q2268" i="2"/>
  <c r="Q2267" i="2"/>
  <c r="Q2266" i="2"/>
  <c r="Q2265" i="2"/>
  <c r="Q2264" i="2"/>
  <c r="Q2263" i="2"/>
  <c r="Q2262" i="2"/>
  <c r="Q2261" i="2"/>
  <c r="Q2260" i="2"/>
  <c r="Q2259" i="2"/>
  <c r="Q2258" i="2"/>
  <c r="Q2257" i="2"/>
  <c r="Q2256" i="2"/>
  <c r="Q2255" i="2"/>
  <c r="Q2254" i="2"/>
  <c r="Q2253" i="2"/>
  <c r="Q2252" i="2"/>
  <c r="Q2251" i="2"/>
  <c r="Q2250" i="2"/>
  <c r="Q2249" i="2"/>
  <c r="Q2248" i="2"/>
  <c r="Q2247" i="2"/>
  <c r="Q2246" i="2"/>
  <c r="Q2245" i="2"/>
  <c r="Q2244" i="2"/>
  <c r="Q2243" i="2"/>
  <c r="Q2242" i="2"/>
  <c r="Q2241" i="2"/>
  <c r="Q2240" i="2"/>
  <c r="Q2239" i="2"/>
  <c r="Q2238" i="2"/>
  <c r="Q2237" i="2"/>
  <c r="Q2236" i="2"/>
  <c r="Q2235" i="2"/>
  <c r="Q2234" i="2"/>
  <c r="Q2233" i="2"/>
  <c r="Q2232" i="2"/>
  <c r="Q2231" i="2"/>
  <c r="Q2230" i="2"/>
  <c r="Q2229" i="2"/>
  <c r="Q2228" i="2"/>
  <c r="Q2227" i="2"/>
  <c r="Q2226" i="2"/>
  <c r="Q2225" i="2"/>
  <c r="Q2224" i="2"/>
  <c r="Q2223" i="2"/>
  <c r="Q2222" i="2"/>
  <c r="Q2221" i="2"/>
  <c r="Q2220" i="2"/>
  <c r="Q2219" i="2"/>
  <c r="Q2218" i="2"/>
  <c r="Q2217" i="2"/>
  <c r="Q2216" i="2"/>
  <c r="Q2215" i="2"/>
  <c r="Q2214" i="2"/>
  <c r="Q2213" i="2"/>
  <c r="Q2212" i="2"/>
  <c r="Q2211" i="2"/>
  <c r="Q2210" i="2"/>
  <c r="Q2209" i="2"/>
  <c r="Q2208" i="2"/>
  <c r="Q2207" i="2"/>
  <c r="Q2206" i="2"/>
  <c r="Q2205" i="2"/>
  <c r="Q2204" i="2"/>
  <c r="Q2203" i="2"/>
  <c r="Q2202" i="2"/>
  <c r="Q2201" i="2"/>
  <c r="Q2200" i="2"/>
  <c r="Q2199" i="2"/>
  <c r="Q2198" i="2"/>
  <c r="Q2197" i="2"/>
  <c r="Q2196" i="2"/>
  <c r="Q2195" i="2"/>
  <c r="Q2194" i="2"/>
  <c r="Q2193" i="2"/>
  <c r="Q2192" i="2"/>
  <c r="Q2191" i="2"/>
  <c r="Q2190" i="2"/>
  <c r="Q2189" i="2"/>
  <c r="Q2188" i="2"/>
  <c r="Q2187" i="2"/>
  <c r="Q2186" i="2"/>
  <c r="Q2185" i="2"/>
  <c r="Q2184" i="2"/>
  <c r="Q2183" i="2"/>
  <c r="Q2182" i="2"/>
  <c r="Q2181" i="2"/>
  <c r="Q2180" i="2"/>
  <c r="Q2179" i="2"/>
  <c r="Q2178" i="2"/>
  <c r="Q2177" i="2"/>
  <c r="Q2176" i="2"/>
  <c r="Q2175" i="2"/>
  <c r="Q2174" i="2"/>
  <c r="Q2173" i="2"/>
  <c r="Q2172" i="2"/>
  <c r="Q2171" i="2"/>
  <c r="Q2170" i="2"/>
  <c r="Q2169" i="2"/>
  <c r="Q2168" i="2"/>
  <c r="Q2167" i="2"/>
  <c r="Q2166" i="2"/>
  <c r="Q2165" i="2"/>
  <c r="Q2164" i="2"/>
  <c r="Q2163" i="2"/>
  <c r="Q2162" i="2"/>
  <c r="Q2161" i="2"/>
  <c r="Q2160" i="2"/>
  <c r="Q2159" i="2"/>
  <c r="Q2158" i="2"/>
  <c r="Q2157" i="2"/>
  <c r="Q2156" i="2"/>
  <c r="Q2155" i="2"/>
  <c r="Q2154" i="2"/>
  <c r="Q2153" i="2"/>
  <c r="Q2152" i="2"/>
  <c r="Q2151" i="2"/>
  <c r="Q2150" i="2"/>
  <c r="Q2149" i="2"/>
  <c r="Q2148" i="2"/>
  <c r="Q2147" i="2"/>
  <c r="Q2146" i="2"/>
  <c r="Q2145" i="2"/>
  <c r="Q2144" i="2"/>
  <c r="Q2143" i="2"/>
  <c r="Q2142" i="2"/>
  <c r="Q2141" i="2"/>
  <c r="Q2140" i="2"/>
  <c r="Q2139" i="2"/>
  <c r="Q2138" i="2"/>
  <c r="Q2137" i="2"/>
  <c r="Q2136" i="2"/>
  <c r="Q2135" i="2"/>
  <c r="Q2134" i="2"/>
  <c r="Q2133" i="2"/>
  <c r="Q2132" i="2"/>
  <c r="Q2131" i="2"/>
  <c r="Q2130" i="2"/>
  <c r="Q2129" i="2"/>
  <c r="Q2128" i="2"/>
  <c r="Q2127" i="2"/>
  <c r="Q2126" i="2"/>
  <c r="Q2125" i="2"/>
  <c r="Q2124" i="2"/>
  <c r="Q2123" i="2"/>
  <c r="Q2122" i="2"/>
  <c r="Q2121" i="2"/>
  <c r="Q2120" i="2"/>
  <c r="Q2119" i="2"/>
  <c r="Q2118" i="2"/>
  <c r="Q2117" i="2"/>
  <c r="Q2116" i="2"/>
  <c r="Q2115" i="2"/>
  <c r="Q2114" i="2"/>
  <c r="Q2113" i="2"/>
  <c r="Q2112" i="2"/>
  <c r="Q2111" i="2"/>
  <c r="Q2110" i="2"/>
  <c r="Q2109" i="2"/>
  <c r="Q2108" i="2"/>
  <c r="Q2107" i="2"/>
  <c r="Q2106" i="2"/>
  <c r="Q2105" i="2"/>
  <c r="Q2104" i="2"/>
  <c r="Q2103" i="2"/>
  <c r="Q2102" i="2"/>
  <c r="Q2101" i="2"/>
  <c r="Q2100" i="2"/>
  <c r="Q2099" i="2"/>
  <c r="Q2098" i="2"/>
  <c r="Q2097" i="2"/>
  <c r="Q2096" i="2"/>
  <c r="Q2095" i="2"/>
  <c r="Q2094" i="2"/>
  <c r="Q2093" i="2"/>
  <c r="Q2092" i="2"/>
  <c r="Q2091" i="2"/>
  <c r="Q2090" i="2"/>
  <c r="Q2089" i="2"/>
  <c r="Q2088" i="2"/>
  <c r="Q2087" i="2"/>
  <c r="Q2086" i="2"/>
  <c r="Q2085" i="2"/>
  <c r="Q2084" i="2"/>
  <c r="Q2083" i="2"/>
  <c r="Q2082" i="2"/>
  <c r="Q2081" i="2"/>
  <c r="Q2080" i="2"/>
  <c r="Q2079" i="2"/>
  <c r="Q2078" i="2"/>
  <c r="Q2077" i="2"/>
  <c r="Q2076" i="2"/>
  <c r="Q2075" i="2"/>
  <c r="Q2074" i="2"/>
  <c r="Q2073" i="2"/>
  <c r="Q2072" i="2"/>
  <c r="Q2071" i="2"/>
  <c r="Q2070" i="2"/>
  <c r="Q2069" i="2"/>
  <c r="Q2068" i="2"/>
  <c r="Q2067" i="2"/>
  <c r="Q2066" i="2"/>
  <c r="Q2065" i="2"/>
  <c r="Q2064" i="2"/>
  <c r="Q2063" i="2"/>
  <c r="Q2062" i="2"/>
  <c r="Q2061" i="2"/>
  <c r="Q2060" i="2"/>
  <c r="Q2059" i="2"/>
  <c r="Q2058" i="2"/>
  <c r="Q2057" i="2"/>
  <c r="Q2056" i="2"/>
  <c r="Q2055" i="2"/>
  <c r="Q2054" i="2"/>
  <c r="Q2053" i="2"/>
  <c r="Q2052" i="2"/>
  <c r="Q2051" i="2"/>
  <c r="Q2050" i="2"/>
  <c r="Q2049" i="2"/>
  <c r="Q2048" i="2"/>
  <c r="Q2047" i="2"/>
  <c r="Q2046" i="2"/>
  <c r="Q2045" i="2"/>
  <c r="Q2044" i="2"/>
  <c r="Q2043" i="2"/>
  <c r="Q2042" i="2"/>
  <c r="Q2041" i="2"/>
  <c r="Q2040" i="2"/>
  <c r="Q2039" i="2"/>
  <c r="Q2038" i="2"/>
  <c r="Q2037" i="2"/>
  <c r="Q2036" i="2"/>
  <c r="Q2035" i="2"/>
  <c r="Q2034" i="2"/>
  <c r="Q2033" i="2"/>
  <c r="Q2032" i="2"/>
  <c r="Q2031" i="2"/>
  <c r="Q2030" i="2"/>
  <c r="Q2029" i="2"/>
  <c r="Q2028" i="2"/>
  <c r="Q2027" i="2"/>
  <c r="Q2026" i="2"/>
  <c r="Q2025" i="2"/>
  <c r="Q2024" i="2"/>
  <c r="Q2023" i="2"/>
  <c r="Q2022" i="2"/>
  <c r="Q2021" i="2"/>
  <c r="Q2020" i="2"/>
  <c r="Q2019" i="2"/>
  <c r="Q2018" i="2"/>
  <c r="Q2017" i="2"/>
  <c r="Q2016" i="2"/>
  <c r="Q2015" i="2"/>
  <c r="Q2014" i="2"/>
  <c r="Q2013" i="2"/>
  <c r="Q2012" i="2"/>
  <c r="Q2011" i="2"/>
  <c r="Q2010" i="2"/>
  <c r="Q2009" i="2"/>
  <c r="Q2008" i="2"/>
  <c r="Q2007" i="2"/>
  <c r="Q2006" i="2"/>
  <c r="Q2005" i="2"/>
  <c r="Q2004" i="2"/>
  <c r="Q2003" i="2"/>
  <c r="Q2002" i="2"/>
  <c r="Q2001" i="2"/>
  <c r="Q2000" i="2"/>
  <c r="Q1999" i="2"/>
  <c r="Q1998" i="2"/>
  <c r="Q1997" i="2"/>
  <c r="Q1996" i="2"/>
  <c r="Q1995" i="2"/>
  <c r="Q1994" i="2"/>
  <c r="Q1993" i="2"/>
  <c r="Q1992" i="2"/>
  <c r="Q1991" i="2"/>
  <c r="Q1990" i="2"/>
  <c r="Q1989" i="2"/>
  <c r="Q1988" i="2"/>
  <c r="Q1987" i="2"/>
  <c r="Q1986" i="2"/>
  <c r="Q1985" i="2"/>
  <c r="Q1984" i="2"/>
  <c r="Q1983" i="2"/>
  <c r="Q1982" i="2"/>
  <c r="Q1981" i="2"/>
  <c r="Q1980" i="2"/>
  <c r="Q1979" i="2"/>
  <c r="Q1978" i="2"/>
  <c r="Q1977" i="2"/>
  <c r="Q1976" i="2"/>
  <c r="Q1975" i="2"/>
  <c r="Q1974" i="2"/>
  <c r="Q1973" i="2"/>
  <c r="Q1972" i="2"/>
  <c r="Q1971" i="2"/>
  <c r="Q1970" i="2"/>
  <c r="Q1969" i="2"/>
  <c r="Q1968" i="2"/>
  <c r="Q1967" i="2"/>
  <c r="Q1966" i="2"/>
  <c r="Q1965" i="2"/>
  <c r="Q1964" i="2"/>
  <c r="Q1963" i="2"/>
  <c r="Q1962" i="2"/>
  <c r="Q1961" i="2"/>
  <c r="Q1960" i="2"/>
  <c r="Q1959" i="2"/>
  <c r="Q1958" i="2"/>
  <c r="Q1957" i="2"/>
  <c r="Q1956" i="2"/>
  <c r="Q1955" i="2"/>
  <c r="Q1954" i="2"/>
  <c r="Q1953" i="2"/>
  <c r="Q1952" i="2"/>
  <c r="Q1951" i="2"/>
  <c r="Q1950" i="2"/>
  <c r="Q1949" i="2"/>
  <c r="Q1948" i="2"/>
  <c r="Q1947" i="2"/>
  <c r="Q1946" i="2"/>
  <c r="Q1945" i="2"/>
  <c r="Q1944" i="2"/>
  <c r="Q1943" i="2"/>
  <c r="Q1942" i="2"/>
  <c r="Q1941" i="2"/>
  <c r="Q1940" i="2"/>
  <c r="Q1939" i="2"/>
  <c r="Q1938" i="2"/>
  <c r="Q1937" i="2"/>
  <c r="Q1936" i="2"/>
  <c r="Q1935" i="2"/>
  <c r="Q1934" i="2"/>
  <c r="Q1933" i="2"/>
  <c r="Q1932" i="2"/>
  <c r="Q1931" i="2"/>
  <c r="Q1930" i="2"/>
  <c r="Q1929" i="2"/>
  <c r="Q1928" i="2"/>
  <c r="Q1927" i="2"/>
  <c r="Q1926" i="2"/>
  <c r="Q1925" i="2"/>
  <c r="Q1924" i="2"/>
  <c r="Q1923" i="2"/>
  <c r="Q1922" i="2"/>
  <c r="Q1921" i="2"/>
  <c r="Q1920" i="2"/>
  <c r="Q1919" i="2"/>
  <c r="Q1918" i="2"/>
  <c r="Q1917" i="2"/>
  <c r="Q1916" i="2"/>
  <c r="Q1915" i="2"/>
  <c r="Q1914" i="2"/>
  <c r="Q1913" i="2"/>
  <c r="Q1912" i="2"/>
  <c r="Q1911" i="2"/>
  <c r="Q1910" i="2"/>
  <c r="Q1909" i="2"/>
  <c r="Q1908" i="2"/>
  <c r="Q1907" i="2"/>
  <c r="Q1906" i="2"/>
  <c r="Q1905" i="2"/>
  <c r="Q1904" i="2"/>
  <c r="Q1903" i="2"/>
  <c r="Q1902" i="2"/>
  <c r="Q1901" i="2"/>
  <c r="Q1900" i="2"/>
  <c r="Q1899" i="2"/>
  <c r="Q1898" i="2"/>
  <c r="Q1897" i="2"/>
  <c r="Q1896" i="2"/>
  <c r="Q1895" i="2"/>
  <c r="Q1894" i="2"/>
  <c r="Q1893" i="2"/>
  <c r="Q1892" i="2"/>
  <c r="Q1891" i="2"/>
  <c r="Q1890" i="2"/>
  <c r="Q1889" i="2"/>
  <c r="Q1888" i="2"/>
  <c r="Q1887" i="2"/>
  <c r="Q1886" i="2"/>
  <c r="Q1885" i="2"/>
  <c r="Q1884" i="2"/>
  <c r="Q1883" i="2"/>
  <c r="Q1882" i="2"/>
  <c r="Q1881" i="2"/>
  <c r="Q1880" i="2"/>
  <c r="Q1879" i="2"/>
  <c r="Q1878" i="2"/>
  <c r="Q1877" i="2"/>
  <c r="Q1876" i="2"/>
  <c r="Q1860" i="2"/>
  <c r="Q1859" i="2"/>
  <c r="Q1858" i="2"/>
  <c r="Q1857" i="2"/>
  <c r="Q1856" i="2"/>
  <c r="Q1855" i="2"/>
  <c r="Q1854" i="2"/>
  <c r="Q1853" i="2"/>
  <c r="Q1852" i="2"/>
  <c r="Q1851" i="2"/>
  <c r="Q1850" i="2"/>
  <c r="Q1849" i="2"/>
  <c r="Q1848" i="2"/>
  <c r="Q1847" i="2"/>
  <c r="Q1846" i="2"/>
  <c r="Q1845" i="2"/>
  <c r="Q1844" i="2"/>
  <c r="Q1843" i="2"/>
  <c r="Q1842" i="2"/>
  <c r="Q1841" i="2"/>
  <c r="Q1840" i="2"/>
  <c r="Q1839" i="2"/>
  <c r="Q1838" i="2"/>
  <c r="Q1837" i="2"/>
  <c r="Q1836" i="2"/>
  <c r="Q1835" i="2"/>
  <c r="Q1834" i="2"/>
  <c r="Q1833" i="2"/>
  <c r="Q1832" i="2"/>
  <c r="Q1831" i="2"/>
  <c r="Q1830" i="2"/>
  <c r="Q1829" i="2"/>
  <c r="Q1828" i="2"/>
  <c r="Q1827" i="2"/>
  <c r="Q1826" i="2"/>
  <c r="Q1825" i="2"/>
  <c r="Q1824" i="2"/>
  <c r="Q1823" i="2"/>
  <c r="Q1822" i="2"/>
  <c r="Q1821" i="2"/>
  <c r="Q1820" i="2"/>
  <c r="Q1819" i="2"/>
  <c r="Q1818" i="2"/>
  <c r="Q1817" i="2"/>
  <c r="Q1816" i="2"/>
  <c r="Q1815" i="2"/>
  <c r="Q1814" i="2"/>
  <c r="Q1813" i="2"/>
  <c r="Q1812" i="2"/>
  <c r="Q1811" i="2"/>
  <c r="Q1810" i="2"/>
  <c r="Q1809" i="2"/>
  <c r="Q1808" i="2"/>
  <c r="Q1807" i="2"/>
  <c r="Q1806" i="2"/>
  <c r="Q1805" i="2"/>
  <c r="Q1804" i="2"/>
  <c r="Q1803" i="2"/>
  <c r="Q1802" i="2"/>
  <c r="Q1801" i="2"/>
  <c r="Q1800" i="2"/>
  <c r="Q1799" i="2"/>
  <c r="Q1798" i="2"/>
  <c r="Q1797" i="2"/>
  <c r="Q1796" i="2"/>
  <c r="Q1795" i="2"/>
  <c r="Q1794" i="2"/>
  <c r="Q1793" i="2"/>
  <c r="Q1792" i="2"/>
  <c r="Q1791" i="2"/>
  <c r="Q1790" i="2"/>
  <c r="Q1789" i="2"/>
  <c r="Q1788" i="2"/>
  <c r="Q1787" i="2"/>
  <c r="Q1786" i="2"/>
  <c r="Q1785" i="2"/>
  <c r="Q1784" i="2"/>
  <c r="Q1783" i="2"/>
  <c r="Q1782" i="2"/>
  <c r="Q1781" i="2"/>
  <c r="Q1780" i="2"/>
  <c r="Q1779" i="2"/>
  <c r="Q1778" i="2"/>
  <c r="Q1777" i="2"/>
  <c r="Q1769" i="2"/>
  <c r="Q1768" i="2"/>
  <c r="Q1767" i="2"/>
  <c r="Q1766" i="2"/>
  <c r="Q1765" i="2"/>
  <c r="Q1764" i="2"/>
  <c r="Q1763" i="2"/>
  <c r="Q1762" i="2"/>
  <c r="Q1761" i="2"/>
  <c r="Q1760" i="2"/>
  <c r="Q1759" i="2"/>
  <c r="Q1758" i="2"/>
  <c r="Q1757" i="2"/>
  <c r="Q1756" i="2"/>
  <c r="Q1755" i="2"/>
  <c r="Q1754" i="2"/>
  <c r="Q1753" i="2"/>
  <c r="Q1752" i="2"/>
  <c r="Q1751" i="2"/>
  <c r="Q1750" i="2"/>
  <c r="Q1749" i="2"/>
  <c r="Q1748" i="2"/>
  <c r="Q1747" i="2"/>
  <c r="Q1731" i="2"/>
  <c r="Q1730" i="2"/>
  <c r="Q1729" i="2"/>
  <c r="Q1728" i="2"/>
  <c r="Q1727" i="2"/>
  <c r="Q1726" i="2"/>
  <c r="Q1725" i="2"/>
  <c r="Q1724" i="2"/>
  <c r="Q1723" i="2"/>
  <c r="Q1722" i="2"/>
  <c r="Q1721" i="2"/>
  <c r="Q1720" i="2"/>
  <c r="Q1719" i="2"/>
  <c r="Q1718" i="2"/>
  <c r="Q1717" i="2"/>
  <c r="Q1716" i="2"/>
  <c r="Q1715" i="2"/>
  <c r="Q1714" i="2"/>
  <c r="Q1713" i="2"/>
  <c r="Q1712" i="2"/>
  <c r="Q1711" i="2"/>
  <c r="Q1710" i="2"/>
  <c r="Q1709" i="2"/>
  <c r="Q1708" i="2"/>
  <c r="Q1707" i="2"/>
  <c r="Q1706" i="2"/>
  <c r="Q1705" i="2"/>
  <c r="Q1704" i="2"/>
  <c r="Q1703" i="2"/>
  <c r="Q1702" i="2"/>
  <c r="Q1701" i="2"/>
  <c r="Q1700" i="2"/>
  <c r="Q1699" i="2"/>
  <c r="Q1698" i="2"/>
  <c r="Q1697" i="2"/>
  <c r="Q1696" i="2"/>
  <c r="Q1695" i="2"/>
  <c r="Q1694" i="2"/>
  <c r="Q1693" i="2"/>
  <c r="Q1692" i="2"/>
  <c r="Q1691" i="2"/>
  <c r="Q1690" i="2"/>
  <c r="Q1689" i="2"/>
  <c r="Q1688" i="2"/>
  <c r="Q1687" i="2"/>
  <c r="Q1686" i="2"/>
  <c r="Q1685" i="2"/>
  <c r="Q1684" i="2"/>
  <c r="Q1683" i="2"/>
  <c r="Q1682" i="2"/>
  <c r="Q1681" i="2"/>
  <c r="Q1680" i="2"/>
  <c r="Q1679" i="2"/>
  <c r="Q1678" i="2"/>
  <c r="Q1677" i="2"/>
  <c r="Q1676" i="2"/>
  <c r="Q1675" i="2"/>
  <c r="Q1674" i="2"/>
  <c r="Q1673" i="2"/>
  <c r="Q1672" i="2"/>
  <c r="Q1671" i="2"/>
  <c r="Q1670" i="2"/>
  <c r="Q1669" i="2"/>
  <c r="Q1668" i="2"/>
  <c r="Q1667" i="2"/>
  <c r="Q1666" i="2"/>
  <c r="Q1665" i="2"/>
  <c r="Q1664" i="2"/>
  <c r="Q1663" i="2"/>
  <c r="Q1662" i="2"/>
  <c r="Q1661" i="2"/>
  <c r="Q1660" i="2"/>
  <c r="Q1659" i="2"/>
  <c r="Q1658" i="2"/>
  <c r="Q1657" i="2"/>
  <c r="Q1656" i="2"/>
  <c r="Q1655" i="2"/>
  <c r="Q1654" i="2"/>
  <c r="Q1653" i="2"/>
  <c r="Q1652" i="2"/>
  <c r="Q1651" i="2"/>
  <c r="Q1650" i="2"/>
  <c r="Q1649" i="2"/>
  <c r="Q1648" i="2"/>
  <c r="Q1647" i="2"/>
  <c r="Q1646" i="2"/>
  <c r="Q1645" i="2"/>
  <c r="Q1644" i="2"/>
  <c r="Q1643" i="2"/>
  <c r="Q1642" i="2"/>
  <c r="Q1641" i="2"/>
  <c r="Q1640" i="2"/>
  <c r="Q1639" i="2"/>
  <c r="Q1638" i="2"/>
  <c r="Q1637" i="2"/>
  <c r="Q1636" i="2"/>
  <c r="Q1635" i="2"/>
  <c r="Q1634" i="2"/>
  <c r="Q1633" i="2"/>
  <c r="Q1632" i="2"/>
  <c r="Q1631" i="2"/>
  <c r="Q1630" i="2"/>
  <c r="Q1629" i="2"/>
  <c r="Q1628" i="2"/>
  <c r="Q1627" i="2"/>
  <c r="Q1626" i="2"/>
  <c r="Q1625" i="2"/>
  <c r="Q1624" i="2"/>
  <c r="Q1623" i="2"/>
  <c r="Q1622" i="2"/>
  <c r="Q1621" i="2"/>
  <c r="Q1620" i="2"/>
  <c r="Q1619" i="2"/>
  <c r="Q1618" i="2"/>
  <c r="Q1617" i="2"/>
  <c r="Q1616" i="2"/>
  <c r="Q1615" i="2"/>
  <c r="Q1614" i="2"/>
  <c r="Q1613" i="2"/>
  <c r="Q1612" i="2"/>
  <c r="Q1611" i="2"/>
  <c r="Q1610" i="2"/>
  <c r="Q1609" i="2"/>
  <c r="Q1608" i="2"/>
  <c r="Q1607" i="2"/>
  <c r="Q1606" i="2"/>
  <c r="Q1605" i="2"/>
  <c r="Q1604" i="2"/>
  <c r="Q1603" i="2"/>
  <c r="Q1602" i="2"/>
  <c r="Q1601" i="2"/>
  <c r="Q1600" i="2"/>
  <c r="Q1599" i="2"/>
  <c r="Q1598" i="2"/>
  <c r="Q1597" i="2"/>
  <c r="Q1596" i="2"/>
  <c r="Q1595" i="2"/>
  <c r="Q1594" i="2"/>
  <c r="Q1593" i="2"/>
  <c r="Q1592" i="2"/>
  <c r="Q1591" i="2"/>
  <c r="Q1590" i="2"/>
  <c r="Q1491" i="2"/>
  <c r="Q1490" i="2"/>
  <c r="Q1489" i="2"/>
  <c r="Q1488" i="2"/>
  <c r="Q1487" i="2"/>
  <c r="Q1486" i="2"/>
  <c r="Q1485" i="2"/>
  <c r="Q1484" i="2"/>
  <c r="Q1483" i="2"/>
  <c r="Q1482" i="2"/>
  <c r="Q1481" i="2"/>
  <c r="Q1480" i="2"/>
  <c r="Q1479" i="2"/>
  <c r="Q1478" i="2"/>
  <c r="Q1477" i="2"/>
  <c r="Q1476" i="2"/>
  <c r="Q1475" i="2"/>
  <c r="Q1474" i="2"/>
  <c r="Q1473" i="2"/>
  <c r="Q1472" i="2"/>
  <c r="Q1471" i="2"/>
  <c r="Q1470" i="2"/>
  <c r="Q1469" i="2"/>
  <c r="Q1468" i="2"/>
  <c r="Q1467" i="2"/>
  <c r="Q1466" i="2"/>
  <c r="Q1465" i="2"/>
  <c r="Q1464" i="2"/>
  <c r="Q1463" i="2"/>
  <c r="Q1462" i="2"/>
  <c r="Q1461" i="2"/>
  <c r="Q1460" i="2"/>
  <c r="Q1459" i="2"/>
  <c r="Q1458" i="2"/>
  <c r="Q1457" i="2"/>
  <c r="Q1456" i="2"/>
  <c r="Q1455" i="2"/>
  <c r="Q1454" i="2"/>
  <c r="Q1453" i="2"/>
  <c r="Q1452" i="2"/>
  <c r="Q1451" i="2"/>
  <c r="Q1450" i="2"/>
  <c r="Q1449" i="2"/>
  <c r="Q1448" i="2"/>
  <c r="Q1447" i="2"/>
  <c r="Q1446" i="2"/>
  <c r="Q1445" i="2"/>
  <c r="Q1444" i="2"/>
  <c r="Q1443" i="2"/>
  <c r="Q1442" i="2"/>
  <c r="Q1441" i="2"/>
  <c r="Q1440" i="2"/>
  <c r="Q1439" i="2"/>
  <c r="Q1438" i="2"/>
  <c r="Q1437" i="2"/>
  <c r="Q1436" i="2"/>
  <c r="Q1435" i="2"/>
  <c r="Q1434" i="2"/>
  <c r="Q1433" i="2"/>
  <c r="Q1432" i="2"/>
  <c r="Q1431" i="2"/>
  <c r="Q1430" i="2"/>
  <c r="Q1429" i="2"/>
  <c r="Q1428" i="2"/>
  <c r="Q1427" i="2"/>
  <c r="Q1426" i="2"/>
  <c r="Q1425" i="2"/>
  <c r="Q1424" i="2"/>
  <c r="Q1423" i="2"/>
  <c r="Q1422" i="2"/>
  <c r="Q1421" i="2"/>
  <c r="Q1420" i="2"/>
  <c r="Q1419" i="2"/>
  <c r="Q1418" i="2"/>
  <c r="Q1417" i="2"/>
  <c r="Q1416" i="2"/>
  <c r="Q1415" i="2"/>
  <c r="Q1414" i="2"/>
  <c r="Q1413" i="2"/>
  <c r="Q1412" i="2"/>
  <c r="Q1411" i="2"/>
  <c r="Q1410" i="2"/>
  <c r="Q1409" i="2"/>
  <c r="Q1408" i="2"/>
  <c r="Q1407" i="2"/>
  <c r="Q1406" i="2"/>
  <c r="Q1405" i="2"/>
  <c r="Q1404" i="2"/>
  <c r="Q1403" i="2"/>
  <c r="Q1402" i="2"/>
  <c r="Q1401" i="2"/>
  <c r="Q1400" i="2"/>
  <c r="Q1399" i="2"/>
  <c r="Q1398" i="2"/>
  <c r="Q1397" i="2"/>
  <c r="Q1396" i="2"/>
  <c r="Q1395" i="2"/>
  <c r="Q1394" i="2"/>
  <c r="Q1393" i="2"/>
  <c r="Q1392" i="2"/>
  <c r="Q1391" i="2"/>
  <c r="Q1390" i="2"/>
  <c r="Q1389" i="2"/>
  <c r="Q1388" i="2"/>
  <c r="Q1387" i="2"/>
  <c r="Q1386" i="2"/>
  <c r="Q1385" i="2"/>
  <c r="Q1384" i="2"/>
  <c r="Q1383" i="2"/>
  <c r="Q1382" i="2"/>
  <c r="Q1381" i="2"/>
  <c r="Q1380" i="2"/>
  <c r="Q1379" i="2"/>
  <c r="Q1378" i="2"/>
  <c r="Q1377" i="2"/>
  <c r="Q1376" i="2"/>
  <c r="Q1375" i="2"/>
  <c r="Q1374" i="2"/>
  <c r="Q1373" i="2"/>
  <c r="Q1372" i="2"/>
  <c r="Q1371" i="2"/>
  <c r="Q1370" i="2"/>
  <c r="Q1369" i="2"/>
  <c r="Q1368" i="2"/>
  <c r="Q1367" i="2"/>
  <c r="Q1366" i="2"/>
  <c r="Q1365" i="2"/>
  <c r="Q1364" i="2"/>
  <c r="Q1363" i="2"/>
  <c r="Q1362" i="2"/>
  <c r="Q1361" i="2"/>
  <c r="Q1360" i="2"/>
  <c r="Q1359" i="2"/>
  <c r="Q1358" i="2"/>
  <c r="Q1357" i="2"/>
  <c r="Q1356" i="2"/>
  <c r="Q1355" i="2"/>
  <c r="Q1354" i="2"/>
  <c r="Q1353" i="2"/>
  <c r="Q1352" i="2"/>
  <c r="Q1351" i="2"/>
  <c r="Q1350" i="2"/>
  <c r="Q1349" i="2"/>
  <c r="Q1348" i="2"/>
  <c r="Q1347" i="2"/>
  <c r="Q1346" i="2"/>
  <c r="Q1345" i="2"/>
  <c r="Q1344" i="2"/>
  <c r="Q1343" i="2"/>
  <c r="Q1342" i="2"/>
  <c r="Q1341" i="2"/>
  <c r="Q1340" i="2"/>
  <c r="Q1339" i="2"/>
  <c r="Q1338" i="2"/>
  <c r="Q1337" i="2"/>
  <c r="Q1336" i="2"/>
  <c r="Q1335" i="2"/>
  <c r="Q1334" i="2"/>
  <c r="Q1333" i="2"/>
  <c r="Q1332" i="2"/>
  <c r="Q1331" i="2"/>
  <c r="Q1330" i="2"/>
  <c r="Q1329" i="2"/>
  <c r="Q1328" i="2"/>
  <c r="Q1327" i="2"/>
  <c r="Q1326" i="2"/>
  <c r="Q1325" i="2"/>
  <c r="Q1324" i="2"/>
  <c r="Q1323" i="2"/>
  <c r="Q1322" i="2"/>
  <c r="Q1321" i="2"/>
  <c r="Q1320" i="2"/>
  <c r="Q1319" i="2"/>
  <c r="Q1318" i="2"/>
  <c r="Q1317" i="2"/>
  <c r="Q1316" i="2"/>
  <c r="Q1315" i="2"/>
  <c r="Q1314" i="2"/>
  <c r="Q1313" i="2"/>
  <c r="Q1312" i="2"/>
  <c r="Q1311" i="2"/>
  <c r="Q1310" i="2"/>
  <c r="Q1309" i="2"/>
  <c r="Q1308" i="2"/>
  <c r="Q1307" i="2"/>
  <c r="Q1306" i="2"/>
  <c r="Q1305" i="2"/>
  <c r="Q1304" i="2"/>
  <c r="Q1303" i="2"/>
  <c r="Q1302" i="2"/>
  <c r="Q1301" i="2"/>
  <c r="Q1300" i="2"/>
  <c r="Q1299" i="2"/>
  <c r="Q1298" i="2"/>
  <c r="Q1297" i="2"/>
  <c r="Q1296" i="2"/>
  <c r="Q1295" i="2"/>
  <c r="Q1294" i="2"/>
  <c r="Q1293" i="2"/>
  <c r="Q1292" i="2"/>
  <c r="Q1291" i="2"/>
  <c r="Q1290" i="2"/>
  <c r="Q1289" i="2"/>
  <c r="Q1288" i="2"/>
  <c r="Q1287" i="2"/>
  <c r="Q1286" i="2"/>
  <c r="Q1285" i="2"/>
  <c r="Q1284" i="2"/>
  <c r="Q1283" i="2"/>
  <c r="Q1282" i="2"/>
  <c r="Q1281" i="2"/>
  <c r="Q1280" i="2"/>
  <c r="Q1279" i="2"/>
  <c r="Q1278" i="2"/>
  <c r="Q1277" i="2"/>
  <c r="Q1276" i="2"/>
  <c r="Q1275" i="2"/>
  <c r="Q1274" i="2"/>
  <c r="Q1273" i="2"/>
  <c r="Q1272" i="2"/>
  <c r="Q1271" i="2"/>
  <c r="Q1270" i="2"/>
  <c r="Q1269" i="2"/>
  <c r="Q1268" i="2"/>
  <c r="Q1267" i="2"/>
  <c r="Q1266" i="2"/>
  <c r="Q1265" i="2"/>
  <c r="Q1264" i="2"/>
  <c r="Q1263" i="2"/>
  <c r="Q1262" i="2"/>
  <c r="Q1261" i="2"/>
  <c r="Q1260" i="2"/>
  <c r="Q1259" i="2"/>
  <c r="Q1258" i="2"/>
  <c r="Q1257" i="2"/>
  <c r="Q1256" i="2"/>
  <c r="Q1255" i="2"/>
  <c r="Q1254" i="2"/>
  <c r="Q1253" i="2"/>
  <c r="Q1252" i="2"/>
  <c r="Q1251" i="2"/>
  <c r="Q1250" i="2"/>
  <c r="Q1249" i="2"/>
  <c r="Q1248" i="2"/>
  <c r="Q1247" i="2"/>
  <c r="Q1246" i="2"/>
  <c r="Q1245" i="2"/>
  <c r="Q1244" i="2"/>
  <c r="Q1243" i="2"/>
  <c r="Q1242" i="2"/>
  <c r="Q1241" i="2"/>
  <c r="Q1240" i="2"/>
  <c r="Q1239" i="2"/>
  <c r="Q1238" i="2"/>
  <c r="Q1237" i="2"/>
  <c r="Q1236" i="2"/>
  <c r="Q1235" i="2"/>
  <c r="Q1234" i="2"/>
  <c r="Q1233" i="2"/>
  <c r="Q1232" i="2"/>
  <c r="Q1231" i="2"/>
  <c r="Q1230" i="2"/>
  <c r="Q1229" i="2"/>
  <c r="Q1228" i="2"/>
  <c r="Q1227" i="2"/>
  <c r="Q1226" i="2"/>
  <c r="Q1225" i="2"/>
  <c r="Q1224" i="2"/>
  <c r="Q1223" i="2"/>
  <c r="Q1222" i="2"/>
  <c r="Q1221" i="2"/>
  <c r="Q1220" i="2"/>
  <c r="Q1219" i="2"/>
  <c r="Q1218" i="2"/>
  <c r="Q1217" i="2"/>
  <c r="Q1216" i="2"/>
  <c r="Q1215" i="2"/>
  <c r="Q1214" i="2"/>
  <c r="Q1213" i="2"/>
  <c r="Q1212" i="2"/>
  <c r="Q1211" i="2"/>
  <c r="Q1210" i="2"/>
  <c r="Q1209" i="2"/>
  <c r="Q1208" i="2"/>
  <c r="Q1207" i="2"/>
  <c r="Q1206" i="2"/>
  <c r="Q1205" i="2"/>
  <c r="Q1204" i="2"/>
  <c r="Q1203" i="2"/>
  <c r="Q1202" i="2"/>
  <c r="Q1201" i="2"/>
  <c r="Q1200" i="2"/>
  <c r="Q1199" i="2"/>
  <c r="Q1198" i="2"/>
  <c r="Q1197" i="2"/>
  <c r="Q1196" i="2"/>
  <c r="Q1195" i="2"/>
  <c r="Q1194" i="2"/>
  <c r="Q1193" i="2"/>
  <c r="Q1192" i="2"/>
  <c r="Q1191" i="2"/>
  <c r="Q1190" i="2"/>
  <c r="Q1189" i="2"/>
  <c r="Q1188" i="2"/>
  <c r="Q1187" i="2"/>
  <c r="Q1186" i="2"/>
  <c r="Q1185" i="2"/>
  <c r="Q1184" i="2"/>
  <c r="Q1183" i="2"/>
  <c r="Q1182" i="2"/>
  <c r="Q1181" i="2"/>
  <c r="Q1180" i="2"/>
  <c r="Q1179" i="2"/>
  <c r="Q1178" i="2"/>
  <c r="Q1177" i="2"/>
  <c r="Q1176" i="2"/>
  <c r="Q1175" i="2"/>
  <c r="Q1174" i="2"/>
  <c r="Q1173" i="2"/>
  <c r="Q1172" i="2"/>
  <c r="Q1171" i="2"/>
  <c r="Q1170" i="2"/>
  <c r="Q1169" i="2"/>
  <c r="Q1168" i="2"/>
  <c r="Q1167" i="2"/>
  <c r="Q1166" i="2"/>
  <c r="Q1165" i="2"/>
  <c r="Q1164" i="2"/>
  <c r="Q1163" i="2"/>
  <c r="Q1162" i="2"/>
  <c r="Q1161" i="2"/>
  <c r="Q1160" i="2"/>
  <c r="Q1159" i="2"/>
  <c r="Q1158" i="2"/>
  <c r="Q1157" i="2"/>
  <c r="Q1156" i="2"/>
  <c r="Q1155" i="2"/>
  <c r="Q1154" i="2"/>
  <c r="Q1153" i="2"/>
  <c r="Q1152" i="2"/>
  <c r="Q1151" i="2"/>
  <c r="Q1150" i="2"/>
  <c r="Q1149" i="2"/>
  <c r="Q1148" i="2"/>
  <c r="Q1147" i="2"/>
  <c r="Q1146" i="2"/>
  <c r="Q1145" i="2"/>
  <c r="Q1144" i="2"/>
  <c r="Q1143" i="2"/>
  <c r="Q1142" i="2"/>
  <c r="Q1141" i="2"/>
  <c r="Q1140" i="2"/>
  <c r="Q1139" i="2"/>
  <c r="Q1138" i="2"/>
  <c r="Q1137" i="2"/>
  <c r="Q1136" i="2"/>
  <c r="Q1135" i="2"/>
  <c r="Q1134" i="2"/>
  <c r="Q1133" i="2"/>
  <c r="Q1132" i="2"/>
  <c r="Q1131" i="2"/>
  <c r="Q1130" i="2"/>
  <c r="Q1129" i="2"/>
  <c r="Q1128" i="2"/>
  <c r="Q1127" i="2"/>
  <c r="Q1126" i="2"/>
  <c r="Q1125" i="2"/>
  <c r="Q1124" i="2"/>
  <c r="Q1123" i="2"/>
  <c r="Q1122" i="2"/>
  <c r="Q1121" i="2"/>
  <c r="Q1120" i="2"/>
  <c r="Q1119" i="2"/>
  <c r="Q1118" i="2"/>
  <c r="Q1117" i="2"/>
  <c r="Q1116" i="2"/>
  <c r="Q1115" i="2"/>
  <c r="Q1114" i="2"/>
  <c r="Q1113" i="2"/>
  <c r="Q1112" i="2"/>
  <c r="Q1111" i="2"/>
  <c r="Q1110" i="2"/>
  <c r="Q1109" i="2"/>
  <c r="Q1108" i="2"/>
  <c r="Q1107" i="2"/>
  <c r="Q1106" i="2"/>
  <c r="Q1105" i="2"/>
  <c r="Q1104" i="2"/>
  <c r="Q1103" i="2"/>
  <c r="Q1102" i="2"/>
  <c r="Q1101" i="2"/>
  <c r="Q1100" i="2"/>
  <c r="Q1099" i="2"/>
  <c r="Q1098" i="2"/>
  <c r="Q1097" i="2"/>
  <c r="Q1096" i="2"/>
  <c r="Q1095" i="2"/>
  <c r="Q1094" i="2"/>
  <c r="Q1093" i="2"/>
  <c r="Q1092" i="2"/>
  <c r="Q1091" i="2"/>
  <c r="Q1090" i="2"/>
  <c r="Q1089" i="2"/>
  <c r="Q1088" i="2"/>
  <c r="Q1087" i="2"/>
  <c r="Q1086" i="2"/>
  <c r="Q1085" i="2"/>
  <c r="Q1084" i="2"/>
  <c r="Q1083" i="2"/>
  <c r="Q1082" i="2"/>
  <c r="Q1081" i="2"/>
  <c r="Q1080" i="2"/>
  <c r="Q1079" i="2"/>
  <c r="Q1078" i="2"/>
  <c r="Q1077" i="2"/>
  <c r="Q1076" i="2"/>
  <c r="Q1075" i="2"/>
  <c r="Q1074" i="2"/>
  <c r="Q1073" i="2"/>
  <c r="Q1072" i="2"/>
  <c r="Q1071" i="2"/>
  <c r="Q1070" i="2"/>
  <c r="Q1069" i="2"/>
  <c r="Q1068" i="2"/>
  <c r="Q1067" i="2"/>
  <c r="Q1066" i="2"/>
  <c r="Q1065" i="2"/>
  <c r="Q1064" i="2"/>
  <c r="Q1063" i="2"/>
  <c r="Q1062" i="2"/>
  <c r="Q1061" i="2"/>
  <c r="Q1060" i="2"/>
  <c r="Q1059" i="2"/>
  <c r="Q1058" i="2"/>
  <c r="Q1057" i="2"/>
  <c r="Q1056" i="2"/>
  <c r="Q1055" i="2"/>
  <c r="Q1054" i="2"/>
  <c r="Q1053" i="2"/>
  <c r="Q1052" i="2"/>
  <c r="Q1051" i="2"/>
  <c r="Q1050" i="2"/>
  <c r="Q1049" i="2"/>
  <c r="Q1048" i="2"/>
  <c r="Q1047" i="2"/>
  <c r="Q1046" i="2"/>
  <c r="Q1045" i="2"/>
  <c r="Q1044" i="2"/>
  <c r="Q1043" i="2"/>
  <c r="Q1042" i="2"/>
  <c r="Q1041" i="2"/>
  <c r="Q1040" i="2"/>
  <c r="Q1039" i="2"/>
  <c r="Q1038" i="2"/>
  <c r="Q1037" i="2"/>
  <c r="Q1036" i="2"/>
  <c r="Q1035" i="2"/>
  <c r="Q1034" i="2"/>
  <c r="Q1033" i="2"/>
  <c r="Q1032" i="2"/>
  <c r="Q1031" i="2"/>
  <c r="Q1030" i="2"/>
  <c r="Q1029" i="2"/>
  <c r="Q1028" i="2"/>
  <c r="Q1027" i="2"/>
  <c r="Q1026" i="2"/>
  <c r="Q1025" i="2"/>
  <c r="Q1024" i="2"/>
  <c r="Q1023" i="2"/>
  <c r="Q1022" i="2"/>
  <c r="Q1021" i="2"/>
  <c r="Q1020" i="2"/>
  <c r="Q1019" i="2"/>
  <c r="Q1018" i="2"/>
  <c r="Q1017" i="2"/>
  <c r="Q1016" i="2"/>
  <c r="Q1015" i="2"/>
  <c r="Q1014" i="2"/>
  <c r="Q1013" i="2"/>
  <c r="Q1012" i="2"/>
  <c r="Q1011" i="2"/>
  <c r="Q1010" i="2"/>
  <c r="Q1009" i="2"/>
  <c r="Q1008" i="2"/>
  <c r="Q1007" i="2"/>
  <c r="Q1006" i="2"/>
  <c r="Q1005" i="2"/>
  <c r="Q1004" i="2"/>
  <c r="Q1003" i="2"/>
  <c r="Q1002" i="2"/>
  <c r="Q1001" i="2"/>
  <c r="Q1000" i="2"/>
  <c r="Q999" i="2"/>
  <c r="Q998" i="2"/>
  <c r="Q997" i="2"/>
  <c r="Q996" i="2"/>
  <c r="Q995" i="2"/>
  <c r="Q994" i="2"/>
  <c r="Q993" i="2"/>
  <c r="Q992" i="2"/>
  <c r="Q991" i="2"/>
  <c r="Q990" i="2"/>
  <c r="Q9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 r="Q2" i="2"/>
</calcChain>
</file>

<file path=xl/sharedStrings.xml><?xml version="1.0" encoding="utf-8"?>
<sst xmlns="http://schemas.openxmlformats.org/spreadsheetml/2006/main" count="61507" uniqueCount="6047">
  <si>
    <t>id_month</t>
  </si>
  <si>
    <t>id_day_all</t>
  </si>
  <si>
    <t>id_day_mon</t>
  </si>
  <si>
    <t>id_day</t>
  </si>
  <si>
    <t>date</t>
  </si>
  <si>
    <t>time</t>
  </si>
  <si>
    <t>POSIXct</t>
  </si>
  <si>
    <t>longitude_x</t>
  </si>
  <si>
    <t>latitude_y</t>
  </si>
  <si>
    <t>distance</t>
  </si>
  <si>
    <t>coords</t>
  </si>
  <si>
    <t>original_x</t>
  </si>
  <si>
    <t>original_y</t>
  </si>
  <si>
    <t>original_latitude_y</t>
  </si>
  <si>
    <t>original_longitude_x</t>
  </si>
  <si>
    <t>behavior_Eduardo</t>
  </si>
  <si>
    <t>BHV1</t>
  </si>
  <si>
    <t>group behav</t>
  </si>
  <si>
    <t>sp</t>
  </si>
  <si>
    <t>id</t>
  </si>
  <si>
    <t>step.len</t>
  </si>
  <si>
    <t>new_row</t>
  </si>
  <si>
    <t>002</t>
  </si>
  <si>
    <t>007</t>
  </si>
  <si>
    <t>mar002</t>
  </si>
  <si>
    <t>001</t>
  </si>
  <si>
    <t>sleeping</t>
  </si>
  <si>
    <t>SS</t>
  </si>
  <si>
    <t>SS005</t>
  </si>
  <si>
    <t>NA</t>
  </si>
  <si>
    <t>mtn</t>
  </si>
  <si>
    <t>Inactive</t>
  </si>
  <si>
    <t>travel</t>
  </si>
  <si>
    <t>dep</t>
  </si>
  <si>
    <t>Locomotion</t>
  </si>
  <si>
    <t>idle</t>
  </si>
  <si>
    <t>vig</t>
  </si>
  <si>
    <t>for</t>
  </si>
  <si>
    <t>ali_ins</t>
  </si>
  <si>
    <t>Foraging</t>
  </si>
  <si>
    <t>for_ins</t>
  </si>
  <si>
    <t>Out of sight</t>
  </si>
  <si>
    <t>SMa001</t>
  </si>
  <si>
    <t>feed_fruits</t>
  </si>
  <si>
    <t>ali_fr</t>
  </si>
  <si>
    <t>Frugivory</t>
  </si>
  <si>
    <t>outofsight</t>
  </si>
  <si>
    <t>abs</t>
  </si>
  <si>
    <t>SMa002</t>
  </si>
  <si>
    <t>resting</t>
  </si>
  <si>
    <t>rel</t>
  </si>
  <si>
    <t>Resting</t>
  </si>
  <si>
    <t>rubbing</t>
  </si>
  <si>
    <t>mar</t>
  </si>
  <si>
    <t>Marking territory</t>
  </si>
  <si>
    <t>long_call</t>
  </si>
  <si>
    <t>LC</t>
  </si>
  <si>
    <t>Long call</t>
  </si>
  <si>
    <t>SMa003</t>
  </si>
  <si>
    <t>SS006</t>
  </si>
  <si>
    <t>010</t>
  </si>
  <si>
    <t>mar005</t>
  </si>
  <si>
    <t>SMa005</t>
  </si>
  <si>
    <t>for_fr</t>
  </si>
  <si>
    <t>SMa006</t>
  </si>
  <si>
    <t>SMa007</t>
  </si>
  <si>
    <t>SMa008</t>
  </si>
  <si>
    <t>SMa009</t>
  </si>
  <si>
    <t>SMa010</t>
  </si>
  <si>
    <t>SMa011</t>
  </si>
  <si>
    <t>SMa012</t>
  </si>
  <si>
    <t>SMa013</t>
  </si>
  <si>
    <t>SMa014</t>
  </si>
  <si>
    <t>SMa015</t>
  </si>
  <si>
    <t>SMa016</t>
  </si>
  <si>
    <t>SMa017</t>
  </si>
  <si>
    <t>SMa018</t>
  </si>
  <si>
    <t>SMa019</t>
  </si>
  <si>
    <t>mov</t>
  </si>
  <si>
    <t>SMa020</t>
  </si>
  <si>
    <t>SMa021</t>
  </si>
  <si>
    <t>SMa022</t>
  </si>
  <si>
    <t>SMa023</t>
  </si>
  <si>
    <t>SMa024</t>
  </si>
  <si>
    <t>SMa025</t>
  </si>
  <si>
    <t>SMa026</t>
  </si>
  <si>
    <t>SMa027</t>
  </si>
  <si>
    <t>SMa028</t>
  </si>
  <si>
    <t>SMa029</t>
  </si>
  <si>
    <t>SMa030</t>
  </si>
  <si>
    <t>SMa031</t>
  </si>
  <si>
    <t>SMa032</t>
  </si>
  <si>
    <t>SS007</t>
  </si>
  <si>
    <t>012</t>
  </si>
  <si>
    <t>mar007</t>
  </si>
  <si>
    <t>003</t>
  </si>
  <si>
    <t>SS008</t>
  </si>
  <si>
    <t>SMa034</t>
  </si>
  <si>
    <t>SMa035</t>
  </si>
  <si>
    <t>SMa036</t>
  </si>
  <si>
    <t>SMa037</t>
  </si>
  <si>
    <t>SMa039</t>
  </si>
  <si>
    <t>SMa040</t>
  </si>
  <si>
    <t>013</t>
  </si>
  <si>
    <t>mar008</t>
  </si>
  <si>
    <t>004</t>
  </si>
  <si>
    <t>SMa041</t>
  </si>
  <si>
    <t>SMa042</t>
  </si>
  <si>
    <t>SMa043</t>
  </si>
  <si>
    <t>SMa044</t>
  </si>
  <si>
    <t>SMa045</t>
  </si>
  <si>
    <t>SMa046</t>
  </si>
  <si>
    <t>014</t>
  </si>
  <si>
    <t>mar009</t>
  </si>
  <si>
    <t>005</t>
  </si>
  <si>
    <t>SS009</t>
  </si>
  <si>
    <t>SMa048</t>
  </si>
  <si>
    <t>SMa049</t>
  </si>
  <si>
    <t>SMa050</t>
  </si>
  <si>
    <t>SMa051</t>
  </si>
  <si>
    <t>SMa052</t>
  </si>
  <si>
    <t>SMa053</t>
  </si>
  <si>
    <t>SMa054</t>
  </si>
  <si>
    <t>SMa055</t>
  </si>
  <si>
    <t>SMa056</t>
  </si>
  <si>
    <t>SMa057</t>
  </si>
  <si>
    <t>SMa058</t>
  </si>
  <si>
    <t>SMa059</t>
  </si>
  <si>
    <t>SMa060</t>
  </si>
  <si>
    <t>SMa061</t>
  </si>
  <si>
    <t>SMa062</t>
  </si>
  <si>
    <t>SMa063</t>
  </si>
  <si>
    <t>SMa064</t>
  </si>
  <si>
    <t>SMa065</t>
  </si>
  <si>
    <t>SMa066</t>
  </si>
  <si>
    <t>SMa067</t>
  </si>
  <si>
    <t>SMa068</t>
  </si>
  <si>
    <t>SMa069</t>
  </si>
  <si>
    <t>SMa070</t>
  </si>
  <si>
    <t>SMa071</t>
  </si>
  <si>
    <t>016</t>
  </si>
  <si>
    <t>mar011</t>
  </si>
  <si>
    <t>006</t>
  </si>
  <si>
    <t>SMa072</t>
  </si>
  <si>
    <t>SMa073</t>
  </si>
  <si>
    <t>SMa074</t>
  </si>
  <si>
    <t>SMa075</t>
  </si>
  <si>
    <t>SMa076</t>
  </si>
  <si>
    <t>SMa077</t>
  </si>
  <si>
    <t>SMa078</t>
  </si>
  <si>
    <t>SMa079</t>
  </si>
  <si>
    <t>SMa080</t>
  </si>
  <si>
    <t>SMa081</t>
  </si>
  <si>
    <t>SMa082</t>
  </si>
  <si>
    <t>SMa083</t>
  </si>
  <si>
    <t>SMa084</t>
  </si>
  <si>
    <t>SMa085</t>
  </si>
  <si>
    <t>SMa086</t>
  </si>
  <si>
    <t>SMa087</t>
  </si>
  <si>
    <t>SMa088</t>
  </si>
  <si>
    <t>feed_gum</t>
  </si>
  <si>
    <t>Gummivory</t>
  </si>
  <si>
    <t>SMa089</t>
  </si>
  <si>
    <t>SMa090</t>
  </si>
  <si>
    <t>SMa091</t>
  </si>
  <si>
    <t>SMa092</t>
  </si>
  <si>
    <t>SMa093</t>
  </si>
  <si>
    <t>SMa094</t>
  </si>
  <si>
    <t>SMa095</t>
  </si>
  <si>
    <t>SMa096</t>
  </si>
  <si>
    <t>SMa097</t>
  </si>
  <si>
    <t>SMa098</t>
  </si>
  <si>
    <t>SMa099</t>
  </si>
  <si>
    <t>SMa100</t>
  </si>
  <si>
    <t>SMa101</t>
  </si>
  <si>
    <t>SMa102</t>
  </si>
  <si>
    <t>SS002</t>
  </si>
  <si>
    <t>020</t>
  </si>
  <si>
    <t>apr004</t>
  </si>
  <si>
    <t>SS004</t>
  </si>
  <si>
    <t>SMa120</t>
  </si>
  <si>
    <t>SMa121</t>
  </si>
  <si>
    <t>SMa122</t>
  </si>
  <si>
    <t>SMa123</t>
  </si>
  <si>
    <t>SMa124</t>
  </si>
  <si>
    <t>ali_ovo</t>
  </si>
  <si>
    <t>SMa125</t>
  </si>
  <si>
    <t>SMa126</t>
  </si>
  <si>
    <t>SMa127</t>
  </si>
  <si>
    <t>SMa128</t>
  </si>
  <si>
    <t>SMa129</t>
  </si>
  <si>
    <t>SMa130</t>
  </si>
  <si>
    <t>SMa131</t>
  </si>
  <si>
    <t>SMa132</t>
  </si>
  <si>
    <t>SMa133</t>
  </si>
  <si>
    <t>SMa134</t>
  </si>
  <si>
    <t>SMa135</t>
  </si>
  <si>
    <t>SMa136</t>
  </si>
  <si>
    <t>SMa137</t>
  </si>
  <si>
    <t>022</t>
  </si>
  <si>
    <t>apr006</t>
  </si>
  <si>
    <t>008</t>
  </si>
  <si>
    <t>SMa163</t>
  </si>
  <si>
    <t>SMa165</t>
  </si>
  <si>
    <t>SMa166</t>
  </si>
  <si>
    <t>SMa167</t>
  </si>
  <si>
    <t>SMa168</t>
  </si>
  <si>
    <t>SMa169</t>
  </si>
  <si>
    <t>SMa170</t>
  </si>
  <si>
    <t>SMa171</t>
  </si>
  <si>
    <t>ali_eau</t>
  </si>
  <si>
    <t>SMa172</t>
  </si>
  <si>
    <t>SMa173</t>
  </si>
  <si>
    <t>SMa174</t>
  </si>
  <si>
    <t>SMa175</t>
  </si>
  <si>
    <t>SMa176</t>
  </si>
  <si>
    <t>SMa177</t>
  </si>
  <si>
    <t>023</t>
  </si>
  <si>
    <t>apr007</t>
  </si>
  <si>
    <t>009</t>
  </si>
  <si>
    <t>SMa178</t>
  </si>
  <si>
    <t>SMa179</t>
  </si>
  <si>
    <t>SMa180</t>
  </si>
  <si>
    <t>SMa181</t>
  </si>
  <si>
    <t>SMa182</t>
  </si>
  <si>
    <t>SMa183</t>
  </si>
  <si>
    <t>SMa185</t>
  </si>
  <si>
    <t>SMa186</t>
  </si>
  <si>
    <t>SMa187</t>
  </si>
  <si>
    <t>SMa188</t>
  </si>
  <si>
    <t>SMa189</t>
  </si>
  <si>
    <t>SMa190</t>
  </si>
  <si>
    <t>SMa191</t>
  </si>
  <si>
    <t>SMa192</t>
  </si>
  <si>
    <t>SMa193</t>
  </si>
  <si>
    <t>SMa194</t>
  </si>
  <si>
    <t>SMa195</t>
  </si>
  <si>
    <t>SMa196</t>
  </si>
  <si>
    <t>SMa197</t>
  </si>
  <si>
    <t>025</t>
  </si>
  <si>
    <t>apr009</t>
  </si>
  <si>
    <t>SMa198</t>
  </si>
  <si>
    <t>SMa199</t>
  </si>
  <si>
    <t>SMa200</t>
  </si>
  <si>
    <t>SMa201</t>
  </si>
  <si>
    <t>SMa202</t>
  </si>
  <si>
    <t>SMa203</t>
  </si>
  <si>
    <t>SMa204</t>
  </si>
  <si>
    <t>SMa205</t>
  </si>
  <si>
    <t>SMa206</t>
  </si>
  <si>
    <t>SMa207</t>
  </si>
  <si>
    <t>SMa208</t>
  </si>
  <si>
    <t>SMa209</t>
  </si>
  <si>
    <t>SMa210</t>
  </si>
  <si>
    <t>SMa211</t>
  </si>
  <si>
    <t>SMa212</t>
  </si>
  <si>
    <t>SMa213</t>
  </si>
  <si>
    <t>SMa214</t>
  </si>
  <si>
    <t>SMa216</t>
  </si>
  <si>
    <t>SMa217</t>
  </si>
  <si>
    <t>SMa218</t>
  </si>
  <si>
    <t>SMa219</t>
  </si>
  <si>
    <t>029</t>
  </si>
  <si>
    <t>may002</t>
  </si>
  <si>
    <t>011</t>
  </si>
  <si>
    <t>SMa284</t>
  </si>
  <si>
    <t>SMa285</t>
  </si>
  <si>
    <t>SMa286</t>
  </si>
  <si>
    <t>SMa287</t>
  </si>
  <si>
    <t>SMa288</t>
  </si>
  <si>
    <t>SMa289</t>
  </si>
  <si>
    <t>SMa290</t>
  </si>
  <si>
    <t>SMa291</t>
  </si>
  <si>
    <t>SMa292</t>
  </si>
  <si>
    <t>SMa293</t>
  </si>
  <si>
    <t>SMa294</t>
  </si>
  <si>
    <t>SMa295</t>
  </si>
  <si>
    <t>SMa296</t>
  </si>
  <si>
    <t>SMa297</t>
  </si>
  <si>
    <t>SMa298</t>
  </si>
  <si>
    <t>SMa299</t>
  </si>
  <si>
    <t>SMa300</t>
  </si>
  <si>
    <t>SMa301</t>
  </si>
  <si>
    <t>SMa302</t>
  </si>
  <si>
    <t>SMa303</t>
  </si>
  <si>
    <t>SMa304</t>
  </si>
  <si>
    <t>SMa305</t>
  </si>
  <si>
    <t>SMa306</t>
  </si>
  <si>
    <t>SMa307</t>
  </si>
  <si>
    <t>SMa308</t>
  </si>
  <si>
    <t>SMa309</t>
  </si>
  <si>
    <t>SMa310</t>
  </si>
  <si>
    <t>SMa311</t>
  </si>
  <si>
    <t>SMa312</t>
  </si>
  <si>
    <t>SMa313</t>
  </si>
  <si>
    <t>SMa314</t>
  </si>
  <si>
    <t>SMa315</t>
  </si>
  <si>
    <t>SMa316</t>
  </si>
  <si>
    <t>SMa317</t>
  </si>
  <si>
    <t>SMa318</t>
  </si>
  <si>
    <t>SMa319</t>
  </si>
  <si>
    <t>SMa320</t>
  </si>
  <si>
    <t>SMa321</t>
  </si>
  <si>
    <t>SS013</t>
  </si>
  <si>
    <t>full_day</t>
  </si>
  <si>
    <t>NA_day</t>
  </si>
  <si>
    <t>latitude_y_FB</t>
  </si>
  <si>
    <t>longitude_x_FB</t>
  </si>
  <si>
    <t>behavior</t>
  </si>
  <si>
    <t>feb001</t>
  </si>
  <si>
    <t>Fur-rubbing</t>
  </si>
  <si>
    <t>SMa004</t>
  </si>
  <si>
    <t>SS001</t>
  </si>
  <si>
    <t>feb002</t>
  </si>
  <si>
    <t>feb003</t>
  </si>
  <si>
    <t>SS003</t>
  </si>
  <si>
    <t>feb004</t>
  </si>
  <si>
    <t>SMa033</t>
  </si>
  <si>
    <t>feb005</t>
  </si>
  <si>
    <t>SMa038</t>
  </si>
  <si>
    <t>mar001</t>
  </si>
  <si>
    <t>SMa047</t>
  </si>
  <si>
    <t>mar003</t>
  </si>
  <si>
    <t>mar004</t>
  </si>
  <si>
    <t>mar006</t>
  </si>
  <si>
    <t>SMa103</t>
  </si>
  <si>
    <t>SMa104</t>
  </si>
  <si>
    <t>SMa105</t>
  </si>
  <si>
    <t>SMa106</t>
  </si>
  <si>
    <t>SMa107</t>
  </si>
  <si>
    <t>SMa108</t>
  </si>
  <si>
    <t>SMa109</t>
  </si>
  <si>
    <t>SMa110</t>
  </si>
  <si>
    <t>SMa111</t>
  </si>
  <si>
    <t>SMa112</t>
  </si>
  <si>
    <t>SMa113</t>
  </si>
  <si>
    <t>SMa114</t>
  </si>
  <si>
    <t>SMa115</t>
  </si>
  <si>
    <t>SMa116</t>
  </si>
  <si>
    <t>SMa117</t>
  </si>
  <si>
    <t>SMa118</t>
  </si>
  <si>
    <t>SMa119</t>
  </si>
  <si>
    <t>SS09</t>
  </si>
  <si>
    <t>SMa138</t>
  </si>
  <si>
    <t>SMa139</t>
  </si>
  <si>
    <t>SMa140</t>
  </si>
  <si>
    <t>SMa141</t>
  </si>
  <si>
    <t>SMa142</t>
  </si>
  <si>
    <t>SMa143</t>
  </si>
  <si>
    <t>SMa144</t>
  </si>
  <si>
    <t>015</t>
  </si>
  <si>
    <t>mar010</t>
  </si>
  <si>
    <t>SMa145</t>
  </si>
  <si>
    <t>SMa146</t>
  </si>
  <si>
    <t>SMa147</t>
  </si>
  <si>
    <t>SMa148</t>
  </si>
  <si>
    <t>SMa149</t>
  </si>
  <si>
    <t>SMa150</t>
  </si>
  <si>
    <t>SMa151</t>
  </si>
  <si>
    <t>SMa152</t>
  </si>
  <si>
    <t>SMa153</t>
  </si>
  <si>
    <t>SMa154</t>
  </si>
  <si>
    <t>SMa155</t>
  </si>
  <si>
    <t>SMa156</t>
  </si>
  <si>
    <t>SMa157</t>
  </si>
  <si>
    <t>SMa158</t>
  </si>
  <si>
    <t>SMa159</t>
  </si>
  <si>
    <t>SMa160</t>
  </si>
  <si>
    <t>SMa161</t>
  </si>
  <si>
    <t>SMa162</t>
  </si>
  <si>
    <t>SMa164</t>
  </si>
  <si>
    <t>017</t>
  </si>
  <si>
    <t>apr001</t>
  </si>
  <si>
    <t>SMa184</t>
  </si>
  <si>
    <t>SS010</t>
  </si>
  <si>
    <t>018</t>
  </si>
  <si>
    <t>apr002</t>
  </si>
  <si>
    <t>019</t>
  </si>
  <si>
    <t>apr003</t>
  </si>
  <si>
    <t>SMa215</t>
  </si>
  <si>
    <t>SMa220</t>
  </si>
  <si>
    <t>SMa221</t>
  </si>
  <si>
    <t>SMa222</t>
  </si>
  <si>
    <t>SMa223</t>
  </si>
  <si>
    <t>SMa224</t>
  </si>
  <si>
    <t>SMa225</t>
  </si>
  <si>
    <t>SMa226</t>
  </si>
  <si>
    <t>SMa227</t>
  </si>
  <si>
    <t>SMa228</t>
  </si>
  <si>
    <t>SMa229</t>
  </si>
  <si>
    <t>SMa230</t>
  </si>
  <si>
    <t>SMa231</t>
  </si>
  <si>
    <t>SMa232</t>
  </si>
  <si>
    <t>SMa233</t>
  </si>
  <si>
    <t>SMa234</t>
  </si>
  <si>
    <t>SMa235</t>
  </si>
  <si>
    <t>SMa236</t>
  </si>
  <si>
    <t>SMa237</t>
  </si>
  <si>
    <t>SMa238</t>
  </si>
  <si>
    <t>SMa239</t>
  </si>
  <si>
    <t>021</t>
  </si>
  <si>
    <t>apr005</t>
  </si>
  <si>
    <t>SMa240</t>
  </si>
  <si>
    <t>SMa241</t>
  </si>
  <si>
    <t>SMa242</t>
  </si>
  <si>
    <t>SMa243</t>
  </si>
  <si>
    <t>SMa244</t>
  </si>
  <si>
    <t>SMa245</t>
  </si>
  <si>
    <t>SMa246</t>
  </si>
  <si>
    <t>SMa247</t>
  </si>
  <si>
    <t>SMa248</t>
  </si>
  <si>
    <t>SMa249</t>
  </si>
  <si>
    <t>SMa250</t>
  </si>
  <si>
    <t>SMa251</t>
  </si>
  <si>
    <t>SMa252</t>
  </si>
  <si>
    <t>SMa253</t>
  </si>
  <si>
    <t>SMa254</t>
  </si>
  <si>
    <t>SMa255</t>
  </si>
  <si>
    <t>SMa256</t>
  </si>
  <si>
    <t>SMa257</t>
  </si>
  <si>
    <t>SMa258</t>
  </si>
  <si>
    <t>SMa259</t>
  </si>
  <si>
    <t>SMa260</t>
  </si>
  <si>
    <t>intergroup_encounter</t>
  </si>
  <si>
    <t>Agonin</t>
  </si>
  <si>
    <t>SMa261</t>
  </si>
  <si>
    <t>SMa262</t>
  </si>
  <si>
    <t>SMa263</t>
  </si>
  <si>
    <t>SMa264</t>
  </si>
  <si>
    <t>SMa265</t>
  </si>
  <si>
    <t>SMa266</t>
  </si>
  <si>
    <t>SMa267</t>
  </si>
  <si>
    <t>SMa268</t>
  </si>
  <si>
    <t>SMa269</t>
  </si>
  <si>
    <t>SMa270</t>
  </si>
  <si>
    <t>SMa271</t>
  </si>
  <si>
    <t>SMa272</t>
  </si>
  <si>
    <t>SMa273</t>
  </si>
  <si>
    <t>SMa274</t>
  </si>
  <si>
    <t>SMa275</t>
  </si>
  <si>
    <t>SMa276</t>
  </si>
  <si>
    <t>SMa277</t>
  </si>
  <si>
    <t>SMa278</t>
  </si>
  <si>
    <t>SMa279</t>
  </si>
  <si>
    <t>SMa280</t>
  </si>
  <si>
    <t>SMa281</t>
  </si>
  <si>
    <t>SMa282</t>
  </si>
  <si>
    <t>SMa283</t>
  </si>
  <si>
    <t>024</t>
  </si>
  <si>
    <t>apr008</t>
  </si>
  <si>
    <t>SMa322</t>
  </si>
  <si>
    <t>SMa323</t>
  </si>
  <si>
    <t>SMa324</t>
  </si>
  <si>
    <t>SMa325</t>
  </si>
  <si>
    <t>SMa326</t>
  </si>
  <si>
    <t>SMa327</t>
  </si>
  <si>
    <t>SMa328</t>
  </si>
  <si>
    <t>SMa329</t>
  </si>
  <si>
    <t>SMa330</t>
  </si>
  <si>
    <t>SMa331</t>
  </si>
  <si>
    <t>SMa332</t>
  </si>
  <si>
    <t>SMa333</t>
  </si>
  <si>
    <t>SMa334</t>
  </si>
  <si>
    <t>SMa335</t>
  </si>
  <si>
    <t>SMa336</t>
  </si>
  <si>
    <t>SMa337</t>
  </si>
  <si>
    <t>SMa338</t>
  </si>
  <si>
    <t>SMa339</t>
  </si>
  <si>
    <t>SMa340</t>
  </si>
  <si>
    <t>SMa341</t>
  </si>
  <si>
    <t>SMa342</t>
  </si>
  <si>
    <t>SMa343</t>
  </si>
  <si>
    <t>SMa344</t>
  </si>
  <si>
    <t>SMa345</t>
  </si>
  <si>
    <t>SMa346</t>
  </si>
  <si>
    <t>SMa347</t>
  </si>
  <si>
    <t>SMa348</t>
  </si>
  <si>
    <t>SMa349</t>
  </si>
  <si>
    <t>SMa350</t>
  </si>
  <si>
    <t>SMa351</t>
  </si>
  <si>
    <t>SMa352</t>
  </si>
  <si>
    <t>SMa353</t>
  </si>
  <si>
    <t>SMa354</t>
  </si>
  <si>
    <t>SMa355</t>
  </si>
  <si>
    <t>026</t>
  </si>
  <si>
    <t>apr010</t>
  </si>
  <si>
    <t>SMa356</t>
  </si>
  <si>
    <t>SMa357</t>
  </si>
  <si>
    <t>SMa358</t>
  </si>
  <si>
    <t>SMa359</t>
  </si>
  <si>
    <t>SMa360</t>
  </si>
  <si>
    <t>SMa361</t>
  </si>
  <si>
    <t>SMa362</t>
  </si>
  <si>
    <t>SMa363</t>
  </si>
  <si>
    <t>SMa364</t>
  </si>
  <si>
    <t>SMa365</t>
  </si>
  <si>
    <t>SMa366</t>
  </si>
  <si>
    <t>SMa367</t>
  </si>
  <si>
    <t>SMa368</t>
  </si>
  <si>
    <t>SMa369</t>
  </si>
  <si>
    <t>SMa370</t>
  </si>
  <si>
    <t>027</t>
  </si>
  <si>
    <t>apr011</t>
  </si>
  <si>
    <t>SMa371</t>
  </si>
  <si>
    <t>SMa372</t>
  </si>
  <si>
    <t>SMa373</t>
  </si>
  <si>
    <t>SMa374</t>
  </si>
  <si>
    <t>SMa375</t>
  </si>
  <si>
    <t>SMa376</t>
  </si>
  <si>
    <t>SMa377</t>
  </si>
  <si>
    <t>SMa378</t>
  </si>
  <si>
    <t>SMa379</t>
  </si>
  <si>
    <t>SMa380</t>
  </si>
  <si>
    <t>SMa381</t>
  </si>
  <si>
    <t>SMa382</t>
  </si>
  <si>
    <t>SMa383</t>
  </si>
  <si>
    <t>SMa384</t>
  </si>
  <si>
    <t>SMa385</t>
  </si>
  <si>
    <t>SMa386</t>
  </si>
  <si>
    <t>SMa387</t>
  </si>
  <si>
    <t>SMa388</t>
  </si>
  <si>
    <t>SMa389</t>
  </si>
  <si>
    <t>SMa390</t>
  </si>
  <si>
    <t>SMa391</t>
  </si>
  <si>
    <t>SMa392</t>
  </si>
  <si>
    <t>SMa393</t>
  </si>
  <si>
    <t>SMa394</t>
  </si>
  <si>
    <t>SMa395</t>
  </si>
  <si>
    <t>SMa396</t>
  </si>
  <si>
    <t>SMa397</t>
  </si>
  <si>
    <t>SMa398</t>
  </si>
  <si>
    <t>SMa399</t>
  </si>
  <si>
    <t>SMa400</t>
  </si>
  <si>
    <t>SMa401</t>
  </si>
  <si>
    <t>SMa402</t>
  </si>
  <si>
    <t>028</t>
  </si>
  <si>
    <t>may001</t>
  </si>
  <si>
    <t>SS011</t>
  </si>
  <si>
    <t>SMa403</t>
  </si>
  <si>
    <t>SMa404</t>
  </si>
  <si>
    <t>SMa405</t>
  </si>
  <si>
    <t>SMa406</t>
  </si>
  <si>
    <t>SMa407</t>
  </si>
  <si>
    <t>SMa408</t>
  </si>
  <si>
    <t>SMa409</t>
  </si>
  <si>
    <t>SMa410</t>
  </si>
  <si>
    <t>SMa411</t>
  </si>
  <si>
    <t>SMa412</t>
  </si>
  <si>
    <t>SMa413</t>
  </si>
  <si>
    <t>SMa414</t>
  </si>
  <si>
    <t>SMa415</t>
  </si>
  <si>
    <t>SMa416</t>
  </si>
  <si>
    <t>SMa417</t>
  </si>
  <si>
    <t>SMa418</t>
  </si>
  <si>
    <t>SMa419</t>
  </si>
  <si>
    <t>SMa420</t>
  </si>
  <si>
    <t>SS012</t>
  </si>
  <si>
    <t>SMa421</t>
  </si>
  <si>
    <t>SMa422</t>
  </si>
  <si>
    <t>SMa423</t>
  </si>
  <si>
    <t>SMa424</t>
  </si>
  <si>
    <t>SMa425</t>
  </si>
  <si>
    <t>SMa426</t>
  </si>
  <si>
    <t>SMa427</t>
  </si>
  <si>
    <t>SMa428</t>
  </si>
  <si>
    <t>SMa429</t>
  </si>
  <si>
    <t>SMa430</t>
  </si>
  <si>
    <t>SMa431</t>
  </si>
  <si>
    <t>SMa432</t>
  </si>
  <si>
    <t>SMa433</t>
  </si>
  <si>
    <t>SMa434</t>
  </si>
  <si>
    <t>SMa435</t>
  </si>
  <si>
    <t>SMa436</t>
  </si>
  <si>
    <t>SMa437</t>
  </si>
  <si>
    <t>SMa438</t>
  </si>
  <si>
    <t>SMa439</t>
  </si>
  <si>
    <t>SMa440</t>
  </si>
  <si>
    <t>SMa441</t>
  </si>
  <si>
    <t>SMa442</t>
  </si>
  <si>
    <t>SMa443</t>
  </si>
  <si>
    <t>SMa444</t>
  </si>
  <si>
    <t>SMa445</t>
  </si>
  <si>
    <t>SMa446</t>
  </si>
  <si>
    <t>SMa447</t>
  </si>
  <si>
    <t>SMa448</t>
  </si>
  <si>
    <t>SMa449</t>
  </si>
  <si>
    <t>SMa450</t>
  </si>
  <si>
    <t>SMa451</t>
  </si>
  <si>
    <t>SMa452</t>
  </si>
  <si>
    <t>SMa453</t>
  </si>
  <si>
    <t>SMa454</t>
  </si>
  <si>
    <t>SMa455</t>
  </si>
  <si>
    <t>SMa456</t>
  </si>
  <si>
    <t>SMa457</t>
  </si>
  <si>
    <t>SMa458</t>
  </si>
  <si>
    <t>SMa459</t>
  </si>
  <si>
    <t>SMa460</t>
  </si>
  <si>
    <t>SMa461</t>
  </si>
  <si>
    <t>Date</t>
  </si>
  <si>
    <t>x_original</t>
  </si>
  <si>
    <t>y_original</t>
  </si>
  <si>
    <t>x-interpol</t>
  </si>
  <si>
    <t>y-interpol</t>
  </si>
  <si>
    <t>&lt;8m?</t>
  </si>
  <si>
    <t>x-igual</t>
  </si>
  <si>
    <t>y-igual</t>
  </si>
  <si>
    <t>x_consolidado</t>
  </si>
  <si>
    <t>y_consolidado</t>
  </si>
  <si>
    <t>x_unif</t>
  </si>
  <si>
    <t>y_unif</t>
  </si>
  <si>
    <t>behavior_old</t>
  </si>
  <si>
    <t>vig_idle</t>
  </si>
  <si>
    <t>NA_outofsight</t>
  </si>
  <si>
    <t>bursts_days_interpol</t>
  </si>
  <si>
    <t>Group</t>
  </si>
  <si>
    <t>bursts_5min_original</t>
  </si>
  <si>
    <t>TIME_EE</t>
  </si>
  <si>
    <t>COOR_LAT_ML1</t>
  </si>
  <si>
    <t>COOR_LONG_ML1</t>
  </si>
  <si>
    <t>fillData</t>
  </si>
  <si>
    <t>first_reloc_sleepingsite</t>
  </si>
  <si>
    <t xml:space="preserve">last_reloc_sleepingiste </t>
  </si>
  <si>
    <t>Feeding_bout</t>
  </si>
  <si>
    <t>364737.239619813 7541009.16605911</t>
  </si>
  <si>
    <t>21/02/2015.1</t>
  </si>
  <si>
    <t>Santa Maria</t>
  </si>
  <si>
    <t>10h30</t>
  </si>
  <si>
    <t>1?</t>
  </si>
  <si>
    <t>12/2/2017-1</t>
  </si>
  <si>
    <t xml:space="preserve"> </t>
  </si>
  <si>
    <t>0</t>
  </si>
  <si>
    <t>364806.23589578 7540686.45688913</t>
  </si>
  <si>
    <t>21/02/2015.2</t>
  </si>
  <si>
    <t>10h46</t>
  </si>
  <si>
    <t>364803.583902382 7540684.41080334</t>
  </si>
  <si>
    <t>10h51</t>
  </si>
  <si>
    <t>364804.697459568 7540688.51306569</t>
  </si>
  <si>
    <t>10h56</t>
  </si>
  <si>
    <t>12/2/2017-2</t>
  </si>
  <si>
    <t>364810.21776013 7540690.57472454</t>
  </si>
  <si>
    <t>11h01</t>
  </si>
  <si>
    <t>364803.443272132 7540682.69272889</t>
  </si>
  <si>
    <t>11h06</t>
  </si>
  <si>
    <t>364805.672531751 7540687.65844676</t>
  </si>
  <si>
    <t>21/02/2015.3</t>
  </si>
  <si>
    <t>11h16</t>
  </si>
  <si>
    <t>364810.982337228 7540694.07074283</t>
  </si>
  <si>
    <t>11h21</t>
  </si>
  <si>
    <t>364820.783083973 7540684.73615503</t>
  </si>
  <si>
    <t>11h26</t>
  </si>
  <si>
    <t>364808.845104769 7540686.46093733</t>
  </si>
  <si>
    <t>11h31</t>
  </si>
  <si>
    <t>364800.962174587 7540688.84263011</t>
  </si>
  <si>
    <t>11h36</t>
  </si>
  <si>
    <t>364810.70545256 7540691.12648809</t>
  </si>
  <si>
    <t>11h41</t>
  </si>
  <si>
    <t>364800.072434236 7540684.83510995</t>
  </si>
  <si>
    <t>11h46</t>
  </si>
  <si>
    <t>364845.572012579 7540631.74694681</t>
  </si>
  <si>
    <t>11h51</t>
  </si>
  <si>
    <t>364842.068162814 7540613.341597</t>
  </si>
  <si>
    <t>11h56</t>
  </si>
  <si>
    <t>364835.975059757 7540607.59070566</t>
  </si>
  <si>
    <t>12h01</t>
  </si>
  <si>
    <t>364853.87640535 7540636.56111735</t>
  </si>
  <si>
    <t>12h06</t>
  </si>
  <si>
    <t>364846.569717002 7540736.99419582</t>
  </si>
  <si>
    <t>12h11</t>
  </si>
  <si>
    <t>364651.10103347 7540978.95418496</t>
  </si>
  <si>
    <t>Group_SMa</t>
  </si>
  <si>
    <t>13h10</t>
  </si>
  <si>
    <t>364639.665230493 7540982.52070828</t>
  </si>
  <si>
    <t>13h15</t>
  </si>
  <si>
    <t>364639.599254665 7540982.15820409</t>
  </si>
  <si>
    <t>13h20</t>
  </si>
  <si>
    <t>364635.446439759 7540981.80664912</t>
  </si>
  <si>
    <t>13h25</t>
  </si>
  <si>
    <t>364637.905740727 7540987.14559766</t>
  </si>
  <si>
    <t>13h30</t>
  </si>
  <si>
    <t>364638.581439481 7540985.94501952</t>
  </si>
  <si>
    <t>13h35</t>
  </si>
  <si>
    <t>364637.342974212 7540984.29166227</t>
  </si>
  <si>
    <t>13h40</t>
  </si>
  <si>
    <t>364628.180672729 7541005.64968338</t>
  </si>
  <si>
    <t>13h45</t>
  </si>
  <si>
    <t>364620.101637286 7541022.64607461</t>
  </si>
  <si>
    <t>13h50</t>
  </si>
  <si>
    <t>364613.254723356 7541040.03364493</t>
  </si>
  <si>
    <t>13h55</t>
  </si>
  <si>
    <t>364615.355488085 7541046.86361497</t>
  </si>
  <si>
    <t>14h00</t>
  </si>
  <si>
    <t>364635.163667344 7541067.19227676</t>
  </si>
  <si>
    <t>14h05</t>
  </si>
  <si>
    <t>364655.268965057 7541085.14772922</t>
  </si>
  <si>
    <t>14h10</t>
  </si>
  <si>
    <t>364675.3512941 7541105.75711983</t>
  </si>
  <si>
    <t>14h15</t>
  </si>
  <si>
    <t>364676.988454709 7541109.26071049</t>
  </si>
  <si>
    <t>14h20</t>
  </si>
  <si>
    <t>364678.742076953 7541108.3014856</t>
  </si>
  <si>
    <t>14h25</t>
  </si>
  <si>
    <t>364710.164269572 7541099.55348255</t>
  </si>
  <si>
    <t>14h30</t>
  </si>
  <si>
    <t>364725.606451948 7541119.22238489</t>
  </si>
  <si>
    <t>14h35</t>
  </si>
  <si>
    <t>364732.674316461 7541123.18137746</t>
  </si>
  <si>
    <t>14h40</t>
  </si>
  <si>
    <t>364768.156350178 7541149.44589344</t>
  </si>
  <si>
    <t>14h45</t>
  </si>
  <si>
    <t>364770.113830951 7541154.87327013</t>
  </si>
  <si>
    <t>14h50</t>
  </si>
  <si>
    <t>364770.435547611 7541153.64177833</t>
  </si>
  <si>
    <t>14h55</t>
  </si>
  <si>
    <t>364769.899426491 7541151.69755022</t>
  </si>
  <si>
    <t>15h00</t>
  </si>
  <si>
    <t>364778.637659417 7541149.35111207</t>
  </si>
  <si>
    <t>15h05</t>
  </si>
  <si>
    <t>364783.303643391 7541145.32677195</t>
  </si>
  <si>
    <t>15h10</t>
  </si>
  <si>
    <t>364781.220883723 7541145.38296756</t>
  </si>
  <si>
    <t>15h15</t>
  </si>
  <si>
    <t>364778.974375805 7541145.39134253</t>
  </si>
  <si>
    <t>15h20</t>
  </si>
  <si>
    <t>364755.624611807 7541131.9088907</t>
  </si>
  <si>
    <t>15h25</t>
  </si>
  <si>
    <t>364759.530966383 7541120.82494701</t>
  </si>
  <si>
    <t>15h30</t>
  </si>
  <si>
    <t>364760.042751795 7541119.59510258</t>
  </si>
  <si>
    <t>15h35</t>
  </si>
  <si>
    <t>364760.482158646 7541119.73811512</t>
  </si>
  <si>
    <t>15h40</t>
  </si>
  <si>
    <t>364763.784034989 7541121.57638816</t>
  </si>
  <si>
    <t>15h45</t>
  </si>
  <si>
    <t>364758.066692471 7541104.34900652</t>
  </si>
  <si>
    <t>15h50</t>
  </si>
  <si>
    <t>364759.764898926 7541102.80463377</t>
  </si>
  <si>
    <t>15h55</t>
  </si>
  <si>
    <t>364763.611458643 7541097.62244127</t>
  </si>
  <si>
    <t>16h00</t>
  </si>
  <si>
    <t>364755.124376744 7541083.95324954</t>
  </si>
  <si>
    <t>16h05</t>
  </si>
  <si>
    <t>364755.198927219 7541082.32984325</t>
  </si>
  <si>
    <t>16h10</t>
  </si>
  <si>
    <t>364751.142963747 7541088.74449864</t>
  </si>
  <si>
    <t>16h15</t>
  </si>
  <si>
    <t>364720.586936018 7541107.21656492</t>
  </si>
  <si>
    <t>16h20</t>
  </si>
  <si>
    <t>364709.742340275 7541064.50740768</t>
  </si>
  <si>
    <t>16h25</t>
  </si>
  <si>
    <t>364711.108566335 7541061.391791</t>
  </si>
  <si>
    <t>16h30</t>
  </si>
  <si>
    <t>364719.562495061 7541059.94311254</t>
  </si>
  <si>
    <t>16h35</t>
  </si>
  <si>
    <t>364732.554983967 7541022.32203879</t>
  </si>
  <si>
    <t>16h40</t>
  </si>
  <si>
    <t>16h45</t>
  </si>
  <si>
    <t>12h25</t>
  </si>
  <si>
    <t>12h35</t>
  </si>
  <si>
    <t>365201.300956184 7540715.66507768</t>
  </si>
  <si>
    <t>22/02/2015.1</t>
  </si>
  <si>
    <t>12h39</t>
  </si>
  <si>
    <t>365207.559730126 7540713.25987402</t>
  </si>
  <si>
    <t>12h44</t>
  </si>
  <si>
    <t>365252.115710631 7540728.25191059</t>
  </si>
  <si>
    <t>12h49</t>
  </si>
  <si>
    <t>365255.987986646 7540745.07338815</t>
  </si>
  <si>
    <t>12h54</t>
  </si>
  <si>
    <t>365260.631290037 7540748.64927572</t>
  </si>
  <si>
    <t>12h59</t>
  </si>
  <si>
    <t>365260.884713288 7540748.31737396</t>
  </si>
  <si>
    <t>13h04</t>
  </si>
  <si>
    <t>365263.262660214 7540754.09168554</t>
  </si>
  <si>
    <t>13h09</t>
  </si>
  <si>
    <t>365262.445697163 7540753.64845722</t>
  </si>
  <si>
    <t>13h14</t>
  </si>
  <si>
    <t>365262.082447716 7540753.69172176</t>
  </si>
  <si>
    <t>13h19</t>
  </si>
  <si>
    <t>365262.397803539 7540752.19103894</t>
  </si>
  <si>
    <t>13h24</t>
  </si>
  <si>
    <t>365327.117247523 7540768.44275336</t>
  </si>
  <si>
    <t>13h29</t>
  </si>
  <si>
    <t>365389.31790696 7540807.26994183</t>
  </si>
  <si>
    <t>13h34</t>
  </si>
  <si>
    <t>365435.15415967 7540792.07444862</t>
  </si>
  <si>
    <t>13h39</t>
  </si>
  <si>
    <t>365436.564273953 7540793.86842329</t>
  </si>
  <si>
    <t>13h44</t>
  </si>
  <si>
    <t>365485.372413766 7540786.70729635</t>
  </si>
  <si>
    <t>13h49</t>
  </si>
  <si>
    <t>365512.661871234 7540797.19724402</t>
  </si>
  <si>
    <t>13h54</t>
  </si>
  <si>
    <t>365539.247572198 7540804.13601222</t>
  </si>
  <si>
    <t>13h59</t>
  </si>
  <si>
    <t>365544.777382652 7540815.13438851</t>
  </si>
  <si>
    <t>14h04</t>
  </si>
  <si>
    <t>365543.201348842 7540813.54316076</t>
  </si>
  <si>
    <t>14h09</t>
  </si>
  <si>
    <t>365544.315019579 7540814.64782996</t>
  </si>
  <si>
    <t>14h14</t>
  </si>
  <si>
    <t>365591.757773099 7540837.60764722</t>
  </si>
  <si>
    <t>14h19</t>
  </si>
  <si>
    <t>365596.798870945 7540836.13838697</t>
  </si>
  <si>
    <t>14h24</t>
  </si>
  <si>
    <t>365598.61720555 7540836.68302521</t>
  </si>
  <si>
    <t>14h29</t>
  </si>
  <si>
    <t>365599.609038947 7540835.88418494</t>
  </si>
  <si>
    <t>14h34</t>
  </si>
  <si>
    <t>365597.162284536 7540812.00353017</t>
  </si>
  <si>
    <t>14h39</t>
  </si>
  <si>
    <t>365598.800683941 7540808.36121596</t>
  </si>
  <si>
    <t>14h44</t>
  </si>
  <si>
    <t>365601.45965622 7540807.60457683</t>
  </si>
  <si>
    <t>14h49</t>
  </si>
  <si>
    <t>365601.823631603 7540808.48005755</t>
  </si>
  <si>
    <t>14h54</t>
  </si>
  <si>
    <t>365599.295600642 7540808.07779065</t>
  </si>
  <si>
    <t>14h59</t>
  </si>
  <si>
    <t>365599.808263423 7540793.69778495</t>
  </si>
  <si>
    <t>15h04</t>
  </si>
  <si>
    <t>365619.847577678 7540800.32945605</t>
  </si>
  <si>
    <t>15h09</t>
  </si>
  <si>
    <t>365635.128220922 7540801.72317013</t>
  </si>
  <si>
    <t>15h14</t>
  </si>
  <si>
    <t>365646.190912834 7540804.31482562</t>
  </si>
  <si>
    <t>15h19</t>
  </si>
  <si>
    <t>365644.91768248 7540806.68889151</t>
  </si>
  <si>
    <t>15h24</t>
  </si>
  <si>
    <t>365645.713393815 7540808.59819868</t>
  </si>
  <si>
    <t>15h29</t>
  </si>
  <si>
    <t>365657.204009473 7540806.64619846</t>
  </si>
  <si>
    <t>15h34</t>
  </si>
  <si>
    <t>365675.429741236 7540770.03468549</t>
  </si>
  <si>
    <t>15h39</t>
  </si>
  <si>
    <t>365674.421573676 7540768.71748804</t>
  </si>
  <si>
    <t>15h44</t>
  </si>
  <si>
    <t>365699.768057887 7540821.25783277</t>
  </si>
  <si>
    <t>23/02/2015.2</t>
  </si>
  <si>
    <t>23/02/2015.1</t>
  </si>
  <si>
    <t>07h03</t>
  </si>
  <si>
    <t>365695.293620345 7540839.20447923</t>
  </si>
  <si>
    <t>07h08</t>
  </si>
  <si>
    <t>365694.527972639 7540836.81285993</t>
  </si>
  <si>
    <t>07h13</t>
  </si>
  <si>
    <t>365694.736650891 7540828.62945951</t>
  </si>
  <si>
    <t>07h23</t>
  </si>
  <si>
    <t>365689.020860847 7540833.20183292</t>
  </si>
  <si>
    <t>07h28</t>
  </si>
  <si>
    <t>365691.696610527 7540843.54452383</t>
  </si>
  <si>
    <t>07h33</t>
  </si>
  <si>
    <t>365695.231748856 7540836.35490432</t>
  </si>
  <si>
    <t>07h38</t>
  </si>
  <si>
    <t>365691.106603653 7540832.79289441</t>
  </si>
  <si>
    <t>07h43</t>
  </si>
  <si>
    <t>365691.312428905 7540832.97099122</t>
  </si>
  <si>
    <t>def</t>
  </si>
  <si>
    <t>07h48</t>
  </si>
  <si>
    <t>365691.858860719 7540832.72512754</t>
  </si>
  <si>
    <t>07h53</t>
  </si>
  <si>
    <t>365692.248587191 7540832.61711899</t>
  </si>
  <si>
    <t>07h58</t>
  </si>
  <si>
    <t>365696.771023514 7540827.16212752</t>
  </si>
  <si>
    <t>08h03</t>
  </si>
  <si>
    <t>365707.041928763 7540850.47904105</t>
  </si>
  <si>
    <t>08h08</t>
  </si>
  <si>
    <t>365708.801921864 7540848.76805896</t>
  </si>
  <si>
    <t>08h13</t>
  </si>
  <si>
    <t>365705.809076953 7540845.15083676</t>
  </si>
  <si>
    <t>08h18</t>
  </si>
  <si>
    <t>365695.279830501 7540836.79149079</t>
  </si>
  <si>
    <t>08h23</t>
  </si>
  <si>
    <t>365694.045929645 7540836.6045448</t>
  </si>
  <si>
    <t>08h28</t>
  </si>
  <si>
    <t>365693.151357389 7540836.14211149</t>
  </si>
  <si>
    <t>08h33</t>
  </si>
  <si>
    <t>365694.838415131 7540835.878225</t>
  </si>
  <si>
    <t>08h38</t>
  </si>
  <si>
    <t>365695.258864842 7540836.2159337</t>
  </si>
  <si>
    <t>08h43</t>
  </si>
  <si>
    <t>365685.174816548 7540836.36113828</t>
  </si>
  <si>
    <t>08h48</t>
  </si>
  <si>
    <t>365645.976701506 7540982.71688012</t>
  </si>
  <si>
    <t>23/02/2015.3</t>
  </si>
  <si>
    <t>08h58</t>
  </si>
  <si>
    <t>365651.372985646 7540986.15992009</t>
  </si>
  <si>
    <t>09h03</t>
  </si>
  <si>
    <t>365645.309802267 7540983.90829265</t>
  </si>
  <si>
    <t>09h08</t>
  </si>
  <si>
    <t>365647.001681206 7540984.08990475</t>
  </si>
  <si>
    <t>09h13</t>
  </si>
  <si>
    <t>365643.597997724 7540983.03048865</t>
  </si>
  <si>
    <t>09h18</t>
  </si>
  <si>
    <t>365641.758141048 7540983.97979479</t>
  </si>
  <si>
    <t>09h23</t>
  </si>
  <si>
    <t>365650.792645537 7540980.30835446</t>
  </si>
  <si>
    <t>09h28</t>
  </si>
  <si>
    <t>365670.302113671 7540981.27441854</t>
  </si>
  <si>
    <t>09h33</t>
  </si>
  <si>
    <t>365667.77165676 7540981.15055175</t>
  </si>
  <si>
    <t>09h38</t>
  </si>
  <si>
    <t>365668.021127162 7540985.29169876</t>
  </si>
  <si>
    <t>09h43</t>
  </si>
  <si>
    <t>365678.454209514 7540991.78489504</t>
  </si>
  <si>
    <t>09h48</t>
  </si>
  <si>
    <t>365650.920877874 7540980.46722308</t>
  </si>
  <si>
    <t>09h53</t>
  </si>
  <si>
    <t>365648.725943804 7540990.54525687</t>
  </si>
  <si>
    <t>09h58</t>
  </si>
  <si>
    <t>365659.424787943 7541006.31174179</t>
  </si>
  <si>
    <t>10h03</t>
  </si>
  <si>
    <t>365651.462107248 7541046.05553648</t>
  </si>
  <si>
    <t>10h08</t>
  </si>
  <si>
    <t>365650.500325861 7541045.36979642</t>
  </si>
  <si>
    <t>10h13</t>
  </si>
  <si>
    <t>365649.662687984 7540984.10353569</t>
  </si>
  <si>
    <t>23/02/2015.4</t>
  </si>
  <si>
    <t>10h33</t>
  </si>
  <si>
    <t>365654.908058277 7540975.97278062</t>
  </si>
  <si>
    <t>10h38</t>
  </si>
  <si>
    <t>365647.774757267 7540977.59109281</t>
  </si>
  <si>
    <t>10h43</t>
  </si>
  <si>
    <t>365648.71579886 7540976.67116834</t>
  </si>
  <si>
    <t>10h48</t>
  </si>
  <si>
    <t>365647.816495089 7540975.75395902</t>
  </si>
  <si>
    <t>10h53</t>
  </si>
  <si>
    <t>365652.430114591 7540971.75676507</t>
  </si>
  <si>
    <t>10h58</t>
  </si>
  <si>
    <t>365650.445955155 7540950.33010231</t>
  </si>
  <si>
    <t>11h03</t>
  </si>
  <si>
    <t>365663.401184896 7540974.96938954</t>
  </si>
  <si>
    <t>11h08</t>
  </si>
  <si>
    <t>365663.63876183 7540960.41997465</t>
  </si>
  <si>
    <t>11h13</t>
  </si>
  <si>
    <t>365640.285555718 7540946.28922364</t>
  </si>
  <si>
    <t>11h18</t>
  </si>
  <si>
    <t>365656.776404965 7540939.60093405</t>
  </si>
  <si>
    <t>11h23</t>
  </si>
  <si>
    <t>365660.689574755 7540934.66968082</t>
  </si>
  <si>
    <t>11h28</t>
  </si>
  <si>
    <t>365688.217836783 7540829.13016288</t>
  </si>
  <si>
    <t>12h17</t>
  </si>
  <si>
    <t>365700.711801271 7540832.06818796</t>
  </si>
  <si>
    <t>12h22</t>
  </si>
  <si>
    <t>365697.053920147 7540836.45411105</t>
  </si>
  <si>
    <t>12h27</t>
  </si>
  <si>
    <t>365696.718652238 7540835.25407065</t>
  </si>
  <si>
    <t>12h32</t>
  </si>
  <si>
    <t>365695.140061446 7540828.93918076</t>
  </si>
  <si>
    <t>12h37</t>
  </si>
  <si>
    <t>365691.021089421 7540832.69007537</t>
  </si>
  <si>
    <t>12h42</t>
  </si>
  <si>
    <t>365693.333989964 7540843.02964259</t>
  </si>
  <si>
    <t>12h47</t>
  </si>
  <si>
    <t>365694.131482298 7540839.71417107</t>
  </si>
  <si>
    <t>12h52</t>
  </si>
  <si>
    <t>365694.18712645 7540837.26465921</t>
  </si>
  <si>
    <t>12h57</t>
  </si>
  <si>
    <t>365695.041697325 7540837.35553741</t>
  </si>
  <si>
    <t>13h02</t>
  </si>
  <si>
    <t>365691.788161505 7540833.91239333</t>
  </si>
  <si>
    <t>13h07</t>
  </si>
  <si>
    <t>365691.52199155 7540837.73357277</t>
  </si>
  <si>
    <t>13h12</t>
  </si>
  <si>
    <t>365692.03386636 7540837.48741162</t>
  </si>
  <si>
    <t>13h17</t>
  </si>
  <si>
    <t>365694.694994641 7540836.48020793</t>
  </si>
  <si>
    <t>13h22</t>
  </si>
  <si>
    <t>365684.483556981 7540833.357661</t>
  </si>
  <si>
    <t>14h12</t>
  </si>
  <si>
    <t>365701.363900681 7540837.61412072</t>
  </si>
  <si>
    <t>14h17</t>
  </si>
  <si>
    <t>365699.61957696 7540832.48567925</t>
  </si>
  <si>
    <t>14h22</t>
  </si>
  <si>
    <t>365696.546095517 7540828.19958151</t>
  </si>
  <si>
    <t>14h27</t>
  </si>
  <si>
    <t>365698.814685513 7540832.64579613</t>
  </si>
  <si>
    <t>14h32</t>
  </si>
  <si>
    <t>365704.750421732 7540831.62965502</t>
  </si>
  <si>
    <t>14h37</t>
  </si>
  <si>
    <t>365702.979447774 7540831.60513196</t>
  </si>
  <si>
    <t>14h42</t>
  </si>
  <si>
    <t>365693.031327724 7540833.02290815</t>
  </si>
  <si>
    <t>14h47</t>
  </si>
  <si>
    <t>365692.275392465 7540839.54042992</t>
  </si>
  <si>
    <t>14h52</t>
  </si>
  <si>
    <t>365694.786646446 7540834.86623015</t>
  </si>
  <si>
    <t>14h57</t>
  </si>
  <si>
    <t>365696.162648482 7540837.61575326</t>
  </si>
  <si>
    <t>15h02</t>
  </si>
  <si>
    <t>365696.760225324 7540833.43549592</t>
  </si>
  <si>
    <t>15h07</t>
  </si>
  <si>
    <t>365690.925632752 7540830.73111705</t>
  </si>
  <si>
    <t>15h12</t>
  </si>
  <si>
    <t>365688.643116101 7540831.91790425</t>
  </si>
  <si>
    <t>15h17</t>
  </si>
  <si>
    <t>365673.372861175 7540832.32470629</t>
  </si>
  <si>
    <t>15h22</t>
  </si>
  <si>
    <t>365679.923181496 7540817.12433426</t>
  </si>
  <si>
    <t>15h27</t>
  </si>
  <si>
    <t>365679.350374034 7540812.40502651</t>
  </si>
  <si>
    <t>15h32</t>
  </si>
  <si>
    <t>365639.530553787 7540791.15373095</t>
  </si>
  <si>
    <t>15h37</t>
  </si>
  <si>
    <t>365577.86640254 7540786.27015333</t>
  </si>
  <si>
    <t>15h42</t>
  </si>
  <si>
    <t>365522.845279796 7540761.46315388</t>
  </si>
  <si>
    <t>15h47</t>
  </si>
  <si>
    <t>365433.88653159 7540729.68148452</t>
  </si>
  <si>
    <t>23/02/2015.5</t>
  </si>
  <si>
    <t>15h57</t>
  </si>
  <si>
    <t>365414.354488426 7540730.36679995</t>
  </si>
  <si>
    <t>16h02</t>
  </si>
  <si>
    <t>365410.387079473 7540716.5420812</t>
  </si>
  <si>
    <t>16h07</t>
  </si>
  <si>
    <t>365408.547883715 7540716.41485235</t>
  </si>
  <si>
    <t>16h12</t>
  </si>
  <si>
    <t>365408.651154249 7540716.4621446</t>
  </si>
  <si>
    <t>16h17</t>
  </si>
  <si>
    <t>365384.035782433 7540721.51170301</t>
  </si>
  <si>
    <t>16h22</t>
  </si>
  <si>
    <t>365346.629413844 7540721.01259335</t>
  </si>
  <si>
    <t>16h27</t>
  </si>
  <si>
    <t>365344.012146201 7540718.93906292</t>
  </si>
  <si>
    <t>16h32</t>
  </si>
  <si>
    <t>365067.906696015 7540655.08103396</t>
  </si>
  <si>
    <t>24/02/2015.1</t>
  </si>
  <si>
    <t>07h09</t>
  </si>
  <si>
    <t>365050.615605129 7540664.38810223</t>
  </si>
  <si>
    <t>07h14</t>
  </si>
  <si>
    <t>365051.309588206 7540660.06948819</t>
  </si>
  <si>
    <t>07h19</t>
  </si>
  <si>
    <t>365051.572186604 7540660.67497859</t>
  </si>
  <si>
    <t>07h24</t>
  </si>
  <si>
    <t>365050.747579575 7540662.1155719</t>
  </si>
  <si>
    <t>07h29</t>
  </si>
  <si>
    <t>365029.361782781 7540669.35481568</t>
  </si>
  <si>
    <t>07h34</t>
  </si>
  <si>
    <t>365013.99535107 7540678.89194213</t>
  </si>
  <si>
    <t>07h39</t>
  </si>
  <si>
    <t>365011.609850266 7540679.9942187</t>
  </si>
  <si>
    <t>07h44</t>
  </si>
  <si>
    <t>365008.931418388 7540681.0011575</t>
  </si>
  <si>
    <t>07h49</t>
  </si>
  <si>
    <t>364970.438288558 7540721.22295515</t>
  </si>
  <si>
    <t>07h54</t>
  </si>
  <si>
    <t>364971.257637978 7540712.40448509</t>
  </si>
  <si>
    <t>07h59</t>
  </si>
  <si>
    <t>364970.429314774 7540712.27667257</t>
  </si>
  <si>
    <t>08h04</t>
  </si>
  <si>
    <t>364969.086618283 7540712.6826655</t>
  </si>
  <si>
    <t>08h09</t>
  </si>
  <si>
    <t>364966.574583478 7540715.42645289</t>
  </si>
  <si>
    <t>08h14</t>
  </si>
  <si>
    <t>364931.94531239 7540747.43142164</t>
  </si>
  <si>
    <t>08h19</t>
  </si>
  <si>
    <t>364932.995483014 7540746.88369492</t>
  </si>
  <si>
    <t>08h24</t>
  </si>
  <si>
    <t>364917.561584156 7540717.29441658</t>
  </si>
  <si>
    <t>08h29</t>
  </si>
  <si>
    <t>364915.698035303 7540715.98832081</t>
  </si>
  <si>
    <t>08h34</t>
  </si>
  <si>
    <t>364908.6258098 7540706.56326766</t>
  </si>
  <si>
    <t>08h39</t>
  </si>
  <si>
    <t>364905.703929893 7540701.75861496</t>
  </si>
  <si>
    <t>08h44</t>
  </si>
  <si>
    <t>364882.332263043 7540716.81304154</t>
  </si>
  <si>
    <t>08h49</t>
  </si>
  <si>
    <t>364864.602694707 7540698.91555919</t>
  </si>
  <si>
    <t>08h54</t>
  </si>
  <si>
    <t>364859.019945044 7540694.08784995</t>
  </si>
  <si>
    <t>08h59</t>
  </si>
  <si>
    <t>364804.676231491 7540690.96288142</t>
  </si>
  <si>
    <t>09h04</t>
  </si>
  <si>
    <t>364788.635446799 7540686.57349857</t>
  </si>
  <si>
    <t>09h09</t>
  </si>
  <si>
    <t>364762.861197307 7540702.6927262</t>
  </si>
  <si>
    <t>09h14</t>
  </si>
  <si>
    <t>364763.875717964 7540698.28409552</t>
  </si>
  <si>
    <t>09h19</t>
  </si>
  <si>
    <t>364755.146643801 7540706.57926534</t>
  </si>
  <si>
    <t>09h24</t>
  </si>
  <si>
    <t>364754.116647337 7540731.71067873</t>
  </si>
  <si>
    <t>09h29</t>
  </si>
  <si>
    <t>364754.705099089 7540734.59267355</t>
  </si>
  <si>
    <t>09h34</t>
  </si>
  <si>
    <t>364754.487736109 7540783.59078868</t>
  </si>
  <si>
    <t>09h39</t>
  </si>
  <si>
    <t>09h44</t>
  </si>
  <si>
    <t>09h49</t>
  </si>
  <si>
    <t>09h54</t>
  </si>
  <si>
    <t>364732.393934706 7540788.74471821</t>
  </si>
  <si>
    <t>24/02/2015.2</t>
  </si>
  <si>
    <t>09h59</t>
  </si>
  <si>
    <t>364721.534348943 7540796.62234904</t>
  </si>
  <si>
    <t>10h04</t>
  </si>
  <si>
    <t>364736.709973701 7540769.26565727</t>
  </si>
  <si>
    <t>10h09</t>
  </si>
  <si>
    <t>364723.681965888 7540762.17392063</t>
  </si>
  <si>
    <t>10h14</t>
  </si>
  <si>
    <t>364674.112048098 7540764.47247658</t>
  </si>
  <si>
    <t>10h19</t>
  </si>
  <si>
    <t>364656.372407873 7540777.63584576</t>
  </si>
  <si>
    <t>10h24</t>
  </si>
  <si>
    <t>364641.15151303 7540777.3274814</t>
  </si>
  <si>
    <t>10h29</t>
  </si>
  <si>
    <t>364639.973257567 7540767.73998292</t>
  </si>
  <si>
    <t>10h34</t>
  </si>
  <si>
    <t>364584.074904403 7540847.14911715</t>
  </si>
  <si>
    <t>10h39</t>
  </si>
  <si>
    <t>10h44</t>
  </si>
  <si>
    <t>364511.094791902 7540951.4202009</t>
  </si>
  <si>
    <t>24/02/2015.3</t>
  </si>
  <si>
    <t>10h49</t>
  </si>
  <si>
    <t>364518.993520112 7540968.13765809</t>
  </si>
  <si>
    <t>10h54</t>
  </si>
  <si>
    <t>364524.917444709 7540970.49060742</t>
  </si>
  <si>
    <t>10h59</t>
  </si>
  <si>
    <t>364524.946585525 7540970.11964806</t>
  </si>
  <si>
    <t>11h04</t>
  </si>
  <si>
    <t>364529.531362656 7540974.45623538</t>
  </si>
  <si>
    <t>11h09</t>
  </si>
  <si>
    <t>364526.095426379 7540968.16219676</t>
  </si>
  <si>
    <t>11h14</t>
  </si>
  <si>
    <t>364530.706427975 7540967.48764473</t>
  </si>
  <si>
    <t>11h19</t>
  </si>
  <si>
    <t>364528.727684035 7540967.50758709</t>
  </si>
  <si>
    <t>11h24</t>
  </si>
  <si>
    <t>364527.511178541 7540969.29740554</t>
  </si>
  <si>
    <t>11h29</t>
  </si>
  <si>
    <t>364528.438716912 7540967.95053317</t>
  </si>
  <si>
    <t>11h34</t>
  </si>
  <si>
    <t>364536.772592469 7540968.3848159</t>
  </si>
  <si>
    <t>11h39</t>
  </si>
  <si>
    <t>364532.109635388 7540967.08221292</t>
  </si>
  <si>
    <t>11h44</t>
  </si>
  <si>
    <t>364530.422129869 7540971.37362592</t>
  </si>
  <si>
    <t>11h49</t>
  </si>
  <si>
    <t>364533.409211738 7540964.68061495</t>
  </si>
  <si>
    <t>11h54</t>
  </si>
  <si>
    <t>364529.116755966 7540970.46210312</t>
  </si>
  <si>
    <t>11h59</t>
  </si>
  <si>
    <t>364533.962591328 7540971.59924904</t>
  </si>
  <si>
    <t>12h04</t>
  </si>
  <si>
    <t>364528.419144163 7540966.22422579</t>
  </si>
  <si>
    <t>12h09</t>
  </si>
  <si>
    <t>364528.652583947 7540971.18193738</t>
  </si>
  <si>
    <t>12h14</t>
  </si>
  <si>
    <t>364532.866779706 7540968.44371116</t>
  </si>
  <si>
    <t>12h19</t>
  </si>
  <si>
    <t>364526.254480371 7540967.75524407</t>
  </si>
  <si>
    <t>12h24</t>
  </si>
  <si>
    <t>364526.465953652 7540968.27677736</t>
  </si>
  <si>
    <t>12h29</t>
  </si>
  <si>
    <t>364527.227125773 7540969.17429543</t>
  </si>
  <si>
    <t>12h34</t>
  </si>
  <si>
    <t>364525.129643077 7540970.92862424</t>
  </si>
  <si>
    <t>364505.817236513 7540950.2514577</t>
  </si>
  <si>
    <t>364509.201996934 7540944.52705619</t>
  </si>
  <si>
    <t>364508.86079043 7540945.01594987</t>
  </si>
  <si>
    <t>364487.620001145 7540968.31068428</t>
  </si>
  <si>
    <t>364460.719523376 7540958.82457616</t>
  </si>
  <si>
    <t>364446.964427671 7540960.83028254</t>
  </si>
  <si>
    <t>364448.06211447 7540960.78413627</t>
  </si>
  <si>
    <t>364446.569514503 7540960.53916224</t>
  </si>
  <si>
    <t>364444.77600055 7540961.11752174</t>
  </si>
  <si>
    <t>364424.994061362 7540955.71156371</t>
  </si>
  <si>
    <t>364429.720814819 7540939.7255313</t>
  </si>
  <si>
    <t>364424.647437477 7540942.90172042</t>
  </si>
  <si>
    <t>364424.235959686 7540941.53393928</t>
  </si>
  <si>
    <t>364425.490475191 7540937.35941807</t>
  </si>
  <si>
    <t>364444.429009038 7540940.39157052</t>
  </si>
  <si>
    <t>364466.515674658 7540954.002758</t>
  </si>
  <si>
    <t>364485.981639683 7540956.99303789</t>
  </si>
  <si>
    <t>364500.684860269 7540977.13835017</t>
  </si>
  <si>
    <t>364502.533243843 7540979.19606868</t>
  </si>
  <si>
    <t>364503.769726024 7540979.08616148</t>
  </si>
  <si>
    <t>364505.211504109 7540977.2240583</t>
  </si>
  <si>
    <t>364499.998490959 7540973.59659202</t>
  </si>
  <si>
    <t>364497.942975522 7540974.49749331</t>
  </si>
  <si>
    <t>364500.476029477 7540975.31759607</t>
  </si>
  <si>
    <t>364500.71839883 7540974.27102569</t>
  </si>
  <si>
    <t>364502.784308704 7540972.17305434</t>
  </si>
  <si>
    <t>24/02/2015.4</t>
  </si>
  <si>
    <t>364499.629736485 7540973.27785937</t>
  </si>
  <si>
    <t>364491.022476318 7540973.48152419</t>
  </si>
  <si>
    <t>364479.27663519 7540950.06737654</t>
  </si>
  <si>
    <t>364472.137395334 7540942.40479576</t>
  </si>
  <si>
    <t>364472.758544392 7540942.51227416</t>
  </si>
  <si>
    <t>364474.891247676 7540941.67700889</t>
  </si>
  <si>
    <t>364483.792697844 7540925.50449405</t>
  </si>
  <si>
    <t>364513.739760026 7540948.3064222</t>
  </si>
  <si>
    <t>364542.270702767 7540927.22797542</t>
  </si>
  <si>
    <t>364552.769613877 7540922.10358023</t>
  </si>
  <si>
    <t>364571.891727264 7540938.82562512</t>
  </si>
  <si>
    <t>15h49</t>
  </si>
  <si>
    <t>364571.47234411 7540938.36725016</t>
  </si>
  <si>
    <t>15h54</t>
  </si>
  <si>
    <t>364578.808513703 7540922.34814736</t>
  </si>
  <si>
    <t>15h59</t>
  </si>
  <si>
    <t>364575.518244625 7540887.32355088</t>
  </si>
  <si>
    <t>16h04</t>
  </si>
  <si>
    <t>16h09</t>
  </si>
  <si>
    <t>364584.157353222 7540887.42636897</t>
  </si>
  <si>
    <t>24/02/2015.5</t>
  </si>
  <si>
    <t>16h14</t>
  </si>
  <si>
    <t>364585.121139553 7540889.86617379</t>
  </si>
  <si>
    <t>16h19</t>
  </si>
  <si>
    <t>364574.911324899 7540880.59934033</t>
  </si>
  <si>
    <t>16h24</t>
  </si>
  <si>
    <t>364571.183108057 7540859.20371233</t>
  </si>
  <si>
    <t>16h29</t>
  </si>
  <si>
    <t>364587.666109248 7540839.53330989</t>
  </si>
  <si>
    <t>16h34</t>
  </si>
  <si>
    <t>364599.431487116 7540828.84241335</t>
  </si>
  <si>
    <t>16h39</t>
  </si>
  <si>
    <t>364605.800741936 7540817.70563211</t>
  </si>
  <si>
    <t>16h44</t>
  </si>
  <si>
    <t>364608.731249724 7540814.53863528</t>
  </si>
  <si>
    <t>16h49</t>
  </si>
  <si>
    <t>364617.081253588 7540794.18513151</t>
  </si>
  <si>
    <t>16h54</t>
  </si>
  <si>
    <t>364618.022538027 7540774.32416033</t>
  </si>
  <si>
    <t>16h59</t>
  </si>
  <si>
    <t>364624.546386721 7540730.42922805</t>
  </si>
  <si>
    <t>17h04</t>
  </si>
  <si>
    <t>364662.04697978 7540730.03997538</t>
  </si>
  <si>
    <t>17h09</t>
  </si>
  <si>
    <t>364664.909739929 7540742.64890258</t>
  </si>
  <si>
    <t>25/02/2015.1</t>
  </si>
  <si>
    <t>364686.710828453 7540746.33666346</t>
  </si>
  <si>
    <t>364715.599022007 7540765.69531651</t>
  </si>
  <si>
    <t>07h18</t>
  </si>
  <si>
    <t>364719.370323122 7540762.21078018</t>
  </si>
  <si>
    <t>364714.743562817 7540762.71820179</t>
  </si>
  <si>
    <t>364728.350282026 7540760.85947025</t>
  </si>
  <si>
    <t>25/02/2015.2</t>
  </si>
  <si>
    <t>364728.277467016 7540761.28573294</t>
  </si>
  <si>
    <t>364729.877261664 7540761.12327697</t>
  </si>
  <si>
    <t>364754.272175024 7540749.65085277</t>
  </si>
  <si>
    <t>364808.811263555 7540724.26859243</t>
  </si>
  <si>
    <t>364814.719945711 7540715.41069962</t>
  </si>
  <si>
    <t>364859.271193636 7540673.06086657</t>
  </si>
  <si>
    <t>364906.195098841 7540639.04661147</t>
  </si>
  <si>
    <t>364923.559308819 7540629.28559778</t>
  </si>
  <si>
    <t>364978.089521541 7540643.78014111</t>
  </si>
  <si>
    <t>365011.745719241 7540628.34127374</t>
  </si>
  <si>
    <t>365106.818091689 7540661.36617506</t>
  </si>
  <si>
    <t>365127.375260548 7540671.01907378</t>
  </si>
  <si>
    <t>365198.339019788 7540713.4864606</t>
  </si>
  <si>
    <t>365201.920976956 7540715.90244161</t>
  </si>
  <si>
    <t>365199.2419726 7540717.97664074</t>
  </si>
  <si>
    <t>08h53</t>
  </si>
  <si>
    <t>365244.150945529 7540744.11737223</t>
  </si>
  <si>
    <t>365248.156352556 7540744.52317704</t>
  </si>
  <si>
    <t>365258.444744197 7540754.72754028</t>
  </si>
  <si>
    <t>365294.949461915 7540747.59067902</t>
  </si>
  <si>
    <t>365336.144451572 7540740.58701927</t>
  </si>
  <si>
    <t>365428.587128527 7540736.05773085</t>
  </si>
  <si>
    <t>365491.182826208 7540743.10296808</t>
  </si>
  <si>
    <t>365554.15009429 7540762.17838802</t>
  </si>
  <si>
    <t>365688.154019242 7540830.52165382</t>
  </si>
  <si>
    <t>25/02/2015.3</t>
  </si>
  <si>
    <t>09h56</t>
  </si>
  <si>
    <t>365689.539739882 7540830.13453053</t>
  </si>
  <si>
    <t>10h01</t>
  </si>
  <si>
    <t>365688.922725865 7540834.56518765</t>
  </si>
  <si>
    <t>10h06</t>
  </si>
  <si>
    <t>365691.753843981 7540833.88425713</t>
  </si>
  <si>
    <t>10h11</t>
  </si>
  <si>
    <t>365689.921982789 7540832.90334085</t>
  </si>
  <si>
    <t>10h16</t>
  </si>
  <si>
    <t>365681.562127633 7540827.46738247</t>
  </si>
  <si>
    <t>10h21</t>
  </si>
  <si>
    <t>365681.440091473 7540823.57789928</t>
  </si>
  <si>
    <t>10h26</t>
  </si>
  <si>
    <t>365684.457019253 7540828.41104935</t>
  </si>
  <si>
    <t>10h31</t>
  </si>
  <si>
    <t>365682.512369132 7540827.48484282</t>
  </si>
  <si>
    <t>10h36</t>
  </si>
  <si>
    <t>365679.86652006 7540821.69901909</t>
  </si>
  <si>
    <t>10h41</t>
  </si>
  <si>
    <t>365677.964839473 7540821.80329169</t>
  </si>
  <si>
    <t>365684.525789758 7540826.44422437</t>
  </si>
  <si>
    <t>365684.469069181 7540826.00756348</t>
  </si>
  <si>
    <t>365508.564088499 7540584.9962422</t>
  </si>
  <si>
    <t>365687.986806162 7540821.8431633</t>
  </si>
  <si>
    <t>365700.233632621 7540828.39836634</t>
  </si>
  <si>
    <t>11h11</t>
  </si>
  <si>
    <t>365673.426025578 7540959.63188582</t>
  </si>
  <si>
    <t>365674.79075628 7540955.66239915</t>
  </si>
  <si>
    <t>365687.178731253 7540981.96722887</t>
  </si>
  <si>
    <t>365677.077039633 7540986.15847857</t>
  </si>
  <si>
    <t>365683.691128501 7540980.61941103</t>
  </si>
  <si>
    <t>365676.069492216 7540951.64577078</t>
  </si>
  <si>
    <t>12h16</t>
  </si>
  <si>
    <t>365676.81122694 7540927.70906491</t>
  </si>
  <si>
    <t>12h21</t>
  </si>
  <si>
    <t>365696.314203123 7540835.064984</t>
  </si>
  <si>
    <t>25/02/2015.4</t>
  </si>
  <si>
    <t>12h41</t>
  </si>
  <si>
    <t>365696.756270492 7540836.90628219</t>
  </si>
  <si>
    <t>12h46</t>
  </si>
  <si>
    <t>365695.268104577 7540833.13496417</t>
  </si>
  <si>
    <t>12h51</t>
  </si>
  <si>
    <t>365696.463387375 7540834.79714033</t>
  </si>
  <si>
    <t>12h56</t>
  </si>
  <si>
    <t>365697.69474518 7540836.28330179</t>
  </si>
  <si>
    <t>13h01</t>
  </si>
  <si>
    <t>365697.3651742 7540836.42894934</t>
  </si>
  <si>
    <t>13h06</t>
  </si>
  <si>
    <t>365697.813525649 7540835.53262246</t>
  </si>
  <si>
    <t>13h11</t>
  </si>
  <si>
    <t>365696.217107139 7540836.30770419</t>
  </si>
  <si>
    <t>13h16</t>
  </si>
  <si>
    <t>365699.108486788 7540837.65966976</t>
  </si>
  <si>
    <t>13h21</t>
  </si>
  <si>
    <t>365699.039758721 7540836.6104079</t>
  </si>
  <si>
    <t>13h26</t>
  </si>
  <si>
    <t>365699.367133798 7540833.70850179</t>
  </si>
  <si>
    <t>13h31</t>
  </si>
  <si>
    <t>365698.419847248 7540833.34769801</t>
  </si>
  <si>
    <t>13h36</t>
  </si>
  <si>
    <t>365698.117631911 7540833.32653619</t>
  </si>
  <si>
    <t>13h41</t>
  </si>
  <si>
    <t>365697.427673982 7540832.17912447</t>
  </si>
  <si>
    <t>13h46</t>
  </si>
  <si>
    <t>365701.333923057 7540833.06653136</t>
  </si>
  <si>
    <t>13h51</t>
  </si>
  <si>
    <t>365699.142259594 7540832.73213808</t>
  </si>
  <si>
    <t>13h56</t>
  </si>
  <si>
    <t>365697.173048143 7540831.6479575</t>
  </si>
  <si>
    <t>14h01</t>
  </si>
  <si>
    <t>365697.599673992 7540833.27567659</t>
  </si>
  <si>
    <t>14h06</t>
  </si>
  <si>
    <t>365697.814164632 7540835.45838582</t>
  </si>
  <si>
    <t>14h11</t>
  </si>
  <si>
    <t>365697.865840622 7540835.47739115</t>
  </si>
  <si>
    <t>14h16</t>
  </si>
  <si>
    <t>365699.27789174 7540836.04636123</t>
  </si>
  <si>
    <t>14h21</t>
  </si>
  <si>
    <t>365699.816722558 7540835.67978836</t>
  </si>
  <si>
    <t>14h26</t>
  </si>
  <si>
    <t>365874.064543216 7540949.51617242</t>
  </si>
  <si>
    <t>14h31</t>
  </si>
  <si>
    <t>365823.906702874 7540910.64610478</t>
  </si>
  <si>
    <t>14h36</t>
  </si>
  <si>
    <t>365688.795415721 7540831.28815698</t>
  </si>
  <si>
    <t>14h41</t>
  </si>
  <si>
    <t>365696.01900377 7540833.22494997</t>
  </si>
  <si>
    <t>14h46</t>
  </si>
  <si>
    <t>365697.182991331 7540833.50409673</t>
  </si>
  <si>
    <t>14h51</t>
  </si>
  <si>
    <t>365703.076356969 7540834.39932674</t>
  </si>
  <si>
    <t>14h56</t>
  </si>
  <si>
    <t>365698.771275599 7540834.67780121</t>
  </si>
  <si>
    <t>15h01</t>
  </si>
  <si>
    <t>365695.333611684 7540832.55087112</t>
  </si>
  <si>
    <t>15h06</t>
  </si>
  <si>
    <t>365697.023771108 7540830.92281169</t>
  </si>
  <si>
    <t>15h11</t>
  </si>
  <si>
    <t>365700.540547127 7540826.86976379</t>
  </si>
  <si>
    <t>15h16</t>
  </si>
  <si>
    <t>365698.046242117 7540830.57896233</t>
  </si>
  <si>
    <t>15h21</t>
  </si>
  <si>
    <t>365685.826770396 7540823.85694827</t>
  </si>
  <si>
    <t>15h26</t>
  </si>
  <si>
    <t>365675.653014603 7540813.34762505</t>
  </si>
  <si>
    <t>15h31</t>
  </si>
  <si>
    <t>365677.85484926 7540766.33417511</t>
  </si>
  <si>
    <t>15h36</t>
  </si>
  <si>
    <t>365675.313859477 7540765.43067409</t>
  </si>
  <si>
    <t>15h41</t>
  </si>
  <si>
    <t>365081.83462112 7540658.02269141</t>
  </si>
  <si>
    <t>14/03/2015.1</t>
  </si>
  <si>
    <t>06h42</t>
  </si>
  <si>
    <t>365107.976300822 7540655.31615864</t>
  </si>
  <si>
    <t>06h59</t>
  </si>
  <si>
    <t>365107.428503848 7540658.71728934</t>
  </si>
  <si>
    <t>21/02/2015.16</t>
  </si>
  <si>
    <t>07h04</t>
  </si>
  <si>
    <t>365116.525133873 7540657.84934552</t>
  </si>
  <si>
    <t>365107.386565814 7540659.57071354</t>
  </si>
  <si>
    <t>365109.346196538 7540660.75697286</t>
  </si>
  <si>
    <t>365151.712414014 7540699.16310999</t>
  </si>
  <si>
    <t>365154.765023255 7540709.84326492</t>
  </si>
  <si>
    <t>365203.116597472 7540713.51845717</t>
  </si>
  <si>
    <t>365203.706130717 7540714.28453401</t>
  </si>
  <si>
    <t>365202.123488992 7540717.46327949</t>
  </si>
  <si>
    <t>365203.626132796 7540714.54369091</t>
  </si>
  <si>
    <t>365248.142362493 7540734.13841694</t>
  </si>
  <si>
    <t>365254.036125924 7540751.98890458</t>
  </si>
  <si>
    <t>365259.768646846 7540748.49334159</t>
  </si>
  <si>
    <t>365260.098766149 7540749.28501663</t>
  </si>
  <si>
    <t>365256.989052836 7540753.21156294</t>
  </si>
  <si>
    <t>365260.491107823 7540750.87533349</t>
  </si>
  <si>
    <t>365261.268384977 7540751.91215743</t>
  </si>
  <si>
    <t>365257.65709812 7540756.89232491</t>
  </si>
  <si>
    <t>365261.711230798 7540751.65613372</t>
  </si>
  <si>
    <t>365288.649979371 7540743.70353373</t>
  </si>
  <si>
    <t>14/03/2015.2</t>
  </si>
  <si>
    <t>365302.648964053 7540734.42346698</t>
  </si>
  <si>
    <t>365320.063004199 7540730.88024172</t>
  </si>
  <si>
    <t>365323.276069893 7540731.99376962</t>
  </si>
  <si>
    <t>365327.148853524 7540731.74878968</t>
  </si>
  <si>
    <t>365343.445267519 7540731.56463433</t>
  </si>
  <si>
    <t>365348.603695742 7540731.51635042</t>
  </si>
  <si>
    <t>365416.549931853 7540738.27397501</t>
  </si>
  <si>
    <t>365433.091405985 7540728.70947778</t>
  </si>
  <si>
    <t>365432.322113651 7540728.7492442</t>
  </si>
  <si>
    <t>365436.576237031 7540724.35924167</t>
  </si>
  <si>
    <t>365429.020540657 7540733.88988378</t>
  </si>
  <si>
    <t>365430.6760026 7540732.28011325</t>
  </si>
  <si>
    <t>365434.495747066 7540732.17385351</t>
  </si>
  <si>
    <t>365425.361824653 7540733.35719187</t>
  </si>
  <si>
    <t>365423.210328526 7540734.37802582</t>
  </si>
  <si>
    <t>365424.2736005 7540733.31068452</t>
  </si>
  <si>
    <t>365432.468855935 7540738.78249116</t>
  </si>
  <si>
    <t>365433.545835288 7540731.11698932</t>
  </si>
  <si>
    <t>365417.616145914 7540725.84759763</t>
  </si>
  <si>
    <t>365402.50940689 7540712.31655891</t>
  </si>
  <si>
    <t>365398.7137161 7540716.64554554</t>
  </si>
  <si>
    <t>365407.6943301 7540708.19444156</t>
  </si>
  <si>
    <t>365402.45494276 7540710.6177978</t>
  </si>
  <si>
    <t>365401.085388157 7540710.1326886</t>
  </si>
  <si>
    <t>365405.709412671 7540716.94718317</t>
  </si>
  <si>
    <t>365407.82261307 7540712.35311358</t>
  </si>
  <si>
    <t>365397.807884401 7540715.48697616</t>
  </si>
  <si>
    <t>365388.449965926 7540719.60092874</t>
  </si>
  <si>
    <t>365384.954675031 7540709.13973672</t>
  </si>
  <si>
    <t>365389.401533461 7540723.46973516</t>
  </si>
  <si>
    <t>365385.05672926 7540711.33076348</t>
  </si>
  <si>
    <t>14/03/2015.3</t>
  </si>
  <si>
    <t>365412.263986534 7540738.33908788</t>
  </si>
  <si>
    <t>365435.356696361 7540793.63528208</t>
  </si>
  <si>
    <t>14/03/2015.4</t>
  </si>
  <si>
    <t>365390.68291249 7540955.50632931</t>
  </si>
  <si>
    <t>14/03/2015.5</t>
  </si>
  <si>
    <t>365384.325289188 7540969.3626202</t>
  </si>
  <si>
    <t>365328.195686317 7541040.91182256</t>
  </si>
  <si>
    <t>14/03/2015.6</t>
  </si>
  <si>
    <t>365323.893208456 7541037.87716019</t>
  </si>
  <si>
    <t>365287.585276949 7541031.1510864</t>
  </si>
  <si>
    <t>365239.959495389 7541030.35937325</t>
  </si>
  <si>
    <t>365248.526795512 7541032.78126916</t>
  </si>
  <si>
    <t>15/03/2015.1</t>
  </si>
  <si>
    <t>07h11</t>
  </si>
  <si>
    <t>365250.0763664 7541038.43706177</t>
  </si>
  <si>
    <t>07h16</t>
  </si>
  <si>
    <t>365239.539726468 7541037.94701923</t>
  </si>
  <si>
    <t>07h21</t>
  </si>
  <si>
    <t>365250.327093496 7541069.43536844</t>
  </si>
  <si>
    <t>07h26</t>
  </si>
  <si>
    <t>365236.193045345 7541065.30423056</t>
  </si>
  <si>
    <t>07h31</t>
  </si>
  <si>
    <t>365223.402280943 7541065.70417899</t>
  </si>
  <si>
    <t>07h36</t>
  </si>
  <si>
    <t>365204.517234324 7541068.45506861</t>
  </si>
  <si>
    <t>07h41</t>
  </si>
  <si>
    <t>365204.788994243 7541072.00248434</t>
  </si>
  <si>
    <t>07h46</t>
  </si>
  <si>
    <t>365207.014573935 7541069.41394925</t>
  </si>
  <si>
    <t>07h51</t>
  </si>
  <si>
    <t>365206.794615227 7541067.87152224</t>
  </si>
  <si>
    <t>07h56</t>
  </si>
  <si>
    <t>365207.312967281 7541077.88014507</t>
  </si>
  <si>
    <t>08h01</t>
  </si>
  <si>
    <t>365190.593406097 7541099.99911533</t>
  </si>
  <si>
    <t>08h06</t>
  </si>
  <si>
    <t>365155.209281173 7541102.33827818</t>
  </si>
  <si>
    <t>08h11</t>
  </si>
  <si>
    <t>365104.513479427 7541063.86023207</t>
  </si>
  <si>
    <t>08h16</t>
  </si>
  <si>
    <t>365087.05637603 7541051.34797098</t>
  </si>
  <si>
    <t>08h21</t>
  </si>
  <si>
    <t>365084.21176817 7541038.59082207</t>
  </si>
  <si>
    <t>08h26</t>
  </si>
  <si>
    <t>365027.020425152 7540979.9737874</t>
  </si>
  <si>
    <t>08h31</t>
  </si>
  <si>
    <t>365025.953986484 7540978.40547404</t>
  </si>
  <si>
    <t>08h36</t>
  </si>
  <si>
    <t>365025.490108377 7540978.09521195</t>
  </si>
  <si>
    <t>08h41</t>
  </si>
  <si>
    <t>365011.941424776 7540966.23844271</t>
  </si>
  <si>
    <t>08h46</t>
  </si>
  <si>
    <t>365004.370838847 7540953.47750999</t>
  </si>
  <si>
    <t>08h51</t>
  </si>
  <si>
    <t>365000.75894271 7540940.53737559</t>
  </si>
  <si>
    <t>08h56</t>
  </si>
  <si>
    <t>364995.907841754 7540941.00582096</t>
  </si>
  <si>
    <t>09h01</t>
  </si>
  <si>
    <t>364992.267647251 7540935.33190799</t>
  </si>
  <si>
    <t>09h06</t>
  </si>
  <si>
    <t>364993.721489997 7540947.0469355</t>
  </si>
  <si>
    <t>09h11</t>
  </si>
  <si>
    <t>364996.740435505 7540945.63461001</t>
  </si>
  <si>
    <t>09h16</t>
  </si>
  <si>
    <t>364992.767957862 7540929.43397076</t>
  </si>
  <si>
    <t>09h21</t>
  </si>
  <si>
    <t>364995.669919635 7540936.54922217</t>
  </si>
  <si>
    <t>09h26</t>
  </si>
  <si>
    <t>364987.186273048 7540917.47906036</t>
  </si>
  <si>
    <t>09h31</t>
  </si>
  <si>
    <t>364991.710836694 7540906.81803141</t>
  </si>
  <si>
    <t>09h36</t>
  </si>
  <si>
    <t>364973.005532263 7540896.80050376</t>
  </si>
  <si>
    <t>09h41</t>
  </si>
  <si>
    <t>364967.80392611 7540884.85815371</t>
  </si>
  <si>
    <t>09h46</t>
  </si>
  <si>
    <t>364968.349608962 7540890.69090054</t>
  </si>
  <si>
    <t>09h51</t>
  </si>
  <si>
    <t>364954.230366883 7540899.84900183</t>
  </si>
  <si>
    <t>364946.401020365 7540898.02726299</t>
  </si>
  <si>
    <t>364929.676615965 7540917.68664913</t>
  </si>
  <si>
    <t>364898.852737223 7540909.28097903</t>
  </si>
  <si>
    <t>364883.625381235 7540880.76998122</t>
  </si>
  <si>
    <t>364877.245247159 7540876.22306812</t>
  </si>
  <si>
    <t>364870.915103333 7540867.89950401</t>
  </si>
  <si>
    <t>364825.874385112 7540892.89099364</t>
  </si>
  <si>
    <t>364818.185954925 7540897.74294524</t>
  </si>
  <si>
    <t>364822.809443353 7540886.64664131</t>
  </si>
  <si>
    <t>364815.749491417 7540899.73566168</t>
  </si>
  <si>
    <t>364847.302765989 7540867.81564162</t>
  </si>
  <si>
    <t>364878.918614147 7540860.5816976</t>
  </si>
  <si>
    <t>364890.852747272 7540866.29961926</t>
  </si>
  <si>
    <t>364894.535585503 7540862.0532916</t>
  </si>
  <si>
    <t>364896.875062838 7540833.34174941</t>
  </si>
  <si>
    <t>364940.548556582 7540853.4775929</t>
  </si>
  <si>
    <t>364947.624662731 7540857.47368591</t>
  </si>
  <si>
    <t>364981.318623882 7540846.71245309</t>
  </si>
  <si>
    <t>364989.538918348 7540842.29192107</t>
  </si>
  <si>
    <t>365026.892447871 7540809.98557859</t>
  </si>
  <si>
    <t>365126.064432013 7540796.67214598</t>
  </si>
  <si>
    <t>365172.306048565 7540773.59267006</t>
  </si>
  <si>
    <t>365241.019472351 7540757.56530048</t>
  </si>
  <si>
    <t>365263.011221241 7540750.19179467</t>
  </si>
  <si>
    <t>365264.862440876 7540748.92710162</t>
  </si>
  <si>
    <t>365264.537514848 7540748.53452378</t>
  </si>
  <si>
    <t>365262.494838722 7540751.95986978</t>
  </si>
  <si>
    <t>365268.49874502 7540745.05150257</t>
  </si>
  <si>
    <t>365267.498595144 7540744.81085889</t>
  </si>
  <si>
    <t>365265.491999665 7540748.06019138</t>
  </si>
  <si>
    <t>12h26</t>
  </si>
  <si>
    <t>365266.192240221 7540744.01075387</t>
  </si>
  <si>
    <t>12h31</t>
  </si>
  <si>
    <t>365264.311207381 7540743.72538204</t>
  </si>
  <si>
    <t>12h36</t>
  </si>
  <si>
    <t>365262.490168542 7540743.49620978</t>
  </si>
  <si>
    <t>365261.538072562 7540744.69442483</t>
  </si>
  <si>
    <t>365261.593899457 7540745.23316345</t>
  </si>
  <si>
    <t>365263.908803026 7540746.30182622</t>
  </si>
  <si>
    <t>365321.883845204 7540762.16123116</t>
  </si>
  <si>
    <t>365390.485051792 7540801.17358712</t>
  </si>
  <si>
    <t>365429.263238186 7540786.89164808</t>
  </si>
  <si>
    <t>365425.594971276 7540790.47003797</t>
  </si>
  <si>
    <t>365429.6899687 7540794.51443697</t>
  </si>
  <si>
    <t>365430.972009835 7540797.13325233</t>
  </si>
  <si>
    <t>365430.886021538 7540796.08383928</t>
  </si>
  <si>
    <t>365430.494052825 7540796.45166981</t>
  </si>
  <si>
    <t>365429.832038709 7540794.07020893</t>
  </si>
  <si>
    <t>365430.96409944 7540795.04512152</t>
  </si>
  <si>
    <t>365431.867617568 7540796.47279656</t>
  </si>
  <si>
    <t>365495.03726999 7540846.21222074</t>
  </si>
  <si>
    <t>365504.902625183 7540836.35808571</t>
  </si>
  <si>
    <t>365542.599199815 7540827.27277716</t>
  </si>
  <si>
    <t>365544.115674206 7540839.78637375</t>
  </si>
  <si>
    <t>365553.409725149 7540842.08444511</t>
  </si>
  <si>
    <t>365547.008552279 7540837.95524732</t>
  </si>
  <si>
    <t>365548.197107033 7540841.39919028</t>
  </si>
  <si>
    <t>365547.01775466 7540838.89263425</t>
  </si>
  <si>
    <t>365546.040151611 7540838.03970529</t>
  </si>
  <si>
    <t>365543.80185765 7540839.10620955</t>
  </si>
  <si>
    <t>365543.88329282 7540839.68228826</t>
  </si>
  <si>
    <t>365544.261656289 7540837.88517562</t>
  </si>
  <si>
    <t>365545.064397501 7540839.98015455</t>
  </si>
  <si>
    <t>365544.737060607 7540838.863701</t>
  </si>
  <si>
    <t>365545.512438194 7540839.12094993</t>
  </si>
  <si>
    <t>365545.417725795 7540839.08301269</t>
  </si>
  <si>
    <t>365512.65923158 7540974.933034</t>
  </si>
  <si>
    <t>15/03/2015.2</t>
  </si>
  <si>
    <t>365510.720565109 7540970.30402919</t>
  </si>
  <si>
    <t>16/03/2015.1</t>
  </si>
  <si>
    <t>365493.536217758 7540967.22334388</t>
  </si>
  <si>
    <t>365469.11618027 7540951.57972764</t>
  </si>
  <si>
    <t>365439.79118839 7540913.60254867</t>
  </si>
  <si>
    <t>365410.192927931 7540921.34687604</t>
  </si>
  <si>
    <t>365385.926587939 7540899.92283164</t>
  </si>
  <si>
    <t>365378.066489534 7540886.63990237</t>
  </si>
  <si>
    <t>365349.141550972 7540885.44373217</t>
  </si>
  <si>
    <t>365330.703025635 7540881.53537207</t>
  </si>
  <si>
    <t>365319.136675125 7540843.20078216</t>
  </si>
  <si>
    <t>365327.201749752 7540831.72572457</t>
  </si>
  <si>
    <t>365298.323449325 7540763.09004043</t>
  </si>
  <si>
    <t>365265.297608895 7540748.5596481</t>
  </si>
  <si>
    <t>365259.224135992 7540753.51855366</t>
  </si>
  <si>
    <t>365256.166943842 7540749.36242528</t>
  </si>
  <si>
    <t>365258.530172778 7540749.83756793</t>
  </si>
  <si>
    <t>365259.871420902 7540749.59858301</t>
  </si>
  <si>
    <t>365254.149316145 7540741.88365172</t>
  </si>
  <si>
    <t>365262.230143606 7540746.59357941</t>
  </si>
  <si>
    <t>365263.462301748 7540744.98017001</t>
  </si>
  <si>
    <t>365263.822971442 7540746.23612302</t>
  </si>
  <si>
    <t>365263.453246551 7540746.02876398</t>
  </si>
  <si>
    <t>365231.63544497 7540754.69088227</t>
  </si>
  <si>
    <t>365217.820068862 7540754.71074925</t>
  </si>
  <si>
    <t>365180.619727072 7540743.35508963</t>
  </si>
  <si>
    <t>365151.276526665 7540745.59790874</t>
  </si>
  <si>
    <t>365057.371636819 7540759.32824745</t>
  </si>
  <si>
    <t>365033.594941326 7540748.30177004</t>
  </si>
  <si>
    <t>364985.73591909 7540723.63829248</t>
  </si>
  <si>
    <t>364995.627237607 7540710.81499342</t>
  </si>
  <si>
    <t>364992.82367803 7540707.31062381</t>
  </si>
  <si>
    <t>365000.27498944 7540705.88097117</t>
  </si>
  <si>
    <t>364961.966972865 7540722.70872814</t>
  </si>
  <si>
    <t>364950.005157693 7540724.1921251</t>
  </si>
  <si>
    <t>364930.880446404 7540716.74154199</t>
  </si>
  <si>
    <t>364931.989919834 7540726.30985244</t>
  </si>
  <si>
    <t>364910.16210211 7540703.75535894</t>
  </si>
  <si>
    <t>364906.124566189 7540705.06604319</t>
  </si>
  <si>
    <t>364879.913475967 7540723.75231852</t>
  </si>
  <si>
    <t>364875.899116877 7540735.35504751</t>
  </si>
  <si>
    <t>364824.371033579 7540763.2414643</t>
  </si>
  <si>
    <t>364786.459944235 7540774.10501455</t>
  </si>
  <si>
    <t>364788.453114503 7540776.40524143</t>
  </si>
  <si>
    <t>364792.037245623 7540777.56849741</t>
  </si>
  <si>
    <t>364750.475118292 7540789.99653681</t>
  </si>
  <si>
    <t>364750.657541105 7540790.87974685</t>
  </si>
  <si>
    <t>364748.656781231 7540793.44232782</t>
  </si>
  <si>
    <t>364744.989392893 7540796.89993103</t>
  </si>
  <si>
    <t>364730.354541411 7540810.71207633</t>
  </si>
  <si>
    <t>364727.081223478 7540813.5605921</t>
  </si>
  <si>
    <t>364728.231390272 7540816.42889702</t>
  </si>
  <si>
    <t>364726.622981692 7540817.58427093</t>
  </si>
  <si>
    <t>364728.983684725 7540817.35416909</t>
  </si>
  <si>
    <t>364728.837242014 7540810.32770995</t>
  </si>
  <si>
    <t>364726.465066467 7540812.87778807</t>
  </si>
  <si>
    <t>364726.590955275 7540813.30577344</t>
  </si>
  <si>
    <t>364725.107185662 7540811.04707612</t>
  </si>
  <si>
    <t>364823.065347239 7540760.37181975</t>
  </si>
  <si>
    <t>17/03/2015.1</t>
  </si>
  <si>
    <t>364821.122066812 7540762.28528609</t>
  </si>
  <si>
    <t>364822.244820649 7540759.34387787</t>
  </si>
  <si>
    <t>364824.375226919 7540758.76839586</t>
  </si>
  <si>
    <t>364858.43325729 7540746.8598318</t>
  </si>
  <si>
    <t>364870.602688033 7540739.36466788</t>
  </si>
  <si>
    <t>364882.416450785 7540732.0334604</t>
  </si>
  <si>
    <t>364906.719048833 7540695.28047616</t>
  </si>
  <si>
    <t>364954.843893169 7540673.2387789</t>
  </si>
  <si>
    <t>365018.354367315 7540677.37056544</t>
  </si>
  <si>
    <t>365063.601454304 7540687.34849857</t>
  </si>
  <si>
    <t>365104.35678577 7540702.21529663</t>
  </si>
  <si>
    <t>365201.232260036 7540710.61600788</t>
  </si>
  <si>
    <t>365257.858777549 7540745.54427822</t>
  </si>
  <si>
    <t>365260.579032728 7540739.69334958</t>
  </si>
  <si>
    <t>365260.452331639 7540744.3602387</t>
  </si>
  <si>
    <t>365263.409519902 7540744.08880687</t>
  </si>
  <si>
    <t>365265.985279232 7540739.96276257</t>
  </si>
  <si>
    <t>365262.876481291 7540741.78269315</t>
  </si>
  <si>
    <t>365264.587564009 7540739.7372461</t>
  </si>
  <si>
    <t>365265.986801763 7540739.78645031</t>
  </si>
  <si>
    <t>365265.746009517 7540740.65671772</t>
  </si>
  <si>
    <t>365268.112237368 7540743.78604628</t>
  </si>
  <si>
    <t>365272.678038011 7540741.32907602</t>
  </si>
  <si>
    <t>365270.077769346 7540742.29033268</t>
  </si>
  <si>
    <t>365267.286029491 7540746.41451255</t>
  </si>
  <si>
    <t>365266.033147439 7540748.42679551</t>
  </si>
  <si>
    <t>365269.673552723 7540743.07566638</t>
  </si>
  <si>
    <t>365269.437132434 7540740.43802405</t>
  </si>
  <si>
    <t>365281.481159816 7540749.44181436</t>
  </si>
  <si>
    <t>365292.702935874 7540747.60840453</t>
  </si>
  <si>
    <t>365293.02993223 7540748.76198287</t>
  </si>
  <si>
    <t>365292.023145511 7540748.28927641</t>
  </si>
  <si>
    <t>365293.181432947 7540749.22730506</t>
  </si>
  <si>
    <t>365308.135635675 7540738.38711247</t>
  </si>
  <si>
    <t>365300.563394059 7540733.81152378</t>
  </si>
  <si>
    <t>365299.045663111 7540729.47380864</t>
  </si>
  <si>
    <t>365293.208006209 7540724.13364727</t>
  </si>
  <si>
    <t>365294.414815882 7540721.45278419</t>
  </si>
  <si>
    <t>365294.437475936 7540713.82458648</t>
  </si>
  <si>
    <t>365296.799511145 7540701.42795952</t>
  </si>
  <si>
    <t>365298.590073511 7540695.17922675</t>
  </si>
  <si>
    <t>365325.20723375 7540685.43269912</t>
  </si>
  <si>
    <t>365331.913668864 7540685.21217805</t>
  </si>
  <si>
    <t>365332.711153244 7540681.90600045</t>
  </si>
  <si>
    <t>365337.302373058 7540678.5026434</t>
  </si>
  <si>
    <t>365364.46041158 7540666.14368073</t>
  </si>
  <si>
    <t>365361.831035418 7540659.46702835</t>
  </si>
  <si>
    <t>15h46</t>
  </si>
  <si>
    <t>365359.63026234 7540661.19272946</t>
  </si>
  <si>
    <t>15h51</t>
  </si>
  <si>
    <t>365362.242812178 7540670.8203667</t>
  </si>
  <si>
    <t>15h56</t>
  </si>
  <si>
    <t>365344.887119961 7540655.59940671</t>
  </si>
  <si>
    <t>16h01</t>
  </si>
  <si>
    <t>365344.372131737 7540655.20519012</t>
  </si>
  <si>
    <t>16h06</t>
  </si>
  <si>
    <t>365332.465427348 7540659.32495091</t>
  </si>
  <si>
    <t>16h11</t>
  </si>
  <si>
    <t>365303.55120501 7540659.9384182</t>
  </si>
  <si>
    <t>16h16</t>
  </si>
  <si>
    <t>365292.981009014 7540669.36873059</t>
  </si>
  <si>
    <t>16h21</t>
  </si>
  <si>
    <t>365277.524645914 7540703.34960028</t>
  </si>
  <si>
    <t>16h26</t>
  </si>
  <si>
    <t>365269.95095544 7540743.96896911</t>
  </si>
  <si>
    <t>16h31</t>
  </si>
  <si>
    <t>365266.144060623 7540745.5879862</t>
  </si>
  <si>
    <t>16h36</t>
  </si>
  <si>
    <t>365270.036074944 7540738.1138446</t>
  </si>
  <si>
    <t>16h41</t>
  </si>
  <si>
    <t>365270.814634095 7540739.0021946</t>
  </si>
  <si>
    <t>16h46</t>
  </si>
  <si>
    <t>365257.216218579 7540743.91467926</t>
  </si>
  <si>
    <t>16h51</t>
  </si>
  <si>
    <t>365209.857521226 7540756.31241473</t>
  </si>
  <si>
    <t>16h56</t>
  </si>
  <si>
    <t>365182.887885651 7540800.82894715</t>
  </si>
  <si>
    <t>17h01</t>
  </si>
  <si>
    <t>365150.415262523 7540845.25148046</t>
  </si>
  <si>
    <t>17h06</t>
  </si>
  <si>
    <t>365149.163480572 7540847.13384069</t>
  </si>
  <si>
    <t>17h11</t>
  </si>
  <si>
    <t>365149.042369813 7540847.15135457</t>
  </si>
  <si>
    <t>17h16</t>
  </si>
  <si>
    <t>365148.623294103 7540846.65587745</t>
  </si>
  <si>
    <t>17h21</t>
  </si>
  <si>
    <t>17h26</t>
  </si>
  <si>
    <t>365146.230124132 7540864.63895248</t>
  </si>
  <si>
    <t>17/03/2015.2</t>
  </si>
  <si>
    <t>17h31</t>
  </si>
  <si>
    <t>365198.82451007 7540931.30825291</t>
  </si>
  <si>
    <t>17h36</t>
  </si>
  <si>
    <t>365240.383578715 7541028.27497205</t>
  </si>
  <si>
    <t>17h41</t>
  </si>
  <si>
    <t>365241.216025626 7541031.929312</t>
  </si>
  <si>
    <t>18/03/2015.1</t>
  </si>
  <si>
    <t>06h41</t>
  </si>
  <si>
    <t>365247.279114245 7541033.18810758</t>
  </si>
  <si>
    <t>06h45</t>
  </si>
  <si>
    <t>365240.926874936 7541040.39971279</t>
  </si>
  <si>
    <t>06h50</t>
  </si>
  <si>
    <t>365243.327643394 7541000.5152305</t>
  </si>
  <si>
    <t>06h55</t>
  </si>
  <si>
    <t>365247.385795403 7540971.80923998</t>
  </si>
  <si>
    <t>07h00</t>
  </si>
  <si>
    <t>365237.4308594 7540964.99506348</t>
  </si>
  <si>
    <t>07h05</t>
  </si>
  <si>
    <t>365201.897878157 7540944.59633047</t>
  </si>
  <si>
    <t>07h10</t>
  </si>
  <si>
    <t>365183.83512062 7540920.19089446</t>
  </si>
  <si>
    <t>07h15</t>
  </si>
  <si>
    <t>365197.882063656 7540920.38649577</t>
  </si>
  <si>
    <t>07h20</t>
  </si>
  <si>
    <t>365215.028577665 7540881.82654861</t>
  </si>
  <si>
    <t>07h25</t>
  </si>
  <si>
    <t>365234.203917072 7540846.43940606</t>
  </si>
  <si>
    <t>07h30</t>
  </si>
  <si>
    <t>365255.277766832 7540778.29067433</t>
  </si>
  <si>
    <t>07h35</t>
  </si>
  <si>
    <t>365272.331155236 7540754.48552391</t>
  </si>
  <si>
    <t>07h40</t>
  </si>
  <si>
    <t>365264.931009136 7540747.99038499</t>
  </si>
  <si>
    <t>07h45</t>
  </si>
  <si>
    <t>365269.445201516 7540746.5073998</t>
  </si>
  <si>
    <t>07h50</t>
  </si>
  <si>
    <t>365264.381233315 7540741.61936213</t>
  </si>
  <si>
    <t>07h55</t>
  </si>
  <si>
    <t>365263.933308852 7540744.46454147</t>
  </si>
  <si>
    <t>08h00</t>
  </si>
  <si>
    <t>365261.304556951 7540745.72251987</t>
  </si>
  <si>
    <t>08h05</t>
  </si>
  <si>
    <t>365262.060983376 7540750.17430851</t>
  </si>
  <si>
    <t>08h10</t>
  </si>
  <si>
    <t>365291.099226184 7540748.22561782</t>
  </si>
  <si>
    <t>08h15</t>
  </si>
  <si>
    <t>365321.802982597 7540726.48712678</t>
  </si>
  <si>
    <t>08h20</t>
  </si>
  <si>
    <t>365325.173350147 7540724.39103433</t>
  </si>
  <si>
    <t>08h25</t>
  </si>
  <si>
    <t>365321.807559939 7540724.95591962</t>
  </si>
  <si>
    <t>08h30</t>
  </si>
  <si>
    <t>365320.150955647 7540720.69125032</t>
  </si>
  <si>
    <t>08h35</t>
  </si>
  <si>
    <t>365330.959062992 7540718.73359997</t>
  </si>
  <si>
    <t>08h40</t>
  </si>
  <si>
    <t>365330.108733539 7540719.15315347</t>
  </si>
  <si>
    <t>08h45</t>
  </si>
  <si>
    <t>365345.558909837 7540716.91075014</t>
  </si>
  <si>
    <t>08h50</t>
  </si>
  <si>
    <t>365350.265100469 7540720.20874473</t>
  </si>
  <si>
    <t>08h55</t>
  </si>
  <si>
    <t>365358.225424039 7540695.83317906</t>
  </si>
  <si>
    <t>09h00</t>
  </si>
  <si>
    <t>365371.827694992 7540661.42790914</t>
  </si>
  <si>
    <t>09h05</t>
  </si>
  <si>
    <t>365363.281540399 7540659.58162865</t>
  </si>
  <si>
    <t>09h10</t>
  </si>
  <si>
    <t>365360.237559639 7540661.9032717</t>
  </si>
  <si>
    <t>09h15</t>
  </si>
  <si>
    <t>365360.721755396 7540661.86104874</t>
  </si>
  <si>
    <t>09h20</t>
  </si>
  <si>
    <t>365361.871244511 7540653.80640325</t>
  </si>
  <si>
    <t>09h25</t>
  </si>
  <si>
    <t>365360.525526793 7540662.57393708</t>
  </si>
  <si>
    <t>09h30</t>
  </si>
  <si>
    <t>365360.959729178 7540662.31783619</t>
  </si>
  <si>
    <t>09h35</t>
  </si>
  <si>
    <t>365356.333511158 7540662.76976789</t>
  </si>
  <si>
    <t>09h40</t>
  </si>
  <si>
    <t>365364.466648468 7540666.42214301</t>
  </si>
  <si>
    <t>09h45</t>
  </si>
  <si>
    <t>365356.793926918 7540715.5414244</t>
  </si>
  <si>
    <t>09h50</t>
  </si>
  <si>
    <t>365405.827565763 7540755.33143922</t>
  </si>
  <si>
    <t>09h55</t>
  </si>
  <si>
    <t>365435.322824034 7540782.53577737</t>
  </si>
  <si>
    <t>10h00</t>
  </si>
  <si>
    <t>365437.618208643 7540787.87317283</t>
  </si>
  <si>
    <t>10h05</t>
  </si>
  <si>
    <t>365434.654239122 7540782.91978289</t>
  </si>
  <si>
    <t>10h10</t>
  </si>
  <si>
    <t>365455.794296453 7540809.17966895</t>
  </si>
  <si>
    <t>10h15</t>
  </si>
  <si>
    <t>365450.241401875 7540807.87894797</t>
  </si>
  <si>
    <t>10h20</t>
  </si>
  <si>
    <t>365461.357767523 7540803.24186308</t>
  </si>
  <si>
    <t>10h25</t>
  </si>
  <si>
    <t>365491.546285333 7540800.16123975</t>
  </si>
  <si>
    <t>365506.394389242 7540779.56637903</t>
  </si>
  <si>
    <t>10h35</t>
  </si>
  <si>
    <t>365559.674160513 7540778.85623786</t>
  </si>
  <si>
    <t>10h40</t>
  </si>
  <si>
    <t>365558.95791292 7540781.76407228</t>
  </si>
  <si>
    <t>10h45</t>
  </si>
  <si>
    <t>365554.642573269 7540796.26907765</t>
  </si>
  <si>
    <t>10h50</t>
  </si>
  <si>
    <t>365554.19459062 7540875.33314609</t>
  </si>
  <si>
    <t>10h55</t>
  </si>
  <si>
    <t>365551.620600363 7540887.28251934</t>
  </si>
  <si>
    <t>11h00</t>
  </si>
  <si>
    <t>365541.052745389 7540898.44842869</t>
  </si>
  <si>
    <t>11h05</t>
  </si>
  <si>
    <t>365537.206381157 7540890.61057356</t>
  </si>
  <si>
    <t>11h10</t>
  </si>
  <si>
    <t>365534.67636951 7540901.46525148</t>
  </si>
  <si>
    <t>11h15</t>
  </si>
  <si>
    <t>365530.57002551 7540892.71568737</t>
  </si>
  <si>
    <t>11h20</t>
  </si>
  <si>
    <t>365545.917842567 7540930.44233051</t>
  </si>
  <si>
    <t>11h25</t>
  </si>
  <si>
    <t>365574.777999708 7540963.23689621</t>
  </si>
  <si>
    <t>11h30</t>
  </si>
  <si>
    <t>365594.619179755 7540997.91185584</t>
  </si>
  <si>
    <t>11h35</t>
  </si>
  <si>
    <t>365600.448342486 7540995.23366409</t>
  </si>
  <si>
    <t>11h40</t>
  </si>
  <si>
    <t>365632.077531781 7540997.46419098</t>
  </si>
  <si>
    <t>11h45</t>
  </si>
  <si>
    <t>365646.83573378 7540980.28356588</t>
  </si>
  <si>
    <t>11h50</t>
  </si>
  <si>
    <t>365646.569890006 7540978.04473223</t>
  </si>
  <si>
    <t>11h55</t>
  </si>
  <si>
    <t>365645.105601873 7540978.52397871</t>
  </si>
  <si>
    <t>12h00</t>
  </si>
  <si>
    <t>365669.918158792 7540982.71883498</t>
  </si>
  <si>
    <t>12h05</t>
  </si>
  <si>
    <t>365673.20543848 7540989.27116152</t>
  </si>
  <si>
    <t>12h10</t>
  </si>
  <si>
    <t>365664.405442823 7540996.81450526</t>
  </si>
  <si>
    <t>12h15</t>
  </si>
  <si>
    <t>365666.439052219 7540996.44224102</t>
  </si>
  <si>
    <t>12h20</t>
  </si>
  <si>
    <t>365665.304257843 7540996.78512197</t>
  </si>
  <si>
    <t>365663.040329461 7540995.80976443</t>
  </si>
  <si>
    <t>12h30</t>
  </si>
  <si>
    <t>365660.198691729 7541023.80242862</t>
  </si>
  <si>
    <t>365653.871026567 7541021.15875737</t>
  </si>
  <si>
    <t>12h40</t>
  </si>
  <si>
    <t>365633.954732857 7541044.35499149</t>
  </si>
  <si>
    <t>12h45</t>
  </si>
  <si>
    <t>365634.493492294 7541043.9977001</t>
  </si>
  <si>
    <t>12h50</t>
  </si>
  <si>
    <t>365634.285587215 7541044.06087178</t>
  </si>
  <si>
    <t>12h55</t>
  </si>
  <si>
    <t>365595.491156511 7541058.1761582</t>
  </si>
  <si>
    <t>13h00</t>
  </si>
  <si>
    <t>365596.082589074 7541083.80407581</t>
  </si>
  <si>
    <t>13h05</t>
  </si>
  <si>
    <t>365589.674914227 7541103.48801839</t>
  </si>
  <si>
    <t>365566.423729067 7541108.58676647</t>
  </si>
  <si>
    <t>365560.039750085 7541110.4713453</t>
  </si>
  <si>
    <t>365522.01972236 7541114.90453029</t>
  </si>
  <si>
    <t>365506.05549551 7541132.64075325</t>
  </si>
  <si>
    <t>365458.253827779 7541148.20933161</t>
  </si>
  <si>
    <t>365458.195511605 7541147.95826145</t>
  </si>
  <si>
    <t>365460.447372949 7541148.33032615</t>
  </si>
  <si>
    <t>365454.835785293 7541158.8336165</t>
  </si>
  <si>
    <t>365443.913594707 7541189.0209779</t>
  </si>
  <si>
    <t>365424.62170402 7541210.88599663</t>
  </si>
  <si>
    <t>365413.431318397 7541184.99961024</t>
  </si>
  <si>
    <t>365404.216852071 7541196.49264252</t>
  </si>
  <si>
    <t>365405.947784635 7541198.15946027</t>
  </si>
  <si>
    <t>365389.290129931 7541179.06546199</t>
  </si>
  <si>
    <t>365364.746817895 7541173.67534231</t>
  </si>
  <si>
    <t>365365.181367754 7541171.37758277</t>
  </si>
  <si>
    <t>365354.942280262 7541152.41315939</t>
  </si>
  <si>
    <t>365340.834777864 7541138.18540971</t>
  </si>
  <si>
    <t>365342.381609057 7541142.16143593</t>
  </si>
  <si>
    <t>365343.55546423 7541141.29921895</t>
  </si>
  <si>
    <t>365321.548916065 7541147.32709782</t>
  </si>
  <si>
    <t>365284.423219581 7541170.24446859</t>
  </si>
  <si>
    <t>365271.462239922 7541169.3344726</t>
  </si>
  <si>
    <t>365245.394038919 7541179.44762639</t>
  </si>
  <si>
    <t>365233.535617573 7541173.92553981</t>
  </si>
  <si>
    <t>365211.708107649 7541183.22147441</t>
  </si>
  <si>
    <t>365161.878199536 7541187.47754844</t>
  </si>
  <si>
    <t>365138.908474648 7541187.96580609</t>
  </si>
  <si>
    <t>365126.813201756 7541193.85634027</t>
  </si>
  <si>
    <t>365123.625327173 7541192.81723744</t>
  </si>
  <si>
    <t>365051.39222881 7541161.01100851</t>
  </si>
  <si>
    <t>18/03/2015.2</t>
  </si>
  <si>
    <t>365005.253456199 7541112.1224393</t>
  </si>
  <si>
    <t>364997.212437907 7541106.7909523</t>
  </si>
  <si>
    <t>364998.769306776 7541106.60025464</t>
  </si>
  <si>
    <t>364988.699354641 7541102.09571666</t>
  </si>
  <si>
    <t>364991.119325635 7541093.02196857</t>
  </si>
  <si>
    <t>364956.699351415 7541087.77774508</t>
  </si>
  <si>
    <t>364955.82829273 7541087.59388147</t>
  </si>
  <si>
    <t>364953.053857879 7541029.80005027</t>
  </si>
  <si>
    <t>364893.978625383 7541008.20385065</t>
  </si>
  <si>
    <t>364880.275132158 7540990.28558953</t>
  </si>
  <si>
    <t>364791.575197578 7541033.30172067</t>
  </si>
  <si>
    <t>364746.097308172 7541014.95950236</t>
  </si>
  <si>
    <t>16h50</t>
  </si>
  <si>
    <t>364740.655930324 7541024.71233486</t>
  </si>
  <si>
    <t>16h55</t>
  </si>
  <si>
    <t>364689.909340509 7541027.10287467</t>
  </si>
  <si>
    <t>17h00</t>
  </si>
  <si>
    <t>364676.690334871 7540975.25983461</t>
  </si>
  <si>
    <t>17h05</t>
  </si>
  <si>
    <t>364668.054409204 7540906.04667377</t>
  </si>
  <si>
    <t>17h10</t>
  </si>
  <si>
    <t>364669.61375918 7540905.56834193</t>
  </si>
  <si>
    <t>17h15</t>
  </si>
  <si>
    <t>364719.772820838 7540880.21332883</t>
  </si>
  <si>
    <t>17h20</t>
  </si>
  <si>
    <t>364715.818481762 7540840.03245299</t>
  </si>
  <si>
    <t>17h25</t>
  </si>
  <si>
    <t>364752.175787068 7540788.16449832</t>
  </si>
  <si>
    <t>17h30</t>
  </si>
  <si>
    <t>364755.285288075 7540788.26569406</t>
  </si>
  <si>
    <t>17h35</t>
  </si>
  <si>
    <t>364836.570790381 7540773.19355177</t>
  </si>
  <si>
    <t>17h40</t>
  </si>
  <si>
    <t>364885.174266917 7540740.81794463</t>
  </si>
  <si>
    <t>17h45</t>
  </si>
  <si>
    <t>364889.128533804 7540760.09952567</t>
  </si>
  <si>
    <t>19/03/2015.1</t>
  </si>
  <si>
    <t>06h48</t>
  </si>
  <si>
    <t>364885.290567353 7540759.31458623</t>
  </si>
  <si>
    <t>364858.864649567 7540754.90958773</t>
  </si>
  <si>
    <t>364861.840060185 7540747.54824072</t>
  </si>
  <si>
    <t>364859.848600949 7540756.02246574</t>
  </si>
  <si>
    <t>364862.090305335 7540762.54737143</t>
  </si>
  <si>
    <t>364852.317352855 7540766.67597866</t>
  </si>
  <si>
    <t>364859.807433301 7540778.73100084</t>
  </si>
  <si>
    <t>364840.723976039 7540801.42307929</t>
  </si>
  <si>
    <t>364809.654154094 7540827.41715814</t>
  </si>
  <si>
    <t>364751.783659496 7540796.52265197</t>
  </si>
  <si>
    <t>364747.816534489 7540801.66667276</t>
  </si>
  <si>
    <t>364747.319316304 7540801.21690814</t>
  </si>
  <si>
    <t>364715.469765349 7540808.50423815</t>
  </si>
  <si>
    <t>364726.400480809 7540849.22817555</t>
  </si>
  <si>
    <t>364724.301503044 7540856.14236452</t>
  </si>
  <si>
    <t>364710.504706558 7540870.94547251</t>
  </si>
  <si>
    <t>364711.350748248 7540872.02004297</t>
  </si>
  <si>
    <t>364724.590783581 7540904.49524948</t>
  </si>
  <si>
    <t>364720.45394938 7540903.29934696</t>
  </si>
  <si>
    <t>19/03/2015.2</t>
  </si>
  <si>
    <t>364705.076821246 7540915.01697077</t>
  </si>
  <si>
    <t>364718.009327189 7540934.13515841</t>
  </si>
  <si>
    <t>364728.555089362 7540969.44532949</t>
  </si>
  <si>
    <t>364719.658528578 7540951.19737167</t>
  </si>
  <si>
    <t>364718.540435743 7540959.57707132</t>
  </si>
  <si>
    <t>364726.930610725 7540968.46609549</t>
  </si>
  <si>
    <t>364727.76134292 7540970.31079687</t>
  </si>
  <si>
    <t>364728.828878479 7540971.74921774</t>
  </si>
  <si>
    <t>364717.070021317 7540971.72151898</t>
  </si>
  <si>
    <t>364727.210571053 7540987.0012847</t>
  </si>
  <si>
    <t>364734.27145535 7540986.77480441</t>
  </si>
  <si>
    <t>364741.949207901 7541006.08870124</t>
  </si>
  <si>
    <t>364736.192157904 7541004.41474564</t>
  </si>
  <si>
    <t>364742.922693691 7541005.4196774</t>
  </si>
  <si>
    <t>364724.021116459 7541028.01112767</t>
  </si>
  <si>
    <t>364713.634448318 7541049.08944946</t>
  </si>
  <si>
    <t>364703.914730495 7541068.97638922</t>
  </si>
  <si>
    <t>364702.584163805 7541086.91295583</t>
  </si>
  <si>
    <t>10h18</t>
  </si>
  <si>
    <t>364693.715454015 7541099.327346</t>
  </si>
  <si>
    <t>10h23</t>
  </si>
  <si>
    <t>364668.358101301 7541106.14192895</t>
  </si>
  <si>
    <t>10h28</t>
  </si>
  <si>
    <t>364658.276328962 7541086.07400179</t>
  </si>
  <si>
    <t>364656.330370103 7541069.36185915</t>
  </si>
  <si>
    <t>364637.057933923 7541065.95586755</t>
  </si>
  <si>
    <t>364622.435411943 7541057.39322169</t>
  </si>
  <si>
    <t>364610.221660976 7541054.02059019</t>
  </si>
  <si>
    <t>364611.57467874 7541038.48781832</t>
  </si>
  <si>
    <t>364611.970810849 7541035.65148187</t>
  </si>
  <si>
    <t>364597.905900472 7541025.56239768</t>
  </si>
  <si>
    <t>364586.182992674 7541021.38661789</t>
  </si>
  <si>
    <t>364585.756855096 7541004.78045195</t>
  </si>
  <si>
    <t>364565.474759945 7540968.39267223</t>
  </si>
  <si>
    <t>364548.00761229 7540961.07665997</t>
  </si>
  <si>
    <t>364512.128877466 7540952.72842313</t>
  </si>
  <si>
    <t>11h33</t>
  </si>
  <si>
    <t>364505.841112406 7540953.47193253</t>
  </si>
  <si>
    <t>11h38</t>
  </si>
  <si>
    <t>364501.977175768 7540951.6936821</t>
  </si>
  <si>
    <t>11h43</t>
  </si>
  <si>
    <t>364502.589121889 7540951.86604152</t>
  </si>
  <si>
    <t>11h48</t>
  </si>
  <si>
    <t>364503.440455511 7540951.33517609</t>
  </si>
  <si>
    <t>11h53</t>
  </si>
  <si>
    <t>364504.473689106 7540954.73146119</t>
  </si>
  <si>
    <t>11h58</t>
  </si>
  <si>
    <t>364505.439027003 7540954.00669907</t>
  </si>
  <si>
    <t>12h03</t>
  </si>
  <si>
    <t>364510.074260986 7540949.54599739</t>
  </si>
  <si>
    <t>12h08</t>
  </si>
  <si>
    <t>364506.945916658 7540949.62091696</t>
  </si>
  <si>
    <t>12h13</t>
  </si>
  <si>
    <t>364504.509143596 7540950.64843271</t>
  </si>
  <si>
    <t>12h18</t>
  </si>
  <si>
    <t>364505.124358345 7540948.4543414</t>
  </si>
  <si>
    <t>12h23</t>
  </si>
  <si>
    <t>364504.677205302 7540948.20917055</t>
  </si>
  <si>
    <t>12h28</t>
  </si>
  <si>
    <t>364504.005750553 7540947.92493074</t>
  </si>
  <si>
    <t>12h33</t>
  </si>
  <si>
    <t>364504.544051573 7540947.6233548</t>
  </si>
  <si>
    <t>12h38</t>
  </si>
  <si>
    <t>364504.000414901 7540947.5443917</t>
  </si>
  <si>
    <t>12h43</t>
  </si>
  <si>
    <t>364508.988286217 7540945.25834499</t>
  </si>
  <si>
    <t>12h48</t>
  </si>
  <si>
    <t>364508.012438671 7540945.20347001</t>
  </si>
  <si>
    <t>12h53</t>
  </si>
  <si>
    <t>364507.793956187 7540945.48926249</t>
  </si>
  <si>
    <t>12h58</t>
  </si>
  <si>
    <t>364507.41633881 7540946.1912871</t>
  </si>
  <si>
    <t>13h03</t>
  </si>
  <si>
    <t>364509.387810645 7540946.01351919</t>
  </si>
  <si>
    <t>13h08</t>
  </si>
  <si>
    <t>364826.244386823 7540944.92883327</t>
  </si>
  <si>
    <t>364870.909753483 7540948.33179277</t>
  </si>
  <si>
    <t>364894.643601631 7540947.36799072</t>
  </si>
  <si>
    <t>364900.389441331 7540936.3649073</t>
  </si>
  <si>
    <t>364905.841829983 7540930.31495936</t>
  </si>
  <si>
    <t>364906.928177741 7540929.58194101</t>
  </si>
  <si>
    <t>364940.37676722 7540927.22660869</t>
  </si>
  <si>
    <t>364825.992391108 7540754.60627115</t>
  </si>
  <si>
    <t>19/03/2015.3</t>
  </si>
  <si>
    <t>364986.627506561 7540940.11813982</t>
  </si>
  <si>
    <t>364984.237275589 7540942.76090207</t>
  </si>
  <si>
    <t>364986.130229194 7540938.67539174</t>
  </si>
  <si>
    <t>364987.63259586 7540943.78327163</t>
  </si>
  <si>
    <t>364987.558631271 7540940.34892341</t>
  </si>
  <si>
    <t>364992.813033145 7540928.21864245</t>
  </si>
  <si>
    <t>365019.377973616 7540919.58578628</t>
  </si>
  <si>
    <t>365050.963355385 7540914.87546833</t>
  </si>
  <si>
    <t>365065.915310942 7540878.35690737</t>
  </si>
  <si>
    <t>365088.916425863 7540853.20204569</t>
  </si>
  <si>
    <t>365138.777435183 7540808.24319049</t>
  </si>
  <si>
    <t>365265.220997064 7540752.4288652</t>
  </si>
  <si>
    <t>365263.601575381 7540749.86280246</t>
  </si>
  <si>
    <t>365262.352714657 7540750.40883491</t>
  </si>
  <si>
    <t>365264.595189212 7540753.86190519</t>
  </si>
  <si>
    <t>365261.764169541 7540747.52686418</t>
  </si>
  <si>
    <t>365267.608251222 7540751.12239928</t>
  </si>
  <si>
    <t>365279.035738512 7540740.47450553</t>
  </si>
  <si>
    <t>365280.888369518 7540741.04731916</t>
  </si>
  <si>
    <t>365289.329466452 7540730.04882252</t>
  </si>
  <si>
    <t>365320.225012368 7540722.12105314</t>
  </si>
  <si>
    <t>365323.311142479 7540721.92496557</t>
  </si>
  <si>
    <t>365323.314987266 7540721.47954518</t>
  </si>
  <si>
    <t>365333.588117631 7540725.44737565</t>
  </si>
  <si>
    <t>365333.133376469 7540731.08586239</t>
  </si>
  <si>
    <t>365331.807669729 7540729.5246128</t>
  </si>
  <si>
    <t>365313.155429563 7540752.39727196</t>
  </si>
  <si>
    <t>365265.111242326 7540742.12680149</t>
  </si>
  <si>
    <t>365268.783985653 7540746.03767584</t>
  </si>
  <si>
    <t>365269.297613048 7540746.5896479</t>
  </si>
  <si>
    <t>365244.210343052 7540751.2451444</t>
  </si>
  <si>
    <t>365223.193856802 7540749.73653475</t>
  </si>
  <si>
    <t>365222.20534737 7540756.14995384</t>
  </si>
  <si>
    <t>20/03/2015.1</t>
  </si>
  <si>
    <t>06h51</t>
  </si>
  <si>
    <t>365228.286954531 7540744.2494783</t>
  </si>
  <si>
    <t>20/03/2015.2</t>
  </si>
  <si>
    <t>365215.583392831 7540771.59082893</t>
  </si>
  <si>
    <t>365213.381428383 7540775.45096668</t>
  </si>
  <si>
    <t>365217.003144301 7540774.26653553</t>
  </si>
  <si>
    <t>365213.707753239 7540773.68125102</t>
  </si>
  <si>
    <t>365216.181648888 7540750.34414147</t>
  </si>
  <si>
    <t>365219.097244085 7540758.88863051</t>
  </si>
  <si>
    <t>365261.496645756 7540754.49404776</t>
  </si>
  <si>
    <t>365261.931363868 7540752.17773066</t>
  </si>
  <si>
    <t>365262.359445995 7540749.62934912</t>
  </si>
  <si>
    <t>365262.869146705 7540750.63602144</t>
  </si>
  <si>
    <t>365273.161434513 7540752.38606879</t>
  </si>
  <si>
    <t>365299.312175887 7540743.63782218</t>
  </si>
  <si>
    <t>365303.251539038 7540741.68585064</t>
  </si>
  <si>
    <t>365313.30876553 7540746.64482023</t>
  </si>
  <si>
    <t>365316.878461252 7540739.47413526</t>
  </si>
  <si>
    <t>365328.934044184 7540740.13501328</t>
  </si>
  <si>
    <t>365334.774821678 7540732.10230036</t>
  </si>
  <si>
    <t>365349.699205944 7540722.70953709</t>
  </si>
  <si>
    <t>365348.953928096 7540712.95880921</t>
  </si>
  <si>
    <t>365341.95704192 7540711.79406947</t>
  </si>
  <si>
    <t>365362.822511049 7540706.76790038</t>
  </si>
  <si>
    <t>365359.827555771 7540683.38358636</t>
  </si>
  <si>
    <t>365358.740296812 7540666.20568192</t>
  </si>
  <si>
    <t>365360.501663043 7540665.3392552</t>
  </si>
  <si>
    <t>365355.781643212 7540662.64436163</t>
  </si>
  <si>
    <t>365355.086541851 7540659.09329507</t>
  </si>
  <si>
    <t>365362.961024412 7540666.68755877</t>
  </si>
  <si>
    <t>365361.105517145 7540666.4488198</t>
  </si>
  <si>
    <t>365354.74116512 7540664.07382606</t>
  </si>
  <si>
    <t>365350.923597868 7540663.92951649</t>
  </si>
  <si>
    <t>365351.876733229 7540661.60839139</t>
  </si>
  <si>
    <t>365357.122641696 7540662.43320757</t>
  </si>
  <si>
    <t>365359.004895404 7540659.57256361</t>
  </si>
  <si>
    <t>20/03/2015.3</t>
  </si>
  <si>
    <t>365366.524915407 7540660.18499449</t>
  </si>
  <si>
    <t>365365.675452786 7540662.50701497</t>
  </si>
  <si>
    <t>365358.649999835 7540664.65509557</t>
  </si>
  <si>
    <t>365360.220281233 7540661.9031226</t>
  </si>
  <si>
    <t>365358.668098099 7540662.55790798</t>
  </si>
  <si>
    <t>365361.979805087 7540661.25012632</t>
  </si>
  <si>
    <t>365362.790919907 7540662.37075972</t>
  </si>
  <si>
    <t>365362.780429639 7540663.58638614</t>
  </si>
  <si>
    <t>365354.740204123 7540664.18518115</t>
  </si>
  <si>
    <t>365359.373700471 7540663.89107751</t>
  </si>
  <si>
    <t>365361.851230108 7540664.13518449</t>
  </si>
  <si>
    <t>20/03/2015.4</t>
  </si>
  <si>
    <t>365358.641351112 7540665.6572914</t>
  </si>
  <si>
    <t>365353.798601108 7540665.17004527</t>
  </si>
  <si>
    <t>365357.621934509 7540664.64622356</t>
  </si>
  <si>
    <t>365359.274825367 7540664.33567778</t>
  </si>
  <si>
    <t>365353.993529081 7540666.61017127</t>
  </si>
  <si>
    <t>365351.849023864 7540664.81912997</t>
  </si>
  <si>
    <t>365354.708731477 7540667.83206047</t>
  </si>
  <si>
    <t>365340.993953714 7540656.20614503</t>
  </si>
  <si>
    <t>365341.778396496 7540660.4168836</t>
  </si>
  <si>
    <t>365337.688092566 7540656.83651208</t>
  </si>
  <si>
    <t>365321.797357257 7540647.06641431</t>
  </si>
  <si>
    <t>365320.332167084 7540637.64355869</t>
  </si>
  <si>
    <t>365318.267400535 7540637.6257348</t>
  </si>
  <si>
    <t>365313.201044588 7540640.02271353</t>
  </si>
  <si>
    <t>365298.374777766 7540626.04852985</t>
  </si>
  <si>
    <t>365303.245234712 7540623.32505478</t>
  </si>
  <si>
    <t>365307.448320895 7540613.83976963</t>
  </si>
  <si>
    <t>365328.183671887 7540623.87443069</t>
  </si>
  <si>
    <t>365337.156910265 7540623.28370368</t>
  </si>
  <si>
    <t>365350.07517124 7540619.07986832</t>
  </si>
  <si>
    <t>365361.532069259 7540629.03440287</t>
  </si>
  <si>
    <t>365401.194302881 7540667.4628991</t>
  </si>
  <si>
    <t>365432.400215284 7540670.60896911</t>
  </si>
  <si>
    <t>365435.520237884 7540655.46262225</t>
  </si>
  <si>
    <t>365436.276423781 7540651.93335777</t>
  </si>
  <si>
    <t>365444.729397965 7540651.56080772</t>
  </si>
  <si>
    <t>365438.631158026 7540653.39211013</t>
  </si>
  <si>
    <t>365438.964178281 7540650.84290549</t>
  </si>
  <si>
    <t>365437.90938276 7540653.93342151</t>
  </si>
  <si>
    <t>365440.11976255 7540648.08734874</t>
  </si>
  <si>
    <t>365422.223939008 7540643.39493687</t>
  </si>
  <si>
    <t>365377.11571204 7540639.34934683</t>
  </si>
  <si>
    <t>20/03/2015.5</t>
  </si>
  <si>
    <t>365373.715634637 7540638.883835</t>
  </si>
  <si>
    <t>365372.491761091 7540637.53691366</t>
  </si>
  <si>
    <t>365364.987066558 7540659.1787337</t>
  </si>
  <si>
    <t>365356.820279232 7540661.42832773</t>
  </si>
  <si>
    <t>365357.342395231 7540660.99666027</t>
  </si>
  <si>
    <t>365334.715188471 7540654.92695475</t>
  </si>
  <si>
    <t>365338.118072021 7540655.06768924</t>
  </si>
  <si>
    <t>365337.892550019 7540657.17236697</t>
  </si>
  <si>
    <t>365336.132144402 7540657.92743606</t>
  </si>
  <si>
    <t>365336.651457611 7540657.82055498</t>
  </si>
  <si>
    <t>365338.631629269 7540654.62666823</t>
  </si>
  <si>
    <t>365338.413785422 7540656.84277563</t>
  </si>
  <si>
    <t>365335.946749485 7540655.38303832</t>
  </si>
  <si>
    <t>365339.858454145 7540656.63251785</t>
  </si>
  <si>
    <t>365339.864140695 7540655.97366685</t>
  </si>
  <si>
    <t>365338.2112502 7540656.28421055</t>
  </si>
  <si>
    <t>365333.163965942 7540655.47038253</t>
  </si>
  <si>
    <t>365340.185654717 7540653.75845422</t>
  </si>
  <si>
    <t>365348.030938455 7540652.72181126</t>
  </si>
  <si>
    <t>20/03/2015.6</t>
  </si>
  <si>
    <t>365356.390301802 7540663.19715097</t>
  </si>
  <si>
    <t>365365.228339909 7540666.26167085</t>
  </si>
  <si>
    <t>365361.182441174 7540669.54909782</t>
  </si>
  <si>
    <t>365363.252897182 7540668.90806486</t>
  </si>
  <si>
    <t>365349.719745621 7540660.26269557</t>
  </si>
  <si>
    <t>365336.831085938 7540661.0330833</t>
  </si>
  <si>
    <t>365324.5481181 7540662.699596</t>
  </si>
  <si>
    <t>365330.98500355 7540680.69394482</t>
  </si>
  <si>
    <t>365320.001034445 7540688.01407936</t>
  </si>
  <si>
    <t>365315.443415689 7540690.52681454</t>
  </si>
  <si>
    <t>365299.718353631 7540696.59029059</t>
  </si>
  <si>
    <t>365252.345332547 7540715.66982675</t>
  </si>
  <si>
    <t>365253.836747576 7540734.05767195</t>
  </si>
  <si>
    <t>365220.48506656 7540753.25820497</t>
  </si>
  <si>
    <t>365208.091268256 7540743.74092822</t>
  </si>
  <si>
    <t>21/03/2015.1</t>
  </si>
  <si>
    <t>06h44</t>
  </si>
  <si>
    <t>365213.727033242 7540747.4460481</t>
  </si>
  <si>
    <t>06h49</t>
  </si>
  <si>
    <t>365209.720361875 7540746.18643716</t>
  </si>
  <si>
    <t>06h54</t>
  </si>
  <si>
    <t>365238.77932264 7540758.84519222</t>
  </si>
  <si>
    <t>21/03/2015.2</t>
  </si>
  <si>
    <t>365261.005055656 7540751.39018746</t>
  </si>
  <si>
    <t>365258.103276494 7540753.24902613</t>
  </si>
  <si>
    <t>365260.897538075 7540751.83471263</t>
  </si>
  <si>
    <t>365247.621610482 7540714.40403243</t>
  </si>
  <si>
    <t>365260.810383552 7540702.89901722</t>
  </si>
  <si>
    <t>365266.295802029 7540687.9958484</t>
  </si>
  <si>
    <t>365266.299648503 7540687.55042793</t>
  </si>
  <si>
    <t>365262.107152658 7540671.79341907</t>
  </si>
  <si>
    <t>365277.386068636 7540645.35590297</t>
  </si>
  <si>
    <t>365282.353555228 7540643.40353541</t>
  </si>
  <si>
    <t>365294.098618822 7540631.98811326</t>
  </si>
  <si>
    <t>365307.449211045 7540637.7550702</t>
  </si>
  <si>
    <t>365348.028573277 7540665.00888499</t>
  </si>
  <si>
    <t>365354.410132949 7540666.39103981</t>
  </si>
  <si>
    <t>365356.874218844 7540667.19184848</t>
  </si>
  <si>
    <t>365353.783301905 7540642.91579597</t>
  </si>
  <si>
    <t>365352.720801983 7540622.87049604</t>
  </si>
  <si>
    <t>365351.783035149 7540624.41221002</t>
  </si>
  <si>
    <t>365354.37857378 7540621.99389591</t>
  </si>
  <si>
    <t>365368.305823069 7540621.00973124</t>
  </si>
  <si>
    <t>365362.460810307 7540617.52558711</t>
  </si>
  <si>
    <t>365353.730765325 7540624.97655622</t>
  </si>
  <si>
    <t>365356.943519767 7540623.12038536</t>
  </si>
  <si>
    <t>365348.977876687 7540615.07987639</t>
  </si>
  <si>
    <t>365348.966343972 7540616.41613761</t>
  </si>
  <si>
    <t>365359.518947166 7540624.03351833</t>
  </si>
  <si>
    <t>365359.674644565 7540629.01837369</t>
  </si>
  <si>
    <t>365356.127522472 7540622.56580657</t>
  </si>
  <si>
    <t>365370.818694617 7540640.18591762</t>
  </si>
  <si>
    <t>365375.152694211 7540639.5551352</t>
  </si>
  <si>
    <t>365372.972807046 7540640.86340551</t>
  </si>
  <si>
    <t>365375.054709038 7540638.89538969</t>
  </si>
  <si>
    <t>365367.134963706 7540648.56206548</t>
  </si>
  <si>
    <t>365370.604201514 7540653.02797689</t>
  </si>
  <si>
    <t>365370.198168058 7540652.02220276</t>
  </si>
  <si>
    <t>365376.66137476 7540655.95713069</t>
  </si>
  <si>
    <t>365360.82693795 7540662.68790154</t>
  </si>
  <si>
    <t>365307.605378756 7540654.69293704</t>
  </si>
  <si>
    <t>365306.949450612 7540647.60641754</t>
  </si>
  <si>
    <t>365278.780593374 7540638.94598731</t>
  </si>
  <si>
    <t>365251.467831876 7540626.20029193</t>
  </si>
  <si>
    <t>365230.348252954 7540637.64607196</t>
  </si>
  <si>
    <t>365228.482786284 7540626.55857517</t>
  </si>
  <si>
    <t>365239.371988088 7540595.20174252</t>
  </si>
  <si>
    <t>365162.158897447 7540560.10473246</t>
  </si>
  <si>
    <t>365134.587073401 7540578.35275122</t>
  </si>
  <si>
    <t>365116.846738672 7540567.68481476</t>
  </si>
  <si>
    <t>365090.642684823 7540545.64955341</t>
  </si>
  <si>
    <t>365058.871589534 7540536.95755648</t>
  </si>
  <si>
    <t>365041.032969753 7540549.64717957</t>
  </si>
  <si>
    <t>365026.334801431 7540544.87059709</t>
  </si>
  <si>
    <t>364977.054254451 7540545.77124939</t>
  </si>
  <si>
    <t>364964.878984607 7540558.9552575</t>
  </si>
  <si>
    <t>364967.435301744 7540561.07473047</t>
  </si>
  <si>
    <t>364955.943399565 7540567.17449987</t>
  </si>
  <si>
    <t>364940.090650809 7540577.00431134</t>
  </si>
  <si>
    <t>364929.628714982 7540582.89025175</t>
  </si>
  <si>
    <t>364930.043395214 7540582.89384187</t>
  </si>
  <si>
    <t>364920.954991082 7540584.81042008</t>
  </si>
  <si>
    <t>364889.682189739 7540589.41178213</t>
  </si>
  <si>
    <t>364883.416818517 7540586.59199261</t>
  </si>
  <si>
    <t>364880.608161323 7540589.66728815</t>
  </si>
  <si>
    <t>364878.571205816 7540586.43866268</t>
  </si>
  <si>
    <t>364882.025990069 7540592.55646049</t>
  </si>
  <si>
    <t>364899.320571579 7540582.85055422</t>
  </si>
  <si>
    <t>364932.23302824 7540591.44139273</t>
  </si>
  <si>
    <t>364960.545554067 7540595.45428008</t>
  </si>
  <si>
    <t>364978.791345374 7540583.6498945</t>
  </si>
  <si>
    <t>365006.701205064 7540562.30544548</t>
  </si>
  <si>
    <t>365052.565059013 7540586.84027031</t>
  </si>
  <si>
    <t>365106.720076866 7540581.76826607</t>
  </si>
  <si>
    <t>365192.57955015 7540570.11192518</t>
  </si>
  <si>
    <t>365248.656146439 7540594.62303305</t>
  </si>
  <si>
    <t>365264.363917372 7540589.55245403</t>
  </si>
  <si>
    <t>365265.229966946 7540596.31598171</t>
  </si>
  <si>
    <t>365304.194462869 7540620.45636169</t>
  </si>
  <si>
    <t>21/03/2015.3</t>
  </si>
  <si>
    <t>365308.50739135 7540622.26613081</t>
  </si>
  <si>
    <t>365307.849971388 7540650.37971652</t>
  </si>
  <si>
    <t>365305.694978658 7540649.80429508</t>
  </si>
  <si>
    <t>365334.590452985 7540657.36659257</t>
  </si>
  <si>
    <t>365357.303235319 7540665.53438032</t>
  </si>
  <si>
    <t>365355.559086626 7540664.4056946</t>
  </si>
  <si>
    <t>365356.399831584 7540662.09287963</t>
  </si>
  <si>
    <t>365361.111202773 7540665.78996884</t>
  </si>
  <si>
    <t>365358.352362002 7540663.10271989</t>
  </si>
  <si>
    <t>365355.134794873 7540665.51566684</t>
  </si>
  <si>
    <t>365352.376916133 7540662.71706168</t>
  </si>
  <si>
    <t>365353.493355771 7540664.49923065</t>
  </si>
  <si>
    <t>365351.127174761 7540664.36744669</t>
  </si>
  <si>
    <t>365359.576316631 7540664.44036267</t>
  </si>
  <si>
    <t>365371.976779709 7540673.18731241</t>
  </si>
  <si>
    <t>365371.344267129 7540674.39757141</t>
  </si>
  <si>
    <t>365368.754488498 7540676.14775799</t>
  </si>
  <si>
    <t>365373.970389095 7540669.43672062</t>
  </si>
  <si>
    <t>365373.098449838 7540662.34834196</t>
  </si>
  <si>
    <t>365374.471454598 7540670.4433146</t>
  </si>
  <si>
    <t>365409.321545992 7540681.81536227</t>
  </si>
  <si>
    <t>365404.501287407 7540690.73853049</t>
  </si>
  <si>
    <t>365411.768603228 7540708.62863963</t>
  </si>
  <si>
    <t>21/03/2015.4</t>
  </si>
  <si>
    <t>365411.262265725 7540719.25019214</t>
  </si>
  <si>
    <t>365409.020720036 7540716.68805932</t>
  </si>
  <si>
    <t>365387.017281408 7540710.41037046</t>
  </si>
  <si>
    <t>365391.663199457 7540708.67792016</t>
  </si>
  <si>
    <t>365388.024373508 7540712.85049291</t>
  </si>
  <si>
    <t>365363.71154177 7540663.81714793</t>
  </si>
  <si>
    <t>21/03/2015.5</t>
  </si>
  <si>
    <t>365363.088558157 7540663.92313529</t>
  </si>
  <si>
    <t>365359.988115557 7540664.77800653</t>
  </si>
  <si>
    <t>365293.457834327 7540670.18023223</t>
  </si>
  <si>
    <t>365256.8824839 7540703.52399606</t>
  </si>
  <si>
    <t>365221.907782835 7540755.59056626</t>
  </si>
  <si>
    <t>365058.304080796 7540662.50574039</t>
  </si>
  <si>
    <t>29/03/2015.1</t>
  </si>
  <si>
    <t>365048.640791884 7540670.95074886</t>
  </si>
  <si>
    <t>365021.744698328 7540705.9275203</t>
  </si>
  <si>
    <t>365020.597705021 7540707.68085323</t>
  </si>
  <si>
    <t>365022.73447444 7540710.36278315</t>
  </si>
  <si>
    <t>365016.094619698 7540703.88337609</t>
  </si>
  <si>
    <t>365017.207439578 7540718.06401253</t>
  </si>
  <si>
    <t>365020.103274378 7540704.91104819</t>
  </si>
  <si>
    <t>365019.702692738 7540691.29339136</t>
  </si>
  <si>
    <t>365001.568777016 7540679.17419729</t>
  </si>
  <si>
    <t>364975.678731499 7540668.76967512</t>
  </si>
  <si>
    <t>364968.01032955 7540626.4037177</t>
  </si>
  <si>
    <t>364967.299977376 7540624.62503296</t>
  </si>
  <si>
    <t>364969.115239214 7540629.51289965</t>
  </si>
  <si>
    <t>364966.27094956 7540624.72749024</t>
  </si>
  <si>
    <t>364967.722288569 7540623.74705988</t>
  </si>
  <si>
    <t>364954.618569311 7540625.40617866</t>
  </si>
  <si>
    <t>364913.065297473 7540650.84567554</t>
  </si>
  <si>
    <t>364904.144531447 7540704.24151278</t>
  </si>
  <si>
    <t>364900.957574688 7540703.10956193</t>
  </si>
  <si>
    <t>364923.203815302 7540717.25046208</t>
  </si>
  <si>
    <t>364924.06483588 7540713.6014792</t>
  </si>
  <si>
    <t>364901.305723822 7540758.69228064</t>
  </si>
  <si>
    <t>364905.803598924 7540810.98857914</t>
  </si>
  <si>
    <t>364923.356711632 7540807.37274771</t>
  </si>
  <si>
    <t>364951.526684838 7540815.92245709</t>
  </si>
  <si>
    <t>364965.351867053 7540837.73944039</t>
  </si>
  <si>
    <t>364980.265687315 7540865.55161829</t>
  </si>
  <si>
    <t>364985.318017773 7540877.7710814</t>
  </si>
  <si>
    <t>364990.591931626 7540935.28028811</t>
  </si>
  <si>
    <t>365007.441911042 7540953.03078374</t>
  </si>
  <si>
    <t>365015.26509652 7540990.52587594</t>
  </si>
  <si>
    <t>365014.908644586 7541019.74642847</t>
  </si>
  <si>
    <t>365081.566099283 7541082.76995894</t>
  </si>
  <si>
    <t>365090.799847237 7541124.03570454</t>
  </si>
  <si>
    <t>365099.597840053 7541131.75871815</t>
  </si>
  <si>
    <t>365152.337879167 7541159.66562473</t>
  </si>
  <si>
    <t>365155.584672645 7541201.88185108</t>
  </si>
  <si>
    <t>365157.837719984 7541203.11703598</t>
  </si>
  <si>
    <t>365178.081300808 7541211.1523381</t>
  </si>
  <si>
    <t>365209.685690692 7541215.30450115</t>
  </si>
  <si>
    <t>365230.153446299 7541208.39113677</t>
  </si>
  <si>
    <t>365235.00828464 7541219.50443685</t>
  </si>
  <si>
    <t>365256.949750732 7541245.04762222</t>
  </si>
  <si>
    <t>365247.604858223 7541276.63124998</t>
  </si>
  <si>
    <t>365278.340348385 7541298.38045025</t>
  </si>
  <si>
    <t>365287.63407705 7541308.75250344</t>
  </si>
  <si>
    <t>365294.430512733 7541333.171896</t>
  </si>
  <si>
    <t>365295.672687483 7541356.42971189</t>
  </si>
  <si>
    <t>365308.942277397 7541383.67048578</t>
  </si>
  <si>
    <t>365320.044828945 7541399.70981258</t>
  </si>
  <si>
    <t>365340.357384906 7541374.75409936</t>
  </si>
  <si>
    <t>365352.765076799 7541358.69491148</t>
  </si>
  <si>
    <t>365367.884964237 7541350.74223127</t>
  </si>
  <si>
    <t>365377.173786626 7541337.65364954</t>
  </si>
  <si>
    <t>365374.916866936 7541335.86164882</t>
  </si>
  <si>
    <t>365412.020438783 7541324.55348259</t>
  </si>
  <si>
    <t>365439.374660045 7541332.64974637</t>
  </si>
  <si>
    <t>365446.970486725 7541288.42977727</t>
  </si>
  <si>
    <t>365447.885204208 7541325.6422746</t>
  </si>
  <si>
    <t>365455.912125005 7541243.44186464</t>
  </si>
  <si>
    <t>29/03/2015.2</t>
  </si>
  <si>
    <t>365456.247096107 7541204.58825071</t>
  </si>
  <si>
    <t>365447.44293087 7541173.50695034</t>
  </si>
  <si>
    <t>365457.087492194 7541155.2151627</t>
  </si>
  <si>
    <t>365458.925859015 7541156.446728</t>
  </si>
  <si>
    <t>365459.888523261 7541153.0213264</t>
  </si>
  <si>
    <t>365452.019078973 7541156.8326332</t>
  </si>
  <si>
    <t>365458.210702775 7541156.21783574</t>
  </si>
  <si>
    <t>365460.729273718 7541150.70850649</t>
  </si>
  <si>
    <t>365481.333531221 7541151.99048182</t>
  </si>
  <si>
    <t>365507.022431334 7541149.77118817</t>
  </si>
  <si>
    <t>365505.740496463 7541143.1247456</t>
  </si>
  <si>
    <t>365505.561780783 7541139.80086803</t>
  </si>
  <si>
    <t>365506.901857299 7541139.70105419</t>
  </si>
  <si>
    <t>365518.743457429 7541117.10356172</t>
  </si>
  <si>
    <t>365517.234839246 7541088.63724739</t>
  </si>
  <si>
    <t>365516.939460366 7541039.69982639</t>
  </si>
  <si>
    <t>365522.664170078 7541033.10448693</t>
  </si>
  <si>
    <t>365537.083097093 7541011.19737464</t>
  </si>
  <si>
    <t>365531.604846547 7541012.25452</t>
  </si>
  <si>
    <t>365531.971200635 7541005.83572859</t>
  </si>
  <si>
    <t>365534.113938685 7541008.84244081</t>
  </si>
  <si>
    <t>365532.954427656 7541011.05043409</t>
  </si>
  <si>
    <t>365533.81723424 7541007.17871532</t>
  </si>
  <si>
    <t>365535.128672207 7541010.40099038</t>
  </si>
  <si>
    <t>365534.010266005 7541008.84154744</t>
  </si>
  <si>
    <t>365534.078594623 7541012.94401654</t>
  </si>
  <si>
    <t>365533.200875715 7541006.51450468</t>
  </si>
  <si>
    <t>365536.196821077 7541005.76077839</t>
  </si>
  <si>
    <t>365515.352733655 7540984.20868062</t>
  </si>
  <si>
    <t>365515.3367951 7540974.02808357</t>
  </si>
  <si>
    <t>365494.897304976 7540941.63079988</t>
  </si>
  <si>
    <t>365490.849523511 7540909.04998446</t>
  </si>
  <si>
    <t>365485.389231515 7540884.97628154</t>
  </si>
  <si>
    <t>365432.173364657 7540852.18494118</t>
  </si>
  <si>
    <t>365427.740169048 7540804.20479141</t>
  </si>
  <si>
    <t>365416.472044046 7540748.30528502</t>
  </si>
  <si>
    <t>365412.917184341 7540742.74357481</t>
  </si>
  <si>
    <t>365387.511704087 7540712.18716982</t>
  </si>
  <si>
    <t>365368.470221834 7540673.04569094</t>
  </si>
  <si>
    <t>365362.509537695 7540658.93462717</t>
  </si>
  <si>
    <t>365362.880256325 7540664.03270113</t>
  </si>
  <si>
    <t>365361.580338418 7540659.4834255</t>
  </si>
  <si>
    <t>365365.171505352 7540661.83448593</t>
  </si>
  <si>
    <t>365363.320723259 7540661.04825133</t>
  </si>
  <si>
    <t>365321.243599729 7540651.16351953</t>
  </si>
  <si>
    <t>365296.524793316 7540673.20424366</t>
  </si>
  <si>
    <t>365296.426891244 7540672.53521794</t>
  </si>
  <si>
    <t>365249.653420189 7540705.2340977</t>
  </si>
  <si>
    <t>365227.247256012 7540709.57862855</t>
  </si>
  <si>
    <t>365224.176374181 7540707.00930341</t>
  </si>
  <si>
    <t>365202.941202794 7540707.81884547</t>
  </si>
  <si>
    <t>365195.863585466 7540703.99917973</t>
  </si>
  <si>
    <t>365158.910540456 7540697.03517282</t>
  </si>
  <si>
    <t>365156.651874676 7540696.45883491</t>
  </si>
  <si>
    <t>365137.251749864 7540686.88094156</t>
  </si>
  <si>
    <t>365088.964482585 7540656.79438495</t>
  </si>
  <si>
    <t>365083.428597421 7540653.53553362</t>
  </si>
  <si>
    <t>364787.0961013 7541055.64699056</t>
  </si>
  <si>
    <t>30/03/2015.1</t>
  </si>
  <si>
    <t>364811.369124921 7541062.27926034</t>
  </si>
  <si>
    <t>364835.563132626 7541030.15628687</t>
  </si>
  <si>
    <t>364854.818474576 7541032.54105306</t>
  </si>
  <si>
    <t>364867.434880441 7541027.33270434</t>
  </si>
  <si>
    <t>364877.359736186 7541035.61314981</t>
  </si>
  <si>
    <t>364910.921902727 7541029.14767989</t>
  </si>
  <si>
    <t>364926.495125636 7541039.68569951</t>
  </si>
  <si>
    <t>364943.193353599 7541052.01525529</t>
  </si>
  <si>
    <t>364946.926157909 7541026.02562032</t>
  </si>
  <si>
    <t>364946.064604376 7540993.79698534</t>
  </si>
  <si>
    <t>364959.672382432 7540981.85037278</t>
  </si>
  <si>
    <t>364982.715800053 7540939.8615661</t>
  </si>
  <si>
    <t>364986.850719701 7540914.32085738</t>
  </si>
  <si>
    <t>365012.791183248 7540882.99229582</t>
  </si>
  <si>
    <t>365023.698629578 7540873.56507375</t>
  </si>
  <si>
    <t>365024.013217586 7540861.16932491</t>
  </si>
  <si>
    <t>365031.621100705 7540839.64917565</t>
  </si>
  <si>
    <t>365028.846898271 7540837.74127911</t>
  </si>
  <si>
    <t>365034.440076447 7540823.39592744</t>
  </si>
  <si>
    <t>365087.920154552 7540741.59793866</t>
  </si>
  <si>
    <t>365096.095446888 7540726.38398779</t>
  </si>
  <si>
    <t>365083.658503801 7540673.90776275</t>
  </si>
  <si>
    <t>365080.524966822 7540655.60777039</t>
  </si>
  <si>
    <t>365090.639766759 7540665.88499659</t>
  </si>
  <si>
    <t>31/03/2015.2</t>
  </si>
  <si>
    <t>31/03/2015.1</t>
  </si>
  <si>
    <t>07h22</t>
  </si>
  <si>
    <t>365119.470130833 7540680.9734492</t>
  </si>
  <si>
    <t>07h27</t>
  </si>
  <si>
    <t>365117.737467894 7540678.51775373</t>
  </si>
  <si>
    <t>07h32</t>
  </si>
  <si>
    <t>365117.438865745 7540678.07899861</t>
  </si>
  <si>
    <t>07h37</t>
  </si>
  <si>
    <t>365126.958552947 7540685.24215659</t>
  </si>
  <si>
    <t>07h42</t>
  </si>
  <si>
    <t>365150.349122772 7540697.95416982</t>
  </si>
  <si>
    <t>07h47</t>
  </si>
  <si>
    <t>365163.97054872 7540672.38405401</t>
  </si>
  <si>
    <t>07h52</t>
  </si>
  <si>
    <t>365174.41712794 7540668.27036136</t>
  </si>
  <si>
    <t>07h57</t>
  </si>
  <si>
    <t>365179.387523236 7540665.98396013</t>
  </si>
  <si>
    <t>08h02</t>
  </si>
  <si>
    <t>365179.448133221 7540670.96799883</t>
  </si>
  <si>
    <t>08h07</t>
  </si>
  <si>
    <t>365192.029653702 7540669.74963241</t>
  </si>
  <si>
    <t>08h12</t>
  </si>
  <si>
    <t>365204.749705735 7540677.49721064</t>
  </si>
  <si>
    <t>08h17</t>
  </si>
  <si>
    <t>365202.102215766 7540708.92523142</t>
  </si>
  <si>
    <t>08h22</t>
  </si>
  <si>
    <t>365206.065966934 7540716.15169879</t>
  </si>
  <si>
    <t>08h27</t>
  </si>
  <si>
    <t>365187.521630861 7540726.51532298</t>
  </si>
  <si>
    <t>08h32</t>
  </si>
  <si>
    <t>365186.729607472 7540723.18613649</t>
  </si>
  <si>
    <t>08h37</t>
  </si>
  <si>
    <t>365182.119749794 7540743.73926258</t>
  </si>
  <si>
    <t>08h42</t>
  </si>
  <si>
    <t>365185.307070266 7540755.83117689</t>
  </si>
  <si>
    <t>08h47</t>
  </si>
  <si>
    <t>365192.819762748 7540769.29682324</t>
  </si>
  <si>
    <t>08h52</t>
  </si>
  <si>
    <t>365185.569812639 7540809.41782492</t>
  </si>
  <si>
    <t>08h57</t>
  </si>
  <si>
    <t>365173.472135768 7540849.61757931</t>
  </si>
  <si>
    <t>09h02</t>
  </si>
  <si>
    <t>365172.867344989 7540847.61709167</t>
  </si>
  <si>
    <t>09h07</t>
  </si>
  <si>
    <t>365165.533305598 7540873.46427807</t>
  </si>
  <si>
    <t>09h12</t>
  </si>
  <si>
    <t>365162.801855996 7540891.60219586</t>
  </si>
  <si>
    <t>09h17</t>
  </si>
  <si>
    <t>365151.406180028 7540909.54459474</t>
  </si>
  <si>
    <t>09h22</t>
  </si>
  <si>
    <t>365155.190288003 7540913.56782027</t>
  </si>
  <si>
    <t>09h27</t>
  </si>
  <si>
    <t>365143.577996469 7540944.57498659</t>
  </si>
  <si>
    <t>09h32</t>
  </si>
  <si>
    <t>365137.595705712 7540944.96873748</t>
  </si>
  <si>
    <t>09h37</t>
  </si>
  <si>
    <t>365152.330340017 7540969.56819513</t>
  </si>
  <si>
    <t>09h42</t>
  </si>
  <si>
    <t>365172.722922623 7540995.32087733</t>
  </si>
  <si>
    <t>09h47</t>
  </si>
  <si>
    <t>365195.844936565 7541028.17796422</t>
  </si>
  <si>
    <t>09h52</t>
  </si>
  <si>
    <t>365218.742408699 7541062.03534089</t>
  </si>
  <si>
    <t>09h57</t>
  </si>
  <si>
    <t>365261.017393603 7541072.14471639</t>
  </si>
  <si>
    <t>10h02</t>
  </si>
  <si>
    <t>365310.627769346 7541069.25065565</t>
  </si>
  <si>
    <t>10h07</t>
  </si>
  <si>
    <t>365323.99553148 7541085.08682348</t>
  </si>
  <si>
    <t>10h12</t>
  </si>
  <si>
    <t>365357.807884776 7541096.67269763</t>
  </si>
  <si>
    <t>10h17</t>
  </si>
  <si>
    <t>365363.560925928 7541122.85559541</t>
  </si>
  <si>
    <t>10h22</t>
  </si>
  <si>
    <t>365385.512050277 7541147.28504869</t>
  </si>
  <si>
    <t>10h27</t>
  </si>
  <si>
    <t>365393.872605877 7541157.65827215</t>
  </si>
  <si>
    <t>10h32</t>
  </si>
  <si>
    <t>365419.632358628 7541171.27188066</t>
  </si>
  <si>
    <t>10h37</t>
  </si>
  <si>
    <t>365438.881625973 7541162.36176468</t>
  </si>
  <si>
    <t>10h42</t>
  </si>
  <si>
    <t>365445.065571689 7541162.63781235</t>
  </si>
  <si>
    <t>10h47</t>
  </si>
  <si>
    <t>365463.308308663 7541162.23827977</t>
  </si>
  <si>
    <t>10h52</t>
  </si>
  <si>
    <t>365460.041468734 7541159.33323084</t>
  </si>
  <si>
    <t>10h57</t>
  </si>
  <si>
    <t>365459.116965729 7541158.3322711</t>
  </si>
  <si>
    <t>11h02</t>
  </si>
  <si>
    <t>365454.69259564 7541157.40321985</t>
  </si>
  <si>
    <t>11h07</t>
  </si>
  <si>
    <t>365476.94596175 7541158.82006204</t>
  </si>
  <si>
    <t>11h12</t>
  </si>
  <si>
    <t>365505.198000401 7541157.94994432</t>
  </si>
  <si>
    <t>11h17</t>
  </si>
  <si>
    <t>365509.104086676 7541159.86750344</t>
  </si>
  <si>
    <t>11h22</t>
  </si>
  <si>
    <t>365520.678890625 7541156.19946323</t>
  </si>
  <si>
    <t>11h27</t>
  </si>
  <si>
    <t>365542.268583908 7541150.40900308</t>
  </si>
  <si>
    <t>11h32</t>
  </si>
  <si>
    <t>365550.995585892 7541154.36334649</t>
  </si>
  <si>
    <t>11h37</t>
  </si>
  <si>
    <t>365572.905246485 7541136.50197104</t>
  </si>
  <si>
    <t>11h42</t>
  </si>
  <si>
    <t>365587.912495911 7541129.55039434</t>
  </si>
  <si>
    <t>11h47</t>
  </si>
  <si>
    <t>365614.646821938 7541113.28032507</t>
  </si>
  <si>
    <t>11h52</t>
  </si>
  <si>
    <t>365630.088286576 7541127.1388094</t>
  </si>
  <si>
    <t>11h57</t>
  </si>
  <si>
    <t>365639.193302422 7541111.27370717</t>
  </si>
  <si>
    <t>12h02</t>
  </si>
  <si>
    <t>365639.223743513 7541107.73818741</t>
  </si>
  <si>
    <t>12h07</t>
  </si>
  <si>
    <t>365640.979467702 7541107.53057782</t>
  </si>
  <si>
    <t>12h12</t>
  </si>
  <si>
    <t>365639.642740411 7541083.15836642</t>
  </si>
  <si>
    <t>365663.772570455 7541082.37312065</t>
  </si>
  <si>
    <t>365668.533484258 7541091.37884224</t>
  </si>
  <si>
    <t>365693.316829219 7541086.94275112</t>
  </si>
  <si>
    <t>365685.10387507 7541106.58334722</t>
  </si>
  <si>
    <t>365688.471633846 7541110.81629396</t>
  </si>
  <si>
    <t>365710.845638289 7541122.30293121</t>
  </si>
  <si>
    <t>365708.581129723 7541121.39253855</t>
  </si>
  <si>
    <t>365718.393779907 7541095.57576075</t>
  </si>
  <si>
    <t>365703.725423944 7541087.25505763</t>
  </si>
  <si>
    <t>365696.461408964 7541068.91969858</t>
  </si>
  <si>
    <t>365707.41228386 7541053.4045377</t>
  </si>
  <si>
    <t>365702.635229224 7541046.273303</t>
  </si>
  <si>
    <t>365689.572565727 7541019.04393857</t>
  </si>
  <si>
    <t>13h27</t>
  </si>
  <si>
    <t>365645.429859637 7540998.06173566</t>
  </si>
  <si>
    <t>13h32</t>
  </si>
  <si>
    <t>365646.878308939 7540997.41530785</t>
  </si>
  <si>
    <t>13h37</t>
  </si>
  <si>
    <t>365644.046405251 7540979.11807623</t>
  </si>
  <si>
    <t>13h42</t>
  </si>
  <si>
    <t>365645.792516843 7540979.02174741</t>
  </si>
  <si>
    <t>13h47</t>
  </si>
  <si>
    <t>365644.858516321 7540980.12733771</t>
  </si>
  <si>
    <t>13h52</t>
  </si>
  <si>
    <t>365645.270329763 7540980.46497317</t>
  </si>
  <si>
    <t>13h57</t>
  </si>
  <si>
    <t>365645.803942354 7540977.69476738</t>
  </si>
  <si>
    <t>14h02</t>
  </si>
  <si>
    <t>365647.163977887 7540975.27504711</t>
  </si>
  <si>
    <t>14h07</t>
  </si>
  <si>
    <t>365646.672392085 7540973.16419355</t>
  </si>
  <si>
    <t>365632.506034662 7540977.80299102</t>
  </si>
  <si>
    <t>365626.355786531 7540962.5860699</t>
  </si>
  <si>
    <t>365619.33730428 7540938.83310021</t>
  </si>
  <si>
    <t>365585.930317243 7540928.35562546</t>
  </si>
  <si>
    <t>365579.357603447 7540926.08102059</t>
  </si>
  <si>
    <t>365575.094040796 7540917.52500167</t>
  </si>
  <si>
    <t>365549.584008038 7540900.03462626</t>
  </si>
  <si>
    <t>365540.211292043 7540898.84022946</t>
  </si>
  <si>
    <t>365535.345516348 7540901.0162845</t>
  </si>
  <si>
    <t>365548.305397679 7540880.97120856</t>
  </si>
  <si>
    <t>365546.972940031 7540880.18946433</t>
  </si>
  <si>
    <t>365558.341685512 7540852.2795598</t>
  </si>
  <si>
    <t>365574.268704393 7540833.80983651</t>
  </si>
  <si>
    <t>365573.742756989 7540835.68920064</t>
  </si>
  <si>
    <t>365599.901669324 7540838.02116804</t>
  </si>
  <si>
    <t>365602.656825421 7540841.14451042</t>
  </si>
  <si>
    <t>365605.286324078 7540811.71157729</t>
  </si>
  <si>
    <t>365606.242454497 7540795.9990324</t>
  </si>
  <si>
    <t>365604.782511533 7540797.98171572</t>
  </si>
  <si>
    <t>365614.249639349 7540788.20760938</t>
  </si>
  <si>
    <t>15h52</t>
  </si>
  <si>
    <t>365643.750624231 7540785.69615043</t>
  </si>
  <si>
    <t>365676.16597245 7540767.81375902</t>
  </si>
  <si>
    <t>365677.474539605 7540771.37008744</t>
  </si>
  <si>
    <t>01/04/2015.1</t>
  </si>
  <si>
    <t>06h52</t>
  </si>
  <si>
    <t>365671.460943704 7540775.41091461</t>
  </si>
  <si>
    <t>01/04/2015.2</t>
  </si>
  <si>
    <t>07h06</t>
  </si>
  <si>
    <t>365665.894115396 7540787.77070793</t>
  </si>
  <si>
    <t>365666.425813405 7540786.22548058</t>
  </si>
  <si>
    <t>365667.86385665 7540786.78539738</t>
  </si>
  <si>
    <t>for_ex</t>
  </si>
  <si>
    <t>365669.026997617 7540783.14826538</t>
  </si>
  <si>
    <t>365645.40360012 7540785.37629444</t>
  </si>
  <si>
    <t>365623.544433886 7540786.40376684</t>
  </si>
  <si>
    <t>365593.004099493 7540777.17597028</t>
  </si>
  <si>
    <t>365578.485173222 7540894.96603436</t>
  </si>
  <si>
    <t>365567.844576729 7540897.52852201</t>
  </si>
  <si>
    <t>365575.324328509 7540914.8635476</t>
  </si>
  <si>
    <t>365552.689683711 7540957.73827922</t>
  </si>
  <si>
    <t>365538.505238606 7540965.47644751</t>
  </si>
  <si>
    <t>365528.10719785 7540963.94840095</t>
  </si>
  <si>
    <t>365516.609200099 7540982.78106709</t>
  </si>
  <si>
    <t>365506.646107213 7541001.96104527</t>
  </si>
  <si>
    <t>365504.542184023 7541007.4832346</t>
  </si>
  <si>
    <t>365478.322429767 7541023.2007329</t>
  </si>
  <si>
    <t>365475.477909523 7541018.41543018</t>
  </si>
  <si>
    <t>365463.447751869 7541050.85763707</t>
  </si>
  <si>
    <t>365435.960563767 7541082.28492901</t>
  </si>
  <si>
    <t>365442.568838819 7541164.61154343</t>
  </si>
  <si>
    <t>365448.038589007 7541164.54734188</t>
  </si>
  <si>
    <t>365446.571194864 7541191.43820278</t>
  </si>
  <si>
    <t>365427.224435581 7541210.64859322</t>
  </si>
  <si>
    <t>365424.327397827 7541211.95069021</t>
  </si>
  <si>
    <t>365390.583243424 7541228.48480167</t>
  </si>
  <si>
    <t>365389.582375274 7541237.33883124</t>
  </si>
  <si>
    <t>365387.47116645 7541230.67594377</t>
  </si>
  <si>
    <t>365348.819395226 7541242.19340908</t>
  </si>
  <si>
    <t>365339.86974483 7541240.00956465</t>
  </si>
  <si>
    <t>365233.644350606 7541306.41176367</t>
  </si>
  <si>
    <t>01/04/2015.3</t>
  </si>
  <si>
    <t>365236.565382352 7541302.33510371</t>
  </si>
  <si>
    <t>365223.228948439 7541306.86935669</t>
  </si>
  <si>
    <t>365189.498210619 7541308.79601027</t>
  </si>
  <si>
    <t>365174.775384664 7541306.7849287</t>
  </si>
  <si>
    <t>365143.467424276 7541303.30344795</t>
  </si>
  <si>
    <t>365131.204747864 7541326.55595374</t>
  </si>
  <si>
    <t>365076.66759003 7541315.56999728</t>
  </si>
  <si>
    <t>365038.794747194 7541320.88494311</t>
  </si>
  <si>
    <t>365004.868322159 7541334.43770955</t>
  </si>
  <si>
    <t>365003.408334071 7541336.41106242</t>
  </si>
  <si>
    <t>365000.917006212 7541325.76358273</t>
  </si>
  <si>
    <t>364981.705831444 7541295.26012759</t>
  </si>
  <si>
    <t>364941.202380875 7541282.06573837</t>
  </si>
  <si>
    <t>364913.730229889 7541264.66870756</t>
  </si>
  <si>
    <t>364897.191810193 7541233.85417623</t>
  </si>
  <si>
    <t>364860.992862462 7541211.50933709</t>
  </si>
  <si>
    <t>364823.180320119 7541185.93944789</t>
  </si>
  <si>
    <t>364815.625507909 7541177.34541365</t>
  </si>
  <si>
    <t>364752.066361599 7541136.72236846</t>
  </si>
  <si>
    <t>364764.792306792 7541131.8491362</t>
  </si>
  <si>
    <t>364765.790522032 7541099.41386244</t>
  </si>
  <si>
    <t>364764.868029607 7541099.18314086</t>
  </si>
  <si>
    <t>364768.578156334 7541087.80980558</t>
  </si>
  <si>
    <t>364765.125221941 7541081.46927893</t>
  </si>
  <si>
    <t>364759.777332296 7541079.43694819</t>
  </si>
  <si>
    <t>364756.344537416 7541059.80720477</t>
  </si>
  <si>
    <t>364752.293574431 7541039.72664749</t>
  </si>
  <si>
    <t>364751.953680067 7541031.09302251</t>
  </si>
  <si>
    <t>364741.274317867 7541002.21296589</t>
  </si>
  <si>
    <t>364739.354468814 7540998.42852232</t>
  </si>
  <si>
    <t>364740.443036852 7541003.42147971</t>
  </si>
  <si>
    <t>364731.952427622 7541008.1086747</t>
  </si>
  <si>
    <t>364713.567700143 7540988.02448613</t>
  </si>
  <si>
    <t>364713.802882421 7540984.81554065</t>
  </si>
  <si>
    <t>364711.561484421 7540982.24402484</t>
  </si>
  <si>
    <t>364708.557850769 7540983.87915714</t>
  </si>
  <si>
    <t>364709.395811223 7540981.90043773</t>
  </si>
  <si>
    <t>364710.628382542 7540970.28290562</t>
  </si>
  <si>
    <t>364706.37205293 7540938.02479172</t>
  </si>
  <si>
    <t>364705.309410922 7540906.12845714</t>
  </si>
  <si>
    <t>364705.425554599 7540904.6910172</t>
  </si>
  <si>
    <t>364705.349721739 7540901.4793748</t>
  </si>
  <si>
    <t>364707.833078487 7540901.05545252</t>
  </si>
  <si>
    <t>364690.340281455 7540896.69979288</t>
  </si>
  <si>
    <t>364673.354359837 7540882.71555303</t>
  </si>
  <si>
    <t>365516.328357731 7540991.30721761</t>
  </si>
  <si>
    <t>07/04/2015.2</t>
  </si>
  <si>
    <t>07/04/2015.1</t>
  </si>
  <si>
    <t>365507.576583429 7540990.23879957</t>
  </si>
  <si>
    <t>365516.63553456 7540990.7530486</t>
  </si>
  <si>
    <t>365515.542575967 7540992.25631353</t>
  </si>
  <si>
    <t>365513.217152168 7540997.41466419</t>
  </si>
  <si>
    <t>365497.221955141 7540976.65603182</t>
  </si>
  <si>
    <t>365502.223754457 7540978.75008544</t>
  </si>
  <si>
    <t>365480.613553686 7541000.97566689</t>
  </si>
  <si>
    <t>365500.798421582 7541050.89192502</t>
  </si>
  <si>
    <t>365542.579359346 7541074.22993783</t>
  </si>
  <si>
    <t>365567.430390358 7541067.95713555</t>
  </si>
  <si>
    <t>365571.553943875 7541052.65237192</t>
  </si>
  <si>
    <t>365580.929884713 7541055.48937956</t>
  </si>
  <si>
    <t>365663.661129945 7541068.21975437</t>
  </si>
  <si>
    <t>365702.54658503 7541084.68355923</t>
  </si>
  <si>
    <t>365571.24812698 7541053.04878905</t>
  </si>
  <si>
    <t>365572.141246368 7541049.66918424</t>
  </si>
  <si>
    <t>365568.064094502 7541065.60540612</t>
  </si>
  <si>
    <t>365559.108689059 7541095.18799914</t>
  </si>
  <si>
    <t>365576.024725515 7541098.34053345</t>
  </si>
  <si>
    <t>365609.386448384 7541086.02527644</t>
  </si>
  <si>
    <t>365650.713365232 7541075.82018815</t>
  </si>
  <si>
    <t>365677.561309367 7541111.57617039</t>
  </si>
  <si>
    <t>365687.342149559 7541131.62220808</t>
  </si>
  <si>
    <t>365689.260601234 7541132.58530696</t>
  </si>
  <si>
    <t>365707.237308328 7541149.03616276</t>
  </si>
  <si>
    <t>365710.831085204 7541149.09492962</t>
  </si>
  <si>
    <t>365732.813682152 7541195.03577996</t>
  </si>
  <si>
    <t>365735.169569537 7541215.45406711</t>
  </si>
  <si>
    <t>365732.354167872 7541236.39395812</t>
  </si>
  <si>
    <t>365720.035431439 7541261.251875</t>
  </si>
  <si>
    <t>365701.968158751 7541259.32387779</t>
  </si>
  <si>
    <t>365694.496500959 7541249.04200836</t>
  </si>
  <si>
    <t>365688.434779011 7541216.49035451</t>
  </si>
  <si>
    <t>365500.80850381 7541306.35932818</t>
  </si>
  <si>
    <t>07/04/2015.3</t>
  </si>
  <si>
    <t>365505.046609798 7541307.85285475</t>
  </si>
  <si>
    <t>365503.889151826 7541308.81730821</t>
  </si>
  <si>
    <t>365513.887209256 7541335.73272738</t>
  </si>
  <si>
    <t>365503.580316614 7541348.66412561</t>
  </si>
  <si>
    <t>365483.001041106 7541375.52947081</t>
  </si>
  <si>
    <t>365485.301665128 7541382.27749559</t>
  </si>
  <si>
    <t>365469.825245311 7541356.41918824</t>
  </si>
  <si>
    <t>365481.852394996 7541334.37085158</t>
  </si>
  <si>
    <t>365472.117503286 7541314.01882872</t>
  </si>
  <si>
    <t>365456.679015984 7541292.79168362</t>
  </si>
  <si>
    <t>365443.959944683 7541272.83152366</t>
  </si>
  <si>
    <t>365422.017323426 7541255.39957187</t>
  </si>
  <si>
    <t>365419.418431428 7541253.18701572</t>
  </si>
  <si>
    <t>365416.152734971 7541239.12707917</t>
  </si>
  <si>
    <t>365423.516101396 7541233.89154178</t>
  </si>
  <si>
    <t>365458.382169955 7541208.48581198</t>
  </si>
  <si>
    <t>365451.915625685 7541171.83794347</t>
  </si>
  <si>
    <t>365450.818510669 7541157.78743045</t>
  </si>
  <si>
    <t>365459.688692808 7541156.15633596</t>
  </si>
  <si>
    <t>365454.88682785 7541153.91551164</t>
  </si>
  <si>
    <t>365462.41711343 7541120.2930413</t>
  </si>
  <si>
    <t>365462.807736334 7541111.06253675</t>
  </si>
  <si>
    <t>365462.156106623 7541101.46111575</t>
  </si>
  <si>
    <t>365469.016224554 7541101.47385702</t>
  </si>
  <si>
    <t>365488.321137845 7541099.12531897</t>
  </si>
  <si>
    <t>365501.948236763 7541086.90001327</t>
  </si>
  <si>
    <t>365506.883038784 7541089.75446785</t>
  </si>
  <si>
    <t>365515.730860321 7541089.71007789</t>
  </si>
  <si>
    <t>365518.329606974 7541072.88878017</t>
  </si>
  <si>
    <t>365523.180316772 7541041.38693787</t>
  </si>
  <si>
    <t>365513.873083356 7541026.5696545</t>
  </si>
  <si>
    <t>365520.063755187 7541019.04102445</t>
  </si>
  <si>
    <t>365535.063262288 7541017.99168932</t>
  </si>
  <si>
    <t>365535.332286375 7541018.85707282</t>
  </si>
  <si>
    <t>365521.270366888 7541009.36281846</t>
  </si>
  <si>
    <t>365522.028721489 7541012.59888882</t>
  </si>
  <si>
    <t>365509.971054741 7540992.10621164</t>
  </si>
  <si>
    <t>365510.115353365 7540985.38853748</t>
  </si>
  <si>
    <t>365519.75046753 7540971.17995741</t>
  </si>
  <si>
    <t>365494.922849085 7540987.78182301</t>
  </si>
  <si>
    <t>08/04/2015.1</t>
  </si>
  <si>
    <t>365489.12670991 7541001.66155164</t>
  </si>
  <si>
    <t>365459.948163916 7540984.76118875</t>
  </si>
  <si>
    <t>365455.003166403 7540981.08996434</t>
  </si>
  <si>
    <t>365427.999477956 7540990.52715292</t>
  </si>
  <si>
    <t>365391.922560759 7540999.09720696</t>
  </si>
  <si>
    <t>365361.892515457 7540989.77129639</t>
  </si>
  <si>
    <t>365353.091570823 7541005.41614898</t>
  </si>
  <si>
    <t>365337.368082448 7541043.30176953</t>
  </si>
  <si>
    <t>365319.369819909 7541039.41576772</t>
  </si>
  <si>
    <t>365318.587199063 7541034.99159992</t>
  </si>
  <si>
    <t>365303.684410127 7541038.84420845</t>
  </si>
  <si>
    <t>365270.322846002 7541014.09337898</t>
  </si>
  <si>
    <t>365259.433556244 7541000.41302325</t>
  </si>
  <si>
    <t>365250.25214557 7540972.05671948</t>
  </si>
  <si>
    <t>365202.160826772 7540944.16242862</t>
  </si>
  <si>
    <t>365158.088248673 7540905.15708306</t>
  </si>
  <si>
    <t>365119.945841974 7540858.81575153</t>
  </si>
  <si>
    <t>365085.351857329 7540836.78223262</t>
  </si>
  <si>
    <t>365053.83304171 7540835.8136478</t>
  </si>
  <si>
    <t>365019.40908595 7540788.14927503</t>
  </si>
  <si>
    <t>365020.077059015 7540789.8347867</t>
  </si>
  <si>
    <t>365000.003248581 7540778.22779367</t>
  </si>
  <si>
    <t>364987.482548533 7540792.37398754</t>
  </si>
  <si>
    <t>364966.055417483 7540776.41206107</t>
  </si>
  <si>
    <t>364954.667166647 7540769.52032102</t>
  </si>
  <si>
    <t>364945.414095778 7540785.45802119</t>
  </si>
  <si>
    <t>364941.483222687 7540776.44066946</t>
  </si>
  <si>
    <t>364938.293033775 7540755.71799412</t>
  </si>
  <si>
    <t>364932.219563313 7540748.68663581</t>
  </si>
  <si>
    <t>364932.466358272 7540713.19163709</t>
  </si>
  <si>
    <t>364930.942316732 7540713.58677662</t>
  </si>
  <si>
    <t>364941.305730419 7540718.09391034</t>
  </si>
  <si>
    <t>364932.894770457 7540720.59174244</t>
  </si>
  <si>
    <t>364936.51010916 7540719.14747224</t>
  </si>
  <si>
    <t>364929.075895021 7540718.60053992</t>
  </si>
  <si>
    <t>364924.853280755 7540721.32951235</t>
  </si>
  <si>
    <t>364929.122076884 7540722.24809645</t>
  </si>
  <si>
    <t>364924.150689842 7540721.64824016</t>
  </si>
  <si>
    <t>364928.600799649 7540725.57521032</t>
  </si>
  <si>
    <t>364925.433062129 7540717.23264037</t>
  </si>
  <si>
    <t>364924.07652665 7540726.2227846</t>
  </si>
  <si>
    <t>364927.479106177 7540726.40072641</t>
  </si>
  <si>
    <t>364923.009821161 7540719.69878105</t>
  </si>
  <si>
    <t>364926.894436087 7540722.08032668</t>
  </si>
  <si>
    <t>364927.14787277 7540723.74369391</t>
  </si>
  <si>
    <t>364928.799137591 7540724.62105676</t>
  </si>
  <si>
    <t>364929.48429608 7540726.31600226</t>
  </si>
  <si>
    <t>364928.166209909 7540720.88489804</t>
  </si>
  <si>
    <t>364927.619205894 7540721.19569264</t>
  </si>
  <si>
    <t>364923.222669173 7540720.06255537</t>
  </si>
  <si>
    <t>364927.301049541 7540724.0141486</t>
  </si>
  <si>
    <t>364926.933485517 7540719.56570423</t>
  </si>
  <si>
    <t>364905.993133124 7540707.27361609</t>
  </si>
  <si>
    <t>364893.960073359 7540704.01412037</t>
  </si>
  <si>
    <t>364910.130763062 7540705.37913972</t>
  </si>
  <si>
    <t>364895.775603821 7540707.87188518</t>
  </si>
  <si>
    <t>364892.239775486 7540699.1363471</t>
  </si>
  <si>
    <t>364896.36114143 7540706.10441852</t>
  </si>
  <si>
    <t>364901.179108693 7540708.45693192</t>
  </si>
  <si>
    <t>364909.22148146 7540709.61236294</t>
  </si>
  <si>
    <t>364899.418263464 7540703.2725587</t>
  </si>
  <si>
    <t>364902.762005885 7540700.26685447</t>
  </si>
  <si>
    <t>364917.033663679 7540716.39893736</t>
  </si>
  <si>
    <t>inter_pos</t>
  </si>
  <si>
    <t>364912.791164825 7540722.42224012</t>
  </si>
  <si>
    <t>364924.540110664 7540738.54175219</t>
  </si>
  <si>
    <t>365024.673593994 7540905.6833171</t>
  </si>
  <si>
    <t>365604.245710078 7542018.22063462</t>
  </si>
  <si>
    <t>365317.249730274 7540963.71678556</t>
  </si>
  <si>
    <t>365241.364713135 7540880.65269855</t>
  </si>
  <si>
    <t>365232.381088217 7540866.42267551</t>
  </si>
  <si>
    <t>364807.827342903 7540852.78295076</t>
  </si>
  <si>
    <t>364813.671166984 7540857.39949</t>
  </si>
  <si>
    <t>364828.344600425 7540842.12131611</t>
  </si>
  <si>
    <t>364842.209691794 7540824.40468954</t>
  </si>
  <si>
    <t>364955.05352168 7540680.96180008</t>
  </si>
  <si>
    <t>364876.482113495 7540620.15446028</t>
  </si>
  <si>
    <t>364916.614508463 7540711.92220496</t>
  </si>
  <si>
    <t>364907.330007789 7540708.53803173</t>
  </si>
  <si>
    <t>364891.473789842 7540714.75773669</t>
  </si>
  <si>
    <t>364907.424679763 7540709.57824481</t>
  </si>
  <si>
    <t>364904.462142791 7540709.46907069</t>
  </si>
  <si>
    <t>364902.971526444 7540706.00389292</t>
  </si>
  <si>
    <t>364878.878775463 7540727.50187875</t>
  </si>
  <si>
    <t>364872.982783926 7540739.88641726</t>
  </si>
  <si>
    <t>364856.175408936 7540736.21433245</t>
  </si>
  <si>
    <t>364862.63412954 7540773.57707669</t>
  </si>
  <si>
    <t>364854.409684561 7540783.46360243</t>
  </si>
  <si>
    <t>364860.541964575 7540789.6881154</t>
  </si>
  <si>
    <t>364861.588000893 7540790.61592487</t>
  </si>
  <si>
    <t>364842.387095741 7540782.9789704</t>
  </si>
  <si>
    <t>364791.58324804 7540780.1073658</t>
  </si>
  <si>
    <t>364748.795348265 7540796.39466523</t>
  </si>
  <si>
    <t>364737.391610892 7540790.30073378</t>
  </si>
  <si>
    <t>364736.548723903 7540791.85251763</t>
  </si>
  <si>
    <t>364738.159864307 7540790.38163625</t>
  </si>
  <si>
    <t>364737.811606307 7540789.69187475</t>
  </si>
  <si>
    <t>364736.926939388 7540790.08325852</t>
  </si>
  <si>
    <t>364756.504396408 7540793.14841999</t>
  </si>
  <si>
    <t>364765.877404915 7540808.25447008</t>
  </si>
  <si>
    <t>364770.042606445 7540806.17466133</t>
  </si>
  <si>
    <t>364740.987612652 7540799.06467257</t>
  </si>
  <si>
    <t>364680.361890451 7540759.12554394</t>
  </si>
  <si>
    <t>364688.175885718 7540766.69179837</t>
  </si>
  <si>
    <t>364662.227169477 7540732.17600887</t>
  </si>
  <si>
    <t>364666.609690981 7540752.85342392</t>
  </si>
  <si>
    <t>09/04/2015.2</t>
  </si>
  <si>
    <t>09/04/2015.1</t>
  </si>
  <si>
    <t>364670.419475626 7540750.90976349</t>
  </si>
  <si>
    <t>364666.101825206 7540722.75298543</t>
  </si>
  <si>
    <t>364666.557103323 7540722.06091149</t>
  </si>
  <si>
    <t>364668.525136793 7540724.26813419</t>
  </si>
  <si>
    <t>364669.377337724 7540723.63518482</t>
  </si>
  <si>
    <t>364670.645108267 7540722.90375654</t>
  </si>
  <si>
    <t>364697.339582876 7540739.17163922</t>
  </si>
  <si>
    <t>364702.833247314 7540752.27666753</t>
  </si>
  <si>
    <t>364721.790971246 7540766.02741222</t>
  </si>
  <si>
    <t>364729.857439955 7540806.26250145</t>
  </si>
  <si>
    <t>364719.763115363 7540848.44676741</t>
  </si>
  <si>
    <t>364704.345123864 7540895.772558</t>
  </si>
  <si>
    <t>364670.754911932 7540935.37729589</t>
  </si>
  <si>
    <t>364639.145997428 7540958.71222228</t>
  </si>
  <si>
    <t>364612.758497525 7540965.77761593</t>
  </si>
  <si>
    <t>364609.545343838 7540964.67322153</t>
  </si>
  <si>
    <t>364610.67495462 7540965.92658366</t>
  </si>
  <si>
    <t>364613.031156651 7540962.2349048</t>
  </si>
  <si>
    <t>364613.195893128 7540963.1643647</t>
  </si>
  <si>
    <t>364629.057033676 7541008.20936983</t>
  </si>
  <si>
    <t>364627.878744114 7541032.48570529</t>
  </si>
  <si>
    <t>364625.09919657 7541064.06102882</t>
  </si>
  <si>
    <t>364633.263204034 7541066.15495752</t>
  </si>
  <si>
    <t>364632.26030362 7541066.22978037</t>
  </si>
  <si>
    <t>364631.609956174 7541067.49554041</t>
  </si>
  <si>
    <t>364631.968196354 7541070.02289076</t>
  </si>
  <si>
    <t>364632.221692689 7541068.688726</t>
  </si>
  <si>
    <t>364631.836217916 7541068.30488964</t>
  </si>
  <si>
    <t>364631.529033386 7541069.85203565</t>
  </si>
  <si>
    <t>364628.454435765 7541069.70471993</t>
  </si>
  <si>
    <t>364627.921874779 7541070.34044095</t>
  </si>
  <si>
    <t>364626.643448755 7541072.29677502</t>
  </si>
  <si>
    <t>364623.731006055 7541079.3523812</t>
  </si>
  <si>
    <t>364658.762466196 7541079.83257419</t>
  </si>
  <si>
    <t>364666.865905948 7541100.86705667</t>
  </si>
  <si>
    <t>364705.695729718 7541104.72099018</t>
  </si>
  <si>
    <t>364714.491324089 7541121.66883106</t>
  </si>
  <si>
    <t>364760.77537641 7541148.71374874</t>
  </si>
  <si>
    <t>364785.232585216 7541154.04840485</t>
  </si>
  <si>
    <t>364864.207825616 7541223.38811237</t>
  </si>
  <si>
    <t>364858.461820378 7541227.4124042</t>
  </si>
  <si>
    <t>364858.724502926 7541228.00861775</t>
  </si>
  <si>
    <t>364859.452110789 7541226.79920001</t>
  </si>
  <si>
    <t>364855.66317502 7541227.32320664</t>
  </si>
  <si>
    <t>364879.751621771 7541223.37421802</t>
  </si>
  <si>
    <t>364956.538525307 7541288.08215554</t>
  </si>
  <si>
    <t>364983.643422026 7541295.0077621</t>
  </si>
  <si>
    <t>364983.701960189 7541298.2285288</t>
  </si>
  <si>
    <t>364999.803963074 7541357.54822097</t>
  </si>
  <si>
    <t>364998.409223459 7541354.97479689</t>
  </si>
  <si>
    <t>365000.371083579 7541353.91525381</t>
  </si>
  <si>
    <t>365000.492161003 7541357.89754456</t>
  </si>
  <si>
    <t>365018.155881428 7541361.53971413</t>
  </si>
  <si>
    <t>365021.222807018 7541360.58252889</t>
  </si>
  <si>
    <t>365046.664185984 7541379.04758475</t>
  </si>
  <si>
    <t>365072.103562934 7541396.75159448</t>
  </si>
  <si>
    <t>365080.252327055 7541396.63643508</t>
  </si>
  <si>
    <t>365081.570634884 7541398.05843471</t>
  </si>
  <si>
    <t>365089.380652065 7541403.14658148</t>
  </si>
  <si>
    <t>365099.18688538 7541402.20123354</t>
  </si>
  <si>
    <t>365106.035396581 7541394.57635267</t>
  </si>
  <si>
    <t>365108.497179511 7541388.65824858</t>
  </si>
  <si>
    <t>365103.764148677 7541383.44822233</t>
  </si>
  <si>
    <t>365124.373923664 7541343.13647003</t>
  </si>
  <si>
    <t>365134.014395719 7541325.37379701</t>
  </si>
  <si>
    <t>365154.779027079 7541327.12159057</t>
  </si>
  <si>
    <t>365171.026292042 7541319.69853301</t>
  </si>
  <si>
    <t>365186.272553291 7541312.12760826</t>
  </si>
  <si>
    <t>365204.20543245 7541301.6101846</t>
  </si>
  <si>
    <t>365234.366089801 7541299.8753988</t>
  </si>
  <si>
    <t>365253.743673749 7541299.15181065</t>
  </si>
  <si>
    <t>365254.725685777 7541300.49664954</t>
  </si>
  <si>
    <t>365265.76730829 7541298.55959756</t>
  </si>
  <si>
    <t>365279.580496007 7541300.85042946</t>
  </si>
  <si>
    <t>365324.138552897 7541326.82072981</t>
  </si>
  <si>
    <t>365350.595956862 7541327.6986386</t>
  </si>
  <si>
    <t>365368.837350921 7541331.48459695</t>
  </si>
  <si>
    <t>365370.787247095 7541332.80993639</t>
  </si>
  <si>
    <t>365397.247795942 7541349.35289431</t>
  </si>
  <si>
    <t>365398.451646317 7541331.99060497</t>
  </si>
  <si>
    <t>365387.111324882 7541315.4667095</t>
  </si>
  <si>
    <t>365387.940642982 7541315.48314298</t>
  </si>
  <si>
    <t>365396.510028953 7541301.65520439</t>
  </si>
  <si>
    <t>365404.931857694 7541295.91838799</t>
  </si>
  <si>
    <t>365407.282612593 7541274.8074781</t>
  </si>
  <si>
    <t>365402.244335686 7541270.92199223</t>
  </si>
  <si>
    <t>365373.864818348 7541255.49467329</t>
  </si>
  <si>
    <t>365364.561783136 7541246.19910403</t>
  </si>
  <si>
    <t>365386.841602318 7541230.54058945</t>
  </si>
  <si>
    <t>365387.08693515 7541233.15046294</t>
  </si>
  <si>
    <t>365386.336262789 7541232.0303548</t>
  </si>
  <si>
    <t>365392.071329089 7541194.19774021</t>
  </si>
  <si>
    <t>365396.739426002 7541183.89977797</t>
  </si>
  <si>
    <t>365447.698086533 7541193.0162851</t>
  </si>
  <si>
    <t>365449.694334407 7541160.90519002</t>
  </si>
  <si>
    <t>365454.740681599 7541149.82165098</t>
  </si>
  <si>
    <t>365459.646803937 7541124.93713487</t>
  </si>
  <si>
    <t>365465.548206364 7541103.86611025</t>
  </si>
  <si>
    <t>365475.839475102 7541043.62377152</t>
  </si>
  <si>
    <t>365476.934361365 7541039.8932599</t>
  </si>
  <si>
    <t>365472.769606301 7541039.92231799</t>
  </si>
  <si>
    <t>365471.911983674 7541042.18859154</t>
  </si>
  <si>
    <t>365476.186657381 7541025.40030637</t>
  </si>
  <si>
    <t>365520.333377291 7540967.70487865</t>
  </si>
  <si>
    <t>365510.501017904 7540992.76967868</t>
  </si>
  <si>
    <t>10/04/2015.1</t>
  </si>
  <si>
    <t>365518.381538946 7540976.63424043</t>
  </si>
  <si>
    <t>10/04/2015.2</t>
  </si>
  <si>
    <t>365524.367225014 7540960.80727886</t>
  </si>
  <si>
    <t>365529.098639702 7540932.1163282</t>
  </si>
  <si>
    <t>365536.084991952 7540905.440067</t>
  </si>
  <si>
    <t>365533.160011181 7540902.9741489</t>
  </si>
  <si>
    <t>365533.6992317 7540896.54756627</t>
  </si>
  <si>
    <t>365545.233401902 7540881.52939474</t>
  </si>
  <si>
    <t>365539.953421543 7540882.64393053</t>
  </si>
  <si>
    <t>365545.521316821 7540863.15693469</t>
  </si>
  <si>
    <t>365570.632352295 7540831.68116616</t>
  </si>
  <si>
    <t>365569.182555168 7540832.48533931</t>
  </si>
  <si>
    <t>365571.765295793 7540814.5038618</t>
  </si>
  <si>
    <t>365587.465945488 7540793.22025463</t>
  </si>
  <si>
    <t>365600.008199783 7540786.53513707</t>
  </si>
  <si>
    <t>365577.974954357 7540770.66166924</t>
  </si>
  <si>
    <t>365591.936210642 7540793.82486022</t>
  </si>
  <si>
    <t>365595.579897662 7540793.09526538</t>
  </si>
  <si>
    <t>365600.499145412 7540790.72476873</t>
  </si>
  <si>
    <t>365598.509004938 7540853.25665832</t>
  </si>
  <si>
    <t>365576.755372956 7540892.16705083</t>
  </si>
  <si>
    <t>365581.297520772 7540923.54565749</t>
  </si>
  <si>
    <t>365592.873100219 7540944.84150977</t>
  </si>
  <si>
    <t>365591.771732557 7540943.31005849</t>
  </si>
  <si>
    <t>365602.290016828 7540947.92942886</t>
  </si>
  <si>
    <t>365620.224148588 7540961.26186936</t>
  </si>
  <si>
    <t>365649.855619853 7540982.76883817</t>
  </si>
  <si>
    <t>365651.17647438 7540981.88930477</t>
  </si>
  <si>
    <t>365650.086746907 7541000.07852838</t>
  </si>
  <si>
    <t>365653.537513794 7541055.88264734</t>
  </si>
  <si>
    <t>365651.910410333 7541076.27594685</t>
  </si>
  <si>
    <t>365640.716876026 7541102.90674377</t>
  </si>
  <si>
    <t>365622.272937887 7541126.68174143</t>
  </si>
  <si>
    <t>365619.924426494 7541124.48993531</t>
  </si>
  <si>
    <t>365581.333024775 7541146.10540385</t>
  </si>
  <si>
    <t>365563.912223371 7541166.43689251</t>
  </si>
  <si>
    <t>365546.95799344 7541203.81095912</t>
  </si>
  <si>
    <t>365519.157719359 7541237.47224585</t>
  </si>
  <si>
    <t>365529.608353932 7541261.99724867</t>
  </si>
  <si>
    <t>365548.269397824 7541273.22939135</t>
  </si>
  <si>
    <t>365558.650078355 7541305.88328181</t>
  </si>
  <si>
    <t>365532.510728069 7541310.21469525</t>
  </si>
  <si>
    <t>365531.661741741 7541312.48104617</t>
  </si>
  <si>
    <t>365522.431438386 7541358.9049422</t>
  </si>
  <si>
    <t>365499.514864688 7541360.22014662</t>
  </si>
  <si>
    <t>365485.046150912 7541378.84159344</t>
  </si>
  <si>
    <t>365476.793264343 7541385.02536258</t>
  </si>
  <si>
    <t>365457.304407471 7541403.65919669</t>
  </si>
  <si>
    <t>365452.125044567 7541389.07236198</t>
  </si>
  <si>
    <t>365443.89262718 7541383.86011797</t>
  </si>
  <si>
    <t>365436.36737797 7541381.80925889</t>
  </si>
  <si>
    <t>365416.18656316 7541348.42115077</t>
  </si>
  <si>
    <t>365417.660629369 7541356.83250904</t>
  </si>
  <si>
    <t>365385.948830589 7541314.00895966</t>
  </si>
  <si>
    <t>365386.723589853 7541314.34045194</t>
  </si>
  <si>
    <t>365376.744996799 7541281.1887598</t>
  </si>
  <si>
    <t>365372.036622453 7541278.12277391</t>
  </si>
  <si>
    <t>365351.920211879 7541260.33526219</t>
  </si>
  <si>
    <t>365351.83584815 7541245.07776032</t>
  </si>
  <si>
    <t>365334.589345171 7541227.13865776</t>
  </si>
  <si>
    <t>365289.292874816 7541195.65878862</t>
  </si>
  <si>
    <t>365276.281429149 7541198.59039801</t>
  </si>
  <si>
    <t>365243.395746096 7541163.71885536</t>
  </si>
  <si>
    <t>365242.932849343 7541161.29270479</t>
  </si>
  <si>
    <t>365241.409659177 7541150.57938741</t>
  </si>
  <si>
    <t>365248.56745848 7541151.1423314</t>
  </si>
  <si>
    <t>365244.959478639 7541153.72821556</t>
  </si>
  <si>
    <t>365237.988666726 7541150.52200456</t>
  </si>
  <si>
    <t>365193.349414158 7541143.02775636</t>
  </si>
  <si>
    <t>365176.782460624 7541132.47215554</t>
  </si>
  <si>
    <t>365161.157589848 7541139.88202601</t>
  </si>
  <si>
    <t>365148.478497678 7541156.34705436</t>
  </si>
  <si>
    <t>365121.563696135 7541142.44459087</t>
  </si>
  <si>
    <t>365082.280228593 7541136.08210383</t>
  </si>
  <si>
    <t>365082.334137308 7541126.84868422</t>
  </si>
  <si>
    <t>365088.735885657 7541117.92071258</t>
  </si>
  <si>
    <t>365082.728408623 7541080.24648958</t>
  </si>
  <si>
    <t>365095.085766112 7541061.02248593</t>
  </si>
  <si>
    <t>365092.113652756 7541038.02807945</t>
  </si>
  <si>
    <t>365091.37828423 7541037.14009453</t>
  </si>
  <si>
    <t>inter_neg</t>
  </si>
  <si>
    <t>365090.017989524 7541036.58079713</t>
  </si>
  <si>
    <t>365082.408003899 7541040.3570421</t>
  </si>
  <si>
    <t>365082.031133297 7541040.97556297</t>
  </si>
  <si>
    <t>365088.03854056 7541032.68452323</t>
  </si>
  <si>
    <t>365079.000513339 7541038.74065123</t>
  </si>
  <si>
    <t>10/04/2015.3</t>
  </si>
  <si>
    <t>365086.359702725 7541044.98495057</t>
  </si>
  <si>
    <t>365088.447119174 7541040.39069464</t>
  </si>
  <si>
    <t>365086.115810064 7541038.21751202</t>
  </si>
  <si>
    <t>365095.986549871 7541039.77841493</t>
  </si>
  <si>
    <t>365102.589373825 7541020.5788994</t>
  </si>
  <si>
    <t>365093.742439061 7541024.52078158</t>
  </si>
  <si>
    <t>365073.466217068 7541015.29719196</t>
  </si>
  <si>
    <t>365017.240197877 7540999.91605527</t>
  </si>
  <si>
    <t>365013.142924693 7541001.13345119</t>
  </si>
  <si>
    <t>365017.301706435 7540994.80314706</t>
  </si>
  <si>
    <t>365013.005838933 7540995.00727323</t>
  </si>
  <si>
    <t>365016.056399124 7540995.93385044</t>
  </si>
  <si>
    <t>364946.983547346 7540992.44073556</t>
  </si>
  <si>
    <t>364914.701957994 7540987.72532814</t>
  </si>
  <si>
    <t>364905.114281698 7540975.42945667</t>
  </si>
  <si>
    <t>364904.406124352 7540972.39794946</t>
  </si>
  <si>
    <t>364898.220014352 7540944.438542</t>
  </si>
  <si>
    <t>364854.462315603 7540937.99030379</t>
  </si>
  <si>
    <t>364855.756252487 7540937.23124587</t>
  </si>
  <si>
    <t>364845.419262131 7540905.71862577</t>
  </si>
  <si>
    <t>364829.683112906 7540901.04424965</t>
  </si>
  <si>
    <t>364827.412543239 7540895.85545369</t>
  </si>
  <si>
    <t>364827.828036689 7540878.81114401</t>
  </si>
  <si>
    <t>364821.550094483 7540877.42967444</t>
  </si>
  <si>
    <t>364827.645517961 7540881.92774331</t>
  </si>
  <si>
    <t>364790.97040831 7540861.79654414</t>
  </si>
  <si>
    <t>364777.677662492 7540839.38078826</t>
  </si>
  <si>
    <t>364719.56611815 7540796.42895842</t>
  </si>
  <si>
    <t>364681.202342542 7540759.84741657</t>
  </si>
  <si>
    <t>364668.792257515 7540734.31174255</t>
  </si>
  <si>
    <t>364674.603619732 7540750.63052385</t>
  </si>
  <si>
    <t>11/04/2015.1</t>
  </si>
  <si>
    <t>364662.383018225 7540768.99233585</t>
  </si>
  <si>
    <t>364671.229965095 7540769.03195037</t>
  </si>
  <si>
    <t>364654.247102752 7540803.51874456</t>
  </si>
  <si>
    <t>364675.491511262 7540822.58843294</t>
  </si>
  <si>
    <t>364698.413103508 7540903.32169003</t>
  </si>
  <si>
    <t>364720.884815626 7540958.24247199</t>
  </si>
  <si>
    <t>364724.620790559 7540964.81747334</t>
  </si>
  <si>
    <t>364723.282489755 7540964.71306823</t>
  </si>
  <si>
    <t>364713.414099201 7540955.9133091</t>
  </si>
  <si>
    <t>364728.102445496 7540971.82644304</t>
  </si>
  <si>
    <t>364727.94741726 7540976.75293924</t>
  </si>
  <si>
    <t>364725.66185598 7540974.29240628</t>
  </si>
  <si>
    <t>364729.01989531 7540968.65125293</t>
  </si>
  <si>
    <t>364728.302375006 7540969.69370686</t>
  </si>
  <si>
    <t>364726.599388594 7540962.82080066</t>
  </si>
  <si>
    <t>364732.605918137 7540969.60108936</t>
  </si>
  <si>
    <t>364731.629167874 7540971.6435688</t>
  </si>
  <si>
    <t>364729.375846756 7540972.44070168</t>
  </si>
  <si>
    <t>364741.725348468 7540995.03392259</t>
  </si>
  <si>
    <t>364738.854189812 7541003.31490439</t>
  </si>
  <si>
    <t>364742.36323801 7541003.1782756</t>
  </si>
  <si>
    <t>364750.42987275 7541003.54516427</t>
  </si>
  <si>
    <t>364761.287797689 7540997.8669241</t>
  </si>
  <si>
    <t>364769.918023925 7540994.01615092</t>
  </si>
  <si>
    <t>364770.637461191 7540994.74624908</t>
  </si>
  <si>
    <t>364771.270988464 7541002.39870632</t>
  </si>
  <si>
    <t>364769.435332516 7541002.85609353</t>
  </si>
  <si>
    <t>364796.3341231 7540979.65642615</t>
  </si>
  <si>
    <t>364839.055091195 7540946.20912208</t>
  </si>
  <si>
    <t>364857.605288021 7540910.28799611</t>
  </si>
  <si>
    <t>364868.166350025 7540874.02853623</t>
  </si>
  <si>
    <t>364877.426652929 7540844.30041605</t>
  </si>
  <si>
    <t>364784.767240006 7540878.70717963</t>
  </si>
  <si>
    <t>364787.421407153 7540870.53567433</t>
  </si>
  <si>
    <t>364768.704073409 7540862.92138476</t>
  </si>
  <si>
    <t>364763.119628077 7540830.37336808</t>
  </si>
  <si>
    <t>364752.867839017 7540806.00723862</t>
  </si>
  <si>
    <t>364753.373963596 7540792.47166435</t>
  </si>
  <si>
    <t>364761.510247083 7540775.81908315</t>
  </si>
  <si>
    <t>364761.92985327 7540773.26135664</t>
  </si>
  <si>
    <t>364766.487492442 7540779.73210919</t>
  </si>
  <si>
    <t>364779.050725839 7540775.65557694</t>
  </si>
  <si>
    <t>364772.388921801 7540743.80352564</t>
  </si>
  <si>
    <t>364808.532511513 7540725.52829808</t>
  </si>
  <si>
    <t>364810.124385576 7540725.28224282</t>
  </si>
  <si>
    <t>364808.155010737 7540722.23052014</t>
  </si>
  <si>
    <t>364808.456990779 7540702.33617045</t>
  </si>
  <si>
    <t>364810.138434493 7540673.80453202</t>
  </si>
  <si>
    <t>364814.579986466 7540667.74585874</t>
  </si>
  <si>
    <t>364820.418878913 7540671.9261836</t>
  </si>
  <si>
    <t>364816.68882822 7540680.62662887</t>
  </si>
  <si>
    <t>364819.112117653 7540679.1534966</t>
  </si>
  <si>
    <t>364815.907917533 7540672.03558375</t>
  </si>
  <si>
    <t>364821.249603632 7540673.77088085</t>
  </si>
  <si>
    <t>364815.07623709 7540668.30697666</t>
  </si>
  <si>
    <t>11/04/2015.2</t>
  </si>
  <si>
    <t>364816.961388057 7540680.08145265</t>
  </si>
  <si>
    <t>364816.839337541 7540674.2245249</t>
  </si>
  <si>
    <t>364824.786452864 7540676.40000868</t>
  </si>
  <si>
    <t>364813.080425952 7540675.28703113</t>
  </si>
  <si>
    <t>364821.203052019 7540679.14377201</t>
  </si>
  <si>
    <t>364818.593019875 7540674.2489998</t>
  </si>
  <si>
    <t>364854.791712754 7540687.4900537</t>
  </si>
  <si>
    <t>364855.828896788 7540691.43388491</t>
  </si>
  <si>
    <t>364857.99991653 7540691.1557203</t>
  </si>
  <si>
    <t>364860.456191627 7540690.86146556</t>
  </si>
  <si>
    <t>364861.502223184 7540689.79401105</t>
  </si>
  <si>
    <t>364848.736829018 7540681.31260711</t>
  </si>
  <si>
    <t>364841.213510627 7540664.12528067</t>
  </si>
  <si>
    <t>364851.143024777 7540644.90827114</t>
  </si>
  <si>
    <t>364870.025528323 7540635.42031497</t>
  </si>
  <si>
    <t>364865.314836753 7540631.65811363</t>
  </si>
  <si>
    <t>364867.925938047 7540618.47486228</t>
  </si>
  <si>
    <t>364854.375247017 7540626.84896365</t>
  </si>
  <si>
    <t>364840.776602943 7540620.81033091</t>
  </si>
  <si>
    <t>364875.928036143 7540627.26765155</t>
  </si>
  <si>
    <t>364923.955517146 7540633.41876073</t>
  </si>
  <si>
    <t>364942.105868878 7540632.64786163</t>
  </si>
  <si>
    <t>364950.728027938 7540650.66131196</t>
  </si>
  <si>
    <t>364948.755931629 7540653.91090599</t>
  </si>
  <si>
    <t>364951.748436484 7540663.53263601</t>
  </si>
  <si>
    <t>364994.37540434 7540701.71875282</t>
  </si>
  <si>
    <t>364992.124315768 7540709.2534341</t>
  </si>
  <si>
    <t>364992.803180893 7540717.66725544</t>
  </si>
  <si>
    <t>364991.602293083 7540718.65913594</t>
  </si>
  <si>
    <t>364993.911240601 7540710.42893326</t>
  </si>
  <si>
    <t>364992.431237786 7540726.70304405</t>
  </si>
  <si>
    <t>364989.950805714 7540731.78574278</t>
  </si>
  <si>
    <t>364972.286548958 7540751.25142563</t>
  </si>
  <si>
    <t>364962.705387109 7540755.18687338</t>
  </si>
  <si>
    <t>364954.029081611 7540780.3541834</t>
  </si>
  <si>
    <t>364914.894009248 7540803.86577311</t>
  </si>
  <si>
    <t>364913.388693948 7540808.0845558</t>
  </si>
  <si>
    <t>364894.955316541 7540826.5505099</t>
  </si>
  <si>
    <t>364899.304468242 7540869.0826467</t>
  </si>
  <si>
    <t>364902.878646792 7540863.41549101</t>
  </si>
  <si>
    <t>364904.659912591 7540862.25231583</t>
  </si>
  <si>
    <t>364906.106692385 7540859.80556359</t>
  </si>
  <si>
    <t>364875.637077872 7540863.38377068</t>
  </si>
  <si>
    <t>364873.432842161 7540859.51335849</t>
  </si>
  <si>
    <t>364859.538798028 7540855.63450768</t>
  </si>
  <si>
    <t>364841.73446769 7540860.31532963</t>
  </si>
  <si>
    <t>364814.10484739 7540838.25798888</t>
  </si>
  <si>
    <t>364807.284004679 7540838.70930818</t>
  </si>
  <si>
    <t>364767.708240575 7540816.32564019</t>
  </si>
  <si>
    <t>364755.095542262 7540810.15628282</t>
  </si>
  <si>
    <t>364717.100409038 7540797.80890589</t>
  </si>
  <si>
    <t>364685.497431853 7540779.65171671</t>
  </si>
  <si>
    <t>364669.98622016 7540736.11319768</t>
  </si>
  <si>
    <t>364676.960529021 7540747.84831344</t>
  </si>
  <si>
    <t>12/04/2015.2</t>
  </si>
  <si>
    <t>12/04/2015.1</t>
  </si>
  <si>
    <t>364686.549422617 7540749.00799164</t>
  </si>
  <si>
    <t>364689.675153213 7540752.21824399</t>
  </si>
  <si>
    <t>364729.956723099 7540758.93381418</t>
  </si>
  <si>
    <t>364738.116819823 7540731.56269973</t>
  </si>
  <si>
    <t>364729.755237013 7540721.38395743</t>
  </si>
  <si>
    <t>364732.271226044 7540761.04194837</t>
  </si>
  <si>
    <t>364729.717395488 7540820.42303004</t>
  </si>
  <si>
    <t>364708.03563128 7540838.8327745</t>
  </si>
  <si>
    <t>364707.673225454 7540885.61164205</t>
  </si>
  <si>
    <t>364668.997351032 7540895.94860038</t>
  </si>
  <si>
    <t>364657.302406342 7540907.48466734</t>
  </si>
  <si>
    <t>364652.651506682 7540906.78542417</t>
  </si>
  <si>
    <t>364655.825611966 7540900.43738677</t>
  </si>
  <si>
    <t>364633.588160599 7540894.24012789</t>
  </si>
  <si>
    <t>364615.234241251 7540911.46290453</t>
  </si>
  <si>
    <t>364597.353508494 7540945.83977455</t>
  </si>
  <si>
    <t>364602.044683457 7540948.86873998</t>
  </si>
  <si>
    <t>364587.293598326 7540944.18410499</t>
  </si>
  <si>
    <t>364587.547799255 7540941.77343115</t>
  </si>
  <si>
    <t>364589.377380342 7540944.00730169</t>
  </si>
  <si>
    <t>364590.602055829 7540943.26622449</t>
  </si>
  <si>
    <t>364589.646281947 7540948.8632357</t>
  </si>
  <si>
    <t>364588.529547963 7540942.14388281</t>
  </si>
  <si>
    <t>364587.949846429 7540943.23392835</t>
  </si>
  <si>
    <t>364611.304044365 7540967.11064081</t>
  </si>
  <si>
    <t>364611.998287088 7540964.768747</t>
  </si>
  <si>
    <t>364611.762078628 7540973.07257125</t>
  </si>
  <si>
    <t>364611.970705158 7540975.91415495</t>
  </si>
  <si>
    <t>364619.743203991 7540980.30621268</t>
  </si>
  <si>
    <t>364626.218305072 7541036.64743769</t>
  </si>
  <si>
    <t>364631.261318049 7541036.96959543</t>
  </si>
  <si>
    <t>364623.445611074 7541036.55842149</t>
  </si>
  <si>
    <t>364635.064736667 7541032.78005091</t>
  </si>
  <si>
    <t>364632.210692047 7541034.10093679</t>
  </si>
  <si>
    <t>364633.8852403 7541032.29652356</t>
  </si>
  <si>
    <t>364625.265819568 7541037.88273542</t>
  </si>
  <si>
    <t>364591.823904134 7541049.38784919</t>
  </si>
  <si>
    <t>364563.321961385 7541044.21265729</t>
  </si>
  <si>
    <t>364578.979999476 7541057.89779648</t>
  </si>
  <si>
    <t>364586.383104575 7541047.11336279</t>
  </si>
  <si>
    <t>364608.759102276 7541041.34956451</t>
  </si>
  <si>
    <t>364609.715713328 7541043.62225882</t>
  </si>
  <si>
    <t>364608.589212061 7541041.01399949</t>
  </si>
  <si>
    <t>364608.660011376 7541043.80798563</t>
  </si>
  <si>
    <t>364609.186558462 7541044.8612286</t>
  </si>
  <si>
    <t>364614.865283102 7541052.57602978</t>
  </si>
  <si>
    <t>364624.614904535 7541064.1125093</t>
  </si>
  <si>
    <t>364622.326226659 7541065.99511669</t>
  </si>
  <si>
    <t>364623.75465927 7541066.66641044</t>
  </si>
  <si>
    <t>364623.885806157 7541067.48421496</t>
  </si>
  <si>
    <t>364613.272506924 7541069.85141872</t>
  </si>
  <si>
    <t>364628.059085359 7541071.45526775</t>
  </si>
  <si>
    <t>364619.871199695 7541067.13385624</t>
  </si>
  <si>
    <t>364631.467591255 7541069.9628663</t>
  </si>
  <si>
    <t>364623.576498446 7541071.26789579</t>
  </si>
  <si>
    <t>364627.548719704 7541065.54856685</t>
  </si>
  <si>
    <t>364621.017992218 7541067.40365377</t>
  </si>
  <si>
    <t>364626.231195921 7541073.00778211</t>
  </si>
  <si>
    <t>364624.767344971 7541073.43125727</t>
  </si>
  <si>
    <t>364623.79594271 7541073.85900443</t>
  </si>
  <si>
    <t>364625.314931031 7541073.05551521</t>
  </si>
  <si>
    <t>364664.067248217 7541056.94695326</t>
  </si>
  <si>
    <t>364662.321010281 7541059.04771757</t>
  </si>
  <si>
    <t>364668.812276049 7541066.72314259</t>
  </si>
  <si>
    <t>364705.200638689 7541082.10060394</t>
  </si>
  <si>
    <t>364728.574431567 7541075.85342881</t>
  </si>
  <si>
    <t>364742.563233701 7541063.83605266</t>
  </si>
  <si>
    <t>364756.443778229 7541055.33496044</t>
  </si>
  <si>
    <t>364774.790161665 7541032.99850969</t>
  </si>
  <si>
    <t>364767.372249644 7541029.55619712</t>
  </si>
  <si>
    <t>364773.578617761 7541028.23649745</t>
  </si>
  <si>
    <t>364774.963649152 7541029.92823403</t>
  </si>
  <si>
    <t>364759.344172645 7541049.66199346</t>
  </si>
  <si>
    <t>364768.755651588 7541042.40284008</t>
  </si>
  <si>
    <t>364758.11510009 7541021.00305586</t>
  </si>
  <si>
    <t>364775.490309893 7541011.02882813</t>
  </si>
  <si>
    <t>364771.082607707 7540988.24461661</t>
  </si>
  <si>
    <t>364767.059955299 7540992.81278393</t>
  </si>
  <si>
    <t>364770.214107058 7540991.75432367</t>
  </si>
  <si>
    <t>364770.142325545 7540980.0976449</t>
  </si>
  <si>
    <t>364766.386282247 7540965.86623432</t>
  </si>
  <si>
    <t>364797.706580776 7540939.92079636</t>
  </si>
  <si>
    <t>364776.396011 7540919.47723774</t>
  </si>
  <si>
    <t>364771.663479263 7540914.23925614</t>
  </si>
  <si>
    <t>364774.966253124 7540905.99913121</t>
  </si>
  <si>
    <t>364783.961188478 7540905.91931572</t>
  </si>
  <si>
    <t>364784.946235725 7540905.90929117</t>
  </si>
  <si>
    <t>364797.752402014 7540898.73522361</t>
  </si>
  <si>
    <t>364829.238476267 7540888.53983544</t>
  </si>
  <si>
    <t>364828.909940044 7540888.56483028</t>
  </si>
  <si>
    <t>364814.730297544 7540884.73914833</t>
  </si>
  <si>
    <t>364831.331169078 7540887.3329645</t>
  </si>
  <si>
    <t>364824.933451126 7540880.82773388</t>
  </si>
  <si>
    <t>364825.751567998 7540884.12932746</t>
  </si>
  <si>
    <t>364825.138297954 7540883.11246205</t>
  </si>
  <si>
    <t>364824.461572862 7540884.43368226</t>
  </si>
  <si>
    <t>364831.507573318 7540886.91687919</t>
  </si>
  <si>
    <t>364825.839360578 7540886.9605792</t>
  </si>
  <si>
    <t>364839.396762791 7540922.72364746</t>
  </si>
  <si>
    <t>364848.046642781 7540933.55443574</t>
  </si>
  <si>
    <t>364855.460384531 7540936.47697928</t>
  </si>
  <si>
    <t>364862.546274838 7540940.34327008</t>
  </si>
  <si>
    <t>364847.663515409 7540957.837656</t>
  </si>
  <si>
    <t>364846.447940173 7540951.54436599</t>
  </si>
  <si>
    <t>364847.67927214 7540952.02832626</t>
  </si>
  <si>
    <t>364928.033145659 7541022.70679469</t>
  </si>
  <si>
    <t>364927.467585724 7541027.15644025</t>
  </si>
  <si>
    <t>364772.29781942 7540898.86729535</t>
  </si>
  <si>
    <t>12/04/2015.3</t>
  </si>
  <si>
    <t>364747.209799218 7540891.59682223</t>
  </si>
  <si>
    <t>364742.436455102 7540892.06586243</t>
  </si>
  <si>
    <t>364722.710129471 7540883.23633242</t>
  </si>
  <si>
    <t>364716.972846788 7540853.37825749</t>
  </si>
  <si>
    <t>364656.945355573 7540802.22434652</t>
  </si>
  <si>
    <t>364657.089595749 7540797.54832347</t>
  </si>
  <si>
    <t>364668.086628837 7540738.96433586</t>
  </si>
  <si>
    <t>365519.608685564 7540992.64400694</t>
  </si>
  <si>
    <t>14/04/2015.2</t>
  </si>
  <si>
    <t>14/04/2015.1</t>
  </si>
  <si>
    <t>365519.865072543 7540994.97556502</t>
  </si>
  <si>
    <t>365522.162719411 7540983.01453412</t>
  </si>
  <si>
    <t>365519.31661259 7540986.43298721</t>
  </si>
  <si>
    <t>365528.143669525 7541018.86936845</t>
  </si>
  <si>
    <t>365516.496750891 7541030.91687321</t>
  </si>
  <si>
    <t>365496.574150049 7541052.81365236</t>
  </si>
  <si>
    <t>365503.685276289 7541057.78420892</t>
  </si>
  <si>
    <t>365524.857498582 7541047.28508389</t>
  </si>
  <si>
    <t>365528.264462349 7541045.9595238</t>
  </si>
  <si>
    <t>365529.747562235 7541046.30639403</t>
  </si>
  <si>
    <t>365561.211629707 7541041.64039454</t>
  </si>
  <si>
    <t>365575.584399172 7541054.17193552</t>
  </si>
  <si>
    <t>365585.157769166 7541057.15912556</t>
  </si>
  <si>
    <t>365596.030801994 7541047.68482139</t>
  </si>
  <si>
    <t>365605.743631547 7541093.66868606</t>
  </si>
  <si>
    <t>365618.196471962 7541117.45917277</t>
  </si>
  <si>
    <t>365625.04582195 7541128.7565579</t>
  </si>
  <si>
    <t>365637.419406785 7541102.55354284</t>
  </si>
  <si>
    <t>365639.936731064 7541084.13532582</t>
  </si>
  <si>
    <t>365663.676534051 7541085.49974381</t>
  </si>
  <si>
    <t>365667.825439257 7541077.27602223</t>
  </si>
  <si>
    <t>365674.274826926 7541062.77080142</t>
  </si>
  <si>
    <t>365679.413451266 7541044.95980114</t>
  </si>
  <si>
    <t>365681.673881201 7541028.2747783</t>
  </si>
  <si>
    <t>365682.450123117 7541026.42540658</t>
  </si>
  <si>
    <t>365698.102922524 7541024.75976055</t>
  </si>
  <si>
    <t>365713.376906654 7541025.94916088</t>
  </si>
  <si>
    <t>365732.764347315 7541036.08299474</t>
  </si>
  <si>
    <t>365742.292927944 7541048.29428476</t>
  </si>
  <si>
    <t>365749.938622266 7541079.51391003</t>
  </si>
  <si>
    <t>365764.899247181 7541080.97896847</t>
  </si>
  <si>
    <t>365553.640915774 7541084.99755608</t>
  </si>
  <si>
    <t>14/04/2015.3</t>
  </si>
  <si>
    <t>365566.893039247 7541063.136046</t>
  </si>
  <si>
    <t>365562.015205904 7541047.65165281</t>
  </si>
  <si>
    <t>365541.458809531 7541016.76612157</t>
  </si>
  <si>
    <t>365471.697531625 7541020.96275566</t>
  </si>
  <si>
    <t>365464.534751311 7541019.98225543</t>
  </si>
  <si>
    <t>365446.494543755 7540995.91143976</t>
  </si>
  <si>
    <t>365445.148014937 7540989.74700607</t>
  </si>
  <si>
    <t>365444.488510688 7540971.04156361</t>
  </si>
  <si>
    <t>365442.08008041 7540958.77083105</t>
  </si>
  <si>
    <t>365426.580032701 7540914.67649069</t>
  </si>
  <si>
    <t>365413.900359185 7540882.17896119</t>
  </si>
  <si>
    <t>365395.015287695 7540854.91764491</t>
  </si>
  <si>
    <t>365366.450099954 7540839.0710447</t>
  </si>
  <si>
    <t>365353.720949798 7540832.35364506</t>
  </si>
  <si>
    <t>365362.365374623 7540812.80972658</t>
  </si>
  <si>
    <t>365338.130584083 7540772.74177754</t>
  </si>
  <si>
    <t>365357.788308978 7540742.48138248</t>
  </si>
  <si>
    <t>365350.545957361 7540744.72967284</t>
  </si>
  <si>
    <t>365303.985463373 7540723.72555798</t>
  </si>
  <si>
    <t>365293.446570456 7540698.50356259</t>
  </si>
  <si>
    <t>365293.931160026 7540675.3998387</t>
  </si>
  <si>
    <t>365286.749198472 7540673.65809734</t>
  </si>
  <si>
    <t>365247.516209945 7540678.59049922</t>
  </si>
  <si>
    <t>365244.501638258 7540676.50423903</t>
  </si>
  <si>
    <t>365244.585929759 7540677.7485254</t>
  </si>
  <si>
    <t>365247.160382571 7540679.7753026</t>
  </si>
  <si>
    <t>365218.415126128 7540680.82624754</t>
  </si>
  <si>
    <t>365215.01185429 7540679.72961431</t>
  </si>
  <si>
    <t>365203.401018948 7540665.59751</t>
  </si>
  <si>
    <t>365201.150909558 7540649.03131623</t>
  </si>
  <si>
    <t>365200.584754747 7540659.55955149</t>
  </si>
  <si>
    <t>365196.009643247 7540648.09598755</t>
  </si>
  <si>
    <t>365207.147097946 7540652.01569264</t>
  </si>
  <si>
    <t>365205.534409609 7540645.67260339</t>
  </si>
  <si>
    <t>365209.834565748 7540645.96032245</t>
  </si>
  <si>
    <t>365210.24295578 7540648.69225526</t>
  </si>
  <si>
    <t>365208.631235152 7540650.2374193</t>
  </si>
  <si>
    <t>365200.847396716 7540654.16069314</t>
  </si>
  <si>
    <t>365181.717297027 7540674.32851087</t>
  </si>
  <si>
    <t>365155.472211178 7540679.00169581</t>
  </si>
  <si>
    <t>365128.822958602 7540671.45848179</t>
  </si>
  <si>
    <t>365131.063699626 7540682.10378393</t>
  </si>
  <si>
    <t>365122.443534137 7540674.82776092</t>
  </si>
  <si>
    <t>365127.304717344 7540677.18057676</t>
  </si>
  <si>
    <t>365121.734186556 7540676.92825464</t>
  </si>
  <si>
    <t>365121.437034461 7540679.32000074</t>
  </si>
  <si>
    <t>365132.014720098 7540686.02828722</t>
  </si>
  <si>
    <t>365107.019452138 7540736.00929516</t>
  </si>
  <si>
    <t>365102.351815167 7540753.23956048</t>
  </si>
  <si>
    <t>365090.566777142 7540776.24558822</t>
  </si>
  <si>
    <t>365060.324792775 7540760.52310494</t>
  </si>
  <si>
    <t>365043.711956627 7540774.30913855</t>
  </si>
  <si>
    <t>365039.652334553 7540743.21288481</t>
  </si>
  <si>
    <t>365039.974159452 7540731.97723395</t>
  </si>
  <si>
    <t>364986.513160044 7540710.69900678</t>
  </si>
  <si>
    <t>364938.244029134 7540688.5189418</t>
  </si>
  <si>
    <t>364923.054645055 7540684.58252368</t>
  </si>
  <si>
    <t>364895.581008404 7540715.37796146</t>
  </si>
  <si>
    <t>364860.446755941 7540684.96839344</t>
  </si>
  <si>
    <t>364829.689674406 7540676.88794356</t>
  </si>
  <si>
    <t>364816.018563824 7540666.24563423</t>
  </si>
  <si>
    <t>364810.41061991 7540694.24211476</t>
  </si>
  <si>
    <t>364775.793008037 7540747.79571766</t>
  </si>
  <si>
    <t>364753.451226449 7540772.59392573</t>
  </si>
  <si>
    <t>364755.687244681 7540781.76368609</t>
  </si>
  <si>
    <t>364704.217132683 7540749.11480352</t>
  </si>
  <si>
    <t>364665.805245789 7540734.03526553</t>
  </si>
  <si>
    <t>364671.262310937 7540741.39547983</t>
  </si>
  <si>
    <t>15/04/2015.2</t>
  </si>
  <si>
    <t>15/04/2015.1</t>
  </si>
  <si>
    <t>364671.119415456 7540744.92075673</t>
  </si>
  <si>
    <t>364673.424154525 7540712.29262974</t>
  </si>
  <si>
    <t>364686.294090279 7540713.69421427</t>
  </si>
  <si>
    <t>364740.844884315 7540700.91494564</t>
  </si>
  <si>
    <t>364729.042487693 7540690.98478115</t>
  </si>
  <si>
    <t>364739.781953475 7540698.94758666</t>
  </si>
  <si>
    <t>364734.024121828 7540694.38744137</t>
  </si>
  <si>
    <t>364729.529921041 7540701.53143307</t>
  </si>
  <si>
    <t>364737.922121148 7540697.21460685</t>
  </si>
  <si>
    <t>364732.288042619 7540702.29776992</t>
  </si>
  <si>
    <t>364730.242380598 7540699.07832937</t>
  </si>
  <si>
    <t>364746.638104776 7540688.43675705</t>
  </si>
  <si>
    <t>364748.898882758 7540684.781355</t>
  </si>
  <si>
    <t>364770.298614402 7540697.88503144</t>
  </si>
  <si>
    <t>364767.993768344 7540694.66334981</t>
  </si>
  <si>
    <t>364785.384668762 7540695.79778789</t>
  </si>
  <si>
    <t>364788.027839753 7540687.89531615</t>
  </si>
  <si>
    <t>364789.456311863 7540683.57379436</t>
  </si>
  <si>
    <t>364783.625860714 7540666.45678884</t>
  </si>
  <si>
    <t>364784.920896289 7540660.58430038</t>
  </si>
  <si>
    <t>364783.338394996 7540653.76812341</t>
  </si>
  <si>
    <t>364784.044172901 7540645.10643716</t>
  </si>
  <si>
    <t>364784.474617907 7540643.29122828</t>
  </si>
  <si>
    <t>364793.791500789 7540657.88636496</t>
  </si>
  <si>
    <t>364806.623471628 7540657.6820312</t>
  </si>
  <si>
    <t>364804.976792312 7540642.31814246</t>
  </si>
  <si>
    <t>364811.513885038 7540645.68785505</t>
  </si>
  <si>
    <t>364810.902334579 7540631.51153465</t>
  </si>
  <si>
    <t>364803.699507852 7540620.21995442</t>
  </si>
  <si>
    <t>364789.735592234 7540587.54363989</t>
  </si>
  <si>
    <t>364789.724070241 7540585.88236571</t>
  </si>
  <si>
    <t>364801.093738285 7540559.00305583</t>
  </si>
  <si>
    <t>364800.090710911 7540559.09644699</t>
  </si>
  <si>
    <t>364809.819236875 7540546.12336468</t>
  </si>
  <si>
    <t>364812.866299159 7540535.47741984</t>
  </si>
  <si>
    <t>364832.971688006 7540546.37965464</t>
  </si>
  <si>
    <t>364883.233028162 7540573.89495028</t>
  </si>
  <si>
    <t>364910.398320502 7540582.67734966</t>
  </si>
  <si>
    <t>364940.904789356 7540590.74620035</t>
  </si>
  <si>
    <t>364967.610292548 7540614.72564217</t>
  </si>
  <si>
    <t>364966.168396679 7540615.61335125</t>
  </si>
  <si>
    <t>364962.421147477 7540613.33508607</t>
  </si>
  <si>
    <t>364967.126599467 7540618.70270309</t>
  </si>
  <si>
    <t>364970.916381939 7540617.06504996</t>
  </si>
  <si>
    <t>364969.677891247 7540618.40925433</t>
  </si>
  <si>
    <t>364967.043270129 7540620.34459439</t>
  </si>
  <si>
    <t>364971.283346075 7540620.58545836</t>
  </si>
  <si>
    <t>364971.123275221 7540616.12025033</t>
  </si>
  <si>
    <t>364967.927508898 7540618.00433242</t>
  </si>
  <si>
    <t>364966.881122826 7540618.11591978</t>
  </si>
  <si>
    <t>364962.593157997 7540619.41516935</t>
  </si>
  <si>
    <t>364963.212509098 7540615.73625217</t>
  </si>
  <si>
    <t>364982.943684457 7540639.95226606</t>
  </si>
  <si>
    <t>365006.323063312 7540661.92614437</t>
  </si>
  <si>
    <t>365019.872220951 7540677.68994683</t>
  </si>
  <si>
    <t>365054.265950251 7540701.84709676</t>
  </si>
  <si>
    <t>365048.149590826 7540710.75895726</t>
  </si>
  <si>
    <t>365058.092907322 7540706.90083441</t>
  </si>
  <si>
    <t>365059.810670747 7540707.08273629</t>
  </si>
  <si>
    <t>365102.588225467 7540723.89732568</t>
  </si>
  <si>
    <t>365109.575471742 7540739.16813145</t>
  </si>
  <si>
    <t>365140.001229095 7540760.618046</t>
  </si>
  <si>
    <t>365136.879950153 7540778.87323652</t>
  </si>
  <si>
    <t>365150.13037627 7540821.23163339</t>
  </si>
  <si>
    <t>365170.34121814 7540847.99431562</t>
  </si>
  <si>
    <t>365187.883412945 7540856.63735207</t>
  </si>
  <si>
    <t>365161.646093598 7540854.37825744</t>
  </si>
  <si>
    <t>365167.05942345 7540846.83376184</t>
  </si>
  <si>
    <t>365175.291883022 7540850.99750565</t>
  </si>
  <si>
    <t>365178.702205509 7540857.28188636</t>
  </si>
  <si>
    <t>365168.83493569 7540867.3306978</t>
  </si>
  <si>
    <t>365157.927266488 7540876.79513496</t>
  </si>
  <si>
    <t>365129.987179886 7540901.60115423</t>
  </si>
  <si>
    <t>365145.114622565 7540943.72520008</t>
  </si>
  <si>
    <t>365142.889803962 7540959.22261184</t>
  </si>
  <si>
    <t>365123.417959663 7541002.88511181</t>
  </si>
  <si>
    <t>365128.259460634 7541006.52771002</t>
  </si>
  <si>
    <t>365107.970738887 7541021.73905377</t>
  </si>
  <si>
    <t>365109.654140254 7541021.90209036</t>
  </si>
  <si>
    <t>365105.873656033 7541029.45140492</t>
  </si>
  <si>
    <t>365096.215340295 7541036.30028499</t>
  </si>
  <si>
    <t>365076.128830144 7541040.10786496</t>
  </si>
  <si>
    <t>365069.637198562 7541030.45591583</t>
  </si>
  <si>
    <t>365068.807668518 7541072.43276798</t>
  </si>
  <si>
    <t>365049.06578914 7541088.33551251</t>
  </si>
  <si>
    <t>365048.130938152 7541086.53633218</t>
  </si>
  <si>
    <t>365031.028054778 7541080.02213796</t>
  </si>
  <si>
    <t>365031.11450646 7541092.00373938</t>
  </si>
  <si>
    <t>365001.459768871 7541112.20098436</t>
  </si>
  <si>
    <t>364980.466050046 7541109.00326066</t>
  </si>
  <si>
    <t>364967.704003472 7541088.10498147</t>
  </si>
  <si>
    <t>364941.243249672 7541065.69608968</t>
  </si>
  <si>
    <t>364938.673695551 7541016.18204611</t>
  </si>
  <si>
    <t>364906.744567323 7540992.70491972</t>
  </si>
  <si>
    <t>364894.742061599 7540970.92223374</t>
  </si>
  <si>
    <t>364895.235207374 7540960.86666309</t>
  </si>
  <si>
    <t>364893.493996654 7540924.47282698</t>
  </si>
  <si>
    <t>364892.069455113 7540918.36333781</t>
  </si>
  <si>
    <t>364891.526670634 7540900.22493892</t>
  </si>
  <si>
    <t>364907.868514802 7540860.88805144</t>
  </si>
  <si>
    <t>364886.682271484 7540858.01332264</t>
  </si>
  <si>
    <t>364866.627504213 7540858.17374096</t>
  </si>
  <si>
    <t>364837.737548037 7540862.91631212</t>
  </si>
  <si>
    <t>364812.150783237 7540841.41492135</t>
  </si>
  <si>
    <t>364778.340638655 7540832.66759572</t>
  </si>
  <si>
    <t>364753.015365734 7540803.93900993</t>
  </si>
  <si>
    <t>364722.234652942 7540792.58220831</t>
  </si>
  <si>
    <t>364675.118680054 7540756.99200059</t>
  </si>
  <si>
    <t>364664.521000513 7540734.67374751</t>
  </si>
  <si>
    <t>364664.477884688 7540734.66409322</t>
  </si>
  <si>
    <t>364667.829327985 7540727.78861532</t>
  </si>
  <si>
    <t>364669.341950808 7540734.68772267</t>
  </si>
  <si>
    <t>16/04/2015.1</t>
  </si>
  <si>
    <t>07h02</t>
  </si>
  <si>
    <t>364671.124990618 7540727.34390525</t>
  </si>
  <si>
    <t>364684.397748394 7540714.17890433</t>
  </si>
  <si>
    <t>364691.197086849 7540700.26173162</t>
  </si>
  <si>
    <t>364674.747239466 7540691.23780997</t>
  </si>
  <si>
    <t>364685.165788807 7540666.46623126</t>
  </si>
  <si>
    <t>364694.04224675 7540650.1449126</t>
  </si>
  <si>
    <t>364711.291358335 7540652.67953308</t>
  </si>
  <si>
    <t>364706.963638465 7540648.59579221</t>
  </si>
  <si>
    <t>364708.479063785 7540646.2053341</t>
  </si>
  <si>
    <t>364709.052419238 7540646.84136674</t>
  </si>
  <si>
    <t>364710.622934571 7540648.06142507</t>
  </si>
  <si>
    <t>364735.155281653 7540644.63625517</t>
  </si>
  <si>
    <t>364735.875778334 7540633.28340859</t>
  </si>
  <si>
    <t>364742.013444168 7540631.8981725</t>
  </si>
  <si>
    <t>364753.760441132 7540650.20796444</t>
  </si>
  <si>
    <t>364780.415990878 7540632.08256795</t>
  </si>
  <si>
    <t>364783.5396746 7540627.55301157</t>
  </si>
  <si>
    <t>364780.312494479 7540630.06784513</t>
  </si>
  <si>
    <t>364774.219977484 7540600.32734873</t>
  </si>
  <si>
    <t>364769.968997509 7540597.35792682</t>
  </si>
  <si>
    <t>364775.069324073 7540604.0097107</t>
  </si>
  <si>
    <t>364784.73205695 7540563.7426982</t>
  </si>
  <si>
    <t>364790.25797286 7540528.26558682</t>
  </si>
  <si>
    <t>364819.865836296 7540496.44015398</t>
  </si>
  <si>
    <t>364825.220825706 7540492.64450829</t>
  </si>
  <si>
    <t>364854.687175448 7540499.0804765</t>
  </si>
  <si>
    <t>364873.397688411 7540489.47967197</t>
  </si>
  <si>
    <t>364928.053216244 7540537.33818571</t>
  </si>
  <si>
    <t>364937.645368913 7540540.10323659</t>
  </si>
  <si>
    <t>364996.267332874 7540593.90737175</t>
  </si>
  <si>
    <t>365039.058586623 7540624.07662209</t>
  </si>
  <si>
    <t>365028.379429244 7540554.20570255</t>
  </si>
  <si>
    <t>16/04/2015.2</t>
  </si>
  <si>
    <t>364992.200431047 7540608.60000897</t>
  </si>
  <si>
    <t>16/04/2015.3</t>
  </si>
  <si>
    <t>364998.583663747 7540608.78516894</t>
  </si>
  <si>
    <t>364980.140621763 7540603.44716383</t>
  </si>
  <si>
    <t>364979.916027249 7540607.43574758</t>
  </si>
  <si>
    <t>364959.212609641 7540616.6946231</t>
  </si>
  <si>
    <t>364947.397126338 7540615.25598622</t>
  </si>
  <si>
    <t>364949.99483638 7540663.49889641</t>
  </si>
  <si>
    <t>364942.061823504 7540662.68780275</t>
  </si>
  <si>
    <t>364926.344006153 7540665.9019214</t>
  </si>
  <si>
    <t>364923.547820976 7540690.48906264</t>
  </si>
  <si>
    <t>364906.884207606 7540700.15406268</t>
  </si>
  <si>
    <t>364901.597958691 7540699.99692677</t>
  </si>
  <si>
    <t>364930.874163169 7540700.50096773</t>
  </si>
  <si>
    <t>364951.28892892 7540777.50925659</t>
  </si>
  <si>
    <t>364991.816445963 7540806.74026221</t>
  </si>
  <si>
    <t>364993.456289206 7540809.937592</t>
  </si>
  <si>
    <t>365016.9008388 7540839.39191363</t>
  </si>
  <si>
    <t>365023.569882537 7540869.47135126</t>
  </si>
  <si>
    <t>365023.466571764 7540873.42386197</t>
  </si>
  <si>
    <t>365030.637958712 7540875.39763606</t>
  </si>
  <si>
    <t>365033.193159227 7540898.62974729</t>
  </si>
  <si>
    <t>365096.086288248 7540934.29952189</t>
  </si>
  <si>
    <t>365102.309540239 7540946.00936637</t>
  </si>
  <si>
    <t>365121.596317507 7540951.74426327</t>
  </si>
  <si>
    <t>365147.573204895 7540960.16327502</t>
  </si>
  <si>
    <t>365167.170048133 7540967.01442741</t>
  </si>
  <si>
    <t>365188.137270661 7540962.25847667</t>
  </si>
  <si>
    <t>365206.70817817 7540943.84906042</t>
  </si>
  <si>
    <t>365223.767499277 7540971.40109508</t>
  </si>
  <si>
    <t>365243.612484094 7540965.53102381</t>
  </si>
  <si>
    <t>365255.529512057 7541000.26794863</t>
  </si>
  <si>
    <t>365261.003553799 7541009.70686187</t>
  </si>
  <si>
    <t>365262.834729487 7540996.75811946</t>
  </si>
  <si>
    <t>365256.537764208 7541005.57569608</t>
  </si>
  <si>
    <t>365260.71665071 7540995.90460511</t>
  </si>
  <si>
    <t>365264.23808208 7541007.34047797</t>
  </si>
  <si>
    <t>365213.853142149 7540963.89123208</t>
  </si>
  <si>
    <t>365244.578123685 7540994.78153442</t>
  </si>
  <si>
    <t>365239.614676235 7541002.25569942</t>
  </si>
  <si>
    <t>365263.01873475 7541012.47122565</t>
  </si>
  <si>
    <t>365257.267502034 7541009.11778484</t>
  </si>
  <si>
    <t>365253.834609509 7541004.43872024</t>
  </si>
  <si>
    <t>365252.622536037 7541009.72729494</t>
  </si>
  <si>
    <t>365262.506629991 7541016.7450138</t>
  </si>
  <si>
    <t>365258.634784918 7541007.86747282</t>
  </si>
  <si>
    <t>365254.456171913 7541009.50184136</t>
  </si>
  <si>
    <t>365257.346144927 7541003.01203826</t>
  </si>
  <si>
    <t>365273.41498966 7541023.21475231</t>
  </si>
  <si>
    <t>365266.514399353 7541001.87548607</t>
  </si>
  <si>
    <t>365260.061321405 7541013.76348948</t>
  </si>
  <si>
    <t>365260.772378901 7541003.45923594</t>
  </si>
  <si>
    <t>365257.526480304 7541012.14539307</t>
  </si>
  <si>
    <t>365258.774028137 7541009.75257242</t>
  </si>
  <si>
    <t>365271.092954445 7541013.96082391</t>
  </si>
  <si>
    <t>365264.732897587 7540998.06446851</t>
  </si>
  <si>
    <t>365258.844080849 7540994.63559769</t>
  </si>
  <si>
    <t>365261.062503933 7540998.87728174</t>
  </si>
  <si>
    <t>365268.113126464 7541004.84041961</t>
  </si>
  <si>
    <t>365260.811626738 7540999.91450708</t>
  </si>
  <si>
    <t>16/04/2015.4</t>
  </si>
  <si>
    <t>365263.016359515 7540993.73431581</t>
  </si>
  <si>
    <t>365263.136914804 7541004.78817265</t>
  </si>
  <si>
    <t>365261.726907377 7541000.98036242</t>
  </si>
  <si>
    <t>365259.124562178 7540993.17173503</t>
  </si>
  <si>
    <t>365262.252727946 7540994.11749396</t>
  </si>
  <si>
    <t>365308.137747438 7540992.36988379</t>
  </si>
  <si>
    <t>365315.962013913 7541027.82312655</t>
  </si>
  <si>
    <t>365329.137050264 7541033.95045704</t>
  </si>
  <si>
    <t>365340.926204881 7541038.47888874</t>
  </si>
  <si>
    <t>365394.752075164 7541035.66734631</t>
  </si>
  <si>
    <t>365393.888945966 7541033.56255833</t>
  </si>
  <si>
    <t>365429.686475472 7541014.31776874</t>
  </si>
  <si>
    <t>365451.663313288 7540987.65944234</t>
  </si>
  <si>
    <t>365449.654416127 7540988.17109606</t>
  </si>
  <si>
    <t>365449.496275791 7540984.46690256</t>
  </si>
  <si>
    <t>365452.672520554 7540987.85374976</t>
  </si>
  <si>
    <t>365461.917939349 7540986.78271152</t>
  </si>
  <si>
    <t>365478.795771579 7540976.31158752</t>
  </si>
  <si>
    <t>365523.434122625 7540972.83575145</t>
  </si>
  <si>
    <t>365516.152032949 7540982.69360456</t>
  </si>
  <si>
    <t>17/04/2015.1</t>
  </si>
  <si>
    <t>06h58</t>
  </si>
  <si>
    <t>365519.80354806 7540991.08660045</t>
  </si>
  <si>
    <t>365521.569020628 7540990.74916515</t>
  </si>
  <si>
    <t>365545.144088989 7541001.18845891</t>
  </si>
  <si>
    <t>365540.593804642 7541009.86342603</t>
  </si>
  <si>
    <t>365548.866708811 7541002.33416711</t>
  </si>
  <si>
    <t>365568.11978449 7540995.95745397</t>
  </si>
  <si>
    <t>365577.361033179 7540994.36661649</t>
  </si>
  <si>
    <t>365585.046463507 7541003.88013595</t>
  </si>
  <si>
    <t>365586.568314604 7540997.72186521</t>
  </si>
  <si>
    <t>365604.041882339 7540979.2654295</t>
  </si>
  <si>
    <t>365619.503540754 7540986.74856388</t>
  </si>
  <si>
    <t>365618.593529424 7540987.07481671</t>
  </si>
  <si>
    <t>365639.808629296 7540978.59901329</t>
  </si>
  <si>
    <t>365648.804721893 7540981.39559058</t>
  </si>
  <si>
    <t>365667.785296003 7540984.58436821</t>
  </si>
  <si>
    <t>365670.740820053 7540989.52835302</t>
  </si>
  <si>
    <t>365697.249263779 7541004.48431184</t>
  </si>
  <si>
    <t>365714.845828296 7541024.93169236</t>
  </si>
  <si>
    <t>365714.480303462 7541028.25088188</t>
  </si>
  <si>
    <t>365717.16397222 7541034.66807899</t>
  </si>
  <si>
    <t>365701.271603315 7541049.11060882</t>
  </si>
  <si>
    <t>365699.005649463 7541058.40849397</t>
  </si>
  <si>
    <t>365700.346446184 7541070.27093263</t>
  </si>
  <si>
    <t>365681.774780233 7541079.7904057</t>
  </si>
  <si>
    <t>365655.584139759 7541081.09619281</t>
  </si>
  <si>
    <t>365640.5833264 7541076.27122613</t>
  </si>
  <si>
    <t>365631.757228314 7541111.92426089</t>
  </si>
  <si>
    <t>365615.379923114 7541116.44192942</t>
  </si>
  <si>
    <t>365620.844039822 7541115.02270078</t>
  </si>
  <si>
    <t>365615.033146544 7541116.57814715</t>
  </si>
  <si>
    <t>365612.820320434 7541115.68674581</t>
  </si>
  <si>
    <t>365610.568338395 7541110.31263733</t>
  </si>
  <si>
    <t>365613.823801502 7541118.5537101</t>
  </si>
  <si>
    <t>365615.468547167 7541124.21027701</t>
  </si>
  <si>
    <t>365612.347175038 7541118.4574714</t>
  </si>
  <si>
    <t>365610.513929749 7541145.72567217</t>
  </si>
  <si>
    <t>365609.541728546 7541143.2394682</t>
  </si>
  <si>
    <t>365611.4649836 7541117.5589684</t>
  </si>
  <si>
    <t>365612.058035113 7541104.87794886</t>
  </si>
  <si>
    <t>365622.291685551 7541078.35026693</t>
  </si>
  <si>
    <t>365652.269415417 7541053.64446557</t>
  </si>
  <si>
    <t>365656.116227223 7541035.34905585</t>
  </si>
  <si>
    <t>365660.180579761 7541020.88826868</t>
  </si>
  <si>
    <t>365682.713725441 7540996.80506383</t>
  </si>
  <si>
    <t>365687.992513071 7540969.73356127</t>
  </si>
  <si>
    <t>365698.575345963 7540964.85042635</t>
  </si>
  <si>
    <t>365696.952940299 7540949.57042344</t>
  </si>
  <si>
    <t>365693.569974624 7540954.13503811</t>
  </si>
  <si>
    <t>365645.773371909 7540945.12076106</t>
  </si>
  <si>
    <t>365633.936628281 7540950.13226712</t>
  </si>
  <si>
    <t>17/04/2015.2</t>
  </si>
  <si>
    <t>365646.984350446 7540979.07841058</t>
  </si>
  <si>
    <t>17/04/2015.3</t>
  </si>
  <si>
    <t>365646.531018021 7540978.54553204</t>
  </si>
  <si>
    <t>365654.711444773 7540969.70690679</t>
  </si>
  <si>
    <t>365645.556217692 7540979.37236303</t>
  </si>
  <si>
    <t>365645.352388353 7540978.96227621</t>
  </si>
  <si>
    <t>365651.153746756 7540973.49046625</t>
  </si>
  <si>
    <t>365652.120764527 7540970.55694702</t>
  </si>
  <si>
    <t>365650.866799425 7540972.69917287</t>
  </si>
  <si>
    <t>365650.135659681 7540973.32393609</t>
  </si>
  <si>
    <t>365648.662232417 7540971.85424781</t>
  </si>
  <si>
    <t>365644.922445987 7540973.70594232</t>
  </si>
  <si>
    <t>365644.917162393 7540973.31612554</t>
  </si>
  <si>
    <t>365645.089949736 7540973.31761328</t>
  </si>
  <si>
    <t>365644.732150433 7540974.73441364</t>
  </si>
  <si>
    <t>365666.175027518 7540978.93738324</t>
  </si>
  <si>
    <t>365664.984883125 7540979.68811938</t>
  </si>
  <si>
    <t>365681.877125703 7540982.5804934</t>
  </si>
  <si>
    <t>365684.979554587 7541008.60122593</t>
  </si>
  <si>
    <t>365681.786445829 7541029.25017522</t>
  </si>
  <si>
    <t>365674.210486806 7541022.06699734</t>
  </si>
  <si>
    <t>365673.475524242 7541011.09139491</t>
  </si>
  <si>
    <t>13h13</t>
  </si>
  <si>
    <t>365676.620877521 7541022.08774621</t>
  </si>
  <si>
    <t>13h18</t>
  </si>
  <si>
    <t>365677.719711321 7541030.94129926</t>
  </si>
  <si>
    <t>13h23</t>
  </si>
  <si>
    <t>365627.95958596 7541040.22005002</t>
  </si>
  <si>
    <t>13h28</t>
  </si>
  <si>
    <t>365604.18933871 7541034.37294101</t>
  </si>
  <si>
    <t>13h33</t>
  </si>
  <si>
    <t>365594.556086728 7541056.39557287</t>
  </si>
  <si>
    <t>13h38</t>
  </si>
  <si>
    <t>365602.190298179 7541087.91215746</t>
  </si>
  <si>
    <t>13h43</t>
  </si>
  <si>
    <t>365618.049192653 7541116.50203688</t>
  </si>
  <si>
    <t>13h48</t>
  </si>
  <si>
    <t>365614.612814636 7541112.21280137</t>
  </si>
  <si>
    <t>13h53</t>
  </si>
  <si>
    <t>365612.21164338 7541116.13623717</t>
  </si>
  <si>
    <t>13h58</t>
  </si>
  <si>
    <t>365610.34447054 7541142.32763473</t>
  </si>
  <si>
    <t>14h03</t>
  </si>
  <si>
    <t>365633.754727724 7541153.87898826</t>
  </si>
  <si>
    <t>14h08</t>
  </si>
  <si>
    <t>365644.691494384 7541154.06595542</t>
  </si>
  <si>
    <t>14h13</t>
  </si>
  <si>
    <t>365645.518040355 7541157.41396758</t>
  </si>
  <si>
    <t>14h18</t>
  </si>
  <si>
    <t>365619.100269024 7541179.06009219</t>
  </si>
  <si>
    <t>14h23</t>
  </si>
  <si>
    <t>365595.016413783 7541186.52746704</t>
  </si>
  <si>
    <t>14h28</t>
  </si>
  <si>
    <t>365589.903729581 7541193.2858693</t>
  </si>
  <si>
    <t>14h33</t>
  </si>
  <si>
    <t>365588.737725668 7541194.24097447</t>
  </si>
  <si>
    <t>14h38</t>
  </si>
  <si>
    <t>365596.712544947 7541205.27893608</t>
  </si>
  <si>
    <t>14h43</t>
  </si>
  <si>
    <t>365581.015348255 7541212.07609772</t>
  </si>
  <si>
    <t>14h48</t>
  </si>
  <si>
    <t>365578.58466991 7541209.39172406</t>
  </si>
  <si>
    <t>14h53</t>
  </si>
  <si>
    <t>365575.353556495 7541206.347805</t>
  </si>
  <si>
    <t>14h58</t>
  </si>
  <si>
    <t>365561.750518567 7541194.71381131</t>
  </si>
  <si>
    <t>15h03</t>
  </si>
  <si>
    <t>365560.264868857 7541198.67296805</t>
  </si>
  <si>
    <t>15h08</t>
  </si>
  <si>
    <t>365535.903938922 7541190.15724302</t>
  </si>
  <si>
    <t>15h13</t>
  </si>
  <si>
    <t>365516.520645522 7541177.52681323</t>
  </si>
  <si>
    <t>15h18</t>
  </si>
  <si>
    <t>365504.447441158 7541174.86141073</t>
  </si>
  <si>
    <t>15h23</t>
  </si>
  <si>
    <t>365498.879349502 7541160.27123552</t>
  </si>
  <si>
    <t>15h28</t>
  </si>
  <si>
    <t>365511.425536213 7541156.17540145</t>
  </si>
  <si>
    <t>15h33</t>
  </si>
  <si>
    <t>365503.959304099 7541131.2492068</t>
  </si>
  <si>
    <t>15h38</t>
  </si>
  <si>
    <t>365499.995312189 7541131.03871685</t>
  </si>
  <si>
    <t>15h43</t>
  </si>
  <si>
    <t>365521.781899089 7541115.43145631</t>
  </si>
  <si>
    <t>15h48</t>
  </si>
  <si>
    <t>365524.062864343 7541112.42574404</t>
  </si>
  <si>
    <t>15h53</t>
  </si>
  <si>
    <t>365510.489524321 7541090.34236672</t>
  </si>
  <si>
    <t>15h58</t>
  </si>
  <si>
    <t>365507.156217852 7541088.13277462</t>
  </si>
  <si>
    <t>16h03</t>
  </si>
  <si>
    <t>365502.880754543 7541046.87295415</t>
  </si>
  <si>
    <t>16h08</t>
  </si>
  <si>
    <t>365505.017061009 7541028.57210818</t>
  </si>
  <si>
    <t>16h13</t>
  </si>
  <si>
    <t>365508.337060422 7541022.29941752</t>
  </si>
  <si>
    <t>16h18</t>
  </si>
  <si>
    <t>365500.377047166 7541015.5768538</t>
  </si>
  <si>
    <t>16h23</t>
  </si>
  <si>
    <t>365508.613736099 7541007.23991898</t>
  </si>
  <si>
    <t>16h28</t>
  </si>
  <si>
    <t>365517.536442232 7540996.49602163</t>
  </si>
  <si>
    <t>16h33</t>
  </si>
  <si>
    <t>365518.154909581 7540973.8574856</t>
  </si>
  <si>
    <t>16h38</t>
  </si>
  <si>
    <t>365294.716635058 7541160.88599965</t>
  </si>
  <si>
    <t>05/05/2015.1</t>
  </si>
  <si>
    <t>365291.227771758 7541163.68636877</t>
  </si>
  <si>
    <t>05/05/2015.2</t>
  </si>
  <si>
    <t>365259.462659693 7541173.15642937</t>
  </si>
  <si>
    <t>365261.615857847 7541157.93679999</t>
  </si>
  <si>
    <t>365260.399799898 7541161.68481397</t>
  </si>
  <si>
    <t>365247.04079261 7541164.84540386</t>
  </si>
  <si>
    <t>365243.814585682 7541170.24650963</t>
  </si>
  <si>
    <t>365216.806236618 7541157.16007409</t>
  </si>
  <si>
    <t>365196.138352174 7541148.23952651</t>
  </si>
  <si>
    <t>365195.645198383 7541147.31651848</t>
  </si>
  <si>
    <t>365173.331047577 7541108.935377</t>
  </si>
  <si>
    <t>365170.079704608 7541106.24384374</t>
  </si>
  <si>
    <t>365170.583162551 7541115.97393149</t>
  </si>
  <si>
    <t>365169.939231535 7541114.50208297</t>
  </si>
  <si>
    <t>365170.832163971 7541117.15467896</t>
  </si>
  <si>
    <t>365170.78786377 7541116.28194949</t>
  </si>
  <si>
    <t>365170.230327312 7541114.81084744</t>
  </si>
  <si>
    <t>365147.855781659 7541104.42776019</t>
  </si>
  <si>
    <t>365137.665927569 7541097.79709925</t>
  </si>
  <si>
    <t>365104.418710385 7541062.82930097</t>
  </si>
  <si>
    <t>365096.293361178 7541061.25565259</t>
  </si>
  <si>
    <t>365087.267158579 7541041.95814204</t>
  </si>
  <si>
    <t>365069.63607192 7541018.59569711</t>
  </si>
  <si>
    <t>365015.950077044 7540988.24884976</t>
  </si>
  <si>
    <t>365015.545009008 7540982.13891419</t>
  </si>
  <si>
    <t>365024.980363344 7540976.09554017</t>
  </si>
  <si>
    <t>365026.538650399 7540970.74501109</t>
  </si>
  <si>
    <t>365009.467035454 7541000.58195579</t>
  </si>
  <si>
    <t>365009.208617524 7540996.49639214</t>
  </si>
  <si>
    <t>365006.475727284 7540997.79983166</t>
  </si>
  <si>
    <t>365010.118121252 7541000.22565686</t>
  </si>
  <si>
    <t>364997.261698785 7541001.22806819</t>
  </si>
  <si>
    <t>365007.382852713 7541000.80521328</t>
  </si>
  <si>
    <t>364904.075836815 7541019.52970817</t>
  </si>
  <si>
    <t>364883.214612141 7541056.92500338</t>
  </si>
  <si>
    <t>364857.224784022 7541076.93098844</t>
  </si>
  <si>
    <t>364815.987173032 7541059.79502625</t>
  </si>
  <si>
    <t>364810.706192911 7541057.02086866</t>
  </si>
  <si>
    <t>364805.495727723 7541057.07781096</t>
  </si>
  <si>
    <t>364814.216370094 7541043.78973284</t>
  </si>
  <si>
    <t>364816.385547893 7541044.72727414</t>
  </si>
  <si>
    <t>364820.300711464 7541075.50681591</t>
  </si>
  <si>
    <t>364819.528504793 7541075.8806187</t>
  </si>
  <si>
    <t>364808.431818192 7541097.14773209</t>
  </si>
  <si>
    <t>364803.931389212 7541095.02995602</t>
  </si>
  <si>
    <t>364794.977074188 7541111.35066266</t>
  </si>
  <si>
    <t>364789.164408427 7541109.11014945</t>
  </si>
  <si>
    <t>364784.777897028 7541097.83370071</t>
  </si>
  <si>
    <t>364769.310230848 7541078.10895699</t>
  </si>
  <si>
    <t>364768.777032295 7541078.81891935</t>
  </si>
  <si>
    <t>364861.041539985 7540989.38588751</t>
  </si>
  <si>
    <t>364849.557010384 7540982.62316944</t>
  </si>
  <si>
    <t>364849.469869492 7540957.76977872</t>
  </si>
  <si>
    <t>364857.066016656 7540952.6014815</t>
  </si>
  <si>
    <t>364789.735390431 7540893.64511334</t>
  </si>
  <si>
    <t>364782.244598446 7540877.68304647</t>
  </si>
  <si>
    <t>364782.187863159 7540862.29581622</t>
  </si>
  <si>
    <t>364784.317452424 7540874.77771475</t>
  </si>
  <si>
    <t>364793.965879016 7540863.0939019</t>
  </si>
  <si>
    <t>364802.213174167 7540846.59074797</t>
  </si>
  <si>
    <t>364823.765520696 7540842.10948748</t>
  </si>
  <si>
    <t>364838.136900701 7540814.81998159</t>
  </si>
  <si>
    <t>364840.367570944 7540813.64214611</t>
  </si>
  <si>
    <t>364859.763150978 7540834.7186587</t>
  </si>
  <si>
    <t>364901.580071533 7540870.69856063</t>
  </si>
  <si>
    <t>05/05/2015.3</t>
  </si>
  <si>
    <t>364910.496327072 7540864.73428456</t>
  </si>
  <si>
    <t>364930.589503864 7540862.13342422</t>
  </si>
  <si>
    <t>364927.097295819 7540864.32118439</t>
  </si>
  <si>
    <t>364926.838232685 7540863.30738956</t>
  </si>
  <si>
    <t>364932.177669201 7540856.32842675</t>
  </si>
  <si>
    <t>364925.51540039 7540860.41904653</t>
  </si>
  <si>
    <t>364957.40538765 7540886.39221318</t>
  </si>
  <si>
    <t>364971.422845938 7540896.98169394</t>
  </si>
  <si>
    <t>364971.964059462 7540895.34376545</t>
  </si>
  <si>
    <t>364975.701225146 7540887.81266593</t>
  </si>
  <si>
    <t>365012.038282329 7540875.14393536</t>
  </si>
  <si>
    <t>365016.279249639 7540877.28725043</t>
  </si>
  <si>
    <t>05/05/2015.4</t>
  </si>
  <si>
    <t>365015.064322357 7540881.89832571</t>
  </si>
  <si>
    <t>365024.553824178 7540887.56715166</t>
  </si>
  <si>
    <t>365013.440672885 7540892.80718344</t>
  </si>
  <si>
    <t>365013.348766546 7540900.43478847</t>
  </si>
  <si>
    <t>365020.037735431 7540931.21041858</t>
  </si>
  <si>
    <t>365013.026682663 7540919.68860796</t>
  </si>
  <si>
    <t>364999.903383001 7540933.56975446</t>
  </si>
  <si>
    <t>364968.329518447 7540926.95811405</t>
  </si>
  <si>
    <t>364959.090288721 7540924.31679612</t>
  </si>
  <si>
    <t>364947.314991113 7540922.2010601</t>
  </si>
  <si>
    <t>364918.897532604 7540912.27572947</t>
  </si>
  <si>
    <t>364917.125645401 7540919.34125552</t>
  </si>
  <si>
    <t>364899.596850965 7540911.15276126</t>
  </si>
  <si>
    <t>364900.211091044 7540912.0582682</t>
  </si>
  <si>
    <t>364900.306364978 7540912.03125221</t>
  </si>
  <si>
    <t>364857.924825603 7540905.31652409</t>
  </si>
  <si>
    <t>364859.055662073 7540890.4685616</t>
  </si>
  <si>
    <t>364836.056147499 7540897.43373844</t>
  </si>
  <si>
    <t>364842.898397869 7540892.51876707</t>
  </si>
  <si>
    <t>364843.67794843 7540892.29351201</t>
  </si>
  <si>
    <t>364857.41769583 7540867.10514569</t>
  </si>
  <si>
    <t>364870.885648374 7540864.31705406</t>
  </si>
  <si>
    <t>364871.742470033 7540868.13867662</t>
  </si>
  <si>
    <t>06/05/2015.1</t>
  </si>
  <si>
    <t>364876.014190993 7540856.75162379</t>
  </si>
  <si>
    <t>364880.862921169 7540830.61389373</t>
  </si>
  <si>
    <t>364876.61141197 7540820.71211963</t>
  </si>
  <si>
    <t>364859.063404859 7540784.83099324</t>
  </si>
  <si>
    <t>364850.256269838 7540789.17213174</t>
  </si>
  <si>
    <t>364842.433871184 7540781.56877007</t>
  </si>
  <si>
    <t>364851.463929532 7540729.54738838</t>
  </si>
  <si>
    <t>364849.997073324 7540724.33771449</t>
  </si>
  <si>
    <t>364864.651599222 7540696.26181709</t>
  </si>
  <si>
    <t>364868.346184602 7540687.66313805</t>
  </si>
  <si>
    <t>364889.506517356 7540692.50510547</t>
  </si>
  <si>
    <t>364885.82157801 7540680.0375939</t>
  </si>
  <si>
    <t>364899.322341773 7540666.45678412</t>
  </si>
  <si>
    <t>364901.540714081 7540682.66083385</t>
  </si>
  <si>
    <t>364905.194630362 7540709.68885992</t>
  </si>
  <si>
    <t>364906.721201465 7540708.00378337</t>
  </si>
  <si>
    <t>364906.172150326 7540709.54883913</t>
  </si>
  <si>
    <t>364907.651557401 7540713.31088898</t>
  </si>
  <si>
    <t>364905.004210658 7540712.72186857</t>
  </si>
  <si>
    <t>364969.00240532 7540707.43856962</t>
  </si>
  <si>
    <t>364993.534837239 7540713.98930944</t>
  </si>
  <si>
    <t>364994.547142179 7540706.83368131</t>
  </si>
  <si>
    <t>364996.077250886 7540706.73555764</t>
  </si>
  <si>
    <t>365051.551335092 7540712.03193947</t>
  </si>
  <si>
    <t>365072.021439774 7540709.77754097</t>
  </si>
  <si>
    <t>365075.975881286 7540713.07840105</t>
  </si>
  <si>
    <t>365137.004610995 7540729.46605453</t>
  </si>
  <si>
    <t>365171.512937505 7540738.39496481</t>
  </si>
  <si>
    <t>365192.447491009 7540764.38433496</t>
  </si>
  <si>
    <t>365241.893734385 7540761.3777684</t>
  </si>
  <si>
    <t>365263.20429623 7540767.85384352</t>
  </si>
  <si>
    <t>365261.448300763 7540772.09833013</t>
  </si>
  <si>
    <t>365255.163790957 7540782.4843787</t>
  </si>
  <si>
    <t>365315.174021306 7540768.7758354</t>
  </si>
  <si>
    <t>365354.285424361 7540766.94181631</t>
  </si>
  <si>
    <t>365363.771468732 7540779.02307783</t>
  </si>
  <si>
    <t>365412.185264848 7540811.5690908</t>
  </si>
  <si>
    <t>365436.457740186 7540874.34607143</t>
  </si>
  <si>
    <t>365445.255595256 7540905.13037686</t>
  </si>
  <si>
    <t>365454.899671471 7540972.05008375</t>
  </si>
  <si>
    <t>365455.860562269 7541015.92622959</t>
  </si>
  <si>
    <t>365461.01011551 7541020.92629583</t>
  </si>
  <si>
    <t>365498.921432797 7541054.14240292</t>
  </si>
  <si>
    <t>365496.615801208 7541099.10401223</t>
  </si>
  <si>
    <t>365504.995346382 7541103.26883544</t>
  </si>
  <si>
    <t>365504.421231412 7541107.72769825</t>
  </si>
  <si>
    <t>365501.75102288 7541119.80615925</t>
  </si>
  <si>
    <t>365488.444322542 7541178.05509803</t>
  </si>
  <si>
    <t>365503.394667794 7541195.76078893</t>
  </si>
  <si>
    <t>365499.747076631 7541213.97436542</t>
  </si>
  <si>
    <t>365482.174579099 7541230.83364332</t>
  </si>
  <si>
    <t>365484.910934672 7541256.19237066</t>
  </si>
  <si>
    <t>365487.351396519 7541280.79684395</t>
  </si>
  <si>
    <t>365487.163244698 7541279.57022647</t>
  </si>
  <si>
    <t>365479.518706578 7541295.37359888</t>
  </si>
  <si>
    <t>365498.837070375 7541333.59849134</t>
  </si>
  <si>
    <t>365488.76285808 7541337.57642494</t>
  </si>
  <si>
    <t>365484.800213949 7541362.26491129</t>
  </si>
  <si>
    <t>365484.493620136 7541380.7949682</t>
  </si>
  <si>
    <t>365474.981043356 7541397.79795461</t>
  </si>
  <si>
    <t>365478.02006054 7541422.12917606</t>
  </si>
  <si>
    <t>365472.863666351 7541437.95399284</t>
  </si>
  <si>
    <t>365473.543880123 7541440.233522</t>
  </si>
  <si>
    <t>365473.24917416 7541441.34461418</t>
  </si>
  <si>
    <t>365469.953066866 7541433.80846491</t>
  </si>
  <si>
    <t>365453.541934863 7541429.17534692</t>
  </si>
  <si>
    <t>365442.181701923 7541436.99348045</t>
  </si>
  <si>
    <t>365434.442990252 7541439.65515953</t>
  </si>
  <si>
    <t>365434.032127099 7541440.20843337</t>
  </si>
  <si>
    <t>365434.283875325 7541441.07366914</t>
  </si>
  <si>
    <t>365434.409629438 7541441.5202064</t>
  </si>
  <si>
    <t>365433.194800345 7541442.12223011</t>
  </si>
  <si>
    <t>365433.249118401 7541441.83501003</t>
  </si>
  <si>
    <t>365433.862932356 7541441.79390096</t>
  </si>
  <si>
    <t>365433.418954544 7541439.17303651</t>
  </si>
  <si>
    <t>365433.662703149 7541439.96396116</t>
  </si>
  <si>
    <t>365434.089404204 7541440.58013806</t>
  </si>
  <si>
    <t>365433.092486178 7541440.96131406</t>
  </si>
  <si>
    <t>365432.982489917 7541441.6935071</t>
  </si>
  <si>
    <t>365433.894451813 7541441.14455373</t>
  </si>
  <si>
    <t>365434.098808152 7541471.55776386</t>
  </si>
  <si>
    <t>365415.057965328 7541478.29810772</t>
  </si>
  <si>
    <t>365411.024470371 7541501.16703644</t>
  </si>
  <si>
    <t>365401.17288767 7541515.38298006</t>
  </si>
  <si>
    <t>365392.215510543 7541525.09641813</t>
  </si>
  <si>
    <t>365391.593690108 7541526.0654839</t>
  </si>
  <si>
    <t>365391.582009284 7541526.41803349</t>
  </si>
  <si>
    <t>365377.504284104 7541509.69420896</t>
  </si>
  <si>
    <t>365367.486832457 7541508.07655732</t>
  </si>
  <si>
    <t>365368.944915402 7541512.33021926</t>
  </si>
  <si>
    <t>365352.261386757 7541486.18297472</t>
  </si>
  <si>
    <t>365340.25149091 7541459.1294444</t>
  </si>
  <si>
    <t>365340.546905874 7541460.9416467</t>
  </si>
  <si>
    <t>365340.157888785 7541459.9638615</t>
  </si>
  <si>
    <t>365343.433358876 7541447.85352269</t>
  </si>
  <si>
    <t>365044.186945789 7541276.84093015</t>
  </si>
  <si>
    <t>365263.174587737 7541430.74405622</t>
  </si>
  <si>
    <t>365230.388338713 7541400.30935501</t>
  </si>
  <si>
    <t>365233.142606747 7541367.51807161</t>
  </si>
  <si>
    <t>365229.789760809 7541348.55734912</t>
  </si>
  <si>
    <t>365223.922677972 7541327.58893279</t>
  </si>
  <si>
    <t>365211.458000722 7541293.20920875</t>
  </si>
  <si>
    <t>365158.136068233 7541273.58480471</t>
  </si>
  <si>
    <t>365111.950209609 7541296.04301927</t>
  </si>
  <si>
    <t>365091.199802592 7541286.65761423</t>
  </si>
  <si>
    <t>365088.205518324 7541288.20937836</t>
  </si>
  <si>
    <t>365040.542258351 7541276.67020783</t>
  </si>
  <si>
    <t>resource</t>
  </si>
  <si>
    <t>Sleeping site</t>
  </si>
  <si>
    <t>Fruit</t>
  </si>
  <si>
    <t>original_id</t>
  </si>
  <si>
    <t>TREE_FRUIT_TYPE</t>
  </si>
  <si>
    <t>7540663.38 365080.46</t>
  </si>
  <si>
    <t>AMf001</t>
  </si>
  <si>
    <t>fruit</t>
  </si>
  <si>
    <t>7540748.48 365255.67</t>
  </si>
  <si>
    <t>AMf002</t>
  </si>
  <si>
    <t>AMf003</t>
  </si>
  <si>
    <t>grande_gaio</t>
  </si>
  <si>
    <t>AMf004</t>
  </si>
  <si>
    <t>inch_pass</t>
  </si>
  <si>
    <t>AMf005</t>
  </si>
  <si>
    <t>AMf007</t>
  </si>
  <si>
    <t>AMf008</t>
  </si>
  <si>
    <t>AMf006</t>
  </si>
  <si>
    <t>AMf010</t>
  </si>
  <si>
    <t>7540754.62 364825.99</t>
  </si>
  <si>
    <t>AMf011</t>
  </si>
  <si>
    <t>AMf009</t>
  </si>
  <si>
    <t>AMf012</t>
  </si>
  <si>
    <t>AMf013</t>
  </si>
  <si>
    <t>AMf014</t>
  </si>
  <si>
    <t>AMf015</t>
  </si>
  <si>
    <t>AMf016</t>
  </si>
  <si>
    <t>7540772.59 365214.03</t>
  </si>
  <si>
    <t>AMf017</t>
  </si>
  <si>
    <t>7540810.14 364921.06</t>
  </si>
  <si>
    <t>AMf021</t>
  </si>
  <si>
    <t>7541107.18 365638.1</t>
  </si>
  <si>
    <t>AMr002</t>
  </si>
  <si>
    <t>gum</t>
  </si>
  <si>
    <t>7540679.8 365123.09</t>
  </si>
  <si>
    <t>AMf037</t>
  </si>
  <si>
    <t>7540677.3 365180.84</t>
  </si>
  <si>
    <t>AMf038</t>
  </si>
  <si>
    <t>7540676.95 365203.42</t>
  </si>
  <si>
    <t>AMf039</t>
  </si>
  <si>
    <t>7540721.9 365191.48</t>
  </si>
  <si>
    <t>AMf040</t>
  </si>
  <si>
    <t>7540849.84 365172.34</t>
  </si>
  <si>
    <t>AMf043</t>
  </si>
  <si>
    <t>7540944.95 365146.67</t>
  </si>
  <si>
    <t>AMf044</t>
  </si>
  <si>
    <t>7541082.92 365328.45</t>
  </si>
  <si>
    <t>AMf045</t>
  </si>
  <si>
    <t>7541151.11 365391.04</t>
  </si>
  <si>
    <t>AMf046</t>
  </si>
  <si>
    <t>7541161.12 365447.96</t>
  </si>
  <si>
    <t>AMf047</t>
  </si>
  <si>
    <t>7541162.57 365461.25</t>
  </si>
  <si>
    <t>AMf048</t>
  </si>
  <si>
    <t>7541156.51 365451.71</t>
  </si>
  <si>
    <t>AMf049</t>
  </si>
  <si>
    <t>7541120.53 365607.67</t>
  </si>
  <si>
    <t>AMf050</t>
  </si>
  <si>
    <t>arrassao</t>
  </si>
  <si>
    <t>7541114.05 365613.71</t>
  </si>
  <si>
    <t>AMf051</t>
  </si>
  <si>
    <t>7541107.23 365682.94</t>
  </si>
  <si>
    <t>AMf052</t>
  </si>
  <si>
    <t>7541097.82 365720.85</t>
  </si>
  <si>
    <t>AMf053</t>
  </si>
  <si>
    <t>7541049.03 365699.83</t>
  </si>
  <si>
    <t>AMf054</t>
  </si>
  <si>
    <t>7541029.75 365710.41</t>
  </si>
  <si>
    <t>AMf055</t>
  </si>
  <si>
    <t>7541015.94 365688.77</t>
  </si>
  <si>
    <t>AMf056</t>
  </si>
  <si>
    <t>7540980.19 365637.64</t>
  </si>
  <si>
    <t>AMf057</t>
  </si>
  <si>
    <t>7540961.05 365626.27</t>
  </si>
  <si>
    <t>AMf058</t>
  </si>
  <si>
    <t>7540939.71 365617.27</t>
  </si>
  <si>
    <t>AMf060</t>
  </si>
  <si>
    <t>7540925.31 365577.82</t>
  </si>
  <si>
    <t>AMf061</t>
  </si>
  <si>
    <t>7540897.25 365546.72</t>
  </si>
  <si>
    <t>AMf062</t>
  </si>
  <si>
    <t>7540898.95 365538.46</t>
  </si>
  <si>
    <t>AMf063</t>
  </si>
  <si>
    <t>7540903.47 365536.66</t>
  </si>
  <si>
    <t>AMf064</t>
  </si>
  <si>
    <t>7540884.28 365545.69</t>
  </si>
  <si>
    <t>AMf065</t>
  </si>
  <si>
    <t>7540794.49 365609.87</t>
  </si>
  <si>
    <t>AMf066</t>
  </si>
  <si>
    <t>7540790.43 365664.74</t>
  </si>
  <si>
    <t>AMr003</t>
  </si>
  <si>
    <t>7541003.08 365505.82</t>
  </si>
  <si>
    <t>AMf067</t>
  </si>
  <si>
    <t>7541082.38 365432.97</t>
  </si>
  <si>
    <t>AMf068</t>
  </si>
  <si>
    <t>7541229.61 365390.99</t>
  </si>
  <si>
    <t>AMf069</t>
  </si>
  <si>
    <t>7541236.53 365384.95</t>
  </si>
  <si>
    <t>AMf070</t>
  </si>
  <si>
    <t>7541233.87 365383.94</t>
  </si>
  <si>
    <t>AMf071</t>
  </si>
  <si>
    <t>7541241.31 365347.9</t>
  </si>
  <si>
    <t>AMf072</t>
  </si>
  <si>
    <t>7541302.31 365232.33</t>
  </si>
  <si>
    <t>AMf073</t>
  </si>
  <si>
    <t>7541309.36 365190.73</t>
  </si>
  <si>
    <t>AMf074</t>
  </si>
  <si>
    <t>7541324.56 365129.17</t>
  </si>
  <si>
    <t>AMf075</t>
  </si>
  <si>
    <t>7541313.85 365081.22</t>
  </si>
  <si>
    <t>AMf076</t>
  </si>
  <si>
    <t>7541207.74 364858.55</t>
  </si>
  <si>
    <t>AMf077</t>
  </si>
  <si>
    <t>7541100.54 364766.92</t>
  </si>
  <si>
    <t>AMf078</t>
  </si>
  <si>
    <t>7541060.58 364754.9</t>
  </si>
  <si>
    <t>AMf079</t>
  </si>
  <si>
    <t>7540977.43 365497.38</t>
  </si>
  <si>
    <t>AMf080</t>
  </si>
  <si>
    <t>7541257.18 365699.89</t>
  </si>
  <si>
    <t>AMf081</t>
  </si>
  <si>
    <t>7541255.4 365699.19</t>
  </si>
  <si>
    <t>AMf082</t>
  </si>
  <si>
    <t>7541353.75 365497.13</t>
  </si>
  <si>
    <t>AMf083</t>
  </si>
  <si>
    <t>7541373.31 365479.94</t>
  </si>
  <si>
    <t>Amf084</t>
  </si>
  <si>
    <t>7541388.07 365483.33</t>
  </si>
  <si>
    <t>AMf085</t>
  </si>
  <si>
    <t>7541382.7 365489.76</t>
  </si>
  <si>
    <t>AMf086</t>
  </si>
  <si>
    <t>7541193.16 365465.42</t>
  </si>
  <si>
    <t>AMf087</t>
  </si>
  <si>
    <t>7541163.04 365451.86</t>
  </si>
  <si>
    <t>AMf088</t>
  </si>
  <si>
    <t>7541097 365496.75</t>
  </si>
  <si>
    <t>AMf089</t>
  </si>
  <si>
    <t>7541100.91 365514.76</t>
  </si>
  <si>
    <t>AMf090</t>
  </si>
  <si>
    <t>7541103.69 365515.77</t>
  </si>
  <si>
    <t>AMf091</t>
  </si>
  <si>
    <t>7541042.75 365535.57</t>
  </si>
  <si>
    <t>AMf092</t>
  </si>
  <si>
    <t>7541028.17 365527.14</t>
  </si>
  <si>
    <t>AMf093</t>
  </si>
  <si>
    <t>7540983.29 365509.28</t>
  </si>
  <si>
    <t>AMf094</t>
  </si>
  <si>
    <t>7540975.07 365520.07</t>
  </si>
  <si>
    <t>AMf095</t>
  </si>
  <si>
    <t>7540992.5 365460.65</t>
  </si>
  <si>
    <t>AMf096</t>
  </si>
  <si>
    <t>7540998.97 365414.21</t>
  </si>
  <si>
    <t>AMf097</t>
  </si>
  <si>
    <t>7541039.15 365323.46</t>
  </si>
  <si>
    <t>AMf098</t>
  </si>
  <si>
    <t>7540930.68 365212.56</t>
  </si>
  <si>
    <t>AMf099</t>
  </si>
  <si>
    <t>7540932.46 365201.41</t>
  </si>
  <si>
    <t>AMf100</t>
  </si>
  <si>
    <t>AMf101</t>
  </si>
  <si>
    <t>AMf102</t>
  </si>
  <si>
    <t>AMf103</t>
  </si>
  <si>
    <t>AMf104</t>
  </si>
  <si>
    <t>7541353.55 364999.23</t>
  </si>
  <si>
    <t>7540748.85 364671.22</t>
  </si>
  <si>
    <t>AMf105</t>
  </si>
  <si>
    <t>7540684.38 364693.32</t>
  </si>
  <si>
    <t>AMf106</t>
  </si>
  <si>
    <t>pina</t>
  </si>
  <si>
    <t>7540842.07 364772.76</t>
  </si>
  <si>
    <t>AMf107</t>
  </si>
  <si>
    <t>7540944.63 364572.72</t>
  </si>
  <si>
    <t>AMf108</t>
  </si>
  <si>
    <t>7541225.25 364860.26</t>
  </si>
  <si>
    <t>AMf109</t>
  </si>
  <si>
    <t>7541276 364929.5</t>
  </si>
  <si>
    <t>AMf110</t>
  </si>
  <si>
    <t>spin</t>
  </si>
  <si>
    <t>7541352.14 365002.13</t>
  </si>
  <si>
    <t>AMf111</t>
  </si>
  <si>
    <t>AMf112</t>
  </si>
  <si>
    <t>AMf113</t>
  </si>
  <si>
    <t>AMf115</t>
  </si>
  <si>
    <t>7541317.07 365184.28</t>
  </si>
  <si>
    <t>AMf116</t>
  </si>
  <si>
    <t>AMf117</t>
  </si>
  <si>
    <t>AMf118</t>
  </si>
  <si>
    <t>7541303.26 365251.6</t>
  </si>
  <si>
    <t>AMf119</t>
  </si>
  <si>
    <t>7541299.3 365281.63</t>
  </si>
  <si>
    <t>AMf120</t>
  </si>
  <si>
    <t>7541300.37 365276.27</t>
  </si>
  <si>
    <t>AMf121</t>
  </si>
  <si>
    <t>7541312.45 365317.19</t>
  </si>
  <si>
    <t>AMf123</t>
  </si>
  <si>
    <t>7541322.56 365345.97</t>
  </si>
  <si>
    <t>AMf124</t>
  </si>
  <si>
    <t>7541333.32 365375.35</t>
  </si>
  <si>
    <t>AMf125</t>
  </si>
  <si>
    <t>7541347.23 365395.33</t>
  </si>
  <si>
    <t>AMf126bis</t>
  </si>
  <si>
    <t>7541330.14 365403.52</t>
  </si>
  <si>
    <t>AMf127</t>
  </si>
  <si>
    <t>7541327.16 365392.41</t>
  </si>
  <si>
    <t>AMf128</t>
  </si>
  <si>
    <t>7541319.51 365390.63</t>
  </si>
  <si>
    <t>AMf129</t>
  </si>
  <si>
    <t>7541173.11 365451.46</t>
  </si>
  <si>
    <t>AMf130</t>
  </si>
  <si>
    <t>7541330 365326</t>
  </si>
  <si>
    <t>Amf122</t>
  </si>
  <si>
    <t>7540970.61 364900.29</t>
  </si>
  <si>
    <t>AMr004</t>
  </si>
  <si>
    <t>7540915.01 365539.35</t>
  </si>
  <si>
    <t>AMf131</t>
  </si>
  <si>
    <t>7540901.17 365539.16</t>
  </si>
  <si>
    <t>AMf132</t>
  </si>
  <si>
    <t>7540884.25 365542.4</t>
  </si>
  <si>
    <t>AMf133</t>
  </si>
  <si>
    <t>7540837.32 365568.57</t>
  </si>
  <si>
    <t>AMf134</t>
  </si>
  <si>
    <t>7540930.47 365585.6</t>
  </si>
  <si>
    <t>AMf135</t>
  </si>
  <si>
    <t>7541169.29 365573.24</t>
  </si>
  <si>
    <t>AMf139</t>
  </si>
  <si>
    <t>7541261.59 365530.59</t>
  </si>
  <si>
    <t>AMf140</t>
  </si>
  <si>
    <t>7541264.59 365532.01</t>
  </si>
  <si>
    <t>AMf141</t>
  </si>
  <si>
    <t>7541307.01 365546.08</t>
  </si>
  <si>
    <t>AMf143</t>
  </si>
  <si>
    <t>7541313.87 365532.31</t>
  </si>
  <si>
    <t>AMf144</t>
  </si>
  <si>
    <t>7541365.2 365489.5</t>
  </si>
  <si>
    <t>AMf145</t>
  </si>
  <si>
    <t>7541365.18 365486.81</t>
  </si>
  <si>
    <t>AMf146</t>
  </si>
  <si>
    <t>7541386.17 365481.79</t>
  </si>
  <si>
    <t>AMf146bis</t>
  </si>
  <si>
    <t>7541389.35 365477.64</t>
  </si>
  <si>
    <t>AMf147</t>
  </si>
  <si>
    <t>7541400.95 365450.02</t>
  </si>
  <si>
    <t>AMf148</t>
  </si>
  <si>
    <t>7541369.37 365446.68</t>
  </si>
  <si>
    <t>AMf149</t>
  </si>
  <si>
    <t>7541359.11 365412.55</t>
  </si>
  <si>
    <t>AMf150</t>
  </si>
  <si>
    <t>7541352.41 365417.76</t>
  </si>
  <si>
    <t>AMf151</t>
  </si>
  <si>
    <t>7541282.08 365377.03</t>
  </si>
  <si>
    <t>AMf152</t>
  </si>
  <si>
    <t>7541244.62 365347.36</t>
  </si>
  <si>
    <t>AMf153</t>
  </si>
  <si>
    <t>7541189.85 365274.13</t>
  </si>
  <si>
    <t>AMf154</t>
  </si>
  <si>
    <t>7541162.66 365240.66</t>
  </si>
  <si>
    <t>AMf155</t>
  </si>
  <si>
    <t>7541157.99 365251.62</t>
  </si>
  <si>
    <t>AMf156</t>
  </si>
  <si>
    <t>7541153.09 365248.16</t>
  </si>
  <si>
    <t>AMf157</t>
  </si>
  <si>
    <t>7541125.79 365087.38</t>
  </si>
  <si>
    <t>AMf158</t>
  </si>
  <si>
    <t>7541021.56 365094.36</t>
  </si>
  <si>
    <t>AMf159</t>
  </si>
  <si>
    <t>7540999.12 365009.72</t>
  </si>
  <si>
    <t>AMf160</t>
  </si>
  <si>
    <t>7540969.69 364897.52</t>
  </si>
  <si>
    <t>AMf161</t>
  </si>
  <si>
    <t>7540882.8 364822.61</t>
  </si>
  <si>
    <t>AMf162</t>
  </si>
  <si>
    <t>7541081 365655</t>
  </si>
  <si>
    <t>Amf136</t>
  </si>
  <si>
    <t>7541076 365652</t>
  </si>
  <si>
    <t>Amf137</t>
  </si>
  <si>
    <t>7541103 365641</t>
  </si>
  <si>
    <t>Amf138</t>
  </si>
  <si>
    <t>7540972.84 364723.8</t>
  </si>
  <si>
    <t>AMf163</t>
  </si>
  <si>
    <t>7540979.9 364733.23</t>
  </si>
  <si>
    <t>AMf164</t>
  </si>
  <si>
    <t>7540984.28 364727.52</t>
  </si>
  <si>
    <t>AMf165</t>
  </si>
  <si>
    <t>7540996.16 364770.09</t>
  </si>
  <si>
    <t>AMf166</t>
  </si>
  <si>
    <t>7540721.63 364813.28</t>
  </si>
  <si>
    <t>AMf167</t>
  </si>
  <si>
    <t>7540670.32 364821.67</t>
  </si>
  <si>
    <t>AMf168</t>
  </si>
  <si>
    <t>7540659.92 364809.9</t>
  </si>
  <si>
    <t>AMf169</t>
  </si>
  <si>
    <t>7540662.85 364815.86</t>
  </si>
  <si>
    <t>AMf170</t>
  </si>
  <si>
    <t>7540695.99 364858.04</t>
  </si>
  <si>
    <t>AMf171</t>
  </si>
  <si>
    <t>7540637.07 364932.87</t>
  </si>
  <si>
    <t>AMf172</t>
  </si>
  <si>
    <t>frut_mandacarou</t>
  </si>
  <si>
    <t>7540662.86 364956.97</t>
  </si>
  <si>
    <t>AMf173</t>
  </si>
  <si>
    <t>7540701.14 364993.02</t>
  </si>
  <si>
    <t>AMf174</t>
  </si>
  <si>
    <t>7540758.67 364975.21</t>
  </si>
  <si>
    <t>AMf175</t>
  </si>
  <si>
    <t>7540867.42 364900.57</t>
  </si>
  <si>
    <t>AMf177</t>
  </si>
  <si>
    <t>7540863.79 364902.56</t>
  </si>
  <si>
    <t>AMf178</t>
  </si>
  <si>
    <t>7540862.16 364906.39</t>
  </si>
  <si>
    <t>AMf179</t>
  </si>
  <si>
    <t>7540848.84 364813.32</t>
  </si>
  <si>
    <t>AMf180</t>
  </si>
  <si>
    <t>7540734.02 364659.08</t>
  </si>
  <si>
    <t>AMf181</t>
  </si>
  <si>
    <t>7540904.57 364651.93</t>
  </si>
  <si>
    <t>AMf182</t>
  </si>
  <si>
    <t>7540911.2 364612.71</t>
  </si>
  <si>
    <t>AMf183</t>
  </si>
  <si>
    <t>7540944.83 364596.64</t>
  </si>
  <si>
    <t>AMf185</t>
  </si>
  <si>
    <t>7541042.66 364616.51</t>
  </si>
  <si>
    <t>AMf186</t>
  </si>
  <si>
    <t>7541031.74 364773.9</t>
  </si>
  <si>
    <t>AMf187</t>
  </si>
  <si>
    <t>7540996.03 364767.72</t>
  </si>
  <si>
    <t>AMf188</t>
  </si>
  <si>
    <t>7540898.09 364748.05</t>
  </si>
  <si>
    <t>AMf189</t>
  </si>
  <si>
    <t>7541031.31 365711.63</t>
  </si>
  <si>
    <t>AMr005</t>
  </si>
  <si>
    <t>resina</t>
  </si>
  <si>
    <t>7541020.81 365520.09</t>
  </si>
  <si>
    <t>AMf190</t>
  </si>
  <si>
    <t>7541059.69 365496.87</t>
  </si>
  <si>
    <t>AMf191</t>
  </si>
  <si>
    <t>7541057.86 365504.2</t>
  </si>
  <si>
    <t>AMf192</t>
  </si>
  <si>
    <t>7541052.12 365531.26</t>
  </si>
  <si>
    <t>AMf193</t>
  </si>
  <si>
    <t>7541044.52 365561.53</t>
  </si>
  <si>
    <t>AMf194</t>
  </si>
  <si>
    <t>7541052.47 365572.08</t>
  </si>
  <si>
    <t>AMf195</t>
  </si>
  <si>
    <t>7541083.26 365611.81</t>
  </si>
  <si>
    <t>AMf196</t>
  </si>
  <si>
    <t>7541090.78 365610.81</t>
  </si>
  <si>
    <t>AMf197</t>
  </si>
  <si>
    <t>7541103.98 365638.74</t>
  </si>
  <si>
    <t>AMf198</t>
  </si>
  <si>
    <t>7541084.17 365640.05</t>
  </si>
  <si>
    <t>AMf199</t>
  </si>
  <si>
    <t>7541080.62 365665.13</t>
  </si>
  <si>
    <t>AMf200</t>
  </si>
  <si>
    <t>7541080.94 365662.96</t>
  </si>
  <si>
    <t>AMf201</t>
  </si>
  <si>
    <t>7541069.37 365670.06</t>
  </si>
  <si>
    <t>AMf202</t>
  </si>
  <si>
    <t>7541059.85 365669.74</t>
  </si>
  <si>
    <t>AMf203</t>
  </si>
  <si>
    <t>7541027.82 365679.8</t>
  </si>
  <si>
    <t>AMf204</t>
  </si>
  <si>
    <t>7541015.37 365454.68</t>
  </si>
  <si>
    <t>AMf205</t>
  </si>
  <si>
    <t>7540993.16 365447.56</t>
  </si>
  <si>
    <t>AMf206</t>
  </si>
  <si>
    <t>7540839.94 365359.3</t>
  </si>
  <si>
    <t>AMf207</t>
  </si>
  <si>
    <t>7540790.57 365348.18</t>
  </si>
  <si>
    <t>AMf208</t>
  </si>
  <si>
    <t>7540756.32 365342.7</t>
  </si>
  <si>
    <t>AMf209</t>
  </si>
  <si>
    <t>7540697.96 365290.95</t>
  </si>
  <si>
    <t>AMf210</t>
  </si>
  <si>
    <t>7540671.61 365290.35</t>
  </si>
  <si>
    <t>AMf211</t>
  </si>
  <si>
    <t>7540671.1 365295</t>
  </si>
  <si>
    <t>AMf2111</t>
  </si>
  <si>
    <t>7540680.85 365244.92</t>
  </si>
  <si>
    <t>AMf212</t>
  </si>
  <si>
    <t>7540678.3 365129.59</t>
  </si>
  <si>
    <t>AMf213</t>
  </si>
  <si>
    <t>7540734.25 365108.18</t>
  </si>
  <si>
    <t>AMf214</t>
  </si>
  <si>
    <t>7540681.67 364930.11</t>
  </si>
  <si>
    <t>AMf215</t>
  </si>
  <si>
    <t>7540776.15 364755.19</t>
  </si>
  <si>
    <t>AMf216</t>
  </si>
  <si>
    <t>7540781.09 364764.01</t>
  </si>
  <si>
    <t>AMf217</t>
  </si>
  <si>
    <t>7540712.71 364666.38</t>
  </si>
  <si>
    <t>AMf218</t>
  </si>
  <si>
    <t>7540700.02 364734.73</t>
  </si>
  <si>
    <t>AMf219</t>
  </si>
  <si>
    <t>7540693 36475</t>
  </si>
  <si>
    <t>Amf219BIS</t>
  </si>
  <si>
    <t>7540687.58 364743.39</t>
  </si>
  <si>
    <t>AMf220</t>
  </si>
  <si>
    <t>7540647.08 364784.35</t>
  </si>
  <si>
    <t>AMf221</t>
  </si>
  <si>
    <t>7540587.41 364785.38</t>
  </si>
  <si>
    <t>AMf222</t>
  </si>
  <si>
    <t>7540561.52 364800.45</t>
  </si>
  <si>
    <t>AMf223</t>
  </si>
  <si>
    <t>7540548.84 364805.61</t>
  </si>
  <si>
    <t>AMf224</t>
  </si>
  <si>
    <t>7540618.64 364965.19</t>
  </si>
  <si>
    <t>AMf225</t>
  </si>
  <si>
    <t>7540640.76 364975.52</t>
  </si>
  <si>
    <t>AMf226</t>
  </si>
  <si>
    <t>7540682.11 365044.42</t>
  </si>
  <si>
    <t>AMf227</t>
  </si>
  <si>
    <t>7540705.64 365051.74</t>
  </si>
  <si>
    <t>AMf228</t>
  </si>
  <si>
    <t>7540753.86 365135.44</t>
  </si>
  <si>
    <t>AMf229</t>
  </si>
  <si>
    <t>7541030.68 365099.65</t>
  </si>
  <si>
    <t>AMf230</t>
  </si>
  <si>
    <t>7541039.39 365083.49</t>
  </si>
  <si>
    <t>AMf231</t>
  </si>
  <si>
    <t>7541037.61 365081.03</t>
  </si>
  <si>
    <t>AMf232</t>
  </si>
  <si>
    <t>7541087.84 365051.94</t>
  </si>
  <si>
    <t>AMf233</t>
  </si>
  <si>
    <t>7541082.34 365043.64</t>
  </si>
  <si>
    <t>AMf234</t>
  </si>
  <si>
    <t>7541078.48 365045.12</t>
  </si>
  <si>
    <t>AMf235</t>
  </si>
  <si>
    <t>7541111.33 365002.26</t>
  </si>
  <si>
    <t>AMf236</t>
  </si>
  <si>
    <t>7540864.78 364902.75</t>
  </si>
  <si>
    <t>AMf237</t>
  </si>
  <si>
    <t>7540841.46 364805.96</t>
  </si>
  <si>
    <t>AMf238</t>
  </si>
  <si>
    <t>7540662.12 364935.03</t>
  </si>
  <si>
    <t>AMr006</t>
  </si>
  <si>
    <t>7540663.01 364935.94</t>
  </si>
  <si>
    <t>AMf1471</t>
  </si>
  <si>
    <t>7540654.35 364704.1</t>
  </si>
  <si>
    <t>AMf239</t>
  </si>
  <si>
    <t>caffe_boug</t>
  </si>
  <si>
    <t>7540653.08 364710.29</t>
  </si>
  <si>
    <t>AMf240</t>
  </si>
  <si>
    <t>7540609.72 364778.18</t>
  </si>
  <si>
    <t>AMf241</t>
  </si>
  <si>
    <t>7540602.97 364766.7</t>
  </si>
  <si>
    <t>AMf242</t>
  </si>
  <si>
    <t>7540597 364767.16</t>
  </si>
  <si>
    <t>AMf243</t>
  </si>
  <si>
    <t>7540566.53 364777.11</t>
  </si>
  <si>
    <t>AMf244</t>
  </si>
  <si>
    <t>7540611.04 364995.05</t>
  </si>
  <si>
    <t>AMf246</t>
  </si>
  <si>
    <t>7540780.21 364955.13</t>
  </si>
  <si>
    <t>AMf247</t>
  </si>
  <si>
    <t>7540877.36 365025.41</t>
  </si>
  <si>
    <t>AMf249</t>
  </si>
  <si>
    <t>7540965.24 365226.48</t>
  </si>
  <si>
    <t>AMf250</t>
  </si>
  <si>
    <t>7541026.57 365315.95</t>
  </si>
  <si>
    <t>AMf251</t>
  </si>
  <si>
    <t>7541040.03 365386.85</t>
  </si>
  <si>
    <t>AMf252</t>
  </si>
  <si>
    <t>7541009.21 365536.27</t>
  </si>
  <si>
    <t>AMf253</t>
  </si>
  <si>
    <t>7541000.87 365532.22</t>
  </si>
  <si>
    <t>AMf254</t>
  </si>
  <si>
    <t>7541000.17 365541.3</t>
  </si>
  <si>
    <t>AMf255</t>
  </si>
  <si>
    <t>7540998.11 365559.46</t>
  </si>
  <si>
    <t>AMf256</t>
  </si>
  <si>
    <t>7540996.93 365576.16</t>
  </si>
  <si>
    <t>AMf257</t>
  </si>
  <si>
    <t>7540995.91 365585.76</t>
  </si>
  <si>
    <t>AMf258</t>
  </si>
  <si>
    <t>7540992.62 365589.39</t>
  </si>
  <si>
    <t>AMf259</t>
  </si>
  <si>
    <t>7541004.88 365586.2</t>
  </si>
  <si>
    <t>AMf260</t>
  </si>
  <si>
    <t>7541007.49 365581.33</t>
  </si>
  <si>
    <t>AMf261</t>
  </si>
  <si>
    <t>7541001.52 365698.07</t>
  </si>
  <si>
    <t>AMf262</t>
  </si>
  <si>
    <t>7541001.48 365693.33</t>
  </si>
  <si>
    <t>AMf263</t>
  </si>
  <si>
    <t>7541035.1 365714.79</t>
  </si>
  <si>
    <t>AMf264</t>
  </si>
  <si>
    <t>7541047 365707.78</t>
  </si>
  <si>
    <t>AMf265</t>
  </si>
  <si>
    <t>7541057.39 365705.22</t>
  </si>
  <si>
    <t>AMf266</t>
  </si>
  <si>
    <t>7541055.34 365712.24</t>
  </si>
  <si>
    <t>AMf267</t>
  </si>
  <si>
    <t>7541074.5 365673.73</t>
  </si>
  <si>
    <t>AMf268</t>
  </si>
  <si>
    <t>7541077.78 365643.71</t>
  </si>
  <si>
    <t>AMf269</t>
  </si>
  <si>
    <t>7541145.34 365607.56</t>
  </si>
  <si>
    <t>AMf270</t>
  </si>
  <si>
    <t>7541070.4 365648.41</t>
  </si>
  <si>
    <t>AMf271</t>
  </si>
  <si>
    <t>7541029.62 365656.29</t>
  </si>
  <si>
    <t>AMf272</t>
  </si>
  <si>
    <t>7540958.59 365701.43</t>
  </si>
  <si>
    <t>AMf273</t>
  </si>
  <si>
    <t>7540959.17 365704.62</t>
  </si>
  <si>
    <t>AMf274</t>
  </si>
  <si>
    <t>7540949.78 365693.88</t>
  </si>
  <si>
    <t>AMf275</t>
  </si>
  <si>
    <t>7540978.54 365664.97</t>
  </si>
  <si>
    <t>AMf276</t>
  </si>
  <si>
    <t>7541040.19 365624.44</t>
  </si>
  <si>
    <t>AMf277</t>
  </si>
  <si>
    <t>7541140.26 365609.15</t>
  </si>
  <si>
    <t>AMf278</t>
  </si>
  <si>
    <t>7541124.63 365607.43</t>
  </si>
  <si>
    <t>AMf279</t>
  </si>
  <si>
    <t>7541152.86 365633.27</t>
  </si>
  <si>
    <t>AMf280</t>
  </si>
  <si>
    <t>7541148.75 365630.32</t>
  </si>
  <si>
    <t>AMf281</t>
  </si>
  <si>
    <t>7541159.47 365641.98</t>
  </si>
  <si>
    <t>AMf282</t>
  </si>
  <si>
    <t>7541167.69 365644.89</t>
  </si>
  <si>
    <t>AMf283</t>
  </si>
  <si>
    <t>7541188.73 365593.79</t>
  </si>
  <si>
    <t>Amf284</t>
  </si>
  <si>
    <t>7541194.89 365588.38</t>
  </si>
  <si>
    <t>AMf285</t>
  </si>
  <si>
    <t>7541196.91 365592.48</t>
  </si>
  <si>
    <t>AMf286</t>
  </si>
  <si>
    <t>7541196.56 365589.81</t>
  </si>
  <si>
    <t>AMf287</t>
  </si>
  <si>
    <t>7541200.6 365596.06</t>
  </si>
  <si>
    <t>AMf288</t>
  </si>
  <si>
    <t>7541207.18 365576.11</t>
  </si>
  <si>
    <t>AMf290</t>
  </si>
  <si>
    <t>7541204.95 365574.79</t>
  </si>
  <si>
    <t>AMf291</t>
  </si>
  <si>
    <t>7541200.25 365568.95</t>
  </si>
  <si>
    <t>AMf292</t>
  </si>
  <si>
    <t>7541200.21 365564.11</t>
  </si>
  <si>
    <t>AMf293</t>
  </si>
  <si>
    <t>7541173.29 365523</t>
  </si>
  <si>
    <t>AMf294</t>
  </si>
  <si>
    <t>7541179.43 365516.66</t>
  </si>
  <si>
    <t>AMf295</t>
  </si>
  <si>
    <t>7541178.74 365514.09</t>
  </si>
  <si>
    <t>AMf296</t>
  </si>
  <si>
    <t>7541169.12 365502.73</t>
  </si>
  <si>
    <t>AMf297</t>
  </si>
  <si>
    <t>7541158.25 365499.63</t>
  </si>
  <si>
    <t>AMf298</t>
  </si>
  <si>
    <t>7541162.1 365496.4</t>
  </si>
  <si>
    <t>AMf299</t>
  </si>
  <si>
    <t>7541111.57 365542.91</t>
  </si>
  <si>
    <t>AMf300</t>
  </si>
  <si>
    <t>7541108.47 365529.85</t>
  </si>
  <si>
    <t>AMf301</t>
  </si>
  <si>
    <t>7541033.87 365508.02</t>
  </si>
  <si>
    <t>AMf302</t>
  </si>
  <si>
    <t>7541024.73 365513.46</t>
  </si>
  <si>
    <t>AMf303</t>
  </si>
  <si>
    <t>7541022.9 365506.57</t>
  </si>
  <si>
    <t>AMf304</t>
  </si>
  <si>
    <t>7541015.66 365500.86</t>
  </si>
  <si>
    <t>AMf305</t>
  </si>
  <si>
    <t>7541003.35 365512.61</t>
  </si>
  <si>
    <t>AMf306</t>
  </si>
  <si>
    <t>7540869.48 365023.57</t>
  </si>
  <si>
    <t>MAG002</t>
  </si>
  <si>
    <t>7540748.47 365255.67</t>
  </si>
  <si>
    <t>Myrcia splendens (Sw.) DC.</t>
  </si>
  <si>
    <t>7540710 365019</t>
  </si>
  <si>
    <t>AMf018</t>
  </si>
  <si>
    <t>7540628 364970</t>
  </si>
  <si>
    <t>AMf019</t>
  </si>
  <si>
    <t>7540696 364905</t>
  </si>
  <si>
    <t>AMf020</t>
  </si>
  <si>
    <t>7541202 365164</t>
  </si>
  <si>
    <t>AMf022</t>
  </si>
  <si>
    <t>AMf023</t>
  </si>
  <si>
    <t>AMf024</t>
  </si>
  <si>
    <t>7541381 365307</t>
  </si>
  <si>
    <t>AMf025</t>
  </si>
  <si>
    <t>AMf026</t>
  </si>
  <si>
    <t>AMf027</t>
  </si>
  <si>
    <t>7541337 365374</t>
  </si>
  <si>
    <t>AMf028</t>
  </si>
  <si>
    <t>7541220 365456</t>
  </si>
  <si>
    <t>AMf029</t>
  </si>
  <si>
    <t>7541162 365450</t>
  </si>
  <si>
    <t>AMf030</t>
  </si>
  <si>
    <t>7541161 365510</t>
  </si>
  <si>
    <t>AMf031</t>
  </si>
  <si>
    <t>7540672 365296</t>
  </si>
  <si>
    <t>AMf032</t>
  </si>
  <si>
    <t>7540699 365155</t>
  </si>
  <si>
    <t>AMf033</t>
  </si>
  <si>
    <t>AMf034</t>
  </si>
  <si>
    <t>AMf035</t>
  </si>
  <si>
    <t>AMf036</t>
  </si>
  <si>
    <t xml:space="preserve">Randia armata </t>
  </si>
  <si>
    <t>Eugenia aff. ramboi D. Legrand</t>
  </si>
  <si>
    <t>AMf126</t>
  </si>
  <si>
    <t>AMf307</t>
  </si>
  <si>
    <t>AMf308</t>
  </si>
  <si>
    <t>AMf309</t>
  </si>
  <si>
    <t>AMf310</t>
  </si>
  <si>
    <t>AMf311</t>
  </si>
  <si>
    <t>AMf312</t>
  </si>
  <si>
    <t>AMf313</t>
  </si>
  <si>
    <t>AMf314</t>
  </si>
  <si>
    <t>AMf315</t>
  </si>
  <si>
    <t>AMf316</t>
  </si>
  <si>
    <t xml:space="preserve">Eugenia sp. </t>
  </si>
  <si>
    <t>AMf317</t>
  </si>
  <si>
    <t>AMf318</t>
  </si>
  <si>
    <t>AMf319</t>
  </si>
  <si>
    <t>AMf320</t>
  </si>
  <si>
    <t>AMf321</t>
  </si>
  <si>
    <t>AMf322</t>
  </si>
  <si>
    <t>AMf323</t>
  </si>
  <si>
    <t>AMf324</t>
  </si>
  <si>
    <t>AMf325</t>
  </si>
  <si>
    <t>AMf326</t>
  </si>
  <si>
    <t>AMf327</t>
  </si>
  <si>
    <t>AMf328</t>
  </si>
  <si>
    <t>AMf329</t>
  </si>
  <si>
    <t>AMf330</t>
  </si>
  <si>
    <t>AMf331</t>
  </si>
  <si>
    <t>AMf332</t>
  </si>
  <si>
    <t>AMf333</t>
  </si>
  <si>
    <t>AMf334</t>
  </si>
  <si>
    <t>AMf335</t>
  </si>
  <si>
    <t>AMf336</t>
  </si>
  <si>
    <t>Syagrus romanzoffiana(Cham.) Glassman.</t>
  </si>
  <si>
    <t>AMf337</t>
  </si>
  <si>
    <t>AMf338</t>
  </si>
  <si>
    <t>AMf339</t>
  </si>
  <si>
    <t>AMf340</t>
  </si>
  <si>
    <t>AMf341</t>
  </si>
  <si>
    <t>AMf342</t>
  </si>
  <si>
    <t>AMf343</t>
  </si>
  <si>
    <t>AMf344</t>
  </si>
  <si>
    <t>AMf345</t>
  </si>
  <si>
    <t>AMf346</t>
  </si>
  <si>
    <t>AMf347</t>
  </si>
  <si>
    <t>AMf348</t>
  </si>
  <si>
    <t>AMf349</t>
  </si>
  <si>
    <t>AMf350</t>
  </si>
  <si>
    <t>AMf351</t>
  </si>
  <si>
    <t>AMf352</t>
  </si>
  <si>
    <t>AMf353</t>
  </si>
  <si>
    <t>AMf354</t>
  </si>
  <si>
    <t>AMf355</t>
  </si>
  <si>
    <t>Randia armata (Sw.) DC.</t>
  </si>
  <si>
    <t>AMf356</t>
  </si>
  <si>
    <t>AMf357</t>
  </si>
  <si>
    <t>AMf358</t>
  </si>
  <si>
    <t>AMf359</t>
  </si>
  <si>
    <t>AMf360</t>
  </si>
  <si>
    <t>AMf361</t>
  </si>
  <si>
    <t>AMf362</t>
  </si>
  <si>
    <t>AMf363</t>
  </si>
  <si>
    <t>AMf364</t>
  </si>
  <si>
    <t>AMf365</t>
  </si>
  <si>
    <t>AMf366</t>
  </si>
  <si>
    <t>AMf367</t>
  </si>
  <si>
    <t>AMf368</t>
  </si>
  <si>
    <t>AMf369</t>
  </si>
  <si>
    <t>AMf370</t>
  </si>
  <si>
    <t>AMf371</t>
  </si>
  <si>
    <t>AMf372</t>
  </si>
  <si>
    <t>AMf373</t>
  </si>
  <si>
    <t>AMf374</t>
  </si>
  <si>
    <t>AMf375</t>
  </si>
  <si>
    <t>AMf376</t>
  </si>
  <si>
    <t>AMf377</t>
  </si>
  <si>
    <t>AMf378</t>
  </si>
  <si>
    <t>AMf379</t>
  </si>
  <si>
    <t>AMf380</t>
  </si>
  <si>
    <t>AMf381</t>
  </si>
  <si>
    <t>AMf382</t>
  </si>
  <si>
    <t>AMf383</t>
  </si>
  <si>
    <t>AMf384</t>
  </si>
  <si>
    <t>Celtis fluminensis Carauta</t>
  </si>
  <si>
    <t>AMf385</t>
  </si>
  <si>
    <t>AMf389</t>
  </si>
  <si>
    <t>AMf390</t>
  </si>
  <si>
    <t>AMf391</t>
  </si>
  <si>
    <t>AMf392</t>
  </si>
  <si>
    <t>AMf393</t>
  </si>
  <si>
    <t>AMf394</t>
  </si>
  <si>
    <t xml:space="preserve">Eugenia aff. ramboi </t>
  </si>
  <si>
    <t>AMf395</t>
  </si>
  <si>
    <t>AMf396</t>
  </si>
  <si>
    <t>AMf397</t>
  </si>
  <si>
    <t>AMf398</t>
  </si>
  <si>
    <t>AMf399</t>
  </si>
  <si>
    <t>AMf400</t>
  </si>
  <si>
    <t>AMf401</t>
  </si>
  <si>
    <t>AMf402</t>
  </si>
  <si>
    <t>AMf403</t>
  </si>
  <si>
    <t>AMf404</t>
  </si>
  <si>
    <t>AMf405</t>
  </si>
  <si>
    <t>AMf406</t>
  </si>
  <si>
    <t>AMf407</t>
  </si>
  <si>
    <t>AMf408</t>
  </si>
  <si>
    <t>AMf409</t>
  </si>
  <si>
    <t>AMf410</t>
  </si>
  <si>
    <t>AMf411</t>
  </si>
  <si>
    <t>AMf412</t>
  </si>
  <si>
    <t>AMf413</t>
  </si>
  <si>
    <t>AMf414</t>
  </si>
  <si>
    <t>AMf415</t>
  </si>
  <si>
    <t>AMf416</t>
  </si>
  <si>
    <t>AMf417</t>
  </si>
  <si>
    <t>AMf418</t>
  </si>
  <si>
    <t>AMf419</t>
  </si>
  <si>
    <t>AMf420</t>
  </si>
  <si>
    <t>AMf421</t>
  </si>
  <si>
    <t>AMf422</t>
  </si>
  <si>
    <t>AMf423</t>
  </si>
  <si>
    <t>AMf424</t>
  </si>
  <si>
    <t>AMf425</t>
  </si>
  <si>
    <t>AMf426</t>
  </si>
  <si>
    <t>AMf427</t>
  </si>
  <si>
    <t>AMf428</t>
  </si>
  <si>
    <t>AMf429</t>
  </si>
  <si>
    <t>AMf430</t>
  </si>
  <si>
    <t>AMf431</t>
  </si>
  <si>
    <t>AMf432</t>
  </si>
  <si>
    <t>AMf433</t>
  </si>
  <si>
    <t>AMf434</t>
  </si>
  <si>
    <t>AMf435</t>
  </si>
  <si>
    <t>AMf436</t>
  </si>
  <si>
    <t>AMf437</t>
  </si>
  <si>
    <t>AMf438</t>
  </si>
  <si>
    <t>AMf439</t>
  </si>
  <si>
    <t>AMf440</t>
  </si>
  <si>
    <t>AMf441</t>
  </si>
  <si>
    <t>AMf442</t>
  </si>
  <si>
    <t>AMf443</t>
  </si>
  <si>
    <t>AMf444</t>
  </si>
  <si>
    <t>AMf445</t>
  </si>
  <si>
    <t>AMf446</t>
  </si>
  <si>
    <t>AMf447</t>
  </si>
  <si>
    <t>AMf448</t>
  </si>
  <si>
    <t>AMf449</t>
  </si>
  <si>
    <t>AMf450</t>
  </si>
  <si>
    <t>AMf451</t>
  </si>
  <si>
    <t>AMf452</t>
  </si>
  <si>
    <t>AMf453</t>
  </si>
  <si>
    <t>AMf454</t>
  </si>
  <si>
    <t>AMf455</t>
  </si>
  <si>
    <t>AMf456</t>
  </si>
  <si>
    <t>AMf457</t>
  </si>
  <si>
    <t>AMf458</t>
  </si>
  <si>
    <t>AMf459</t>
  </si>
  <si>
    <t>AMf460</t>
  </si>
  <si>
    <t>AMf461</t>
  </si>
  <si>
    <t>AMf462</t>
  </si>
  <si>
    <t>AMf463</t>
  </si>
  <si>
    <t>AMf464</t>
  </si>
  <si>
    <t>AMf465</t>
  </si>
  <si>
    <t>AMf466</t>
  </si>
  <si>
    <t>AMf467</t>
  </si>
  <si>
    <t>AMf468</t>
  </si>
  <si>
    <t>AMf469</t>
  </si>
  <si>
    <t>AMf470</t>
  </si>
  <si>
    <t>AMf471</t>
  </si>
  <si>
    <t>AMf472</t>
  </si>
  <si>
    <t>AMf473</t>
  </si>
  <si>
    <t>AMf474</t>
  </si>
  <si>
    <t>AMf475</t>
  </si>
  <si>
    <t>AMf476</t>
  </si>
  <si>
    <t>AMf477</t>
  </si>
  <si>
    <t>AMf478</t>
  </si>
  <si>
    <t>AMf479</t>
  </si>
  <si>
    <t>AMf480</t>
  </si>
  <si>
    <t>AMf481</t>
  </si>
  <si>
    <t>AMf482</t>
  </si>
  <si>
    <t>AMf483</t>
  </si>
  <si>
    <t>AMf484</t>
  </si>
  <si>
    <t>AMf485</t>
  </si>
  <si>
    <t>AMf486</t>
  </si>
  <si>
    <t>AMf487</t>
  </si>
  <si>
    <t>AMf488</t>
  </si>
  <si>
    <t>AMf489</t>
  </si>
  <si>
    <t>AMf490</t>
  </si>
  <si>
    <t>AMf491</t>
  </si>
  <si>
    <t>AMf492</t>
  </si>
  <si>
    <t>AMf493</t>
  </si>
  <si>
    <t>AMf494</t>
  </si>
  <si>
    <t>AMf495</t>
  </si>
  <si>
    <t>AMf496</t>
  </si>
  <si>
    <t>AMf497</t>
  </si>
  <si>
    <t>AMf498</t>
  </si>
  <si>
    <t>AMf499</t>
  </si>
  <si>
    <t>AMf500</t>
  </si>
  <si>
    <t>AMf501</t>
  </si>
  <si>
    <t>AMf502</t>
  </si>
  <si>
    <t>AMf503</t>
  </si>
  <si>
    <t>AMf504</t>
  </si>
  <si>
    <t>AMf505</t>
  </si>
  <si>
    <t>AMf506</t>
  </si>
  <si>
    <t>AMf507</t>
  </si>
  <si>
    <t>AMf508</t>
  </si>
  <si>
    <t>AMf509</t>
  </si>
  <si>
    <t>grao de galo</t>
  </si>
  <si>
    <t>AMf510</t>
  </si>
  <si>
    <t>AMf511</t>
  </si>
  <si>
    <t>AMf512</t>
  </si>
  <si>
    <t>AMf513</t>
  </si>
  <si>
    <t>AMf514</t>
  </si>
  <si>
    <t>AMf515</t>
  </si>
  <si>
    <t>AMf516</t>
  </si>
  <si>
    <t>AMf517</t>
  </si>
  <si>
    <t>AMf518</t>
  </si>
  <si>
    <t>AMf519</t>
  </si>
  <si>
    <t>AMf520</t>
  </si>
  <si>
    <t>AMf521</t>
  </si>
  <si>
    <t>AMf522</t>
  </si>
  <si>
    <t>AMf523</t>
  </si>
  <si>
    <t>AMf524</t>
  </si>
  <si>
    <t>AMf525</t>
  </si>
  <si>
    <t>AMf526</t>
  </si>
  <si>
    <t>AMf527</t>
  </si>
  <si>
    <t>AMf528</t>
  </si>
  <si>
    <t>AMf529</t>
  </si>
  <si>
    <t>AMf530</t>
  </si>
  <si>
    <t>AMf531</t>
  </si>
  <si>
    <t>AMf536</t>
  </si>
  <si>
    <t>AMf537</t>
  </si>
  <si>
    <t>AMf538</t>
  </si>
  <si>
    <t>AMf539</t>
  </si>
  <si>
    <t>AMf540</t>
  </si>
  <si>
    <t>AMf541</t>
  </si>
  <si>
    <t>AMf542</t>
  </si>
  <si>
    <t>AMf543</t>
  </si>
  <si>
    <t>AMf544</t>
  </si>
  <si>
    <t>AMf545</t>
  </si>
  <si>
    <t>AMf546</t>
  </si>
  <si>
    <t>AMf548</t>
  </si>
  <si>
    <t>AMf549</t>
  </si>
  <si>
    <t>AMf550</t>
  </si>
  <si>
    <t xml:space="preserve">Eugenia cf. hiemalis </t>
  </si>
  <si>
    <t>AMf551</t>
  </si>
  <si>
    <t>AMf552</t>
  </si>
  <si>
    <t>AMf553</t>
  </si>
  <si>
    <t>AMf554</t>
  </si>
  <si>
    <t>AMf555</t>
  </si>
  <si>
    <t>AMf556</t>
  </si>
  <si>
    <t>AMf557</t>
  </si>
  <si>
    <t>AMf558</t>
  </si>
  <si>
    <t>AMf559</t>
  </si>
  <si>
    <t>AMf560</t>
  </si>
  <si>
    <t>AMf561</t>
  </si>
  <si>
    <t>AMf562</t>
  </si>
  <si>
    <t>AMf563</t>
  </si>
  <si>
    <t>AMf564</t>
  </si>
  <si>
    <t>AMf565</t>
  </si>
  <si>
    <t>AMf566</t>
  </si>
  <si>
    <t>AMf567</t>
  </si>
  <si>
    <t>Eugenia cf. hiemalis Cambess.</t>
  </si>
  <si>
    <t>AMf568</t>
  </si>
  <si>
    <t>AMf569</t>
  </si>
  <si>
    <t>AMf570</t>
  </si>
  <si>
    <t>AMf571</t>
  </si>
  <si>
    <t>AMf572</t>
  </si>
  <si>
    <t>AMf573</t>
  </si>
  <si>
    <t>AMf574</t>
  </si>
  <si>
    <t>AMf575</t>
  </si>
  <si>
    <t>AMf576</t>
  </si>
  <si>
    <t>AMf577</t>
  </si>
  <si>
    <t>AMf578</t>
  </si>
  <si>
    <t xml:space="preserve">Trichilia catigua </t>
  </si>
  <si>
    <t>AMf579</t>
  </si>
  <si>
    <t>AMf580</t>
  </si>
  <si>
    <t>AMf581</t>
  </si>
  <si>
    <t>AMf582</t>
  </si>
  <si>
    <t>AMf583</t>
  </si>
  <si>
    <t>AMf584</t>
  </si>
  <si>
    <t>AMf585</t>
  </si>
  <si>
    <t>AMf586</t>
  </si>
  <si>
    <t>AMf587</t>
  </si>
  <si>
    <t>AMf588</t>
  </si>
  <si>
    <t>AMf589</t>
  </si>
  <si>
    <t>AMf590</t>
  </si>
  <si>
    <t>AMf591</t>
  </si>
  <si>
    <t>AMf592</t>
  </si>
  <si>
    <t>AMf593</t>
  </si>
  <si>
    <t>AMf594</t>
  </si>
  <si>
    <t>AMf595</t>
  </si>
  <si>
    <t>AMf596</t>
  </si>
  <si>
    <t>AMf597</t>
  </si>
  <si>
    <t>AMf598</t>
  </si>
  <si>
    <t>AMf599</t>
  </si>
  <si>
    <t>AMf600</t>
  </si>
  <si>
    <t>AMf601</t>
  </si>
  <si>
    <t>AMf602</t>
  </si>
  <si>
    <t>AMf603</t>
  </si>
  <si>
    <t>AMf604</t>
  </si>
  <si>
    <t>AMf605</t>
  </si>
  <si>
    <t>AMf606</t>
  </si>
  <si>
    <t>AMf607</t>
  </si>
  <si>
    <t>AMf608</t>
  </si>
  <si>
    <t>AMf609</t>
  </si>
  <si>
    <t>AMf610</t>
  </si>
  <si>
    <t>AMf611</t>
  </si>
  <si>
    <t>AMf612</t>
  </si>
  <si>
    <t>AMf613</t>
  </si>
  <si>
    <t>AMf614</t>
  </si>
  <si>
    <t>AMf615</t>
  </si>
  <si>
    <t>AMf616</t>
  </si>
  <si>
    <t>AMf617</t>
  </si>
  <si>
    <t>AMf618</t>
  </si>
  <si>
    <t>AMf619</t>
  </si>
  <si>
    <t>AMf620</t>
  </si>
  <si>
    <t>AMf621</t>
  </si>
  <si>
    <t>AMf622</t>
  </si>
  <si>
    <t>AMf623</t>
  </si>
  <si>
    <t>AMf624</t>
  </si>
  <si>
    <t>AMf625</t>
  </si>
  <si>
    <t>AMf626</t>
  </si>
  <si>
    <t>AMf627</t>
  </si>
  <si>
    <t>AMf628</t>
  </si>
  <si>
    <t>AMf629</t>
  </si>
  <si>
    <t>AMf630</t>
  </si>
  <si>
    <t>AMf631</t>
  </si>
  <si>
    <t>AMf632</t>
  </si>
  <si>
    <t>AMf633</t>
  </si>
  <si>
    <t>AMf634</t>
  </si>
  <si>
    <t>AMf635</t>
  </si>
  <si>
    <t>AMf636</t>
  </si>
  <si>
    <t>AMf637</t>
  </si>
  <si>
    <t>AMf638</t>
  </si>
  <si>
    <t>AMf639</t>
  </si>
  <si>
    <t>AMf640</t>
  </si>
  <si>
    <t>AMf641</t>
  </si>
  <si>
    <t>AMf642</t>
  </si>
  <si>
    <t>AMf643</t>
  </si>
  <si>
    <t>AMf644</t>
  </si>
  <si>
    <t>AMf645</t>
  </si>
  <si>
    <t>AMf646</t>
  </si>
  <si>
    <t>AMf647</t>
  </si>
  <si>
    <t>AMf648</t>
  </si>
  <si>
    <t>AMf649</t>
  </si>
  <si>
    <t>AMf650</t>
  </si>
  <si>
    <t>AMf651</t>
  </si>
  <si>
    <t>AMf652</t>
  </si>
  <si>
    <t>AMf653</t>
  </si>
  <si>
    <t>AMf654</t>
  </si>
  <si>
    <t>AMf656</t>
  </si>
  <si>
    <t>AMf657</t>
  </si>
  <si>
    <t>AMf658</t>
  </si>
  <si>
    <t>AMf659</t>
  </si>
  <si>
    <t>AMf660</t>
  </si>
  <si>
    <t>AMf661</t>
  </si>
  <si>
    <t>AMf662</t>
  </si>
  <si>
    <t>AMf663</t>
  </si>
  <si>
    <t>AMf664</t>
  </si>
  <si>
    <t>AMf665</t>
  </si>
  <si>
    <t>AMf666</t>
  </si>
  <si>
    <t>AMf667</t>
  </si>
  <si>
    <t>AMf668</t>
  </si>
  <si>
    <t>AMf669</t>
  </si>
  <si>
    <t>AMf670</t>
  </si>
  <si>
    <t>AMf671</t>
  </si>
  <si>
    <t>AMf672</t>
  </si>
  <si>
    <t>AMf673</t>
  </si>
  <si>
    <t>AMf674</t>
  </si>
  <si>
    <t>AMf675</t>
  </si>
  <si>
    <t>AMf676</t>
  </si>
  <si>
    <t>AMf677</t>
  </si>
  <si>
    <t>AMf678</t>
  </si>
  <si>
    <t>AMf679</t>
  </si>
  <si>
    <t>AMf680</t>
  </si>
  <si>
    <t>AMf681</t>
  </si>
  <si>
    <t>AMf682</t>
  </si>
  <si>
    <t>AMf685</t>
  </si>
  <si>
    <t>AMf686</t>
  </si>
  <si>
    <t>AMf687</t>
  </si>
  <si>
    <t>AMf688</t>
  </si>
  <si>
    <t>AMf689</t>
  </si>
  <si>
    <t>AMf690</t>
  </si>
  <si>
    <t>AMf691</t>
  </si>
  <si>
    <t>AMf692</t>
  </si>
  <si>
    <t>AMf693</t>
  </si>
  <si>
    <t>AMf694</t>
  </si>
  <si>
    <t>AMf695</t>
  </si>
  <si>
    <t>AMf696</t>
  </si>
  <si>
    <t>AMf697</t>
  </si>
  <si>
    <t>AMf698</t>
  </si>
  <si>
    <t>AMf699</t>
  </si>
  <si>
    <t>AMf700</t>
  </si>
  <si>
    <t>AMf701</t>
  </si>
  <si>
    <t>AMf702</t>
  </si>
  <si>
    <t>AMf703</t>
  </si>
  <si>
    <t>AMf704</t>
  </si>
  <si>
    <t>AMf705</t>
  </si>
  <si>
    <t>AMf706</t>
  </si>
  <si>
    <t>AMf707</t>
  </si>
  <si>
    <t>AMf708</t>
  </si>
  <si>
    <t>AMf709</t>
  </si>
  <si>
    <t>Ficus luschnathiana (Miq.) Miq.</t>
  </si>
  <si>
    <t>AMf710</t>
  </si>
  <si>
    <t>AMf711</t>
  </si>
  <si>
    <t>AMf712</t>
  </si>
  <si>
    <t>AMf713</t>
  </si>
  <si>
    <t>AMf714</t>
  </si>
  <si>
    <t>AMf715</t>
  </si>
  <si>
    <t>AMf716</t>
  </si>
  <si>
    <t>Trichilia catigua A.Juss.</t>
  </si>
  <si>
    <t>AMf717</t>
  </si>
  <si>
    <t>AMf718</t>
  </si>
  <si>
    <t>AMf719</t>
  </si>
  <si>
    <t>AMf720</t>
  </si>
  <si>
    <t>AMf721</t>
  </si>
  <si>
    <t>AMf722</t>
  </si>
  <si>
    <t>AMf723</t>
  </si>
  <si>
    <t>AMf724</t>
  </si>
  <si>
    <t>AMf725</t>
  </si>
  <si>
    <t xml:space="preserve">Cereus hildmannianus K.Schum. </t>
  </si>
  <si>
    <t>AMf726</t>
  </si>
  <si>
    <t>AMf727</t>
  </si>
  <si>
    <t>AMf728</t>
  </si>
  <si>
    <t>AMf729</t>
  </si>
  <si>
    <t>AMf730</t>
  </si>
  <si>
    <t>AMf731</t>
  </si>
  <si>
    <t>AMf732</t>
  </si>
  <si>
    <t>AMf733</t>
  </si>
  <si>
    <t>AMf734</t>
  </si>
  <si>
    <t>AMf735</t>
  </si>
  <si>
    <t>AMf736</t>
  </si>
  <si>
    <t>AMf737</t>
  </si>
  <si>
    <t>AMf739</t>
  </si>
  <si>
    <t>data</t>
  </si>
  <si>
    <t>Dataset organized by Felipe Bufalo from Yness Messaoudi's data in Santa Maria. Data already treated by Eduardo Zanette (sheet "SMa_Data_Eduardo"). Contains only full days with no missing coordinates (NAs).</t>
  </si>
  <si>
    <t>column</t>
  </si>
  <si>
    <t>meaning</t>
  </si>
  <si>
    <t>month sampled id (numeric order)</t>
  </si>
  <si>
    <t>numeric order of all days sampled</t>
  </si>
  <si>
    <t>numeric order of only full days</t>
  </si>
  <si>
    <t>sample (scan) date</t>
  </si>
  <si>
    <t>time of scan</t>
  </si>
  <si>
    <t>Union of date (dd/mm/yy) and time (hh:mm:ss) in a unique cell. Column used to make versions of the same dataset comparable.</t>
  </si>
  <si>
    <t>Northing (UTM) (latitude) manually filtered by Felipe. This column inclues both merging of relocations less than 8 meters distant and a posterior reorganization of coordinates based on GAL (Grab Absurd Location) Filter to remove GPS aberrant errors.</t>
  </si>
  <si>
    <t>Easting (UTM) (longitude) manually filtered by Felipe. This column inclues both merging of relocations less than 8 meters distant and a posterior reorganization of coordinates based on GAL (Grab Absurd Location) Filter to remove GPS aberrant errors.</t>
  </si>
  <si>
    <r>
      <rPr>
        <sz val="12"/>
        <color theme="1"/>
        <rFont val="Calibri"/>
        <family val="2"/>
      </rPr>
      <t xml:space="preserve">Latitude in UTM as treated by Eduardo Zanette. Same coloumn as found in the "sheet Sma_Data_Eduardo", column "y_consolidado". </t>
    </r>
    <r>
      <rPr>
        <b/>
        <sz val="12"/>
        <color theme="1"/>
        <rFont val="Calibri"/>
        <family val="2"/>
      </rPr>
      <t>Based on interpolated data.</t>
    </r>
  </si>
  <si>
    <r>
      <rPr>
        <sz val="12"/>
        <color theme="1"/>
        <rFont val="Calibri"/>
        <family val="2"/>
      </rPr>
      <t xml:space="preserve">Latitude in UTM as treated by Eduardo Zanette. Same coloumn as found in the "sheet Sma_Data_Eduardo", column "x_consolidado". </t>
    </r>
    <r>
      <rPr>
        <b/>
        <sz val="12"/>
        <color theme="1"/>
        <rFont val="Calibri"/>
        <family val="2"/>
      </rPr>
      <t>Based on interpolated data.</t>
    </r>
  </si>
  <si>
    <t>Yness original coordinate</t>
  </si>
  <si>
    <t>Behavior displayed by the group of BLTs in each scan. Organized by Felipe Bufalo based on the column 'original_behavior' to match data from other areas.</t>
  </si>
  <si>
    <t>Behavior displayed by the group of BLTs in each scan. Data sampled by Yness Messaoudi and organized by Eduardo for comparison with other areas. Same column as in the sheet 'SMa_Data_Eduardo'.
Original behaviors collected by Yness in "BHV1"</t>
  </si>
  <si>
    <t>Yness original behavior data. Translated (Laurence and Anne):
abs = to-dorm
def = defeca
dep = deslocamento
ali -&gt; ingerir
for -&gt; forrageio por alimentos específicos
inter_pos -&gt; interações positivas
inter_neg -&gt; interações negtivas
LC = longcall
mar = marcação
mov = ?
mtn = se coçar
rel = descanso?
vig = vigilancia</t>
  </si>
  <si>
    <t>identification of the plant individuals used by the group. Each plant has a unic identificator, numeric or text. Resource trees start with SMa (Santa Maria) and a numeric order following the order of visitation. For Sleeping Sites, ids start with 'SS' and follow with numbers indicating the order of utilization. Trees organized by Felipe Bufalo using spatial vizualization of the points.</t>
  </si>
  <si>
    <t>distance travelled between successive points (m).</t>
  </si>
  <si>
    <t xml:space="preserve">Binary (0-SS) identification of rows added to the dataset by Felipe from Yness' original dataset. Rows =SS represent sleeping sites in the begining of each day. </t>
  </si>
  <si>
    <t>raw_data_FB</t>
  </si>
  <si>
    <t>Whole data frame organized by Felipe Bufalo from Yness Messaoudi's data in Santa Maria. Data already treated by Eduardo Zanette (sheet "SMa_Data_Eduardo"). Contains all days (incomplete follow days and also days with missing coordinates).</t>
  </si>
  <si>
    <t>binary (o-1) identification of full days, being full days = 1</t>
  </si>
  <si>
    <t>binary (o-1) identification of days with missing coordinates (NAs). Days with missing coordinates = 1.</t>
  </si>
  <si>
    <t>Latitude in UTM as treated by Eduardo Zanette. Same coloumn as found in the "sheet Sma_Data_Eduardo", column "y_consolidado".</t>
  </si>
  <si>
    <t>Latitude in UTM as treated by Eduardo Zanette. Same coloumn as found in the "sheet Sma_Data_Eduardo", column "x_consolidado".</t>
  </si>
  <si>
    <t>Behavior displayed by the group of BLTs in each scan. Data sampled by Yness Messaoudy and organized by Eduardo for comparison with other areas. Same column as in the sheet 'SMa_Data_Eduardo'.</t>
  </si>
  <si>
    <t>Identification of rows added to the dataset by Felipe from Yness' original dataset. Rows =SS represent sleeping sites in the begining of each day. Rows = NA represent missing coordinates during day follow.</t>
  </si>
  <si>
    <t>SMa_Data_Eduardo</t>
  </si>
  <si>
    <t>Whole data frame organized by Eduardo Zanette from Yness Messaoudi's data in Santa Maria. Contains all days (incomplete follow days and also days with missing coordinates). Also contains organization data (for coordinates), by Bernardo Niebuhr.</t>
  </si>
  <si>
    <t>Original UTM longitude coordinate as collected by Yness.</t>
  </si>
  <si>
    <t>Original UTM latitude coordinate as collected by Yness.</t>
  </si>
  <si>
    <t>UTM longitude coordinate as interpolated by Karl/Bernardo</t>
  </si>
  <si>
    <t>UTM latitude coordinate as interpolated by Karl/Bernardo</t>
  </si>
  <si>
    <t>distance travelled between successive points (m). Created by Eduardo Zanette</t>
  </si>
  <si>
    <t>Identification of distances travelled between successive relocations. If distance &lt; 8m, color = red.</t>
  </si>
  <si>
    <t>Consolidated UTM longitude coordinates, created by Eduardo Zanette. Used for subsequent organization by Felipe Bufalo.</t>
  </si>
  <si>
    <t>Consolidated UTM latitude coordinates, created by Eduardo Zanette. Used for subsequent organization by Felipe Bufalo.</t>
  </si>
  <si>
    <t>Group behaviors organized by Eduardo Zanette based on 'BHV1'.</t>
  </si>
  <si>
    <t>Behaviors used for the 2021 ATBC Conference analysis by Eduardo Zanette</t>
  </si>
  <si>
    <t>Group behaviors as collected through scan sampling and organized by Yness, in french. 
Behaviors translated (Laurence and Anne):
abs = to-dorm
def = defeca
dep = deslocamento
ali -&gt; ingerir
for -&gt; forrageio por alimentos específicos
inter_pos -&gt; interações positivas
inter_neg -&gt; interações negtivas
LC = longcall
mar = marcação
mov = ?
mtn = se coçar (maintenance)
rel = descanso?
vig = vigilancia</t>
  </si>
  <si>
    <t>Column used by Eduardo to rename original behavior 'vig' to 'idle', so comparisons between datasets can be made.</t>
  </si>
  <si>
    <t>Column created by Eduardo to identify locations where the group was being followed but with visualization impossible ('outofsight') and 'NA', whe group was lost.</t>
  </si>
  <si>
    <t>Bursts (= day) with interpolated coordinates (x-interpol and y-interpol) up to 15 min tamarin lost (15 min) created by Eduardo to run as.ltraj() function of adehabitatLT</t>
  </si>
  <si>
    <t>ID group for merging data for 2021 ATBC Conference</t>
  </si>
  <si>
    <t>Bursts (each tamarin loss resulted in a new burst) with original coordinates (x_original and y_original) created by Eduardo to run as.ltraj() function of adehabitatLT</t>
  </si>
  <si>
    <t>Regularized time from original Bernardo/Karl/Yness Dropbox</t>
  </si>
  <si>
    <t>Original longitude coordinate as collected by Yness.</t>
  </si>
  <si>
    <t>Original latitude coordinate as collected by Yness.</t>
  </si>
  <si>
    <t>Not finished. Same as Felipe Guareí data. 1 = location points filled up for missing data (for every 5 min without the group - group losts)</t>
  </si>
  <si>
    <t>Not finished. Same as Felipe Guareí data.  1 = day in which at least 1 scan is missing, resulting in NA GPS locations; 0 = all scans could be taken during the full BLT activity period.</t>
  </si>
  <si>
    <t>Not finished. Same as Felipe Guareí data. 1 = entire day of following, from sleeping site to sleeping site; 0 = not entire day of following</t>
  </si>
  <si>
    <t>Not finished. 1 = encontrou o mico saindo do dormitório; 0 = pegou no meio do caminho</t>
  </si>
  <si>
    <t>Not finished. 1 = seguiu o mico até o dormitório; 0 = perdeu o mico na ida pro dormitór</t>
  </si>
  <si>
    <t>Not finished. Igual ao paper da Hopkins. De um evento de frugivoria até outro</t>
  </si>
  <si>
    <t>Resource trees_FB</t>
  </si>
  <si>
    <t>Data frame created and organized by Felipe from Yness Messaoudi's data in Santa Maria. Contains the Ids of resource trees used by the group in Santa Maria according to the behaviors sampled in the field by Yness. Contains location and identification of resource plants used (both feeding and sleeping sites).</t>
  </si>
  <si>
    <t>latitude coordinates in UTM</t>
  </si>
  <si>
    <t>longitude coordinates in UTM</t>
  </si>
  <si>
    <t>formula binding both UTM coordnates (x and y). Used for data organization</t>
  </si>
  <si>
    <t>Identification of the kind of resource each tree represents for the BLTs.</t>
  </si>
  <si>
    <t>Resource_trees_Yness</t>
  </si>
  <si>
    <t>Identification of the trees created by Yness. I do not understand the meanings (Felipe).</t>
  </si>
  <si>
    <t>Possibly the date of first utiization of each tree.</t>
  </si>
  <si>
    <t>Possibly the time of first utiization of each tree.</t>
  </si>
  <si>
    <t>Common name of each tree, as understood by Yness in the field.</t>
  </si>
  <si>
    <t>Behaviors used in the scans</t>
  </si>
  <si>
    <t>Meaning</t>
  </si>
  <si>
    <t>Behaviors translated (Laurence and Anne)</t>
  </si>
  <si>
    <t>abs = to-dorm</t>
  </si>
  <si>
    <t>def = defeca</t>
  </si>
  <si>
    <t>dep = deslocamento</t>
  </si>
  <si>
    <t>ali -&gt; ingerir</t>
  </si>
  <si>
    <t>for -&gt; forrageio por alimentos específicos</t>
  </si>
  <si>
    <t>inter_pos -&gt; interações positivas</t>
  </si>
  <si>
    <t>inter_neg -&gt; interações negtivas</t>
  </si>
  <si>
    <t>LC = longcall</t>
  </si>
  <si>
    <t>mar = marcação</t>
  </si>
  <si>
    <t>mov = ?</t>
  </si>
  <si>
    <t>mtn = se coçar</t>
  </si>
  <si>
    <t>rel = descanso?</t>
  </si>
  <si>
    <t>vig = vigilancia</t>
  </si>
  <si>
    <t>latitude_y_GAL</t>
  </si>
  <si>
    <t>longitude_x_GAL</t>
  </si>
  <si>
    <t>7541030.18 365243.27</t>
  </si>
  <si>
    <t>7541038.1 365239.75</t>
  </si>
  <si>
    <t>7541069.26 365250.07</t>
  </si>
  <si>
    <t>7541065.33 365236.2</t>
  </si>
  <si>
    <t>7541065.72 365223.34</t>
  </si>
  <si>
    <t>7541068.46 365204.71</t>
  </si>
  <si>
    <t>7541077.94 365207.14</t>
  </si>
  <si>
    <t>7541099.9 365190.4</t>
  </si>
  <si>
    <t>7541102.14 365155.05</t>
  </si>
  <si>
    <t>7541063.99 365104.85</t>
  </si>
  <si>
    <t>7541051.35 365087.2</t>
  </si>
  <si>
    <t>7541038.37 365083.66</t>
  </si>
  <si>
    <t>7540980.25 365027.59</t>
  </si>
  <si>
    <t>SMaf001</t>
  </si>
  <si>
    <t>7540966.23 365012</t>
  </si>
  <si>
    <t>7540953.48 365004.41</t>
  </si>
  <si>
    <t>SMaf002</t>
  </si>
  <si>
    <t>7540917.52 364987.32</t>
  </si>
  <si>
    <t>7540906.82 364991.48</t>
  </si>
  <si>
    <t>7540896.79 364973.14</t>
  </si>
  <si>
    <t>7540884.94 364967.86</t>
  </si>
  <si>
    <t>7540899.8 364954.29</t>
  </si>
  <si>
    <t>7540898.13 364946.31</t>
  </si>
  <si>
    <t>7540917.55 364929.53</t>
  </si>
  <si>
    <t>7540909.18 364899.01</t>
  </si>
  <si>
    <t>7540880.89 364883.72</t>
  </si>
  <si>
    <t>7540868.06 364870.52</t>
  </si>
  <si>
    <t>7540892.79 364826.25</t>
  </si>
  <si>
    <t>7540897.72 364818.26</t>
  </si>
  <si>
    <t>7540867.94 364847.3</t>
  </si>
  <si>
    <t>7540860.65 364878.72</t>
  </si>
  <si>
    <t>7540866.25 364890.77</t>
  </si>
  <si>
    <t>7540833.58 364897.29</t>
  </si>
  <si>
    <t>7540853.4 364940.18</t>
  </si>
  <si>
    <t>7540857.4 364947.89</t>
  </si>
  <si>
    <t>7540846.74 364981.06</t>
  </si>
  <si>
    <t>7540842.16 364989.84</t>
  </si>
  <si>
    <t>7540810.08 365027.52</t>
  </si>
  <si>
    <t>7540796.63 365125.53</t>
  </si>
  <si>
    <t>7540773.63 365172.53</t>
  </si>
  <si>
    <t>7540757.61 365240.54</t>
  </si>
  <si>
    <t>7540762.27 365322</t>
  </si>
  <si>
    <t>7540800.92 365390.18</t>
  </si>
  <si>
    <t>7540786.98 365428.83</t>
  </si>
  <si>
    <t>7540845.92 365494.5</t>
  </si>
  <si>
    <t>7540836.36 365505.18</t>
  </si>
  <si>
    <t>7540827.38 365542.23</t>
  </si>
  <si>
    <t>7540838.87 365545.56</t>
  </si>
  <si>
    <t>7540884.37 365534.5</t>
  </si>
  <si>
    <t>7540929.64 365523.49</t>
  </si>
  <si>
    <t>7540973.58 365504.27</t>
  </si>
  <si>
    <t>7541040.17 365241.02</t>
  </si>
  <si>
    <t>7541000.57 365243.34</t>
  </si>
  <si>
    <t>7540971.92 365247.24</t>
  </si>
  <si>
    <t>7540964.93 365237.17</t>
  </si>
  <si>
    <t>7540881.84 365215.05</t>
  </si>
  <si>
    <t>7540846.28 365234.22</t>
  </si>
  <si>
    <t>7540778.51 365255.23</t>
  </si>
  <si>
    <t>7540748.13 365291.12</t>
  </si>
  <si>
    <t>7540726.58 365321.52</t>
  </si>
  <si>
    <t>7540719.14 365330.27</t>
  </si>
  <si>
    <t>SMaf009</t>
  </si>
  <si>
    <t>7540720.07 365350.3</t>
  </si>
  <si>
    <t>7540695.78 365358.28</t>
  </si>
  <si>
    <t>7540661.59 365371.6</t>
  </si>
  <si>
    <t>7540659.6 365363.34</t>
  </si>
  <si>
    <t>SMaf010</t>
  </si>
  <si>
    <t>7540715.5 365357.37</t>
  </si>
  <si>
    <t>7540755.27 365405.63</t>
  </si>
  <si>
    <t>7540782.4 365435.02</t>
  </si>
  <si>
    <t>SMaf011</t>
  </si>
  <si>
    <t>7540800.08 365491.4</t>
  </si>
  <si>
    <t>7540779.66 365506.78</t>
  </si>
  <si>
    <t>7540778.87 365559.13</t>
  </si>
  <si>
    <t>7540796.58 365554.68</t>
  </si>
  <si>
    <t>7540875.01 365554.17</t>
  </si>
  <si>
    <t>7540898.86 365540.26</t>
  </si>
  <si>
    <t xml:space="preserve">Celtis fluminensis </t>
  </si>
  <si>
    <t>7540930.42 365546.06</t>
  </si>
  <si>
    <t>7540963.25 365574.69</t>
  </si>
  <si>
    <t>7540995.26 365600.71</t>
  </si>
  <si>
    <t>7540997.37 365631.91</t>
  </si>
  <si>
    <t>7540978.06 365646.56</t>
  </si>
  <si>
    <t>7540982.73 365669.7</t>
  </si>
  <si>
    <t>SMaf017</t>
  </si>
  <si>
    <t>7540996.78 365664.51</t>
  </si>
  <si>
    <t>SMaf018</t>
  </si>
  <si>
    <t>7541023.65 365660.16</t>
  </si>
  <si>
    <t>7541044.24 365634.16</t>
  </si>
  <si>
    <t>7541058.23 365595.89</t>
  </si>
  <si>
    <t>7541083.78 365596.01</t>
  </si>
  <si>
    <t>7541103.42 365589.5</t>
  </si>
  <si>
    <t>7541108.57 365566.59</t>
  </si>
  <si>
    <t>SMaf019</t>
  </si>
  <si>
    <t>7541114.97 365522.24</t>
  </si>
  <si>
    <t>7541132.63 365505.74</t>
  </si>
  <si>
    <t>7541188.98 365443.83</t>
  </si>
  <si>
    <t>7541210.65 365424.7</t>
  </si>
  <si>
    <t>7541185.18 365413.45</t>
  </si>
  <si>
    <t>7541196.45 365404.33</t>
  </si>
  <si>
    <t>7541179.13 365389.21</t>
  </si>
  <si>
    <t>SMaf022</t>
  </si>
  <si>
    <t>7541173.69 365365</t>
  </si>
  <si>
    <t>7541152.44 365354.9</t>
  </si>
  <si>
    <t>7541138.27 365340.99</t>
  </si>
  <si>
    <t>SMaf023</t>
  </si>
  <si>
    <t>7541147.41 365321.39</t>
  </si>
  <si>
    <t>7541170.13 365284.67</t>
  </si>
  <si>
    <t>7541169.39 365271.33</t>
  </si>
  <si>
    <t>7541179.37 365245.54</t>
  </si>
  <si>
    <t>SMaf024</t>
  </si>
  <si>
    <t>7541174 365233.43</t>
  </si>
  <si>
    <t>SMaf025</t>
  </si>
  <si>
    <t>7541183.2 365211.42</t>
  </si>
  <si>
    <t>7541187.46 365162.15</t>
  </si>
  <si>
    <t>7541193.82 365126.9</t>
  </si>
  <si>
    <t>7541176.91 365087.5</t>
  </si>
  <si>
    <t>7541160.85 365051.29</t>
  </si>
  <si>
    <t>7541102.07 364988.82</t>
  </si>
  <si>
    <t>7541087.8 364957.04</t>
  </si>
  <si>
    <t>7541029.97 364952.48</t>
  </si>
  <si>
    <t>7541008.22 364894.43</t>
  </si>
  <si>
    <t>7540990.58 364879.52</t>
  </si>
  <si>
    <t>7541033.01 364792.01</t>
  </si>
  <si>
    <t>7541015.09 364746.51</t>
  </si>
  <si>
    <t>SMaf030</t>
  </si>
  <si>
    <t>7541024.68 364740.2</t>
  </si>
  <si>
    <t>7541026.84 364690.29</t>
  </si>
  <si>
    <t>7540975.18 364676.74</t>
  </si>
  <si>
    <t>7540905.45 364670.11</t>
  </si>
  <si>
    <t>7540880.14 364719.23</t>
  </si>
  <si>
    <t>7540839.98 364716.22</t>
  </si>
  <si>
    <t>Amf217</t>
  </si>
  <si>
    <t>7540773.11 364836.24</t>
  </si>
  <si>
    <t>7540741.07 364884.71</t>
  </si>
  <si>
    <t>7540754.4008616 365215.940352147</t>
  </si>
  <si>
    <t>7540752.34 365273.32</t>
  </si>
  <si>
    <t>7540743.67 365299.09</t>
  </si>
  <si>
    <t>SMaf035</t>
  </si>
  <si>
    <t>7540739.51 365316.96</t>
  </si>
  <si>
    <t>7540740.09 365328.87</t>
  </si>
  <si>
    <t>7540732.1 365334.87</t>
  </si>
  <si>
    <t>7540722.71 365349.54</t>
  </si>
  <si>
    <t>7540713 365348.89</t>
  </si>
  <si>
    <t>7540706.68 365362.58</t>
  </si>
  <si>
    <t>7540683.41 365359.84</t>
  </si>
  <si>
    <t>7540660.38 365341.73</t>
  </si>
  <si>
    <t>7540647.07 365321.94</t>
  </si>
  <si>
    <t>7540637.69 365320.33</t>
  </si>
  <si>
    <t>7540626.1 365298.57</t>
  </si>
  <si>
    <t>7540613.93 365307.62</t>
  </si>
  <si>
    <t>7540623.82 365328.07</t>
  </si>
  <si>
    <t>7540623.27 365337.2</t>
  </si>
  <si>
    <t>7540619.15 365350.06</t>
  </si>
  <si>
    <t>7540629.17 365361.82</t>
  </si>
  <si>
    <t>7540667.29 365401.11</t>
  </si>
  <si>
    <t>7540670.52 365432.11</t>
  </si>
  <si>
    <t>7540655.52 365435.49</t>
  </si>
  <si>
    <t>7540643.41 365422.25</t>
  </si>
  <si>
    <t>7540642.05 365407.19</t>
  </si>
  <si>
    <t>7540640.7 365392.15</t>
  </si>
  <si>
    <t>7540639.35 365377.23</t>
  </si>
  <si>
    <t>7540654.96 365334.98</t>
  </si>
  <si>
    <t>7540660.31 365349.72</t>
  </si>
  <si>
    <t>7540661.04 365336.84</t>
  </si>
  <si>
    <t>7540662.78 365324.74</t>
  </si>
  <si>
    <t>7540680.64 365330.81</t>
  </si>
  <si>
    <t>7540687.99 365320.06</t>
  </si>
  <si>
    <t>7540696.65 365299.4</t>
  </si>
  <si>
    <t>7540715.67 365252.84</t>
  </si>
  <si>
    <t>7540734.07 365253.44</t>
  </si>
  <si>
    <t>7540744.1 365211.13</t>
  </si>
  <si>
    <t>7540752.52 365224.25</t>
  </si>
  <si>
    <t>7540758.78 365238.86</t>
  </si>
  <si>
    <t>7540714.53 365247.89</t>
  </si>
  <si>
    <t>7540702.88 365260.73</t>
  </si>
  <si>
    <t>7540688.07 365266.24</t>
  </si>
  <si>
    <t>7540671.74 365262.3</t>
  </si>
  <si>
    <t>7540645.47 365277.28</t>
  </si>
  <si>
    <t>7540632.07 365294.12</t>
  </si>
  <si>
    <t>7540637.86 365307.72</t>
  </si>
  <si>
    <t>7540642.94 365353.8</t>
  </si>
  <si>
    <t>7540622.98 365352.72</t>
  </si>
  <si>
    <t>7540621 365368.1</t>
  </si>
  <si>
    <t>7540624.93 365353.85</t>
  </si>
  <si>
    <t>7540615.13 365349.06</t>
  </si>
  <si>
    <t>7540624.02 365359.41</t>
  </si>
  <si>
    <t>7540640.1 365370.71</t>
  </si>
  <si>
    <t>7540648.54 365367.25</t>
  </si>
  <si>
    <t>7540654.7 365308.14</t>
  </si>
  <si>
    <t>7540638.93 365278.79</t>
  </si>
  <si>
    <t>7540626.32 365251.53</t>
  </si>
  <si>
    <t>7540637.54 365230.55</t>
  </si>
  <si>
    <t>7540626.46 365228.61</t>
  </si>
  <si>
    <t>7540595.18 365238.48</t>
  </si>
  <si>
    <t>7540560.36 365162.66</t>
  </si>
  <si>
    <t>7540578.21 365134.69</t>
  </si>
  <si>
    <t>7540567.63 365116.76</t>
  </si>
  <si>
    <t>7540545.71 365090.59</t>
  </si>
  <si>
    <t>7540537.06 365059.01</t>
  </si>
  <si>
    <t>7540549.56 365041.06</t>
  </si>
  <si>
    <t>7540544.9 365025.99</t>
  </si>
  <si>
    <t>7540545.83 364977.43</t>
  </si>
  <si>
    <t>7540558.9 364965.03</t>
  </si>
  <si>
    <t>7540567.19 364955.9</t>
  </si>
  <si>
    <t>7540576.99 364940.15</t>
  </si>
  <si>
    <t>7540582.86 364929.74</t>
  </si>
  <si>
    <t>7540584.82 364920.73</t>
  </si>
  <si>
    <t>7540589.38 364889.94</t>
  </si>
  <si>
    <t>7540582.94 364899.48</t>
  </si>
  <si>
    <t>7540591.42 364932.19</t>
  </si>
  <si>
    <t>7540595.38 364960.44</t>
  </si>
  <si>
    <t>7540583.6 364978.89</t>
  </si>
  <si>
    <t>7540562.53 365006.89</t>
  </si>
  <si>
    <t>7540586.7 365052.65</t>
  </si>
  <si>
    <t>7540581.74 365107.04</t>
  </si>
  <si>
    <t>7540570.29 365192.27</t>
  </si>
  <si>
    <t>7540594.48 365248.24</t>
  </si>
  <si>
    <t>7540589.61 365264.21</t>
  </si>
  <si>
    <t>7540608.39 365284.71</t>
  </si>
  <si>
    <t>7540620.41 365304.04</t>
  </si>
  <si>
    <t>7540650.24 365307.84</t>
  </si>
  <si>
    <t>SMaf042</t>
  </si>
  <si>
    <t>7540657.37 365334.53</t>
  </si>
  <si>
    <t>7540674.4 365371.32</t>
  </si>
  <si>
    <t>7540681.8 365408.92</t>
  </si>
  <si>
    <t>7540690.74 365404.58</t>
  </si>
  <si>
    <t>7540699.68 365408.14</t>
  </si>
  <si>
    <t>7540708.64 365411.73</t>
  </si>
  <si>
    <t>7540719.19 365411.24</t>
  </si>
  <si>
    <t>7540710.43 365387.29</t>
  </si>
  <si>
    <t>7540688.33 365375.87</t>
  </si>
  <si>
    <t>7540670.32 365293.76</t>
  </si>
  <si>
    <t>7540703.61 365256.91</t>
  </si>
  <si>
    <t>7540655.4983407 365080.497093753</t>
  </si>
  <si>
    <t>7540663.05 365064.44</t>
  </si>
  <si>
    <t>7540671.08 365048.53</t>
  </si>
  <si>
    <t xml:space="preserve">Phoradendron quadrangulare </t>
  </si>
  <si>
    <t>7540679.18 365001.49</t>
  </si>
  <si>
    <t>7540668.62 364975.86</t>
  </si>
  <si>
    <t>7540625.52 364954.33</t>
  </si>
  <si>
    <t>7540650.98 364913.4</t>
  </si>
  <si>
    <t>7540758.73 364901.58</t>
  </si>
  <si>
    <t>7540810.72 364905.94</t>
  </si>
  <si>
    <t>7540807.43 364923.47</t>
  </si>
  <si>
    <t>7540815.99 364951.38</t>
  </si>
  <si>
    <t>7540837.77 364965.36</t>
  </si>
  <si>
    <t>7540865.48 364980.17</t>
  </si>
  <si>
    <t>7540877.99 364985.32</t>
  </si>
  <si>
    <t>7540935.09 364990.71</t>
  </si>
  <si>
    <t>7540953.13 365007.35</t>
  </si>
  <si>
    <t>7540990.49 365015.19</t>
  </si>
  <si>
    <t>7541019.91 365015.59</t>
  </si>
  <si>
    <t>7541082.66 365080.99</t>
  </si>
  <si>
    <t>7541159.73 365151.84</t>
  </si>
  <si>
    <t>SMaf052</t>
  </si>
  <si>
    <t>7541201.68 365155.57</t>
  </si>
  <si>
    <t>7541211.13 365178.2</t>
  </si>
  <si>
    <t>7541215.25 365209.57</t>
  </si>
  <si>
    <t>7541208.48 365229.99</t>
  </si>
  <si>
    <t>7541219.58 365235.18</t>
  </si>
  <si>
    <t>SMaf053</t>
  </si>
  <si>
    <t>7541245.08 365256.64</t>
  </si>
  <si>
    <t>SMaf054</t>
  </si>
  <si>
    <t>7541276.58 365248.01</t>
  </si>
  <si>
    <t>7541298.33 365278.13</t>
  </si>
  <si>
    <t>7541308.82 365287.61</t>
  </si>
  <si>
    <t>SMaf055</t>
  </si>
  <si>
    <t>7541333.17 365294.37</t>
  </si>
  <si>
    <t>7541374.8 365340.28</t>
  </si>
  <si>
    <t>7541332.59 365439.14</t>
  </si>
  <si>
    <t>7541284.54 365451.9</t>
  </si>
  <si>
    <t>7541243.45 365455.87</t>
  </si>
  <si>
    <t>7541151.97 365481.38</t>
  </si>
  <si>
    <t>7541117.07 365518.61</t>
  </si>
  <si>
    <t>7541088.54 365517.25</t>
  </si>
  <si>
    <t>7541039.9 365517</t>
  </si>
  <si>
    <t>7541033.03 365522.75</t>
  </si>
  <si>
    <t>7541011.31 365536.88</t>
  </si>
  <si>
    <t>7540984.26 365515.56</t>
  </si>
  <si>
    <t>7540973.92 365515.13</t>
  </si>
  <si>
    <t>7540941.63 365495.06</t>
  </si>
  <si>
    <t>7540909.09 365490.83</t>
  </si>
  <si>
    <t>7540884.93 365484.91</t>
  </si>
  <si>
    <t>7540852.11 365432.67</t>
  </si>
  <si>
    <t>7540804.17 365427.68</t>
  </si>
  <si>
    <t>7540748.55 365416.55</t>
  </si>
  <si>
    <t>7540712.15 365387.58</t>
  </si>
  <si>
    <t>SMaf065</t>
  </si>
  <si>
    <t>7540673.17 365368.61</t>
  </si>
  <si>
    <t>7540651.32 365321.42</t>
  </si>
  <si>
    <t>7540705.1 365249.9</t>
  </si>
  <si>
    <t>7540709.54 365227.45</t>
  </si>
  <si>
    <t>SMaf068</t>
  </si>
  <si>
    <t>7540707.8 365203.08</t>
  </si>
  <si>
    <t>7540703.98 365195.56</t>
  </si>
  <si>
    <t>7540686.78 365136.96</t>
  </si>
  <si>
    <t>7540656.93 365089.37</t>
  </si>
  <si>
    <t>7540665.91 365090.83</t>
  </si>
  <si>
    <t>7540697.77 365150.25</t>
  </si>
  <si>
    <t>7540672.49 365163.94</t>
  </si>
  <si>
    <t>7540708.81 365202.17</t>
  </si>
  <si>
    <t>7540716.17 365205.84</t>
  </si>
  <si>
    <t>7540743.7 365182.2</t>
  </si>
  <si>
    <t>7540755.84 365185.35</t>
  </si>
  <si>
    <t>SMaf077</t>
  </si>
  <si>
    <t>7540809.42 365185.52</t>
  </si>
  <si>
    <t>SMaf078</t>
  </si>
  <si>
    <t>7540873.43 365165.58</t>
  </si>
  <si>
    <t>7540891.6 365162.72</t>
  </si>
  <si>
    <t>7540909.48 365151.56</t>
  </si>
  <si>
    <t>7540969.57 365152.39</t>
  </si>
  <si>
    <t>7540995.36 365172.75</t>
  </si>
  <si>
    <t>7541028.18 365195.84</t>
  </si>
  <si>
    <t>7541061.92 365218.94</t>
  </si>
  <si>
    <t>7541072.08 365261.09</t>
  </si>
  <si>
    <t>7541069.34 365310.26</t>
  </si>
  <si>
    <t>7541085.07 365324.2</t>
  </si>
  <si>
    <t>7541096.74 365357.53</t>
  </si>
  <si>
    <t>7541122.85 365363.72</t>
  </si>
  <si>
    <t>7541147.22 365385.38</t>
  </si>
  <si>
    <t>7541157.67 365394.05</t>
  </si>
  <si>
    <t>7541171.16 365419.57</t>
  </si>
  <si>
    <t>7541158.81 365477.01</t>
  </si>
  <si>
    <t>7541156.19 365520.78</t>
  </si>
  <si>
    <t>7541150.46 365542.14</t>
  </si>
  <si>
    <t>7541154.26 365551.13</t>
  </si>
  <si>
    <t>7541136.55 365572.84</t>
  </si>
  <si>
    <t>7541129.51 365588.03</t>
  </si>
  <si>
    <t>SMaf084</t>
  </si>
  <si>
    <t>7541127 365630.02</t>
  </si>
  <si>
    <t>AMf138</t>
  </si>
  <si>
    <t>7541082.42 365663.58</t>
  </si>
  <si>
    <t>7541091.31 365668.73</t>
  </si>
  <si>
    <t>7541099.27 365675.835</t>
  </si>
  <si>
    <t>7541122.24 365710.6</t>
  </si>
  <si>
    <t>7541087.21 365703.8</t>
  </si>
  <si>
    <t>7541068.93 365696.65</t>
  </si>
  <si>
    <t>7541019.01 365689.19</t>
  </si>
  <si>
    <t>7540998.16 365645.89</t>
  </si>
  <si>
    <t>7540917.48 365574.88</t>
  </si>
  <si>
    <t>7540881.06 365548.16</t>
  </si>
  <si>
    <t>SMaf099</t>
  </si>
  <si>
    <t>7540852.33 365558.39</t>
  </si>
  <si>
    <t>7540833.91 365574.1</t>
  </si>
  <si>
    <t>7540838.02 365599.67</t>
  </si>
  <si>
    <t>7540811.78 365605.27</t>
  </si>
  <si>
    <t>7540785.62 365643.78</t>
  </si>
  <si>
    <t>7540767.90078318 365675.831919144</t>
  </si>
  <si>
    <t>7540728.99556683 364676.31264669</t>
  </si>
  <si>
    <t>7540752.74 364666.61</t>
  </si>
  <si>
    <t>7540739.16 364697.13</t>
  </si>
  <si>
    <t>7540752.28 364702.97</t>
  </si>
  <si>
    <t>7540766.16 364721.68</t>
  </si>
  <si>
    <t>7540806.27 364729.67</t>
  </si>
  <si>
    <t>7540848.47 364719.7</t>
  </si>
  <si>
    <t>7540895.73 364704.16</t>
  </si>
  <si>
    <t>7540935.3 364670.77</t>
  </si>
  <si>
    <t>7540958.63 364639.2</t>
  </si>
  <si>
    <t>7540965.74 364613</t>
  </si>
  <si>
    <t>SMaf102</t>
  </si>
  <si>
    <t>7541008.11 364628.88</t>
  </si>
  <si>
    <t>7541032.52 364627.86</t>
  </si>
  <si>
    <t>7541079.93 364658.49</t>
  </si>
  <si>
    <t>7541100.78 364667.17</t>
  </si>
  <si>
    <t>7541104.78 364705.4</t>
  </si>
  <si>
    <t>7541121.72 364714.87</t>
  </si>
  <si>
    <t>7541148.61 364760.56</t>
  </si>
  <si>
    <t>7541154.36 364785.78</t>
  </si>
  <si>
    <t>7541223.71 364880.29</t>
  </si>
  <si>
    <t>7541287.8 364956.03</t>
  </si>
  <si>
    <t>7541294.99 364983.36</t>
  </si>
  <si>
    <t>7541361.52 365018.01</t>
  </si>
  <si>
    <t>7541379.04 365046.66</t>
  </si>
  <si>
    <t>7541396.66 365071.93</t>
  </si>
  <si>
    <t>7541396.64 365080.18</t>
  </si>
  <si>
    <t>7541403.12 365089.4</t>
  </si>
  <si>
    <t>7541402.17 365099.16</t>
  </si>
  <si>
    <t>7541394.58 365105.99</t>
  </si>
  <si>
    <t>7541343.25 365124.27</t>
  </si>
  <si>
    <t>7541319.7 365171.02</t>
  </si>
  <si>
    <t>7541298.58 365265.8</t>
  </si>
  <si>
    <t>7541300.97 365279.89</t>
  </si>
  <si>
    <t>AMf122</t>
  </si>
  <si>
    <t>7541301.69 365396.51</t>
  </si>
  <si>
    <t>7541295.84 365404.87</t>
  </si>
  <si>
    <t>7541274.89 365407.2</t>
  </si>
  <si>
    <t>7541255.52 365374.06</t>
  </si>
  <si>
    <t>7541246.17 365364.88</t>
  </si>
  <si>
    <t>7541194.33 365392.07</t>
  </si>
  <si>
    <t>7541183.99 365397.21</t>
  </si>
  <si>
    <t>7541192.82 365447.2</t>
  </si>
  <si>
    <t>7541161.01 365449.72</t>
  </si>
  <si>
    <t>7541149.76 365454.74</t>
  </si>
  <si>
    <t>7541124.95 365459.66</t>
  </si>
  <si>
    <t>7541103.68 365465.59</t>
  </si>
  <si>
    <t>7541043.9 365475.75</t>
  </si>
  <si>
    <t>7541025.2 365476.59</t>
  </si>
  <si>
    <t>7540750.64 364674.42</t>
  </si>
  <si>
    <t>7540768.9 364662.59</t>
  </si>
  <si>
    <t>7540769.2 364670.97</t>
  </si>
  <si>
    <t>7540803.45 364654.63</t>
  </si>
  <si>
    <t>7540822.89 364675.51</t>
  </si>
  <si>
    <t>7540903.2 364698.41</t>
  </si>
  <si>
    <t>7540994.96 364741.57</t>
  </si>
  <si>
    <t>SMAf122</t>
  </si>
  <si>
    <t>7540979.77 364796.07</t>
  </si>
  <si>
    <t>7540946.2 364838.81</t>
  </si>
  <si>
    <t>7540910.29 364857.52</t>
  </si>
  <si>
    <t>7540874.06 364868.14</t>
  </si>
  <si>
    <t>7540844.61 364876.4</t>
  </si>
  <si>
    <t>7540878.5 364785.73</t>
  </si>
  <si>
    <t>7540870.54 364787.21</t>
  </si>
  <si>
    <t>7540862.8 364768.84</t>
  </si>
  <si>
    <t>7540830.41 364763.07</t>
  </si>
  <si>
    <t>7540806.06 364752.98</t>
  </si>
  <si>
    <t>7540792.46 364753.45</t>
  </si>
  <si>
    <t>7540775.89 364761.43</t>
  </si>
  <si>
    <t>7540775.52 364778.86</t>
  </si>
  <si>
    <t>7540743.87 364772.82</t>
  </si>
  <si>
    <t>7540702.29 364808.47</t>
  </si>
  <si>
    <t>7540673.91 364810.17</t>
  </si>
  <si>
    <t>SMaf126</t>
  </si>
  <si>
    <t>7540681.27 364848.79</t>
  </si>
  <si>
    <t>7540664.12 364841.39</t>
  </si>
  <si>
    <t>7540644.96 364851.23</t>
  </si>
  <si>
    <t>7540635.45 364869.79</t>
  </si>
  <si>
    <t>7540618.58 364867.76</t>
  </si>
  <si>
    <t>7540626.78 364854.38</t>
  </si>
  <si>
    <t>7540620.87 364841.28</t>
  </si>
  <si>
    <t>7540627.27 364876.06</t>
  </si>
  <si>
    <t>7540633.39 364923.65</t>
  </si>
  <si>
    <t>7540632.74 364942</t>
  </si>
  <si>
    <t>7540650.59 364950.62</t>
  </si>
  <si>
    <t>7540710.55 364993.87</t>
  </si>
  <si>
    <t>7540726.65 364992.42</t>
  </si>
  <si>
    <t>7540751.18 364972.37</t>
  </si>
  <si>
    <t>7540755.29 364962.71</t>
  </si>
  <si>
    <t>7540780.35 364953.72</t>
  </si>
  <si>
    <t>SMAf130</t>
  </si>
  <si>
    <t>7540803.77 364915.27</t>
  </si>
  <si>
    <t>7540826.67 364895.19</t>
  </si>
  <si>
    <t>7540863.35 364875.92</t>
  </si>
  <si>
    <t>7540855.68 364859.5</t>
  </si>
  <si>
    <t>7540860.19 364841.64</t>
  </si>
  <si>
    <t>7540838.37 364814.31</t>
  </si>
  <si>
    <t>7540816.4 364767.98</t>
  </si>
  <si>
    <t>7540810.13 364754.84</t>
  </si>
  <si>
    <t>7540797.78 364717.16</t>
  </si>
  <si>
    <t>7540779.53 364685.66</t>
  </si>
  <si>
    <t>7540747.8 364676.99</t>
  </si>
  <si>
    <t>7540749.02 364686.49</t>
  </si>
  <si>
    <t>7540758.77 364729.63</t>
  </si>
  <si>
    <t>7540731.65 364737.95</t>
  </si>
  <si>
    <t>SMaf133</t>
  </si>
  <si>
    <t>7540761.14 364732.22</t>
  </si>
  <si>
    <t>7540820.22 364729.52</t>
  </si>
  <si>
    <t>7540838.97 364708.25</t>
  </si>
  <si>
    <t>7540885.44 364707.29</t>
  </si>
  <si>
    <t>7540895.95 364669.27</t>
  </si>
  <si>
    <t>7540894.35 364633.63</t>
  </si>
  <si>
    <t>7540911.55 364615.24</t>
  </si>
  <si>
    <t>7540980.56 364619.73</t>
  </si>
  <si>
    <t>7541037.91 364625.01</t>
  </si>
  <si>
    <t>7541049.32 364592.02</t>
  </si>
  <si>
    <t>7541046.8 364577.58</t>
  </si>
  <si>
    <t>7541041.38 364608.53</t>
  </si>
  <si>
    <t>7541066.76 364669.12</t>
  </si>
  <si>
    <t>7541082 364705.07</t>
  </si>
  <si>
    <t>7541075.82 364728.48</t>
  </si>
  <si>
    <t>7541063.85 364742.56</t>
  </si>
  <si>
    <t>7541055.27 364756.49</t>
  </si>
  <si>
    <t>7541010.97 364775.27</t>
  </si>
  <si>
    <t>7540980.08 364770.11</t>
  </si>
  <si>
    <t>7540965.81 364766.74</t>
  </si>
  <si>
    <t>7540939.95 364797.17</t>
  </si>
  <si>
    <t>7540919.55 364776.56</t>
  </si>
  <si>
    <t>7540906.04 364775.02</t>
  </si>
  <si>
    <t>7540905.92 364783.88</t>
  </si>
  <si>
    <t>7540898.72 364797.94</t>
  </si>
  <si>
    <t>7540922.6 364839.35</t>
  </si>
  <si>
    <t>7540933.52 364848.03</t>
  </si>
  <si>
    <t>7540957.72 364847.8</t>
  </si>
  <si>
    <t>7541022.38 364927.21</t>
  </si>
  <si>
    <t>7540963.01 364849.88</t>
  </si>
  <si>
    <t>7540899.14 364772.84</t>
  </si>
  <si>
    <t>7540883.13 364722.85</t>
  </si>
  <si>
    <t>7540853.28 364716.43</t>
  </si>
  <si>
    <t>7540802.45 364657.56</t>
  </si>
  <si>
    <t>7540742.54 364679.77</t>
  </si>
  <si>
    <t>7540744.75 364671.23</t>
  </si>
  <si>
    <t>7540713.63 364686.72</t>
  </si>
  <si>
    <t>7540697.81 364770.06</t>
  </si>
  <si>
    <t>7540695.75 364785.24</t>
  </si>
  <si>
    <t>7540687.91 364788.01</t>
  </si>
  <si>
    <t>7540657.81 364793.83</t>
  </si>
  <si>
    <t>7540657.61 364806.48</t>
  </si>
  <si>
    <t>7540645.6 364811.44</t>
  </si>
  <si>
    <t>7540631.52 364810.83</t>
  </si>
  <si>
    <t>7540620.12 364803.63</t>
  </si>
  <si>
    <t>7540535.58 364813.04</t>
  </si>
  <si>
    <t>7540546.46 364833.28</t>
  </si>
  <si>
    <t>7540573.8 364883</t>
  </si>
  <si>
    <t>7540582.67 364910.43</t>
  </si>
  <si>
    <t>7540590.82 364940.86</t>
  </si>
  <si>
    <t>7540639.94 364982.98</t>
  </si>
  <si>
    <t>7540661.9 365006.23</t>
  </si>
  <si>
    <t>7540707.16 365060.23</t>
  </si>
  <si>
    <t>7540723.89 365102.23</t>
  </si>
  <si>
    <t>7540739.2 365109.81</t>
  </si>
  <si>
    <t>7540760.6 365139.66</t>
  </si>
  <si>
    <t>7540778.99 365137.04</t>
  </si>
  <si>
    <t>7540821.16 365150.2</t>
  </si>
  <si>
    <t>7540867.33 365168.82</t>
  </si>
  <si>
    <t>7540876.87 365157.76</t>
  </si>
  <si>
    <t>7540901.69 365130.42</t>
  </si>
  <si>
    <t>7540943.6 365144.94</t>
  </si>
  <si>
    <t>7540959.36 365142.71</t>
  </si>
  <si>
    <t>7541002.69 365123.66</t>
  </si>
  <si>
    <t>7541030.71 365069.69</t>
  </si>
  <si>
    <t>7541072.31 365068.62</t>
  </si>
  <si>
    <t>7541080.11 365031.2</t>
  </si>
  <si>
    <t>7541092.04 365030.81</t>
  </si>
  <si>
    <t>7541108.92 364980.55</t>
  </si>
  <si>
    <t>7541088.1 364967.57</t>
  </si>
  <si>
    <t>7541065.56 364941.48</t>
  </si>
  <si>
    <t>7541016.31 364938.38</t>
  </si>
  <si>
    <t>7540992.71 364906.95</t>
  </si>
  <si>
    <t>7540970.98 364894.87</t>
  </si>
  <si>
    <t>7540960.74 364895.21</t>
  </si>
  <si>
    <t>7540924.62 364893.5</t>
  </si>
  <si>
    <t>7540900.12 364891.7</t>
  </si>
  <si>
    <t>7540862.79 364837.77</t>
  </si>
  <si>
    <t>7540841.48 364812.07</t>
  </si>
  <si>
    <t>7540832.57 364778.43</t>
  </si>
  <si>
    <t>7540792.47 364722.07</t>
  </si>
  <si>
    <t>7540757.06 364675.49</t>
  </si>
  <si>
    <t>7540734.64 364664.6</t>
  </si>
  <si>
    <t>7540864.35 364870.76</t>
  </si>
  <si>
    <t>7540830.69 364880.77</t>
  </si>
  <si>
    <t>SMaf175</t>
  </si>
  <si>
    <t>7540785.03 364859.15</t>
  </si>
  <si>
    <t>SMaf177</t>
  </si>
  <si>
    <t>7540729.77 364851.36</t>
  </si>
  <si>
    <t>SMaf179</t>
  </si>
  <si>
    <t>7540692.42 364889.26</t>
  </si>
  <si>
    <t>7540707.5 364968.6</t>
  </si>
  <si>
    <t>7540709.8 365071.86</t>
  </si>
  <si>
    <t>7540729.43 365136.74</t>
  </si>
  <si>
    <t>7540738.48 365171.37</t>
  </si>
  <si>
    <t>7540764.24 365192.73</t>
  </si>
  <si>
    <t>7540782.37 365255.84</t>
  </si>
  <si>
    <t>7540768.83 365314.96</t>
  </si>
  <si>
    <t>SMaf188</t>
  </si>
  <si>
    <t>7540767.01 365353.98</t>
  </si>
  <si>
    <t>SMaf190</t>
  </si>
  <si>
    <t>7540811.72 365411.94</t>
  </si>
  <si>
    <t>7540874.19 365436.3</t>
  </si>
  <si>
    <t>7540905.3 365445.26</t>
  </si>
  <si>
    <t>7540971.94 365454.81</t>
  </si>
  <si>
    <t>7541054.2 365498.52</t>
  </si>
  <si>
    <t>7541120.03 365501.65</t>
  </si>
  <si>
    <t>7541177.86 365488.73</t>
  </si>
  <si>
    <t>7541195.76 365503.21</t>
  </si>
  <si>
    <t>7541213.97 365499.61</t>
  </si>
  <si>
    <t>SMaf194</t>
  </si>
  <si>
    <t>7541230.87 365482.38</t>
  </si>
  <si>
    <t>7541256.19 365484.91</t>
  </si>
  <si>
    <t>7541280.67 365487.32</t>
  </si>
  <si>
    <t>SMaf195</t>
  </si>
  <si>
    <t>7541295.48 365479.79</t>
  </si>
  <si>
    <t>7541333.43 365498.54</t>
  </si>
  <si>
    <t>SMaf196</t>
  </si>
  <si>
    <t>7541337.68 365488.82</t>
  </si>
  <si>
    <t>7541380.79 365484.4</t>
  </si>
  <si>
    <t>7541422.09 365477.94</t>
  </si>
  <si>
    <t>SMaf199</t>
  </si>
  <si>
    <t>7541437.89 365472.92</t>
  </si>
  <si>
    <t>SMag002</t>
  </si>
  <si>
    <t>7541429.24 365453.59</t>
  </si>
  <si>
    <t>7541436.97 365442.22</t>
  </si>
  <si>
    <t>7541440.21 365434.04</t>
  </si>
  <si>
    <t>7541471.44 365433.9</t>
  </si>
  <si>
    <t>SMaf200</t>
  </si>
  <si>
    <t>7541478.38 365415.21</t>
  </si>
  <si>
    <t>SMaf201</t>
  </si>
  <si>
    <t>7541501.13 365410.97</t>
  </si>
  <si>
    <t>SMaf202</t>
  </si>
  <si>
    <t>7541515.36 365401.18</t>
  </si>
  <si>
    <t>7541525.05 365392.3</t>
  </si>
  <si>
    <t>SMaf203</t>
  </si>
  <si>
    <t>7541509.77 365377.55</t>
  </si>
  <si>
    <t>SMaf205</t>
  </si>
  <si>
    <t>7541486.18 365352.31</t>
  </si>
  <si>
    <t>7541459.27 365340.38</t>
  </si>
  <si>
    <t>SMaf206</t>
  </si>
  <si>
    <t>7541439.3 365303.3</t>
  </si>
  <si>
    <t>7541430.64 365263.25</t>
  </si>
  <si>
    <t>7541400.3 365230.75</t>
  </si>
  <si>
    <t>7541367.59 365233.08</t>
  </si>
  <si>
    <t>SMaf208</t>
  </si>
  <si>
    <t>7541348.55 365229.76</t>
  </si>
  <si>
    <t>SMaf209</t>
  </si>
  <si>
    <t>7541327.52 365223.85</t>
  </si>
  <si>
    <t>7541293.28 365211.04</t>
  </si>
  <si>
    <t>SMaf210</t>
  </si>
  <si>
    <t>7541273.79 365158.21</t>
  </si>
  <si>
    <t>7541295.89 365112.21</t>
  </si>
  <si>
    <t>SMaf211</t>
  </si>
  <si>
    <t>7541286.71 365091.38</t>
  </si>
  <si>
    <t>7541275.34 365045.83</t>
  </si>
  <si>
    <t>Behavior displayed by the group of BLTs in each scan. Organized by Felipe Bufalo based on the column 'behavior_Eduardo' and 'BHV1' to match data from other areas.</t>
  </si>
  <si>
    <t>group_behav</t>
  </si>
  <si>
    <t xml:space="preserve">identification of plant species used by the group. Trees visually identified by Felipe according to both Yness' and Mirela's trees datasets. Trees' coordinates were ploted in qgis and, according to GPS location (if closer than 15m) and date of collection by Yness and Mirela(if collected in the same day), were merged. </t>
  </si>
  <si>
    <t>tree_id_FB</t>
  </si>
  <si>
    <t>source</t>
  </si>
  <si>
    <t>7541007.95 364741.95</t>
  </si>
  <si>
    <t>7540718.64 365341.25</t>
  </si>
  <si>
    <t>7540884.13 364679.81</t>
  </si>
  <si>
    <t>7541159.54 365288.43</t>
  </si>
  <si>
    <t>SMaf003</t>
  </si>
  <si>
    <t>SMaf004</t>
  </si>
  <si>
    <t>SMaf005</t>
  </si>
  <si>
    <t>SMaf006</t>
  </si>
  <si>
    <t>SMaf007</t>
  </si>
  <si>
    <t>SMaf008</t>
  </si>
  <si>
    <t>SMaf012</t>
  </si>
  <si>
    <t>SMaf013</t>
  </si>
  <si>
    <t>SMaf014</t>
  </si>
  <si>
    <t>SMaf015</t>
  </si>
  <si>
    <t>SMaf016</t>
  </si>
  <si>
    <t>SMaf020</t>
  </si>
  <si>
    <t>SMaf021</t>
  </si>
  <si>
    <t>SMaf026</t>
  </si>
  <si>
    <t>SMaf027</t>
  </si>
  <si>
    <t>SMaf028</t>
  </si>
  <si>
    <t>SMaf029</t>
  </si>
  <si>
    <t>SMaf031</t>
  </si>
  <si>
    <t>SMaf032</t>
  </si>
  <si>
    <t>SMaf033</t>
  </si>
  <si>
    <t>SMaf034</t>
  </si>
  <si>
    <t>SMaf036</t>
  </si>
  <si>
    <t>7540666.29 365358.77</t>
  </si>
  <si>
    <t>SMaf037</t>
  </si>
  <si>
    <t>7540661.41 365356.91</t>
  </si>
  <si>
    <t>SMaf038</t>
  </si>
  <si>
    <t>7540666.26 365365.1</t>
  </si>
  <si>
    <t>SMaf039</t>
  </si>
  <si>
    <t>SMaf040</t>
  </si>
  <si>
    <t>7540664.88 365347.68</t>
  </si>
  <si>
    <t>SMaf041</t>
  </si>
  <si>
    <t>7540662.62 365360.45</t>
  </si>
  <si>
    <t>SMaf043</t>
  </si>
  <si>
    <t>7540665.49 365357.05</t>
  </si>
  <si>
    <t>SMaf044</t>
  </si>
  <si>
    <t>7540663.94 365363.83</t>
  </si>
  <si>
    <t>SMaf045</t>
  </si>
  <si>
    <t>SMaf046</t>
  </si>
  <si>
    <t>SMaf047</t>
  </si>
  <si>
    <t>SMaf048</t>
  </si>
  <si>
    <t>SMaf049</t>
  </si>
  <si>
    <t>SMaf050</t>
  </si>
  <si>
    <t>SMaf051</t>
  </si>
  <si>
    <t>SMaf056</t>
  </si>
  <si>
    <t>SMaf057</t>
  </si>
  <si>
    <t>SMaf058</t>
  </si>
  <si>
    <t>SMaf059</t>
  </si>
  <si>
    <t>SMaf060</t>
  </si>
  <si>
    <t>SMaf061</t>
  </si>
  <si>
    <t>SMaf062</t>
  </si>
  <si>
    <t>SMaf063</t>
  </si>
  <si>
    <t>SMaf064</t>
  </si>
  <si>
    <t>SMaf066</t>
  </si>
  <si>
    <t>7540659.01 365362.57</t>
  </si>
  <si>
    <t>SMaf067</t>
  </si>
  <si>
    <t>SMaf069</t>
  </si>
  <si>
    <t>SMaf070</t>
  </si>
  <si>
    <t>SMaf071</t>
  </si>
  <si>
    <t>SMaf072</t>
  </si>
  <si>
    <t>SMaf073</t>
  </si>
  <si>
    <t>SMaf074</t>
  </si>
  <si>
    <t>SMaf075</t>
  </si>
  <si>
    <t>SMaf076</t>
  </si>
  <si>
    <t>7540769.43 365192.67</t>
  </si>
  <si>
    <t>SMaf079</t>
  </si>
  <si>
    <t>SMaf080</t>
  </si>
  <si>
    <t>SMaf081</t>
  </si>
  <si>
    <t>SMaf082</t>
  </si>
  <si>
    <t>SMaf083</t>
  </si>
  <si>
    <t>SMaf085</t>
  </si>
  <si>
    <t>SMaf086</t>
  </si>
  <si>
    <t>SMaf087</t>
  </si>
  <si>
    <t>SMaf088</t>
  </si>
  <si>
    <t>SMaf089</t>
  </si>
  <si>
    <t>SMaf090</t>
  </si>
  <si>
    <t>SMaf091</t>
  </si>
  <si>
    <t>SMaf092</t>
  </si>
  <si>
    <t>SMaf093</t>
  </si>
  <si>
    <t>SMaf094</t>
  </si>
  <si>
    <t>SMaf095</t>
  </si>
  <si>
    <t>SMaf096</t>
  </si>
  <si>
    <t>SMaf097</t>
  </si>
  <si>
    <t>SMaf098</t>
  </si>
  <si>
    <t>SMaf100</t>
  </si>
  <si>
    <t>SMaf101</t>
  </si>
  <si>
    <t>SMaf103</t>
  </si>
  <si>
    <t>SMaf104</t>
  </si>
  <si>
    <t>SMaf105</t>
  </si>
  <si>
    <t>SMaf106</t>
  </si>
  <si>
    <t>SMaf107</t>
  </si>
  <si>
    <t>SMaf108</t>
  </si>
  <si>
    <t>SMaf109</t>
  </si>
  <si>
    <t>SMaf110</t>
  </si>
  <si>
    <t>SMaf111</t>
  </si>
  <si>
    <t>SMaf112</t>
  </si>
  <si>
    <t>SMaf113</t>
  </si>
  <si>
    <t>SMaf114</t>
  </si>
  <si>
    <t>SMaf115</t>
  </si>
  <si>
    <t>SMaf116</t>
  </si>
  <si>
    <t>SMaf117</t>
  </si>
  <si>
    <t>SMaf118</t>
  </si>
  <si>
    <t>SMaf119</t>
  </si>
  <si>
    <t>SMaf120</t>
  </si>
  <si>
    <t>SMaf121</t>
  </si>
  <si>
    <t>SMaf122</t>
  </si>
  <si>
    <t>7541003.27 364738.92</t>
  </si>
  <si>
    <t>SMaf123</t>
  </si>
  <si>
    <t>SMaf124</t>
  </si>
  <si>
    <t>SMaf125</t>
  </si>
  <si>
    <t>7540680 364816.94</t>
  </si>
  <si>
    <t>SMaf127</t>
  </si>
  <si>
    <t>SMaf128</t>
  </si>
  <si>
    <t>SMaf129</t>
  </si>
  <si>
    <t>SMaf130</t>
  </si>
  <si>
    <t>SMaf131</t>
  </si>
  <si>
    <t>SMaf132</t>
  </si>
  <si>
    <t>SMaf134</t>
  </si>
  <si>
    <t>7540721.63 364729.86</t>
  </si>
  <si>
    <t>SMaf135</t>
  </si>
  <si>
    <t>SMaf136</t>
  </si>
  <si>
    <t>SMaf137</t>
  </si>
  <si>
    <t>SMaf138</t>
  </si>
  <si>
    <t>7540966.98 364611.08</t>
  </si>
  <si>
    <t>SMaf139</t>
  </si>
  <si>
    <t>SMaf140</t>
  </si>
  <si>
    <t>SMaf141</t>
  </si>
  <si>
    <t>SMaf142</t>
  </si>
  <si>
    <t>SMaf143</t>
  </si>
  <si>
    <t>SMaf144</t>
  </si>
  <si>
    <t>SMaf145</t>
  </si>
  <si>
    <t>SMaf146</t>
  </si>
  <si>
    <t>SMaf147</t>
  </si>
  <si>
    <t>SMaf148</t>
  </si>
  <si>
    <t>SMaf149</t>
  </si>
  <si>
    <t>SMaf150</t>
  </si>
  <si>
    <t>SMaf151</t>
  </si>
  <si>
    <t>SMaf152</t>
  </si>
  <si>
    <t>SMaf153</t>
  </si>
  <si>
    <t>SMaf154</t>
  </si>
  <si>
    <t>SMaf155</t>
  </si>
  <si>
    <t>SMaf156</t>
  </si>
  <si>
    <t>SMaf157</t>
  </si>
  <si>
    <t>SMaf158</t>
  </si>
  <si>
    <t>SMaf159</t>
  </si>
  <si>
    <t>SMaf160</t>
  </si>
  <si>
    <t>SMaf161</t>
  </si>
  <si>
    <t>SMaf162</t>
  </si>
  <si>
    <t>SMaf163</t>
  </si>
  <si>
    <t>SMaf164</t>
  </si>
  <si>
    <t>SMaf165</t>
  </si>
  <si>
    <t>SMaf166</t>
  </si>
  <si>
    <t>SMaf167</t>
  </si>
  <si>
    <t>SMaf168</t>
  </si>
  <si>
    <t>SMaf169</t>
  </si>
  <si>
    <t>SMaf170</t>
  </si>
  <si>
    <t>SMaf171</t>
  </si>
  <si>
    <t>SMaf172</t>
  </si>
  <si>
    <t>SMaf173</t>
  </si>
  <si>
    <t>SMaf174</t>
  </si>
  <si>
    <t>7540820.59 364876.48</t>
  </si>
  <si>
    <t>SMaf176</t>
  </si>
  <si>
    <t>7540789.11 364850.27</t>
  </si>
  <si>
    <t>SMaf178</t>
  </si>
  <si>
    <t>7540781.35 364842.6</t>
  </si>
  <si>
    <t>SMaf180</t>
  </si>
  <si>
    <t>SMaf181</t>
  </si>
  <si>
    <t>SMaf182</t>
  </si>
  <si>
    <t>SMaf183</t>
  </si>
  <si>
    <t>SMaf184</t>
  </si>
  <si>
    <t>SMaf185</t>
  </si>
  <si>
    <t>SMaf186</t>
  </si>
  <si>
    <t>SMaf187</t>
  </si>
  <si>
    <t>SMaf189</t>
  </si>
  <si>
    <t>7540779.12 365364.16</t>
  </si>
  <si>
    <t>SMaf191</t>
  </si>
  <si>
    <t>SMaf192</t>
  </si>
  <si>
    <t>SMaf193</t>
  </si>
  <si>
    <t>SMaf197</t>
  </si>
  <si>
    <t>SMaf198</t>
  </si>
  <si>
    <t>SMaf204</t>
  </si>
  <si>
    <t>7541508.1 365367.6</t>
  </si>
  <si>
    <t>SMaf207</t>
  </si>
  <si>
    <t>7541447.87 365342.99</t>
  </si>
  <si>
    <t>SMag001</t>
  </si>
  <si>
    <t>Gum</t>
  </si>
  <si>
    <t>7541111.33 365639.1</t>
  </si>
  <si>
    <t>SMag003</t>
  </si>
  <si>
    <t>felipe</t>
  </si>
  <si>
    <t>mirela</t>
  </si>
  <si>
    <t>yness</t>
  </si>
  <si>
    <t>id_filtered</t>
  </si>
  <si>
    <t>14/03/2015</t>
  </si>
  <si>
    <t>15/03/2015</t>
  </si>
  <si>
    <t>16/03/2015</t>
  </si>
  <si>
    <t>17/03/2015</t>
  </si>
  <si>
    <t>19/03/2015</t>
  </si>
  <si>
    <t>20/03/2015</t>
  </si>
  <si>
    <t>29/03/2015</t>
  </si>
  <si>
    <t>31/03/2015</t>
  </si>
  <si>
    <t>01/04/2015</t>
  </si>
  <si>
    <t>07/04/2015</t>
  </si>
  <si>
    <t>08/04/2015</t>
  </si>
  <si>
    <t>09/04/2015</t>
  </si>
  <si>
    <t>10/04/2015</t>
  </si>
  <si>
    <t>11/04/2015</t>
  </si>
  <si>
    <t>12/04/2015</t>
  </si>
  <si>
    <t>14/04/2015</t>
  </si>
  <si>
    <t>15/04/2015</t>
  </si>
  <si>
    <t>16/04/2015</t>
  </si>
  <si>
    <t>17/04/2015</t>
  </si>
  <si>
    <t>/NA/</t>
  </si>
  <si>
    <t>id_merged</t>
  </si>
  <si>
    <t>Identification of frugivory sites by Felipe Bufalo. Trees Ids were created according to the order of frugivory events in BLts routes. SMaf001 = (Santa Maria fruit + sequential numeric order). SMag001 = (Santa Maria gum + sequential numeric order). SS001 = (sleeping site + sequential numeric order).</t>
  </si>
  <si>
    <t>Source of tree identification</t>
  </si>
  <si>
    <t>Kind of resource provided by tree</t>
  </si>
  <si>
    <t>Tree species</t>
  </si>
  <si>
    <t>identification of trees with unique GPS locations.</t>
  </si>
  <si>
    <t>Resource trees_mirela</t>
  </si>
  <si>
    <t>Data frame organized by felipe from Yness Messaoudi's data in Santa Maria. Contains the location and identification of resource plants used as recorded by Yness. Coordinates do not match to movement data!</t>
  </si>
  <si>
    <t>Data frame organized by felipe from Mirela's data in Santa Maria. Contains the location and identification of resource plants used as recorded in the field. Coordinates do not match to movement data!</t>
  </si>
  <si>
    <t>Identification of feeding trees according to visual inspection of the location and date of identification of feeding trees by both Yness and Mirela iin the field. Trees closer than 15m and/or identified in the same day were considered the same individual by Felipe. This column was used in the 'data_fulldays' sheet.</t>
  </si>
  <si>
    <t>NO-CP</t>
  </si>
  <si>
    <t>cp_q5</t>
  </si>
  <si>
    <t>Identification of point of direction change according to Change Point Test. Best q value = 5. If NO-CP: point does not represent a significative change of direction in the route. If CP: BLTs directed their routes to this location. When CPs were associated with movement behaviors (i.e., Foraging, Locomotion), I manually inspected the 1st locations before and after the CP. If one of the neighbors was identified as a resource, resting, encounter (LC)... location and the distance to the original CP was less than the average step lentgh (31.53m), I changed the CP to this neighbor.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</si>
</sst>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dd/mm/yy\ hh:mm:ss"/>
    <numFmt numFmtId="166" formatCode="dd/mm/yyyy"/>
  </numFmts>
  <fonts count="14" x14ac:knownFonts="1">
    <font>
      <sz val="12"/>
      <color theme="1"/>
      <name val="Calibri"/>
      <scheme val="minor"/>
    </font>
    <font>
      <sz val="12"/>
      <color theme="1"/>
      <name val="Calibri"/>
      <family val="2"/>
      <scheme val="minor"/>
    </font>
    <font>
      <b/>
      <sz val="11"/>
      <color theme="1"/>
      <name val="Calibri"/>
      <family val="2"/>
    </font>
    <font>
      <b/>
      <sz val="12"/>
      <color theme="1"/>
      <name val="Calibri"/>
      <family val="2"/>
    </font>
    <font>
      <b/>
      <sz val="11"/>
      <color rgb="FF000000"/>
      <name val="Calibri"/>
      <family val="2"/>
    </font>
    <font>
      <sz val="12"/>
      <color theme="1"/>
      <name val="Calibri"/>
      <family val="2"/>
    </font>
    <font>
      <sz val="12"/>
      <color rgb="FF000000"/>
      <name val="Calibri"/>
      <family val="2"/>
    </font>
    <font>
      <b/>
      <sz val="18"/>
      <color theme="1"/>
      <name val="Calibri"/>
      <family val="2"/>
    </font>
    <font>
      <b/>
      <sz val="16"/>
      <color theme="1"/>
      <name val="Calibri"/>
      <family val="2"/>
    </font>
    <font>
      <sz val="12"/>
      <color theme="1"/>
      <name val="Times New Roman"/>
      <family val="1"/>
    </font>
    <font>
      <sz val="11"/>
      <color rgb="FF000000"/>
      <name val="Calibri"/>
      <family val="2"/>
    </font>
    <font>
      <b/>
      <sz val="12"/>
      <color theme="1"/>
      <name val="Calibri"/>
      <family val="2"/>
      <scheme val="minor"/>
    </font>
    <font>
      <b/>
      <sz val="11"/>
      <color theme="1"/>
      <name val="Calibri"/>
      <family val="2"/>
      <scheme val="minor"/>
    </font>
    <font>
      <sz val="12"/>
      <color rgb="FF000000"/>
      <name val="Calibri"/>
      <family val="2"/>
      <scheme val="minor"/>
    </font>
  </fonts>
  <fills count="13">
    <fill>
      <patternFill patternType="none"/>
    </fill>
    <fill>
      <patternFill patternType="gray125"/>
    </fill>
    <fill>
      <patternFill patternType="solid">
        <fgColor rgb="FFFEF2CB"/>
        <bgColor rgb="FFFEF2CB"/>
      </patternFill>
    </fill>
    <fill>
      <patternFill patternType="solid">
        <fgColor rgb="FFE7E6E6"/>
        <bgColor rgb="FFE7E6E6"/>
      </patternFill>
    </fill>
    <fill>
      <patternFill patternType="solid">
        <fgColor rgb="FFFFFF00"/>
        <bgColor rgb="FFFFFF00"/>
      </patternFill>
    </fill>
    <fill>
      <patternFill patternType="solid">
        <fgColor rgb="FFBDD6EE"/>
        <bgColor rgb="FFBDD6EE"/>
      </patternFill>
    </fill>
    <fill>
      <patternFill patternType="solid">
        <fgColor rgb="FFF7CAAC"/>
        <bgColor rgb="FFF7CAAC"/>
      </patternFill>
    </fill>
    <fill>
      <patternFill patternType="solid">
        <fgColor rgb="FFA8D08D"/>
        <bgColor rgb="FFA8D08D"/>
      </patternFill>
    </fill>
    <fill>
      <patternFill patternType="solid">
        <fgColor rgb="FFE2EFD9"/>
        <bgColor rgb="FFE2EFD9"/>
      </patternFill>
    </fill>
    <fill>
      <patternFill patternType="solid">
        <fgColor rgb="FFFF0000"/>
        <bgColor rgb="FFFF0000"/>
      </patternFill>
    </fill>
    <fill>
      <patternFill patternType="solid">
        <fgColor theme="7" tint="0.79998168889431442"/>
        <bgColor indexed="64"/>
      </patternFill>
    </fill>
    <fill>
      <patternFill patternType="solid">
        <fgColor theme="7" tint="0.79998168889431442"/>
        <bgColor rgb="FFFEF2CB"/>
      </patternFill>
    </fill>
    <fill>
      <patternFill patternType="solid">
        <fgColor theme="7" tint="0.79998168889431442"/>
        <bgColor rgb="FFE7E6E6"/>
      </patternFill>
    </fill>
  </fills>
  <borders count="2">
    <border>
      <left/>
      <right/>
      <top/>
      <bottom/>
      <diagonal/>
    </border>
    <border>
      <left/>
      <right/>
      <top/>
      <bottom/>
      <diagonal/>
    </border>
  </borders>
  <cellStyleXfs count="1">
    <xf numFmtId="0" fontId="0" fillId="0" borderId="0"/>
  </cellStyleXfs>
  <cellXfs count="72">
    <xf numFmtId="0" fontId="0" fillId="0" borderId="0" xfId="0" applyFont="1" applyAlignment="1"/>
    <xf numFmtId="49" fontId="2" fillId="0" borderId="0" xfId="0" applyNumberFormat="1" applyFont="1" applyAlignment="1">
      <alignment horizontal="left"/>
    </xf>
    <xf numFmtId="0" fontId="5" fillId="0" borderId="0" xfId="0" applyFont="1"/>
    <xf numFmtId="49" fontId="4" fillId="0" borderId="0" xfId="0" applyNumberFormat="1" applyFont="1" applyAlignment="1">
      <alignment horizontal="center" vertical="center"/>
    </xf>
    <xf numFmtId="49" fontId="4" fillId="2" borderId="1" xfId="0" applyNumberFormat="1" applyFont="1" applyFill="1" applyBorder="1" applyAlignment="1">
      <alignment horizontal="center" vertical="center"/>
    </xf>
    <xf numFmtId="0" fontId="5" fillId="3" borderId="1" xfId="0" applyFont="1" applyFill="1" applyBorder="1" applyAlignment="1">
      <alignment horizontal="center"/>
    </xf>
    <xf numFmtId="0" fontId="3" fillId="0" borderId="0" xfId="0" applyFont="1" applyAlignment="1">
      <alignment horizontal="center"/>
    </xf>
    <xf numFmtId="49" fontId="5" fillId="0" borderId="0" xfId="0" applyNumberFormat="1" applyFont="1"/>
    <xf numFmtId="14" fontId="5" fillId="0" borderId="0" xfId="0" applyNumberFormat="1" applyFont="1"/>
    <xf numFmtId="21" fontId="5" fillId="0" borderId="0" xfId="0" applyNumberFormat="1" applyFont="1"/>
    <xf numFmtId="165" fontId="5" fillId="0" borderId="0" xfId="0" applyNumberFormat="1" applyFont="1"/>
    <xf numFmtId="0" fontId="5" fillId="0" borderId="0" xfId="0" applyFont="1" applyAlignment="1">
      <alignment horizontal="center"/>
    </xf>
    <xf numFmtId="0" fontId="5" fillId="2" borderId="1" xfId="0" applyFont="1" applyFill="1" applyBorder="1" applyAlignment="1">
      <alignment horizontal="center"/>
    </xf>
    <xf numFmtId="0" fontId="5" fillId="4" borderId="1" xfId="0" applyFont="1" applyFill="1" applyBorder="1"/>
    <xf numFmtId="0" fontId="5" fillId="3" borderId="1" xfId="0" applyFont="1" applyFill="1" applyBorder="1"/>
    <xf numFmtId="0" fontId="5" fillId="5" borderId="1" xfId="0" applyFont="1" applyFill="1" applyBorder="1"/>
    <xf numFmtId="0" fontId="5" fillId="6" borderId="1" xfId="0" applyFont="1" applyFill="1" applyBorder="1"/>
    <xf numFmtId="0" fontId="5" fillId="7" borderId="1" xfId="0" applyFont="1" applyFill="1" applyBorder="1"/>
    <xf numFmtId="49" fontId="5" fillId="0" borderId="0" xfId="0" applyNumberFormat="1" applyFont="1" applyAlignment="1"/>
    <xf numFmtId="49" fontId="2" fillId="0" borderId="0" xfId="0" applyNumberFormat="1" applyFont="1"/>
    <xf numFmtId="0" fontId="3" fillId="0" borderId="0" xfId="0" applyFont="1"/>
    <xf numFmtId="2" fontId="5" fillId="0" borderId="0" xfId="0" applyNumberFormat="1" applyFont="1" applyAlignment="1">
      <alignment horizontal="center"/>
    </xf>
    <xf numFmtId="2" fontId="5" fillId="2" borderId="1" xfId="0" applyNumberFormat="1" applyFont="1" applyFill="1" applyBorder="1" applyAlignment="1">
      <alignment horizontal="center"/>
    </xf>
    <xf numFmtId="0" fontId="5" fillId="2" borderId="1" xfId="0" applyFont="1" applyFill="1" applyBorder="1"/>
    <xf numFmtId="21" fontId="5" fillId="8" borderId="1" xfId="0" applyNumberFormat="1" applyFont="1" applyFill="1" applyBorder="1"/>
    <xf numFmtId="21" fontId="6" fillId="0" borderId="0" xfId="0" applyNumberFormat="1" applyFont="1"/>
    <xf numFmtId="0" fontId="5" fillId="0" borderId="0" xfId="0" applyFont="1" applyAlignment="1"/>
    <xf numFmtId="21" fontId="5" fillId="0" borderId="0" xfId="0" applyNumberFormat="1" applyFont="1" applyAlignment="1"/>
    <xf numFmtId="0" fontId="5" fillId="9" borderId="1" xfId="0" applyFont="1" applyFill="1" applyBorder="1"/>
    <xf numFmtId="1" fontId="5" fillId="0" borderId="0" xfId="0" applyNumberFormat="1" applyFont="1" applyAlignment="1">
      <alignment horizontal="center"/>
    </xf>
    <xf numFmtId="0" fontId="5" fillId="4" borderId="1" xfId="0" applyFont="1" applyFill="1" applyBorder="1" applyAlignment="1">
      <alignment horizontal="center"/>
    </xf>
    <xf numFmtId="164" fontId="5" fillId="3" borderId="1" xfId="0" applyNumberFormat="1" applyFont="1" applyFill="1" applyBorder="1"/>
    <xf numFmtId="0" fontId="7" fillId="0" borderId="0" xfId="0" applyFont="1" applyAlignment="1">
      <alignment horizontal="left"/>
    </xf>
    <xf numFmtId="0" fontId="8" fillId="0" borderId="0" xfId="0" applyFont="1" applyAlignment="1">
      <alignment wrapText="1"/>
    </xf>
    <xf numFmtId="0" fontId="8" fillId="0" borderId="0" xfId="0" applyFont="1" applyAlignment="1">
      <alignment horizontal="left"/>
    </xf>
    <xf numFmtId="0" fontId="8" fillId="0" borderId="0" xfId="0" applyFont="1" applyAlignment="1">
      <alignment horizontal="center" wrapText="1"/>
    </xf>
    <xf numFmtId="0" fontId="5" fillId="0" borderId="0" xfId="0" applyFont="1" applyAlignment="1">
      <alignment wrapText="1"/>
    </xf>
    <xf numFmtId="0" fontId="3" fillId="0" borderId="0" xfId="0" applyFont="1" applyAlignment="1">
      <alignment horizontal="left"/>
    </xf>
    <xf numFmtId="49" fontId="4" fillId="0" borderId="0" xfId="0" applyNumberFormat="1" applyFont="1" applyAlignment="1">
      <alignment horizontal="left" vertical="center"/>
    </xf>
    <xf numFmtId="0" fontId="9" fillId="0" borderId="0" xfId="0" applyFont="1" applyAlignment="1">
      <alignment horizontal="left" wrapText="1"/>
    </xf>
    <xf numFmtId="49" fontId="4" fillId="2" borderId="1" xfId="0" applyNumberFormat="1" applyFont="1" applyFill="1" applyBorder="1" applyAlignment="1">
      <alignment horizontal="left" vertical="center"/>
    </xf>
    <xf numFmtId="0" fontId="5" fillId="0" borderId="0" xfId="0" applyFont="1" applyAlignment="1">
      <alignment wrapText="1"/>
    </xf>
    <xf numFmtId="0" fontId="9" fillId="0" borderId="0" xfId="0" applyFont="1" applyAlignment="1">
      <alignment wrapText="1"/>
    </xf>
    <xf numFmtId="0" fontId="7" fillId="0" borderId="0" xfId="0" applyFont="1" applyAlignment="1">
      <alignment vertical="center"/>
    </xf>
    <xf numFmtId="49" fontId="2" fillId="0" borderId="0" xfId="0" applyNumberFormat="1" applyFont="1" applyAlignment="1">
      <alignment horizontal="left" vertical="center"/>
    </xf>
    <xf numFmtId="0" fontId="3" fillId="0" borderId="0" xfId="0" applyFont="1" applyAlignment="1">
      <alignment horizontal="left" vertical="center"/>
    </xf>
    <xf numFmtId="0" fontId="5" fillId="3" borderId="1" xfId="0" applyFont="1" applyFill="1" applyBorder="1" applyAlignment="1">
      <alignment horizontal="left" vertical="center"/>
    </xf>
    <xf numFmtId="0" fontId="8" fillId="0" borderId="0" xfId="0" applyFont="1"/>
    <xf numFmtId="0" fontId="8" fillId="0" borderId="0" xfId="0" applyFont="1" applyAlignment="1">
      <alignment vertical="center"/>
    </xf>
    <xf numFmtId="0" fontId="8" fillId="0" borderId="0" xfId="0" applyFont="1" applyAlignment="1">
      <alignment wrapText="1"/>
    </xf>
    <xf numFmtId="0" fontId="10" fillId="0" borderId="0" xfId="0" applyFont="1"/>
    <xf numFmtId="0" fontId="12" fillId="0" borderId="0" xfId="0" applyFont="1"/>
    <xf numFmtId="0" fontId="11" fillId="0" borderId="0" xfId="0" applyFont="1"/>
    <xf numFmtId="0" fontId="0" fillId="0" borderId="0" xfId="0"/>
    <xf numFmtId="21" fontId="0" fillId="0" borderId="0" xfId="0" applyNumberFormat="1"/>
    <xf numFmtId="22" fontId="0" fillId="0" borderId="0" xfId="0" applyNumberFormat="1"/>
    <xf numFmtId="0" fontId="13" fillId="0" borderId="0" xfId="0" applyFont="1"/>
    <xf numFmtId="0" fontId="1" fillId="0" borderId="0" xfId="0" applyFont="1"/>
    <xf numFmtId="165" fontId="11" fillId="0" borderId="0" xfId="0" applyNumberFormat="1" applyFont="1"/>
    <xf numFmtId="14" fontId="0" fillId="0" borderId="0" xfId="0" applyNumberFormat="1"/>
    <xf numFmtId="165" fontId="0" fillId="0" borderId="0" xfId="0" applyNumberFormat="1"/>
    <xf numFmtId="166" fontId="11" fillId="0" borderId="0" xfId="0" applyNumberFormat="1" applyFont="1"/>
    <xf numFmtId="166" fontId="0" fillId="0" borderId="0" xfId="0" applyNumberFormat="1"/>
    <xf numFmtId="2" fontId="0" fillId="0" borderId="0" xfId="0" applyNumberFormat="1"/>
    <xf numFmtId="0" fontId="3" fillId="0" borderId="1" xfId="0" applyFont="1" applyFill="1" applyBorder="1" applyAlignment="1">
      <alignment horizontal="left"/>
    </xf>
    <xf numFmtId="0" fontId="12" fillId="10" borderId="0" xfId="0" applyFont="1" applyFill="1"/>
    <xf numFmtId="0" fontId="11" fillId="10" borderId="0" xfId="0" applyFont="1" applyFill="1"/>
    <xf numFmtId="0" fontId="0" fillId="10" borderId="0" xfId="0" applyFill="1"/>
    <xf numFmtId="0" fontId="0" fillId="10" borderId="0" xfId="0" applyFont="1" applyFill="1" applyAlignment="1"/>
    <xf numFmtId="49" fontId="4" fillId="11" borderId="1" xfId="0" applyNumberFormat="1" applyFont="1" applyFill="1" applyBorder="1" applyAlignment="1">
      <alignment horizontal="left" vertical="center"/>
    </xf>
    <xf numFmtId="0" fontId="5" fillId="12" borderId="1" xfId="0" applyFont="1" applyFill="1" applyBorder="1" applyAlignment="1">
      <alignment horizontal="left"/>
    </xf>
    <xf numFmtId="0" fontId="3" fillId="10" borderId="0" xfId="0" applyFont="1" applyFill="1" applyAlignment="1">
      <alignment horizontal="left"/>
    </xf>
  </cellXfs>
  <cellStyles count="1">
    <cellStyle name="Normal" xfId="0" builtinId="0"/>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5" Type="http://schemas.openxmlformats.org/officeDocument/2006/relationships/worksheet" Target="worksheets/sheet5.xml"/><Relationship Id="rId15" Type="http://schemas.openxmlformats.org/officeDocument/2006/relationships/calcChain" Target="calcChain.xml"/><Relationship Id="rId4" Type="http://schemas.openxmlformats.org/officeDocument/2006/relationships/worksheet" Target="worksheets/sheet4.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Volumes/GoogleDrive/My%20Drive/Unesp/Mestrado/Analises/Publication/Santa%20Maria%20Yness/Data_organization/Tratamento_trees_SMa_2022_08_d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rela + yness"/>
      <sheetName val="SMa_movement"/>
      <sheetName val="Sheet1"/>
      <sheetName val="trees_felipe_merge"/>
      <sheetName val="Mirela_raw"/>
      <sheetName val="trees_yness_raw"/>
      <sheetName val="Yness_Mirela_10m"/>
      <sheetName val="Yness_Mirela_Round"/>
      <sheetName val="Mirela_filtrada"/>
    </sheetNames>
    <sheetDataSet>
      <sheetData sheetId="0">
        <row r="2">
          <cell r="G2" t="str">
            <v>AMf001</v>
          </cell>
          <cell r="H2" t="str">
            <v>7540663.38 365080.46</v>
          </cell>
        </row>
        <row r="3">
          <cell r="G3" t="str">
            <v>AMf002</v>
          </cell>
          <cell r="H3" t="str">
            <v>7540748.48 365255.67</v>
          </cell>
        </row>
        <row r="4">
          <cell r="G4" t="str">
            <v>AMf003</v>
          </cell>
          <cell r="H4" t="str">
            <v>7540748.48 365255.67</v>
          </cell>
        </row>
        <row r="5">
          <cell r="G5" t="str">
            <v>AMf004</v>
          </cell>
          <cell r="H5" t="str">
            <v>7540748.48 365255.67</v>
          </cell>
        </row>
        <row r="6">
          <cell r="G6" t="str">
            <v>AMf005</v>
          </cell>
          <cell r="H6" t="str">
            <v>7540748.48 365255.67</v>
          </cell>
        </row>
        <row r="7">
          <cell r="G7" t="str">
            <v>AMf007</v>
          </cell>
          <cell r="H7" t="str">
            <v>7540748.48 365255.67</v>
          </cell>
        </row>
        <row r="8">
          <cell r="G8" t="str">
            <v>AMf008</v>
          </cell>
          <cell r="H8" t="str">
            <v>7540748.48 365255.67</v>
          </cell>
        </row>
        <row r="9">
          <cell r="G9" t="str">
            <v>AMf010</v>
          </cell>
          <cell r="H9" t="str">
            <v>7540748.48 365255.67</v>
          </cell>
        </row>
        <row r="10">
          <cell r="G10" t="str">
            <v>AMf006</v>
          </cell>
          <cell r="H10" t="str">
            <v>7540748.48 365255.67</v>
          </cell>
        </row>
        <row r="11">
          <cell r="G11" t="str">
            <v>AMf011</v>
          </cell>
          <cell r="H11" t="str">
            <v>7540754.62 364825.99</v>
          </cell>
        </row>
        <row r="12">
          <cell r="G12" t="str">
            <v>AMf009</v>
          </cell>
          <cell r="H12" t="str">
            <v>7540754.62 364825.99</v>
          </cell>
        </row>
        <row r="13">
          <cell r="G13" t="str">
            <v>AMf012</v>
          </cell>
          <cell r="H13" t="str">
            <v>7540754.62 364825.99</v>
          </cell>
        </row>
        <row r="14">
          <cell r="G14" t="str">
            <v>AMf013</v>
          </cell>
          <cell r="H14" t="str">
            <v>7540754.62 364825.99</v>
          </cell>
        </row>
        <row r="15">
          <cell r="G15" t="str">
            <v>AMf014</v>
          </cell>
          <cell r="H15" t="str">
            <v>7540754.62 364825.99</v>
          </cell>
        </row>
        <row r="16">
          <cell r="G16" t="str">
            <v>AMf015</v>
          </cell>
          <cell r="H16" t="str">
            <v>7540754.62 364825.99</v>
          </cell>
        </row>
        <row r="17">
          <cell r="G17" t="str">
            <v>AMf016</v>
          </cell>
          <cell r="H17" t="str">
            <v>7540754.62 364825.99</v>
          </cell>
        </row>
        <row r="18">
          <cell r="G18" t="str">
            <v>AMf017</v>
          </cell>
          <cell r="H18" t="str">
            <v>7540772.59 365214.03</v>
          </cell>
        </row>
        <row r="19">
          <cell r="G19" t="str">
            <v>AMf018</v>
          </cell>
          <cell r="H19" t="str">
            <v>7540710 365019</v>
          </cell>
        </row>
        <row r="20">
          <cell r="G20" t="str">
            <v>AMf019</v>
          </cell>
          <cell r="H20" t="str">
            <v>7540628 364970</v>
          </cell>
        </row>
        <row r="21">
          <cell r="G21" t="str">
            <v>AMf020</v>
          </cell>
          <cell r="H21" t="str">
            <v>7540696 364905</v>
          </cell>
        </row>
        <row r="22">
          <cell r="G22" t="str">
            <v>AMf007.</v>
          </cell>
          <cell r="H22" t="str">
            <v>7540748.47 365255.67</v>
          </cell>
        </row>
        <row r="23">
          <cell r="G23" t="str">
            <v>AMf021</v>
          </cell>
          <cell r="H23" t="str">
            <v>7540804.45 364263.34</v>
          </cell>
        </row>
        <row r="24">
          <cell r="G24" t="str">
            <v>AMf022</v>
          </cell>
          <cell r="H24" t="str">
            <v>7541202 365164</v>
          </cell>
        </row>
        <row r="25">
          <cell r="G25" t="str">
            <v>AMf023</v>
          </cell>
          <cell r="H25" t="str">
            <v>7541287 365273</v>
          </cell>
        </row>
        <row r="26">
          <cell r="G26" t="str">
            <v>AMf024</v>
          </cell>
          <cell r="H26" t="str">
            <v>7541331 365293</v>
          </cell>
        </row>
        <row r="27">
          <cell r="G27" t="str">
            <v>AMf025</v>
          </cell>
          <cell r="H27" t="str">
            <v>7541381 365307</v>
          </cell>
        </row>
        <row r="28">
          <cell r="G28" t="str">
            <v>AMf026</v>
          </cell>
          <cell r="H28" t="str">
            <v>7541392 365327</v>
          </cell>
        </row>
        <row r="29">
          <cell r="G29" t="str">
            <v>AMf027</v>
          </cell>
          <cell r="H29" t="str">
            <v>7541375 365339</v>
          </cell>
        </row>
        <row r="30">
          <cell r="G30" t="str">
            <v>AMf028</v>
          </cell>
          <cell r="H30" t="str">
            <v>7541337 365374</v>
          </cell>
        </row>
        <row r="31">
          <cell r="G31" t="str">
            <v>AMf021</v>
          </cell>
          <cell r="H31" t="str">
            <v>7540810.14 364921.06</v>
          </cell>
        </row>
        <row r="32">
          <cell r="G32" t="str">
            <v>AMf029</v>
          </cell>
          <cell r="H32" t="str">
            <v>7541220 365456</v>
          </cell>
        </row>
        <row r="33">
          <cell r="G33" t="str">
            <v>AMf030</v>
          </cell>
          <cell r="H33" t="str">
            <v>7541162 365450</v>
          </cell>
        </row>
        <row r="34">
          <cell r="G34" t="str">
            <v>AMf031</v>
          </cell>
          <cell r="H34" t="str">
            <v>7541161 365510</v>
          </cell>
        </row>
        <row r="35">
          <cell r="G35" t="str">
            <v>AMf011</v>
          </cell>
          <cell r="H35" t="str">
            <v>7540754.59 364825.99</v>
          </cell>
        </row>
        <row r="36">
          <cell r="G36" t="str">
            <v>AMf032</v>
          </cell>
          <cell r="H36" t="str">
            <v>7540672 365296</v>
          </cell>
        </row>
        <row r="37">
          <cell r="G37" t="str">
            <v>AMf033</v>
          </cell>
          <cell r="H37" t="str">
            <v>7540699 365155</v>
          </cell>
        </row>
        <row r="38">
          <cell r="G38" t="str">
            <v>AMf034</v>
          </cell>
          <cell r="H38" t="str">
            <v>7540892 365019</v>
          </cell>
        </row>
        <row r="39">
          <cell r="G39" t="str">
            <v>AMf035</v>
          </cell>
          <cell r="H39" t="str">
            <v>7540861 365029</v>
          </cell>
        </row>
        <row r="40">
          <cell r="G40" t="str">
            <v>AMf036</v>
          </cell>
          <cell r="H40" t="str">
            <v>7540744 365104</v>
          </cell>
        </row>
        <row r="41">
          <cell r="G41" t="str">
            <v>AMf037</v>
          </cell>
          <cell r="H41" t="str">
            <v>7540679.8 365123.09</v>
          </cell>
        </row>
        <row r="42">
          <cell r="G42" t="str">
            <v>AMf038</v>
          </cell>
          <cell r="H42" t="str">
            <v>7540677.3 365180.84</v>
          </cell>
        </row>
        <row r="43">
          <cell r="G43" t="str">
            <v>AMf039</v>
          </cell>
          <cell r="H43" t="str">
            <v>7540676.95 365203.42</v>
          </cell>
        </row>
        <row r="44">
          <cell r="G44" t="str">
            <v>AMf040</v>
          </cell>
          <cell r="H44" t="str">
            <v>7540721.9 365191.48</v>
          </cell>
        </row>
        <row r="45">
          <cell r="G45" t="str">
            <v>AMf043</v>
          </cell>
          <cell r="H45" t="str">
            <v>7540849.84 365172.34</v>
          </cell>
        </row>
        <row r="46">
          <cell r="G46" t="str">
            <v>AMf044</v>
          </cell>
          <cell r="H46" t="str">
            <v>7540944.95 365146.67</v>
          </cell>
        </row>
        <row r="47">
          <cell r="G47" t="str">
            <v>AMf045</v>
          </cell>
          <cell r="H47" t="str">
            <v>7541082.92 365328.45</v>
          </cell>
        </row>
        <row r="48">
          <cell r="G48" t="str">
            <v>AMf046</v>
          </cell>
          <cell r="H48" t="str">
            <v>7541151.11 365391.04</v>
          </cell>
        </row>
        <row r="49">
          <cell r="G49" t="str">
            <v>AMf047</v>
          </cell>
          <cell r="H49" t="str">
            <v>7541161.12 365447.96</v>
          </cell>
        </row>
        <row r="50">
          <cell r="G50" t="str">
            <v>AMf048</v>
          </cell>
          <cell r="H50" t="str">
            <v>7541162.57 365461.25</v>
          </cell>
        </row>
        <row r="51">
          <cell r="G51" t="str">
            <v>AMf049</v>
          </cell>
          <cell r="H51" t="str">
            <v>7541156.51 365451.71</v>
          </cell>
        </row>
        <row r="52">
          <cell r="G52" t="str">
            <v>AMf050</v>
          </cell>
          <cell r="H52" t="str">
            <v>7541120.53 365607.67</v>
          </cell>
        </row>
        <row r="53">
          <cell r="G53" t="str">
            <v>AMf051</v>
          </cell>
          <cell r="H53" t="str">
            <v>7541114.05 365613.71</v>
          </cell>
        </row>
        <row r="54">
          <cell r="G54" t="str">
            <v>AMf052</v>
          </cell>
          <cell r="H54" t="str">
            <v>7541107.23 365682.94</v>
          </cell>
        </row>
        <row r="55">
          <cell r="G55" t="str">
            <v>AMf053</v>
          </cell>
          <cell r="H55" t="str">
            <v>7541097.82 365720.85</v>
          </cell>
        </row>
        <row r="56">
          <cell r="G56" t="str">
            <v>AMf054</v>
          </cell>
          <cell r="H56" t="str">
            <v>7541049.03 365699.83</v>
          </cell>
        </row>
        <row r="57">
          <cell r="G57" t="str">
            <v>AMf056</v>
          </cell>
          <cell r="H57" t="str">
            <v>7541015.94 365688.77</v>
          </cell>
        </row>
        <row r="58">
          <cell r="G58" t="str">
            <v>AMf057</v>
          </cell>
          <cell r="H58" t="str">
            <v>7540980.19 365637.64</v>
          </cell>
        </row>
        <row r="59">
          <cell r="G59" t="str">
            <v>AMf058</v>
          </cell>
          <cell r="H59" t="str">
            <v>7540961.05 365626.27</v>
          </cell>
        </row>
        <row r="60">
          <cell r="G60" t="str">
            <v>AMf060</v>
          </cell>
          <cell r="H60" t="str">
            <v>7540939.71 365617.27</v>
          </cell>
        </row>
        <row r="61">
          <cell r="G61" t="str">
            <v>AMf061</v>
          </cell>
          <cell r="H61" t="str">
            <v>7540925.31 365577.82</v>
          </cell>
        </row>
        <row r="62">
          <cell r="G62" t="str">
            <v>AMf062</v>
          </cell>
          <cell r="H62" t="str">
            <v>7540897.25 365546.72</v>
          </cell>
        </row>
        <row r="63">
          <cell r="G63" t="str">
            <v>AMf066</v>
          </cell>
          <cell r="H63" t="str">
            <v>7540794.49 365609.87</v>
          </cell>
        </row>
        <row r="64">
          <cell r="G64" t="str">
            <v>AMr003</v>
          </cell>
          <cell r="H64" t="str">
            <v>7540790.43 365664.74</v>
          </cell>
        </row>
        <row r="65">
          <cell r="G65" t="str">
            <v>AMf067</v>
          </cell>
          <cell r="H65" t="str">
            <v>7541003.08 365505.82</v>
          </cell>
        </row>
        <row r="66">
          <cell r="G66" t="str">
            <v>AMf068</v>
          </cell>
          <cell r="H66" t="str">
            <v>7541082.38 365432.97</v>
          </cell>
        </row>
        <row r="67">
          <cell r="G67" t="str">
            <v>AMf069</v>
          </cell>
          <cell r="H67" t="str">
            <v>7541229.61 365390.99</v>
          </cell>
        </row>
        <row r="68">
          <cell r="G68" t="str">
            <v>AMf070</v>
          </cell>
          <cell r="H68" t="str">
            <v>7541236.53 365384.95</v>
          </cell>
        </row>
        <row r="69">
          <cell r="G69" t="str">
            <v>AMf071</v>
          </cell>
          <cell r="H69" t="str">
            <v>7541233.87 365383.94</v>
          </cell>
        </row>
        <row r="70">
          <cell r="G70" t="str">
            <v>AMf072</v>
          </cell>
          <cell r="H70" t="str">
            <v>7541241.31 365347.9</v>
          </cell>
        </row>
        <row r="71">
          <cell r="G71" t="str">
            <v>AMf073</v>
          </cell>
          <cell r="H71" t="str">
            <v>7541302.31 365232.33</v>
          </cell>
        </row>
        <row r="72">
          <cell r="G72" t="str">
            <v>AMf074</v>
          </cell>
          <cell r="H72" t="str">
            <v>7541309.36 365190.73</v>
          </cell>
        </row>
        <row r="73">
          <cell r="G73" t="str">
            <v>AMf075</v>
          </cell>
          <cell r="H73" t="str">
            <v>7541324.56 365129.17</v>
          </cell>
        </row>
        <row r="74">
          <cell r="G74" t="str">
            <v>AMf076</v>
          </cell>
          <cell r="H74" t="str">
            <v>7541313.85 365081.22</v>
          </cell>
        </row>
        <row r="75">
          <cell r="G75" t="str">
            <v>AMf077</v>
          </cell>
          <cell r="H75" t="str">
            <v>7541207.74 364858.55</v>
          </cell>
        </row>
        <row r="76">
          <cell r="G76" t="str">
            <v>AMf078</v>
          </cell>
          <cell r="H76" t="str">
            <v>7541100.54 364766.92</v>
          </cell>
        </row>
        <row r="77">
          <cell r="G77" t="str">
            <v>AMf079</v>
          </cell>
          <cell r="H77" t="str">
            <v>7541060.58 364754.9</v>
          </cell>
        </row>
        <row r="78">
          <cell r="G78" t="str">
            <v>AMf080</v>
          </cell>
          <cell r="H78" t="str">
            <v>7540977.43 365497.38</v>
          </cell>
        </row>
        <row r="79">
          <cell r="G79" t="str">
            <v>AMf081</v>
          </cell>
          <cell r="H79" t="str">
            <v>7541257.18 365699.89</v>
          </cell>
        </row>
        <row r="80">
          <cell r="G80" t="str">
            <v>AMf082</v>
          </cell>
          <cell r="H80" t="str">
            <v>7541255.4 365699.19</v>
          </cell>
        </row>
        <row r="81">
          <cell r="G81" t="str">
            <v>AMf083</v>
          </cell>
          <cell r="H81" t="str">
            <v>7541353.75 365497.13</v>
          </cell>
        </row>
        <row r="82">
          <cell r="G82" t="str">
            <v>Amf084</v>
          </cell>
          <cell r="H82" t="str">
            <v>7541373.31 365479.94</v>
          </cell>
        </row>
        <row r="83">
          <cell r="G83" t="str">
            <v>AMf085</v>
          </cell>
          <cell r="H83" t="str">
            <v>7541388.07 365483.33</v>
          </cell>
        </row>
        <row r="84">
          <cell r="G84" t="str">
            <v>AMf086</v>
          </cell>
          <cell r="H84" t="str">
            <v>7541382.7 365489.76</v>
          </cell>
        </row>
        <row r="85">
          <cell r="G85" t="str">
            <v>AMf087</v>
          </cell>
          <cell r="H85" t="str">
            <v>7541193.16 365465.42</v>
          </cell>
        </row>
        <row r="86">
          <cell r="G86" t="str">
            <v>AMf088</v>
          </cell>
          <cell r="H86" t="str">
            <v>7541163.04 365451.86</v>
          </cell>
        </row>
        <row r="87">
          <cell r="G87" t="str">
            <v>AMf089</v>
          </cell>
          <cell r="H87" t="str">
            <v>7541097 365496.75</v>
          </cell>
        </row>
        <row r="88">
          <cell r="G88" t="str">
            <v>AMf090</v>
          </cell>
          <cell r="H88" t="str">
            <v>7541100.91 365514.76</v>
          </cell>
        </row>
        <row r="89">
          <cell r="G89" t="str">
            <v>AMf091</v>
          </cell>
          <cell r="H89" t="str">
            <v>7541103.69 365515.77</v>
          </cell>
        </row>
        <row r="90">
          <cell r="G90" t="str">
            <v>AMf092</v>
          </cell>
          <cell r="H90" t="str">
            <v>7541042.75 365535.57</v>
          </cell>
        </row>
        <row r="91">
          <cell r="G91" t="str">
            <v>AMf093</v>
          </cell>
          <cell r="H91" t="str">
            <v>7541028.17 365527.14</v>
          </cell>
        </row>
        <row r="92">
          <cell r="G92" t="str">
            <v>AMf094</v>
          </cell>
          <cell r="H92" t="str">
            <v>7540983.29 365509.28</v>
          </cell>
        </row>
        <row r="93">
          <cell r="G93" t="str">
            <v>AMf095</v>
          </cell>
          <cell r="H93" t="str">
            <v>7540975.07 365520.07</v>
          </cell>
        </row>
        <row r="94">
          <cell r="G94" t="str">
            <v>AMf096</v>
          </cell>
          <cell r="H94" t="str">
            <v>7540992.5 365460.65</v>
          </cell>
        </row>
        <row r="95">
          <cell r="G95" t="str">
            <v>AMf097</v>
          </cell>
          <cell r="H95" t="str">
            <v>7540998.97 365414.21</v>
          </cell>
        </row>
        <row r="96">
          <cell r="G96" t="str">
            <v>AMf098</v>
          </cell>
          <cell r="H96" t="str">
            <v>7541039.15 365323.46</v>
          </cell>
        </row>
        <row r="97">
          <cell r="G97" t="str">
            <v>AMf099</v>
          </cell>
          <cell r="H97" t="str">
            <v>7540930.68 365212.56</v>
          </cell>
        </row>
        <row r="98">
          <cell r="G98" t="str">
            <v>AMf100</v>
          </cell>
          <cell r="H98" t="str">
            <v>7540932.46 365201.41</v>
          </cell>
        </row>
        <row r="99">
          <cell r="G99" t="str">
            <v>AMf101</v>
          </cell>
          <cell r="H99" t="str">
            <v>7540932.46 365201.41</v>
          </cell>
        </row>
        <row r="100">
          <cell r="G100" t="str">
            <v>AMf102</v>
          </cell>
          <cell r="H100" t="str">
            <v>7540932.46 365201.41</v>
          </cell>
        </row>
        <row r="101">
          <cell r="G101" t="str">
            <v>AMf103</v>
          </cell>
          <cell r="H101" t="str">
            <v>7540932.46 365201.41</v>
          </cell>
        </row>
        <row r="102">
          <cell r="G102" t="str">
            <v>AMf104</v>
          </cell>
          <cell r="H102" t="str">
            <v>7540932.46 365201.41</v>
          </cell>
        </row>
        <row r="103">
          <cell r="G103" t="str">
            <v>AMf105</v>
          </cell>
          <cell r="H103" t="str">
            <v>7540748.85 364671.22</v>
          </cell>
        </row>
        <row r="104">
          <cell r="G104" t="str">
            <v>AMf106</v>
          </cell>
          <cell r="H104" t="str">
            <v>7540684.38 364693.32</v>
          </cell>
        </row>
        <row r="105">
          <cell r="G105" t="str">
            <v>AMf107</v>
          </cell>
          <cell r="H105" t="str">
            <v>7540842.07 364772.76</v>
          </cell>
        </row>
        <row r="106">
          <cell r="G106" t="str">
            <v>AMf108</v>
          </cell>
          <cell r="H106" t="str">
            <v>7540944.63 364572.72</v>
          </cell>
        </row>
        <row r="107">
          <cell r="G107" t="str">
            <v>Amf122</v>
          </cell>
          <cell r="H107" t="str">
            <v>7541330 365326</v>
          </cell>
        </row>
        <row r="108">
          <cell r="G108" t="str">
            <v>AMf109</v>
          </cell>
          <cell r="H108" t="str">
            <v>7541225.25 364860.26</v>
          </cell>
        </row>
        <row r="109">
          <cell r="G109" t="str">
            <v>AMf110</v>
          </cell>
          <cell r="H109" t="str">
            <v>7541276 364929.5</v>
          </cell>
        </row>
        <row r="110">
          <cell r="G110" t="str">
            <v>AMf111</v>
          </cell>
          <cell r="H110" t="str">
            <v>7541352.14 365002.13</v>
          </cell>
        </row>
        <row r="111">
          <cell r="G111" t="str">
            <v>AMf112</v>
          </cell>
          <cell r="H111" t="str">
            <v>7541353.55 364999.23</v>
          </cell>
        </row>
        <row r="112">
          <cell r="G112" t="str">
            <v>AMf113</v>
          </cell>
          <cell r="H112" t="str">
            <v>7541353.55 364999.23</v>
          </cell>
        </row>
        <row r="113">
          <cell r="G113" t="str">
            <v>AMf115</v>
          </cell>
          <cell r="H113" t="str">
            <v>7541353.55 364999.23</v>
          </cell>
        </row>
        <row r="114">
          <cell r="G114" t="str">
            <v>AMf116</v>
          </cell>
          <cell r="H114" t="str">
            <v>7541317.07 365184.28</v>
          </cell>
        </row>
        <row r="115">
          <cell r="G115" t="str">
            <v>AMf117</v>
          </cell>
          <cell r="H115" t="str">
            <v>7541317.07 365184.28</v>
          </cell>
        </row>
        <row r="116">
          <cell r="G116" t="str">
            <v>AMf118</v>
          </cell>
          <cell r="H116" t="str">
            <v>7541317.07 365184.28</v>
          </cell>
        </row>
        <row r="117">
          <cell r="G117" t="str">
            <v>AMf119</v>
          </cell>
          <cell r="H117" t="str">
            <v>7541303.26 365251.6</v>
          </cell>
        </row>
        <row r="118">
          <cell r="G118" t="str">
            <v>AMf120</v>
          </cell>
          <cell r="H118" t="str">
            <v>7541299.3 365281.63</v>
          </cell>
        </row>
        <row r="119">
          <cell r="G119" t="str">
            <v>AMf121</v>
          </cell>
          <cell r="H119" t="str">
            <v>7541300.37 365276.27</v>
          </cell>
        </row>
        <row r="120">
          <cell r="G120" t="str">
            <v>AMf123</v>
          </cell>
          <cell r="H120" t="str">
            <v>7541312.45 365317.19</v>
          </cell>
        </row>
        <row r="121">
          <cell r="G121" t="str">
            <v>AMf124</v>
          </cell>
          <cell r="H121" t="str">
            <v>7541322.56 365345.97</v>
          </cell>
        </row>
        <row r="122">
          <cell r="G122" t="str">
            <v>AMf125</v>
          </cell>
          <cell r="H122" t="str">
            <v>7541333.32 365375.35</v>
          </cell>
        </row>
        <row r="123">
          <cell r="G123" t="str">
            <v>AMf126bis</v>
          </cell>
          <cell r="H123" t="str">
            <v>7541347.23 365395.33</v>
          </cell>
        </row>
        <row r="124">
          <cell r="G124" t="str">
            <v>AMf127</v>
          </cell>
          <cell r="H124" t="str">
            <v>7541330.14 365403.52</v>
          </cell>
        </row>
        <row r="125">
          <cell r="G125" t="str">
            <v>AMf128</v>
          </cell>
          <cell r="H125" t="str">
            <v>7541327.16 365392.41</v>
          </cell>
        </row>
        <row r="126">
          <cell r="G126" t="str">
            <v>AMf129</v>
          </cell>
          <cell r="H126" t="str">
            <v>7541319.51 365390.63</v>
          </cell>
        </row>
        <row r="127">
          <cell r="G127" t="str">
            <v>AMf130</v>
          </cell>
          <cell r="H127" t="str">
            <v>7541173.11 365451.46</v>
          </cell>
        </row>
        <row r="128">
          <cell r="G128" t="str">
            <v>Amf136</v>
          </cell>
          <cell r="H128" t="str">
            <v>7541081 365655</v>
          </cell>
        </row>
        <row r="129">
          <cell r="G129" t="str">
            <v>Amf137</v>
          </cell>
          <cell r="H129" t="str">
            <v>7541076 365652</v>
          </cell>
        </row>
        <row r="130">
          <cell r="G130" t="str">
            <v>Amf138</v>
          </cell>
          <cell r="H130" t="str">
            <v>7541103 365641</v>
          </cell>
        </row>
        <row r="131">
          <cell r="G131" t="str">
            <v>AMf131</v>
          </cell>
          <cell r="H131" t="str">
            <v>7540915.01 365539.35</v>
          </cell>
        </row>
        <row r="132">
          <cell r="G132" t="str">
            <v>AMf132</v>
          </cell>
          <cell r="H132" t="str">
            <v>7540901.17 365539.16</v>
          </cell>
        </row>
        <row r="133">
          <cell r="G133" t="str">
            <v>AMf133</v>
          </cell>
          <cell r="H133" t="str">
            <v>7540884.25 365542.4</v>
          </cell>
        </row>
        <row r="134">
          <cell r="G134" t="str">
            <v>AMf134</v>
          </cell>
          <cell r="H134" t="str">
            <v>7540837.32 365568.57</v>
          </cell>
        </row>
        <row r="135">
          <cell r="G135" t="str">
            <v>AMf139</v>
          </cell>
          <cell r="H135" t="str">
            <v>7541169.29 365573.24</v>
          </cell>
        </row>
        <row r="136">
          <cell r="G136" t="str">
            <v>AMf140</v>
          </cell>
          <cell r="H136" t="str">
            <v>7541261.59 365530.59</v>
          </cell>
        </row>
        <row r="137">
          <cell r="G137" t="str">
            <v>AMf141</v>
          </cell>
          <cell r="H137" t="str">
            <v>7541264.59 365532.01</v>
          </cell>
        </row>
        <row r="138">
          <cell r="G138" t="str">
            <v>AMf143</v>
          </cell>
          <cell r="H138" t="str">
            <v>7541307.01 365546.08</v>
          </cell>
        </row>
        <row r="139">
          <cell r="G139" t="str">
            <v>AMf144</v>
          </cell>
          <cell r="H139" t="str">
            <v>7541313.87 365532.31</v>
          </cell>
        </row>
        <row r="140">
          <cell r="G140" t="str">
            <v>AMf145</v>
          </cell>
          <cell r="H140" t="str">
            <v>7541365.2 365489.5</v>
          </cell>
        </row>
        <row r="141">
          <cell r="G141" t="str">
            <v>AMf146</v>
          </cell>
          <cell r="H141" t="str">
            <v>7541365.18 365486.81</v>
          </cell>
        </row>
        <row r="142">
          <cell r="G142" t="str">
            <v>AMf146bis</v>
          </cell>
          <cell r="H142" t="str">
            <v>7541386.17 365481.79</v>
          </cell>
        </row>
        <row r="143">
          <cell r="G143" t="str">
            <v>AMf147</v>
          </cell>
          <cell r="H143" t="str">
            <v>7541389.35 365477.64</v>
          </cell>
        </row>
        <row r="144">
          <cell r="G144" t="str">
            <v>AMf148</v>
          </cell>
          <cell r="H144" t="str">
            <v>7541400.95 365450.02</v>
          </cell>
        </row>
        <row r="145">
          <cell r="G145" t="str">
            <v>AMf149</v>
          </cell>
          <cell r="H145" t="str">
            <v>7541369.37 365446.68</v>
          </cell>
        </row>
        <row r="146">
          <cell r="G146" t="str">
            <v>AMf150</v>
          </cell>
          <cell r="H146" t="str">
            <v>7541359.11 365412.55</v>
          </cell>
        </row>
        <row r="147">
          <cell r="G147" t="str">
            <v>AMf151</v>
          </cell>
          <cell r="H147" t="str">
            <v>7541352.41 365417.76</v>
          </cell>
        </row>
        <row r="148">
          <cell r="G148" t="str">
            <v>AMf152</v>
          </cell>
          <cell r="H148" t="str">
            <v>7541282.08 365377.03</v>
          </cell>
        </row>
        <row r="149">
          <cell r="G149" t="str">
            <v>AMf153</v>
          </cell>
          <cell r="H149" t="str">
            <v>7541244.62 365347.36</v>
          </cell>
        </row>
        <row r="150">
          <cell r="G150" t="str">
            <v>AMf154</v>
          </cell>
          <cell r="H150" t="str">
            <v>7541189.85 365274.13</v>
          </cell>
        </row>
        <row r="151">
          <cell r="G151" t="str">
            <v>AMf155</v>
          </cell>
          <cell r="H151" t="str">
            <v>7541162.66 365240.66</v>
          </cell>
        </row>
        <row r="152">
          <cell r="G152" t="str">
            <v>AMf156</v>
          </cell>
          <cell r="H152" t="str">
            <v>7541157.99 365251.62</v>
          </cell>
        </row>
        <row r="153">
          <cell r="G153" t="str">
            <v>AMf157</v>
          </cell>
          <cell r="H153" t="str">
            <v>7541153.09 365248.16</v>
          </cell>
        </row>
        <row r="154">
          <cell r="G154" t="str">
            <v>AMf158</v>
          </cell>
          <cell r="H154" t="str">
            <v>7541125.79 365087.38</v>
          </cell>
        </row>
        <row r="155">
          <cell r="G155" t="str">
            <v>AMf159</v>
          </cell>
          <cell r="H155" t="str">
            <v>7541021.56 365094.36</v>
          </cell>
        </row>
        <row r="156">
          <cell r="G156" t="str">
            <v>AMf160</v>
          </cell>
          <cell r="H156" t="str">
            <v>7540999.12 365009.72</v>
          </cell>
        </row>
        <row r="157">
          <cell r="G157" t="str">
            <v>AMr004</v>
          </cell>
          <cell r="H157" t="str">
            <v>7540970.61 364900.29</v>
          </cell>
        </row>
        <row r="158">
          <cell r="G158" t="str">
            <v>AMf161</v>
          </cell>
          <cell r="H158" t="str">
            <v>7540969.69 364897.52</v>
          </cell>
        </row>
        <row r="159">
          <cell r="G159" t="str">
            <v>AMf162</v>
          </cell>
          <cell r="H159" t="str">
            <v>7540882.8 364822.61</v>
          </cell>
        </row>
        <row r="160">
          <cell r="G160" t="str">
            <v>AMf163</v>
          </cell>
          <cell r="H160" t="str">
            <v>7540972.84 364723.8</v>
          </cell>
        </row>
        <row r="161">
          <cell r="G161" t="str">
            <v>AMf164</v>
          </cell>
          <cell r="H161" t="str">
            <v>7540979.9 364733.23</v>
          </cell>
        </row>
        <row r="162">
          <cell r="G162" t="str">
            <v>AMf165</v>
          </cell>
          <cell r="H162" t="str">
            <v>7540984.28 364727.52</v>
          </cell>
        </row>
        <row r="163">
          <cell r="G163" t="str">
            <v>AMf166</v>
          </cell>
          <cell r="H163" t="str">
            <v>7540996.16 364770.09</v>
          </cell>
        </row>
        <row r="164">
          <cell r="G164" t="str">
            <v>AMf167</v>
          </cell>
          <cell r="H164" t="str">
            <v>7540721.63 364813.28</v>
          </cell>
        </row>
        <row r="165">
          <cell r="G165" t="str">
            <v>AMf168</v>
          </cell>
          <cell r="H165" t="str">
            <v>7540670.32 364821.67</v>
          </cell>
        </row>
        <row r="166">
          <cell r="G166" t="str">
            <v>AMf169</v>
          </cell>
          <cell r="H166" t="str">
            <v>7540659.92 364809.9</v>
          </cell>
        </row>
        <row r="167">
          <cell r="G167" t="str">
            <v>AMf170</v>
          </cell>
          <cell r="H167" t="str">
            <v>7540662.85 364815.86</v>
          </cell>
        </row>
        <row r="168">
          <cell r="G168" t="str">
            <v>AMf171</v>
          </cell>
          <cell r="H168" t="str">
            <v>7540695.99 364858.04</v>
          </cell>
        </row>
        <row r="169">
          <cell r="G169" t="str">
            <v>AMf172</v>
          </cell>
          <cell r="H169" t="str">
            <v>7540637.07 364932.87</v>
          </cell>
        </row>
        <row r="170">
          <cell r="G170" t="str">
            <v>AMf173</v>
          </cell>
          <cell r="H170" t="str">
            <v>7540662.86 364956.97</v>
          </cell>
        </row>
        <row r="171">
          <cell r="G171" t="str">
            <v>AMf174</v>
          </cell>
          <cell r="H171" t="str">
            <v>7540701.14 364993.02</v>
          </cell>
        </row>
        <row r="172">
          <cell r="G172" t="str">
            <v>AMf175</v>
          </cell>
          <cell r="H172" t="str">
            <v>7540758.67 364975.21</v>
          </cell>
        </row>
        <row r="173">
          <cell r="G173" t="str">
            <v>AMf177</v>
          </cell>
          <cell r="H173" t="str">
            <v>7540867.42 364900.57</v>
          </cell>
        </row>
        <row r="174">
          <cell r="G174" t="str">
            <v>AMf179</v>
          </cell>
          <cell r="H174" t="str">
            <v>7540862.16 364906.39</v>
          </cell>
        </row>
        <row r="175">
          <cell r="G175" t="str">
            <v>AMf178</v>
          </cell>
          <cell r="H175" t="str">
            <v>7540863.79 364902.56</v>
          </cell>
        </row>
        <row r="176">
          <cell r="G176" t="str">
            <v>AMf180</v>
          </cell>
          <cell r="H176" t="str">
            <v>7540848.84 364813.32</v>
          </cell>
        </row>
        <row r="177">
          <cell r="G177" t="str">
            <v>AMf181</v>
          </cell>
          <cell r="H177" t="str">
            <v>7540734.02 364659.08</v>
          </cell>
        </row>
        <row r="178">
          <cell r="G178" t="str">
            <v>AMf182</v>
          </cell>
          <cell r="H178" t="str">
            <v>7540904.57 364651.93</v>
          </cell>
        </row>
        <row r="179">
          <cell r="G179" t="str">
            <v>AMf183</v>
          </cell>
          <cell r="H179" t="str">
            <v>7540911.2 364612.71</v>
          </cell>
        </row>
        <row r="180">
          <cell r="G180" t="str">
            <v>AMf185</v>
          </cell>
          <cell r="H180" t="str">
            <v>7540944.83 364596.64</v>
          </cell>
        </row>
        <row r="181">
          <cell r="G181" t="str">
            <v>AMf186</v>
          </cell>
          <cell r="H181" t="str">
            <v>7541042.66 364616.51</v>
          </cell>
        </row>
        <row r="182">
          <cell r="G182" t="str">
            <v>AMf187</v>
          </cell>
          <cell r="H182" t="str">
            <v>7541031.74 364773.9</v>
          </cell>
        </row>
        <row r="183">
          <cell r="G183" t="str">
            <v>AMf188</v>
          </cell>
          <cell r="H183" t="str">
            <v>7540996.03 364767.72</v>
          </cell>
        </row>
        <row r="184">
          <cell r="G184" t="str">
            <v>AMf189</v>
          </cell>
          <cell r="H184" t="str">
            <v>7540898.09 364748.05</v>
          </cell>
        </row>
        <row r="185">
          <cell r="G185" t="str">
            <v>AMf190</v>
          </cell>
          <cell r="H185" t="str">
            <v>7541020.81 365520.09</v>
          </cell>
        </row>
        <row r="186">
          <cell r="G186" t="str">
            <v>AMf191</v>
          </cell>
          <cell r="H186" t="str">
            <v>7541059.69 365496.87</v>
          </cell>
        </row>
        <row r="187">
          <cell r="G187" t="str">
            <v>AMf192</v>
          </cell>
          <cell r="H187" t="str">
            <v>7541057.86 365504.2</v>
          </cell>
        </row>
        <row r="188">
          <cell r="G188" t="str">
            <v>AMf193</v>
          </cell>
          <cell r="H188" t="str">
            <v>7541052.12 365531.26</v>
          </cell>
        </row>
        <row r="189">
          <cell r="G189" t="str">
            <v>AMf194</v>
          </cell>
          <cell r="H189" t="str">
            <v>7541044.52 365561.53</v>
          </cell>
        </row>
        <row r="190">
          <cell r="G190" t="str">
            <v>AMf195</v>
          </cell>
          <cell r="H190" t="str">
            <v>7541052.47 365572.08</v>
          </cell>
        </row>
        <row r="191">
          <cell r="G191" t="str">
            <v>AMf196</v>
          </cell>
          <cell r="H191" t="str">
            <v>7541083.26 365611.81</v>
          </cell>
        </row>
        <row r="192">
          <cell r="G192" t="str">
            <v>AMf197</v>
          </cell>
          <cell r="H192" t="str">
            <v>7541090.78 365610.81</v>
          </cell>
        </row>
        <row r="193">
          <cell r="G193" t="str">
            <v>AMf199</v>
          </cell>
          <cell r="H193" t="str">
            <v>7541084.17 365640.05</v>
          </cell>
        </row>
        <row r="194">
          <cell r="G194" t="str">
            <v>AMf200</v>
          </cell>
          <cell r="H194" t="str">
            <v>7541080.62 365665.13</v>
          </cell>
        </row>
        <row r="195">
          <cell r="G195" t="str">
            <v>AMf201</v>
          </cell>
          <cell r="H195" t="str">
            <v>7541080.94 365662.96</v>
          </cell>
        </row>
        <row r="196">
          <cell r="G196" t="str">
            <v>AMf202</v>
          </cell>
          <cell r="H196" t="str">
            <v>7541069.37 365670.06</v>
          </cell>
        </row>
        <row r="197">
          <cell r="G197" t="str">
            <v>AMf203</v>
          </cell>
          <cell r="H197" t="str">
            <v>7541059.85 365669.74</v>
          </cell>
        </row>
        <row r="198">
          <cell r="G198" t="str">
            <v>AMf204</v>
          </cell>
          <cell r="H198" t="str">
            <v>7541027.82 365679.8</v>
          </cell>
        </row>
        <row r="199">
          <cell r="G199" t="str">
            <v>AMr005</v>
          </cell>
          <cell r="H199" t="str">
            <v>7541031.31 365711.63</v>
          </cell>
        </row>
        <row r="200">
          <cell r="G200" t="str">
            <v>AMf205</v>
          </cell>
          <cell r="H200" t="str">
            <v>7541015.37 365454.68</v>
          </cell>
        </row>
        <row r="201">
          <cell r="G201" t="str">
            <v>AMf206</v>
          </cell>
          <cell r="H201" t="str">
            <v>7540993.16 365447.56</v>
          </cell>
        </row>
        <row r="202">
          <cell r="G202" t="str">
            <v>AMf207</v>
          </cell>
          <cell r="H202" t="str">
            <v>7540839.94 365359.3</v>
          </cell>
        </row>
        <row r="203">
          <cell r="G203" t="str">
            <v>AMf208</v>
          </cell>
          <cell r="H203" t="str">
            <v>7540790.57 365348.18</v>
          </cell>
        </row>
        <row r="204">
          <cell r="G204" t="str">
            <v>AMf209</v>
          </cell>
          <cell r="H204" t="str">
            <v>7540756.32 365342.7</v>
          </cell>
        </row>
        <row r="205">
          <cell r="G205" t="str">
            <v>AMf210</v>
          </cell>
          <cell r="H205" t="str">
            <v>7540697.96 365290.95</v>
          </cell>
        </row>
        <row r="206">
          <cell r="G206" t="str">
            <v>AMf211</v>
          </cell>
          <cell r="H206" t="str">
            <v>7540671.61 365290.35</v>
          </cell>
        </row>
        <row r="207">
          <cell r="G207" t="str">
            <v>AMf2111</v>
          </cell>
          <cell r="H207" t="str">
            <v>7540671.1 365295</v>
          </cell>
        </row>
        <row r="208">
          <cell r="G208" t="str">
            <v>AMf212</v>
          </cell>
          <cell r="H208" t="str">
            <v>7540680.85 365244.92</v>
          </cell>
        </row>
        <row r="209">
          <cell r="G209" t="str">
            <v>AMf213</v>
          </cell>
          <cell r="H209" t="str">
            <v>7540678.3 365129.59</v>
          </cell>
        </row>
        <row r="210">
          <cell r="G210" t="str">
            <v>AMf214</v>
          </cell>
          <cell r="H210" t="str">
            <v>7540734.25 365108.18</v>
          </cell>
        </row>
        <row r="211">
          <cell r="G211" t="str">
            <v>AMf215</v>
          </cell>
          <cell r="H211" t="str">
            <v>7540681.67 364930.11</v>
          </cell>
        </row>
        <row r="212">
          <cell r="G212" t="str">
            <v>AMf216</v>
          </cell>
          <cell r="H212" t="str">
            <v>7540776.15 364755.19</v>
          </cell>
        </row>
        <row r="213">
          <cell r="G213" t="str">
            <v>AMf217</v>
          </cell>
          <cell r="H213" t="str">
            <v>7540781.09 364764.01</v>
          </cell>
        </row>
        <row r="214">
          <cell r="G214" t="str">
            <v>AMf218</v>
          </cell>
          <cell r="H214" t="str">
            <v>7540712.71 364666.38</v>
          </cell>
        </row>
        <row r="215">
          <cell r="G215" t="str">
            <v>AMf219</v>
          </cell>
          <cell r="H215" t="str">
            <v>7540700.02 364734.73</v>
          </cell>
        </row>
        <row r="216">
          <cell r="G216" t="str">
            <v>AMf220</v>
          </cell>
          <cell r="H216" t="str">
            <v>7540687.58 364743.39</v>
          </cell>
        </row>
        <row r="217">
          <cell r="G217" t="str">
            <v>AMf221</v>
          </cell>
          <cell r="H217" t="str">
            <v>7540647.08 364784.35</v>
          </cell>
        </row>
        <row r="218">
          <cell r="G218" t="str">
            <v>AMf222</v>
          </cell>
          <cell r="H218" t="str">
            <v>7540587.41 364785.38</v>
          </cell>
        </row>
        <row r="219">
          <cell r="G219" t="str">
            <v>AMf223</v>
          </cell>
          <cell r="H219" t="str">
            <v>7540561.52 364800.45</v>
          </cell>
        </row>
        <row r="220">
          <cell r="G220" t="str">
            <v>AMf224</v>
          </cell>
          <cell r="H220" t="str">
            <v>7540548.84 364805.61</v>
          </cell>
        </row>
        <row r="221">
          <cell r="G221" t="str">
            <v>AMf225</v>
          </cell>
          <cell r="H221" t="str">
            <v>7540618.64 364965.19</v>
          </cell>
        </row>
        <row r="222">
          <cell r="G222" t="str">
            <v>AMf226</v>
          </cell>
          <cell r="H222" t="str">
            <v>7540640.76 364975.52</v>
          </cell>
        </row>
        <row r="223">
          <cell r="G223" t="str">
            <v>AMf227</v>
          </cell>
          <cell r="H223" t="str">
            <v>7540682.11 365044.42</v>
          </cell>
        </row>
        <row r="224">
          <cell r="G224" t="str">
            <v>AMf228</v>
          </cell>
          <cell r="H224" t="str">
            <v>7540705.64 365051.74</v>
          </cell>
        </row>
        <row r="225">
          <cell r="G225" t="str">
            <v>AMf229</v>
          </cell>
          <cell r="H225" t="str">
            <v>7540753.86 365135.44</v>
          </cell>
        </row>
        <row r="226">
          <cell r="G226" t="str">
            <v>AMf230</v>
          </cell>
          <cell r="H226" t="str">
            <v>7541030.68 365099.65</v>
          </cell>
        </row>
        <row r="227">
          <cell r="G227" t="str">
            <v>AMf231</v>
          </cell>
          <cell r="H227" t="str">
            <v>7541039.39 365083.49</v>
          </cell>
        </row>
        <row r="228">
          <cell r="G228" t="str">
            <v>AMf232</v>
          </cell>
          <cell r="H228" t="str">
            <v>7541037.61 365081.03</v>
          </cell>
        </row>
        <row r="229">
          <cell r="G229" t="str">
            <v>AMf233</v>
          </cell>
          <cell r="H229" t="str">
            <v>7541087.84 365051.94</v>
          </cell>
        </row>
        <row r="230">
          <cell r="G230" t="str">
            <v>AMf234</v>
          </cell>
          <cell r="H230" t="str">
            <v>7541082.34 365043.64</v>
          </cell>
        </row>
        <row r="231">
          <cell r="G231" t="str">
            <v>AMf235</v>
          </cell>
          <cell r="H231" t="str">
            <v>7541078.48 365045.12</v>
          </cell>
        </row>
        <row r="232">
          <cell r="G232" t="str">
            <v>AMf236</v>
          </cell>
          <cell r="H232" t="str">
            <v>7541111.33 365002.26</v>
          </cell>
        </row>
        <row r="233">
          <cell r="G233" t="str">
            <v>AMf237</v>
          </cell>
          <cell r="H233" t="str">
            <v>7540864.78 364902.75</v>
          </cell>
        </row>
        <row r="234">
          <cell r="G234" t="str">
            <v>AMf238</v>
          </cell>
          <cell r="H234" t="str">
            <v>7540841.46 364805.96</v>
          </cell>
        </row>
        <row r="235">
          <cell r="G235" t="str">
            <v>AMf239</v>
          </cell>
          <cell r="H235" t="str">
            <v>7540654.35 364704.1</v>
          </cell>
        </row>
        <row r="236">
          <cell r="G236" t="str">
            <v>AMf240</v>
          </cell>
          <cell r="H236" t="str">
            <v>7540653.08 364710.29</v>
          </cell>
        </row>
        <row r="237">
          <cell r="G237" t="str">
            <v>AMf241</v>
          </cell>
          <cell r="H237" t="str">
            <v>7540609.72 364778.18</v>
          </cell>
        </row>
        <row r="238">
          <cell r="G238" t="str">
            <v>AMf242</v>
          </cell>
          <cell r="H238" t="str">
            <v>7540602.97 364766.7</v>
          </cell>
        </row>
        <row r="239">
          <cell r="G239" t="str">
            <v>AMf243</v>
          </cell>
          <cell r="H239" t="str">
            <v>7540597 364767.16</v>
          </cell>
        </row>
        <row r="240">
          <cell r="G240" t="str">
            <v>AMf244</v>
          </cell>
          <cell r="H240" t="str">
            <v>7540566.53 364777.11</v>
          </cell>
        </row>
        <row r="241">
          <cell r="G241" t="str">
            <v>AMf244</v>
          </cell>
          <cell r="H241" t="str">
            <v>7540566.53 364777.11</v>
          </cell>
        </row>
        <row r="242">
          <cell r="G242" t="str">
            <v>AMf246</v>
          </cell>
          <cell r="H242" t="str">
            <v>7540611.04 364995.05</v>
          </cell>
        </row>
        <row r="243">
          <cell r="G243" t="str">
            <v>AMf246</v>
          </cell>
          <cell r="H243" t="str">
            <v>7540611.04 364995.05</v>
          </cell>
        </row>
        <row r="244">
          <cell r="G244" t="str">
            <v>AMr006</v>
          </cell>
          <cell r="H244" t="str">
            <v>7540662.12 364935.03</v>
          </cell>
        </row>
        <row r="245">
          <cell r="G245" t="str">
            <v>AMf1471</v>
          </cell>
          <cell r="H245" t="str">
            <v>7540663.01 364935.94</v>
          </cell>
        </row>
        <row r="246">
          <cell r="G246" t="str">
            <v>AMf247</v>
          </cell>
          <cell r="H246" t="str">
            <v>7540780.21 364955.13</v>
          </cell>
        </row>
        <row r="247">
          <cell r="G247" t="str">
            <v>AMf247</v>
          </cell>
          <cell r="H247" t="str">
            <v>7540780.21 364955.13</v>
          </cell>
        </row>
        <row r="248">
          <cell r="G248" t="str">
            <v>AMf249</v>
          </cell>
          <cell r="H248" t="str">
            <v>7540877.36 365025.41</v>
          </cell>
        </row>
        <row r="249">
          <cell r="G249" t="str">
            <v>AMf249</v>
          </cell>
          <cell r="H249" t="str">
            <v>7540877.36 365025.41</v>
          </cell>
        </row>
        <row r="250">
          <cell r="G250" t="str">
            <v>AMf250</v>
          </cell>
          <cell r="H250" t="str">
            <v>7540965.24 365226.48</v>
          </cell>
        </row>
        <row r="251">
          <cell r="G251" t="str">
            <v>AMf250</v>
          </cell>
          <cell r="H251" t="str">
            <v>7540965.24 365226.48</v>
          </cell>
        </row>
        <row r="252">
          <cell r="G252" t="str">
            <v>AMf251</v>
          </cell>
          <cell r="H252" t="str">
            <v>7541026.57 365315.95</v>
          </cell>
        </row>
        <row r="253">
          <cell r="G253" t="str">
            <v>AMf251</v>
          </cell>
          <cell r="H253" t="str">
            <v>7541026.57 365315.95</v>
          </cell>
        </row>
        <row r="254">
          <cell r="G254" t="str">
            <v>AMf252</v>
          </cell>
          <cell r="H254" t="str">
            <v>7541040.03 365386.85</v>
          </cell>
        </row>
        <row r="255">
          <cell r="G255" t="str">
            <v>AMf252</v>
          </cell>
          <cell r="H255" t="str">
            <v>7541040.03 365386.85</v>
          </cell>
        </row>
        <row r="256">
          <cell r="G256" t="str">
            <v>AMf253</v>
          </cell>
          <cell r="H256" t="str">
            <v>7541009.21 365536.27</v>
          </cell>
        </row>
        <row r="257">
          <cell r="G257" t="str">
            <v>AMf253</v>
          </cell>
          <cell r="H257" t="str">
            <v>7541009.21 365536.27</v>
          </cell>
        </row>
        <row r="258">
          <cell r="G258" t="str">
            <v>AMf254</v>
          </cell>
          <cell r="H258" t="str">
            <v>7541000.87 365532.22</v>
          </cell>
        </row>
        <row r="259">
          <cell r="G259" t="str">
            <v>AMf254</v>
          </cell>
          <cell r="H259" t="str">
            <v>7541000.87 365532.22</v>
          </cell>
        </row>
        <row r="260">
          <cell r="G260" t="str">
            <v>AMf255</v>
          </cell>
          <cell r="H260" t="str">
            <v>7541000.17 365541.3</v>
          </cell>
        </row>
        <row r="261">
          <cell r="G261" t="str">
            <v>AMf255</v>
          </cell>
          <cell r="H261" t="str">
            <v>7541000.17 365541.3</v>
          </cell>
        </row>
        <row r="262">
          <cell r="G262" t="str">
            <v>AMf256</v>
          </cell>
          <cell r="H262" t="str">
            <v>7540998.11 365559.46</v>
          </cell>
        </row>
        <row r="263">
          <cell r="G263" t="str">
            <v>AMf256</v>
          </cell>
          <cell r="H263" t="str">
            <v>7540998.11 365559.46</v>
          </cell>
        </row>
        <row r="264">
          <cell r="G264" t="str">
            <v>AMf257</v>
          </cell>
          <cell r="H264" t="str">
            <v>7540996.93 365576.16</v>
          </cell>
        </row>
        <row r="265">
          <cell r="G265" t="str">
            <v>AMf257</v>
          </cell>
          <cell r="H265" t="str">
            <v>7540996.93 365576.16</v>
          </cell>
        </row>
        <row r="266">
          <cell r="G266" t="str">
            <v>AMf258</v>
          </cell>
          <cell r="H266" t="str">
            <v>7540995.91 365585.76</v>
          </cell>
        </row>
        <row r="267">
          <cell r="G267" t="str">
            <v>AMf258</v>
          </cell>
          <cell r="H267" t="str">
            <v>7540995.91 365585.76</v>
          </cell>
        </row>
        <row r="268">
          <cell r="G268" t="str">
            <v>AMf259</v>
          </cell>
          <cell r="H268" t="str">
            <v>7540992.62 365589.39</v>
          </cell>
        </row>
        <row r="269">
          <cell r="G269" t="str">
            <v>AMf259</v>
          </cell>
          <cell r="H269" t="str">
            <v>7540992.62 365589.39</v>
          </cell>
        </row>
        <row r="270">
          <cell r="G270" t="str">
            <v>AMf260</v>
          </cell>
          <cell r="H270" t="str">
            <v>7541004.88 365586.2</v>
          </cell>
        </row>
        <row r="271">
          <cell r="G271" t="str">
            <v>AMf260</v>
          </cell>
          <cell r="H271" t="str">
            <v>7541004.88 365586.2</v>
          </cell>
        </row>
        <row r="272">
          <cell r="G272" t="str">
            <v>AMf261</v>
          </cell>
          <cell r="H272" t="str">
            <v>7541007.49 365581.33</v>
          </cell>
        </row>
        <row r="273">
          <cell r="G273" t="str">
            <v>AMf261</v>
          </cell>
          <cell r="H273" t="str">
            <v>7541007.49 365581.33</v>
          </cell>
        </row>
        <row r="274">
          <cell r="G274" t="str">
            <v>AMf262</v>
          </cell>
          <cell r="H274" t="str">
            <v>7541001.52 365698.07</v>
          </cell>
        </row>
        <row r="275">
          <cell r="G275" t="str">
            <v>AMf262</v>
          </cell>
          <cell r="H275" t="str">
            <v>7541001.52 365698.07</v>
          </cell>
        </row>
        <row r="276">
          <cell r="G276" t="str">
            <v>AMf263</v>
          </cell>
          <cell r="H276" t="str">
            <v>7541001.48 365693.33</v>
          </cell>
        </row>
        <row r="277">
          <cell r="G277" t="str">
            <v>AMf263</v>
          </cell>
          <cell r="H277" t="str">
            <v>7541001.48 365693.33</v>
          </cell>
        </row>
        <row r="278">
          <cell r="G278" t="str">
            <v>AMf264</v>
          </cell>
          <cell r="H278" t="str">
            <v>7541035.1 365714.79</v>
          </cell>
        </row>
        <row r="279">
          <cell r="G279" t="str">
            <v>AMf264</v>
          </cell>
          <cell r="H279" t="str">
            <v>7541035.1 365714.79</v>
          </cell>
        </row>
        <row r="280">
          <cell r="G280" t="str">
            <v>AMf265</v>
          </cell>
          <cell r="H280" t="str">
            <v>7541047 365707.78</v>
          </cell>
        </row>
        <row r="281">
          <cell r="G281" t="str">
            <v>AMf265</v>
          </cell>
          <cell r="H281" t="str">
            <v>7541047 365707.78</v>
          </cell>
        </row>
        <row r="282">
          <cell r="G282" t="str">
            <v>AMf266</v>
          </cell>
          <cell r="H282" t="str">
            <v>7541057.39 365705.22</v>
          </cell>
        </row>
        <row r="283">
          <cell r="G283" t="str">
            <v>AMf266</v>
          </cell>
          <cell r="H283" t="str">
            <v>7541057.39 365705.22</v>
          </cell>
        </row>
        <row r="284">
          <cell r="G284" t="str">
            <v>AMf267</v>
          </cell>
          <cell r="H284" t="str">
            <v>7541055.34 365712.24</v>
          </cell>
        </row>
        <row r="285">
          <cell r="G285" t="str">
            <v>AMf267</v>
          </cell>
          <cell r="H285" t="str">
            <v>7541055.34 365712.24</v>
          </cell>
        </row>
        <row r="286">
          <cell r="G286" t="str">
            <v>AMf268</v>
          </cell>
          <cell r="H286" t="str">
            <v>7541074.5 365673.73</v>
          </cell>
        </row>
        <row r="287">
          <cell r="G287" t="str">
            <v>AMf268</v>
          </cell>
          <cell r="H287" t="str">
            <v>7541074.5 365673.73</v>
          </cell>
        </row>
        <row r="288">
          <cell r="G288" t="str">
            <v>AMf269</v>
          </cell>
          <cell r="H288" t="str">
            <v>7541077.78 365643.71</v>
          </cell>
        </row>
        <row r="289">
          <cell r="G289" t="str">
            <v>AMf269</v>
          </cell>
          <cell r="H289" t="str">
            <v>7541077.78 365643.71</v>
          </cell>
        </row>
        <row r="290">
          <cell r="G290" t="str">
            <v>AMf270</v>
          </cell>
          <cell r="H290" t="str">
            <v>7541145.34 365607.56</v>
          </cell>
        </row>
        <row r="291">
          <cell r="G291" t="str">
            <v>AMf270</v>
          </cell>
          <cell r="H291" t="str">
            <v>7541145.34 365607.56</v>
          </cell>
        </row>
        <row r="292">
          <cell r="G292" t="str">
            <v>AMf271</v>
          </cell>
          <cell r="H292" t="str">
            <v>7541070.4 365648.41</v>
          </cell>
        </row>
        <row r="293">
          <cell r="G293" t="str">
            <v>AMf271</v>
          </cell>
          <cell r="H293" t="str">
            <v>7541070.4 365648.41</v>
          </cell>
        </row>
        <row r="294">
          <cell r="G294" t="str">
            <v>AMf272</v>
          </cell>
          <cell r="H294" t="str">
            <v>7541029.62 365656.29</v>
          </cell>
        </row>
        <row r="295">
          <cell r="G295" t="str">
            <v>AMf272</v>
          </cell>
          <cell r="H295" t="str">
            <v>7541029.62 365656.29</v>
          </cell>
        </row>
        <row r="296">
          <cell r="G296" t="str">
            <v>AMf273</v>
          </cell>
          <cell r="H296" t="str">
            <v>7540958.59 365701.43</v>
          </cell>
        </row>
        <row r="297">
          <cell r="G297" t="str">
            <v>AMf273</v>
          </cell>
          <cell r="H297" t="str">
            <v>7540958.59 365701.43</v>
          </cell>
        </row>
        <row r="298">
          <cell r="G298" t="str">
            <v>AMf274</v>
          </cell>
          <cell r="H298" t="str">
            <v>7540959.17 365704.62</v>
          </cell>
        </row>
        <row r="299">
          <cell r="G299" t="str">
            <v>AMf274</v>
          </cell>
          <cell r="H299" t="str">
            <v>7540959.17 365704.62</v>
          </cell>
        </row>
        <row r="300">
          <cell r="G300" t="str">
            <v>AMf275</v>
          </cell>
          <cell r="H300" t="str">
            <v>7540949.78 365693.88</v>
          </cell>
        </row>
        <row r="301">
          <cell r="G301" t="str">
            <v>AMf275</v>
          </cell>
          <cell r="H301" t="str">
            <v>7540949.78 365693.88</v>
          </cell>
        </row>
        <row r="302">
          <cell r="G302" t="str">
            <v>AMf276</v>
          </cell>
          <cell r="H302" t="str">
            <v>7540978.54 365664.97</v>
          </cell>
        </row>
        <row r="303">
          <cell r="G303" t="str">
            <v>AMf276</v>
          </cell>
          <cell r="H303" t="str">
            <v>7540978.54 365664.97</v>
          </cell>
        </row>
        <row r="304">
          <cell r="G304" t="str">
            <v>AMf277</v>
          </cell>
          <cell r="H304" t="str">
            <v>7541040.19 365624.44</v>
          </cell>
        </row>
        <row r="305">
          <cell r="G305" t="str">
            <v>AMf277</v>
          </cell>
          <cell r="H305" t="str">
            <v>7541040.19 365624.44</v>
          </cell>
        </row>
        <row r="306">
          <cell r="G306" t="str">
            <v>AMf278</v>
          </cell>
          <cell r="H306" t="str">
            <v>7541140.26 365609.15</v>
          </cell>
        </row>
        <row r="307">
          <cell r="G307" t="str">
            <v>AMf278</v>
          </cell>
          <cell r="H307" t="str">
            <v>7541140.26 365609.15</v>
          </cell>
        </row>
        <row r="308">
          <cell r="G308" t="str">
            <v>AMf279</v>
          </cell>
          <cell r="H308" t="str">
            <v>7541124.63 365607.43</v>
          </cell>
        </row>
        <row r="309">
          <cell r="G309" t="str">
            <v>AMf279</v>
          </cell>
          <cell r="H309" t="str">
            <v>7541124.63 365607.43</v>
          </cell>
        </row>
        <row r="310">
          <cell r="G310" t="str">
            <v>AMf280</v>
          </cell>
          <cell r="H310" t="str">
            <v>7541152.86 365633.27</v>
          </cell>
        </row>
        <row r="311">
          <cell r="G311" t="str">
            <v>AMf280</v>
          </cell>
          <cell r="H311" t="str">
            <v>7541152.86 365633.27</v>
          </cell>
        </row>
        <row r="312">
          <cell r="G312" t="str">
            <v>AMf281</v>
          </cell>
          <cell r="H312" t="str">
            <v>7541148.75 365630.32</v>
          </cell>
        </row>
        <row r="313">
          <cell r="G313" t="str">
            <v>AMf281</v>
          </cell>
          <cell r="H313" t="str">
            <v>7541148.75 365630.32</v>
          </cell>
        </row>
        <row r="314">
          <cell r="G314" t="str">
            <v>AMf282</v>
          </cell>
          <cell r="H314" t="str">
            <v>7541159.47 365641.98</v>
          </cell>
        </row>
        <row r="315">
          <cell r="G315" t="str">
            <v>AMf282</v>
          </cell>
          <cell r="H315" t="str">
            <v>7541159.47 365641.98</v>
          </cell>
        </row>
        <row r="316">
          <cell r="G316" t="str">
            <v>AMf283</v>
          </cell>
          <cell r="H316" t="str">
            <v>7541167.69 365644.89</v>
          </cell>
        </row>
        <row r="317">
          <cell r="G317" t="str">
            <v>AMf283</v>
          </cell>
          <cell r="H317" t="str">
            <v>7541167.69 365644.89</v>
          </cell>
        </row>
        <row r="318">
          <cell r="G318" t="str">
            <v>Amf284</v>
          </cell>
          <cell r="H318" t="str">
            <v>7541188.73 365593.79</v>
          </cell>
        </row>
        <row r="319">
          <cell r="G319" t="str">
            <v>Amf284</v>
          </cell>
          <cell r="H319" t="str">
            <v>7541188.73 365593.79</v>
          </cell>
        </row>
        <row r="320">
          <cell r="G320" t="str">
            <v>AMf285</v>
          </cell>
          <cell r="H320" t="str">
            <v>7541194.89 365588.38</v>
          </cell>
        </row>
        <row r="321">
          <cell r="G321" t="str">
            <v>AMf285</v>
          </cell>
          <cell r="H321" t="str">
            <v>7541194.89 365588.38</v>
          </cell>
        </row>
        <row r="322">
          <cell r="G322" t="str">
            <v>AMf286</v>
          </cell>
          <cell r="H322" t="str">
            <v>7541196.91 365592.48</v>
          </cell>
        </row>
        <row r="323">
          <cell r="G323" t="str">
            <v>AMf286</v>
          </cell>
          <cell r="H323" t="str">
            <v>7541196.91 365592.48</v>
          </cell>
        </row>
        <row r="324">
          <cell r="G324" t="str">
            <v>AMf287</v>
          </cell>
          <cell r="H324" t="str">
            <v>7541196.56 365589.81</v>
          </cell>
        </row>
        <row r="325">
          <cell r="G325" t="str">
            <v>AMf287</v>
          </cell>
          <cell r="H325" t="str">
            <v>7541196.56 365589.81</v>
          </cell>
        </row>
        <row r="326">
          <cell r="G326" t="str">
            <v>AMf288</v>
          </cell>
          <cell r="H326" t="str">
            <v>7541200.6 365596.06</v>
          </cell>
        </row>
        <row r="327">
          <cell r="G327" t="str">
            <v>AMf288</v>
          </cell>
          <cell r="H327" t="str">
            <v>7541200.6 365596.06</v>
          </cell>
        </row>
        <row r="328">
          <cell r="G328" t="str">
            <v>AMf290</v>
          </cell>
          <cell r="H328" t="str">
            <v>7541207.18 365576.11</v>
          </cell>
        </row>
        <row r="329">
          <cell r="G329" t="str">
            <v>AMf290</v>
          </cell>
          <cell r="H329" t="str">
            <v>7541207.18 365576.11</v>
          </cell>
        </row>
        <row r="330">
          <cell r="G330" t="str">
            <v>AMf291</v>
          </cell>
          <cell r="H330" t="str">
            <v>7541204.95 365574.79</v>
          </cell>
        </row>
        <row r="331">
          <cell r="G331" t="str">
            <v>AMf291</v>
          </cell>
          <cell r="H331" t="str">
            <v>7541204.95 365574.79</v>
          </cell>
        </row>
        <row r="332">
          <cell r="G332" t="str">
            <v>AMf292</v>
          </cell>
          <cell r="H332" t="str">
            <v>7541200.25 365568.95</v>
          </cell>
        </row>
        <row r="333">
          <cell r="G333" t="str">
            <v>AMf292</v>
          </cell>
          <cell r="H333" t="str">
            <v>7541200.25 365568.95</v>
          </cell>
        </row>
        <row r="334">
          <cell r="G334" t="str">
            <v>AMf293</v>
          </cell>
          <cell r="H334" t="str">
            <v>7541200.21 365564.11</v>
          </cell>
        </row>
        <row r="335">
          <cell r="G335" t="str">
            <v>AMf293</v>
          </cell>
          <cell r="H335" t="str">
            <v>7541200.21 365564.11</v>
          </cell>
        </row>
        <row r="336">
          <cell r="G336" t="str">
            <v>AMf294</v>
          </cell>
          <cell r="H336" t="str">
            <v>7541173.29 365523</v>
          </cell>
        </row>
        <row r="337">
          <cell r="G337" t="str">
            <v>AMf294</v>
          </cell>
          <cell r="H337" t="str">
            <v>7541173.29 365523</v>
          </cell>
        </row>
        <row r="338">
          <cell r="G338" t="str">
            <v>AMf295</v>
          </cell>
          <cell r="H338" t="str">
            <v>7541179.43 365516.66</v>
          </cell>
        </row>
        <row r="339">
          <cell r="G339" t="str">
            <v>AMf295</v>
          </cell>
          <cell r="H339" t="str">
            <v>7541179.43 365516.66</v>
          </cell>
        </row>
        <row r="340">
          <cell r="G340" t="str">
            <v>AMf296</v>
          </cell>
          <cell r="H340" t="str">
            <v>7541178.74 365514.09</v>
          </cell>
        </row>
        <row r="341">
          <cell r="G341" t="str">
            <v>AMf296</v>
          </cell>
          <cell r="H341" t="str">
            <v>7541178.74 365514.09</v>
          </cell>
        </row>
        <row r="342">
          <cell r="G342" t="str">
            <v>AMf297</v>
          </cell>
          <cell r="H342" t="str">
            <v>7541169.12 365502.73</v>
          </cell>
        </row>
        <row r="343">
          <cell r="G343" t="str">
            <v>AMf297</v>
          </cell>
          <cell r="H343" t="str">
            <v>7541169.12 365502.73</v>
          </cell>
        </row>
        <row r="344">
          <cell r="G344" t="str">
            <v>AMf298</v>
          </cell>
          <cell r="H344" t="str">
            <v>7541158.25 365499.63</v>
          </cell>
        </row>
        <row r="345">
          <cell r="G345" t="str">
            <v>AMf298</v>
          </cell>
          <cell r="H345" t="str">
            <v>7541158.25 365499.63</v>
          </cell>
        </row>
        <row r="346">
          <cell r="G346" t="str">
            <v>AMf299</v>
          </cell>
          <cell r="H346" t="str">
            <v>7541162.1 365496.4</v>
          </cell>
        </row>
        <row r="347">
          <cell r="G347" t="str">
            <v>AMf299</v>
          </cell>
          <cell r="H347" t="str">
            <v>7541162.1 365496.4</v>
          </cell>
        </row>
        <row r="348">
          <cell r="G348" t="str">
            <v>AMf300</v>
          </cell>
          <cell r="H348" t="str">
            <v>7541111.57 365542.91</v>
          </cell>
        </row>
        <row r="349">
          <cell r="G349" t="str">
            <v>AMf300</v>
          </cell>
          <cell r="H349" t="str">
            <v>7541111.57 365542.91</v>
          </cell>
        </row>
        <row r="350">
          <cell r="G350" t="str">
            <v>AMf301</v>
          </cell>
          <cell r="H350" t="str">
            <v>7541108.47 365529.85</v>
          </cell>
        </row>
        <row r="351">
          <cell r="G351" t="str">
            <v>AMf301</v>
          </cell>
          <cell r="H351" t="str">
            <v>7541108.47 365529.85</v>
          </cell>
        </row>
        <row r="352">
          <cell r="G352" t="str">
            <v>AMf302</v>
          </cell>
          <cell r="H352" t="str">
            <v>7541033.87 365508.02</v>
          </cell>
        </row>
        <row r="353">
          <cell r="G353" t="str">
            <v>AMf302</v>
          </cell>
          <cell r="H353" t="str">
            <v>7541033.87 365508.02</v>
          </cell>
        </row>
        <row r="354">
          <cell r="G354" t="str">
            <v>AMf303</v>
          </cell>
          <cell r="H354" t="str">
            <v>7541024.73 365513.46</v>
          </cell>
        </row>
        <row r="355">
          <cell r="G355" t="str">
            <v>AMf303</v>
          </cell>
          <cell r="H355" t="str">
            <v>7541024.73 365513.46</v>
          </cell>
        </row>
        <row r="356">
          <cell r="G356" t="str">
            <v>AMf304</v>
          </cell>
          <cell r="H356" t="str">
            <v>7541022.9 365506.57</v>
          </cell>
        </row>
        <row r="357">
          <cell r="G357" t="str">
            <v>AMf304</v>
          </cell>
          <cell r="H357" t="str">
            <v>7541022.9 365506.57</v>
          </cell>
        </row>
        <row r="358">
          <cell r="G358" t="str">
            <v>AMf305</v>
          </cell>
          <cell r="H358" t="str">
            <v>7541015.66 365500.86</v>
          </cell>
        </row>
        <row r="359">
          <cell r="G359" t="str">
            <v>AMf305</v>
          </cell>
          <cell r="H359" t="str">
            <v>7541015.66 365500.86</v>
          </cell>
        </row>
        <row r="360">
          <cell r="G360" t="str">
            <v>AMf306</v>
          </cell>
          <cell r="H360" t="str">
            <v>7541003.35 365512.61</v>
          </cell>
        </row>
        <row r="361">
          <cell r="G361" t="str">
            <v>AMf306</v>
          </cell>
          <cell r="H361" t="str">
            <v>7541003.35 365512.61</v>
          </cell>
        </row>
        <row r="362">
          <cell r="G362" t="str">
            <v>Amf219BIS</v>
          </cell>
          <cell r="H362" t="str">
            <v>7540693 36475</v>
          </cell>
        </row>
        <row r="363">
          <cell r="G363" t="str">
            <v>MAG002</v>
          </cell>
          <cell r="H363" t="str">
            <v>7540869.48 365023.57</v>
          </cell>
        </row>
        <row r="364">
          <cell r="G364" t="str">
            <v>MAG002</v>
          </cell>
          <cell r="H364" t="str">
            <v>7540869.48 365023.57</v>
          </cell>
        </row>
      </sheetData>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259"/>
  <sheetViews>
    <sheetView tabSelected="1" topLeftCell="I1" workbookViewId="0">
      <pane ySplit="1" topLeftCell="A1225" activePane="bottomLeft" state="frozen"/>
      <selection pane="bottomLeft" activeCell="R577" sqref="R577:U581"/>
    </sheetView>
  </sheetViews>
  <sheetFormatPr baseColWidth="10" defaultColWidth="11.1640625" defaultRowHeight="15" customHeight="1" x14ac:dyDescent="0.2"/>
  <cols>
    <col min="1" max="1" width="8.6640625" bestFit="1" customWidth="1"/>
    <col min="2" max="2" width="8.83203125" bestFit="1" customWidth="1"/>
    <col min="3" max="3" width="10.5" bestFit="1" customWidth="1"/>
    <col min="4" max="4" width="6.1640625" bestFit="1" customWidth="1"/>
    <col min="5" max="5" width="8.83203125" bestFit="1" customWidth="1"/>
    <col min="6" max="6" width="8.1640625" bestFit="1" customWidth="1"/>
    <col min="7" max="7" width="13.83203125" bestFit="1" customWidth="1"/>
    <col min="8" max="8" width="13" bestFit="1" customWidth="1"/>
    <col min="9" max="9" width="14.33203125" bestFit="1" customWidth="1"/>
    <col min="10" max="10" width="33.33203125" bestFit="1" customWidth="1"/>
    <col min="11" max="11" width="11.1640625" style="68"/>
    <col min="12" max="12" width="12.1640625" style="68" bestFit="1" customWidth="1"/>
    <col min="13" max="13" width="15.6640625" style="68" bestFit="1" customWidth="1"/>
    <col min="14" max="14" width="17.1640625" style="68" bestFit="1" customWidth="1"/>
    <col min="15" max="15" width="16" style="68" bestFit="1" customWidth="1"/>
    <col min="16" max="16" width="9.5" style="68" bestFit="1" customWidth="1"/>
    <col min="17" max="17" width="15" bestFit="1" customWidth="1"/>
    <col min="18" max="18" width="9.5" customWidth="1"/>
    <col min="19" max="19" width="25.6640625" bestFit="1" customWidth="1"/>
    <col min="20" max="20" width="8.83203125" bestFit="1" customWidth="1"/>
    <col min="21" max="21" width="12.1640625" bestFit="1" customWidth="1"/>
    <col min="22" max="22" width="8.33203125" bestFit="1" customWidth="1"/>
  </cols>
  <sheetData>
    <row r="1" spans="1:22" ht="15" customHeight="1" x14ac:dyDescent="0.2">
      <c r="A1" s="51" t="s">
        <v>0</v>
      </c>
      <c r="B1" s="51" t="s">
        <v>1</v>
      </c>
      <c r="C1" s="51" t="s">
        <v>2</v>
      </c>
      <c r="D1" s="51" t="s">
        <v>3</v>
      </c>
      <c r="E1" s="6" t="s">
        <v>4</v>
      </c>
      <c r="F1" s="52" t="s">
        <v>5</v>
      </c>
      <c r="G1" s="52" t="s">
        <v>6</v>
      </c>
      <c r="H1" s="51" t="s">
        <v>5201</v>
      </c>
      <c r="I1" s="51" t="s">
        <v>5202</v>
      </c>
      <c r="J1" s="51" t="s">
        <v>10</v>
      </c>
      <c r="K1" s="65" t="s">
        <v>11</v>
      </c>
      <c r="L1" s="65" t="s">
        <v>12</v>
      </c>
      <c r="M1" s="65" t="s">
        <v>13</v>
      </c>
      <c r="N1" s="65" t="s">
        <v>14</v>
      </c>
      <c r="O1" s="66" t="s">
        <v>15</v>
      </c>
      <c r="P1" s="66" t="s">
        <v>16</v>
      </c>
      <c r="Q1" s="51" t="s">
        <v>5815</v>
      </c>
      <c r="R1" s="52" t="s">
        <v>6045</v>
      </c>
      <c r="S1" s="52" t="s">
        <v>18</v>
      </c>
      <c r="T1" s="51" t="s">
        <v>19</v>
      </c>
      <c r="U1" s="51" t="s">
        <v>20</v>
      </c>
      <c r="V1" s="51" t="s">
        <v>21</v>
      </c>
    </row>
    <row r="2" spans="1:22" ht="15" customHeight="1" x14ac:dyDescent="0.2">
      <c r="A2" s="53">
        <v>2</v>
      </c>
      <c r="B2" s="53">
        <v>7</v>
      </c>
      <c r="C2" s="53" t="s">
        <v>24</v>
      </c>
      <c r="D2" s="53">
        <v>1</v>
      </c>
      <c r="E2" s="8">
        <v>42078</v>
      </c>
      <c r="F2" s="54">
        <v>0.2951388888888889</v>
      </c>
      <c r="G2" s="55">
        <v>42078.295138888891</v>
      </c>
      <c r="H2" s="53">
        <v>7541030.1799999997</v>
      </c>
      <c r="I2" s="53">
        <v>365243.27</v>
      </c>
      <c r="J2" s="53" t="s">
        <v>5203</v>
      </c>
      <c r="K2" s="67"/>
      <c r="L2" s="67"/>
      <c r="M2" s="67">
        <v>7541030.1799999997</v>
      </c>
      <c r="N2" s="67">
        <v>365243.27</v>
      </c>
      <c r="O2" s="67" t="s">
        <v>26</v>
      </c>
      <c r="P2" s="67"/>
      <c r="Q2" s="53" t="s">
        <v>27</v>
      </c>
      <c r="R2" s="53" t="s">
        <v>6044</v>
      </c>
      <c r="S2" s="53" t="s">
        <v>29</v>
      </c>
      <c r="T2" s="53" t="s">
        <v>28</v>
      </c>
      <c r="U2" s="53" t="s">
        <v>29</v>
      </c>
      <c r="V2" s="53" t="s">
        <v>27</v>
      </c>
    </row>
    <row r="3" spans="1:22" ht="15" customHeight="1" x14ac:dyDescent="0.2">
      <c r="A3" s="53">
        <v>2</v>
      </c>
      <c r="B3" s="53">
        <v>7</v>
      </c>
      <c r="C3" s="53" t="s">
        <v>24</v>
      </c>
      <c r="D3" s="53">
        <v>1</v>
      </c>
      <c r="E3" s="8">
        <v>42078</v>
      </c>
      <c r="F3" s="54">
        <v>0.2986111111111111</v>
      </c>
      <c r="G3" s="55">
        <v>42078.298611111109</v>
      </c>
      <c r="H3" s="53">
        <v>7541030.1799999997</v>
      </c>
      <c r="I3" s="53">
        <v>365243.27</v>
      </c>
      <c r="J3" s="53" t="s">
        <v>5203</v>
      </c>
      <c r="K3" s="67">
        <v>365248.527</v>
      </c>
      <c r="L3" s="67">
        <v>7541032.7810000004</v>
      </c>
      <c r="M3" s="67">
        <v>7541031.3600000003</v>
      </c>
      <c r="N3" s="67">
        <v>365242.66</v>
      </c>
      <c r="O3" s="67" t="s">
        <v>29</v>
      </c>
      <c r="P3" s="67" t="s">
        <v>30</v>
      </c>
      <c r="Q3" s="53" t="s">
        <v>31</v>
      </c>
      <c r="R3" s="53" t="s">
        <v>6044</v>
      </c>
      <c r="S3" s="53" t="s">
        <v>29</v>
      </c>
      <c r="T3" s="53" t="s">
        <v>28</v>
      </c>
      <c r="U3" s="53">
        <f>SQRT((H3-H2)^2+(I3-I2)^2)</f>
        <v>0</v>
      </c>
      <c r="V3" s="53">
        <v>0</v>
      </c>
    </row>
    <row r="4" spans="1:22" ht="15" customHeight="1" x14ac:dyDescent="0.2">
      <c r="A4" s="53">
        <v>2</v>
      </c>
      <c r="B4" s="53">
        <v>7</v>
      </c>
      <c r="C4" s="53" t="s">
        <v>24</v>
      </c>
      <c r="D4" s="53">
        <v>1</v>
      </c>
      <c r="E4" s="8">
        <v>42078</v>
      </c>
      <c r="F4" s="54">
        <v>0.30208333333333331</v>
      </c>
      <c r="G4" s="55">
        <v>42078.302083333336</v>
      </c>
      <c r="H4" s="53">
        <v>7541030.1799999997</v>
      </c>
      <c r="I4" s="53">
        <v>365243.27</v>
      </c>
      <c r="J4" s="53" t="s">
        <v>5203</v>
      </c>
      <c r="K4" s="67">
        <v>365250.076</v>
      </c>
      <c r="L4" s="67">
        <v>7541038.4369999999</v>
      </c>
      <c r="M4" s="67">
        <v>7541038.4000000004</v>
      </c>
      <c r="N4" s="67">
        <v>365249.9</v>
      </c>
      <c r="O4" s="67" t="s">
        <v>29</v>
      </c>
      <c r="P4" s="67" t="s">
        <v>30</v>
      </c>
      <c r="Q4" s="53" t="s">
        <v>31</v>
      </c>
      <c r="R4" s="53" t="s">
        <v>6044</v>
      </c>
      <c r="S4" s="53" t="s">
        <v>29</v>
      </c>
      <c r="T4" s="53" t="s">
        <v>28</v>
      </c>
      <c r="U4" s="53">
        <f t="shared" ref="U4:U67" si="0">SQRT((H4-H3)^2+(I4-I3)^2)</f>
        <v>0</v>
      </c>
      <c r="V4" s="53">
        <v>0</v>
      </c>
    </row>
    <row r="5" spans="1:22" ht="15" customHeight="1" x14ac:dyDescent="0.2">
      <c r="A5" s="53">
        <v>2</v>
      </c>
      <c r="B5" s="53">
        <v>7</v>
      </c>
      <c r="C5" s="53" t="s">
        <v>24</v>
      </c>
      <c r="D5" s="53">
        <v>1</v>
      </c>
      <c r="E5" s="8">
        <v>42078</v>
      </c>
      <c r="F5" s="54">
        <v>0.30555555555555552</v>
      </c>
      <c r="G5" s="55">
        <v>42078.305555555555</v>
      </c>
      <c r="H5" s="53">
        <v>7541038.0999999996</v>
      </c>
      <c r="I5" s="53">
        <v>365239.75</v>
      </c>
      <c r="J5" s="53" t="s">
        <v>5204</v>
      </c>
      <c r="K5" s="67">
        <v>365239.54</v>
      </c>
      <c r="L5" s="67">
        <v>7541037.9469999997</v>
      </c>
      <c r="M5" s="67">
        <v>7541038.0999999996</v>
      </c>
      <c r="N5" s="67">
        <v>365239.75</v>
      </c>
      <c r="O5" s="67" t="s">
        <v>32</v>
      </c>
      <c r="P5" s="67" t="s">
        <v>33</v>
      </c>
      <c r="Q5" s="53" t="s">
        <v>34</v>
      </c>
      <c r="R5" s="53" t="s">
        <v>6044</v>
      </c>
      <c r="S5" s="53" t="s">
        <v>29</v>
      </c>
      <c r="T5" s="53" t="s">
        <v>29</v>
      </c>
      <c r="U5" s="53">
        <f t="shared" si="0"/>
        <v>8.6669948655200528</v>
      </c>
      <c r="V5" s="53">
        <v>0</v>
      </c>
    </row>
    <row r="6" spans="1:22" ht="15" customHeight="1" x14ac:dyDescent="0.2">
      <c r="A6" s="53">
        <v>2</v>
      </c>
      <c r="B6" s="53">
        <v>7</v>
      </c>
      <c r="C6" s="53" t="s">
        <v>24</v>
      </c>
      <c r="D6" s="53">
        <v>1</v>
      </c>
      <c r="E6" s="8">
        <v>42078</v>
      </c>
      <c r="F6" s="54">
        <v>0.30902777777777779</v>
      </c>
      <c r="G6" s="55">
        <v>42078.309027777781</v>
      </c>
      <c r="H6" s="53">
        <v>7541069.2599999998</v>
      </c>
      <c r="I6" s="53">
        <v>365250.07</v>
      </c>
      <c r="J6" s="53" t="s">
        <v>5205</v>
      </c>
      <c r="K6" s="67">
        <v>365250.32699999999</v>
      </c>
      <c r="L6" s="67">
        <v>7541069.4349999996</v>
      </c>
      <c r="M6" s="67">
        <v>7541069.2599999998</v>
      </c>
      <c r="N6" s="67">
        <v>365250.07</v>
      </c>
      <c r="O6" s="67" t="s">
        <v>35</v>
      </c>
      <c r="P6" s="67" t="s">
        <v>36</v>
      </c>
      <c r="Q6" s="53" t="s">
        <v>31</v>
      </c>
      <c r="R6" s="53" t="s">
        <v>6044</v>
      </c>
      <c r="S6" s="53" t="s">
        <v>29</v>
      </c>
      <c r="T6" s="53" t="s">
        <v>29</v>
      </c>
      <c r="U6" s="53">
        <f t="shared" si="0"/>
        <v>32.824503042840277</v>
      </c>
      <c r="V6" s="53">
        <v>0</v>
      </c>
    </row>
    <row r="7" spans="1:22" ht="15" customHeight="1" x14ac:dyDescent="0.2">
      <c r="A7" s="53">
        <v>2</v>
      </c>
      <c r="B7" s="53">
        <v>7</v>
      </c>
      <c r="C7" s="53" t="s">
        <v>24</v>
      </c>
      <c r="D7" s="53">
        <v>1</v>
      </c>
      <c r="E7" s="8">
        <v>42078</v>
      </c>
      <c r="F7" s="54">
        <v>0.3125</v>
      </c>
      <c r="G7" s="55">
        <v>42078.3125</v>
      </c>
      <c r="H7" s="53">
        <v>7541065.3300000001</v>
      </c>
      <c r="I7" s="53">
        <v>365236.2</v>
      </c>
      <c r="J7" s="53" t="s">
        <v>5206</v>
      </c>
      <c r="K7" s="67">
        <v>365236.19300000003</v>
      </c>
      <c r="L7" s="67">
        <v>7541065.3039999995</v>
      </c>
      <c r="M7" s="67">
        <v>7541065.3300000001</v>
      </c>
      <c r="N7" s="67">
        <v>365236.2</v>
      </c>
      <c r="O7" s="67" t="s">
        <v>37</v>
      </c>
      <c r="P7" s="67" t="s">
        <v>38</v>
      </c>
      <c r="Q7" s="53" t="s">
        <v>39</v>
      </c>
      <c r="R7" s="53" t="s">
        <v>6044</v>
      </c>
      <c r="S7" s="53" t="s">
        <v>29</v>
      </c>
      <c r="T7" s="53" t="s">
        <v>29</v>
      </c>
      <c r="U7" s="53">
        <f t="shared" si="0"/>
        <v>14.416025804552667</v>
      </c>
      <c r="V7" s="53">
        <v>0</v>
      </c>
    </row>
    <row r="8" spans="1:22" ht="15" customHeight="1" x14ac:dyDescent="0.2">
      <c r="A8" s="53">
        <v>2</v>
      </c>
      <c r="B8" s="53">
        <v>7</v>
      </c>
      <c r="C8" s="53" t="s">
        <v>24</v>
      </c>
      <c r="D8" s="53">
        <v>1</v>
      </c>
      <c r="E8" s="8">
        <v>42078</v>
      </c>
      <c r="F8" s="54">
        <v>0.31597222222222221</v>
      </c>
      <c r="G8" s="55">
        <v>42078.315972222219</v>
      </c>
      <c r="H8" s="53">
        <v>7541065.7199999997</v>
      </c>
      <c r="I8" s="53">
        <v>365223.34</v>
      </c>
      <c r="J8" s="53" t="s">
        <v>5207</v>
      </c>
      <c r="K8" s="67">
        <v>365223.402</v>
      </c>
      <c r="L8" s="67">
        <v>7541065.7039999999</v>
      </c>
      <c r="M8" s="67">
        <v>7541065.7199999997</v>
      </c>
      <c r="N8" s="67">
        <v>365223.34</v>
      </c>
      <c r="O8" s="67" t="s">
        <v>35</v>
      </c>
      <c r="P8" s="67" t="s">
        <v>36</v>
      </c>
      <c r="Q8" s="53" t="s">
        <v>31</v>
      </c>
      <c r="R8" s="53" t="s">
        <v>6044</v>
      </c>
      <c r="S8" s="53" t="s">
        <v>29</v>
      </c>
      <c r="T8" s="53" t="s">
        <v>29</v>
      </c>
      <c r="U8" s="53">
        <f t="shared" si="0"/>
        <v>12.865912326740734</v>
      </c>
      <c r="V8" s="53">
        <v>0</v>
      </c>
    </row>
    <row r="9" spans="1:22" ht="15" customHeight="1" x14ac:dyDescent="0.2">
      <c r="A9" s="53">
        <v>2</v>
      </c>
      <c r="B9" s="53">
        <v>7</v>
      </c>
      <c r="C9" s="53" t="s">
        <v>24</v>
      </c>
      <c r="D9" s="53">
        <v>1</v>
      </c>
      <c r="E9" s="8">
        <v>42078</v>
      </c>
      <c r="F9" s="54">
        <v>0.31944444444444448</v>
      </c>
      <c r="G9" s="55">
        <v>42078.319444444445</v>
      </c>
      <c r="H9" s="53">
        <v>7541068.46</v>
      </c>
      <c r="I9" s="53">
        <v>365204.71</v>
      </c>
      <c r="J9" s="53" t="s">
        <v>5208</v>
      </c>
      <c r="K9" s="67">
        <v>365204.51699999999</v>
      </c>
      <c r="L9" s="67">
        <v>7541068.4550000001</v>
      </c>
      <c r="M9" s="67">
        <v>7541068.46</v>
      </c>
      <c r="N9" s="67">
        <v>365204.71</v>
      </c>
      <c r="O9" s="67" t="s">
        <v>29</v>
      </c>
      <c r="P9" s="67" t="s">
        <v>30</v>
      </c>
      <c r="Q9" s="53" t="s">
        <v>51</v>
      </c>
      <c r="R9" s="53" t="s">
        <v>6044</v>
      </c>
      <c r="S9" s="53" t="s">
        <v>29</v>
      </c>
      <c r="T9" s="53" t="s">
        <v>29</v>
      </c>
      <c r="U9" s="53">
        <f t="shared" si="0"/>
        <v>18.830414228088515</v>
      </c>
      <c r="V9" s="53">
        <v>0</v>
      </c>
    </row>
    <row r="10" spans="1:22" ht="15" customHeight="1" x14ac:dyDescent="0.2">
      <c r="A10" s="53">
        <v>2</v>
      </c>
      <c r="B10" s="53">
        <v>7</v>
      </c>
      <c r="C10" s="53" t="s">
        <v>24</v>
      </c>
      <c r="D10" s="53">
        <v>1</v>
      </c>
      <c r="E10" s="8">
        <v>42078</v>
      </c>
      <c r="F10" s="54">
        <v>0.32291666666666669</v>
      </c>
      <c r="G10" s="55">
        <v>42078.322916666664</v>
      </c>
      <c r="H10" s="53">
        <v>7541068.46</v>
      </c>
      <c r="I10" s="53">
        <v>365204.71</v>
      </c>
      <c r="J10" s="53" t="s">
        <v>5208</v>
      </c>
      <c r="K10" s="67">
        <v>365204.78899999999</v>
      </c>
      <c r="L10" s="67">
        <v>7541072.0020000003</v>
      </c>
      <c r="M10" s="67">
        <v>7541071.9699999997</v>
      </c>
      <c r="N10" s="67">
        <v>365204.81</v>
      </c>
      <c r="O10" s="67" t="s">
        <v>35</v>
      </c>
      <c r="P10" s="67" t="s">
        <v>36</v>
      </c>
      <c r="Q10" s="53" t="s">
        <v>31</v>
      </c>
      <c r="R10" s="53" t="s">
        <v>6044</v>
      </c>
      <c r="S10" s="53" t="s">
        <v>29</v>
      </c>
      <c r="T10" s="53" t="s">
        <v>29</v>
      </c>
      <c r="U10" s="53">
        <f t="shared" si="0"/>
        <v>0</v>
      </c>
      <c r="V10" s="53">
        <v>0</v>
      </c>
    </row>
    <row r="11" spans="1:22" ht="15" customHeight="1" x14ac:dyDescent="0.2">
      <c r="A11" s="53">
        <v>2</v>
      </c>
      <c r="B11" s="53">
        <v>7</v>
      </c>
      <c r="C11" s="53" t="s">
        <v>24</v>
      </c>
      <c r="D11" s="53">
        <v>1</v>
      </c>
      <c r="E11" s="8">
        <v>42078</v>
      </c>
      <c r="F11" s="54">
        <v>0.3263888888888889</v>
      </c>
      <c r="G11" s="55">
        <v>42078.326388888891</v>
      </c>
      <c r="H11" s="53">
        <v>7541068.46</v>
      </c>
      <c r="I11" s="53">
        <v>365204.71</v>
      </c>
      <c r="J11" s="53" t="s">
        <v>5208</v>
      </c>
      <c r="K11" s="67">
        <v>365207.01500000001</v>
      </c>
      <c r="L11" s="67">
        <v>7541069.4139999999</v>
      </c>
      <c r="M11" s="67">
        <v>7541069.4199999999</v>
      </c>
      <c r="N11" s="67">
        <v>365206.99</v>
      </c>
      <c r="O11" s="67" t="s">
        <v>35</v>
      </c>
      <c r="P11" s="67" t="s">
        <v>36</v>
      </c>
      <c r="Q11" s="53" t="s">
        <v>31</v>
      </c>
      <c r="R11" s="53" t="s">
        <v>6044</v>
      </c>
      <c r="S11" s="53" t="s">
        <v>29</v>
      </c>
      <c r="T11" s="53" t="s">
        <v>29</v>
      </c>
      <c r="U11" s="53">
        <f t="shared" si="0"/>
        <v>0</v>
      </c>
      <c r="V11" s="53">
        <v>0</v>
      </c>
    </row>
    <row r="12" spans="1:22" ht="15" customHeight="1" x14ac:dyDescent="0.2">
      <c r="A12" s="53">
        <v>2</v>
      </c>
      <c r="B12" s="53">
        <v>7</v>
      </c>
      <c r="C12" s="53" t="s">
        <v>24</v>
      </c>
      <c r="D12" s="53">
        <v>1</v>
      </c>
      <c r="E12" s="8">
        <v>42078</v>
      </c>
      <c r="F12" s="54">
        <v>0.3298611111111111</v>
      </c>
      <c r="G12" s="55">
        <v>42078.329861111109</v>
      </c>
      <c r="H12" s="53">
        <v>7541068.46</v>
      </c>
      <c r="I12" s="53">
        <v>365204.71</v>
      </c>
      <c r="J12" s="53" t="s">
        <v>5208</v>
      </c>
      <c r="K12" s="67">
        <v>365206.79499999998</v>
      </c>
      <c r="L12" s="67">
        <v>7541067.8720000004</v>
      </c>
      <c r="M12" s="67">
        <v>7541067.9299999997</v>
      </c>
      <c r="N12" s="67">
        <v>365206.8</v>
      </c>
      <c r="O12" s="67" t="s">
        <v>35</v>
      </c>
      <c r="P12" s="67" t="s">
        <v>36</v>
      </c>
      <c r="Q12" s="53" t="s">
        <v>31</v>
      </c>
      <c r="R12" s="53" t="s">
        <v>6044</v>
      </c>
      <c r="S12" s="53" t="s">
        <v>29</v>
      </c>
      <c r="T12" s="53" t="s">
        <v>29</v>
      </c>
      <c r="U12" s="53">
        <f t="shared" si="0"/>
        <v>0</v>
      </c>
      <c r="V12" s="53">
        <v>0</v>
      </c>
    </row>
    <row r="13" spans="1:22" ht="15" customHeight="1" x14ac:dyDescent="0.2">
      <c r="A13" s="53">
        <v>2</v>
      </c>
      <c r="B13" s="53">
        <v>7</v>
      </c>
      <c r="C13" s="53" t="s">
        <v>24</v>
      </c>
      <c r="D13" s="53">
        <v>1</v>
      </c>
      <c r="E13" s="8">
        <v>42078</v>
      </c>
      <c r="F13" s="54">
        <v>0.33333333333333331</v>
      </c>
      <c r="G13" s="55">
        <v>42078.333333333336</v>
      </c>
      <c r="H13" s="53">
        <v>7541077.9400000004</v>
      </c>
      <c r="I13" s="53">
        <v>365207.14</v>
      </c>
      <c r="J13" s="53" t="s">
        <v>5209</v>
      </c>
      <c r="K13" s="67">
        <v>365207.31300000002</v>
      </c>
      <c r="L13" s="67">
        <v>7541077.8799999999</v>
      </c>
      <c r="M13" s="67">
        <v>7541077.9400000004</v>
      </c>
      <c r="N13" s="67">
        <v>365207.14</v>
      </c>
      <c r="O13" s="67" t="s">
        <v>32</v>
      </c>
      <c r="P13" s="67" t="s">
        <v>33</v>
      </c>
      <c r="Q13" s="53" t="s">
        <v>34</v>
      </c>
      <c r="R13" s="53" t="s">
        <v>6044</v>
      </c>
      <c r="S13" s="53" t="s">
        <v>29</v>
      </c>
      <c r="T13" s="53" t="s">
        <v>29</v>
      </c>
      <c r="U13" s="53">
        <f t="shared" si="0"/>
        <v>9.7864855800456692</v>
      </c>
      <c r="V13" s="53">
        <v>0</v>
      </c>
    </row>
    <row r="14" spans="1:22" ht="15" customHeight="1" x14ac:dyDescent="0.2">
      <c r="A14" s="53">
        <v>2</v>
      </c>
      <c r="B14" s="53">
        <v>7</v>
      </c>
      <c r="C14" s="53" t="s">
        <v>24</v>
      </c>
      <c r="D14" s="53">
        <v>1</v>
      </c>
      <c r="E14" s="8">
        <v>42078</v>
      </c>
      <c r="F14" s="54">
        <v>0.33680555555555558</v>
      </c>
      <c r="G14" s="55">
        <v>42078.336805555555</v>
      </c>
      <c r="H14" s="53">
        <v>7541099.9000000004</v>
      </c>
      <c r="I14" s="53">
        <v>365190.40000000002</v>
      </c>
      <c r="J14" s="53" t="s">
        <v>5210</v>
      </c>
      <c r="K14" s="67">
        <v>365190.59299999999</v>
      </c>
      <c r="L14" s="67">
        <v>7541099.9989999998</v>
      </c>
      <c r="M14" s="67">
        <v>7541099.9000000004</v>
      </c>
      <c r="N14" s="67">
        <v>365190.40000000002</v>
      </c>
      <c r="O14" s="67" t="s">
        <v>35</v>
      </c>
      <c r="P14" s="67" t="s">
        <v>36</v>
      </c>
      <c r="Q14" s="53" t="s">
        <v>31</v>
      </c>
      <c r="R14" s="53" t="s">
        <v>6044</v>
      </c>
      <c r="S14" s="53" t="s">
        <v>29</v>
      </c>
      <c r="T14" s="53" t="s">
        <v>29</v>
      </c>
      <c r="U14" s="53">
        <f t="shared" si="0"/>
        <v>27.612844837105285</v>
      </c>
      <c r="V14" s="53">
        <v>0</v>
      </c>
    </row>
    <row r="15" spans="1:22" ht="15" customHeight="1" x14ac:dyDescent="0.2">
      <c r="A15" s="53">
        <v>2</v>
      </c>
      <c r="B15" s="53">
        <v>7</v>
      </c>
      <c r="C15" s="53" t="s">
        <v>24</v>
      </c>
      <c r="D15" s="53">
        <v>1</v>
      </c>
      <c r="E15" s="8">
        <v>42078</v>
      </c>
      <c r="F15" s="54">
        <v>0.34027777777777773</v>
      </c>
      <c r="G15" s="55">
        <v>42078.340277777781</v>
      </c>
      <c r="H15" s="53">
        <v>7541102.1399999997</v>
      </c>
      <c r="I15" s="53">
        <v>365155.05</v>
      </c>
      <c r="J15" s="53" t="s">
        <v>5211</v>
      </c>
      <c r="K15" s="67">
        <v>365155.20899999997</v>
      </c>
      <c r="L15" s="67">
        <v>7541102.3380000005</v>
      </c>
      <c r="M15" s="67">
        <v>7541102.1399999997</v>
      </c>
      <c r="N15" s="67">
        <v>365155.05</v>
      </c>
      <c r="O15" s="67" t="s">
        <v>32</v>
      </c>
      <c r="P15" s="67" t="s">
        <v>33</v>
      </c>
      <c r="Q15" s="53" t="s">
        <v>34</v>
      </c>
      <c r="R15" s="53" t="s">
        <v>6044</v>
      </c>
      <c r="S15" s="53" t="s">
        <v>29</v>
      </c>
      <c r="T15" s="53" t="s">
        <v>29</v>
      </c>
      <c r="U15" s="53">
        <f t="shared" si="0"/>
        <v>35.420899198062408</v>
      </c>
      <c r="V15" s="53">
        <v>0</v>
      </c>
    </row>
    <row r="16" spans="1:22" ht="15" customHeight="1" x14ac:dyDescent="0.2">
      <c r="A16" s="53">
        <v>2</v>
      </c>
      <c r="B16" s="53">
        <v>7</v>
      </c>
      <c r="C16" s="53" t="s">
        <v>24</v>
      </c>
      <c r="D16" s="53">
        <v>1</v>
      </c>
      <c r="E16" s="8">
        <v>42078</v>
      </c>
      <c r="F16" s="54">
        <v>0.34375</v>
      </c>
      <c r="G16" s="55">
        <v>42078.34375</v>
      </c>
      <c r="H16" s="53">
        <v>7541063.9900000002</v>
      </c>
      <c r="I16" s="53">
        <v>365104.85</v>
      </c>
      <c r="J16" s="53" t="s">
        <v>5212</v>
      </c>
      <c r="K16" s="67">
        <v>365104.51299999998</v>
      </c>
      <c r="L16" s="67">
        <v>7541063.8600000003</v>
      </c>
      <c r="M16" s="67">
        <v>7541063.9900000002</v>
      </c>
      <c r="N16" s="67">
        <v>365104.85</v>
      </c>
      <c r="O16" s="67" t="s">
        <v>37</v>
      </c>
      <c r="P16" s="67" t="s">
        <v>40</v>
      </c>
      <c r="Q16" s="53" t="s">
        <v>39</v>
      </c>
      <c r="R16" s="53" t="s">
        <v>6044</v>
      </c>
      <c r="S16" s="53" t="s">
        <v>29</v>
      </c>
      <c r="T16" s="53" t="s">
        <v>29</v>
      </c>
      <c r="U16" s="53">
        <f t="shared" si="0"/>
        <v>63.051268821162772</v>
      </c>
      <c r="V16" s="53">
        <v>0</v>
      </c>
    </row>
    <row r="17" spans="1:22" ht="15" customHeight="1" x14ac:dyDescent="0.2">
      <c r="A17" s="53">
        <v>2</v>
      </c>
      <c r="B17" s="53">
        <v>7</v>
      </c>
      <c r="C17" s="53" t="s">
        <v>24</v>
      </c>
      <c r="D17" s="53">
        <v>1</v>
      </c>
      <c r="E17" s="8">
        <v>42078</v>
      </c>
      <c r="F17" s="54">
        <v>0.34722222222222227</v>
      </c>
      <c r="G17" s="55">
        <v>42078.347222222219</v>
      </c>
      <c r="H17" s="53">
        <v>7541051.3499999996</v>
      </c>
      <c r="I17" s="53">
        <v>365087.2</v>
      </c>
      <c r="J17" s="53" t="s">
        <v>5213</v>
      </c>
      <c r="K17" s="67">
        <v>365087.05599999998</v>
      </c>
      <c r="L17" s="67">
        <v>7541051.3480000002</v>
      </c>
      <c r="M17" s="67">
        <v>7541051.3499999996</v>
      </c>
      <c r="N17" s="67">
        <v>365087.2</v>
      </c>
      <c r="O17" s="67" t="s">
        <v>29</v>
      </c>
      <c r="P17" s="67" t="s">
        <v>29</v>
      </c>
      <c r="Q17" s="53" t="s">
        <v>41</v>
      </c>
      <c r="R17" s="53" t="s">
        <v>6044</v>
      </c>
      <c r="S17" s="53" t="s">
        <v>29</v>
      </c>
      <c r="T17" s="53" t="s">
        <v>29</v>
      </c>
      <c r="U17" s="53">
        <f t="shared" si="0"/>
        <v>21.709263000245659</v>
      </c>
      <c r="V17" s="53">
        <v>0</v>
      </c>
    </row>
    <row r="18" spans="1:22" ht="15" customHeight="1" x14ac:dyDescent="0.2">
      <c r="A18" s="53">
        <v>2</v>
      </c>
      <c r="B18" s="53">
        <v>7</v>
      </c>
      <c r="C18" s="53" t="s">
        <v>24</v>
      </c>
      <c r="D18" s="53">
        <v>1</v>
      </c>
      <c r="E18" s="8">
        <v>42078</v>
      </c>
      <c r="F18" s="54">
        <v>0.35069444444444442</v>
      </c>
      <c r="G18" s="55">
        <v>42078.350694444445</v>
      </c>
      <c r="H18" s="53">
        <v>7541038.3700000001</v>
      </c>
      <c r="I18" s="53">
        <v>365083.66</v>
      </c>
      <c r="J18" s="53" t="s">
        <v>5214</v>
      </c>
      <c r="K18" s="67">
        <v>365084.212</v>
      </c>
      <c r="L18" s="67">
        <v>7541038.591</v>
      </c>
      <c r="M18" s="67">
        <v>7541038.3700000001</v>
      </c>
      <c r="N18" s="67">
        <v>365083.66</v>
      </c>
      <c r="O18" s="67" t="s">
        <v>32</v>
      </c>
      <c r="P18" s="67" t="s">
        <v>33</v>
      </c>
      <c r="Q18" s="53" t="s">
        <v>34</v>
      </c>
      <c r="R18" s="53" t="s">
        <v>6044</v>
      </c>
      <c r="S18" s="53" t="s">
        <v>29</v>
      </c>
      <c r="T18" s="53" t="s">
        <v>29</v>
      </c>
      <c r="U18" s="53">
        <f t="shared" si="0"/>
        <v>13.454070015712407</v>
      </c>
      <c r="V18" s="53">
        <v>0</v>
      </c>
    </row>
    <row r="19" spans="1:22" ht="15" customHeight="1" x14ac:dyDescent="0.2">
      <c r="A19" s="53">
        <v>2</v>
      </c>
      <c r="B19" s="53">
        <v>7</v>
      </c>
      <c r="C19" s="53" t="s">
        <v>24</v>
      </c>
      <c r="D19" s="53">
        <v>1</v>
      </c>
      <c r="E19" s="8">
        <v>42078</v>
      </c>
      <c r="F19" s="54">
        <v>0.35416666666666669</v>
      </c>
      <c r="G19" s="55">
        <v>42078.354166666664</v>
      </c>
      <c r="H19" s="53">
        <v>7540980.25</v>
      </c>
      <c r="I19" s="53">
        <v>365027.59</v>
      </c>
      <c r="J19" s="53" t="s">
        <v>5215</v>
      </c>
      <c r="K19" s="67">
        <v>365027.02</v>
      </c>
      <c r="L19" s="67">
        <v>7540979.9740000004</v>
      </c>
      <c r="M19" s="67">
        <v>7540980.25</v>
      </c>
      <c r="N19" s="67">
        <v>365027.59</v>
      </c>
      <c r="O19" s="67" t="s">
        <v>37</v>
      </c>
      <c r="P19" s="67" t="s">
        <v>40</v>
      </c>
      <c r="Q19" s="53" t="s">
        <v>39</v>
      </c>
      <c r="R19" s="53" t="s">
        <v>6044</v>
      </c>
      <c r="S19" s="53" t="s">
        <v>29</v>
      </c>
      <c r="T19" s="53" t="s">
        <v>5216</v>
      </c>
      <c r="U19" s="53">
        <f t="shared" si="0"/>
        <v>80.75753401390638</v>
      </c>
      <c r="V19" s="53">
        <v>0</v>
      </c>
    </row>
    <row r="20" spans="1:22" ht="15" customHeight="1" x14ac:dyDescent="0.2">
      <c r="A20" s="53">
        <v>2</v>
      </c>
      <c r="B20" s="53">
        <v>7</v>
      </c>
      <c r="C20" s="53" t="s">
        <v>24</v>
      </c>
      <c r="D20" s="53">
        <v>1</v>
      </c>
      <c r="E20" s="8">
        <v>42078</v>
      </c>
      <c r="F20" s="54">
        <v>0.3576388888888889</v>
      </c>
      <c r="G20" s="55">
        <v>42078.357638888891</v>
      </c>
      <c r="H20" s="53">
        <v>7540980.25</v>
      </c>
      <c r="I20" s="53">
        <v>365027.59</v>
      </c>
      <c r="J20" s="53" t="s">
        <v>5215</v>
      </c>
      <c r="K20" s="67">
        <v>365025.95400000003</v>
      </c>
      <c r="L20" s="67">
        <v>7540978.4050000003</v>
      </c>
      <c r="M20" s="67">
        <v>7540980.25</v>
      </c>
      <c r="N20" s="67">
        <v>365027.59</v>
      </c>
      <c r="O20" s="67" t="s">
        <v>43</v>
      </c>
      <c r="P20" s="67" t="s">
        <v>44</v>
      </c>
      <c r="Q20" s="53" t="s">
        <v>45</v>
      </c>
      <c r="R20" s="53" t="s">
        <v>6044</v>
      </c>
      <c r="S20" s="53" t="s">
        <v>29</v>
      </c>
      <c r="T20" s="53" t="s">
        <v>5216</v>
      </c>
      <c r="U20" s="53">
        <f t="shared" si="0"/>
        <v>0</v>
      </c>
      <c r="V20" s="53">
        <v>0</v>
      </c>
    </row>
    <row r="21" spans="1:22" ht="15" customHeight="1" x14ac:dyDescent="0.2">
      <c r="A21" s="53">
        <v>2</v>
      </c>
      <c r="B21" s="53">
        <v>7</v>
      </c>
      <c r="C21" s="53" t="s">
        <v>24</v>
      </c>
      <c r="D21" s="53">
        <v>1</v>
      </c>
      <c r="E21" s="8">
        <v>42078</v>
      </c>
      <c r="F21" s="54">
        <v>0.3611111111111111</v>
      </c>
      <c r="G21" s="55">
        <v>42078.361111111109</v>
      </c>
      <c r="H21" s="53">
        <v>7540980.25</v>
      </c>
      <c r="I21" s="53">
        <v>365027.59</v>
      </c>
      <c r="J21" s="53" t="s">
        <v>5215</v>
      </c>
      <c r="K21" s="67">
        <v>365025.49</v>
      </c>
      <c r="L21" s="67">
        <v>7540978.0949999997</v>
      </c>
      <c r="M21" s="67">
        <v>7540980.25</v>
      </c>
      <c r="N21" s="67">
        <v>365027.59</v>
      </c>
      <c r="O21" s="67" t="s">
        <v>35</v>
      </c>
      <c r="P21" s="67" t="s">
        <v>36</v>
      </c>
      <c r="Q21" s="53" t="s">
        <v>31</v>
      </c>
      <c r="R21" s="53" t="s">
        <v>6044</v>
      </c>
      <c r="S21" s="53" t="s">
        <v>29</v>
      </c>
      <c r="T21" s="53" t="s">
        <v>5216</v>
      </c>
      <c r="U21" s="53">
        <f t="shared" si="0"/>
        <v>0</v>
      </c>
      <c r="V21" s="53">
        <v>0</v>
      </c>
    </row>
    <row r="22" spans="1:22" ht="15" customHeight="1" x14ac:dyDescent="0.2">
      <c r="A22" s="53">
        <v>2</v>
      </c>
      <c r="B22" s="53">
        <v>7</v>
      </c>
      <c r="C22" s="53" t="s">
        <v>24</v>
      </c>
      <c r="D22" s="53">
        <v>1</v>
      </c>
      <c r="E22" s="8">
        <v>42078</v>
      </c>
      <c r="F22" s="54">
        <v>0.36458333333333331</v>
      </c>
      <c r="G22" s="55">
        <v>42078.364583333336</v>
      </c>
      <c r="H22" s="53">
        <v>7540966.2300000004</v>
      </c>
      <c r="I22" s="53">
        <v>365012</v>
      </c>
      <c r="J22" s="53" t="s">
        <v>5217</v>
      </c>
      <c r="K22" s="67">
        <v>365011.94099999999</v>
      </c>
      <c r="L22" s="67">
        <v>7540966.2379999999</v>
      </c>
      <c r="M22" s="67">
        <v>7540966.2300000004</v>
      </c>
      <c r="N22" s="67">
        <v>365012</v>
      </c>
      <c r="O22" s="67" t="s">
        <v>46</v>
      </c>
      <c r="P22" s="67" t="s">
        <v>47</v>
      </c>
      <c r="Q22" s="53" t="s">
        <v>41</v>
      </c>
      <c r="R22" s="53" t="s">
        <v>6044</v>
      </c>
      <c r="S22" s="53" t="s">
        <v>29</v>
      </c>
      <c r="T22" s="53" t="s">
        <v>29</v>
      </c>
      <c r="U22" s="53">
        <f t="shared" si="0"/>
        <v>20.966842871263754</v>
      </c>
      <c r="V22" s="53">
        <v>0</v>
      </c>
    </row>
    <row r="23" spans="1:22" ht="15" customHeight="1" x14ac:dyDescent="0.2">
      <c r="A23" s="53">
        <v>2</v>
      </c>
      <c r="B23" s="53">
        <v>7</v>
      </c>
      <c r="C23" s="53" t="s">
        <v>24</v>
      </c>
      <c r="D23" s="53">
        <v>1</v>
      </c>
      <c r="E23" s="8">
        <v>42078</v>
      </c>
      <c r="F23" s="54">
        <v>0.36805555555555558</v>
      </c>
      <c r="G23" s="55">
        <v>42078.368055555555</v>
      </c>
      <c r="H23" s="53">
        <v>7540953.4800000004</v>
      </c>
      <c r="I23" s="53">
        <v>365004.41</v>
      </c>
      <c r="J23" s="53" t="s">
        <v>5218</v>
      </c>
      <c r="K23" s="67">
        <v>365004.37099999998</v>
      </c>
      <c r="L23" s="67">
        <v>7540953.4780000001</v>
      </c>
      <c r="M23" s="67">
        <v>7540953.4800000004</v>
      </c>
      <c r="N23" s="67">
        <v>365004.41</v>
      </c>
      <c r="O23" s="67" t="s">
        <v>35</v>
      </c>
      <c r="P23" s="67" t="s">
        <v>36</v>
      </c>
      <c r="Q23" s="53" t="s">
        <v>31</v>
      </c>
      <c r="R23" s="53" t="s">
        <v>6044</v>
      </c>
      <c r="S23" s="53" t="s">
        <v>29</v>
      </c>
      <c r="T23" s="53" t="s">
        <v>5219</v>
      </c>
      <c r="U23" s="53">
        <f t="shared" si="0"/>
        <v>14.838146784568105</v>
      </c>
      <c r="V23" s="53">
        <v>0</v>
      </c>
    </row>
    <row r="24" spans="1:22" ht="15" customHeight="1" x14ac:dyDescent="0.2">
      <c r="A24" s="53">
        <v>2</v>
      </c>
      <c r="B24" s="53">
        <v>7</v>
      </c>
      <c r="C24" s="53" t="s">
        <v>24</v>
      </c>
      <c r="D24" s="53">
        <v>1</v>
      </c>
      <c r="E24" s="8">
        <v>42078</v>
      </c>
      <c r="F24" s="54">
        <v>0.37152777777777773</v>
      </c>
      <c r="G24" s="55">
        <v>42078.371527777781</v>
      </c>
      <c r="H24" s="53">
        <v>7540953.4800000004</v>
      </c>
      <c r="I24" s="53">
        <v>365004.41</v>
      </c>
      <c r="J24" s="53" t="s">
        <v>5218</v>
      </c>
      <c r="K24" s="67">
        <v>365000.75900000002</v>
      </c>
      <c r="L24" s="67">
        <v>7540940.5369999995</v>
      </c>
      <c r="M24" s="67">
        <v>7540953.4800000004</v>
      </c>
      <c r="N24" s="67">
        <v>365004.41</v>
      </c>
      <c r="O24" s="67" t="s">
        <v>43</v>
      </c>
      <c r="P24" s="67" t="s">
        <v>44</v>
      </c>
      <c r="Q24" s="53" t="s">
        <v>45</v>
      </c>
      <c r="R24" s="53" t="s">
        <v>6044</v>
      </c>
      <c r="S24" s="53" t="s">
        <v>29</v>
      </c>
      <c r="T24" s="53" t="s">
        <v>5219</v>
      </c>
      <c r="U24" s="53">
        <f t="shared" si="0"/>
        <v>0</v>
      </c>
      <c r="V24" s="53">
        <v>0</v>
      </c>
    </row>
    <row r="25" spans="1:22" ht="15" customHeight="1" x14ac:dyDescent="0.2">
      <c r="A25" s="53">
        <v>2</v>
      </c>
      <c r="B25" s="53">
        <v>7</v>
      </c>
      <c r="C25" s="53" t="s">
        <v>24</v>
      </c>
      <c r="D25" s="53">
        <v>1</v>
      </c>
      <c r="E25" s="8">
        <v>42078</v>
      </c>
      <c r="F25" s="54">
        <v>0.375</v>
      </c>
      <c r="G25" s="55">
        <v>42078.375</v>
      </c>
      <c r="H25" s="53">
        <v>7540953.4800000004</v>
      </c>
      <c r="I25" s="53">
        <v>365004.41</v>
      </c>
      <c r="J25" s="53" t="s">
        <v>5218</v>
      </c>
      <c r="K25" s="67">
        <v>364995.908</v>
      </c>
      <c r="L25" s="67">
        <v>7540941.0060000001</v>
      </c>
      <c r="M25" s="67">
        <v>7540953.4800000004</v>
      </c>
      <c r="N25" s="67">
        <v>365004.41</v>
      </c>
      <c r="O25" s="67" t="s">
        <v>43</v>
      </c>
      <c r="P25" s="67" t="s">
        <v>44</v>
      </c>
      <c r="Q25" s="53" t="s">
        <v>45</v>
      </c>
      <c r="R25" s="53" t="s">
        <v>6044</v>
      </c>
      <c r="S25" s="53" t="s">
        <v>29</v>
      </c>
      <c r="T25" s="53" t="s">
        <v>5219</v>
      </c>
      <c r="U25" s="53">
        <f t="shared" si="0"/>
        <v>0</v>
      </c>
      <c r="V25" s="53">
        <v>0</v>
      </c>
    </row>
    <row r="26" spans="1:22" ht="15" customHeight="1" x14ac:dyDescent="0.2">
      <c r="A26" s="53">
        <v>2</v>
      </c>
      <c r="B26" s="53">
        <v>7</v>
      </c>
      <c r="C26" s="53" t="s">
        <v>24</v>
      </c>
      <c r="D26" s="53">
        <v>1</v>
      </c>
      <c r="E26" s="8">
        <v>42078</v>
      </c>
      <c r="F26" s="54">
        <v>0.37847222222222227</v>
      </c>
      <c r="G26" s="55">
        <v>42078.378472222219</v>
      </c>
      <c r="H26" s="53">
        <v>7540953.4800000004</v>
      </c>
      <c r="I26" s="53">
        <v>365004.41</v>
      </c>
      <c r="J26" s="53" t="s">
        <v>5218</v>
      </c>
      <c r="K26" s="67">
        <v>364992.26799999998</v>
      </c>
      <c r="L26" s="67">
        <v>7540935.3320000004</v>
      </c>
      <c r="M26" s="67">
        <v>7540953.4800000004</v>
      </c>
      <c r="N26" s="67">
        <v>365004.41</v>
      </c>
      <c r="O26" s="67" t="s">
        <v>43</v>
      </c>
      <c r="P26" s="67" t="s">
        <v>44</v>
      </c>
      <c r="Q26" s="53" t="s">
        <v>45</v>
      </c>
      <c r="R26" s="53" t="s">
        <v>6044</v>
      </c>
      <c r="S26" s="53" t="s">
        <v>29</v>
      </c>
      <c r="T26" s="53" t="s">
        <v>5219</v>
      </c>
      <c r="U26" s="53">
        <f t="shared" si="0"/>
        <v>0</v>
      </c>
      <c r="V26" s="53">
        <v>0</v>
      </c>
    </row>
    <row r="27" spans="1:22" ht="15" customHeight="1" x14ac:dyDescent="0.2">
      <c r="A27" s="53">
        <v>2</v>
      </c>
      <c r="B27" s="53">
        <v>7</v>
      </c>
      <c r="C27" s="53" t="s">
        <v>24</v>
      </c>
      <c r="D27" s="53">
        <v>1</v>
      </c>
      <c r="E27" s="8">
        <v>42078</v>
      </c>
      <c r="F27" s="54">
        <v>0.38194444444444442</v>
      </c>
      <c r="G27" s="55">
        <v>42078.381944444445</v>
      </c>
      <c r="H27" s="53">
        <v>7540953.4800000004</v>
      </c>
      <c r="I27" s="53">
        <v>365004.41</v>
      </c>
      <c r="J27" s="53" t="s">
        <v>5218</v>
      </c>
      <c r="K27" s="67">
        <v>364993.72100000002</v>
      </c>
      <c r="L27" s="67">
        <v>7540947.0470000003</v>
      </c>
      <c r="M27" s="67">
        <v>7540953.4800000004</v>
      </c>
      <c r="N27" s="67">
        <v>365004.41</v>
      </c>
      <c r="O27" s="67" t="s">
        <v>43</v>
      </c>
      <c r="P27" s="67" t="s">
        <v>44</v>
      </c>
      <c r="Q27" s="53" t="s">
        <v>45</v>
      </c>
      <c r="R27" s="53" t="s">
        <v>6044</v>
      </c>
      <c r="S27" s="53" t="s">
        <v>29</v>
      </c>
      <c r="T27" s="53" t="s">
        <v>5219</v>
      </c>
      <c r="U27" s="53">
        <f t="shared" si="0"/>
        <v>0</v>
      </c>
      <c r="V27" s="53">
        <v>0</v>
      </c>
    </row>
    <row r="28" spans="1:22" ht="15" customHeight="1" x14ac:dyDescent="0.2">
      <c r="A28" s="53">
        <v>2</v>
      </c>
      <c r="B28" s="53">
        <v>7</v>
      </c>
      <c r="C28" s="53" t="s">
        <v>24</v>
      </c>
      <c r="D28" s="53">
        <v>1</v>
      </c>
      <c r="E28" s="8">
        <v>42078</v>
      </c>
      <c r="F28" s="54">
        <v>0.38541666666666669</v>
      </c>
      <c r="G28" s="55">
        <v>42078.385416666664</v>
      </c>
      <c r="H28" s="53">
        <v>7540953.4800000004</v>
      </c>
      <c r="I28" s="53">
        <v>365004.41</v>
      </c>
      <c r="J28" s="53" t="s">
        <v>5218</v>
      </c>
      <c r="K28" s="67">
        <v>364996.74</v>
      </c>
      <c r="L28" s="67">
        <v>7540945.6349999998</v>
      </c>
      <c r="M28" s="67">
        <v>7540953.4800000004</v>
      </c>
      <c r="N28" s="67">
        <v>365004.41</v>
      </c>
      <c r="O28" s="67" t="s">
        <v>43</v>
      </c>
      <c r="P28" s="67" t="s">
        <v>44</v>
      </c>
      <c r="Q28" s="53" t="s">
        <v>45</v>
      </c>
      <c r="R28" s="53" t="s">
        <v>6044</v>
      </c>
      <c r="S28" s="53" t="s">
        <v>29</v>
      </c>
      <c r="T28" s="53" t="s">
        <v>5219</v>
      </c>
      <c r="U28" s="53">
        <f t="shared" si="0"/>
        <v>0</v>
      </c>
      <c r="V28" s="53">
        <v>0</v>
      </c>
    </row>
    <row r="29" spans="1:22" ht="15" customHeight="1" x14ac:dyDescent="0.2">
      <c r="A29" s="53">
        <v>2</v>
      </c>
      <c r="B29" s="53">
        <v>7</v>
      </c>
      <c r="C29" s="53" t="s">
        <v>24</v>
      </c>
      <c r="D29" s="53">
        <v>1</v>
      </c>
      <c r="E29" s="8">
        <v>42078</v>
      </c>
      <c r="F29" s="54">
        <v>0.3888888888888889</v>
      </c>
      <c r="G29" s="55">
        <v>42078.388888888891</v>
      </c>
      <c r="H29" s="53">
        <v>7540953.4800000004</v>
      </c>
      <c r="I29" s="53">
        <v>365004.41</v>
      </c>
      <c r="J29" s="53" t="s">
        <v>5218</v>
      </c>
      <c r="K29" s="67">
        <v>364992.76799999998</v>
      </c>
      <c r="L29" s="67">
        <v>7540929.4340000004</v>
      </c>
      <c r="M29" s="67">
        <v>7540953.4800000004</v>
      </c>
      <c r="N29" s="67">
        <v>365004.41</v>
      </c>
      <c r="O29" s="67" t="s">
        <v>43</v>
      </c>
      <c r="P29" s="67" t="s">
        <v>44</v>
      </c>
      <c r="Q29" s="53" t="s">
        <v>45</v>
      </c>
      <c r="R29" s="53" t="s">
        <v>6044</v>
      </c>
      <c r="S29" s="53" t="s">
        <v>29</v>
      </c>
      <c r="T29" s="53" t="s">
        <v>5219</v>
      </c>
      <c r="U29" s="53">
        <f t="shared" si="0"/>
        <v>0</v>
      </c>
      <c r="V29" s="53">
        <v>0</v>
      </c>
    </row>
    <row r="30" spans="1:22" ht="15" customHeight="1" x14ac:dyDescent="0.2">
      <c r="A30" s="53">
        <v>2</v>
      </c>
      <c r="B30" s="53">
        <v>7</v>
      </c>
      <c r="C30" s="53" t="s">
        <v>24</v>
      </c>
      <c r="D30" s="53">
        <v>1</v>
      </c>
      <c r="E30" s="8">
        <v>42078</v>
      </c>
      <c r="F30" s="54">
        <v>0.3923611111111111</v>
      </c>
      <c r="G30" s="55">
        <v>42078.392361111109</v>
      </c>
      <c r="H30" s="53">
        <v>7540953.4800000004</v>
      </c>
      <c r="I30" s="53">
        <v>365004.41</v>
      </c>
      <c r="J30" s="53" t="s">
        <v>5218</v>
      </c>
      <c r="K30" s="67">
        <v>364995.67</v>
      </c>
      <c r="L30" s="67">
        <v>7540936.5489999996</v>
      </c>
      <c r="M30" s="67">
        <v>7540953.4800000004</v>
      </c>
      <c r="N30" s="67">
        <v>365004.41</v>
      </c>
      <c r="O30" s="67" t="s">
        <v>43</v>
      </c>
      <c r="P30" s="67" t="s">
        <v>44</v>
      </c>
      <c r="Q30" s="53" t="s">
        <v>45</v>
      </c>
      <c r="R30" s="53" t="s">
        <v>6044</v>
      </c>
      <c r="S30" s="53" t="s">
        <v>29</v>
      </c>
      <c r="T30" s="53" t="s">
        <v>5219</v>
      </c>
      <c r="U30" s="53">
        <f t="shared" si="0"/>
        <v>0</v>
      </c>
      <c r="V30" s="53">
        <v>0</v>
      </c>
    </row>
    <row r="31" spans="1:22" ht="15" customHeight="1" x14ac:dyDescent="0.2">
      <c r="A31" s="53">
        <v>2</v>
      </c>
      <c r="B31" s="53">
        <v>7</v>
      </c>
      <c r="C31" s="53" t="s">
        <v>24</v>
      </c>
      <c r="D31" s="53">
        <v>1</v>
      </c>
      <c r="E31" s="8">
        <v>42078</v>
      </c>
      <c r="F31" s="54">
        <v>0.39583333333333331</v>
      </c>
      <c r="G31" s="55">
        <v>42078.395833333336</v>
      </c>
      <c r="H31" s="53">
        <v>7540917.5199999996</v>
      </c>
      <c r="I31" s="53">
        <v>364987.32</v>
      </c>
      <c r="J31" s="53" t="s">
        <v>5220</v>
      </c>
      <c r="K31" s="67">
        <v>364987.18599999999</v>
      </c>
      <c r="L31" s="67">
        <v>7540917.4790000003</v>
      </c>
      <c r="M31" s="67">
        <v>7540917.5199999996</v>
      </c>
      <c r="N31" s="67">
        <v>364987.32</v>
      </c>
      <c r="O31" s="67" t="s">
        <v>32</v>
      </c>
      <c r="P31" s="67" t="s">
        <v>33</v>
      </c>
      <c r="Q31" s="53" t="s">
        <v>34</v>
      </c>
      <c r="R31" s="53" t="s">
        <v>6044</v>
      </c>
      <c r="S31" s="53" t="s">
        <v>29</v>
      </c>
      <c r="T31" s="53" t="s">
        <v>29</v>
      </c>
      <c r="U31" s="53">
        <f t="shared" si="0"/>
        <v>39.814440848305118</v>
      </c>
      <c r="V31" s="53">
        <v>0</v>
      </c>
    </row>
    <row r="32" spans="1:22" ht="15" customHeight="1" x14ac:dyDescent="0.2">
      <c r="A32" s="53">
        <v>2</v>
      </c>
      <c r="B32" s="53">
        <v>7</v>
      </c>
      <c r="C32" s="53" t="s">
        <v>24</v>
      </c>
      <c r="D32" s="53">
        <v>1</v>
      </c>
      <c r="E32" s="8">
        <v>42078</v>
      </c>
      <c r="F32" s="54">
        <v>0.39930555555555558</v>
      </c>
      <c r="G32" s="55">
        <v>42078.399305555555</v>
      </c>
      <c r="H32" s="53">
        <v>7540906.8200000003</v>
      </c>
      <c r="I32" s="53">
        <v>364991.48</v>
      </c>
      <c r="J32" s="53" t="s">
        <v>5221</v>
      </c>
      <c r="K32" s="67">
        <v>364991.71100000001</v>
      </c>
      <c r="L32" s="67">
        <v>7540906.818</v>
      </c>
      <c r="M32" s="67">
        <v>7540906.8200000003</v>
      </c>
      <c r="N32" s="67">
        <v>364991.48</v>
      </c>
      <c r="O32" s="67" t="s">
        <v>32</v>
      </c>
      <c r="P32" s="67" t="s">
        <v>33</v>
      </c>
      <c r="Q32" s="53" t="s">
        <v>34</v>
      </c>
      <c r="R32" s="53" t="s">
        <v>6044</v>
      </c>
      <c r="S32" s="53" t="s">
        <v>29</v>
      </c>
      <c r="T32" s="53" t="s">
        <v>29</v>
      </c>
      <c r="U32" s="53">
        <f t="shared" si="0"/>
        <v>11.480226477898537</v>
      </c>
      <c r="V32" s="53">
        <v>0</v>
      </c>
    </row>
    <row r="33" spans="1:22" ht="15" customHeight="1" x14ac:dyDescent="0.2">
      <c r="A33" s="53">
        <v>2</v>
      </c>
      <c r="B33" s="53">
        <v>7</v>
      </c>
      <c r="C33" s="53" t="s">
        <v>24</v>
      </c>
      <c r="D33" s="53">
        <v>1</v>
      </c>
      <c r="E33" s="8">
        <v>42078</v>
      </c>
      <c r="F33" s="54">
        <v>0.40277777777777773</v>
      </c>
      <c r="G33" s="55">
        <v>42078.402777777781</v>
      </c>
      <c r="H33" s="53">
        <v>7540896.79</v>
      </c>
      <c r="I33" s="53">
        <v>364973.14</v>
      </c>
      <c r="J33" s="53" t="s">
        <v>5222</v>
      </c>
      <c r="K33" s="67">
        <v>364973.00599999999</v>
      </c>
      <c r="L33" s="67">
        <v>7540896.801</v>
      </c>
      <c r="M33" s="67">
        <v>7540896.79</v>
      </c>
      <c r="N33" s="67">
        <v>364973.14</v>
      </c>
      <c r="O33" s="67" t="s">
        <v>37</v>
      </c>
      <c r="P33" s="67" t="s">
        <v>40</v>
      </c>
      <c r="Q33" s="53" t="s">
        <v>39</v>
      </c>
      <c r="R33" s="53" t="s">
        <v>6044</v>
      </c>
      <c r="S33" s="53" t="s">
        <v>29</v>
      </c>
      <c r="T33" s="53" t="s">
        <v>29</v>
      </c>
      <c r="U33" s="53">
        <f t="shared" si="0"/>
        <v>20.903504490970775</v>
      </c>
      <c r="V33" s="53">
        <v>0</v>
      </c>
    </row>
    <row r="34" spans="1:22" ht="15" customHeight="1" x14ac:dyDescent="0.2">
      <c r="A34" s="53">
        <v>2</v>
      </c>
      <c r="B34" s="53">
        <v>7</v>
      </c>
      <c r="C34" s="53" t="s">
        <v>24</v>
      </c>
      <c r="D34" s="53">
        <v>1</v>
      </c>
      <c r="E34" s="8">
        <v>42078</v>
      </c>
      <c r="F34" s="54">
        <v>0.40625</v>
      </c>
      <c r="G34" s="55">
        <v>42078.40625</v>
      </c>
      <c r="H34" s="53">
        <v>7540884.9400000004</v>
      </c>
      <c r="I34" s="53">
        <v>364967.86</v>
      </c>
      <c r="J34" s="53" t="s">
        <v>5223</v>
      </c>
      <c r="K34" s="67">
        <v>364967.804</v>
      </c>
      <c r="L34" s="67">
        <v>7540884.858</v>
      </c>
      <c r="M34" s="67">
        <v>7540884.9400000004</v>
      </c>
      <c r="N34" s="67">
        <v>364967.86</v>
      </c>
      <c r="O34" s="67" t="s">
        <v>49</v>
      </c>
      <c r="P34" s="67" t="s">
        <v>50</v>
      </c>
      <c r="Q34" s="53" t="s">
        <v>51</v>
      </c>
      <c r="R34" s="53" t="s">
        <v>6044</v>
      </c>
      <c r="S34" s="53" t="s">
        <v>29</v>
      </c>
      <c r="T34" s="53" t="s">
        <v>29</v>
      </c>
      <c r="U34" s="53">
        <f t="shared" si="0"/>
        <v>12.973083673185267</v>
      </c>
      <c r="V34" s="53">
        <v>0</v>
      </c>
    </row>
    <row r="35" spans="1:22" ht="15" customHeight="1" x14ac:dyDescent="0.2">
      <c r="A35" s="53">
        <v>2</v>
      </c>
      <c r="B35" s="53">
        <v>7</v>
      </c>
      <c r="C35" s="53" t="s">
        <v>24</v>
      </c>
      <c r="D35" s="53">
        <v>1</v>
      </c>
      <c r="E35" s="8">
        <v>42078</v>
      </c>
      <c r="F35" s="54">
        <v>0.40972222222222227</v>
      </c>
      <c r="G35" s="55">
        <v>42078.409722222219</v>
      </c>
      <c r="H35" s="53">
        <v>7540884.9400000004</v>
      </c>
      <c r="I35" s="53">
        <v>364967.86</v>
      </c>
      <c r="J35" s="53" t="s">
        <v>5223</v>
      </c>
      <c r="K35" s="67">
        <v>364968.35</v>
      </c>
      <c r="L35" s="67">
        <v>7540890.6909999996</v>
      </c>
      <c r="M35" s="67">
        <v>7540890.71</v>
      </c>
      <c r="N35" s="67">
        <v>364968.2</v>
      </c>
      <c r="O35" s="67" t="s">
        <v>46</v>
      </c>
      <c r="P35" s="67" t="s">
        <v>47</v>
      </c>
      <c r="Q35" s="53" t="s">
        <v>51</v>
      </c>
      <c r="R35" s="53" t="s">
        <v>6044</v>
      </c>
      <c r="S35" s="53" t="s">
        <v>29</v>
      </c>
      <c r="T35" s="53" t="s">
        <v>29</v>
      </c>
      <c r="U35" s="53">
        <f t="shared" si="0"/>
        <v>0</v>
      </c>
      <c r="V35" s="53">
        <v>0</v>
      </c>
    </row>
    <row r="36" spans="1:22" ht="15" customHeight="1" x14ac:dyDescent="0.2">
      <c r="A36" s="53">
        <v>2</v>
      </c>
      <c r="B36" s="53">
        <v>7</v>
      </c>
      <c r="C36" s="53" t="s">
        <v>24</v>
      </c>
      <c r="D36" s="53">
        <v>1</v>
      </c>
      <c r="E36" s="8">
        <v>42078</v>
      </c>
      <c r="F36" s="54">
        <v>0.41319444444444442</v>
      </c>
      <c r="G36" s="55">
        <v>42078.413194444445</v>
      </c>
      <c r="H36" s="53">
        <v>7540899.7999999998</v>
      </c>
      <c r="I36" s="53">
        <v>364954.29</v>
      </c>
      <c r="J36" s="53" t="s">
        <v>5224</v>
      </c>
      <c r="K36" s="67">
        <v>364954.23</v>
      </c>
      <c r="L36" s="67">
        <v>7540899.8490000004</v>
      </c>
      <c r="M36" s="67">
        <v>7540899.7999999998</v>
      </c>
      <c r="N36" s="67">
        <v>364954.29</v>
      </c>
      <c r="O36" s="67" t="s">
        <v>46</v>
      </c>
      <c r="P36" s="67" t="s">
        <v>47</v>
      </c>
      <c r="Q36" s="53" t="s">
        <v>41</v>
      </c>
      <c r="R36" s="53" t="s">
        <v>6044</v>
      </c>
      <c r="S36" s="53" t="s">
        <v>29</v>
      </c>
      <c r="T36" s="53" t="s">
        <v>29</v>
      </c>
      <c r="U36" s="53">
        <f t="shared" si="0"/>
        <v>20.123729773142827</v>
      </c>
      <c r="V36" s="53">
        <v>0</v>
      </c>
    </row>
    <row r="37" spans="1:22" ht="15" customHeight="1" x14ac:dyDescent="0.2">
      <c r="A37" s="53">
        <v>2</v>
      </c>
      <c r="B37" s="53">
        <v>7</v>
      </c>
      <c r="C37" s="53" t="s">
        <v>24</v>
      </c>
      <c r="D37" s="53">
        <v>1</v>
      </c>
      <c r="E37" s="8">
        <v>42078</v>
      </c>
      <c r="F37" s="54">
        <v>0.41666666666666669</v>
      </c>
      <c r="G37" s="55">
        <v>42078.416666666664</v>
      </c>
      <c r="H37" s="53">
        <v>7540898.1299999999</v>
      </c>
      <c r="I37" s="53">
        <v>364946.31</v>
      </c>
      <c r="J37" s="53" t="s">
        <v>5225</v>
      </c>
      <c r="K37" s="67">
        <v>364946.40100000001</v>
      </c>
      <c r="L37" s="67">
        <v>7540898.0269999998</v>
      </c>
      <c r="M37" s="67">
        <v>7540898.1299999999</v>
      </c>
      <c r="N37" s="67">
        <v>364946.31</v>
      </c>
      <c r="O37" s="67" t="s">
        <v>29</v>
      </c>
      <c r="P37" s="67" t="s">
        <v>30</v>
      </c>
      <c r="Q37" s="53" t="s">
        <v>31</v>
      </c>
      <c r="R37" s="53" t="s">
        <v>6044</v>
      </c>
      <c r="S37" s="53" t="s">
        <v>29</v>
      </c>
      <c r="T37" s="53" t="s">
        <v>29</v>
      </c>
      <c r="U37" s="53">
        <f t="shared" si="0"/>
        <v>8.1528706600469185</v>
      </c>
      <c r="V37" s="53">
        <v>0</v>
      </c>
    </row>
    <row r="38" spans="1:22" ht="15" customHeight="1" x14ac:dyDescent="0.2">
      <c r="A38" s="53">
        <v>2</v>
      </c>
      <c r="B38" s="53">
        <v>7</v>
      </c>
      <c r="C38" s="53" t="s">
        <v>24</v>
      </c>
      <c r="D38" s="53">
        <v>1</v>
      </c>
      <c r="E38" s="8">
        <v>42078</v>
      </c>
      <c r="F38" s="54">
        <v>0.4201388888888889</v>
      </c>
      <c r="G38" s="55">
        <v>42078.420138888891</v>
      </c>
      <c r="H38" s="53">
        <v>7540917.5499999998</v>
      </c>
      <c r="I38" s="53">
        <v>364929.53</v>
      </c>
      <c r="J38" s="53" t="s">
        <v>5226</v>
      </c>
      <c r="K38" s="67">
        <v>364929.67700000003</v>
      </c>
      <c r="L38" s="67">
        <v>7540917.6869999999</v>
      </c>
      <c r="M38" s="67">
        <v>7540917.5499999998</v>
      </c>
      <c r="N38" s="67">
        <v>364929.53</v>
      </c>
      <c r="O38" s="67" t="s">
        <v>35</v>
      </c>
      <c r="P38" s="67" t="s">
        <v>36</v>
      </c>
      <c r="Q38" s="53" t="s">
        <v>31</v>
      </c>
      <c r="R38" s="53" t="s">
        <v>6044</v>
      </c>
      <c r="S38" s="53" t="s">
        <v>29</v>
      </c>
      <c r="T38" s="53" t="s">
        <v>29</v>
      </c>
      <c r="U38" s="53">
        <f t="shared" si="0"/>
        <v>25.665244982195095</v>
      </c>
      <c r="V38" s="53">
        <v>0</v>
      </c>
    </row>
    <row r="39" spans="1:22" ht="15" customHeight="1" x14ac:dyDescent="0.2">
      <c r="A39" s="53">
        <v>2</v>
      </c>
      <c r="B39" s="53">
        <v>7</v>
      </c>
      <c r="C39" s="53" t="s">
        <v>24</v>
      </c>
      <c r="D39" s="53">
        <v>1</v>
      </c>
      <c r="E39" s="8">
        <v>42078</v>
      </c>
      <c r="F39" s="54">
        <v>0.4236111111111111</v>
      </c>
      <c r="G39" s="55">
        <v>42078.423611111109</v>
      </c>
      <c r="H39" s="53">
        <v>7540909.1799999997</v>
      </c>
      <c r="I39" s="53">
        <v>364899.01</v>
      </c>
      <c r="J39" s="53" t="s">
        <v>5227</v>
      </c>
      <c r="K39" s="67">
        <v>364898.853</v>
      </c>
      <c r="L39" s="67">
        <v>7540909.2810000004</v>
      </c>
      <c r="M39" s="67">
        <v>7540909.1799999997</v>
      </c>
      <c r="N39" s="67">
        <v>364899.01</v>
      </c>
      <c r="O39" s="67" t="s">
        <v>46</v>
      </c>
      <c r="P39" s="67" t="s">
        <v>47</v>
      </c>
      <c r="Q39" s="53" t="s">
        <v>41</v>
      </c>
      <c r="R39" s="53" t="s">
        <v>6044</v>
      </c>
      <c r="S39" s="53" t="s">
        <v>29</v>
      </c>
      <c r="T39" s="53" t="s">
        <v>29</v>
      </c>
      <c r="U39" s="53">
        <f t="shared" si="0"/>
        <v>31.646916121527667</v>
      </c>
      <c r="V39" s="53">
        <v>0</v>
      </c>
    </row>
    <row r="40" spans="1:22" ht="15" customHeight="1" x14ac:dyDescent="0.2">
      <c r="A40" s="53">
        <v>2</v>
      </c>
      <c r="B40" s="53">
        <v>7</v>
      </c>
      <c r="C40" s="53" t="s">
        <v>24</v>
      </c>
      <c r="D40" s="53">
        <v>1</v>
      </c>
      <c r="E40" s="8">
        <v>42078</v>
      </c>
      <c r="F40" s="54">
        <v>0.42708333333333331</v>
      </c>
      <c r="G40" s="55">
        <v>42078.427083333336</v>
      </c>
      <c r="H40" s="53">
        <v>7540880.8899999997</v>
      </c>
      <c r="I40" s="53">
        <v>364883.72</v>
      </c>
      <c r="J40" s="53" t="s">
        <v>5228</v>
      </c>
      <c r="K40" s="67">
        <v>364883.625</v>
      </c>
      <c r="L40" s="67">
        <v>7540880.7699999996</v>
      </c>
      <c r="M40" s="67">
        <v>7540880.8899999997</v>
      </c>
      <c r="N40" s="67">
        <v>364883.72</v>
      </c>
      <c r="O40" s="67" t="s">
        <v>52</v>
      </c>
      <c r="P40" s="67" t="s">
        <v>53</v>
      </c>
      <c r="Q40" s="53" t="s">
        <v>54</v>
      </c>
      <c r="R40" s="53" t="s">
        <v>6044</v>
      </c>
      <c r="S40" s="53" t="s">
        <v>29</v>
      </c>
      <c r="T40" s="53" t="s">
        <v>29</v>
      </c>
      <c r="U40" s="53">
        <f t="shared" si="0"/>
        <v>32.157552767635273</v>
      </c>
      <c r="V40" s="53">
        <v>0</v>
      </c>
    </row>
    <row r="41" spans="1:22" ht="15" customHeight="1" x14ac:dyDescent="0.2">
      <c r="A41" s="53">
        <v>2</v>
      </c>
      <c r="B41" s="53">
        <v>7</v>
      </c>
      <c r="C41" s="53" t="s">
        <v>24</v>
      </c>
      <c r="D41" s="53">
        <v>1</v>
      </c>
      <c r="E41" s="8">
        <v>42078</v>
      </c>
      <c r="F41" s="54">
        <v>0.43055555555555558</v>
      </c>
      <c r="G41" s="55">
        <v>42078.430555555555</v>
      </c>
      <c r="H41" s="53">
        <v>7540880.8899999997</v>
      </c>
      <c r="I41" s="53">
        <v>364883.72</v>
      </c>
      <c r="J41" s="53" t="s">
        <v>5228</v>
      </c>
      <c r="K41" s="67">
        <v>364877.245</v>
      </c>
      <c r="L41" s="67">
        <v>7540876.2230000002</v>
      </c>
      <c r="M41" s="67">
        <v>7540876.21</v>
      </c>
      <c r="N41" s="67">
        <v>364877.24</v>
      </c>
      <c r="O41" s="67" t="s">
        <v>35</v>
      </c>
      <c r="P41" s="67" t="s">
        <v>36</v>
      </c>
      <c r="Q41" s="53" t="s">
        <v>31</v>
      </c>
      <c r="R41" s="53" t="s">
        <v>6044</v>
      </c>
      <c r="S41" s="53" t="s">
        <v>29</v>
      </c>
      <c r="T41" s="53" t="s">
        <v>29</v>
      </c>
      <c r="U41" s="53">
        <f t="shared" si="0"/>
        <v>0</v>
      </c>
      <c r="V41" s="53">
        <v>0</v>
      </c>
    </row>
    <row r="42" spans="1:22" ht="15" customHeight="1" x14ac:dyDescent="0.2">
      <c r="A42" s="53">
        <v>2</v>
      </c>
      <c r="B42" s="53">
        <v>7</v>
      </c>
      <c r="C42" s="53" t="s">
        <v>24</v>
      </c>
      <c r="D42" s="53">
        <v>1</v>
      </c>
      <c r="E42" s="8">
        <v>42078</v>
      </c>
      <c r="F42" s="54">
        <v>0.43402777777777773</v>
      </c>
      <c r="G42" s="55">
        <v>42078.434027777781</v>
      </c>
      <c r="H42" s="53">
        <v>7540868.0599999996</v>
      </c>
      <c r="I42" s="53">
        <v>364870.52</v>
      </c>
      <c r="J42" s="53" t="s">
        <v>5229</v>
      </c>
      <c r="K42" s="67">
        <v>364870.91499999998</v>
      </c>
      <c r="L42" s="67">
        <v>7540867.9000000004</v>
      </c>
      <c r="M42" s="67">
        <v>7540868.0599999996</v>
      </c>
      <c r="N42" s="67">
        <v>364870.52</v>
      </c>
      <c r="O42" s="67" t="s">
        <v>49</v>
      </c>
      <c r="P42" s="67" t="s">
        <v>50</v>
      </c>
      <c r="Q42" s="53" t="s">
        <v>51</v>
      </c>
      <c r="R42" s="53" t="s">
        <v>6044</v>
      </c>
      <c r="S42" s="53" t="s">
        <v>29</v>
      </c>
      <c r="T42" s="53" t="s">
        <v>29</v>
      </c>
      <c r="U42" s="53">
        <f t="shared" si="0"/>
        <v>18.407848869454639</v>
      </c>
      <c r="V42" s="53">
        <v>0</v>
      </c>
    </row>
    <row r="43" spans="1:22" ht="15" customHeight="1" x14ac:dyDescent="0.2">
      <c r="A43" s="53">
        <v>2</v>
      </c>
      <c r="B43" s="53">
        <v>7</v>
      </c>
      <c r="C43" s="53" t="s">
        <v>24</v>
      </c>
      <c r="D43" s="53">
        <v>1</v>
      </c>
      <c r="E43" s="8">
        <v>42078</v>
      </c>
      <c r="F43" s="54">
        <v>0.4375</v>
      </c>
      <c r="G43" s="55">
        <v>42078.4375</v>
      </c>
      <c r="H43" s="53">
        <v>7540892.79</v>
      </c>
      <c r="I43" s="53">
        <v>364826.25</v>
      </c>
      <c r="J43" s="53" t="s">
        <v>5230</v>
      </c>
      <c r="K43" s="67">
        <v>364825.87400000001</v>
      </c>
      <c r="L43" s="67">
        <v>7540892.8909999998</v>
      </c>
      <c r="M43" s="67">
        <v>7540892.79</v>
      </c>
      <c r="N43" s="67">
        <v>364826.25</v>
      </c>
      <c r="O43" s="67" t="s">
        <v>55</v>
      </c>
      <c r="P43" s="67" t="s">
        <v>56</v>
      </c>
      <c r="Q43" s="53" t="s">
        <v>57</v>
      </c>
      <c r="R43" s="53" t="s">
        <v>57</v>
      </c>
      <c r="S43" s="53" t="s">
        <v>29</v>
      </c>
      <c r="T43" s="53" t="s">
        <v>29</v>
      </c>
      <c r="U43" s="53">
        <f t="shared" si="0"/>
        <v>50.70903075413451</v>
      </c>
      <c r="V43" s="53">
        <v>0</v>
      </c>
    </row>
    <row r="44" spans="1:22" ht="15" customHeight="1" x14ac:dyDescent="0.2">
      <c r="A44" s="53">
        <v>2</v>
      </c>
      <c r="B44" s="53">
        <v>7</v>
      </c>
      <c r="C44" s="53" t="s">
        <v>24</v>
      </c>
      <c r="D44" s="53">
        <v>1</v>
      </c>
      <c r="E44" s="8">
        <v>42078</v>
      </c>
      <c r="F44" s="54">
        <v>0.44097222222222227</v>
      </c>
      <c r="G44" s="55">
        <v>42078.440972222219</v>
      </c>
      <c r="H44" s="53">
        <v>7540897.7199999997</v>
      </c>
      <c r="I44" s="53">
        <v>364818.26</v>
      </c>
      <c r="J44" s="53" t="s">
        <v>5231</v>
      </c>
      <c r="K44" s="67">
        <v>364818.18599999999</v>
      </c>
      <c r="L44" s="67">
        <v>7540897.7429999998</v>
      </c>
      <c r="M44" s="67">
        <v>7540897.7199999997</v>
      </c>
      <c r="N44" s="67">
        <v>364818.26</v>
      </c>
      <c r="O44" s="67" t="s">
        <v>46</v>
      </c>
      <c r="P44" s="67" t="s">
        <v>47</v>
      </c>
      <c r="Q44" s="53" t="s">
        <v>41</v>
      </c>
      <c r="R44" s="53" t="s">
        <v>6044</v>
      </c>
      <c r="S44" s="53" t="s">
        <v>29</v>
      </c>
      <c r="T44" s="53" t="s">
        <v>29</v>
      </c>
      <c r="U44" s="53">
        <f t="shared" si="0"/>
        <v>9.3885568644447517</v>
      </c>
      <c r="V44" s="53">
        <v>0</v>
      </c>
    </row>
    <row r="45" spans="1:22" ht="15" customHeight="1" x14ac:dyDescent="0.2">
      <c r="A45" s="53">
        <v>2</v>
      </c>
      <c r="B45" s="53">
        <v>7</v>
      </c>
      <c r="C45" s="53" t="s">
        <v>24</v>
      </c>
      <c r="D45" s="53">
        <v>1</v>
      </c>
      <c r="E45" s="8">
        <v>42078</v>
      </c>
      <c r="F45" s="54">
        <v>0.44444444444444442</v>
      </c>
      <c r="G45" s="55">
        <v>42078.444444444445</v>
      </c>
      <c r="H45" s="53">
        <v>7540897.7199999997</v>
      </c>
      <c r="I45" s="53">
        <v>364818.26</v>
      </c>
      <c r="J45" s="53" t="s">
        <v>5231</v>
      </c>
      <c r="K45" s="67">
        <v>364822.80900000001</v>
      </c>
      <c r="L45" s="67">
        <v>7540886.6469999999</v>
      </c>
      <c r="M45" s="67">
        <v>7540898.7400000002</v>
      </c>
      <c r="N45" s="67">
        <v>364816.97</v>
      </c>
      <c r="O45" s="67" t="s">
        <v>46</v>
      </c>
      <c r="P45" s="67" t="s">
        <v>47</v>
      </c>
      <c r="Q45" s="53" t="s">
        <v>41</v>
      </c>
      <c r="R45" s="53" t="s">
        <v>6044</v>
      </c>
      <c r="S45" s="53" t="s">
        <v>29</v>
      </c>
      <c r="T45" s="53" t="s">
        <v>29</v>
      </c>
      <c r="U45" s="53">
        <f t="shared" si="0"/>
        <v>0</v>
      </c>
      <c r="V45" s="53">
        <v>0</v>
      </c>
    </row>
    <row r="46" spans="1:22" ht="15" customHeight="1" x14ac:dyDescent="0.2">
      <c r="A46" s="53">
        <v>2</v>
      </c>
      <c r="B46" s="53">
        <v>7</v>
      </c>
      <c r="C46" s="53" t="s">
        <v>24</v>
      </c>
      <c r="D46" s="53">
        <v>1</v>
      </c>
      <c r="E46" s="8">
        <v>42078</v>
      </c>
      <c r="F46" s="54">
        <v>0.44791666666666669</v>
      </c>
      <c r="G46" s="55">
        <v>42078.447916666664</v>
      </c>
      <c r="H46" s="53">
        <v>7540897.7199999997</v>
      </c>
      <c r="I46" s="53">
        <v>364818.26</v>
      </c>
      <c r="J46" s="53" t="s">
        <v>5231</v>
      </c>
      <c r="K46" s="67">
        <v>364815.74900000001</v>
      </c>
      <c r="L46" s="67">
        <v>7540899.7359999996</v>
      </c>
      <c r="M46" s="67">
        <v>7540899.5800000001</v>
      </c>
      <c r="N46" s="67">
        <v>364816.08</v>
      </c>
      <c r="O46" s="67" t="s">
        <v>32</v>
      </c>
      <c r="P46" s="67" t="s">
        <v>33</v>
      </c>
      <c r="Q46" s="53" t="s">
        <v>34</v>
      </c>
      <c r="R46" s="53" t="s">
        <v>6044</v>
      </c>
      <c r="S46" s="53" t="s">
        <v>29</v>
      </c>
      <c r="T46" s="53" t="s">
        <v>29</v>
      </c>
      <c r="U46" s="53">
        <f t="shared" si="0"/>
        <v>0</v>
      </c>
      <c r="V46" s="53">
        <v>0</v>
      </c>
    </row>
    <row r="47" spans="1:22" ht="15" customHeight="1" x14ac:dyDescent="0.2">
      <c r="A47" s="53">
        <v>2</v>
      </c>
      <c r="B47" s="53">
        <v>7</v>
      </c>
      <c r="C47" s="53" t="s">
        <v>24</v>
      </c>
      <c r="D47" s="53">
        <v>1</v>
      </c>
      <c r="E47" s="8">
        <v>42078</v>
      </c>
      <c r="F47" s="54">
        <v>0.4513888888888889</v>
      </c>
      <c r="G47" s="55">
        <v>42078.451388888891</v>
      </c>
      <c r="H47" s="53">
        <v>7540867.9400000004</v>
      </c>
      <c r="I47" s="53">
        <v>364847.3</v>
      </c>
      <c r="J47" s="53" t="s">
        <v>5232</v>
      </c>
      <c r="K47" s="67">
        <v>364847.30300000001</v>
      </c>
      <c r="L47" s="67">
        <v>7540867.8159999996</v>
      </c>
      <c r="M47" s="67">
        <v>7540867.9400000004</v>
      </c>
      <c r="N47" s="67">
        <v>364847.3</v>
      </c>
      <c r="O47" s="67" t="s">
        <v>49</v>
      </c>
      <c r="P47" s="67" t="s">
        <v>50</v>
      </c>
      <c r="Q47" s="53" t="s">
        <v>51</v>
      </c>
      <c r="R47" s="53" t="s">
        <v>6044</v>
      </c>
      <c r="S47" s="53" t="s">
        <v>29</v>
      </c>
      <c r="T47" s="53" t="s">
        <v>29</v>
      </c>
      <c r="U47" s="53">
        <f t="shared" si="0"/>
        <v>41.595312235381101</v>
      </c>
      <c r="V47" s="53">
        <v>0</v>
      </c>
    </row>
    <row r="48" spans="1:22" ht="15" customHeight="1" x14ac:dyDescent="0.2">
      <c r="A48" s="53">
        <v>2</v>
      </c>
      <c r="B48" s="53">
        <v>7</v>
      </c>
      <c r="C48" s="53" t="s">
        <v>24</v>
      </c>
      <c r="D48" s="53">
        <v>1</v>
      </c>
      <c r="E48" s="8">
        <v>42078</v>
      </c>
      <c r="F48" s="54">
        <v>0.4548611111111111</v>
      </c>
      <c r="G48" s="55">
        <v>42078.454861111109</v>
      </c>
      <c r="H48" s="53">
        <v>7540860.6500000004</v>
      </c>
      <c r="I48" s="53">
        <v>364878.72</v>
      </c>
      <c r="J48" s="53" t="s">
        <v>5233</v>
      </c>
      <c r="K48" s="67">
        <v>364878.91899999999</v>
      </c>
      <c r="L48" s="67">
        <v>7540860.5820000004</v>
      </c>
      <c r="M48" s="67">
        <v>7540860.6500000004</v>
      </c>
      <c r="N48" s="67">
        <v>364878.72</v>
      </c>
      <c r="O48" s="67" t="s">
        <v>35</v>
      </c>
      <c r="P48" s="67" t="s">
        <v>36</v>
      </c>
      <c r="Q48" s="53" t="s">
        <v>31</v>
      </c>
      <c r="R48" s="53" t="s">
        <v>6044</v>
      </c>
      <c r="S48" s="53" t="s">
        <v>29</v>
      </c>
      <c r="T48" s="53" t="s">
        <v>29</v>
      </c>
      <c r="U48" s="53">
        <f t="shared" si="0"/>
        <v>32.254619824135567</v>
      </c>
      <c r="V48" s="53">
        <v>0</v>
      </c>
    </row>
    <row r="49" spans="1:22" ht="15" customHeight="1" x14ac:dyDescent="0.2">
      <c r="A49" s="53">
        <v>2</v>
      </c>
      <c r="B49" s="53">
        <v>7</v>
      </c>
      <c r="C49" s="53" t="s">
        <v>24</v>
      </c>
      <c r="D49" s="53">
        <v>1</v>
      </c>
      <c r="E49" s="8">
        <v>42078</v>
      </c>
      <c r="F49" s="54">
        <v>0.45833333333333331</v>
      </c>
      <c r="G49" s="55">
        <v>42078.458333333336</v>
      </c>
      <c r="H49" s="53">
        <v>7540866.25</v>
      </c>
      <c r="I49" s="53">
        <v>364890.77</v>
      </c>
      <c r="J49" s="53" t="s">
        <v>5234</v>
      </c>
      <c r="K49" s="67">
        <v>364890.853</v>
      </c>
      <c r="L49" s="67">
        <v>7540866.2999999998</v>
      </c>
      <c r="M49" s="67">
        <v>7540866.25</v>
      </c>
      <c r="N49" s="67">
        <v>364890.77</v>
      </c>
      <c r="O49" s="67" t="s">
        <v>32</v>
      </c>
      <c r="P49" s="67" t="s">
        <v>33</v>
      </c>
      <c r="Q49" s="53" t="s">
        <v>34</v>
      </c>
      <c r="R49" s="53" t="s">
        <v>6044</v>
      </c>
      <c r="S49" s="53" t="s">
        <v>29</v>
      </c>
      <c r="T49" s="53" t="s">
        <v>29</v>
      </c>
      <c r="U49" s="53">
        <f t="shared" si="0"/>
        <v>13.287682265803541</v>
      </c>
      <c r="V49" s="53">
        <v>0</v>
      </c>
    </row>
    <row r="50" spans="1:22" ht="15" customHeight="1" x14ac:dyDescent="0.2">
      <c r="A50" s="53">
        <v>2</v>
      </c>
      <c r="B50" s="53">
        <v>7</v>
      </c>
      <c r="C50" s="53" t="s">
        <v>24</v>
      </c>
      <c r="D50" s="53">
        <v>1</v>
      </c>
      <c r="E50" s="8">
        <v>42078</v>
      </c>
      <c r="F50" s="54">
        <v>0.46180555555555558</v>
      </c>
      <c r="G50" s="55">
        <v>42078.461805555555</v>
      </c>
      <c r="H50" s="53">
        <v>7540866.25</v>
      </c>
      <c r="I50" s="53">
        <v>364890.77</v>
      </c>
      <c r="J50" s="53" t="s">
        <v>5234</v>
      </c>
      <c r="K50" s="67">
        <v>364894.53600000002</v>
      </c>
      <c r="L50" s="67">
        <v>7540862.0530000003</v>
      </c>
      <c r="M50" s="67">
        <v>7540861.9400000004</v>
      </c>
      <c r="N50" s="67">
        <v>364894.53</v>
      </c>
      <c r="O50" s="67" t="s">
        <v>52</v>
      </c>
      <c r="P50" s="67" t="s">
        <v>53</v>
      </c>
      <c r="Q50" s="53" t="s">
        <v>54</v>
      </c>
      <c r="R50" s="53" t="s">
        <v>6044</v>
      </c>
      <c r="S50" s="53" t="s">
        <v>29</v>
      </c>
      <c r="T50" s="53" t="s">
        <v>29</v>
      </c>
      <c r="U50" s="53">
        <f t="shared" si="0"/>
        <v>0</v>
      </c>
      <c r="V50" s="53">
        <v>0</v>
      </c>
    </row>
    <row r="51" spans="1:22" ht="15" customHeight="1" x14ac:dyDescent="0.2">
      <c r="A51" s="53">
        <v>2</v>
      </c>
      <c r="B51" s="53">
        <v>7</v>
      </c>
      <c r="C51" s="53" t="s">
        <v>24</v>
      </c>
      <c r="D51" s="53">
        <v>1</v>
      </c>
      <c r="E51" s="8">
        <v>42078</v>
      </c>
      <c r="F51" s="54">
        <v>0.46527777777777773</v>
      </c>
      <c r="G51" s="55">
        <v>42078.465277777781</v>
      </c>
      <c r="H51" s="53">
        <v>7540833.5800000001</v>
      </c>
      <c r="I51" s="53">
        <v>364897.29</v>
      </c>
      <c r="J51" s="53" t="s">
        <v>5235</v>
      </c>
      <c r="K51" s="67">
        <v>364896.875</v>
      </c>
      <c r="L51" s="67">
        <v>7540833.3420000002</v>
      </c>
      <c r="M51" s="67">
        <v>7540833.5800000001</v>
      </c>
      <c r="N51" s="67">
        <v>364897.29</v>
      </c>
      <c r="O51" s="67" t="s">
        <v>55</v>
      </c>
      <c r="P51" s="67" t="s">
        <v>56</v>
      </c>
      <c r="Q51" s="53" t="s">
        <v>57</v>
      </c>
      <c r="R51" s="53" t="s">
        <v>6044</v>
      </c>
      <c r="S51" s="53" t="s">
        <v>29</v>
      </c>
      <c r="T51" s="53" t="s">
        <v>29</v>
      </c>
      <c r="U51" s="53">
        <f t="shared" si="0"/>
        <v>33.314250704384982</v>
      </c>
      <c r="V51" s="53">
        <v>0</v>
      </c>
    </row>
    <row r="52" spans="1:22" ht="15" customHeight="1" x14ac:dyDescent="0.2">
      <c r="A52" s="53">
        <v>2</v>
      </c>
      <c r="B52" s="53">
        <v>7</v>
      </c>
      <c r="C52" s="53" t="s">
        <v>24</v>
      </c>
      <c r="D52" s="53">
        <v>1</v>
      </c>
      <c r="E52" s="8">
        <v>42078</v>
      </c>
      <c r="F52" s="54">
        <v>0.46875</v>
      </c>
      <c r="G52" s="55">
        <v>42078.46875</v>
      </c>
      <c r="H52" s="53">
        <v>7540853.4000000004</v>
      </c>
      <c r="I52" s="53">
        <v>364940.18</v>
      </c>
      <c r="J52" s="53" t="s">
        <v>5236</v>
      </c>
      <c r="K52" s="67">
        <v>364940.549</v>
      </c>
      <c r="L52" s="67">
        <v>7540853.4780000001</v>
      </c>
      <c r="M52" s="67">
        <v>7540853.4000000004</v>
      </c>
      <c r="N52" s="67">
        <v>364940.18</v>
      </c>
      <c r="O52" s="67" t="s">
        <v>35</v>
      </c>
      <c r="P52" s="67" t="s">
        <v>36</v>
      </c>
      <c r="Q52" s="53" t="s">
        <v>31</v>
      </c>
      <c r="R52" s="53" t="s">
        <v>6044</v>
      </c>
      <c r="S52" s="53" t="s">
        <v>29</v>
      </c>
      <c r="T52" s="53" t="s">
        <v>29</v>
      </c>
      <c r="U52" s="53">
        <f t="shared" si="0"/>
        <v>47.24811636470826</v>
      </c>
      <c r="V52" s="53">
        <v>0</v>
      </c>
    </row>
    <row r="53" spans="1:22" ht="15" customHeight="1" x14ac:dyDescent="0.2">
      <c r="A53" s="53">
        <v>2</v>
      </c>
      <c r="B53" s="53">
        <v>7</v>
      </c>
      <c r="C53" s="53" t="s">
        <v>24</v>
      </c>
      <c r="D53" s="53">
        <v>1</v>
      </c>
      <c r="E53" s="8">
        <v>42078</v>
      </c>
      <c r="F53" s="54">
        <v>0.47222222222222227</v>
      </c>
      <c r="G53" s="55">
        <v>42078.472222222219</v>
      </c>
      <c r="H53" s="53">
        <v>7540857.4000000004</v>
      </c>
      <c r="I53" s="53">
        <v>364947.89</v>
      </c>
      <c r="J53" s="53" t="s">
        <v>5237</v>
      </c>
      <c r="K53" s="67">
        <v>364947.625</v>
      </c>
      <c r="L53" s="67">
        <v>7540857.4740000004</v>
      </c>
      <c r="M53" s="67">
        <v>7540857.4000000004</v>
      </c>
      <c r="N53" s="67">
        <v>364947.89</v>
      </c>
      <c r="O53" s="67" t="s">
        <v>46</v>
      </c>
      <c r="P53" s="67" t="s">
        <v>47</v>
      </c>
      <c r="Q53" s="53" t="s">
        <v>41</v>
      </c>
      <c r="R53" s="53" t="s">
        <v>6044</v>
      </c>
      <c r="S53" s="53" t="s">
        <v>29</v>
      </c>
      <c r="T53" s="53" t="s">
        <v>29</v>
      </c>
      <c r="U53" s="53">
        <f t="shared" si="0"/>
        <v>8.6858563193460157</v>
      </c>
      <c r="V53" s="53">
        <v>0</v>
      </c>
    </row>
    <row r="54" spans="1:22" ht="15" customHeight="1" x14ac:dyDescent="0.2">
      <c r="A54" s="53">
        <v>2</v>
      </c>
      <c r="B54" s="53">
        <v>7</v>
      </c>
      <c r="C54" s="53" t="s">
        <v>24</v>
      </c>
      <c r="D54" s="53">
        <v>1</v>
      </c>
      <c r="E54" s="8">
        <v>42078</v>
      </c>
      <c r="F54" s="54">
        <v>0.47569444444444442</v>
      </c>
      <c r="G54" s="55">
        <v>42078.475694444445</v>
      </c>
      <c r="H54" s="53">
        <v>7540846.7400000002</v>
      </c>
      <c r="I54" s="53">
        <v>364981.06</v>
      </c>
      <c r="J54" s="53" t="s">
        <v>5238</v>
      </c>
      <c r="K54" s="67">
        <v>364981.31900000002</v>
      </c>
      <c r="L54" s="67">
        <v>7540846.7120000003</v>
      </c>
      <c r="M54" s="67">
        <v>7540846.7400000002</v>
      </c>
      <c r="N54" s="67">
        <v>364981.06</v>
      </c>
      <c r="O54" s="67" t="s">
        <v>32</v>
      </c>
      <c r="P54" s="67" t="s">
        <v>33</v>
      </c>
      <c r="Q54" s="53" t="s">
        <v>34</v>
      </c>
      <c r="R54" s="53" t="s">
        <v>6044</v>
      </c>
      <c r="S54" s="53" t="s">
        <v>29</v>
      </c>
      <c r="T54" s="53" t="s">
        <v>29</v>
      </c>
      <c r="U54" s="53">
        <f t="shared" si="0"/>
        <v>34.840845282542958</v>
      </c>
      <c r="V54" s="53">
        <v>0</v>
      </c>
    </row>
    <row r="55" spans="1:22" ht="15" customHeight="1" x14ac:dyDescent="0.2">
      <c r="A55" s="53">
        <v>2</v>
      </c>
      <c r="B55" s="53">
        <v>7</v>
      </c>
      <c r="C55" s="53" t="s">
        <v>24</v>
      </c>
      <c r="D55" s="53">
        <v>1</v>
      </c>
      <c r="E55" s="8">
        <v>42078</v>
      </c>
      <c r="F55" s="54">
        <v>0.47916666666666669</v>
      </c>
      <c r="G55" s="55">
        <v>42078.479166666664</v>
      </c>
      <c r="H55" s="53">
        <v>7540842.1600000001</v>
      </c>
      <c r="I55" s="53">
        <v>364989.84</v>
      </c>
      <c r="J55" s="53" t="s">
        <v>5239</v>
      </c>
      <c r="K55" s="67">
        <v>364989.53899999999</v>
      </c>
      <c r="L55" s="67">
        <v>7540842.2920000004</v>
      </c>
      <c r="M55" s="67">
        <v>7540842.1600000001</v>
      </c>
      <c r="N55" s="67">
        <v>364989.84</v>
      </c>
      <c r="O55" s="67" t="s">
        <v>32</v>
      </c>
      <c r="P55" s="67" t="s">
        <v>33</v>
      </c>
      <c r="Q55" s="53" t="s">
        <v>34</v>
      </c>
      <c r="R55" s="53" t="s">
        <v>6044</v>
      </c>
      <c r="S55" s="53" t="s">
        <v>29</v>
      </c>
      <c r="T55" s="53" t="s">
        <v>29</v>
      </c>
      <c r="U55" s="53">
        <f t="shared" si="0"/>
        <v>9.9027672900645864</v>
      </c>
      <c r="V55" s="53">
        <v>0</v>
      </c>
    </row>
    <row r="56" spans="1:22" ht="15" customHeight="1" x14ac:dyDescent="0.2">
      <c r="A56" s="53">
        <v>2</v>
      </c>
      <c r="B56" s="53">
        <v>7</v>
      </c>
      <c r="C56" s="53" t="s">
        <v>24</v>
      </c>
      <c r="D56" s="53">
        <v>1</v>
      </c>
      <c r="E56" s="8">
        <v>42078</v>
      </c>
      <c r="F56" s="54">
        <v>0.4826388888888889</v>
      </c>
      <c r="G56" s="55">
        <v>42078.482638888891</v>
      </c>
      <c r="H56" s="53">
        <v>7540810.0800000001</v>
      </c>
      <c r="I56" s="53">
        <v>365027.52</v>
      </c>
      <c r="J56" s="53" t="s">
        <v>5240</v>
      </c>
      <c r="K56" s="67">
        <v>365026.89199999999</v>
      </c>
      <c r="L56" s="67">
        <v>7540809.9859999996</v>
      </c>
      <c r="M56" s="67">
        <v>7540810.0800000001</v>
      </c>
      <c r="N56" s="67">
        <v>365027.52</v>
      </c>
      <c r="O56" s="67" t="s">
        <v>32</v>
      </c>
      <c r="P56" s="67" t="s">
        <v>33</v>
      </c>
      <c r="Q56" s="53" t="s">
        <v>34</v>
      </c>
      <c r="R56" s="53" t="s">
        <v>6044</v>
      </c>
      <c r="S56" s="53" t="s">
        <v>29</v>
      </c>
      <c r="T56" s="53" t="s">
        <v>29</v>
      </c>
      <c r="U56" s="53">
        <f t="shared" si="0"/>
        <v>49.486450670908432</v>
      </c>
      <c r="V56" s="53">
        <v>0</v>
      </c>
    </row>
    <row r="57" spans="1:22" ht="15" customHeight="1" x14ac:dyDescent="0.2">
      <c r="A57" s="53">
        <v>2</v>
      </c>
      <c r="B57" s="53">
        <v>7</v>
      </c>
      <c r="C57" s="53" t="s">
        <v>24</v>
      </c>
      <c r="D57" s="53">
        <v>1</v>
      </c>
      <c r="E57" s="8">
        <v>42078</v>
      </c>
      <c r="F57" s="54">
        <v>0.4861111111111111</v>
      </c>
      <c r="G57" s="55">
        <v>42078.486111111109</v>
      </c>
      <c r="H57" s="53">
        <v>7540796.6299999999</v>
      </c>
      <c r="I57" s="53">
        <v>365125.53</v>
      </c>
      <c r="J57" s="53" t="s">
        <v>5241</v>
      </c>
      <c r="K57" s="67">
        <v>365126.06400000001</v>
      </c>
      <c r="L57" s="67">
        <v>7540796.6720000003</v>
      </c>
      <c r="M57" s="67">
        <v>7540796.6299999999</v>
      </c>
      <c r="N57" s="67">
        <v>365125.53</v>
      </c>
      <c r="O57" s="67" t="s">
        <v>35</v>
      </c>
      <c r="P57" s="67" t="s">
        <v>36</v>
      </c>
      <c r="Q57" s="53" t="s">
        <v>34</v>
      </c>
      <c r="R57" s="53" t="s">
        <v>6044</v>
      </c>
      <c r="S57" s="53" t="s">
        <v>29</v>
      </c>
      <c r="T57" s="53" t="s">
        <v>29</v>
      </c>
      <c r="U57" s="53">
        <f t="shared" si="0"/>
        <v>98.928573223345509</v>
      </c>
      <c r="V57" s="53">
        <v>0</v>
      </c>
    </row>
    <row r="58" spans="1:22" ht="15" customHeight="1" x14ac:dyDescent="0.2">
      <c r="A58" s="53">
        <v>2</v>
      </c>
      <c r="B58" s="53">
        <v>7</v>
      </c>
      <c r="C58" s="53" t="s">
        <v>24</v>
      </c>
      <c r="D58" s="53">
        <v>1</v>
      </c>
      <c r="E58" s="8">
        <v>42078</v>
      </c>
      <c r="F58" s="54">
        <v>0.48958333333333331</v>
      </c>
      <c r="G58" s="55">
        <v>42078.489583333336</v>
      </c>
      <c r="H58" s="53">
        <v>7540773.6299999999</v>
      </c>
      <c r="I58" s="53">
        <v>365172.53</v>
      </c>
      <c r="J58" s="53" t="s">
        <v>5242</v>
      </c>
      <c r="K58" s="67">
        <v>365172.30599999998</v>
      </c>
      <c r="L58" s="67">
        <v>7540773.5930000003</v>
      </c>
      <c r="M58" s="67">
        <v>7540773.6299999999</v>
      </c>
      <c r="N58" s="67">
        <v>365172.53</v>
      </c>
      <c r="O58" s="67" t="s">
        <v>32</v>
      </c>
      <c r="P58" s="67" t="s">
        <v>33</v>
      </c>
      <c r="Q58" s="53" t="s">
        <v>34</v>
      </c>
      <c r="R58" s="53" t="s">
        <v>6044</v>
      </c>
      <c r="S58" s="53" t="s">
        <v>29</v>
      </c>
      <c r="T58" s="53" t="s">
        <v>29</v>
      </c>
      <c r="U58" s="53">
        <f t="shared" si="0"/>
        <v>52.32590180780452</v>
      </c>
      <c r="V58" s="53">
        <v>0</v>
      </c>
    </row>
    <row r="59" spans="1:22" ht="15" customHeight="1" x14ac:dyDescent="0.2">
      <c r="A59" s="53">
        <v>2</v>
      </c>
      <c r="B59" s="53">
        <v>7</v>
      </c>
      <c r="C59" s="53" t="s">
        <v>24</v>
      </c>
      <c r="D59" s="53">
        <v>1</v>
      </c>
      <c r="E59" s="8">
        <v>42078</v>
      </c>
      <c r="F59" s="54">
        <v>0.49305555555555558</v>
      </c>
      <c r="G59" s="55">
        <v>42078.493055555555</v>
      </c>
      <c r="H59" s="53">
        <v>7540757.6100000003</v>
      </c>
      <c r="I59" s="53">
        <v>365240.54</v>
      </c>
      <c r="J59" s="53" t="s">
        <v>5243</v>
      </c>
      <c r="K59" s="67">
        <v>365241.01899999997</v>
      </c>
      <c r="L59" s="67">
        <v>7540757.5650000004</v>
      </c>
      <c r="M59" s="67">
        <v>7540757.6100000003</v>
      </c>
      <c r="N59" s="67">
        <v>365240.54</v>
      </c>
      <c r="O59" s="67" t="s">
        <v>49</v>
      </c>
      <c r="P59" s="67" t="s">
        <v>50</v>
      </c>
      <c r="Q59" s="53" t="s">
        <v>51</v>
      </c>
      <c r="R59" s="53" t="s">
        <v>6044</v>
      </c>
      <c r="S59" s="53" t="s">
        <v>29</v>
      </c>
      <c r="T59" s="53" t="s">
        <v>29</v>
      </c>
      <c r="U59" s="53">
        <f t="shared" si="0"/>
        <v>69.871313856109978</v>
      </c>
      <c r="V59" s="53">
        <v>0</v>
      </c>
    </row>
    <row r="60" spans="1:22" ht="15" customHeight="1" x14ac:dyDescent="0.2">
      <c r="A60" s="53">
        <v>2</v>
      </c>
      <c r="B60" s="53">
        <v>7</v>
      </c>
      <c r="C60" s="53" t="s">
        <v>24</v>
      </c>
      <c r="D60" s="53">
        <v>1</v>
      </c>
      <c r="E60" s="8">
        <v>42078</v>
      </c>
      <c r="F60" s="54">
        <v>0.49652777777777773</v>
      </c>
      <c r="G60" s="55">
        <v>42078.496527777781</v>
      </c>
      <c r="H60" s="53">
        <v>7540748.4699999997</v>
      </c>
      <c r="I60" s="53">
        <v>365255.67</v>
      </c>
      <c r="J60" s="53" t="s">
        <v>4651</v>
      </c>
      <c r="K60" s="67">
        <v>365263.011</v>
      </c>
      <c r="L60" s="67">
        <v>7540750.1919999998</v>
      </c>
      <c r="M60" s="67">
        <v>7540750.2199999997</v>
      </c>
      <c r="N60" s="67">
        <v>365262.8</v>
      </c>
      <c r="O60" s="67" t="s">
        <v>43</v>
      </c>
      <c r="P60" s="67" t="s">
        <v>44</v>
      </c>
      <c r="Q60" s="53" t="s">
        <v>45</v>
      </c>
      <c r="R60" s="53" t="s">
        <v>6044</v>
      </c>
      <c r="S60" s="53" t="s">
        <v>4652</v>
      </c>
      <c r="T60" s="53" t="s">
        <v>4096</v>
      </c>
      <c r="U60" s="53">
        <f t="shared" si="0"/>
        <v>17.676439121356896</v>
      </c>
      <c r="V60" s="53">
        <v>0</v>
      </c>
    </row>
    <row r="61" spans="1:22" ht="15" customHeight="1" x14ac:dyDescent="0.2">
      <c r="A61" s="53">
        <v>2</v>
      </c>
      <c r="B61" s="53">
        <v>7</v>
      </c>
      <c r="C61" s="53" t="s">
        <v>24</v>
      </c>
      <c r="D61" s="53">
        <v>1</v>
      </c>
      <c r="E61" s="8">
        <v>42078</v>
      </c>
      <c r="F61" s="54">
        <v>0.5</v>
      </c>
      <c r="G61" s="55">
        <v>42078.5</v>
      </c>
      <c r="H61" s="53">
        <v>7540748.4699999997</v>
      </c>
      <c r="I61" s="53">
        <v>365255.67</v>
      </c>
      <c r="J61" s="53" t="s">
        <v>4651</v>
      </c>
      <c r="K61" s="67">
        <v>365264.86200000002</v>
      </c>
      <c r="L61" s="67">
        <v>7540748.9270000001</v>
      </c>
      <c r="M61" s="67">
        <v>7540750.2199999997</v>
      </c>
      <c r="N61" s="67">
        <v>365262.8</v>
      </c>
      <c r="O61" s="67" t="s">
        <v>43</v>
      </c>
      <c r="P61" s="67" t="s">
        <v>44</v>
      </c>
      <c r="Q61" s="53" t="s">
        <v>45</v>
      </c>
      <c r="R61" s="53" t="s">
        <v>6044</v>
      </c>
      <c r="S61" s="53" t="s">
        <v>4652</v>
      </c>
      <c r="T61" s="53" t="s">
        <v>4096</v>
      </c>
      <c r="U61" s="53">
        <f t="shared" si="0"/>
        <v>0</v>
      </c>
      <c r="V61" s="53">
        <v>0</v>
      </c>
    </row>
    <row r="62" spans="1:22" ht="15" customHeight="1" x14ac:dyDescent="0.2">
      <c r="A62" s="53">
        <v>2</v>
      </c>
      <c r="B62" s="53">
        <v>7</v>
      </c>
      <c r="C62" s="53" t="s">
        <v>24</v>
      </c>
      <c r="D62" s="53">
        <v>1</v>
      </c>
      <c r="E62" s="8">
        <v>42078</v>
      </c>
      <c r="F62" s="54">
        <v>0.50347222222222221</v>
      </c>
      <c r="G62" s="55">
        <v>42078.503472222219</v>
      </c>
      <c r="H62" s="53">
        <v>7540748.4699999997</v>
      </c>
      <c r="I62" s="53">
        <v>365255.67</v>
      </c>
      <c r="J62" s="53" t="s">
        <v>4651</v>
      </c>
      <c r="K62" s="67">
        <v>365264.538</v>
      </c>
      <c r="L62" s="67">
        <v>7540748.5350000001</v>
      </c>
      <c r="M62" s="67">
        <v>7540750.2199999997</v>
      </c>
      <c r="N62" s="67">
        <v>365262.8</v>
      </c>
      <c r="O62" s="67" t="s">
        <v>43</v>
      </c>
      <c r="P62" s="67" t="s">
        <v>44</v>
      </c>
      <c r="Q62" s="53" t="s">
        <v>45</v>
      </c>
      <c r="R62" s="53" t="s">
        <v>6044</v>
      </c>
      <c r="S62" s="53" t="s">
        <v>4652</v>
      </c>
      <c r="T62" s="53" t="s">
        <v>4096</v>
      </c>
      <c r="U62" s="53">
        <f t="shared" si="0"/>
        <v>0</v>
      </c>
      <c r="V62" s="53">
        <v>0</v>
      </c>
    </row>
    <row r="63" spans="1:22" ht="15" customHeight="1" x14ac:dyDescent="0.2">
      <c r="A63" s="53">
        <v>2</v>
      </c>
      <c r="B63" s="53">
        <v>7</v>
      </c>
      <c r="C63" s="53" t="s">
        <v>24</v>
      </c>
      <c r="D63" s="53">
        <v>1</v>
      </c>
      <c r="E63" s="8">
        <v>42078</v>
      </c>
      <c r="F63" s="54">
        <v>0.50694444444444442</v>
      </c>
      <c r="G63" s="55">
        <v>42078.506944444445</v>
      </c>
      <c r="H63" s="53">
        <v>7540748.4699999997</v>
      </c>
      <c r="I63" s="53">
        <v>365255.67</v>
      </c>
      <c r="J63" s="53" t="s">
        <v>4651</v>
      </c>
      <c r="K63" s="67">
        <v>365262.495</v>
      </c>
      <c r="L63" s="67">
        <v>7540751.96</v>
      </c>
      <c r="M63" s="67">
        <v>7540750.2199999997</v>
      </c>
      <c r="N63" s="67">
        <v>365262.8</v>
      </c>
      <c r="O63" s="67" t="s">
        <v>43</v>
      </c>
      <c r="P63" s="67" t="s">
        <v>44</v>
      </c>
      <c r="Q63" s="53" t="s">
        <v>45</v>
      </c>
      <c r="R63" s="53" t="s">
        <v>6044</v>
      </c>
      <c r="S63" s="53" t="s">
        <v>4652</v>
      </c>
      <c r="T63" s="53" t="s">
        <v>4096</v>
      </c>
      <c r="U63" s="53">
        <f t="shared" si="0"/>
        <v>0</v>
      </c>
      <c r="V63" s="53">
        <v>0</v>
      </c>
    </row>
    <row r="64" spans="1:22" ht="15" customHeight="1" x14ac:dyDescent="0.2">
      <c r="A64" s="53">
        <v>2</v>
      </c>
      <c r="B64" s="53">
        <v>7</v>
      </c>
      <c r="C64" s="53" t="s">
        <v>24</v>
      </c>
      <c r="D64" s="53">
        <v>1</v>
      </c>
      <c r="E64" s="8">
        <v>42078</v>
      </c>
      <c r="F64" s="54">
        <v>0.51041666666666663</v>
      </c>
      <c r="G64" s="55">
        <v>42078.510416666664</v>
      </c>
      <c r="H64" s="53">
        <v>7540748.4699999997</v>
      </c>
      <c r="I64" s="53">
        <v>365255.67</v>
      </c>
      <c r="J64" s="53" t="s">
        <v>4651</v>
      </c>
      <c r="K64" s="67">
        <v>365268.49900000001</v>
      </c>
      <c r="L64" s="67">
        <v>7540745.0520000001</v>
      </c>
      <c r="M64" s="67">
        <v>7540745.0800000001</v>
      </c>
      <c r="N64" s="67">
        <v>365268.43</v>
      </c>
      <c r="O64" s="67" t="s">
        <v>43</v>
      </c>
      <c r="P64" s="67" t="s">
        <v>44</v>
      </c>
      <c r="Q64" s="53" t="s">
        <v>45</v>
      </c>
      <c r="R64" s="53" t="s">
        <v>6044</v>
      </c>
      <c r="S64" s="53" t="s">
        <v>4652</v>
      </c>
      <c r="T64" s="53" t="s">
        <v>4096</v>
      </c>
      <c r="U64" s="53">
        <f t="shared" si="0"/>
        <v>0</v>
      </c>
      <c r="V64" s="53">
        <v>0</v>
      </c>
    </row>
    <row r="65" spans="1:22" ht="15" customHeight="1" x14ac:dyDescent="0.2">
      <c r="A65" s="53">
        <v>2</v>
      </c>
      <c r="B65" s="53">
        <v>7</v>
      </c>
      <c r="C65" s="53" t="s">
        <v>24</v>
      </c>
      <c r="D65" s="53">
        <v>1</v>
      </c>
      <c r="E65" s="8">
        <v>42078</v>
      </c>
      <c r="F65" s="54">
        <v>0.51388888888888895</v>
      </c>
      <c r="G65" s="55">
        <v>42078.513888888891</v>
      </c>
      <c r="H65" s="53">
        <v>7540748.4699999997</v>
      </c>
      <c r="I65" s="53">
        <v>365255.67</v>
      </c>
      <c r="J65" s="53" t="s">
        <v>4651</v>
      </c>
      <c r="K65" s="67">
        <v>365267.49900000001</v>
      </c>
      <c r="L65" s="67">
        <v>7540744.8109999998</v>
      </c>
      <c r="M65" s="67">
        <v>7540744.8099999996</v>
      </c>
      <c r="N65" s="67">
        <v>365267.5</v>
      </c>
      <c r="O65" s="67" t="s">
        <v>46</v>
      </c>
      <c r="P65" s="67" t="s">
        <v>47</v>
      </c>
      <c r="Q65" s="53" t="s">
        <v>51</v>
      </c>
      <c r="R65" s="53" t="s">
        <v>6044</v>
      </c>
      <c r="S65" s="53" t="s">
        <v>4652</v>
      </c>
      <c r="T65" s="53" t="s">
        <v>4096</v>
      </c>
      <c r="U65" s="53">
        <f t="shared" si="0"/>
        <v>0</v>
      </c>
      <c r="V65" s="53">
        <v>0</v>
      </c>
    </row>
    <row r="66" spans="1:22" ht="15" customHeight="1" x14ac:dyDescent="0.2">
      <c r="A66" s="53">
        <v>2</v>
      </c>
      <c r="B66" s="53">
        <v>7</v>
      </c>
      <c r="C66" s="53" t="s">
        <v>24</v>
      </c>
      <c r="D66" s="53">
        <v>1</v>
      </c>
      <c r="E66" s="8">
        <v>42078</v>
      </c>
      <c r="F66" s="54">
        <v>0.51736111111111105</v>
      </c>
      <c r="G66" s="55">
        <v>42078.517361111109</v>
      </c>
      <c r="H66" s="53">
        <v>7540748.4699999997</v>
      </c>
      <c r="I66" s="53">
        <v>365255.67</v>
      </c>
      <c r="J66" s="53" t="s">
        <v>4651</v>
      </c>
      <c r="K66" s="67">
        <v>365265.49200000003</v>
      </c>
      <c r="L66" s="67">
        <v>7540748.0599999996</v>
      </c>
      <c r="M66" s="67">
        <v>7540744.4100000001</v>
      </c>
      <c r="N66" s="67">
        <v>365266.85</v>
      </c>
      <c r="O66" s="67" t="s">
        <v>46</v>
      </c>
      <c r="P66" s="67" t="s">
        <v>47</v>
      </c>
      <c r="Q66" s="53" t="s">
        <v>51</v>
      </c>
      <c r="R66" s="53" t="s">
        <v>6044</v>
      </c>
      <c r="S66" s="53" t="s">
        <v>4652</v>
      </c>
      <c r="T66" s="53" t="s">
        <v>4096</v>
      </c>
      <c r="U66" s="53">
        <f t="shared" si="0"/>
        <v>0</v>
      </c>
      <c r="V66" s="53">
        <v>0</v>
      </c>
    </row>
    <row r="67" spans="1:22" ht="15" customHeight="1" x14ac:dyDescent="0.2">
      <c r="A67" s="53">
        <v>2</v>
      </c>
      <c r="B67" s="53">
        <v>7</v>
      </c>
      <c r="C67" s="53" t="s">
        <v>24</v>
      </c>
      <c r="D67" s="53">
        <v>1</v>
      </c>
      <c r="E67" s="8">
        <v>42078</v>
      </c>
      <c r="F67" s="54">
        <v>0.52083333333333337</v>
      </c>
      <c r="G67" s="55">
        <v>42078.520833333336</v>
      </c>
      <c r="H67" s="53">
        <v>7540748.4699999997</v>
      </c>
      <c r="I67" s="53">
        <v>365255.67</v>
      </c>
      <c r="J67" s="53" t="s">
        <v>4651</v>
      </c>
      <c r="K67" s="67">
        <v>365266.19199999998</v>
      </c>
      <c r="L67" s="67">
        <v>7540744.0109999999</v>
      </c>
      <c r="M67" s="67">
        <v>7540744.0099999998</v>
      </c>
      <c r="N67" s="67">
        <v>365266.18</v>
      </c>
      <c r="O67" s="67" t="s">
        <v>46</v>
      </c>
      <c r="P67" s="67" t="s">
        <v>47</v>
      </c>
      <c r="Q67" s="53" t="s">
        <v>51</v>
      </c>
      <c r="R67" s="53" t="s">
        <v>6044</v>
      </c>
      <c r="S67" s="53" t="s">
        <v>4652</v>
      </c>
      <c r="T67" s="53" t="s">
        <v>4096</v>
      </c>
      <c r="U67" s="53">
        <f t="shared" si="0"/>
        <v>0</v>
      </c>
      <c r="V67" s="53">
        <v>0</v>
      </c>
    </row>
    <row r="68" spans="1:22" ht="15" customHeight="1" x14ac:dyDescent="0.2">
      <c r="A68" s="53">
        <v>2</v>
      </c>
      <c r="B68" s="53">
        <v>7</v>
      </c>
      <c r="C68" s="53" t="s">
        <v>24</v>
      </c>
      <c r="D68" s="53">
        <v>1</v>
      </c>
      <c r="E68" s="8">
        <v>42078</v>
      </c>
      <c r="F68" s="54">
        <v>0.52430555555555558</v>
      </c>
      <c r="G68" s="55">
        <v>42078.524305555555</v>
      </c>
      <c r="H68" s="53">
        <v>7540748.4699999997</v>
      </c>
      <c r="I68" s="53">
        <v>365255.67</v>
      </c>
      <c r="J68" s="53" t="s">
        <v>4651</v>
      </c>
      <c r="K68" s="67">
        <v>365264.31099999999</v>
      </c>
      <c r="L68" s="67">
        <v>7540743.7249999996</v>
      </c>
      <c r="M68" s="67">
        <v>7540743.7300000004</v>
      </c>
      <c r="N68" s="67">
        <v>365264.31</v>
      </c>
      <c r="O68" s="67" t="s">
        <v>46</v>
      </c>
      <c r="P68" s="67" t="s">
        <v>47</v>
      </c>
      <c r="Q68" s="53" t="s">
        <v>51</v>
      </c>
      <c r="R68" s="53" t="s">
        <v>6044</v>
      </c>
      <c r="S68" s="53" t="s">
        <v>4652</v>
      </c>
      <c r="T68" s="53" t="s">
        <v>4096</v>
      </c>
      <c r="U68" s="53">
        <f t="shared" ref="U68:U102" si="1">SQRT((H68-H67)^2+(I68-I67)^2)</f>
        <v>0</v>
      </c>
      <c r="V68" s="53">
        <v>0</v>
      </c>
    </row>
    <row r="69" spans="1:22" ht="15" customHeight="1" x14ac:dyDescent="0.2">
      <c r="A69" s="53">
        <v>2</v>
      </c>
      <c r="B69" s="53">
        <v>7</v>
      </c>
      <c r="C69" s="53" t="s">
        <v>24</v>
      </c>
      <c r="D69" s="53">
        <v>1</v>
      </c>
      <c r="E69" s="8">
        <v>42078</v>
      </c>
      <c r="F69" s="54">
        <v>0.52777777777777779</v>
      </c>
      <c r="G69" s="55">
        <v>42078.527777777781</v>
      </c>
      <c r="H69" s="53">
        <v>7540748.4699999997</v>
      </c>
      <c r="I69" s="53">
        <v>365255.67</v>
      </c>
      <c r="J69" s="53" t="s">
        <v>4651</v>
      </c>
      <c r="K69" s="67">
        <v>365262.49</v>
      </c>
      <c r="L69" s="67">
        <v>7540743.4960000003</v>
      </c>
      <c r="M69" s="67">
        <v>7540743.5</v>
      </c>
      <c r="N69" s="67">
        <v>365262.5</v>
      </c>
      <c r="O69" s="67" t="s">
        <v>46</v>
      </c>
      <c r="P69" s="67" t="s">
        <v>47</v>
      </c>
      <c r="Q69" s="53" t="s">
        <v>51</v>
      </c>
      <c r="R69" s="53" t="s">
        <v>6044</v>
      </c>
      <c r="S69" s="53" t="s">
        <v>4652</v>
      </c>
      <c r="T69" s="53" t="s">
        <v>4096</v>
      </c>
      <c r="U69" s="53">
        <f t="shared" si="1"/>
        <v>0</v>
      </c>
      <c r="V69" s="53">
        <v>0</v>
      </c>
    </row>
    <row r="70" spans="1:22" ht="15" customHeight="1" x14ac:dyDescent="0.2">
      <c r="A70" s="53">
        <v>2</v>
      </c>
      <c r="B70" s="53">
        <v>7</v>
      </c>
      <c r="C70" s="53" t="s">
        <v>24</v>
      </c>
      <c r="D70" s="53">
        <v>1</v>
      </c>
      <c r="E70" s="8">
        <v>42078</v>
      </c>
      <c r="F70" s="54">
        <v>0.53125</v>
      </c>
      <c r="G70" s="55">
        <v>42078.53125</v>
      </c>
      <c r="H70" s="53">
        <v>7540748.4699999997</v>
      </c>
      <c r="I70" s="53">
        <v>365255.67</v>
      </c>
      <c r="J70" s="53" t="s">
        <v>4651</v>
      </c>
      <c r="K70" s="67">
        <v>365261.538</v>
      </c>
      <c r="L70" s="67">
        <v>7540744.6940000001</v>
      </c>
      <c r="M70" s="67">
        <v>7540744.6900000004</v>
      </c>
      <c r="N70" s="67">
        <v>365261.55</v>
      </c>
      <c r="O70" s="67" t="s">
        <v>46</v>
      </c>
      <c r="P70" s="67" t="s">
        <v>47</v>
      </c>
      <c r="Q70" s="53" t="s">
        <v>51</v>
      </c>
      <c r="R70" s="53" t="s">
        <v>6044</v>
      </c>
      <c r="S70" s="53" t="s">
        <v>4652</v>
      </c>
      <c r="T70" s="53" t="s">
        <v>4096</v>
      </c>
      <c r="U70" s="53">
        <f t="shared" si="1"/>
        <v>0</v>
      </c>
      <c r="V70" s="53">
        <v>0</v>
      </c>
    </row>
    <row r="71" spans="1:22" ht="15" customHeight="1" x14ac:dyDescent="0.2">
      <c r="A71" s="53">
        <v>2</v>
      </c>
      <c r="B71" s="53">
        <v>7</v>
      </c>
      <c r="C71" s="53" t="s">
        <v>24</v>
      </c>
      <c r="D71" s="53">
        <v>1</v>
      </c>
      <c r="E71" s="8">
        <v>42078</v>
      </c>
      <c r="F71" s="54">
        <v>0.53472222222222221</v>
      </c>
      <c r="G71" s="55">
        <v>42078.534722222219</v>
      </c>
      <c r="H71" s="53">
        <v>7540748.4699999997</v>
      </c>
      <c r="I71" s="53">
        <v>365255.67</v>
      </c>
      <c r="J71" s="53" t="s">
        <v>4651</v>
      </c>
      <c r="K71" s="67">
        <v>365261.59399999998</v>
      </c>
      <c r="L71" s="67">
        <v>7540745.233</v>
      </c>
      <c r="M71" s="67">
        <v>7540745.2400000002</v>
      </c>
      <c r="N71" s="67">
        <v>365261.62</v>
      </c>
      <c r="O71" s="67" t="s">
        <v>29</v>
      </c>
      <c r="P71" s="67" t="s">
        <v>30</v>
      </c>
      <c r="Q71" s="53" t="s">
        <v>51</v>
      </c>
      <c r="R71" s="53" t="s">
        <v>6044</v>
      </c>
      <c r="S71" s="53" t="s">
        <v>4652</v>
      </c>
      <c r="T71" s="53" t="s">
        <v>4096</v>
      </c>
      <c r="U71" s="53">
        <f t="shared" si="1"/>
        <v>0</v>
      </c>
      <c r="V71" s="53">
        <v>0</v>
      </c>
    </row>
    <row r="72" spans="1:22" ht="15" customHeight="1" x14ac:dyDescent="0.2">
      <c r="A72" s="53">
        <v>2</v>
      </c>
      <c r="B72" s="53">
        <v>7</v>
      </c>
      <c r="C72" s="53" t="s">
        <v>24</v>
      </c>
      <c r="D72" s="53">
        <v>1</v>
      </c>
      <c r="E72" s="8">
        <v>42078</v>
      </c>
      <c r="F72" s="54">
        <v>0.53819444444444442</v>
      </c>
      <c r="G72" s="55">
        <v>42078.538194444445</v>
      </c>
      <c r="H72" s="53">
        <v>7540748.4699999997</v>
      </c>
      <c r="I72" s="53">
        <v>365255.67</v>
      </c>
      <c r="J72" s="53" t="s">
        <v>4651</v>
      </c>
      <c r="K72" s="67">
        <v>365263.90899999999</v>
      </c>
      <c r="L72" s="67">
        <v>7540746.3020000001</v>
      </c>
      <c r="M72" s="67">
        <v>7540746.3700000001</v>
      </c>
      <c r="N72" s="67">
        <v>365264.48</v>
      </c>
      <c r="O72" s="67" t="s">
        <v>46</v>
      </c>
      <c r="P72" s="67" t="s">
        <v>47</v>
      </c>
      <c r="Q72" s="53" t="s">
        <v>51</v>
      </c>
      <c r="R72" s="53" t="s">
        <v>6044</v>
      </c>
      <c r="S72" s="53" t="s">
        <v>4652</v>
      </c>
      <c r="T72" s="53" t="s">
        <v>4096</v>
      </c>
      <c r="U72" s="53">
        <f t="shared" si="1"/>
        <v>0</v>
      </c>
      <c r="V72" s="53">
        <v>0</v>
      </c>
    </row>
    <row r="73" spans="1:22" ht="15" customHeight="1" x14ac:dyDescent="0.2">
      <c r="A73" s="53">
        <v>2</v>
      </c>
      <c r="B73" s="53">
        <v>7</v>
      </c>
      <c r="C73" s="53" t="s">
        <v>24</v>
      </c>
      <c r="D73" s="53">
        <v>1</v>
      </c>
      <c r="E73" s="8">
        <v>42078</v>
      </c>
      <c r="F73" s="54">
        <v>0.54166666666666663</v>
      </c>
      <c r="G73" s="55">
        <v>42078.541666666664</v>
      </c>
      <c r="H73" s="53">
        <v>7540762.2699999996</v>
      </c>
      <c r="I73" s="53">
        <v>365322</v>
      </c>
      <c r="J73" s="53" t="s">
        <v>5244</v>
      </c>
      <c r="K73" s="67">
        <v>365321.88400000002</v>
      </c>
      <c r="L73" s="67">
        <v>7540762.1610000003</v>
      </c>
      <c r="M73" s="67">
        <v>7540762.2699999996</v>
      </c>
      <c r="N73" s="67">
        <v>365322</v>
      </c>
      <c r="O73" s="67" t="s">
        <v>35</v>
      </c>
      <c r="P73" s="67" t="s">
        <v>36</v>
      </c>
      <c r="Q73" s="53" t="s">
        <v>31</v>
      </c>
      <c r="R73" s="53" t="s">
        <v>6044</v>
      </c>
      <c r="S73" s="53" t="s">
        <v>29</v>
      </c>
      <c r="T73" s="53" t="s">
        <v>29</v>
      </c>
      <c r="U73" s="53">
        <f t="shared" si="1"/>
        <v>67.750342434536975</v>
      </c>
      <c r="V73" s="53">
        <v>0</v>
      </c>
    </row>
    <row r="74" spans="1:22" ht="15" customHeight="1" x14ac:dyDescent="0.2">
      <c r="A74" s="53">
        <v>2</v>
      </c>
      <c r="B74" s="53">
        <v>7</v>
      </c>
      <c r="C74" s="53" t="s">
        <v>24</v>
      </c>
      <c r="D74" s="53">
        <v>1</v>
      </c>
      <c r="E74" s="8">
        <v>42078</v>
      </c>
      <c r="F74" s="54">
        <v>0.54513888888888895</v>
      </c>
      <c r="G74" s="55">
        <v>42078.545138888891</v>
      </c>
      <c r="H74" s="53">
        <v>7540800.9199999999</v>
      </c>
      <c r="I74" s="53">
        <v>365390.18</v>
      </c>
      <c r="J74" s="53" t="s">
        <v>5245</v>
      </c>
      <c r="K74" s="67">
        <v>365390.48499999999</v>
      </c>
      <c r="L74" s="67">
        <v>7540801.1739999996</v>
      </c>
      <c r="M74" s="67">
        <v>7540800.9199999999</v>
      </c>
      <c r="N74" s="67">
        <v>365390.18</v>
      </c>
      <c r="O74" s="67" t="s">
        <v>35</v>
      </c>
      <c r="P74" s="67" t="s">
        <v>36</v>
      </c>
      <c r="Q74" s="53" t="s">
        <v>31</v>
      </c>
      <c r="R74" s="53" t="s">
        <v>6044</v>
      </c>
      <c r="S74" s="53" t="s">
        <v>29</v>
      </c>
      <c r="T74" s="53" t="s">
        <v>29</v>
      </c>
      <c r="U74" s="53">
        <f t="shared" si="1"/>
        <v>78.373049577184659</v>
      </c>
      <c r="V74" s="53">
        <v>0</v>
      </c>
    </row>
    <row r="75" spans="1:22" ht="15" customHeight="1" x14ac:dyDescent="0.2">
      <c r="A75" s="53">
        <v>2</v>
      </c>
      <c r="B75" s="53">
        <v>7</v>
      </c>
      <c r="C75" s="53" t="s">
        <v>24</v>
      </c>
      <c r="D75" s="53">
        <v>1</v>
      </c>
      <c r="E75" s="8">
        <v>42078</v>
      </c>
      <c r="F75" s="54">
        <v>0.54861111111111105</v>
      </c>
      <c r="G75" s="55">
        <v>42078.548611111109</v>
      </c>
      <c r="H75" s="53">
        <v>7540786.9800000004</v>
      </c>
      <c r="I75" s="53">
        <v>365428.83</v>
      </c>
      <c r="J75" s="53" t="s">
        <v>5246</v>
      </c>
      <c r="K75" s="67">
        <v>365429.26299999998</v>
      </c>
      <c r="L75" s="67">
        <v>7540786.892</v>
      </c>
      <c r="M75" s="67">
        <v>7540786.9800000004</v>
      </c>
      <c r="N75" s="67">
        <v>365428.83</v>
      </c>
      <c r="O75" s="67" t="s">
        <v>49</v>
      </c>
      <c r="P75" s="67" t="s">
        <v>50</v>
      </c>
      <c r="Q75" s="53" t="s">
        <v>51</v>
      </c>
      <c r="R75" s="53" t="s">
        <v>6044</v>
      </c>
      <c r="S75" s="53" t="s">
        <v>29</v>
      </c>
      <c r="T75" s="53" t="s">
        <v>29</v>
      </c>
      <c r="U75" s="53">
        <f t="shared" si="1"/>
        <v>41.087055138903047</v>
      </c>
      <c r="V75" s="53">
        <v>0</v>
      </c>
    </row>
    <row r="76" spans="1:22" ht="15" customHeight="1" x14ac:dyDescent="0.2">
      <c r="A76" s="53">
        <v>2</v>
      </c>
      <c r="B76" s="53">
        <v>7</v>
      </c>
      <c r="C76" s="53" t="s">
        <v>24</v>
      </c>
      <c r="D76" s="53">
        <v>1</v>
      </c>
      <c r="E76" s="8">
        <v>42078</v>
      </c>
      <c r="F76" s="54">
        <v>0.55208333333333337</v>
      </c>
      <c r="G76" s="55">
        <v>42078.552083333336</v>
      </c>
      <c r="H76" s="53">
        <v>7540786.9800000004</v>
      </c>
      <c r="I76" s="53">
        <v>365428.83</v>
      </c>
      <c r="J76" s="53" t="s">
        <v>5246</v>
      </c>
      <c r="K76" s="67">
        <v>365425.59499999997</v>
      </c>
      <c r="L76" s="67">
        <v>7540790.4699999997</v>
      </c>
      <c r="M76" s="67">
        <v>7540790.4699999997</v>
      </c>
      <c r="N76" s="67">
        <v>365425.67</v>
      </c>
      <c r="O76" s="67" t="s">
        <v>49</v>
      </c>
      <c r="P76" s="67" t="s">
        <v>50</v>
      </c>
      <c r="Q76" s="53" t="s">
        <v>51</v>
      </c>
      <c r="R76" s="53" t="s">
        <v>6044</v>
      </c>
      <c r="S76" s="53" t="s">
        <v>29</v>
      </c>
      <c r="T76" s="53" t="s">
        <v>29</v>
      </c>
      <c r="U76" s="53">
        <f t="shared" si="1"/>
        <v>0</v>
      </c>
      <c r="V76" s="53">
        <v>0</v>
      </c>
    </row>
    <row r="77" spans="1:22" ht="15" customHeight="1" x14ac:dyDescent="0.2">
      <c r="A77" s="53">
        <v>2</v>
      </c>
      <c r="B77" s="53">
        <v>7</v>
      </c>
      <c r="C77" s="53" t="s">
        <v>24</v>
      </c>
      <c r="D77" s="53">
        <v>1</v>
      </c>
      <c r="E77" s="8">
        <v>42078</v>
      </c>
      <c r="F77" s="54">
        <v>0.55555555555555558</v>
      </c>
      <c r="G77" s="55">
        <v>42078.555555555555</v>
      </c>
      <c r="H77" s="53">
        <v>7540786.9800000004</v>
      </c>
      <c r="I77" s="53">
        <v>365428.83</v>
      </c>
      <c r="J77" s="53" t="s">
        <v>5246</v>
      </c>
      <c r="K77" s="67">
        <v>365429.69</v>
      </c>
      <c r="L77" s="67">
        <v>7540794.5140000004</v>
      </c>
      <c r="M77" s="67">
        <v>7540794.5099999998</v>
      </c>
      <c r="N77" s="67">
        <v>365429.66</v>
      </c>
      <c r="O77" s="67" t="s">
        <v>49</v>
      </c>
      <c r="P77" s="67" t="s">
        <v>50</v>
      </c>
      <c r="Q77" s="53" t="s">
        <v>51</v>
      </c>
      <c r="R77" s="53" t="s">
        <v>6044</v>
      </c>
      <c r="S77" s="53" t="s">
        <v>29</v>
      </c>
      <c r="T77" s="53" t="s">
        <v>29</v>
      </c>
      <c r="U77" s="53">
        <f t="shared" si="1"/>
        <v>0</v>
      </c>
      <c r="V77" s="53">
        <v>0</v>
      </c>
    </row>
    <row r="78" spans="1:22" ht="15" customHeight="1" x14ac:dyDescent="0.2">
      <c r="A78" s="53">
        <v>2</v>
      </c>
      <c r="B78" s="53">
        <v>7</v>
      </c>
      <c r="C78" s="53" t="s">
        <v>24</v>
      </c>
      <c r="D78" s="53">
        <v>1</v>
      </c>
      <c r="E78" s="8">
        <v>42078</v>
      </c>
      <c r="F78" s="54">
        <v>0.55902777777777779</v>
      </c>
      <c r="G78" s="55">
        <v>42078.559027777781</v>
      </c>
      <c r="H78" s="53">
        <v>7540786.9800000004</v>
      </c>
      <c r="I78" s="53">
        <v>365428.83</v>
      </c>
      <c r="J78" s="53" t="s">
        <v>5246</v>
      </c>
      <c r="K78" s="67">
        <v>365430.97200000001</v>
      </c>
      <c r="L78" s="67">
        <v>7540797.1330000004</v>
      </c>
      <c r="M78" s="67">
        <v>7540797.1200000001</v>
      </c>
      <c r="N78" s="67">
        <v>365430.96</v>
      </c>
      <c r="O78" s="67" t="s">
        <v>49</v>
      </c>
      <c r="P78" s="67" t="s">
        <v>50</v>
      </c>
      <c r="Q78" s="53" t="s">
        <v>51</v>
      </c>
      <c r="R78" s="53" t="s">
        <v>6044</v>
      </c>
      <c r="S78" s="53" t="s">
        <v>29</v>
      </c>
      <c r="T78" s="53" t="s">
        <v>29</v>
      </c>
      <c r="U78" s="53">
        <f t="shared" si="1"/>
        <v>0</v>
      </c>
      <c r="V78" s="53">
        <v>0</v>
      </c>
    </row>
    <row r="79" spans="1:22" ht="15" customHeight="1" x14ac:dyDescent="0.2">
      <c r="A79" s="53">
        <v>2</v>
      </c>
      <c r="B79" s="53">
        <v>7</v>
      </c>
      <c r="C79" s="53" t="s">
        <v>24</v>
      </c>
      <c r="D79" s="53">
        <v>1</v>
      </c>
      <c r="E79" s="8">
        <v>42078</v>
      </c>
      <c r="F79" s="54">
        <v>0.5625</v>
      </c>
      <c r="G79" s="55">
        <v>42078.5625</v>
      </c>
      <c r="H79" s="53">
        <v>7540786.9800000004</v>
      </c>
      <c r="I79" s="53">
        <v>365428.83</v>
      </c>
      <c r="J79" s="53" t="s">
        <v>5246</v>
      </c>
      <c r="K79" s="67">
        <v>365430.886</v>
      </c>
      <c r="L79" s="67">
        <v>7540796.0839999998</v>
      </c>
      <c r="M79" s="67">
        <v>7540796.0899999999</v>
      </c>
      <c r="N79" s="67">
        <v>365430.88</v>
      </c>
      <c r="O79" s="67" t="s">
        <v>49</v>
      </c>
      <c r="P79" s="67" t="s">
        <v>50</v>
      </c>
      <c r="Q79" s="53" t="s">
        <v>51</v>
      </c>
      <c r="R79" s="53" t="s">
        <v>6044</v>
      </c>
      <c r="S79" s="53" t="s">
        <v>29</v>
      </c>
      <c r="T79" s="53" t="s">
        <v>29</v>
      </c>
      <c r="U79" s="53">
        <f t="shared" si="1"/>
        <v>0</v>
      </c>
      <c r="V79" s="53">
        <v>0</v>
      </c>
    </row>
    <row r="80" spans="1:22" ht="15" customHeight="1" x14ac:dyDescent="0.2">
      <c r="A80" s="53">
        <v>2</v>
      </c>
      <c r="B80" s="53">
        <v>7</v>
      </c>
      <c r="C80" s="53" t="s">
        <v>24</v>
      </c>
      <c r="D80" s="53">
        <v>1</v>
      </c>
      <c r="E80" s="8">
        <v>42078</v>
      </c>
      <c r="F80" s="54">
        <v>0.56597222222222221</v>
      </c>
      <c r="G80" s="55">
        <v>42078.565972222219</v>
      </c>
      <c r="H80" s="53">
        <v>7540786.9800000004</v>
      </c>
      <c r="I80" s="53">
        <v>365428.83</v>
      </c>
      <c r="J80" s="53" t="s">
        <v>5246</v>
      </c>
      <c r="K80" s="67">
        <v>365430.49400000001</v>
      </c>
      <c r="L80" s="67">
        <v>7540796.4519999996</v>
      </c>
      <c r="M80" s="67">
        <v>7540796.4400000004</v>
      </c>
      <c r="N80" s="67">
        <v>365430.49</v>
      </c>
      <c r="O80" s="67" t="s">
        <v>49</v>
      </c>
      <c r="P80" s="67" t="s">
        <v>50</v>
      </c>
      <c r="Q80" s="53" t="s">
        <v>51</v>
      </c>
      <c r="R80" s="53" t="s">
        <v>6044</v>
      </c>
      <c r="S80" s="53" t="s">
        <v>29</v>
      </c>
      <c r="T80" s="53" t="s">
        <v>29</v>
      </c>
      <c r="U80" s="53">
        <f t="shared" si="1"/>
        <v>0</v>
      </c>
      <c r="V80" s="53">
        <v>0</v>
      </c>
    </row>
    <row r="81" spans="1:22" ht="15" customHeight="1" x14ac:dyDescent="0.2">
      <c r="A81" s="53">
        <v>2</v>
      </c>
      <c r="B81" s="53">
        <v>7</v>
      </c>
      <c r="C81" s="53" t="s">
        <v>24</v>
      </c>
      <c r="D81" s="53">
        <v>1</v>
      </c>
      <c r="E81" s="8">
        <v>42078</v>
      </c>
      <c r="F81" s="54">
        <v>0.56944444444444442</v>
      </c>
      <c r="G81" s="55">
        <v>42078.569444444445</v>
      </c>
      <c r="H81" s="53">
        <v>7540786.9800000004</v>
      </c>
      <c r="I81" s="53">
        <v>365428.83</v>
      </c>
      <c r="J81" s="53" t="s">
        <v>5246</v>
      </c>
      <c r="K81" s="67">
        <v>365429.83199999999</v>
      </c>
      <c r="L81" s="67">
        <v>7540794.0700000003</v>
      </c>
      <c r="M81" s="67">
        <v>7540794.0899999999</v>
      </c>
      <c r="N81" s="67">
        <v>365429.85</v>
      </c>
      <c r="O81" s="67" t="s">
        <v>49</v>
      </c>
      <c r="P81" s="67" t="s">
        <v>50</v>
      </c>
      <c r="Q81" s="53" t="s">
        <v>51</v>
      </c>
      <c r="R81" s="53" t="s">
        <v>6044</v>
      </c>
      <c r="S81" s="53" t="s">
        <v>29</v>
      </c>
      <c r="T81" s="53" t="s">
        <v>29</v>
      </c>
      <c r="U81" s="53">
        <f t="shared" si="1"/>
        <v>0</v>
      </c>
      <c r="V81" s="53">
        <v>0</v>
      </c>
    </row>
    <row r="82" spans="1:22" ht="15" customHeight="1" x14ac:dyDescent="0.2">
      <c r="A82" s="53">
        <v>2</v>
      </c>
      <c r="B82" s="53">
        <v>7</v>
      </c>
      <c r="C82" s="53" t="s">
        <v>24</v>
      </c>
      <c r="D82" s="53">
        <v>1</v>
      </c>
      <c r="E82" s="8">
        <v>42078</v>
      </c>
      <c r="F82" s="54">
        <v>0.57291666666666663</v>
      </c>
      <c r="G82" s="55">
        <v>42078.572916666664</v>
      </c>
      <c r="H82" s="53">
        <v>7540786.9800000004</v>
      </c>
      <c r="I82" s="53">
        <v>365428.83</v>
      </c>
      <c r="J82" s="53" t="s">
        <v>5246</v>
      </c>
      <c r="K82" s="67">
        <v>365430.96399999998</v>
      </c>
      <c r="L82" s="67">
        <v>7540795.0449999999</v>
      </c>
      <c r="M82" s="67">
        <v>7540795.0499999998</v>
      </c>
      <c r="N82" s="67">
        <v>365430.97</v>
      </c>
      <c r="O82" s="67" t="s">
        <v>49</v>
      </c>
      <c r="P82" s="67" t="s">
        <v>50</v>
      </c>
      <c r="Q82" s="53" t="s">
        <v>51</v>
      </c>
      <c r="R82" s="53" t="s">
        <v>6044</v>
      </c>
      <c r="S82" s="53" t="s">
        <v>29</v>
      </c>
      <c r="T82" s="53" t="s">
        <v>29</v>
      </c>
      <c r="U82" s="53">
        <f t="shared" si="1"/>
        <v>0</v>
      </c>
      <c r="V82" s="53">
        <v>0</v>
      </c>
    </row>
    <row r="83" spans="1:22" ht="15" customHeight="1" x14ac:dyDescent="0.2">
      <c r="A83" s="53">
        <v>2</v>
      </c>
      <c r="B83" s="53">
        <v>7</v>
      </c>
      <c r="C83" s="53" t="s">
        <v>24</v>
      </c>
      <c r="D83" s="53">
        <v>1</v>
      </c>
      <c r="E83" s="8">
        <v>42078</v>
      </c>
      <c r="F83" s="54">
        <v>0.57638888888888895</v>
      </c>
      <c r="G83" s="55">
        <v>42078.576388888891</v>
      </c>
      <c r="H83" s="53">
        <v>7540786.9800000004</v>
      </c>
      <c r="I83" s="53">
        <v>365428.83</v>
      </c>
      <c r="J83" s="53" t="s">
        <v>5246</v>
      </c>
      <c r="K83" s="67">
        <v>365431.86800000002</v>
      </c>
      <c r="L83" s="67">
        <v>7540796.4730000002</v>
      </c>
      <c r="M83" s="67">
        <v>7540796.71</v>
      </c>
      <c r="N83" s="67">
        <v>365432.5</v>
      </c>
      <c r="O83" s="67" t="s">
        <v>49</v>
      </c>
      <c r="P83" s="67" t="s">
        <v>50</v>
      </c>
      <c r="Q83" s="53" t="s">
        <v>51</v>
      </c>
      <c r="R83" s="53" t="s">
        <v>6044</v>
      </c>
      <c r="S83" s="53" t="s">
        <v>29</v>
      </c>
      <c r="T83" s="53" t="s">
        <v>29</v>
      </c>
      <c r="U83" s="53">
        <f t="shared" si="1"/>
        <v>0</v>
      </c>
      <c r="V83" s="53">
        <v>0</v>
      </c>
    </row>
    <row r="84" spans="1:22" ht="15" customHeight="1" x14ac:dyDescent="0.2">
      <c r="A84" s="53">
        <v>2</v>
      </c>
      <c r="B84" s="53">
        <v>7</v>
      </c>
      <c r="C84" s="53" t="s">
        <v>24</v>
      </c>
      <c r="D84" s="53">
        <v>1</v>
      </c>
      <c r="E84" s="8">
        <v>42078</v>
      </c>
      <c r="F84" s="54">
        <v>0.57986111111111105</v>
      </c>
      <c r="G84" s="55">
        <v>42078.579861111109</v>
      </c>
      <c r="H84" s="53">
        <v>7540845.9199999999</v>
      </c>
      <c r="I84" s="53">
        <v>365494.5</v>
      </c>
      <c r="J84" s="53" t="s">
        <v>5247</v>
      </c>
      <c r="K84" s="67">
        <v>365495.03700000001</v>
      </c>
      <c r="L84" s="67">
        <v>7540846.2120000003</v>
      </c>
      <c r="M84" s="67">
        <v>7540845.9199999999</v>
      </c>
      <c r="N84" s="67">
        <v>365494.5</v>
      </c>
      <c r="O84" s="67" t="s">
        <v>29</v>
      </c>
      <c r="P84" s="67" t="s">
        <v>30</v>
      </c>
      <c r="Q84" s="53" t="s">
        <v>51</v>
      </c>
      <c r="R84" s="53" t="s">
        <v>6044</v>
      </c>
      <c r="S84" s="53" t="s">
        <v>29</v>
      </c>
      <c r="T84" s="53" t="s">
        <v>29</v>
      </c>
      <c r="U84" s="53">
        <f t="shared" si="1"/>
        <v>88.240991041218365</v>
      </c>
      <c r="V84" s="53">
        <v>0</v>
      </c>
    </row>
    <row r="85" spans="1:22" ht="15" customHeight="1" x14ac:dyDescent="0.2">
      <c r="A85" s="53">
        <v>2</v>
      </c>
      <c r="B85" s="53">
        <v>7</v>
      </c>
      <c r="C85" s="53" t="s">
        <v>24</v>
      </c>
      <c r="D85" s="53">
        <v>1</v>
      </c>
      <c r="E85" s="8">
        <v>42078</v>
      </c>
      <c r="F85" s="54">
        <v>0.58333333333333337</v>
      </c>
      <c r="G85" s="55">
        <v>42078.583333333336</v>
      </c>
      <c r="H85" s="53">
        <v>7540836.3600000003</v>
      </c>
      <c r="I85" s="53">
        <v>365505.18</v>
      </c>
      <c r="J85" s="53" t="s">
        <v>5248</v>
      </c>
      <c r="K85" s="67">
        <v>365504.90299999999</v>
      </c>
      <c r="L85" s="67">
        <v>7540836.358</v>
      </c>
      <c r="M85" s="67">
        <v>7540836.3600000003</v>
      </c>
      <c r="N85" s="67">
        <v>365505.18</v>
      </c>
      <c r="O85" s="67" t="s">
        <v>35</v>
      </c>
      <c r="P85" s="67" t="s">
        <v>36</v>
      </c>
      <c r="Q85" s="53" t="s">
        <v>31</v>
      </c>
      <c r="R85" s="53" t="s">
        <v>6044</v>
      </c>
      <c r="S85" s="53" t="s">
        <v>29</v>
      </c>
      <c r="T85" s="53" t="s">
        <v>29</v>
      </c>
      <c r="U85" s="53">
        <f t="shared" si="1"/>
        <v>14.333736428161911</v>
      </c>
      <c r="V85" s="53">
        <v>0</v>
      </c>
    </row>
    <row r="86" spans="1:22" ht="15" customHeight="1" x14ac:dyDescent="0.2">
      <c r="A86" s="53">
        <v>2</v>
      </c>
      <c r="B86" s="53">
        <v>7</v>
      </c>
      <c r="C86" s="53" t="s">
        <v>24</v>
      </c>
      <c r="D86" s="53">
        <v>1</v>
      </c>
      <c r="E86" s="8">
        <v>42078</v>
      </c>
      <c r="F86" s="54">
        <v>0.58680555555555558</v>
      </c>
      <c r="G86" s="55">
        <v>42078.586805555555</v>
      </c>
      <c r="H86" s="53">
        <v>7540827.3799999999</v>
      </c>
      <c r="I86" s="53">
        <v>365542.23</v>
      </c>
      <c r="J86" s="53" t="s">
        <v>5249</v>
      </c>
      <c r="K86" s="67">
        <v>365542.59899999999</v>
      </c>
      <c r="L86" s="67">
        <v>7540827.273</v>
      </c>
      <c r="M86" s="67">
        <v>7540827.3799999999</v>
      </c>
      <c r="N86" s="67">
        <v>365542.23</v>
      </c>
      <c r="O86" s="67" t="s">
        <v>32</v>
      </c>
      <c r="P86" s="67" t="s">
        <v>33</v>
      </c>
      <c r="Q86" s="53" t="s">
        <v>34</v>
      </c>
      <c r="R86" s="53" t="s">
        <v>6044</v>
      </c>
      <c r="S86" s="53" t="s">
        <v>29</v>
      </c>
      <c r="T86" s="53" t="s">
        <v>29</v>
      </c>
      <c r="U86" s="53">
        <f t="shared" si="1"/>
        <v>38.122734686892102</v>
      </c>
      <c r="V86" s="53">
        <v>0</v>
      </c>
    </row>
    <row r="87" spans="1:22" ht="15" customHeight="1" x14ac:dyDescent="0.2">
      <c r="A87" s="53">
        <v>2</v>
      </c>
      <c r="B87" s="53">
        <v>7</v>
      </c>
      <c r="C87" s="53" t="s">
        <v>24</v>
      </c>
      <c r="D87" s="53">
        <v>1</v>
      </c>
      <c r="E87" s="8">
        <v>42078</v>
      </c>
      <c r="F87" s="54">
        <v>0.59027777777777779</v>
      </c>
      <c r="G87" s="55">
        <v>42078.590277777781</v>
      </c>
      <c r="H87" s="53">
        <v>7540838.8700000001</v>
      </c>
      <c r="I87" s="53">
        <v>365545.56</v>
      </c>
      <c r="J87" s="53" t="s">
        <v>5250</v>
      </c>
      <c r="K87" s="67">
        <v>365544.11599999998</v>
      </c>
      <c r="L87" s="67">
        <v>7540839.7860000003</v>
      </c>
      <c r="M87" s="67">
        <v>7540839.7199999997</v>
      </c>
      <c r="N87" s="67">
        <v>365544.11</v>
      </c>
      <c r="O87" s="67" t="s">
        <v>32</v>
      </c>
      <c r="P87" s="67" t="s">
        <v>33</v>
      </c>
      <c r="Q87" s="53" t="s">
        <v>34</v>
      </c>
      <c r="R87" s="53" t="s">
        <v>51</v>
      </c>
      <c r="S87" s="53" t="s">
        <v>29</v>
      </c>
      <c r="T87" s="53" t="s">
        <v>29</v>
      </c>
      <c r="U87" s="53">
        <f t="shared" si="1"/>
        <v>11.962817394127731</v>
      </c>
      <c r="V87" s="53">
        <v>0</v>
      </c>
    </row>
    <row r="88" spans="1:22" ht="15" customHeight="1" x14ac:dyDescent="0.2">
      <c r="A88" s="53">
        <v>2</v>
      </c>
      <c r="B88" s="53">
        <v>7</v>
      </c>
      <c r="C88" s="53" t="s">
        <v>24</v>
      </c>
      <c r="D88" s="53">
        <v>1</v>
      </c>
      <c r="E88" s="8">
        <v>42078</v>
      </c>
      <c r="F88" s="54">
        <v>0.59375</v>
      </c>
      <c r="G88" s="55">
        <v>42078.59375</v>
      </c>
      <c r="H88" s="53">
        <v>7540838.8700000001</v>
      </c>
      <c r="I88" s="53">
        <v>365545.56</v>
      </c>
      <c r="J88" s="53" t="s">
        <v>5250</v>
      </c>
      <c r="K88" s="67">
        <v>365553.41</v>
      </c>
      <c r="L88" s="67">
        <v>7540842.0839999998</v>
      </c>
      <c r="M88" s="67">
        <v>7540838.8700000001</v>
      </c>
      <c r="N88" s="67">
        <v>365545.56</v>
      </c>
      <c r="O88" s="67" t="s">
        <v>29</v>
      </c>
      <c r="P88" s="67" t="s">
        <v>30</v>
      </c>
      <c r="Q88" s="53" t="s">
        <v>51</v>
      </c>
      <c r="R88" s="53" t="s">
        <v>51</v>
      </c>
      <c r="S88" s="53" t="s">
        <v>29</v>
      </c>
      <c r="T88" s="53" t="s">
        <v>29</v>
      </c>
      <c r="U88" s="53">
        <f t="shared" si="1"/>
        <v>0</v>
      </c>
      <c r="V88" s="53">
        <v>0</v>
      </c>
    </row>
    <row r="89" spans="1:22" ht="15" customHeight="1" x14ac:dyDescent="0.2">
      <c r="A89" s="53">
        <v>2</v>
      </c>
      <c r="B89" s="53">
        <v>7</v>
      </c>
      <c r="C89" s="53" t="s">
        <v>24</v>
      </c>
      <c r="D89" s="53">
        <v>1</v>
      </c>
      <c r="E89" s="8">
        <v>42078</v>
      </c>
      <c r="F89" s="54">
        <v>0.59722222222222221</v>
      </c>
      <c r="G89" s="55">
        <v>42078.597222222219</v>
      </c>
      <c r="H89" s="53">
        <v>7540838.8700000001</v>
      </c>
      <c r="I89" s="53">
        <v>365545.56</v>
      </c>
      <c r="J89" s="53" t="s">
        <v>5250</v>
      </c>
      <c r="K89" s="67">
        <v>365547.00900000002</v>
      </c>
      <c r="L89" s="67">
        <v>7540837.9550000001</v>
      </c>
      <c r="M89" s="67">
        <v>7540837.96</v>
      </c>
      <c r="N89" s="67">
        <v>365546.99</v>
      </c>
      <c r="O89" s="67" t="s">
        <v>46</v>
      </c>
      <c r="P89" s="67" t="s">
        <v>47</v>
      </c>
      <c r="Q89" s="53" t="s">
        <v>51</v>
      </c>
      <c r="R89" s="53" t="s">
        <v>51</v>
      </c>
      <c r="S89" s="53" t="s">
        <v>29</v>
      </c>
      <c r="T89" s="53" t="s">
        <v>29</v>
      </c>
      <c r="U89" s="53">
        <f t="shared" si="1"/>
        <v>0</v>
      </c>
      <c r="V89" s="53">
        <v>0</v>
      </c>
    </row>
    <row r="90" spans="1:22" ht="15" customHeight="1" x14ac:dyDescent="0.2">
      <c r="A90" s="53">
        <v>2</v>
      </c>
      <c r="B90" s="53">
        <v>7</v>
      </c>
      <c r="C90" s="53" t="s">
        <v>24</v>
      </c>
      <c r="D90" s="53">
        <v>1</v>
      </c>
      <c r="E90" s="8">
        <v>42078</v>
      </c>
      <c r="F90" s="54">
        <v>0.60069444444444442</v>
      </c>
      <c r="G90" s="55">
        <v>42078.600694444445</v>
      </c>
      <c r="H90" s="53">
        <v>7540838.8700000001</v>
      </c>
      <c r="I90" s="53">
        <v>365545.56</v>
      </c>
      <c r="J90" s="53" t="s">
        <v>5250</v>
      </c>
      <c r="K90" s="67">
        <v>365548.19699999999</v>
      </c>
      <c r="L90" s="67">
        <v>7540841.3990000002</v>
      </c>
      <c r="M90" s="67">
        <v>7540838.4199999999</v>
      </c>
      <c r="N90" s="67">
        <v>365547.01</v>
      </c>
      <c r="O90" s="67" t="s">
        <v>46</v>
      </c>
      <c r="P90" s="67" t="s">
        <v>47</v>
      </c>
      <c r="Q90" s="53" t="s">
        <v>51</v>
      </c>
      <c r="R90" s="53" t="s">
        <v>51</v>
      </c>
      <c r="S90" s="53" t="s">
        <v>29</v>
      </c>
      <c r="T90" s="53" t="s">
        <v>29</v>
      </c>
      <c r="U90" s="53">
        <f t="shared" si="1"/>
        <v>0</v>
      </c>
      <c r="V90" s="53">
        <v>0</v>
      </c>
    </row>
    <row r="91" spans="1:22" ht="15" customHeight="1" x14ac:dyDescent="0.2">
      <c r="A91" s="53">
        <v>2</v>
      </c>
      <c r="B91" s="53">
        <v>7</v>
      </c>
      <c r="C91" s="53" t="s">
        <v>24</v>
      </c>
      <c r="D91" s="53">
        <v>1</v>
      </c>
      <c r="E91" s="8">
        <v>42078</v>
      </c>
      <c r="F91" s="54">
        <v>0.60416666666666663</v>
      </c>
      <c r="G91" s="55">
        <v>42078.604166666664</v>
      </c>
      <c r="H91" s="53">
        <v>7540838.8700000001</v>
      </c>
      <c r="I91" s="53">
        <v>365545.56</v>
      </c>
      <c r="J91" s="53" t="s">
        <v>5250</v>
      </c>
      <c r="K91" s="67">
        <v>365547.01799999998</v>
      </c>
      <c r="L91" s="67">
        <v>7540838.8930000002</v>
      </c>
      <c r="M91" s="67">
        <v>7540838.8899999997</v>
      </c>
      <c r="N91" s="67">
        <v>365547.01</v>
      </c>
      <c r="O91" s="67" t="s">
        <v>46</v>
      </c>
      <c r="P91" s="67" t="s">
        <v>47</v>
      </c>
      <c r="Q91" s="53" t="s">
        <v>51</v>
      </c>
      <c r="R91" s="53" t="s">
        <v>51</v>
      </c>
      <c r="S91" s="53" t="s">
        <v>29</v>
      </c>
      <c r="T91" s="53" t="s">
        <v>29</v>
      </c>
      <c r="U91" s="53">
        <f t="shared" si="1"/>
        <v>0</v>
      </c>
      <c r="V91" s="53">
        <v>0</v>
      </c>
    </row>
    <row r="92" spans="1:22" ht="15" customHeight="1" x14ac:dyDescent="0.2">
      <c r="A92" s="53">
        <v>2</v>
      </c>
      <c r="B92" s="53">
        <v>7</v>
      </c>
      <c r="C92" s="53" t="s">
        <v>24</v>
      </c>
      <c r="D92" s="53">
        <v>1</v>
      </c>
      <c r="E92" s="8">
        <v>42078</v>
      </c>
      <c r="F92" s="54">
        <v>0.60763888888888895</v>
      </c>
      <c r="G92" s="55">
        <v>42078.607638888891</v>
      </c>
      <c r="H92" s="53">
        <v>7540838.8700000001</v>
      </c>
      <c r="I92" s="53">
        <v>365545.56</v>
      </c>
      <c r="J92" s="53" t="s">
        <v>5250</v>
      </c>
      <c r="K92" s="67">
        <v>365546.04</v>
      </c>
      <c r="L92" s="67">
        <v>7540838.04</v>
      </c>
      <c r="M92" s="67">
        <v>7540838.0499999998</v>
      </c>
      <c r="N92" s="67">
        <v>365546.03</v>
      </c>
      <c r="O92" s="67" t="s">
        <v>46</v>
      </c>
      <c r="P92" s="67" t="s">
        <v>47</v>
      </c>
      <c r="Q92" s="53" t="s">
        <v>51</v>
      </c>
      <c r="R92" s="53" t="s">
        <v>51</v>
      </c>
      <c r="S92" s="53" t="s">
        <v>29</v>
      </c>
      <c r="T92" s="53" t="s">
        <v>29</v>
      </c>
      <c r="U92" s="53">
        <f t="shared" si="1"/>
        <v>0</v>
      </c>
      <c r="V92" s="53">
        <v>0</v>
      </c>
    </row>
    <row r="93" spans="1:22" ht="15" customHeight="1" x14ac:dyDescent="0.2">
      <c r="A93" s="53">
        <v>2</v>
      </c>
      <c r="B93" s="53">
        <v>7</v>
      </c>
      <c r="C93" s="53" t="s">
        <v>24</v>
      </c>
      <c r="D93" s="53">
        <v>1</v>
      </c>
      <c r="E93" s="8">
        <v>42078</v>
      </c>
      <c r="F93" s="54">
        <v>0.61111111111111105</v>
      </c>
      <c r="G93" s="55">
        <v>42078.611111111109</v>
      </c>
      <c r="H93" s="53">
        <v>7540838.8700000001</v>
      </c>
      <c r="I93" s="53">
        <v>365545.56</v>
      </c>
      <c r="J93" s="53" t="s">
        <v>5250</v>
      </c>
      <c r="K93" s="67">
        <v>365543.80200000003</v>
      </c>
      <c r="L93" s="67">
        <v>7540839.1059999997</v>
      </c>
      <c r="M93" s="67">
        <v>7540839.0999999996</v>
      </c>
      <c r="N93" s="67">
        <v>365543.83</v>
      </c>
      <c r="O93" s="67" t="s">
        <v>46</v>
      </c>
      <c r="P93" s="67" t="s">
        <v>47</v>
      </c>
      <c r="Q93" s="53" t="s">
        <v>51</v>
      </c>
      <c r="R93" s="53" t="s">
        <v>51</v>
      </c>
      <c r="S93" s="53" t="s">
        <v>29</v>
      </c>
      <c r="T93" s="53" t="s">
        <v>29</v>
      </c>
      <c r="U93" s="53">
        <f t="shared" si="1"/>
        <v>0</v>
      </c>
      <c r="V93" s="53">
        <v>0</v>
      </c>
    </row>
    <row r="94" spans="1:22" ht="15" customHeight="1" x14ac:dyDescent="0.2">
      <c r="A94" s="53">
        <v>2</v>
      </c>
      <c r="B94" s="53">
        <v>7</v>
      </c>
      <c r="C94" s="53" t="s">
        <v>24</v>
      </c>
      <c r="D94" s="53">
        <v>1</v>
      </c>
      <c r="E94" s="8">
        <v>42078</v>
      </c>
      <c r="F94" s="54">
        <v>0.61458333333333337</v>
      </c>
      <c r="G94" s="55">
        <v>42078.614583333336</v>
      </c>
      <c r="H94" s="53">
        <v>7540838.8700000001</v>
      </c>
      <c r="I94" s="53">
        <v>365545.56</v>
      </c>
      <c r="J94" s="53" t="s">
        <v>5250</v>
      </c>
      <c r="K94" s="67">
        <v>365543.88299999997</v>
      </c>
      <c r="L94" s="67">
        <v>7540839.682</v>
      </c>
      <c r="M94" s="67">
        <v>7540839.6699999999</v>
      </c>
      <c r="N94" s="67">
        <v>365543.89</v>
      </c>
      <c r="O94" s="67" t="s">
        <v>46</v>
      </c>
      <c r="P94" s="67" t="s">
        <v>47</v>
      </c>
      <c r="Q94" s="53" t="s">
        <v>51</v>
      </c>
      <c r="R94" s="53" t="s">
        <v>51</v>
      </c>
      <c r="S94" s="53" t="s">
        <v>29</v>
      </c>
      <c r="T94" s="53" t="s">
        <v>29</v>
      </c>
      <c r="U94" s="53">
        <f t="shared" si="1"/>
        <v>0</v>
      </c>
      <c r="V94" s="53">
        <v>0</v>
      </c>
    </row>
    <row r="95" spans="1:22" ht="15" customHeight="1" x14ac:dyDescent="0.2">
      <c r="A95" s="53">
        <v>2</v>
      </c>
      <c r="B95" s="53">
        <v>7</v>
      </c>
      <c r="C95" s="53" t="s">
        <v>24</v>
      </c>
      <c r="D95" s="53">
        <v>1</v>
      </c>
      <c r="E95" s="8">
        <v>42078</v>
      </c>
      <c r="F95" s="54">
        <v>0.61805555555555558</v>
      </c>
      <c r="G95" s="55">
        <v>42078.618055555555</v>
      </c>
      <c r="H95" s="53">
        <v>7540838.8700000001</v>
      </c>
      <c r="I95" s="53">
        <v>365545.56</v>
      </c>
      <c r="J95" s="53" t="s">
        <v>5250</v>
      </c>
      <c r="K95" s="67">
        <v>365544.26199999999</v>
      </c>
      <c r="L95" s="67">
        <v>7540837.8849999998</v>
      </c>
      <c r="M95" s="67">
        <v>7540837.9000000004</v>
      </c>
      <c r="N95" s="67">
        <v>365544.27</v>
      </c>
      <c r="O95" s="67" t="s">
        <v>46</v>
      </c>
      <c r="P95" s="67" t="s">
        <v>47</v>
      </c>
      <c r="Q95" s="53" t="s">
        <v>51</v>
      </c>
      <c r="R95" s="53" t="s">
        <v>51</v>
      </c>
      <c r="S95" s="53" t="s">
        <v>29</v>
      </c>
      <c r="T95" s="53" t="s">
        <v>29</v>
      </c>
      <c r="U95" s="53">
        <f t="shared" si="1"/>
        <v>0</v>
      </c>
      <c r="V95" s="53">
        <v>0</v>
      </c>
    </row>
    <row r="96" spans="1:22" ht="15" customHeight="1" x14ac:dyDescent="0.2">
      <c r="A96" s="53">
        <v>2</v>
      </c>
      <c r="B96" s="53">
        <v>7</v>
      </c>
      <c r="C96" s="53" t="s">
        <v>24</v>
      </c>
      <c r="D96" s="53">
        <v>1</v>
      </c>
      <c r="E96" s="8">
        <v>42078</v>
      </c>
      <c r="F96" s="54">
        <v>0.62152777777777779</v>
      </c>
      <c r="G96" s="55">
        <v>42078.621527777781</v>
      </c>
      <c r="H96" s="53">
        <v>7540838.8700000001</v>
      </c>
      <c r="I96" s="53">
        <v>365545.56</v>
      </c>
      <c r="J96" s="53" t="s">
        <v>5250</v>
      </c>
      <c r="K96" s="67">
        <v>365545.06400000001</v>
      </c>
      <c r="L96" s="67">
        <v>7540839.9800000004</v>
      </c>
      <c r="M96" s="67">
        <v>7540839.96</v>
      </c>
      <c r="N96" s="67">
        <v>365545.05</v>
      </c>
      <c r="O96" s="67" t="s">
        <v>46</v>
      </c>
      <c r="P96" s="67" t="s">
        <v>47</v>
      </c>
      <c r="Q96" s="53" t="s">
        <v>51</v>
      </c>
      <c r="R96" s="53" t="s">
        <v>51</v>
      </c>
      <c r="S96" s="53" t="s">
        <v>29</v>
      </c>
      <c r="T96" s="53" t="s">
        <v>29</v>
      </c>
      <c r="U96" s="53">
        <f t="shared" si="1"/>
        <v>0</v>
      </c>
      <c r="V96" s="53">
        <v>0</v>
      </c>
    </row>
    <row r="97" spans="1:22" ht="15" customHeight="1" x14ac:dyDescent="0.2">
      <c r="A97" s="53">
        <v>2</v>
      </c>
      <c r="B97" s="53">
        <v>7</v>
      </c>
      <c r="C97" s="53" t="s">
        <v>24</v>
      </c>
      <c r="D97" s="53">
        <v>1</v>
      </c>
      <c r="E97" s="8">
        <v>42078</v>
      </c>
      <c r="F97" s="54">
        <v>0.625</v>
      </c>
      <c r="G97" s="55">
        <v>42078.625</v>
      </c>
      <c r="H97" s="53">
        <v>7540838.8700000001</v>
      </c>
      <c r="I97" s="53">
        <v>365545.56</v>
      </c>
      <c r="J97" s="53" t="s">
        <v>5250</v>
      </c>
      <c r="K97" s="67">
        <v>365544.73700000002</v>
      </c>
      <c r="L97" s="67">
        <v>7540838.8640000001</v>
      </c>
      <c r="M97" s="67">
        <v>7540838.8700000001</v>
      </c>
      <c r="N97" s="67">
        <v>365544.75</v>
      </c>
      <c r="O97" s="67" t="s">
        <v>46</v>
      </c>
      <c r="P97" s="67" t="s">
        <v>47</v>
      </c>
      <c r="Q97" s="53" t="s">
        <v>51</v>
      </c>
      <c r="R97" s="53" t="s">
        <v>51</v>
      </c>
      <c r="S97" s="53" t="s">
        <v>29</v>
      </c>
      <c r="T97" s="53" t="s">
        <v>29</v>
      </c>
      <c r="U97" s="53">
        <f t="shared" si="1"/>
        <v>0</v>
      </c>
      <c r="V97" s="53">
        <v>0</v>
      </c>
    </row>
    <row r="98" spans="1:22" ht="15" customHeight="1" x14ac:dyDescent="0.2">
      <c r="A98" s="53">
        <v>2</v>
      </c>
      <c r="B98" s="53">
        <v>7</v>
      </c>
      <c r="C98" s="53" t="s">
        <v>24</v>
      </c>
      <c r="D98" s="53">
        <v>1</v>
      </c>
      <c r="E98" s="8">
        <v>42078</v>
      </c>
      <c r="F98" s="54">
        <v>0.62847222222222221</v>
      </c>
      <c r="G98" s="55">
        <v>42078.628472222219</v>
      </c>
      <c r="H98" s="53">
        <v>7540838.8700000001</v>
      </c>
      <c r="I98" s="53">
        <v>365545.56</v>
      </c>
      <c r="J98" s="53" t="s">
        <v>5250</v>
      </c>
      <c r="K98" s="67">
        <v>365545.51199999999</v>
      </c>
      <c r="L98" s="67">
        <v>7540839.1210000003</v>
      </c>
      <c r="M98" s="67">
        <v>7540839.1200000001</v>
      </c>
      <c r="N98" s="67">
        <v>365545.5</v>
      </c>
      <c r="O98" s="67" t="s">
        <v>46</v>
      </c>
      <c r="P98" s="67" t="s">
        <v>47</v>
      </c>
      <c r="Q98" s="53" t="s">
        <v>51</v>
      </c>
      <c r="R98" s="53" t="s">
        <v>51</v>
      </c>
      <c r="S98" s="53" t="s">
        <v>29</v>
      </c>
      <c r="T98" s="53" t="s">
        <v>29</v>
      </c>
      <c r="U98" s="53">
        <f t="shared" si="1"/>
        <v>0</v>
      </c>
      <c r="V98" s="53">
        <v>0</v>
      </c>
    </row>
    <row r="99" spans="1:22" ht="15" customHeight="1" x14ac:dyDescent="0.2">
      <c r="A99" s="53">
        <v>2</v>
      </c>
      <c r="B99" s="53">
        <v>7</v>
      </c>
      <c r="C99" s="53" t="s">
        <v>24</v>
      </c>
      <c r="D99" s="53">
        <v>1</v>
      </c>
      <c r="E99" s="8">
        <v>42078</v>
      </c>
      <c r="F99" s="54">
        <v>0.63194444444444442</v>
      </c>
      <c r="G99" s="55">
        <v>42078.631944444445</v>
      </c>
      <c r="H99" s="53">
        <v>7540838.8700000001</v>
      </c>
      <c r="I99" s="53">
        <v>365545.56</v>
      </c>
      <c r="J99" s="53" t="s">
        <v>5250</v>
      </c>
      <c r="K99" s="67">
        <v>365545.41800000001</v>
      </c>
      <c r="L99" s="67">
        <v>7540839.0829999996</v>
      </c>
      <c r="M99" s="67">
        <v>7540839.2999999998</v>
      </c>
      <c r="N99" s="67">
        <v>365545.31</v>
      </c>
      <c r="O99" s="67" t="s">
        <v>29</v>
      </c>
      <c r="P99" s="67" t="s">
        <v>30</v>
      </c>
      <c r="Q99" s="53" t="s">
        <v>51</v>
      </c>
      <c r="R99" s="53" t="s">
        <v>51</v>
      </c>
      <c r="S99" s="53" t="s">
        <v>29</v>
      </c>
      <c r="T99" s="53" t="s">
        <v>29</v>
      </c>
      <c r="U99" s="53">
        <f t="shared" si="1"/>
        <v>0</v>
      </c>
      <c r="V99" s="53">
        <v>0</v>
      </c>
    </row>
    <row r="100" spans="1:22" ht="15" customHeight="1" x14ac:dyDescent="0.2">
      <c r="A100" s="53">
        <v>2</v>
      </c>
      <c r="B100" s="53">
        <v>7</v>
      </c>
      <c r="C100" s="53" t="s">
        <v>24</v>
      </c>
      <c r="D100" s="53">
        <v>1</v>
      </c>
      <c r="E100" s="8">
        <v>42078</v>
      </c>
      <c r="F100" s="54">
        <v>0.63541666666666663</v>
      </c>
      <c r="G100" s="55">
        <v>42078.635416666664</v>
      </c>
      <c r="H100" s="53">
        <v>7540884.3700000001</v>
      </c>
      <c r="I100" s="53">
        <v>365534.5</v>
      </c>
      <c r="J100" s="53" t="s">
        <v>5251</v>
      </c>
      <c r="K100" s="67"/>
      <c r="L100" s="67"/>
      <c r="M100" s="67">
        <v>7540884.3700000001</v>
      </c>
      <c r="N100" s="67">
        <v>365534.5</v>
      </c>
      <c r="O100" s="67" t="s">
        <v>29</v>
      </c>
      <c r="P100" s="67" t="s">
        <v>29</v>
      </c>
      <c r="Q100" s="53" t="s">
        <v>29</v>
      </c>
      <c r="R100" s="53" t="s">
        <v>6044</v>
      </c>
      <c r="S100" s="53" t="s">
        <v>29</v>
      </c>
      <c r="T100" s="53" t="s">
        <v>29</v>
      </c>
      <c r="U100" s="53">
        <f t="shared" si="1"/>
        <v>46.824924986591789</v>
      </c>
      <c r="V100" s="53">
        <v>0</v>
      </c>
    </row>
    <row r="101" spans="1:22" ht="15" customHeight="1" x14ac:dyDescent="0.2">
      <c r="A101" s="53">
        <v>2</v>
      </c>
      <c r="B101" s="53">
        <v>7</v>
      </c>
      <c r="C101" s="53" t="s">
        <v>24</v>
      </c>
      <c r="D101" s="53">
        <v>1</v>
      </c>
      <c r="E101" s="8">
        <v>42078</v>
      </c>
      <c r="F101" s="54">
        <v>0.63888888888888895</v>
      </c>
      <c r="G101" s="55">
        <v>42078.638888888891</v>
      </c>
      <c r="H101" s="53">
        <v>7540929.6399999997</v>
      </c>
      <c r="I101" s="53">
        <v>365523.49</v>
      </c>
      <c r="J101" s="53" t="s">
        <v>5252</v>
      </c>
      <c r="K101" s="67"/>
      <c r="L101" s="67"/>
      <c r="M101" s="67">
        <v>7540929.6399999997</v>
      </c>
      <c r="N101" s="67">
        <v>365523.49</v>
      </c>
      <c r="O101" s="67" t="s">
        <v>29</v>
      </c>
      <c r="P101" s="67" t="s">
        <v>29</v>
      </c>
      <c r="Q101" s="53" t="s">
        <v>29</v>
      </c>
      <c r="R101" s="53" t="s">
        <v>6044</v>
      </c>
      <c r="S101" s="53" t="s">
        <v>29</v>
      </c>
      <c r="T101" s="53" t="s">
        <v>29</v>
      </c>
      <c r="U101" s="53">
        <f t="shared" si="1"/>
        <v>46.589623307768122</v>
      </c>
      <c r="V101" s="53">
        <v>0</v>
      </c>
    </row>
    <row r="102" spans="1:22" ht="15" customHeight="1" x14ac:dyDescent="0.2">
      <c r="A102" s="53">
        <v>2</v>
      </c>
      <c r="B102" s="53">
        <v>7</v>
      </c>
      <c r="C102" s="53" t="s">
        <v>24</v>
      </c>
      <c r="D102" s="53">
        <v>1</v>
      </c>
      <c r="E102" s="8">
        <v>42078</v>
      </c>
      <c r="F102" s="54">
        <v>0.64236111111111105</v>
      </c>
      <c r="G102" s="55">
        <v>42078.642361111109</v>
      </c>
      <c r="H102" s="53">
        <v>7540973.5800000001</v>
      </c>
      <c r="I102" s="53">
        <v>365504.27</v>
      </c>
      <c r="J102" s="53" t="s">
        <v>5253</v>
      </c>
      <c r="K102" s="67">
        <v>365512.65899999999</v>
      </c>
      <c r="L102" s="67">
        <v>7540974.9330000002</v>
      </c>
      <c r="M102" s="67">
        <v>7540973.5800000001</v>
      </c>
      <c r="N102" s="67">
        <v>365504.27</v>
      </c>
      <c r="O102" s="67" t="s">
        <v>26</v>
      </c>
      <c r="P102" s="67" t="s">
        <v>47</v>
      </c>
      <c r="Q102" s="53" t="s">
        <v>27</v>
      </c>
      <c r="R102" s="53" t="s">
        <v>6044</v>
      </c>
      <c r="S102" s="53" t="s">
        <v>29</v>
      </c>
      <c r="T102" s="53" t="s">
        <v>59</v>
      </c>
      <c r="U102" s="53">
        <f t="shared" si="1"/>
        <v>47.959691408879372</v>
      </c>
      <c r="V102" s="53">
        <v>0</v>
      </c>
    </row>
    <row r="103" spans="1:22" ht="15" customHeight="1" x14ac:dyDescent="0.2">
      <c r="A103" s="53">
        <v>2</v>
      </c>
      <c r="B103" s="53">
        <v>10</v>
      </c>
      <c r="C103" s="53" t="s">
        <v>61</v>
      </c>
      <c r="D103" s="53">
        <v>2</v>
      </c>
      <c r="E103" s="8">
        <v>42081</v>
      </c>
      <c r="F103" s="54">
        <v>0.27430555555555552</v>
      </c>
      <c r="G103" s="55">
        <v>42081.274305555555</v>
      </c>
      <c r="H103" s="53">
        <v>7541030.1799999997</v>
      </c>
      <c r="I103" s="53">
        <v>365243.27</v>
      </c>
      <c r="J103" s="53" t="s">
        <v>5203</v>
      </c>
      <c r="K103" s="67"/>
      <c r="L103" s="67"/>
      <c r="M103" s="67">
        <v>7541027.5800000001</v>
      </c>
      <c r="N103" s="67">
        <v>365242.75</v>
      </c>
      <c r="O103" s="67" t="s">
        <v>26</v>
      </c>
      <c r="P103" s="67"/>
      <c r="Q103" s="53" t="s">
        <v>27</v>
      </c>
      <c r="R103" s="53" t="s">
        <v>6044</v>
      </c>
      <c r="S103" s="53" t="s">
        <v>29</v>
      </c>
      <c r="T103" s="53" t="s">
        <v>28</v>
      </c>
      <c r="U103" s="53" t="s">
        <v>29</v>
      </c>
      <c r="V103" s="53" t="s">
        <v>27</v>
      </c>
    </row>
    <row r="104" spans="1:22" ht="15" customHeight="1" x14ac:dyDescent="0.2">
      <c r="A104" s="53">
        <v>2</v>
      </c>
      <c r="B104" s="53">
        <v>10</v>
      </c>
      <c r="C104" s="53" t="s">
        <v>61</v>
      </c>
      <c r="D104" s="53">
        <v>2</v>
      </c>
      <c r="E104" s="8">
        <v>42081</v>
      </c>
      <c r="F104" s="54">
        <v>0.27777777777777779</v>
      </c>
      <c r="G104" s="55">
        <v>42081.277777777781</v>
      </c>
      <c r="H104" s="53">
        <v>7541030.1799999997</v>
      </c>
      <c r="I104" s="53">
        <v>365243.27</v>
      </c>
      <c r="J104" s="53" t="s">
        <v>5203</v>
      </c>
      <c r="K104" s="67">
        <v>365241.21600000001</v>
      </c>
      <c r="L104" s="67">
        <v>7541031.9289999995</v>
      </c>
      <c r="M104" s="67">
        <v>7541031.6600000001</v>
      </c>
      <c r="N104" s="67">
        <v>365244.08</v>
      </c>
      <c r="O104" s="67" t="s">
        <v>29</v>
      </c>
      <c r="P104" s="67" t="s">
        <v>29</v>
      </c>
      <c r="Q104" s="53" t="s">
        <v>41</v>
      </c>
      <c r="R104" s="53" t="s">
        <v>6044</v>
      </c>
      <c r="S104" s="53" t="s">
        <v>29</v>
      </c>
      <c r="T104" s="53" t="s">
        <v>28</v>
      </c>
      <c r="U104" s="53">
        <f t="shared" ref="U104:U131" si="2">SQRT((H104-H103)^2+(I104-I103)^2)</f>
        <v>0</v>
      </c>
      <c r="V104" s="53">
        <v>0</v>
      </c>
    </row>
    <row r="105" spans="1:22" ht="15" customHeight="1" x14ac:dyDescent="0.2">
      <c r="A105" s="53">
        <v>2</v>
      </c>
      <c r="B105" s="53">
        <v>10</v>
      </c>
      <c r="C105" s="53" t="s">
        <v>61</v>
      </c>
      <c r="D105" s="53">
        <v>2</v>
      </c>
      <c r="E105" s="8">
        <v>42081</v>
      </c>
      <c r="F105" s="54">
        <v>0.28125</v>
      </c>
      <c r="G105" s="55">
        <v>42081.28125</v>
      </c>
      <c r="H105" s="53">
        <v>7541030.1799999997</v>
      </c>
      <c r="I105" s="53">
        <v>365243.27</v>
      </c>
      <c r="J105" s="53" t="s">
        <v>5203</v>
      </c>
      <c r="K105" s="67">
        <v>365247.27899999998</v>
      </c>
      <c r="L105" s="67">
        <v>7541033.1880000001</v>
      </c>
      <c r="M105" s="67">
        <v>7541033.21</v>
      </c>
      <c r="N105" s="67">
        <v>365247.18</v>
      </c>
      <c r="O105" s="67" t="s">
        <v>35</v>
      </c>
      <c r="P105" s="67" t="s">
        <v>36</v>
      </c>
      <c r="Q105" s="53" t="s">
        <v>31</v>
      </c>
      <c r="R105" s="53" t="s">
        <v>6044</v>
      </c>
      <c r="S105" s="53" t="s">
        <v>29</v>
      </c>
      <c r="T105" s="53" t="s">
        <v>28</v>
      </c>
      <c r="U105" s="53">
        <f t="shared" si="2"/>
        <v>0</v>
      </c>
      <c r="V105" s="53">
        <v>0</v>
      </c>
    </row>
    <row r="106" spans="1:22" ht="15" customHeight="1" x14ac:dyDescent="0.2">
      <c r="A106" s="53">
        <v>2</v>
      </c>
      <c r="B106" s="53">
        <v>10</v>
      </c>
      <c r="C106" s="53" t="s">
        <v>61</v>
      </c>
      <c r="D106" s="53">
        <v>2</v>
      </c>
      <c r="E106" s="8">
        <v>42081</v>
      </c>
      <c r="F106" s="54">
        <v>0.28472222222222221</v>
      </c>
      <c r="G106" s="55">
        <v>42081.284722222219</v>
      </c>
      <c r="H106" s="53">
        <v>7541040.1699999999</v>
      </c>
      <c r="I106" s="53">
        <v>365241.02</v>
      </c>
      <c r="J106" s="53" t="s">
        <v>5254</v>
      </c>
      <c r="K106" s="67">
        <v>365240.92700000003</v>
      </c>
      <c r="L106" s="67">
        <v>7541040.4000000004</v>
      </c>
      <c r="M106" s="67">
        <v>7541040.1699999999</v>
      </c>
      <c r="N106" s="67">
        <v>365241.02</v>
      </c>
      <c r="O106" s="67" t="s">
        <v>35</v>
      </c>
      <c r="P106" s="67" t="s">
        <v>36</v>
      </c>
      <c r="Q106" s="53" t="s">
        <v>31</v>
      </c>
      <c r="R106" s="53" t="s">
        <v>6044</v>
      </c>
      <c r="S106" s="53" t="s">
        <v>29</v>
      </c>
      <c r="T106" s="53" t="s">
        <v>29</v>
      </c>
      <c r="U106" s="53">
        <f t="shared" si="2"/>
        <v>10.240244137932741</v>
      </c>
      <c r="V106" s="53">
        <v>0</v>
      </c>
    </row>
    <row r="107" spans="1:22" ht="15" customHeight="1" x14ac:dyDescent="0.2">
      <c r="A107" s="53">
        <v>2</v>
      </c>
      <c r="B107" s="53">
        <v>10</v>
      </c>
      <c r="C107" s="53" t="s">
        <v>61</v>
      </c>
      <c r="D107" s="53">
        <v>2</v>
      </c>
      <c r="E107" s="8">
        <v>42081</v>
      </c>
      <c r="F107" s="54">
        <v>0.28819444444444448</v>
      </c>
      <c r="G107" s="55">
        <v>42081.288194444445</v>
      </c>
      <c r="H107" s="53">
        <v>7541000.5700000003</v>
      </c>
      <c r="I107" s="53">
        <v>365243.34</v>
      </c>
      <c r="J107" s="53" t="s">
        <v>5255</v>
      </c>
      <c r="K107" s="67">
        <v>365243.32799999998</v>
      </c>
      <c r="L107" s="67">
        <v>7541000.5149999997</v>
      </c>
      <c r="M107" s="67">
        <v>7541000.5700000003</v>
      </c>
      <c r="N107" s="67">
        <v>365243.34</v>
      </c>
      <c r="O107" s="67" t="s">
        <v>55</v>
      </c>
      <c r="P107" s="67" t="s">
        <v>56</v>
      </c>
      <c r="Q107" s="53" t="s">
        <v>57</v>
      </c>
      <c r="R107" s="53" t="s">
        <v>6044</v>
      </c>
      <c r="S107" s="53" t="s">
        <v>29</v>
      </c>
      <c r="T107" s="53" t="s">
        <v>29</v>
      </c>
      <c r="U107" s="53">
        <f t="shared" si="2"/>
        <v>39.667901380972097</v>
      </c>
      <c r="V107" s="53">
        <v>0</v>
      </c>
    </row>
    <row r="108" spans="1:22" ht="15" customHeight="1" x14ac:dyDescent="0.2">
      <c r="A108" s="53">
        <v>2</v>
      </c>
      <c r="B108" s="53">
        <v>10</v>
      </c>
      <c r="C108" s="53" t="s">
        <v>61</v>
      </c>
      <c r="D108" s="53">
        <v>2</v>
      </c>
      <c r="E108" s="8">
        <v>42081</v>
      </c>
      <c r="F108" s="54">
        <v>0.29166666666666669</v>
      </c>
      <c r="G108" s="55">
        <v>42081.291666666664</v>
      </c>
      <c r="H108" s="53">
        <v>7540971.9199999999</v>
      </c>
      <c r="I108" s="53">
        <v>365247.24</v>
      </c>
      <c r="J108" s="53" t="s">
        <v>5256</v>
      </c>
      <c r="K108" s="67">
        <v>365247.386</v>
      </c>
      <c r="L108" s="67">
        <v>7540971.8090000004</v>
      </c>
      <c r="M108" s="67">
        <v>7540971.9199999999</v>
      </c>
      <c r="N108" s="67">
        <v>365247.24</v>
      </c>
      <c r="O108" s="67" t="s">
        <v>55</v>
      </c>
      <c r="P108" s="67" t="s">
        <v>56</v>
      </c>
      <c r="Q108" s="53" t="s">
        <v>57</v>
      </c>
      <c r="R108" s="53" t="s">
        <v>6044</v>
      </c>
      <c r="S108" s="53" t="s">
        <v>29</v>
      </c>
      <c r="T108" s="53" t="s">
        <v>29</v>
      </c>
      <c r="U108" s="53">
        <f t="shared" si="2"/>
        <v>28.914226602506137</v>
      </c>
      <c r="V108" s="53">
        <v>0</v>
      </c>
    </row>
    <row r="109" spans="1:22" ht="15" customHeight="1" x14ac:dyDescent="0.2">
      <c r="A109" s="53">
        <v>2</v>
      </c>
      <c r="B109" s="53">
        <v>10</v>
      </c>
      <c r="C109" s="53" t="s">
        <v>61</v>
      </c>
      <c r="D109" s="53">
        <v>2</v>
      </c>
      <c r="E109" s="8">
        <v>42081</v>
      </c>
      <c r="F109" s="54">
        <v>0.2951388888888889</v>
      </c>
      <c r="G109" s="55">
        <v>42081.295138888891</v>
      </c>
      <c r="H109" s="53">
        <v>7540964.9299999997</v>
      </c>
      <c r="I109" s="53">
        <v>365237.17</v>
      </c>
      <c r="J109" s="53" t="s">
        <v>5257</v>
      </c>
      <c r="K109" s="67">
        <v>365237.43099999998</v>
      </c>
      <c r="L109" s="67">
        <v>7540964.9950000001</v>
      </c>
      <c r="M109" s="67">
        <v>7540964.9299999997</v>
      </c>
      <c r="N109" s="67">
        <v>365237.17</v>
      </c>
      <c r="O109" s="67" t="s">
        <v>32</v>
      </c>
      <c r="P109" s="67" t="s">
        <v>33</v>
      </c>
      <c r="Q109" s="53" t="s">
        <v>34</v>
      </c>
      <c r="R109" s="53" t="s">
        <v>6044</v>
      </c>
      <c r="S109" s="53" t="s">
        <v>29</v>
      </c>
      <c r="T109" s="53" t="s">
        <v>29</v>
      </c>
      <c r="U109" s="53">
        <f t="shared" si="2"/>
        <v>12.258262519756437</v>
      </c>
      <c r="V109" s="53">
        <v>0</v>
      </c>
    </row>
    <row r="110" spans="1:22" ht="15" customHeight="1" x14ac:dyDescent="0.2">
      <c r="A110" s="53">
        <v>2</v>
      </c>
      <c r="B110" s="53">
        <v>10</v>
      </c>
      <c r="C110" s="53" t="s">
        <v>61</v>
      </c>
      <c r="D110" s="53">
        <v>2</v>
      </c>
      <c r="E110" s="8">
        <v>42081</v>
      </c>
      <c r="F110" s="54">
        <v>0.2986111111111111</v>
      </c>
      <c r="G110" s="55">
        <v>42081.298611111109</v>
      </c>
      <c r="H110" s="53">
        <v>7540932.46</v>
      </c>
      <c r="I110" s="53">
        <v>365201.41</v>
      </c>
      <c r="J110" s="53" t="s">
        <v>4238</v>
      </c>
      <c r="K110" s="67">
        <v>365201.89799999999</v>
      </c>
      <c r="L110" s="67">
        <v>7540944.5959999999</v>
      </c>
      <c r="M110" s="67">
        <v>7540944.5800000001</v>
      </c>
      <c r="N110" s="67">
        <v>365202.08</v>
      </c>
      <c r="O110" s="67" t="s">
        <v>43</v>
      </c>
      <c r="P110" s="67" t="s">
        <v>44</v>
      </c>
      <c r="Q110" s="53" t="s">
        <v>45</v>
      </c>
      <c r="R110" s="53" t="s">
        <v>6044</v>
      </c>
      <c r="S110" s="53" t="s">
        <v>4094</v>
      </c>
      <c r="T110" s="53" t="s">
        <v>4239</v>
      </c>
      <c r="U110" s="53">
        <f t="shared" si="2"/>
        <v>48.301951306171176</v>
      </c>
      <c r="V110" s="53">
        <v>0</v>
      </c>
    </row>
    <row r="111" spans="1:22" ht="15" customHeight="1" x14ac:dyDescent="0.2">
      <c r="A111" s="53">
        <v>2</v>
      </c>
      <c r="B111" s="53">
        <v>10</v>
      </c>
      <c r="C111" s="53" t="s">
        <v>61</v>
      </c>
      <c r="D111" s="53">
        <v>2</v>
      </c>
      <c r="E111" s="8">
        <v>42081</v>
      </c>
      <c r="F111" s="54">
        <v>0.30208333333333331</v>
      </c>
      <c r="G111" s="55">
        <v>42081.302083333336</v>
      </c>
      <c r="H111" s="53">
        <v>7540932.46</v>
      </c>
      <c r="I111" s="53">
        <v>365201.41</v>
      </c>
      <c r="J111" s="53" t="s">
        <v>4238</v>
      </c>
      <c r="K111" s="67">
        <v>365183.83500000002</v>
      </c>
      <c r="L111" s="67">
        <v>7540920.1909999996</v>
      </c>
      <c r="M111" s="67">
        <v>7540920.3099999996</v>
      </c>
      <c r="N111" s="67">
        <v>365184.17</v>
      </c>
      <c r="O111" s="67" t="s">
        <v>43</v>
      </c>
      <c r="P111" s="67" t="s">
        <v>63</v>
      </c>
      <c r="Q111" s="53" t="s">
        <v>45</v>
      </c>
      <c r="R111" s="53" t="s">
        <v>6044</v>
      </c>
      <c r="S111" s="53" t="s">
        <v>4094</v>
      </c>
      <c r="T111" s="53" t="s">
        <v>4239</v>
      </c>
      <c r="U111" s="53">
        <f t="shared" si="2"/>
        <v>0</v>
      </c>
      <c r="V111" s="53">
        <v>0</v>
      </c>
    </row>
    <row r="112" spans="1:22" ht="15" customHeight="1" x14ac:dyDescent="0.2">
      <c r="A112" s="53">
        <v>2</v>
      </c>
      <c r="B112" s="53">
        <v>10</v>
      </c>
      <c r="C112" s="53" t="s">
        <v>61</v>
      </c>
      <c r="D112" s="53">
        <v>2</v>
      </c>
      <c r="E112" s="8">
        <v>42081</v>
      </c>
      <c r="F112" s="54">
        <v>0.30555555555555552</v>
      </c>
      <c r="G112" s="55">
        <v>42081.305555555555</v>
      </c>
      <c r="H112" s="53">
        <v>7540932.46</v>
      </c>
      <c r="I112" s="53">
        <v>365201.41</v>
      </c>
      <c r="J112" s="53" t="s">
        <v>4238</v>
      </c>
      <c r="K112" s="67">
        <v>365197.88199999998</v>
      </c>
      <c r="L112" s="67">
        <v>7540920.3859999999</v>
      </c>
      <c r="M112" s="67">
        <v>7540920.2000000002</v>
      </c>
      <c r="N112" s="67">
        <v>365197.92</v>
      </c>
      <c r="O112" s="67" t="s">
        <v>43</v>
      </c>
      <c r="P112" s="67" t="s">
        <v>63</v>
      </c>
      <c r="Q112" s="53" t="s">
        <v>45</v>
      </c>
      <c r="R112" s="53" t="s">
        <v>6044</v>
      </c>
      <c r="S112" s="53" t="s">
        <v>4094</v>
      </c>
      <c r="T112" s="53" t="s">
        <v>4239</v>
      </c>
      <c r="U112" s="53">
        <f t="shared" si="2"/>
        <v>0</v>
      </c>
      <c r="V112" s="53">
        <v>0</v>
      </c>
    </row>
    <row r="113" spans="1:22" ht="15" customHeight="1" x14ac:dyDescent="0.2">
      <c r="A113" s="53">
        <v>2</v>
      </c>
      <c r="B113" s="53">
        <v>10</v>
      </c>
      <c r="C113" s="53" t="s">
        <v>61</v>
      </c>
      <c r="D113" s="53">
        <v>2</v>
      </c>
      <c r="E113" s="8">
        <v>42081</v>
      </c>
      <c r="F113" s="54">
        <v>0.30902777777777779</v>
      </c>
      <c r="G113" s="55">
        <v>42081.309027777781</v>
      </c>
      <c r="H113" s="53">
        <v>7540881.8399999999</v>
      </c>
      <c r="I113" s="53">
        <v>365215.05</v>
      </c>
      <c r="J113" s="53" t="s">
        <v>5258</v>
      </c>
      <c r="K113" s="67">
        <v>365215.02899999998</v>
      </c>
      <c r="L113" s="67">
        <v>7540881.8269999996</v>
      </c>
      <c r="M113" s="67">
        <v>7540881.8399999999</v>
      </c>
      <c r="N113" s="67">
        <v>365215.05</v>
      </c>
      <c r="O113" s="67" t="s">
        <v>32</v>
      </c>
      <c r="P113" s="67" t="s">
        <v>33</v>
      </c>
      <c r="Q113" s="53" t="s">
        <v>34</v>
      </c>
      <c r="R113" s="53" t="s">
        <v>6044</v>
      </c>
      <c r="S113" s="53" t="s">
        <v>29</v>
      </c>
      <c r="T113" s="53" t="s">
        <v>29</v>
      </c>
      <c r="U113" s="53">
        <f t="shared" si="2"/>
        <v>52.425509058202721</v>
      </c>
      <c r="V113" s="53">
        <v>0</v>
      </c>
    </row>
    <row r="114" spans="1:22" ht="15" customHeight="1" x14ac:dyDescent="0.2">
      <c r="A114" s="53">
        <v>2</v>
      </c>
      <c r="B114" s="53">
        <v>10</v>
      </c>
      <c r="C114" s="53" t="s">
        <v>61</v>
      </c>
      <c r="D114" s="53">
        <v>2</v>
      </c>
      <c r="E114" s="8">
        <v>42081</v>
      </c>
      <c r="F114" s="54">
        <v>0.3125</v>
      </c>
      <c r="G114" s="55">
        <v>42081.3125</v>
      </c>
      <c r="H114" s="53">
        <v>7540846.2800000003</v>
      </c>
      <c r="I114" s="53">
        <v>365234.22</v>
      </c>
      <c r="J114" s="53" t="s">
        <v>5259</v>
      </c>
      <c r="K114" s="67">
        <v>365234.20400000003</v>
      </c>
      <c r="L114" s="67">
        <v>7540846.4390000002</v>
      </c>
      <c r="M114" s="67">
        <v>7540846.2800000003</v>
      </c>
      <c r="N114" s="67">
        <v>365234.22</v>
      </c>
      <c r="O114" s="67" t="s">
        <v>37</v>
      </c>
      <c r="P114" s="67" t="s">
        <v>40</v>
      </c>
      <c r="Q114" s="53" t="s">
        <v>39</v>
      </c>
      <c r="R114" s="53" t="s">
        <v>6044</v>
      </c>
      <c r="S114" s="53" t="s">
        <v>29</v>
      </c>
      <c r="T114" s="53" t="s">
        <v>29</v>
      </c>
      <c r="U114" s="53">
        <f t="shared" si="2"/>
        <v>40.398050695178739</v>
      </c>
      <c r="V114" s="53">
        <v>0</v>
      </c>
    </row>
    <row r="115" spans="1:22" ht="15" customHeight="1" x14ac:dyDescent="0.2">
      <c r="A115" s="53">
        <v>2</v>
      </c>
      <c r="B115" s="53">
        <v>10</v>
      </c>
      <c r="C115" s="53" t="s">
        <v>61</v>
      </c>
      <c r="D115" s="53">
        <v>2</v>
      </c>
      <c r="E115" s="8">
        <v>42081</v>
      </c>
      <c r="F115" s="54">
        <v>0.31597222222222221</v>
      </c>
      <c r="G115" s="55">
        <v>42081.315972222219</v>
      </c>
      <c r="H115" s="53">
        <v>7540778.5099999998</v>
      </c>
      <c r="I115" s="53">
        <v>365255.23</v>
      </c>
      <c r="J115" s="53" t="s">
        <v>5260</v>
      </c>
      <c r="K115" s="67">
        <v>365255.27799999999</v>
      </c>
      <c r="L115" s="67">
        <v>7540778.2910000002</v>
      </c>
      <c r="M115" s="67">
        <v>7540778.5099999998</v>
      </c>
      <c r="N115" s="67">
        <v>365255.23</v>
      </c>
      <c r="O115" s="67" t="s">
        <v>32</v>
      </c>
      <c r="P115" s="67" t="s">
        <v>33</v>
      </c>
      <c r="Q115" s="53" t="s">
        <v>34</v>
      </c>
      <c r="R115" s="53" t="s">
        <v>6044</v>
      </c>
      <c r="S115" s="53" t="s">
        <v>29</v>
      </c>
      <c r="T115" s="53" t="s">
        <v>29</v>
      </c>
      <c r="U115" s="53">
        <f t="shared" si="2"/>
        <v>70.952047187280172</v>
      </c>
      <c r="V115" s="53">
        <v>0</v>
      </c>
    </row>
    <row r="116" spans="1:22" ht="15" customHeight="1" x14ac:dyDescent="0.2">
      <c r="A116" s="53">
        <v>2</v>
      </c>
      <c r="B116" s="53">
        <v>10</v>
      </c>
      <c r="C116" s="53" t="s">
        <v>61</v>
      </c>
      <c r="D116" s="53">
        <v>2</v>
      </c>
      <c r="E116" s="8">
        <v>42081</v>
      </c>
      <c r="F116" s="54">
        <v>0.31944444444444448</v>
      </c>
      <c r="G116" s="55">
        <v>42081.319444444445</v>
      </c>
      <c r="H116" s="53">
        <v>7540748.4699999997</v>
      </c>
      <c r="I116" s="53">
        <v>365255.67</v>
      </c>
      <c r="J116" s="53" t="s">
        <v>4651</v>
      </c>
      <c r="K116" s="67">
        <v>365272.33100000001</v>
      </c>
      <c r="L116" s="67">
        <v>7540754.4859999996</v>
      </c>
      <c r="M116" s="67">
        <v>7540754.5700000003</v>
      </c>
      <c r="N116" s="67">
        <v>365272.08</v>
      </c>
      <c r="O116" s="67" t="s">
        <v>43</v>
      </c>
      <c r="P116" s="67" t="s">
        <v>63</v>
      </c>
      <c r="Q116" s="53" t="s">
        <v>45</v>
      </c>
      <c r="R116" s="53" t="s">
        <v>6044</v>
      </c>
      <c r="S116" s="53" t="s">
        <v>4652</v>
      </c>
      <c r="T116" s="53" t="s">
        <v>4096</v>
      </c>
      <c r="U116" s="53">
        <f t="shared" si="2"/>
        <v>30.043222197398205</v>
      </c>
      <c r="V116" s="53">
        <v>0</v>
      </c>
    </row>
    <row r="117" spans="1:22" ht="15" customHeight="1" x14ac:dyDescent="0.2">
      <c r="A117" s="53">
        <v>2</v>
      </c>
      <c r="B117" s="53">
        <v>10</v>
      </c>
      <c r="C117" s="53" t="s">
        <v>61</v>
      </c>
      <c r="D117" s="53">
        <v>2</v>
      </c>
      <c r="E117" s="8">
        <v>42081</v>
      </c>
      <c r="F117" s="54">
        <v>0.32291666666666669</v>
      </c>
      <c r="G117" s="55">
        <v>42081.322916666664</v>
      </c>
      <c r="H117" s="53">
        <v>7540748.4699999997</v>
      </c>
      <c r="I117" s="53">
        <v>365255.67</v>
      </c>
      <c r="J117" s="53" t="s">
        <v>4651</v>
      </c>
      <c r="K117" s="67">
        <v>365264.93099999998</v>
      </c>
      <c r="L117" s="67">
        <v>7540747.9900000002</v>
      </c>
      <c r="M117" s="67">
        <v>7540748.0199999996</v>
      </c>
      <c r="N117" s="67">
        <v>365265.05</v>
      </c>
      <c r="O117" s="67" t="s">
        <v>43</v>
      </c>
      <c r="P117" s="67" t="s">
        <v>44</v>
      </c>
      <c r="Q117" s="53" t="s">
        <v>45</v>
      </c>
      <c r="R117" s="53" t="s">
        <v>6044</v>
      </c>
      <c r="S117" s="53" t="s">
        <v>4652</v>
      </c>
      <c r="T117" s="53" t="s">
        <v>4096</v>
      </c>
      <c r="U117" s="53">
        <f t="shared" si="2"/>
        <v>0</v>
      </c>
      <c r="V117" s="53">
        <v>0</v>
      </c>
    </row>
    <row r="118" spans="1:22" ht="15" customHeight="1" x14ac:dyDescent="0.2">
      <c r="A118" s="53">
        <v>2</v>
      </c>
      <c r="B118" s="53">
        <v>10</v>
      </c>
      <c r="C118" s="53" t="s">
        <v>61</v>
      </c>
      <c r="D118" s="53">
        <v>2</v>
      </c>
      <c r="E118" s="8">
        <v>42081</v>
      </c>
      <c r="F118" s="54">
        <v>0.3263888888888889</v>
      </c>
      <c r="G118" s="55">
        <v>42081.326388888891</v>
      </c>
      <c r="H118" s="53">
        <v>7540748.4699999997</v>
      </c>
      <c r="I118" s="53">
        <v>365255.67</v>
      </c>
      <c r="J118" s="53" t="s">
        <v>4651</v>
      </c>
      <c r="K118" s="67">
        <v>365269.44500000001</v>
      </c>
      <c r="L118" s="67">
        <v>7540746.5070000002</v>
      </c>
      <c r="M118" s="67">
        <v>7540748.0199999996</v>
      </c>
      <c r="N118" s="67">
        <v>365265.05</v>
      </c>
      <c r="O118" s="67" t="s">
        <v>43</v>
      </c>
      <c r="P118" s="67" t="s">
        <v>63</v>
      </c>
      <c r="Q118" s="53" t="s">
        <v>45</v>
      </c>
      <c r="R118" s="53" t="s">
        <v>6044</v>
      </c>
      <c r="S118" s="53" t="s">
        <v>4652</v>
      </c>
      <c r="T118" s="53" t="s">
        <v>4096</v>
      </c>
      <c r="U118" s="53">
        <f t="shared" si="2"/>
        <v>0</v>
      </c>
      <c r="V118" s="53">
        <v>0</v>
      </c>
    </row>
    <row r="119" spans="1:22" ht="15" customHeight="1" x14ac:dyDescent="0.2">
      <c r="A119" s="53">
        <v>2</v>
      </c>
      <c r="B119" s="53">
        <v>10</v>
      </c>
      <c r="C119" s="53" t="s">
        <v>61</v>
      </c>
      <c r="D119" s="53">
        <v>2</v>
      </c>
      <c r="E119" s="8">
        <v>42081</v>
      </c>
      <c r="F119" s="54">
        <v>0.3298611111111111</v>
      </c>
      <c r="G119" s="55">
        <v>42081.329861111109</v>
      </c>
      <c r="H119" s="53">
        <v>7540748.4699999997</v>
      </c>
      <c r="I119" s="53">
        <v>365255.67</v>
      </c>
      <c r="J119" s="53" t="s">
        <v>4651</v>
      </c>
      <c r="K119" s="67">
        <v>365264.38099999999</v>
      </c>
      <c r="L119" s="67">
        <v>7540741.6189999999</v>
      </c>
      <c r="M119" s="67">
        <v>7540748.0199999996</v>
      </c>
      <c r="N119" s="67">
        <v>365265.05</v>
      </c>
      <c r="O119" s="67" t="s">
        <v>43</v>
      </c>
      <c r="P119" s="67" t="s">
        <v>44</v>
      </c>
      <c r="Q119" s="53" t="s">
        <v>45</v>
      </c>
      <c r="R119" s="53" t="s">
        <v>6044</v>
      </c>
      <c r="S119" s="53" t="s">
        <v>4652</v>
      </c>
      <c r="T119" s="53" t="s">
        <v>4096</v>
      </c>
      <c r="U119" s="53">
        <f t="shared" si="2"/>
        <v>0</v>
      </c>
      <c r="V119" s="53">
        <v>0</v>
      </c>
    </row>
    <row r="120" spans="1:22" ht="15" customHeight="1" x14ac:dyDescent="0.2">
      <c r="A120" s="53">
        <v>2</v>
      </c>
      <c r="B120" s="53">
        <v>10</v>
      </c>
      <c r="C120" s="53" t="s">
        <v>61</v>
      </c>
      <c r="D120" s="53">
        <v>2</v>
      </c>
      <c r="E120" s="8">
        <v>42081</v>
      </c>
      <c r="F120" s="54">
        <v>0.33333333333333331</v>
      </c>
      <c r="G120" s="55">
        <v>42081.333333333336</v>
      </c>
      <c r="H120" s="53">
        <v>7540748.4699999997</v>
      </c>
      <c r="I120" s="53">
        <v>365255.67</v>
      </c>
      <c r="J120" s="53" t="s">
        <v>4651</v>
      </c>
      <c r="K120" s="67">
        <v>365263.93300000002</v>
      </c>
      <c r="L120" s="67">
        <v>7540744.4649999999</v>
      </c>
      <c r="M120" s="67">
        <v>7540748.0199999996</v>
      </c>
      <c r="N120" s="67">
        <v>365265.05</v>
      </c>
      <c r="O120" s="67" t="s">
        <v>43</v>
      </c>
      <c r="P120" s="67" t="s">
        <v>63</v>
      </c>
      <c r="Q120" s="53" t="s">
        <v>45</v>
      </c>
      <c r="R120" s="53" t="s">
        <v>6044</v>
      </c>
      <c r="S120" s="53" t="s">
        <v>4652</v>
      </c>
      <c r="T120" s="53" t="s">
        <v>4096</v>
      </c>
      <c r="U120" s="53">
        <f t="shared" si="2"/>
        <v>0</v>
      </c>
      <c r="V120" s="53">
        <v>0</v>
      </c>
    </row>
    <row r="121" spans="1:22" ht="15" customHeight="1" x14ac:dyDescent="0.2">
      <c r="A121" s="53">
        <v>2</v>
      </c>
      <c r="B121" s="53">
        <v>10</v>
      </c>
      <c r="C121" s="53" t="s">
        <v>61</v>
      </c>
      <c r="D121" s="53">
        <v>2</v>
      </c>
      <c r="E121" s="8">
        <v>42081</v>
      </c>
      <c r="F121" s="54">
        <v>0.33680555555555558</v>
      </c>
      <c r="G121" s="55">
        <v>42081.336805555555</v>
      </c>
      <c r="H121" s="53">
        <v>7540748.4699999997</v>
      </c>
      <c r="I121" s="53">
        <v>365255.67</v>
      </c>
      <c r="J121" s="53" t="s">
        <v>4651</v>
      </c>
      <c r="K121" s="67">
        <v>365261.30499999999</v>
      </c>
      <c r="L121" s="67">
        <v>7540745.7230000002</v>
      </c>
      <c r="M121" s="67">
        <v>7540748.0199999996</v>
      </c>
      <c r="N121" s="67">
        <v>365265.05</v>
      </c>
      <c r="O121" s="67" t="s">
        <v>43</v>
      </c>
      <c r="P121" s="67" t="s">
        <v>63</v>
      </c>
      <c r="Q121" s="53" t="s">
        <v>45</v>
      </c>
      <c r="R121" s="53" t="s">
        <v>6044</v>
      </c>
      <c r="S121" s="53" t="s">
        <v>4652</v>
      </c>
      <c r="T121" s="53" t="s">
        <v>4096</v>
      </c>
      <c r="U121" s="53">
        <f t="shared" si="2"/>
        <v>0</v>
      </c>
      <c r="V121" s="53">
        <v>0</v>
      </c>
    </row>
    <row r="122" spans="1:22" ht="15" customHeight="1" x14ac:dyDescent="0.2">
      <c r="A122" s="53">
        <v>2</v>
      </c>
      <c r="B122" s="53">
        <v>10</v>
      </c>
      <c r="C122" s="53" t="s">
        <v>61</v>
      </c>
      <c r="D122" s="53">
        <v>2</v>
      </c>
      <c r="E122" s="8">
        <v>42081</v>
      </c>
      <c r="F122" s="54">
        <v>0.34027777777777773</v>
      </c>
      <c r="G122" s="55">
        <v>42081.340277777781</v>
      </c>
      <c r="H122" s="53">
        <v>7540748.4699999997</v>
      </c>
      <c r="I122" s="53">
        <v>365255.67</v>
      </c>
      <c r="J122" s="53" t="s">
        <v>4651</v>
      </c>
      <c r="K122" s="67">
        <v>365262.06099999999</v>
      </c>
      <c r="L122" s="67">
        <v>7540750.1739999996</v>
      </c>
      <c r="M122" s="67">
        <v>7540748.0199999996</v>
      </c>
      <c r="N122" s="67">
        <v>365265.05</v>
      </c>
      <c r="O122" s="67" t="s">
        <v>43</v>
      </c>
      <c r="P122" s="67" t="s">
        <v>63</v>
      </c>
      <c r="Q122" s="53" t="s">
        <v>45</v>
      </c>
      <c r="R122" s="53" t="s">
        <v>6044</v>
      </c>
      <c r="S122" s="53" t="s">
        <v>4652</v>
      </c>
      <c r="T122" s="53" t="s">
        <v>4096</v>
      </c>
      <c r="U122" s="53">
        <f t="shared" si="2"/>
        <v>0</v>
      </c>
      <c r="V122" s="53">
        <v>0</v>
      </c>
    </row>
    <row r="123" spans="1:22" ht="15" customHeight="1" x14ac:dyDescent="0.2">
      <c r="A123" s="53">
        <v>2</v>
      </c>
      <c r="B123" s="53">
        <v>10</v>
      </c>
      <c r="C123" s="53" t="s">
        <v>61</v>
      </c>
      <c r="D123" s="53">
        <v>2</v>
      </c>
      <c r="E123" s="8">
        <v>42081</v>
      </c>
      <c r="F123" s="54">
        <v>0.34375</v>
      </c>
      <c r="G123" s="55">
        <v>42081.34375</v>
      </c>
      <c r="H123" s="53">
        <v>7540748.1299999999</v>
      </c>
      <c r="I123" s="53">
        <v>365291.12</v>
      </c>
      <c r="J123" s="53" t="s">
        <v>5261</v>
      </c>
      <c r="K123" s="67">
        <v>365291.09899999999</v>
      </c>
      <c r="L123" s="67">
        <v>7540748.2259999998</v>
      </c>
      <c r="M123" s="67">
        <v>7540748.1299999999</v>
      </c>
      <c r="N123" s="67">
        <v>365291.12</v>
      </c>
      <c r="O123" s="67" t="s">
        <v>32</v>
      </c>
      <c r="P123" s="67" t="s">
        <v>33</v>
      </c>
      <c r="Q123" s="53" t="s">
        <v>34</v>
      </c>
      <c r="R123" s="53" t="s">
        <v>6044</v>
      </c>
      <c r="S123" s="53" t="s">
        <v>29</v>
      </c>
      <c r="T123" s="53" t="s">
        <v>29</v>
      </c>
      <c r="U123" s="53">
        <f t="shared" si="2"/>
        <v>35.451630427960914</v>
      </c>
      <c r="V123" s="53">
        <v>0</v>
      </c>
    </row>
    <row r="124" spans="1:22" ht="15" customHeight="1" x14ac:dyDescent="0.2">
      <c r="A124" s="53">
        <v>2</v>
      </c>
      <c r="B124" s="53">
        <v>10</v>
      </c>
      <c r="C124" s="53" t="s">
        <v>61</v>
      </c>
      <c r="D124" s="53">
        <v>2</v>
      </c>
      <c r="E124" s="8">
        <v>42081</v>
      </c>
      <c r="F124" s="54">
        <v>0.34722222222222227</v>
      </c>
      <c r="G124" s="55">
        <v>42081.347222222219</v>
      </c>
      <c r="H124" s="53">
        <v>7540726.5800000001</v>
      </c>
      <c r="I124" s="53">
        <v>365321.52</v>
      </c>
      <c r="J124" s="53" t="s">
        <v>5262</v>
      </c>
      <c r="K124" s="67">
        <v>365321.80300000001</v>
      </c>
      <c r="L124" s="67">
        <v>7540726.4869999997</v>
      </c>
      <c r="M124" s="67">
        <v>7540726.5800000001</v>
      </c>
      <c r="N124" s="67">
        <v>365321.52</v>
      </c>
      <c r="O124" s="67" t="s">
        <v>37</v>
      </c>
      <c r="P124" s="67" t="s">
        <v>40</v>
      </c>
      <c r="Q124" s="53" t="s">
        <v>39</v>
      </c>
      <c r="R124" s="53" t="s">
        <v>6044</v>
      </c>
      <c r="S124" s="53" t="s">
        <v>29</v>
      </c>
      <c r="T124" s="53" t="s">
        <v>29</v>
      </c>
      <c r="U124" s="53">
        <f t="shared" si="2"/>
        <v>37.263420401157319</v>
      </c>
      <c r="V124" s="53">
        <v>0</v>
      </c>
    </row>
    <row r="125" spans="1:22" ht="15" customHeight="1" x14ac:dyDescent="0.2">
      <c r="A125" s="53">
        <v>2</v>
      </c>
      <c r="B125" s="53">
        <v>10</v>
      </c>
      <c r="C125" s="53" t="s">
        <v>61</v>
      </c>
      <c r="D125" s="53">
        <v>2</v>
      </c>
      <c r="E125" s="8">
        <v>42081</v>
      </c>
      <c r="F125" s="54">
        <v>0.35069444444444442</v>
      </c>
      <c r="G125" s="55">
        <v>42081.350694444445</v>
      </c>
      <c r="H125" s="53">
        <v>7540726.5800000001</v>
      </c>
      <c r="I125" s="53">
        <v>365321.52</v>
      </c>
      <c r="J125" s="53" t="s">
        <v>5262</v>
      </c>
      <c r="K125" s="67">
        <v>365325.17300000001</v>
      </c>
      <c r="L125" s="67">
        <v>7540724.3909999998</v>
      </c>
      <c r="M125" s="67">
        <v>7540724.4000000004</v>
      </c>
      <c r="N125" s="67">
        <v>365325.1</v>
      </c>
      <c r="O125" s="67" t="s">
        <v>37</v>
      </c>
      <c r="P125" s="67" t="s">
        <v>38</v>
      </c>
      <c r="Q125" s="53" t="s">
        <v>39</v>
      </c>
      <c r="R125" s="53" t="s">
        <v>6044</v>
      </c>
      <c r="S125" s="53" t="s">
        <v>29</v>
      </c>
      <c r="T125" s="53" t="s">
        <v>29</v>
      </c>
      <c r="U125" s="53">
        <f t="shared" si="2"/>
        <v>0</v>
      </c>
      <c r="V125" s="53">
        <v>0</v>
      </c>
    </row>
    <row r="126" spans="1:22" ht="15" customHeight="1" x14ac:dyDescent="0.2">
      <c r="A126" s="53">
        <v>2</v>
      </c>
      <c r="B126" s="53">
        <v>10</v>
      </c>
      <c r="C126" s="53" t="s">
        <v>61</v>
      </c>
      <c r="D126" s="53">
        <v>2</v>
      </c>
      <c r="E126" s="8">
        <v>42081</v>
      </c>
      <c r="F126" s="54">
        <v>0.35416666666666669</v>
      </c>
      <c r="G126" s="55">
        <v>42081.354166666664</v>
      </c>
      <c r="H126" s="53">
        <v>7540726.5800000001</v>
      </c>
      <c r="I126" s="53">
        <v>365321.52</v>
      </c>
      <c r="J126" s="53" t="s">
        <v>5262</v>
      </c>
      <c r="K126" s="67">
        <v>365321.80800000002</v>
      </c>
      <c r="L126" s="67">
        <v>7540724.9560000002</v>
      </c>
      <c r="M126" s="67">
        <v>7540724.9299999997</v>
      </c>
      <c r="N126" s="67">
        <v>365321.83</v>
      </c>
      <c r="O126" s="67" t="s">
        <v>46</v>
      </c>
      <c r="P126" s="67" t="s">
        <v>47</v>
      </c>
      <c r="Q126" s="53" t="s">
        <v>41</v>
      </c>
      <c r="R126" s="53" t="s">
        <v>6044</v>
      </c>
      <c r="S126" s="53" t="s">
        <v>29</v>
      </c>
      <c r="T126" s="53" t="s">
        <v>29</v>
      </c>
      <c r="U126" s="53">
        <f t="shared" si="2"/>
        <v>0</v>
      </c>
      <c r="V126" s="53">
        <v>0</v>
      </c>
    </row>
    <row r="127" spans="1:22" ht="15" customHeight="1" x14ac:dyDescent="0.2">
      <c r="A127" s="53">
        <v>2</v>
      </c>
      <c r="B127" s="53">
        <v>10</v>
      </c>
      <c r="C127" s="53" t="s">
        <v>61</v>
      </c>
      <c r="D127" s="53">
        <v>2</v>
      </c>
      <c r="E127" s="8">
        <v>42081</v>
      </c>
      <c r="F127" s="54">
        <v>0.3576388888888889</v>
      </c>
      <c r="G127" s="55">
        <v>42081.357638888891</v>
      </c>
      <c r="H127" s="53">
        <v>7540726.5800000001</v>
      </c>
      <c r="I127" s="53">
        <v>365321.52</v>
      </c>
      <c r="J127" s="53" t="s">
        <v>5262</v>
      </c>
      <c r="K127" s="67">
        <v>365320.15100000001</v>
      </c>
      <c r="L127" s="67">
        <v>7540720.6909999996</v>
      </c>
      <c r="M127" s="67">
        <v>7540720.7000000002</v>
      </c>
      <c r="N127" s="67">
        <v>365320.28</v>
      </c>
      <c r="O127" s="67" t="s">
        <v>46</v>
      </c>
      <c r="P127" s="67" t="s">
        <v>47</v>
      </c>
      <c r="Q127" s="53" t="s">
        <v>41</v>
      </c>
      <c r="R127" s="53" t="s">
        <v>6044</v>
      </c>
      <c r="S127" s="53" t="s">
        <v>29</v>
      </c>
      <c r="T127" s="53" t="s">
        <v>29</v>
      </c>
      <c r="U127" s="53">
        <f t="shared" si="2"/>
        <v>0</v>
      </c>
      <c r="V127" s="53">
        <v>0</v>
      </c>
    </row>
    <row r="128" spans="1:22" ht="15" customHeight="1" x14ac:dyDescent="0.2">
      <c r="A128" s="53">
        <v>2</v>
      </c>
      <c r="B128" s="53">
        <v>10</v>
      </c>
      <c r="C128" s="53" t="s">
        <v>61</v>
      </c>
      <c r="D128" s="53">
        <v>2</v>
      </c>
      <c r="E128" s="8">
        <v>42081</v>
      </c>
      <c r="F128" s="54">
        <v>0.3611111111111111</v>
      </c>
      <c r="G128" s="55">
        <v>42081.361111111109</v>
      </c>
      <c r="H128" s="53">
        <v>7540719.1399999997</v>
      </c>
      <c r="I128" s="53">
        <v>365330.27</v>
      </c>
      <c r="J128" s="53" t="s">
        <v>5263</v>
      </c>
      <c r="K128" s="67">
        <v>365330.95899999997</v>
      </c>
      <c r="L128" s="67">
        <v>7540718.7340000002</v>
      </c>
      <c r="M128" s="67">
        <v>7540718.75</v>
      </c>
      <c r="N128" s="67">
        <v>365330.84</v>
      </c>
      <c r="O128" s="67" t="s">
        <v>37</v>
      </c>
      <c r="P128" s="67" t="s">
        <v>40</v>
      </c>
      <c r="Q128" s="53" t="s">
        <v>39</v>
      </c>
      <c r="R128" s="53" t="s">
        <v>6044</v>
      </c>
      <c r="S128" s="53" t="s">
        <v>29</v>
      </c>
      <c r="T128" s="53" t="s">
        <v>5264</v>
      </c>
      <c r="U128" s="53">
        <f t="shared" si="2"/>
        <v>11.485473434129634</v>
      </c>
      <c r="V128" s="53">
        <v>0</v>
      </c>
    </row>
    <row r="129" spans="1:22" ht="15" customHeight="1" x14ac:dyDescent="0.2">
      <c r="A129" s="53">
        <v>2</v>
      </c>
      <c r="B129" s="53">
        <v>10</v>
      </c>
      <c r="C129" s="53" t="s">
        <v>61</v>
      </c>
      <c r="D129" s="53">
        <v>2</v>
      </c>
      <c r="E129" s="8">
        <v>42081</v>
      </c>
      <c r="F129" s="54">
        <v>0.36458333333333331</v>
      </c>
      <c r="G129" s="55">
        <v>42081.364583333336</v>
      </c>
      <c r="H129" s="53">
        <v>7540719.1399999997</v>
      </c>
      <c r="I129" s="53">
        <v>365330.27</v>
      </c>
      <c r="J129" s="53" t="s">
        <v>5263</v>
      </c>
      <c r="K129" s="67">
        <v>365330.109</v>
      </c>
      <c r="L129" s="67">
        <v>7540719.1529999999</v>
      </c>
      <c r="M129" s="67">
        <v>7540719.1399999997</v>
      </c>
      <c r="N129" s="67">
        <v>365330.27</v>
      </c>
      <c r="O129" s="67" t="s">
        <v>37</v>
      </c>
      <c r="P129" s="67" t="s">
        <v>38</v>
      </c>
      <c r="Q129" s="53" t="s">
        <v>39</v>
      </c>
      <c r="R129" s="53" t="s">
        <v>6044</v>
      </c>
      <c r="S129" s="53" t="s">
        <v>29</v>
      </c>
      <c r="T129" s="53" t="s">
        <v>5264</v>
      </c>
      <c r="U129" s="53">
        <f t="shared" si="2"/>
        <v>0</v>
      </c>
      <c r="V129" s="53">
        <v>0</v>
      </c>
    </row>
    <row r="130" spans="1:22" ht="15" customHeight="1" x14ac:dyDescent="0.2">
      <c r="A130" s="53">
        <v>2</v>
      </c>
      <c r="B130" s="53">
        <v>10</v>
      </c>
      <c r="C130" s="53" t="s">
        <v>61</v>
      </c>
      <c r="D130" s="53">
        <v>2</v>
      </c>
      <c r="E130" s="8">
        <v>42081</v>
      </c>
      <c r="F130" s="54">
        <v>0.36805555555555558</v>
      </c>
      <c r="G130" s="55">
        <v>42081.368055555555</v>
      </c>
      <c r="H130" s="53">
        <v>7540719.1399999997</v>
      </c>
      <c r="I130" s="53">
        <v>365330.27</v>
      </c>
      <c r="J130" s="53" t="s">
        <v>5263</v>
      </c>
      <c r="K130" s="67">
        <v>365345.55900000001</v>
      </c>
      <c r="L130" s="67">
        <v>7540716.9110000003</v>
      </c>
      <c r="M130" s="67">
        <v>7540719.1399999997</v>
      </c>
      <c r="N130" s="67">
        <v>365330.27</v>
      </c>
      <c r="O130" s="67" t="s">
        <v>43</v>
      </c>
      <c r="P130" s="67" t="s">
        <v>63</v>
      </c>
      <c r="Q130" s="53" t="s">
        <v>45</v>
      </c>
      <c r="R130" s="53" t="s">
        <v>6044</v>
      </c>
      <c r="S130" s="53" t="s">
        <v>29</v>
      </c>
      <c r="T130" s="53" t="s">
        <v>5264</v>
      </c>
      <c r="U130" s="53">
        <f t="shared" si="2"/>
        <v>0</v>
      </c>
      <c r="V130" s="53">
        <v>0</v>
      </c>
    </row>
    <row r="131" spans="1:22" ht="15" customHeight="1" x14ac:dyDescent="0.2">
      <c r="A131" s="53">
        <v>2</v>
      </c>
      <c r="B131" s="53">
        <v>10</v>
      </c>
      <c r="C131" s="53" t="s">
        <v>61</v>
      </c>
      <c r="D131" s="53">
        <v>2</v>
      </c>
      <c r="E131" s="8">
        <v>42081</v>
      </c>
      <c r="F131" s="54">
        <v>0.37152777777777773</v>
      </c>
      <c r="G131" s="55">
        <v>42081.371527777781</v>
      </c>
      <c r="H131" s="53">
        <v>7540720.0700000003</v>
      </c>
      <c r="I131" s="53">
        <v>365350.3</v>
      </c>
      <c r="J131" s="53" t="s">
        <v>5265</v>
      </c>
      <c r="K131" s="67">
        <v>365350.26500000001</v>
      </c>
      <c r="L131" s="67">
        <v>7540720.2089999998</v>
      </c>
      <c r="M131" s="67">
        <v>7540720.0700000003</v>
      </c>
      <c r="N131" s="67">
        <v>365350.3</v>
      </c>
      <c r="O131" s="67" t="s">
        <v>37</v>
      </c>
      <c r="P131" s="67" t="s">
        <v>38</v>
      </c>
      <c r="Q131" s="53" t="s">
        <v>39</v>
      </c>
      <c r="R131" s="53" t="s">
        <v>6044</v>
      </c>
      <c r="S131" s="53" t="s">
        <v>29</v>
      </c>
      <c r="T131" s="53" t="s">
        <v>29</v>
      </c>
      <c r="U131" s="53">
        <f t="shared" si="2"/>
        <v>20.051578491479553</v>
      </c>
      <c r="V131" s="53">
        <v>0</v>
      </c>
    </row>
    <row r="132" spans="1:22" ht="15" customHeight="1" x14ac:dyDescent="0.2">
      <c r="A132" s="53">
        <v>2</v>
      </c>
      <c r="B132" s="53">
        <v>10</v>
      </c>
      <c r="C132" s="53" t="s">
        <v>61</v>
      </c>
      <c r="D132" s="53">
        <v>2</v>
      </c>
      <c r="E132" s="8">
        <v>42081</v>
      </c>
      <c r="F132" s="54">
        <v>0.375</v>
      </c>
      <c r="G132" s="55">
        <v>42081.375</v>
      </c>
      <c r="H132" s="53">
        <v>7540695.7800000003</v>
      </c>
      <c r="I132" s="53">
        <v>365358.28</v>
      </c>
      <c r="J132" s="53" t="s">
        <v>5266</v>
      </c>
      <c r="K132" s="67">
        <v>365358.22499999998</v>
      </c>
      <c r="L132" s="67">
        <v>7540695.8329999996</v>
      </c>
      <c r="M132" s="67">
        <v>7540695.7800000003</v>
      </c>
      <c r="N132" s="67">
        <v>365358.28</v>
      </c>
      <c r="O132" s="67" t="s">
        <v>32</v>
      </c>
      <c r="P132" s="67" t="s">
        <v>33</v>
      </c>
      <c r="Q132" s="53" t="s">
        <v>34</v>
      </c>
      <c r="R132" s="53" t="s">
        <v>6044</v>
      </c>
      <c r="S132" s="53" t="s">
        <v>29</v>
      </c>
      <c r="T132" s="53" t="s">
        <v>29</v>
      </c>
      <c r="U132" s="53">
        <f t="shared" ref="U132:U195" si="3">SQRT((H132-H131)^2+(I132-I131)^2)</f>
        <v>25.567254447876124</v>
      </c>
      <c r="V132" s="53">
        <v>0</v>
      </c>
    </row>
    <row r="133" spans="1:22" ht="15" customHeight="1" x14ac:dyDescent="0.2">
      <c r="A133" s="53">
        <v>2</v>
      </c>
      <c r="B133" s="53">
        <v>10</v>
      </c>
      <c r="C133" s="53" t="s">
        <v>61</v>
      </c>
      <c r="D133" s="53">
        <v>2</v>
      </c>
      <c r="E133" s="8">
        <v>42081</v>
      </c>
      <c r="F133" s="54">
        <v>0.37847222222222227</v>
      </c>
      <c r="G133" s="55">
        <v>42081.378472222219</v>
      </c>
      <c r="H133" s="53">
        <v>7540661.5899999999</v>
      </c>
      <c r="I133" s="53">
        <v>365371.6</v>
      </c>
      <c r="J133" s="53" t="s">
        <v>5267</v>
      </c>
      <c r="K133" s="67">
        <v>365371.82799999998</v>
      </c>
      <c r="L133" s="67">
        <v>7540661.4280000003</v>
      </c>
      <c r="M133" s="67">
        <v>7540661.5899999999</v>
      </c>
      <c r="N133" s="67">
        <v>365371.6</v>
      </c>
      <c r="O133" s="67" t="s">
        <v>35</v>
      </c>
      <c r="P133" s="67" t="s">
        <v>36</v>
      </c>
      <c r="Q133" s="53" t="s">
        <v>31</v>
      </c>
      <c r="R133" s="53" t="s">
        <v>6044</v>
      </c>
      <c r="S133" s="53" t="s">
        <v>29</v>
      </c>
      <c r="T133" s="53" t="s">
        <v>29</v>
      </c>
      <c r="U133" s="53">
        <f t="shared" si="3"/>
        <v>36.693030673775866</v>
      </c>
      <c r="V133" s="53">
        <v>0</v>
      </c>
    </row>
    <row r="134" spans="1:22" ht="15" customHeight="1" x14ac:dyDescent="0.2">
      <c r="A134" s="53">
        <v>2</v>
      </c>
      <c r="B134" s="53">
        <v>10</v>
      </c>
      <c r="C134" s="53" t="s">
        <v>61</v>
      </c>
      <c r="D134" s="53">
        <v>2</v>
      </c>
      <c r="E134" s="8">
        <v>42081</v>
      </c>
      <c r="F134" s="54">
        <v>0.38194444444444442</v>
      </c>
      <c r="G134" s="55">
        <v>42081.381944444445</v>
      </c>
      <c r="H134" s="53">
        <v>7540659.5999999996</v>
      </c>
      <c r="I134" s="53">
        <v>365363.34</v>
      </c>
      <c r="J134" s="53" t="s">
        <v>5268</v>
      </c>
      <c r="K134" s="67">
        <v>365363.28200000001</v>
      </c>
      <c r="L134" s="67">
        <v>7540659.5820000004</v>
      </c>
      <c r="M134" s="67">
        <v>7540659.5999999996</v>
      </c>
      <c r="N134" s="67">
        <v>365363.34</v>
      </c>
      <c r="O134" s="67" t="s">
        <v>43</v>
      </c>
      <c r="P134" s="67" t="s">
        <v>63</v>
      </c>
      <c r="Q134" s="53" t="s">
        <v>45</v>
      </c>
      <c r="R134" s="53" t="s">
        <v>45</v>
      </c>
      <c r="S134" s="53" t="s">
        <v>29</v>
      </c>
      <c r="T134" s="53" t="s">
        <v>5269</v>
      </c>
      <c r="U134" s="53">
        <f t="shared" si="3"/>
        <v>8.4963345037776055</v>
      </c>
      <c r="V134" s="53">
        <v>0</v>
      </c>
    </row>
    <row r="135" spans="1:22" ht="15" customHeight="1" x14ac:dyDescent="0.2">
      <c r="A135" s="53">
        <v>2</v>
      </c>
      <c r="B135" s="53">
        <v>10</v>
      </c>
      <c r="C135" s="53" t="s">
        <v>61</v>
      </c>
      <c r="D135" s="53">
        <v>2</v>
      </c>
      <c r="E135" s="8">
        <v>42081</v>
      </c>
      <c r="F135" s="54">
        <v>0.38541666666666669</v>
      </c>
      <c r="G135" s="55">
        <v>42081.385416666664</v>
      </c>
      <c r="H135" s="53">
        <v>7540659.5999999996</v>
      </c>
      <c r="I135" s="53">
        <v>365363.34</v>
      </c>
      <c r="J135" s="53" t="s">
        <v>5268</v>
      </c>
      <c r="K135" s="67">
        <v>365360.23800000001</v>
      </c>
      <c r="L135" s="67">
        <v>7540661.9029999999</v>
      </c>
      <c r="M135" s="67">
        <v>7540659.5999999996</v>
      </c>
      <c r="N135" s="67">
        <v>365363.34</v>
      </c>
      <c r="O135" s="67" t="s">
        <v>43</v>
      </c>
      <c r="P135" s="67" t="s">
        <v>63</v>
      </c>
      <c r="Q135" s="53" t="s">
        <v>45</v>
      </c>
      <c r="R135" s="53" t="s">
        <v>45</v>
      </c>
      <c r="S135" s="53" t="s">
        <v>29</v>
      </c>
      <c r="T135" s="53" t="s">
        <v>5269</v>
      </c>
      <c r="U135" s="53">
        <f t="shared" si="3"/>
        <v>0</v>
      </c>
      <c r="V135" s="53">
        <v>0</v>
      </c>
    </row>
    <row r="136" spans="1:22" ht="15" customHeight="1" x14ac:dyDescent="0.2">
      <c r="A136" s="53">
        <v>2</v>
      </c>
      <c r="B136" s="53">
        <v>10</v>
      </c>
      <c r="C136" s="53" t="s">
        <v>61</v>
      </c>
      <c r="D136" s="53">
        <v>2</v>
      </c>
      <c r="E136" s="8">
        <v>42081</v>
      </c>
      <c r="F136" s="54">
        <v>0.3888888888888889</v>
      </c>
      <c r="G136" s="55">
        <v>42081.388888888891</v>
      </c>
      <c r="H136" s="53">
        <v>7540659.5999999996</v>
      </c>
      <c r="I136" s="53">
        <v>365363.34</v>
      </c>
      <c r="J136" s="53" t="s">
        <v>5268</v>
      </c>
      <c r="K136" s="67">
        <v>365360.72200000001</v>
      </c>
      <c r="L136" s="67">
        <v>7540661.8609999996</v>
      </c>
      <c r="M136" s="67">
        <v>7540659.5999999996</v>
      </c>
      <c r="N136" s="67">
        <v>365363.34</v>
      </c>
      <c r="O136" s="67" t="s">
        <v>43</v>
      </c>
      <c r="P136" s="67" t="s">
        <v>44</v>
      </c>
      <c r="Q136" s="53" t="s">
        <v>45</v>
      </c>
      <c r="R136" s="53" t="s">
        <v>45</v>
      </c>
      <c r="S136" s="53" t="s">
        <v>29</v>
      </c>
      <c r="T136" s="53" t="s">
        <v>5269</v>
      </c>
      <c r="U136" s="53">
        <f t="shared" si="3"/>
        <v>0</v>
      </c>
      <c r="V136" s="53">
        <v>0</v>
      </c>
    </row>
    <row r="137" spans="1:22" ht="15" customHeight="1" x14ac:dyDescent="0.2">
      <c r="A137" s="53">
        <v>2</v>
      </c>
      <c r="B137" s="53">
        <v>10</v>
      </c>
      <c r="C137" s="53" t="s">
        <v>61</v>
      </c>
      <c r="D137" s="53">
        <v>2</v>
      </c>
      <c r="E137" s="8">
        <v>42081</v>
      </c>
      <c r="F137" s="54">
        <v>0.3923611111111111</v>
      </c>
      <c r="G137" s="55">
        <v>42081.392361111109</v>
      </c>
      <c r="H137" s="53">
        <v>7540659.5999999996</v>
      </c>
      <c r="I137" s="53">
        <v>365363.34</v>
      </c>
      <c r="J137" s="53" t="s">
        <v>5268</v>
      </c>
      <c r="K137" s="67">
        <v>365361.87099999998</v>
      </c>
      <c r="L137" s="67">
        <v>7540653.8059999999</v>
      </c>
      <c r="M137" s="67">
        <v>7540659.5999999996</v>
      </c>
      <c r="N137" s="67">
        <v>365363.34</v>
      </c>
      <c r="O137" s="67" t="s">
        <v>43</v>
      </c>
      <c r="P137" s="67" t="s">
        <v>63</v>
      </c>
      <c r="Q137" s="53" t="s">
        <v>45</v>
      </c>
      <c r="R137" s="53" t="s">
        <v>45</v>
      </c>
      <c r="S137" s="53" t="s">
        <v>29</v>
      </c>
      <c r="T137" s="53" t="s">
        <v>5269</v>
      </c>
      <c r="U137" s="53">
        <f t="shared" si="3"/>
        <v>0</v>
      </c>
      <c r="V137" s="53">
        <v>0</v>
      </c>
    </row>
    <row r="138" spans="1:22" ht="15" customHeight="1" x14ac:dyDescent="0.2">
      <c r="A138" s="53">
        <v>2</v>
      </c>
      <c r="B138" s="53">
        <v>10</v>
      </c>
      <c r="C138" s="53" t="s">
        <v>61</v>
      </c>
      <c r="D138" s="53">
        <v>2</v>
      </c>
      <c r="E138" s="8">
        <v>42081</v>
      </c>
      <c r="F138" s="54">
        <v>0.39583333333333331</v>
      </c>
      <c r="G138" s="55">
        <v>42081.395833333336</v>
      </c>
      <c r="H138" s="53">
        <v>7540659.5999999996</v>
      </c>
      <c r="I138" s="53">
        <v>365363.34</v>
      </c>
      <c r="J138" s="53" t="s">
        <v>5268</v>
      </c>
      <c r="K138" s="67">
        <v>365360.52600000001</v>
      </c>
      <c r="L138" s="67">
        <v>7540662.574</v>
      </c>
      <c r="M138" s="67">
        <v>7540659.5999999996</v>
      </c>
      <c r="N138" s="67">
        <v>365363.34</v>
      </c>
      <c r="O138" s="67" t="s">
        <v>43</v>
      </c>
      <c r="P138" s="67" t="s">
        <v>63</v>
      </c>
      <c r="Q138" s="53" t="s">
        <v>45</v>
      </c>
      <c r="R138" s="53" t="s">
        <v>45</v>
      </c>
      <c r="S138" s="53" t="s">
        <v>29</v>
      </c>
      <c r="T138" s="53" t="s">
        <v>5269</v>
      </c>
      <c r="U138" s="53">
        <f t="shared" si="3"/>
        <v>0</v>
      </c>
      <c r="V138" s="53">
        <v>0</v>
      </c>
    </row>
    <row r="139" spans="1:22" ht="15" customHeight="1" x14ac:dyDescent="0.2">
      <c r="A139" s="53">
        <v>2</v>
      </c>
      <c r="B139" s="53">
        <v>10</v>
      </c>
      <c r="C139" s="53" t="s">
        <v>61</v>
      </c>
      <c r="D139" s="53">
        <v>2</v>
      </c>
      <c r="E139" s="8">
        <v>42081</v>
      </c>
      <c r="F139" s="54">
        <v>0.39930555555555558</v>
      </c>
      <c r="G139" s="55">
        <v>42081.399305555555</v>
      </c>
      <c r="H139" s="53">
        <v>7540659.5999999996</v>
      </c>
      <c r="I139" s="53">
        <v>365363.34</v>
      </c>
      <c r="J139" s="53" t="s">
        <v>5268</v>
      </c>
      <c r="K139" s="67">
        <v>365360.96</v>
      </c>
      <c r="L139" s="67">
        <v>7540662.318</v>
      </c>
      <c r="M139" s="67">
        <v>7540659.5999999996</v>
      </c>
      <c r="N139" s="67">
        <v>365363.34</v>
      </c>
      <c r="O139" s="67" t="s">
        <v>43</v>
      </c>
      <c r="P139" s="67" t="s">
        <v>44</v>
      </c>
      <c r="Q139" s="53" t="s">
        <v>45</v>
      </c>
      <c r="R139" s="53" t="s">
        <v>45</v>
      </c>
      <c r="S139" s="53" t="s">
        <v>29</v>
      </c>
      <c r="T139" s="53" t="s">
        <v>5269</v>
      </c>
      <c r="U139" s="53">
        <f t="shared" si="3"/>
        <v>0</v>
      </c>
      <c r="V139" s="53">
        <v>0</v>
      </c>
    </row>
    <row r="140" spans="1:22" ht="15" customHeight="1" x14ac:dyDescent="0.2">
      <c r="A140" s="53">
        <v>2</v>
      </c>
      <c r="B140" s="53">
        <v>10</v>
      </c>
      <c r="C140" s="53" t="s">
        <v>61</v>
      </c>
      <c r="D140" s="53">
        <v>2</v>
      </c>
      <c r="E140" s="8">
        <v>42081</v>
      </c>
      <c r="F140" s="54">
        <v>0.40277777777777773</v>
      </c>
      <c r="G140" s="55">
        <v>42081.402777777781</v>
      </c>
      <c r="H140" s="53">
        <v>7540659.5999999996</v>
      </c>
      <c r="I140" s="53">
        <v>365363.34</v>
      </c>
      <c r="J140" s="53" t="s">
        <v>5268</v>
      </c>
      <c r="K140" s="67">
        <v>365356.33399999997</v>
      </c>
      <c r="L140" s="67">
        <v>7540662.7699999996</v>
      </c>
      <c r="M140" s="67">
        <v>7540659.5999999996</v>
      </c>
      <c r="N140" s="67">
        <v>365363.34</v>
      </c>
      <c r="O140" s="67" t="s">
        <v>43</v>
      </c>
      <c r="P140" s="67" t="s">
        <v>63</v>
      </c>
      <c r="Q140" s="53" t="s">
        <v>45</v>
      </c>
      <c r="R140" s="53" t="s">
        <v>45</v>
      </c>
      <c r="S140" s="53" t="s">
        <v>29</v>
      </c>
      <c r="T140" s="53" t="s">
        <v>5269</v>
      </c>
      <c r="U140" s="53">
        <f t="shared" si="3"/>
        <v>0</v>
      </c>
      <c r="V140" s="53">
        <v>0</v>
      </c>
    </row>
    <row r="141" spans="1:22" ht="15" customHeight="1" x14ac:dyDescent="0.2">
      <c r="A141" s="53">
        <v>2</v>
      </c>
      <c r="B141" s="53">
        <v>10</v>
      </c>
      <c r="C141" s="53" t="s">
        <v>61</v>
      </c>
      <c r="D141" s="53">
        <v>2</v>
      </c>
      <c r="E141" s="8">
        <v>42081</v>
      </c>
      <c r="F141" s="54">
        <v>0.40625</v>
      </c>
      <c r="G141" s="55">
        <v>42081.40625</v>
      </c>
      <c r="H141" s="53">
        <v>7540659.5999999996</v>
      </c>
      <c r="I141" s="53">
        <v>365363.34</v>
      </c>
      <c r="J141" s="53" t="s">
        <v>5268</v>
      </c>
      <c r="K141" s="67">
        <v>365364.467</v>
      </c>
      <c r="L141" s="67">
        <v>7540666.4220000003</v>
      </c>
      <c r="M141" s="67">
        <v>7540666.6399999997</v>
      </c>
      <c r="N141" s="67">
        <v>365364.31</v>
      </c>
      <c r="O141" s="67" t="s">
        <v>35</v>
      </c>
      <c r="P141" s="67" t="s">
        <v>36</v>
      </c>
      <c r="Q141" s="53" t="s">
        <v>31</v>
      </c>
      <c r="R141" s="53" t="s">
        <v>45</v>
      </c>
      <c r="S141" s="53" t="s">
        <v>29</v>
      </c>
      <c r="T141" s="53" t="s">
        <v>5269</v>
      </c>
      <c r="U141" s="53">
        <f t="shared" si="3"/>
        <v>0</v>
      </c>
      <c r="V141" s="53">
        <v>0</v>
      </c>
    </row>
    <row r="142" spans="1:22" ht="15" customHeight="1" x14ac:dyDescent="0.2">
      <c r="A142" s="53">
        <v>2</v>
      </c>
      <c r="B142" s="53">
        <v>10</v>
      </c>
      <c r="C142" s="53" t="s">
        <v>61</v>
      </c>
      <c r="D142" s="53">
        <v>2</v>
      </c>
      <c r="E142" s="8">
        <v>42081</v>
      </c>
      <c r="F142" s="54">
        <v>0.40972222222222227</v>
      </c>
      <c r="G142" s="55">
        <v>42081.409722222219</v>
      </c>
      <c r="H142" s="53">
        <v>7540715.5</v>
      </c>
      <c r="I142" s="53">
        <v>365357.37</v>
      </c>
      <c r="J142" s="53" t="s">
        <v>5270</v>
      </c>
      <c r="K142" s="67">
        <v>365356.79399999999</v>
      </c>
      <c r="L142" s="67">
        <v>7540715.5410000002</v>
      </c>
      <c r="M142" s="67">
        <v>7540715.5</v>
      </c>
      <c r="N142" s="67">
        <v>365357.37</v>
      </c>
      <c r="O142" s="67" t="s">
        <v>29</v>
      </c>
      <c r="P142" s="67" t="s">
        <v>30</v>
      </c>
      <c r="Q142" s="53" t="s">
        <v>51</v>
      </c>
      <c r="R142" s="53" t="s">
        <v>6044</v>
      </c>
      <c r="S142" s="53" t="s">
        <v>29</v>
      </c>
      <c r="T142" s="53" t="s">
        <v>29</v>
      </c>
      <c r="U142" s="53">
        <f t="shared" si="3"/>
        <v>56.217887723054929</v>
      </c>
      <c r="V142" s="53">
        <v>0</v>
      </c>
    </row>
    <row r="143" spans="1:22" ht="15" customHeight="1" x14ac:dyDescent="0.2">
      <c r="A143" s="53">
        <v>2</v>
      </c>
      <c r="B143" s="53">
        <v>10</v>
      </c>
      <c r="C143" s="53" t="s">
        <v>61</v>
      </c>
      <c r="D143" s="53">
        <v>2</v>
      </c>
      <c r="E143" s="8">
        <v>42081</v>
      </c>
      <c r="F143" s="54">
        <v>0.41319444444444442</v>
      </c>
      <c r="G143" s="55">
        <v>42081.413194444445</v>
      </c>
      <c r="H143" s="53">
        <v>7540755.2699999996</v>
      </c>
      <c r="I143" s="53">
        <v>365405.63</v>
      </c>
      <c r="J143" s="53" t="s">
        <v>5271</v>
      </c>
      <c r="K143" s="67">
        <v>365405.82799999998</v>
      </c>
      <c r="L143" s="67">
        <v>7540755.3310000002</v>
      </c>
      <c r="M143" s="67">
        <v>7540755.2699999996</v>
      </c>
      <c r="N143" s="67">
        <v>365405.63</v>
      </c>
      <c r="O143" s="67" t="s">
        <v>52</v>
      </c>
      <c r="P143" s="67" t="s">
        <v>53</v>
      </c>
      <c r="Q143" s="53" t="s">
        <v>54</v>
      </c>
      <c r="R143" s="53" t="s">
        <v>6044</v>
      </c>
      <c r="S143" s="53" t="s">
        <v>29</v>
      </c>
      <c r="T143" s="53" t="s">
        <v>29</v>
      </c>
      <c r="U143" s="53">
        <f t="shared" si="3"/>
        <v>62.535433955201285</v>
      </c>
      <c r="V143" s="53">
        <v>0</v>
      </c>
    </row>
    <row r="144" spans="1:22" ht="15" customHeight="1" x14ac:dyDescent="0.2">
      <c r="A144" s="53">
        <v>2</v>
      </c>
      <c r="B144" s="53">
        <v>10</v>
      </c>
      <c r="C144" s="53" t="s">
        <v>61</v>
      </c>
      <c r="D144" s="53">
        <v>2</v>
      </c>
      <c r="E144" s="8">
        <v>42081</v>
      </c>
      <c r="F144" s="54">
        <v>0.41666666666666669</v>
      </c>
      <c r="G144" s="55">
        <v>42081.416666666664</v>
      </c>
      <c r="H144" s="53">
        <v>7540782.4000000004</v>
      </c>
      <c r="I144" s="53">
        <v>365435.02</v>
      </c>
      <c r="J144" s="53" t="s">
        <v>5272</v>
      </c>
      <c r="K144" s="67">
        <v>365435.32299999997</v>
      </c>
      <c r="L144" s="67">
        <v>7540782.5360000003</v>
      </c>
      <c r="M144" s="67">
        <v>7540782.4000000004</v>
      </c>
      <c r="N144" s="67">
        <v>365435.02</v>
      </c>
      <c r="O144" s="67" t="s">
        <v>37</v>
      </c>
      <c r="P144" s="67" t="s">
        <v>40</v>
      </c>
      <c r="Q144" s="53" t="s">
        <v>39</v>
      </c>
      <c r="R144" s="53" t="s">
        <v>6044</v>
      </c>
      <c r="S144" s="53" t="s">
        <v>29</v>
      </c>
      <c r="T144" s="53" t="s">
        <v>5273</v>
      </c>
      <c r="U144" s="53">
        <f t="shared" si="3"/>
        <v>39.99761242930996</v>
      </c>
      <c r="V144" s="53">
        <v>0</v>
      </c>
    </row>
    <row r="145" spans="1:22" ht="15" customHeight="1" x14ac:dyDescent="0.2">
      <c r="A145" s="53">
        <v>2</v>
      </c>
      <c r="B145" s="53">
        <v>10</v>
      </c>
      <c r="C145" s="53" t="s">
        <v>61</v>
      </c>
      <c r="D145" s="53">
        <v>2</v>
      </c>
      <c r="E145" s="8">
        <v>42081</v>
      </c>
      <c r="F145" s="54">
        <v>0.4201388888888889</v>
      </c>
      <c r="G145" s="55">
        <v>42081.420138888891</v>
      </c>
      <c r="H145" s="53">
        <v>7540782.4000000004</v>
      </c>
      <c r="I145" s="53">
        <v>365435.02</v>
      </c>
      <c r="J145" s="53" t="s">
        <v>5272</v>
      </c>
      <c r="K145" s="67">
        <v>365437.61800000002</v>
      </c>
      <c r="L145" s="67">
        <v>7540787.8729999997</v>
      </c>
      <c r="M145" s="67">
        <v>7540782.4000000004</v>
      </c>
      <c r="N145" s="67">
        <v>365435.02</v>
      </c>
      <c r="O145" s="67" t="s">
        <v>35</v>
      </c>
      <c r="P145" s="67" t="s">
        <v>36</v>
      </c>
      <c r="Q145" s="53" t="s">
        <v>31</v>
      </c>
      <c r="R145" s="53" t="s">
        <v>6044</v>
      </c>
      <c r="S145" s="53" t="s">
        <v>29</v>
      </c>
      <c r="T145" s="53" t="s">
        <v>5273</v>
      </c>
      <c r="U145" s="53">
        <f t="shared" si="3"/>
        <v>0</v>
      </c>
      <c r="V145" s="53">
        <v>0</v>
      </c>
    </row>
    <row r="146" spans="1:22" ht="15" customHeight="1" x14ac:dyDescent="0.2">
      <c r="A146" s="53">
        <v>2</v>
      </c>
      <c r="B146" s="53">
        <v>10</v>
      </c>
      <c r="C146" s="53" t="s">
        <v>61</v>
      </c>
      <c r="D146" s="53">
        <v>2</v>
      </c>
      <c r="E146" s="8">
        <v>42081</v>
      </c>
      <c r="F146" s="54">
        <v>0.4236111111111111</v>
      </c>
      <c r="G146" s="55">
        <v>42081.423611111109</v>
      </c>
      <c r="H146" s="53">
        <v>7540782.4000000004</v>
      </c>
      <c r="I146" s="53">
        <v>365435.02</v>
      </c>
      <c r="J146" s="53" t="s">
        <v>5272</v>
      </c>
      <c r="K146" s="67">
        <v>365434.65399999998</v>
      </c>
      <c r="L146" s="67">
        <v>7540782.9199999999</v>
      </c>
      <c r="M146" s="67">
        <v>7540782.4000000004</v>
      </c>
      <c r="N146" s="67">
        <v>365435.02</v>
      </c>
      <c r="O146" s="67" t="s">
        <v>46</v>
      </c>
      <c r="P146" s="67" t="s">
        <v>47</v>
      </c>
      <c r="Q146" s="53" t="s">
        <v>41</v>
      </c>
      <c r="R146" s="53" t="s">
        <v>6044</v>
      </c>
      <c r="S146" s="53" t="s">
        <v>29</v>
      </c>
      <c r="T146" s="53" t="s">
        <v>5273</v>
      </c>
      <c r="U146" s="53">
        <f t="shared" si="3"/>
        <v>0</v>
      </c>
      <c r="V146" s="53">
        <v>0</v>
      </c>
    </row>
    <row r="147" spans="1:22" ht="15" customHeight="1" x14ac:dyDescent="0.2">
      <c r="A147" s="53">
        <v>2</v>
      </c>
      <c r="B147" s="53">
        <v>10</v>
      </c>
      <c r="C147" s="53" t="s">
        <v>61</v>
      </c>
      <c r="D147" s="53">
        <v>2</v>
      </c>
      <c r="E147" s="8">
        <v>42081</v>
      </c>
      <c r="F147" s="54">
        <v>0.42708333333333331</v>
      </c>
      <c r="G147" s="55">
        <v>42081.427083333336</v>
      </c>
      <c r="H147" s="53">
        <v>7540782.4000000004</v>
      </c>
      <c r="I147" s="53">
        <v>365435.02</v>
      </c>
      <c r="J147" s="53" t="s">
        <v>5272</v>
      </c>
      <c r="K147" s="67">
        <v>365455.79399999999</v>
      </c>
      <c r="L147" s="67">
        <v>7540809.1799999997</v>
      </c>
      <c r="M147" s="67">
        <v>7540782.4000000004</v>
      </c>
      <c r="N147" s="67">
        <v>365435.02</v>
      </c>
      <c r="O147" s="67" t="s">
        <v>43</v>
      </c>
      <c r="P147" s="67" t="s">
        <v>63</v>
      </c>
      <c r="Q147" s="53" t="s">
        <v>45</v>
      </c>
      <c r="R147" s="53" t="s">
        <v>6044</v>
      </c>
      <c r="S147" s="53" t="s">
        <v>29</v>
      </c>
      <c r="T147" s="53" t="s">
        <v>5273</v>
      </c>
      <c r="U147" s="53">
        <f t="shared" si="3"/>
        <v>0</v>
      </c>
      <c r="V147" s="53">
        <v>0</v>
      </c>
    </row>
    <row r="148" spans="1:22" ht="15" customHeight="1" x14ac:dyDescent="0.2">
      <c r="A148" s="53">
        <v>2</v>
      </c>
      <c r="B148" s="53">
        <v>10</v>
      </c>
      <c r="C148" s="53" t="s">
        <v>61</v>
      </c>
      <c r="D148" s="53">
        <v>2</v>
      </c>
      <c r="E148" s="8">
        <v>42081</v>
      </c>
      <c r="F148" s="54">
        <v>0.43055555555555558</v>
      </c>
      <c r="G148" s="55">
        <v>42081.430555555555</v>
      </c>
      <c r="H148" s="53">
        <v>7540782.4000000004</v>
      </c>
      <c r="I148" s="53">
        <v>365435.02</v>
      </c>
      <c r="J148" s="53" t="s">
        <v>5272</v>
      </c>
      <c r="K148" s="67">
        <v>365450.24099999998</v>
      </c>
      <c r="L148" s="67">
        <v>7540807.8789999997</v>
      </c>
      <c r="M148" s="67">
        <v>7540782.4000000004</v>
      </c>
      <c r="N148" s="67">
        <v>365435.02</v>
      </c>
      <c r="O148" s="67" t="s">
        <v>43</v>
      </c>
      <c r="P148" s="67" t="s">
        <v>44</v>
      </c>
      <c r="Q148" s="53" t="s">
        <v>45</v>
      </c>
      <c r="R148" s="53" t="s">
        <v>6044</v>
      </c>
      <c r="S148" s="53" t="s">
        <v>29</v>
      </c>
      <c r="T148" s="53" t="s">
        <v>5273</v>
      </c>
      <c r="U148" s="53">
        <f t="shared" si="3"/>
        <v>0</v>
      </c>
      <c r="V148" s="53">
        <v>0</v>
      </c>
    </row>
    <row r="149" spans="1:22" ht="15" customHeight="1" x14ac:dyDescent="0.2">
      <c r="A149" s="53">
        <v>2</v>
      </c>
      <c r="B149" s="53">
        <v>10</v>
      </c>
      <c r="C149" s="53" t="s">
        <v>61</v>
      </c>
      <c r="D149" s="53">
        <v>2</v>
      </c>
      <c r="E149" s="8">
        <v>42081</v>
      </c>
      <c r="F149" s="54">
        <v>0.43402777777777773</v>
      </c>
      <c r="G149" s="55">
        <v>42081.434027777781</v>
      </c>
      <c r="H149" s="53">
        <v>7540782.4000000004</v>
      </c>
      <c r="I149" s="53">
        <v>365435.02</v>
      </c>
      <c r="J149" s="53" t="s">
        <v>5272</v>
      </c>
      <c r="K149" s="67">
        <v>365461.35800000001</v>
      </c>
      <c r="L149" s="67">
        <v>7540803.2419999996</v>
      </c>
      <c r="M149" s="67">
        <v>7540782.4000000004</v>
      </c>
      <c r="N149" s="67">
        <v>365435.02</v>
      </c>
      <c r="O149" s="67" t="s">
        <v>43</v>
      </c>
      <c r="P149" s="67" t="s">
        <v>44</v>
      </c>
      <c r="Q149" s="53" t="s">
        <v>45</v>
      </c>
      <c r="R149" s="53" t="s">
        <v>6044</v>
      </c>
      <c r="S149" s="53" t="s">
        <v>29</v>
      </c>
      <c r="T149" s="53" t="s">
        <v>5273</v>
      </c>
      <c r="U149" s="53">
        <f t="shared" si="3"/>
        <v>0</v>
      </c>
      <c r="V149" s="53">
        <v>0</v>
      </c>
    </row>
    <row r="150" spans="1:22" ht="15" customHeight="1" x14ac:dyDescent="0.2">
      <c r="A150" s="53">
        <v>2</v>
      </c>
      <c r="B150" s="53">
        <v>10</v>
      </c>
      <c r="C150" s="53" t="s">
        <v>61</v>
      </c>
      <c r="D150" s="53">
        <v>2</v>
      </c>
      <c r="E150" s="8">
        <v>42081</v>
      </c>
      <c r="F150" s="54">
        <v>0.4375</v>
      </c>
      <c r="G150" s="55">
        <v>42081.4375</v>
      </c>
      <c r="H150" s="53">
        <v>7540800.0800000001</v>
      </c>
      <c r="I150" s="53">
        <v>365491.4</v>
      </c>
      <c r="J150" s="53" t="s">
        <v>5274</v>
      </c>
      <c r="K150" s="67">
        <v>365491.54599999997</v>
      </c>
      <c r="L150" s="67">
        <v>7540800.1610000003</v>
      </c>
      <c r="M150" s="67">
        <v>7540800.0800000001</v>
      </c>
      <c r="N150" s="67">
        <v>365491.4</v>
      </c>
      <c r="O150" s="67" t="s">
        <v>32</v>
      </c>
      <c r="P150" s="67" t="s">
        <v>33</v>
      </c>
      <c r="Q150" s="53" t="s">
        <v>34</v>
      </c>
      <c r="R150" s="53" t="s">
        <v>6044</v>
      </c>
      <c r="S150" s="53" t="s">
        <v>29</v>
      </c>
      <c r="T150" s="53" t="s">
        <v>29</v>
      </c>
      <c r="U150" s="53">
        <f t="shared" si="3"/>
        <v>59.087111961831297</v>
      </c>
      <c r="V150" s="53">
        <v>0</v>
      </c>
    </row>
    <row r="151" spans="1:22" ht="15" customHeight="1" x14ac:dyDescent="0.2">
      <c r="A151" s="53">
        <v>2</v>
      </c>
      <c r="B151" s="53">
        <v>10</v>
      </c>
      <c r="C151" s="53" t="s">
        <v>61</v>
      </c>
      <c r="D151" s="53">
        <v>2</v>
      </c>
      <c r="E151" s="8">
        <v>42081</v>
      </c>
      <c r="F151" s="54">
        <v>0.44097222222222227</v>
      </c>
      <c r="G151" s="55">
        <v>42081.440972222219</v>
      </c>
      <c r="H151" s="53">
        <v>7540779.6600000001</v>
      </c>
      <c r="I151" s="53">
        <v>365506.78</v>
      </c>
      <c r="J151" s="53" t="s">
        <v>5275</v>
      </c>
      <c r="K151" s="67">
        <v>365506.39399999997</v>
      </c>
      <c r="L151" s="67">
        <v>7540779.5659999996</v>
      </c>
      <c r="M151" s="67">
        <v>7540779.6600000001</v>
      </c>
      <c r="N151" s="67">
        <v>365506.78</v>
      </c>
      <c r="O151" s="67" t="s">
        <v>49</v>
      </c>
      <c r="P151" s="67" t="s">
        <v>50</v>
      </c>
      <c r="Q151" s="53" t="s">
        <v>51</v>
      </c>
      <c r="R151" s="53" t="s">
        <v>6044</v>
      </c>
      <c r="S151" s="53" t="s">
        <v>29</v>
      </c>
      <c r="T151" s="53" t="s">
        <v>29</v>
      </c>
      <c r="U151" s="53">
        <f t="shared" si="3"/>
        <v>25.564052886760745</v>
      </c>
      <c r="V151" s="53">
        <v>0</v>
      </c>
    </row>
    <row r="152" spans="1:22" ht="15" customHeight="1" x14ac:dyDescent="0.2">
      <c r="A152" s="53">
        <v>2</v>
      </c>
      <c r="B152" s="53">
        <v>10</v>
      </c>
      <c r="C152" s="53" t="s">
        <v>61</v>
      </c>
      <c r="D152" s="53">
        <v>2</v>
      </c>
      <c r="E152" s="8">
        <v>42081</v>
      </c>
      <c r="F152" s="54">
        <v>0.44444444444444442</v>
      </c>
      <c r="G152" s="55">
        <v>42081.444444444445</v>
      </c>
      <c r="H152" s="53">
        <v>7540778.8700000001</v>
      </c>
      <c r="I152" s="53">
        <v>365559.13</v>
      </c>
      <c r="J152" s="53" t="s">
        <v>5276</v>
      </c>
      <c r="K152" s="67">
        <v>365559.674</v>
      </c>
      <c r="L152" s="67">
        <v>7540778.8559999997</v>
      </c>
      <c r="M152" s="67">
        <v>7540778.8700000001</v>
      </c>
      <c r="N152" s="67">
        <v>365559.13</v>
      </c>
      <c r="O152" s="67" t="s">
        <v>52</v>
      </c>
      <c r="P152" s="67" t="s">
        <v>53</v>
      </c>
      <c r="Q152" s="53" t="s">
        <v>54</v>
      </c>
      <c r="R152" s="53" t="s">
        <v>6044</v>
      </c>
      <c r="S152" s="53" t="s">
        <v>29</v>
      </c>
      <c r="T152" s="53" t="s">
        <v>29</v>
      </c>
      <c r="U152" s="53">
        <f t="shared" si="3"/>
        <v>52.355960501146576</v>
      </c>
      <c r="V152" s="53">
        <v>0</v>
      </c>
    </row>
    <row r="153" spans="1:22" ht="15" customHeight="1" x14ac:dyDescent="0.2">
      <c r="A153" s="53">
        <v>2</v>
      </c>
      <c r="B153" s="53">
        <v>10</v>
      </c>
      <c r="C153" s="53" t="s">
        <v>61</v>
      </c>
      <c r="D153" s="53">
        <v>2</v>
      </c>
      <c r="E153" s="8">
        <v>42081</v>
      </c>
      <c r="F153" s="54">
        <v>0.44791666666666669</v>
      </c>
      <c r="G153" s="55">
        <v>42081.447916666664</v>
      </c>
      <c r="H153" s="53">
        <v>7540778.8700000001</v>
      </c>
      <c r="I153" s="53">
        <v>365559.13</v>
      </c>
      <c r="J153" s="53" t="s">
        <v>5276</v>
      </c>
      <c r="K153" s="67">
        <v>365558.95799999998</v>
      </c>
      <c r="L153" s="67">
        <v>7540781.7640000004</v>
      </c>
      <c r="M153" s="67">
        <v>7540781.8200000003</v>
      </c>
      <c r="N153" s="67">
        <v>365558.92</v>
      </c>
      <c r="O153" s="67" t="s">
        <v>55</v>
      </c>
      <c r="P153" s="67" t="s">
        <v>56</v>
      </c>
      <c r="Q153" s="53" t="s">
        <v>57</v>
      </c>
      <c r="R153" s="53" t="s">
        <v>6044</v>
      </c>
      <c r="S153" s="53" t="s">
        <v>29</v>
      </c>
      <c r="T153" s="53" t="s">
        <v>29</v>
      </c>
      <c r="U153" s="53">
        <f t="shared" si="3"/>
        <v>0</v>
      </c>
      <c r="V153" s="53">
        <v>0</v>
      </c>
    </row>
    <row r="154" spans="1:22" ht="15" customHeight="1" x14ac:dyDescent="0.2">
      <c r="A154" s="53">
        <v>2</v>
      </c>
      <c r="B154" s="53">
        <v>10</v>
      </c>
      <c r="C154" s="53" t="s">
        <v>61</v>
      </c>
      <c r="D154" s="53">
        <v>2</v>
      </c>
      <c r="E154" s="8">
        <v>42081</v>
      </c>
      <c r="F154" s="54">
        <v>0.4513888888888889</v>
      </c>
      <c r="G154" s="55">
        <v>42081.451388888891</v>
      </c>
      <c r="H154" s="53">
        <v>7540796.5800000001</v>
      </c>
      <c r="I154" s="53">
        <v>365554.68</v>
      </c>
      <c r="J154" s="53" t="s">
        <v>5277</v>
      </c>
      <c r="K154" s="67">
        <v>365554.64299999998</v>
      </c>
      <c r="L154" s="67">
        <v>7540796.2690000003</v>
      </c>
      <c r="M154" s="67">
        <v>7540796.5800000001</v>
      </c>
      <c r="N154" s="67">
        <v>365554.68</v>
      </c>
      <c r="O154" s="67" t="s">
        <v>46</v>
      </c>
      <c r="P154" s="67" t="s">
        <v>47</v>
      </c>
      <c r="Q154" s="53" t="s">
        <v>41</v>
      </c>
      <c r="R154" s="53" t="s">
        <v>6044</v>
      </c>
      <c r="S154" s="53" t="s">
        <v>29</v>
      </c>
      <c r="T154" s="53" t="s">
        <v>29</v>
      </c>
      <c r="U154" s="53">
        <f t="shared" si="3"/>
        <v>18.260520255424929</v>
      </c>
      <c r="V154" s="53">
        <v>0</v>
      </c>
    </row>
    <row r="155" spans="1:22" ht="15" customHeight="1" x14ac:dyDescent="0.2">
      <c r="A155" s="53">
        <v>2</v>
      </c>
      <c r="B155" s="53">
        <v>10</v>
      </c>
      <c r="C155" s="53" t="s">
        <v>61</v>
      </c>
      <c r="D155" s="53">
        <v>2</v>
      </c>
      <c r="E155" s="8">
        <v>42081</v>
      </c>
      <c r="F155" s="54">
        <v>0.4548611111111111</v>
      </c>
      <c r="G155" s="55">
        <v>42081.454861111109</v>
      </c>
      <c r="H155" s="53">
        <v>7540875.0099999998</v>
      </c>
      <c r="I155" s="53">
        <v>365554.17</v>
      </c>
      <c r="J155" s="53" t="s">
        <v>5278</v>
      </c>
      <c r="K155" s="67">
        <v>365554.19500000001</v>
      </c>
      <c r="L155" s="67">
        <v>7540875.3329999996</v>
      </c>
      <c r="M155" s="67">
        <v>7540875.0099999998</v>
      </c>
      <c r="N155" s="67">
        <v>365554.17</v>
      </c>
      <c r="O155" s="67" t="s">
        <v>32</v>
      </c>
      <c r="P155" s="67" t="s">
        <v>33</v>
      </c>
      <c r="Q155" s="53" t="s">
        <v>34</v>
      </c>
      <c r="R155" s="53" t="s">
        <v>6044</v>
      </c>
      <c r="S155" s="53" t="s">
        <v>29</v>
      </c>
      <c r="T155" s="53" t="s">
        <v>29</v>
      </c>
      <c r="U155" s="53">
        <f t="shared" si="3"/>
        <v>78.431658148691852</v>
      </c>
      <c r="V155" s="53">
        <v>0</v>
      </c>
    </row>
    <row r="156" spans="1:22" ht="15" customHeight="1" x14ac:dyDescent="0.2">
      <c r="A156" s="53">
        <v>2</v>
      </c>
      <c r="B156" s="53">
        <v>10</v>
      </c>
      <c r="C156" s="53" t="s">
        <v>61</v>
      </c>
      <c r="D156" s="53">
        <v>2</v>
      </c>
      <c r="E156" s="8">
        <v>42081</v>
      </c>
      <c r="F156" s="54">
        <v>0.45833333333333331</v>
      </c>
      <c r="G156" s="55">
        <v>42081.458333333336</v>
      </c>
      <c r="H156" s="53">
        <v>7540898.8600000003</v>
      </c>
      <c r="I156" s="53">
        <v>365540.26</v>
      </c>
      <c r="J156" s="53" t="s">
        <v>5279</v>
      </c>
      <c r="K156" s="67">
        <v>365551.62099999998</v>
      </c>
      <c r="L156" s="67">
        <v>7540887.2829999998</v>
      </c>
      <c r="M156" s="67">
        <v>7540887.2800000003</v>
      </c>
      <c r="N156" s="67">
        <v>365551.54</v>
      </c>
      <c r="O156" s="67" t="s">
        <v>43</v>
      </c>
      <c r="P156" s="67" t="s">
        <v>63</v>
      </c>
      <c r="Q156" s="53" t="s">
        <v>45</v>
      </c>
      <c r="R156" s="53" t="s">
        <v>6044</v>
      </c>
      <c r="S156" s="53" t="s">
        <v>5280</v>
      </c>
      <c r="T156" s="53" t="s">
        <v>4297</v>
      </c>
      <c r="U156" s="53">
        <f t="shared" si="3"/>
        <v>27.609972836385442</v>
      </c>
      <c r="V156" s="53">
        <v>0</v>
      </c>
    </row>
    <row r="157" spans="1:22" ht="15" customHeight="1" x14ac:dyDescent="0.2">
      <c r="A157" s="53">
        <v>2</v>
      </c>
      <c r="B157" s="53">
        <v>10</v>
      </c>
      <c r="C157" s="53" t="s">
        <v>61</v>
      </c>
      <c r="D157" s="53">
        <v>2</v>
      </c>
      <c r="E157" s="8">
        <v>42081</v>
      </c>
      <c r="F157" s="54">
        <v>0.46180555555555558</v>
      </c>
      <c r="G157" s="55">
        <v>42081.461805555555</v>
      </c>
      <c r="H157" s="53">
        <v>7540898.8600000003</v>
      </c>
      <c r="I157" s="53">
        <v>365540.26</v>
      </c>
      <c r="J157" s="53" t="s">
        <v>5279</v>
      </c>
      <c r="K157" s="67">
        <v>365541.05300000001</v>
      </c>
      <c r="L157" s="67">
        <v>7540898.4479999999</v>
      </c>
      <c r="M157" s="67">
        <v>7540898.3600000003</v>
      </c>
      <c r="N157" s="67">
        <v>365541.12</v>
      </c>
      <c r="O157" s="67" t="s">
        <v>43</v>
      </c>
      <c r="P157" s="67" t="s">
        <v>44</v>
      </c>
      <c r="Q157" s="53" t="s">
        <v>45</v>
      </c>
      <c r="R157" s="53" t="s">
        <v>6044</v>
      </c>
      <c r="S157" s="53" t="s">
        <v>5280</v>
      </c>
      <c r="T157" s="53" t="s">
        <v>4297</v>
      </c>
      <c r="U157" s="53">
        <f t="shared" si="3"/>
        <v>0</v>
      </c>
      <c r="V157" s="53">
        <v>0</v>
      </c>
    </row>
    <row r="158" spans="1:22" ht="15" customHeight="1" x14ac:dyDescent="0.2">
      <c r="A158" s="53">
        <v>2</v>
      </c>
      <c r="B158" s="53">
        <v>10</v>
      </c>
      <c r="C158" s="53" t="s">
        <v>61</v>
      </c>
      <c r="D158" s="53">
        <v>2</v>
      </c>
      <c r="E158" s="8">
        <v>42081</v>
      </c>
      <c r="F158" s="54">
        <v>0.46527777777777773</v>
      </c>
      <c r="G158" s="55">
        <v>42081.465277777781</v>
      </c>
      <c r="H158" s="53">
        <v>7540898.8600000003</v>
      </c>
      <c r="I158" s="53">
        <v>365540.26</v>
      </c>
      <c r="J158" s="53" t="s">
        <v>5279</v>
      </c>
      <c r="K158" s="67">
        <v>365537.20600000001</v>
      </c>
      <c r="L158" s="67">
        <v>7540890.6109999996</v>
      </c>
      <c r="M158" s="67">
        <v>7540890.7000000002</v>
      </c>
      <c r="N158" s="67">
        <v>365537.22</v>
      </c>
      <c r="O158" s="67" t="s">
        <v>43</v>
      </c>
      <c r="P158" s="67" t="s">
        <v>44</v>
      </c>
      <c r="Q158" s="53" t="s">
        <v>45</v>
      </c>
      <c r="R158" s="53" t="s">
        <v>6044</v>
      </c>
      <c r="S158" s="53" t="s">
        <v>5280</v>
      </c>
      <c r="T158" s="53" t="s">
        <v>4297</v>
      </c>
      <c r="U158" s="53">
        <f t="shared" si="3"/>
        <v>0</v>
      </c>
      <c r="V158" s="53">
        <v>0</v>
      </c>
    </row>
    <row r="159" spans="1:22" ht="15" customHeight="1" x14ac:dyDescent="0.2">
      <c r="A159" s="53">
        <v>2</v>
      </c>
      <c r="B159" s="53">
        <v>10</v>
      </c>
      <c r="C159" s="53" t="s">
        <v>61</v>
      </c>
      <c r="D159" s="53">
        <v>2</v>
      </c>
      <c r="E159" s="8">
        <v>42081</v>
      </c>
      <c r="F159" s="54">
        <v>0.46875</v>
      </c>
      <c r="G159" s="55">
        <v>42081.46875</v>
      </c>
      <c r="H159" s="53">
        <v>7540898.8600000003</v>
      </c>
      <c r="I159" s="53">
        <v>365540.26</v>
      </c>
      <c r="J159" s="53" t="s">
        <v>5279</v>
      </c>
      <c r="K159" s="67">
        <v>365534.67599999998</v>
      </c>
      <c r="L159" s="67">
        <v>7540901.4649999999</v>
      </c>
      <c r="M159" s="67">
        <v>7540901.3700000001</v>
      </c>
      <c r="N159" s="67">
        <v>365534.66</v>
      </c>
      <c r="O159" s="67" t="s">
        <v>43</v>
      </c>
      <c r="P159" s="67" t="s">
        <v>44</v>
      </c>
      <c r="Q159" s="53" t="s">
        <v>45</v>
      </c>
      <c r="R159" s="53" t="s">
        <v>6044</v>
      </c>
      <c r="S159" s="53" t="s">
        <v>5280</v>
      </c>
      <c r="T159" s="53" t="s">
        <v>4297</v>
      </c>
      <c r="U159" s="53">
        <f t="shared" si="3"/>
        <v>0</v>
      </c>
      <c r="V159" s="53">
        <v>0</v>
      </c>
    </row>
    <row r="160" spans="1:22" ht="15" customHeight="1" x14ac:dyDescent="0.2">
      <c r="A160" s="53">
        <v>2</v>
      </c>
      <c r="B160" s="53">
        <v>10</v>
      </c>
      <c r="C160" s="53" t="s">
        <v>61</v>
      </c>
      <c r="D160" s="53">
        <v>2</v>
      </c>
      <c r="E160" s="8">
        <v>42081</v>
      </c>
      <c r="F160" s="54">
        <v>0.47222222222222227</v>
      </c>
      <c r="G160" s="55">
        <v>42081.472222222219</v>
      </c>
      <c r="H160" s="53">
        <v>7540898.8600000003</v>
      </c>
      <c r="I160" s="53">
        <v>365540.26</v>
      </c>
      <c r="J160" s="53" t="s">
        <v>5279</v>
      </c>
      <c r="K160" s="67">
        <v>365530.57</v>
      </c>
      <c r="L160" s="67">
        <v>7540892.716</v>
      </c>
      <c r="M160" s="67">
        <v>7540892.9400000004</v>
      </c>
      <c r="N160" s="67">
        <v>365530.77</v>
      </c>
      <c r="O160" s="67" t="s">
        <v>43</v>
      </c>
      <c r="P160" s="67" t="s">
        <v>44</v>
      </c>
      <c r="Q160" s="53" t="s">
        <v>45</v>
      </c>
      <c r="R160" s="53" t="s">
        <v>6044</v>
      </c>
      <c r="S160" s="53" t="s">
        <v>5280</v>
      </c>
      <c r="T160" s="53" t="s">
        <v>4297</v>
      </c>
      <c r="U160" s="53">
        <f t="shared" si="3"/>
        <v>0</v>
      </c>
      <c r="V160" s="53">
        <v>0</v>
      </c>
    </row>
    <row r="161" spans="1:22" ht="15" customHeight="1" x14ac:dyDescent="0.2">
      <c r="A161" s="53">
        <v>2</v>
      </c>
      <c r="B161" s="53">
        <v>10</v>
      </c>
      <c r="C161" s="53" t="s">
        <v>61</v>
      </c>
      <c r="D161" s="53">
        <v>2</v>
      </c>
      <c r="E161" s="8">
        <v>42081</v>
      </c>
      <c r="F161" s="54">
        <v>0.47569444444444442</v>
      </c>
      <c r="G161" s="55">
        <v>42081.475694444445</v>
      </c>
      <c r="H161" s="53">
        <v>7540930.4199999999</v>
      </c>
      <c r="I161" s="53">
        <v>365546.06</v>
      </c>
      <c r="J161" s="53" t="s">
        <v>5281</v>
      </c>
      <c r="K161" s="67">
        <v>365545.91800000001</v>
      </c>
      <c r="L161" s="67">
        <v>7540930.4419999998</v>
      </c>
      <c r="M161" s="67">
        <v>7540930.4199999999</v>
      </c>
      <c r="N161" s="67">
        <v>365546.06</v>
      </c>
      <c r="O161" s="67" t="s">
        <v>52</v>
      </c>
      <c r="P161" s="67" t="s">
        <v>53</v>
      </c>
      <c r="Q161" s="53" t="s">
        <v>54</v>
      </c>
      <c r="R161" s="53" t="s">
        <v>6044</v>
      </c>
      <c r="S161" s="53" t="s">
        <v>29</v>
      </c>
      <c r="T161" s="53" t="s">
        <v>29</v>
      </c>
      <c r="U161" s="53">
        <f t="shared" si="3"/>
        <v>32.088527544497886</v>
      </c>
      <c r="V161" s="53">
        <v>0</v>
      </c>
    </row>
    <row r="162" spans="1:22" ht="15" customHeight="1" x14ac:dyDescent="0.2">
      <c r="A162" s="53">
        <v>2</v>
      </c>
      <c r="B162" s="53">
        <v>10</v>
      </c>
      <c r="C162" s="53" t="s">
        <v>61</v>
      </c>
      <c r="D162" s="53">
        <v>2</v>
      </c>
      <c r="E162" s="8">
        <v>42081</v>
      </c>
      <c r="F162" s="54">
        <v>0.47916666666666669</v>
      </c>
      <c r="G162" s="55">
        <v>42081.479166666664</v>
      </c>
      <c r="H162" s="53">
        <v>7540963.25</v>
      </c>
      <c r="I162" s="53">
        <v>365574.69</v>
      </c>
      <c r="J162" s="53" t="s">
        <v>5282</v>
      </c>
      <c r="K162" s="67">
        <v>365574.77799999999</v>
      </c>
      <c r="L162" s="67">
        <v>7540963.2369999997</v>
      </c>
      <c r="M162" s="67">
        <v>7540963.25</v>
      </c>
      <c r="N162" s="67">
        <v>365574.69</v>
      </c>
      <c r="O162" s="67" t="s">
        <v>32</v>
      </c>
      <c r="P162" s="67" t="s">
        <v>33</v>
      </c>
      <c r="Q162" s="53" t="s">
        <v>34</v>
      </c>
      <c r="R162" s="53" t="s">
        <v>6044</v>
      </c>
      <c r="S162" s="53" t="s">
        <v>29</v>
      </c>
      <c r="T162" s="53" t="s">
        <v>29</v>
      </c>
      <c r="U162" s="53">
        <f t="shared" si="3"/>
        <v>43.560140036565066</v>
      </c>
      <c r="V162" s="53">
        <v>0</v>
      </c>
    </row>
    <row r="163" spans="1:22" ht="15" customHeight="1" x14ac:dyDescent="0.2">
      <c r="A163" s="53">
        <v>2</v>
      </c>
      <c r="B163" s="53">
        <v>10</v>
      </c>
      <c r="C163" s="53" t="s">
        <v>61</v>
      </c>
      <c r="D163" s="53">
        <v>2</v>
      </c>
      <c r="E163" s="8">
        <v>42081</v>
      </c>
      <c r="F163" s="54">
        <v>0.4826388888888889</v>
      </c>
      <c r="G163" s="55">
        <v>42081.482638888891</v>
      </c>
      <c r="H163" s="53">
        <v>7540995.2599999998</v>
      </c>
      <c r="I163" s="53">
        <v>365600.71</v>
      </c>
      <c r="J163" s="53" t="s">
        <v>5283</v>
      </c>
      <c r="K163" s="67">
        <v>365594.61900000001</v>
      </c>
      <c r="L163" s="67">
        <v>7540997.9119999995</v>
      </c>
      <c r="M163" s="67">
        <v>7540997.7300000004</v>
      </c>
      <c r="N163" s="67">
        <v>365594.48</v>
      </c>
      <c r="O163" s="67" t="s">
        <v>35</v>
      </c>
      <c r="P163" s="67" t="s">
        <v>36</v>
      </c>
      <c r="Q163" s="53" t="s">
        <v>31</v>
      </c>
      <c r="R163" s="53" t="s">
        <v>6044</v>
      </c>
      <c r="S163" s="53" t="s">
        <v>29</v>
      </c>
      <c r="T163" s="53" t="s">
        <v>29</v>
      </c>
      <c r="U163" s="53">
        <f t="shared" si="3"/>
        <v>41.251430278072291</v>
      </c>
      <c r="V163" s="53">
        <v>0</v>
      </c>
    </row>
    <row r="164" spans="1:22" ht="15" customHeight="1" x14ac:dyDescent="0.2">
      <c r="A164" s="53">
        <v>2</v>
      </c>
      <c r="B164" s="53">
        <v>10</v>
      </c>
      <c r="C164" s="53" t="s">
        <v>61</v>
      </c>
      <c r="D164" s="53">
        <v>2</v>
      </c>
      <c r="E164" s="8">
        <v>42081</v>
      </c>
      <c r="F164" s="54">
        <v>0.4861111111111111</v>
      </c>
      <c r="G164" s="55">
        <v>42081.486111111109</v>
      </c>
      <c r="H164" s="53">
        <v>7540995.2599999998</v>
      </c>
      <c r="I164" s="53">
        <v>365600.71</v>
      </c>
      <c r="J164" s="53" t="s">
        <v>5283</v>
      </c>
      <c r="K164" s="67">
        <v>365600.44799999997</v>
      </c>
      <c r="L164" s="67">
        <v>7540995.2340000002</v>
      </c>
      <c r="M164" s="67">
        <v>7540995.2599999998</v>
      </c>
      <c r="N164" s="67">
        <v>365600.71</v>
      </c>
      <c r="O164" s="67" t="s">
        <v>49</v>
      </c>
      <c r="P164" s="67" t="s">
        <v>50</v>
      </c>
      <c r="Q164" s="53" t="s">
        <v>51</v>
      </c>
      <c r="R164" s="53" t="s">
        <v>6044</v>
      </c>
      <c r="S164" s="53" t="s">
        <v>29</v>
      </c>
      <c r="T164" s="53" t="s">
        <v>29</v>
      </c>
      <c r="U164" s="53">
        <f t="shared" si="3"/>
        <v>0</v>
      </c>
      <c r="V164" s="53">
        <v>0</v>
      </c>
    </row>
    <row r="165" spans="1:22" ht="15" customHeight="1" x14ac:dyDescent="0.2">
      <c r="A165" s="53">
        <v>2</v>
      </c>
      <c r="B165" s="53">
        <v>10</v>
      </c>
      <c r="C165" s="53" t="s">
        <v>61</v>
      </c>
      <c r="D165" s="53">
        <v>2</v>
      </c>
      <c r="E165" s="8">
        <v>42081</v>
      </c>
      <c r="F165" s="54">
        <v>0.48958333333333331</v>
      </c>
      <c r="G165" s="55">
        <v>42081.489583333336</v>
      </c>
      <c r="H165" s="53">
        <v>7540997.3700000001</v>
      </c>
      <c r="I165" s="53">
        <v>365631.91</v>
      </c>
      <c r="J165" s="53" t="s">
        <v>5284</v>
      </c>
      <c r="K165" s="67">
        <v>365632.07799999998</v>
      </c>
      <c r="L165" s="67">
        <v>7540997.4639999997</v>
      </c>
      <c r="M165" s="67">
        <v>7540997.3700000001</v>
      </c>
      <c r="N165" s="67">
        <v>365631.91</v>
      </c>
      <c r="O165" s="67" t="s">
        <v>49</v>
      </c>
      <c r="P165" s="67" t="s">
        <v>50</v>
      </c>
      <c r="Q165" s="53" t="s">
        <v>51</v>
      </c>
      <c r="R165" s="53" t="s">
        <v>6044</v>
      </c>
      <c r="S165" s="53" t="s">
        <v>29</v>
      </c>
      <c r="T165" s="53" t="s">
        <v>29</v>
      </c>
      <c r="U165" s="53">
        <f t="shared" si="3"/>
        <v>31.271266363844447</v>
      </c>
      <c r="V165" s="53">
        <v>0</v>
      </c>
    </row>
    <row r="166" spans="1:22" ht="15" customHeight="1" x14ac:dyDescent="0.2">
      <c r="A166" s="53">
        <v>2</v>
      </c>
      <c r="B166" s="53">
        <v>10</v>
      </c>
      <c r="C166" s="53" t="s">
        <v>61</v>
      </c>
      <c r="D166" s="53">
        <v>2</v>
      </c>
      <c r="E166" s="8">
        <v>42081</v>
      </c>
      <c r="F166" s="54">
        <v>0.49305555555555558</v>
      </c>
      <c r="G166" s="55">
        <v>42081.493055555555</v>
      </c>
      <c r="H166" s="53">
        <v>7540978.0599999996</v>
      </c>
      <c r="I166" s="53">
        <v>365646.56</v>
      </c>
      <c r="J166" s="53" t="s">
        <v>5285</v>
      </c>
      <c r="K166" s="67">
        <v>365646.83600000001</v>
      </c>
      <c r="L166" s="67">
        <v>7540980.284</v>
      </c>
      <c r="M166" s="67">
        <v>7540980.3600000003</v>
      </c>
      <c r="N166" s="67">
        <v>365646.68</v>
      </c>
      <c r="O166" s="67" t="s">
        <v>46</v>
      </c>
      <c r="P166" s="67" t="s">
        <v>47</v>
      </c>
      <c r="Q166" s="53" t="s">
        <v>41</v>
      </c>
      <c r="R166" s="53" t="s">
        <v>6044</v>
      </c>
      <c r="S166" s="53" t="s">
        <v>29</v>
      </c>
      <c r="T166" s="53" t="s">
        <v>29</v>
      </c>
      <c r="U166" s="53">
        <f t="shared" si="3"/>
        <v>24.238370407699115</v>
      </c>
      <c r="V166" s="53">
        <v>0</v>
      </c>
    </row>
    <row r="167" spans="1:22" ht="15" customHeight="1" x14ac:dyDescent="0.2">
      <c r="A167" s="53">
        <v>2</v>
      </c>
      <c r="B167" s="53">
        <v>10</v>
      </c>
      <c r="C167" s="53" t="s">
        <v>61</v>
      </c>
      <c r="D167" s="53">
        <v>2</v>
      </c>
      <c r="E167" s="8">
        <v>42081</v>
      </c>
      <c r="F167" s="54">
        <v>0.49652777777777773</v>
      </c>
      <c r="G167" s="55">
        <v>42081.496527777781</v>
      </c>
      <c r="H167" s="53">
        <v>7540978.0599999996</v>
      </c>
      <c r="I167" s="53">
        <v>365646.56</v>
      </c>
      <c r="J167" s="53" t="s">
        <v>5285</v>
      </c>
      <c r="K167" s="67">
        <v>365646.57</v>
      </c>
      <c r="L167" s="67">
        <v>7540978.0449999999</v>
      </c>
      <c r="M167" s="67">
        <v>7540978.0599999996</v>
      </c>
      <c r="N167" s="67">
        <v>365646.56</v>
      </c>
      <c r="O167" s="67" t="s">
        <v>37</v>
      </c>
      <c r="P167" s="67" t="s">
        <v>37</v>
      </c>
      <c r="Q167" s="53" t="s">
        <v>39</v>
      </c>
      <c r="R167" s="53" t="s">
        <v>6044</v>
      </c>
      <c r="S167" s="53" t="s">
        <v>29</v>
      </c>
      <c r="T167" s="53" t="s">
        <v>29</v>
      </c>
      <c r="U167" s="53">
        <f t="shared" si="3"/>
        <v>0</v>
      </c>
      <c r="V167" s="53">
        <v>0</v>
      </c>
    </row>
    <row r="168" spans="1:22" ht="15" customHeight="1" x14ac:dyDescent="0.2">
      <c r="A168" s="53">
        <v>2</v>
      </c>
      <c r="B168" s="53">
        <v>10</v>
      </c>
      <c r="C168" s="53" t="s">
        <v>61</v>
      </c>
      <c r="D168" s="53">
        <v>2</v>
      </c>
      <c r="E168" s="8">
        <v>42081</v>
      </c>
      <c r="F168" s="54">
        <v>0.5</v>
      </c>
      <c r="G168" s="55">
        <v>42081.5</v>
      </c>
      <c r="H168" s="53">
        <v>7540978.0599999996</v>
      </c>
      <c r="I168" s="53">
        <v>365646.56</v>
      </c>
      <c r="J168" s="53" t="s">
        <v>5285</v>
      </c>
      <c r="K168" s="67">
        <v>365645.10600000003</v>
      </c>
      <c r="L168" s="67">
        <v>7540978.5240000002</v>
      </c>
      <c r="M168" s="67">
        <v>7540978.54</v>
      </c>
      <c r="N168" s="67">
        <v>365645.37</v>
      </c>
      <c r="O168" s="67" t="s">
        <v>35</v>
      </c>
      <c r="P168" s="67" t="s">
        <v>36</v>
      </c>
      <c r="Q168" s="53" t="s">
        <v>31</v>
      </c>
      <c r="R168" s="53" t="s">
        <v>6044</v>
      </c>
      <c r="S168" s="53" t="s">
        <v>29</v>
      </c>
      <c r="T168" s="53" t="s">
        <v>29</v>
      </c>
      <c r="U168" s="53">
        <f t="shared" si="3"/>
        <v>0</v>
      </c>
      <c r="V168" s="53">
        <v>0</v>
      </c>
    </row>
    <row r="169" spans="1:22" ht="15" customHeight="1" x14ac:dyDescent="0.2">
      <c r="A169" s="53">
        <v>2</v>
      </c>
      <c r="B169" s="53">
        <v>10</v>
      </c>
      <c r="C169" s="53" t="s">
        <v>61</v>
      </c>
      <c r="D169" s="53">
        <v>2</v>
      </c>
      <c r="E169" s="8">
        <v>42081</v>
      </c>
      <c r="F169" s="54">
        <v>0.50347222222222221</v>
      </c>
      <c r="G169" s="55">
        <v>42081.503472222219</v>
      </c>
      <c r="H169" s="53">
        <v>7540982.7300000004</v>
      </c>
      <c r="I169" s="53">
        <v>365669.7</v>
      </c>
      <c r="J169" s="53" t="s">
        <v>5286</v>
      </c>
      <c r="K169" s="67">
        <v>365669.91800000001</v>
      </c>
      <c r="L169" s="67">
        <v>7540982.7189999996</v>
      </c>
      <c r="M169" s="67">
        <v>7540982.7300000004</v>
      </c>
      <c r="N169" s="67">
        <v>365669.7</v>
      </c>
      <c r="O169" s="67" t="s">
        <v>43</v>
      </c>
      <c r="P169" s="67" t="s">
        <v>63</v>
      </c>
      <c r="Q169" s="53" t="s">
        <v>45</v>
      </c>
      <c r="R169" s="53" t="s">
        <v>45</v>
      </c>
      <c r="S169" s="53" t="s">
        <v>29</v>
      </c>
      <c r="T169" s="53" t="s">
        <v>5287</v>
      </c>
      <c r="U169" s="53">
        <f t="shared" si="3"/>
        <v>23.606535112308396</v>
      </c>
      <c r="V169" s="53">
        <v>0</v>
      </c>
    </row>
    <row r="170" spans="1:22" ht="15" customHeight="1" x14ac:dyDescent="0.2">
      <c r="A170" s="53">
        <v>2</v>
      </c>
      <c r="B170" s="53">
        <v>10</v>
      </c>
      <c r="C170" s="53" t="s">
        <v>61</v>
      </c>
      <c r="D170" s="53">
        <v>2</v>
      </c>
      <c r="E170" s="8">
        <v>42081</v>
      </c>
      <c r="F170" s="54">
        <v>0.50694444444444442</v>
      </c>
      <c r="G170" s="55">
        <v>42081.506944444445</v>
      </c>
      <c r="H170" s="53">
        <v>7540982.7300000004</v>
      </c>
      <c r="I170" s="53">
        <v>365669.7</v>
      </c>
      <c r="J170" s="53" t="s">
        <v>5286</v>
      </c>
      <c r="K170" s="67">
        <v>365673.20500000002</v>
      </c>
      <c r="L170" s="67">
        <v>7540989.2709999997</v>
      </c>
      <c r="M170" s="67">
        <v>7540982.7300000004</v>
      </c>
      <c r="N170" s="67">
        <v>365669.7</v>
      </c>
      <c r="O170" s="67" t="s">
        <v>35</v>
      </c>
      <c r="P170" s="67" t="s">
        <v>36</v>
      </c>
      <c r="Q170" s="53" t="s">
        <v>31</v>
      </c>
      <c r="R170" s="53" t="s">
        <v>45</v>
      </c>
      <c r="S170" s="53" t="s">
        <v>29</v>
      </c>
      <c r="T170" s="53" t="s">
        <v>5287</v>
      </c>
      <c r="U170" s="53">
        <f t="shared" si="3"/>
        <v>0</v>
      </c>
      <c r="V170" s="53">
        <v>0</v>
      </c>
    </row>
    <row r="171" spans="1:22" ht="15" customHeight="1" x14ac:dyDescent="0.2">
      <c r="A171" s="53">
        <v>2</v>
      </c>
      <c r="B171" s="53">
        <v>10</v>
      </c>
      <c r="C171" s="53" t="s">
        <v>61</v>
      </c>
      <c r="D171" s="53">
        <v>2</v>
      </c>
      <c r="E171" s="8">
        <v>42081</v>
      </c>
      <c r="F171" s="54">
        <v>0.51041666666666663</v>
      </c>
      <c r="G171" s="55">
        <v>42081.510416666664</v>
      </c>
      <c r="H171" s="53">
        <v>7540996.7800000003</v>
      </c>
      <c r="I171" s="53">
        <v>365664.51</v>
      </c>
      <c r="J171" s="53" t="s">
        <v>5288</v>
      </c>
      <c r="K171" s="67">
        <v>365664.40500000003</v>
      </c>
      <c r="L171" s="67">
        <v>7540996.8150000004</v>
      </c>
      <c r="M171" s="67">
        <v>7540996.7800000003</v>
      </c>
      <c r="N171" s="67">
        <v>365664.51</v>
      </c>
      <c r="O171" s="67" t="s">
        <v>32</v>
      </c>
      <c r="P171" s="67" t="s">
        <v>33</v>
      </c>
      <c r="Q171" s="53" t="s">
        <v>34</v>
      </c>
      <c r="R171" s="53" t="s">
        <v>6044</v>
      </c>
      <c r="S171" s="53" t="s">
        <v>29</v>
      </c>
      <c r="T171" s="53" t="s">
        <v>5289</v>
      </c>
      <c r="U171" s="53">
        <f t="shared" si="3"/>
        <v>14.977937107452085</v>
      </c>
      <c r="V171" s="53">
        <v>0</v>
      </c>
    </row>
    <row r="172" spans="1:22" ht="15" customHeight="1" x14ac:dyDescent="0.2">
      <c r="A172" s="53">
        <v>2</v>
      </c>
      <c r="B172" s="53">
        <v>10</v>
      </c>
      <c r="C172" s="53" t="s">
        <v>61</v>
      </c>
      <c r="D172" s="53">
        <v>2</v>
      </c>
      <c r="E172" s="8">
        <v>42081</v>
      </c>
      <c r="F172" s="54">
        <v>0.51388888888888895</v>
      </c>
      <c r="G172" s="55">
        <v>42081.513888888891</v>
      </c>
      <c r="H172" s="53">
        <v>7540996.7800000003</v>
      </c>
      <c r="I172" s="53">
        <v>365664.51</v>
      </c>
      <c r="J172" s="53" t="s">
        <v>5288</v>
      </c>
      <c r="K172" s="67">
        <v>365666.43900000001</v>
      </c>
      <c r="L172" s="67">
        <v>7540996.4419999998</v>
      </c>
      <c r="M172" s="67">
        <v>7540996.7800000003</v>
      </c>
      <c r="N172" s="67">
        <v>365664.51</v>
      </c>
      <c r="O172" s="67" t="s">
        <v>43</v>
      </c>
      <c r="P172" s="67" t="s">
        <v>44</v>
      </c>
      <c r="Q172" s="53" t="s">
        <v>45</v>
      </c>
      <c r="R172" s="53" t="s">
        <v>6044</v>
      </c>
      <c r="S172" s="53" t="s">
        <v>29</v>
      </c>
      <c r="T172" s="53" t="s">
        <v>5289</v>
      </c>
      <c r="U172" s="53">
        <f t="shared" si="3"/>
        <v>0</v>
      </c>
      <c r="V172" s="53">
        <v>0</v>
      </c>
    </row>
    <row r="173" spans="1:22" ht="15" customHeight="1" x14ac:dyDescent="0.2">
      <c r="A173" s="53">
        <v>2</v>
      </c>
      <c r="B173" s="53">
        <v>10</v>
      </c>
      <c r="C173" s="53" t="s">
        <v>61</v>
      </c>
      <c r="D173" s="53">
        <v>2</v>
      </c>
      <c r="E173" s="8">
        <v>42081</v>
      </c>
      <c r="F173" s="54">
        <v>0.51736111111111105</v>
      </c>
      <c r="G173" s="55">
        <v>42081.517361111109</v>
      </c>
      <c r="H173" s="53">
        <v>7540996.7800000003</v>
      </c>
      <c r="I173" s="53">
        <v>365664.51</v>
      </c>
      <c r="J173" s="53" t="s">
        <v>5288</v>
      </c>
      <c r="K173" s="67">
        <v>365665.304</v>
      </c>
      <c r="L173" s="67">
        <v>7540996.7850000001</v>
      </c>
      <c r="M173" s="67">
        <v>7540996.7800000003</v>
      </c>
      <c r="N173" s="67">
        <v>365664.51</v>
      </c>
      <c r="O173" s="67" t="s">
        <v>43</v>
      </c>
      <c r="P173" s="67" t="s">
        <v>44</v>
      </c>
      <c r="Q173" s="53" t="s">
        <v>45</v>
      </c>
      <c r="R173" s="53" t="s">
        <v>6044</v>
      </c>
      <c r="S173" s="53" t="s">
        <v>29</v>
      </c>
      <c r="T173" s="53" t="s">
        <v>5289</v>
      </c>
      <c r="U173" s="53">
        <f t="shared" si="3"/>
        <v>0</v>
      </c>
      <c r="V173" s="53">
        <v>0</v>
      </c>
    </row>
    <row r="174" spans="1:22" ht="15" customHeight="1" x14ac:dyDescent="0.2">
      <c r="A174" s="53">
        <v>2</v>
      </c>
      <c r="B174" s="53">
        <v>10</v>
      </c>
      <c r="C174" s="53" t="s">
        <v>61</v>
      </c>
      <c r="D174" s="53">
        <v>2</v>
      </c>
      <c r="E174" s="8">
        <v>42081</v>
      </c>
      <c r="F174" s="54">
        <v>0.52083333333333337</v>
      </c>
      <c r="G174" s="55">
        <v>42081.520833333336</v>
      </c>
      <c r="H174" s="53">
        <v>7540996.7800000003</v>
      </c>
      <c r="I174" s="53">
        <v>365664.51</v>
      </c>
      <c r="J174" s="53" t="s">
        <v>5288</v>
      </c>
      <c r="K174" s="67">
        <v>365663.04</v>
      </c>
      <c r="L174" s="67">
        <v>7540995.8099999996</v>
      </c>
      <c r="M174" s="67">
        <v>7540996.7800000003</v>
      </c>
      <c r="N174" s="67">
        <v>365664.51</v>
      </c>
      <c r="O174" s="67" t="s">
        <v>43</v>
      </c>
      <c r="P174" s="67" t="s">
        <v>63</v>
      </c>
      <c r="Q174" s="53" t="s">
        <v>45</v>
      </c>
      <c r="R174" s="53" t="s">
        <v>6044</v>
      </c>
      <c r="S174" s="53" t="s">
        <v>29</v>
      </c>
      <c r="T174" s="53" t="s">
        <v>5289</v>
      </c>
      <c r="U174" s="53">
        <f t="shared" si="3"/>
        <v>0</v>
      </c>
      <c r="V174" s="53">
        <v>0</v>
      </c>
    </row>
    <row r="175" spans="1:22" ht="15" customHeight="1" x14ac:dyDescent="0.2">
      <c r="A175" s="53">
        <v>2</v>
      </c>
      <c r="B175" s="53">
        <v>10</v>
      </c>
      <c r="C175" s="53" t="s">
        <v>61</v>
      </c>
      <c r="D175" s="53">
        <v>2</v>
      </c>
      <c r="E175" s="8">
        <v>42081</v>
      </c>
      <c r="F175" s="54">
        <v>0.52430555555555558</v>
      </c>
      <c r="G175" s="55">
        <v>42081.524305555555</v>
      </c>
      <c r="H175" s="53">
        <v>7541023.6500000004</v>
      </c>
      <c r="I175" s="53">
        <v>365660.15999999997</v>
      </c>
      <c r="J175" s="53" t="s">
        <v>5290</v>
      </c>
      <c r="K175" s="67">
        <v>365660.19900000002</v>
      </c>
      <c r="L175" s="67">
        <v>7541023.8020000001</v>
      </c>
      <c r="M175" s="67">
        <v>7541023.6500000004</v>
      </c>
      <c r="N175" s="67">
        <v>365660.15999999997</v>
      </c>
      <c r="O175" s="67" t="s">
        <v>37</v>
      </c>
      <c r="P175" s="67" t="s">
        <v>37</v>
      </c>
      <c r="Q175" s="53" t="s">
        <v>39</v>
      </c>
      <c r="R175" s="53" t="s">
        <v>6044</v>
      </c>
      <c r="S175" s="53" t="s">
        <v>29</v>
      </c>
      <c r="T175" s="53" t="s">
        <v>29</v>
      </c>
      <c r="U175" s="53">
        <f t="shared" si="3"/>
        <v>27.219834679995945</v>
      </c>
      <c r="V175" s="53">
        <v>0</v>
      </c>
    </row>
    <row r="176" spans="1:22" ht="15" customHeight="1" x14ac:dyDescent="0.2">
      <c r="A176" s="53">
        <v>2</v>
      </c>
      <c r="B176" s="53">
        <v>10</v>
      </c>
      <c r="C176" s="53" t="s">
        <v>61</v>
      </c>
      <c r="D176" s="53">
        <v>2</v>
      </c>
      <c r="E176" s="8">
        <v>42081</v>
      </c>
      <c r="F176" s="54">
        <v>0.52777777777777779</v>
      </c>
      <c r="G176" s="55">
        <v>42081.527777777781</v>
      </c>
      <c r="H176" s="53">
        <v>7541044.2400000002</v>
      </c>
      <c r="I176" s="53">
        <v>365634.16</v>
      </c>
      <c r="J176" s="53" t="s">
        <v>5291</v>
      </c>
      <c r="K176" s="67">
        <v>365653.87099999998</v>
      </c>
      <c r="L176" s="67">
        <v>7541021.159</v>
      </c>
      <c r="M176" s="67">
        <v>7541021.2800000003</v>
      </c>
      <c r="N176" s="67">
        <v>365653.73</v>
      </c>
      <c r="O176" s="67" t="s">
        <v>32</v>
      </c>
      <c r="P176" s="67" t="s">
        <v>33</v>
      </c>
      <c r="Q176" s="53" t="s">
        <v>34</v>
      </c>
      <c r="R176" s="53" t="s">
        <v>6044</v>
      </c>
      <c r="S176" s="53" t="s">
        <v>29</v>
      </c>
      <c r="T176" s="53" t="s">
        <v>29</v>
      </c>
      <c r="U176" s="53">
        <f t="shared" si="3"/>
        <v>33.165465472293072</v>
      </c>
      <c r="V176" s="53">
        <v>0</v>
      </c>
    </row>
    <row r="177" spans="1:22" ht="15" customHeight="1" x14ac:dyDescent="0.2">
      <c r="A177" s="53">
        <v>2</v>
      </c>
      <c r="B177" s="53">
        <v>10</v>
      </c>
      <c r="C177" s="53" t="s">
        <v>61</v>
      </c>
      <c r="D177" s="53">
        <v>2</v>
      </c>
      <c r="E177" s="8">
        <v>42081</v>
      </c>
      <c r="F177" s="54">
        <v>0.53125</v>
      </c>
      <c r="G177" s="55">
        <v>42081.53125</v>
      </c>
      <c r="H177" s="53">
        <v>7541044.2400000002</v>
      </c>
      <c r="I177" s="53">
        <v>365634.16</v>
      </c>
      <c r="J177" s="53" t="s">
        <v>5291</v>
      </c>
      <c r="K177" s="67">
        <v>365633.95500000002</v>
      </c>
      <c r="L177" s="67">
        <v>7541044.3550000004</v>
      </c>
      <c r="M177" s="67">
        <v>7541044.2400000002</v>
      </c>
      <c r="N177" s="67">
        <v>365634.16</v>
      </c>
      <c r="O177" s="67" t="s">
        <v>46</v>
      </c>
      <c r="P177" s="67" t="s">
        <v>47</v>
      </c>
      <c r="Q177" s="53" t="s">
        <v>41</v>
      </c>
      <c r="R177" s="53" t="s">
        <v>6044</v>
      </c>
      <c r="S177" s="53" t="s">
        <v>29</v>
      </c>
      <c r="T177" s="53" t="s">
        <v>29</v>
      </c>
      <c r="U177" s="53">
        <f t="shared" si="3"/>
        <v>0</v>
      </c>
      <c r="V177" s="53">
        <v>0</v>
      </c>
    </row>
    <row r="178" spans="1:22" ht="15" customHeight="1" x14ac:dyDescent="0.2">
      <c r="A178" s="53">
        <v>2</v>
      </c>
      <c r="B178" s="53">
        <v>10</v>
      </c>
      <c r="C178" s="53" t="s">
        <v>61</v>
      </c>
      <c r="D178" s="53">
        <v>2</v>
      </c>
      <c r="E178" s="8">
        <v>42081</v>
      </c>
      <c r="F178" s="54">
        <v>0.53472222222222221</v>
      </c>
      <c r="G178" s="55">
        <v>42081.534722222219</v>
      </c>
      <c r="H178" s="53">
        <v>7541044.2400000002</v>
      </c>
      <c r="I178" s="53">
        <v>365634.16</v>
      </c>
      <c r="J178" s="53" t="s">
        <v>5291</v>
      </c>
      <c r="K178" s="67">
        <v>365634.49300000002</v>
      </c>
      <c r="L178" s="67">
        <v>7541043.9979999997</v>
      </c>
      <c r="M178" s="67">
        <v>7541044</v>
      </c>
      <c r="N178" s="67">
        <v>365634.48</v>
      </c>
      <c r="O178" s="67" t="s">
        <v>46</v>
      </c>
      <c r="P178" s="67" t="s">
        <v>47</v>
      </c>
      <c r="Q178" s="53" t="s">
        <v>41</v>
      </c>
      <c r="R178" s="53" t="s">
        <v>6044</v>
      </c>
      <c r="S178" s="53" t="s">
        <v>29</v>
      </c>
      <c r="T178" s="53" t="s">
        <v>29</v>
      </c>
      <c r="U178" s="53">
        <f t="shared" si="3"/>
        <v>0</v>
      </c>
      <c r="V178" s="53">
        <v>0</v>
      </c>
    </row>
    <row r="179" spans="1:22" ht="15" customHeight="1" x14ac:dyDescent="0.2">
      <c r="A179" s="53">
        <v>2</v>
      </c>
      <c r="B179" s="53">
        <v>10</v>
      </c>
      <c r="C179" s="53" t="s">
        <v>61</v>
      </c>
      <c r="D179" s="53">
        <v>2</v>
      </c>
      <c r="E179" s="8">
        <v>42081</v>
      </c>
      <c r="F179" s="54">
        <v>0.53819444444444442</v>
      </c>
      <c r="G179" s="55">
        <v>42081.538194444445</v>
      </c>
      <c r="H179" s="53">
        <v>7541044.2400000002</v>
      </c>
      <c r="I179" s="53">
        <v>365634.16</v>
      </c>
      <c r="J179" s="53" t="s">
        <v>5291</v>
      </c>
      <c r="K179" s="67">
        <v>365634.28600000002</v>
      </c>
      <c r="L179" s="67">
        <v>7541044.0609999998</v>
      </c>
      <c r="M179" s="67">
        <v>7541044.1299999999</v>
      </c>
      <c r="N179" s="67">
        <v>365633.9</v>
      </c>
      <c r="O179" s="67" t="s">
        <v>37</v>
      </c>
      <c r="P179" s="67" t="s">
        <v>40</v>
      </c>
      <c r="Q179" s="53" t="s">
        <v>39</v>
      </c>
      <c r="R179" s="53" t="s">
        <v>6044</v>
      </c>
      <c r="S179" s="53" t="s">
        <v>29</v>
      </c>
      <c r="T179" s="53" t="s">
        <v>29</v>
      </c>
      <c r="U179" s="53">
        <f t="shared" si="3"/>
        <v>0</v>
      </c>
      <c r="V179" s="53">
        <v>0</v>
      </c>
    </row>
    <row r="180" spans="1:22" ht="15" customHeight="1" x14ac:dyDescent="0.2">
      <c r="A180" s="53">
        <v>2</v>
      </c>
      <c r="B180" s="53">
        <v>10</v>
      </c>
      <c r="C180" s="53" t="s">
        <v>61</v>
      </c>
      <c r="D180" s="53">
        <v>2</v>
      </c>
      <c r="E180" s="8">
        <v>42081</v>
      </c>
      <c r="F180" s="54">
        <v>0.54166666666666663</v>
      </c>
      <c r="G180" s="55">
        <v>42081.541666666664</v>
      </c>
      <c r="H180" s="53">
        <v>7541058.2300000004</v>
      </c>
      <c r="I180" s="53">
        <v>365595.89</v>
      </c>
      <c r="J180" s="53" t="s">
        <v>5292</v>
      </c>
      <c r="K180" s="67">
        <v>365595.49099999998</v>
      </c>
      <c r="L180" s="67">
        <v>7541058.176</v>
      </c>
      <c r="M180" s="67">
        <v>7541058.2300000004</v>
      </c>
      <c r="N180" s="67">
        <v>365595.89</v>
      </c>
      <c r="O180" s="67" t="s">
        <v>29</v>
      </c>
      <c r="P180" s="67" t="s">
        <v>78</v>
      </c>
      <c r="Q180" s="53" t="s">
        <v>34</v>
      </c>
      <c r="R180" s="53" t="s">
        <v>6044</v>
      </c>
      <c r="S180" s="53" t="s">
        <v>29</v>
      </c>
      <c r="T180" s="53" t="s">
        <v>29</v>
      </c>
      <c r="U180" s="53">
        <f t="shared" si="3"/>
        <v>40.7469385353455</v>
      </c>
      <c r="V180" s="53">
        <v>0</v>
      </c>
    </row>
    <row r="181" spans="1:22" ht="15" customHeight="1" x14ac:dyDescent="0.2">
      <c r="A181" s="53">
        <v>2</v>
      </c>
      <c r="B181" s="53">
        <v>10</v>
      </c>
      <c r="C181" s="53" t="s">
        <v>61</v>
      </c>
      <c r="D181" s="53">
        <v>2</v>
      </c>
      <c r="E181" s="8">
        <v>42081</v>
      </c>
      <c r="F181" s="54">
        <v>0.54513888888888895</v>
      </c>
      <c r="G181" s="55">
        <v>42081.545138888891</v>
      </c>
      <c r="H181" s="53">
        <v>7541083.7800000003</v>
      </c>
      <c r="I181" s="53">
        <v>365596.01</v>
      </c>
      <c r="J181" s="53" t="s">
        <v>5293</v>
      </c>
      <c r="K181" s="67">
        <v>365596.08299999998</v>
      </c>
      <c r="L181" s="67">
        <v>7541083.8039999995</v>
      </c>
      <c r="M181" s="67">
        <v>7541083.7800000003</v>
      </c>
      <c r="N181" s="67">
        <v>365596.01</v>
      </c>
      <c r="O181" s="67" t="s">
        <v>37</v>
      </c>
      <c r="P181" s="67" t="s">
        <v>40</v>
      </c>
      <c r="Q181" s="53" t="s">
        <v>39</v>
      </c>
      <c r="R181" s="53" t="s">
        <v>6044</v>
      </c>
      <c r="S181" s="53" t="s">
        <v>29</v>
      </c>
      <c r="T181" s="53" t="s">
        <v>29</v>
      </c>
      <c r="U181" s="53">
        <f t="shared" si="3"/>
        <v>25.550281798651081</v>
      </c>
      <c r="V181" s="53">
        <v>0</v>
      </c>
    </row>
    <row r="182" spans="1:22" ht="15" customHeight="1" x14ac:dyDescent="0.2">
      <c r="A182" s="53">
        <v>2</v>
      </c>
      <c r="B182" s="53">
        <v>10</v>
      </c>
      <c r="C182" s="53" t="s">
        <v>61</v>
      </c>
      <c r="D182" s="53">
        <v>2</v>
      </c>
      <c r="E182" s="8">
        <v>42081</v>
      </c>
      <c r="F182" s="54">
        <v>0.54861111111111105</v>
      </c>
      <c r="G182" s="55">
        <v>42081.548611111109</v>
      </c>
      <c r="H182" s="53">
        <v>7541103.4199999999</v>
      </c>
      <c r="I182" s="53">
        <v>365589.5</v>
      </c>
      <c r="J182" s="53" t="s">
        <v>5294</v>
      </c>
      <c r="K182" s="67">
        <v>365589.67499999999</v>
      </c>
      <c r="L182" s="67">
        <v>7541103.4879999999</v>
      </c>
      <c r="M182" s="67">
        <v>7541103.4199999999</v>
      </c>
      <c r="N182" s="67">
        <v>365589.5</v>
      </c>
      <c r="O182" s="67" t="s">
        <v>49</v>
      </c>
      <c r="P182" s="67" t="s">
        <v>50</v>
      </c>
      <c r="Q182" s="53" t="s">
        <v>51</v>
      </c>
      <c r="R182" s="53" t="s">
        <v>6044</v>
      </c>
      <c r="S182" s="53" t="s">
        <v>29</v>
      </c>
      <c r="T182" s="53" t="s">
        <v>29</v>
      </c>
      <c r="U182" s="53">
        <f t="shared" si="3"/>
        <v>20.690811970218849</v>
      </c>
      <c r="V182" s="53">
        <v>0</v>
      </c>
    </row>
    <row r="183" spans="1:22" ht="15" customHeight="1" x14ac:dyDescent="0.2">
      <c r="A183" s="53">
        <v>2</v>
      </c>
      <c r="B183" s="53">
        <v>10</v>
      </c>
      <c r="C183" s="53" t="s">
        <v>61</v>
      </c>
      <c r="D183" s="53">
        <v>2</v>
      </c>
      <c r="E183" s="8">
        <v>42081</v>
      </c>
      <c r="F183" s="54">
        <v>0.55208333333333337</v>
      </c>
      <c r="G183" s="55">
        <v>42081.552083333336</v>
      </c>
      <c r="H183" s="53">
        <v>7541108.5700000003</v>
      </c>
      <c r="I183" s="53">
        <v>365566.59</v>
      </c>
      <c r="J183" s="53" t="s">
        <v>5295</v>
      </c>
      <c r="K183" s="67">
        <v>365566.424</v>
      </c>
      <c r="L183" s="67">
        <v>7541108.5870000003</v>
      </c>
      <c r="M183" s="67">
        <v>7541108.5700000003</v>
      </c>
      <c r="N183" s="67">
        <v>365566.59</v>
      </c>
      <c r="O183" s="67" t="s">
        <v>43</v>
      </c>
      <c r="P183" s="67" t="s">
        <v>44</v>
      </c>
      <c r="Q183" s="53" t="s">
        <v>45</v>
      </c>
      <c r="R183" s="53" t="s">
        <v>45</v>
      </c>
      <c r="S183" s="53" t="s">
        <v>29</v>
      </c>
      <c r="T183" s="53" t="s">
        <v>5296</v>
      </c>
      <c r="U183" s="53">
        <f t="shared" si="3"/>
        <v>23.481707774407369</v>
      </c>
      <c r="V183" s="53">
        <v>0</v>
      </c>
    </row>
    <row r="184" spans="1:22" ht="15" customHeight="1" x14ac:dyDescent="0.2">
      <c r="A184" s="53">
        <v>2</v>
      </c>
      <c r="B184" s="53">
        <v>10</v>
      </c>
      <c r="C184" s="53" t="s">
        <v>61</v>
      </c>
      <c r="D184" s="53">
        <v>2</v>
      </c>
      <c r="E184" s="8">
        <v>42081</v>
      </c>
      <c r="F184" s="54">
        <v>0.55555555555555558</v>
      </c>
      <c r="G184" s="55">
        <v>42081.555555555555</v>
      </c>
      <c r="H184" s="53">
        <v>7541108.5700000003</v>
      </c>
      <c r="I184" s="53">
        <v>365566.59</v>
      </c>
      <c r="J184" s="53" t="s">
        <v>5295</v>
      </c>
      <c r="K184" s="67">
        <v>365560.04</v>
      </c>
      <c r="L184" s="67">
        <v>7541110.4709999999</v>
      </c>
      <c r="M184" s="67">
        <v>7541108.5700000003</v>
      </c>
      <c r="N184" s="67">
        <v>365566.59</v>
      </c>
      <c r="O184" s="67" t="s">
        <v>35</v>
      </c>
      <c r="P184" s="67" t="s">
        <v>36</v>
      </c>
      <c r="Q184" s="53" t="s">
        <v>31</v>
      </c>
      <c r="R184" s="53" t="s">
        <v>45</v>
      </c>
      <c r="S184" s="53" t="s">
        <v>29</v>
      </c>
      <c r="T184" s="53" t="s">
        <v>5296</v>
      </c>
      <c r="U184" s="53">
        <f t="shared" si="3"/>
        <v>0</v>
      </c>
      <c r="V184" s="53">
        <v>0</v>
      </c>
    </row>
    <row r="185" spans="1:22" ht="15" customHeight="1" x14ac:dyDescent="0.2">
      <c r="A185" s="53">
        <v>2</v>
      </c>
      <c r="B185" s="53">
        <v>10</v>
      </c>
      <c r="C185" s="53" t="s">
        <v>61</v>
      </c>
      <c r="D185" s="53">
        <v>2</v>
      </c>
      <c r="E185" s="8">
        <v>42081</v>
      </c>
      <c r="F185" s="54">
        <v>0.55902777777777779</v>
      </c>
      <c r="G185" s="55">
        <v>42081.559027777781</v>
      </c>
      <c r="H185" s="53">
        <v>7541114.9699999997</v>
      </c>
      <c r="I185" s="53">
        <v>365522.24</v>
      </c>
      <c r="J185" s="53" t="s">
        <v>5297</v>
      </c>
      <c r="K185" s="67">
        <v>365522.02</v>
      </c>
      <c r="L185" s="67">
        <v>7541114.9050000003</v>
      </c>
      <c r="M185" s="67">
        <v>7541114.9699999997</v>
      </c>
      <c r="N185" s="67">
        <v>365522.24</v>
      </c>
      <c r="O185" s="67" t="s">
        <v>32</v>
      </c>
      <c r="P185" s="67" t="s">
        <v>33</v>
      </c>
      <c r="Q185" s="53" t="s">
        <v>34</v>
      </c>
      <c r="R185" s="53" t="s">
        <v>6044</v>
      </c>
      <c r="S185" s="53" t="s">
        <v>29</v>
      </c>
      <c r="T185" s="53" t="s">
        <v>29</v>
      </c>
      <c r="U185" s="53">
        <f t="shared" si="3"/>
        <v>44.809401915177858</v>
      </c>
      <c r="V185" s="53">
        <v>0</v>
      </c>
    </row>
    <row r="186" spans="1:22" ht="15" customHeight="1" x14ac:dyDescent="0.2">
      <c r="A186" s="53">
        <v>2</v>
      </c>
      <c r="B186" s="53">
        <v>10</v>
      </c>
      <c r="C186" s="53" t="s">
        <v>61</v>
      </c>
      <c r="D186" s="53">
        <v>2</v>
      </c>
      <c r="E186" s="8">
        <v>42081</v>
      </c>
      <c r="F186" s="54">
        <v>0.5625</v>
      </c>
      <c r="G186" s="55">
        <v>42081.5625</v>
      </c>
      <c r="H186" s="53">
        <v>7541132.6299999999</v>
      </c>
      <c r="I186" s="53">
        <v>365505.74</v>
      </c>
      <c r="J186" s="53" t="s">
        <v>5298</v>
      </c>
      <c r="K186" s="67">
        <v>365506.05499999999</v>
      </c>
      <c r="L186" s="67">
        <v>7541132.6409999998</v>
      </c>
      <c r="M186" s="67">
        <v>7541132.6299999999</v>
      </c>
      <c r="N186" s="67">
        <v>365505.74</v>
      </c>
      <c r="O186" s="67" t="s">
        <v>32</v>
      </c>
      <c r="P186" s="67" t="s">
        <v>33</v>
      </c>
      <c r="Q186" s="53" t="s">
        <v>34</v>
      </c>
      <c r="R186" s="53" t="s">
        <v>6044</v>
      </c>
      <c r="S186" s="53" t="s">
        <v>29</v>
      </c>
      <c r="T186" s="53" t="s">
        <v>29</v>
      </c>
      <c r="U186" s="53">
        <f t="shared" si="3"/>
        <v>24.16869049007958</v>
      </c>
      <c r="V186" s="53">
        <v>0</v>
      </c>
    </row>
    <row r="187" spans="1:22" ht="15" customHeight="1" x14ac:dyDescent="0.2">
      <c r="A187" s="53">
        <v>2</v>
      </c>
      <c r="B187" s="53">
        <v>10</v>
      </c>
      <c r="C187" s="53" t="s">
        <v>61</v>
      </c>
      <c r="D187" s="53">
        <v>2</v>
      </c>
      <c r="E187" s="8">
        <v>42081</v>
      </c>
      <c r="F187" s="54">
        <v>0.56597222222222221</v>
      </c>
      <c r="G187" s="55">
        <v>42081.565972222219</v>
      </c>
      <c r="H187" s="53">
        <v>7541162</v>
      </c>
      <c r="I187" s="53">
        <v>365450</v>
      </c>
      <c r="J187" s="53" t="s">
        <v>4671</v>
      </c>
      <c r="K187" s="67">
        <v>365458.25400000002</v>
      </c>
      <c r="L187" s="67">
        <v>7541148.2089999998</v>
      </c>
      <c r="M187" s="67">
        <v>7541148.1299999999</v>
      </c>
      <c r="N187" s="67">
        <v>365458.74</v>
      </c>
      <c r="O187" s="67" t="s">
        <v>43</v>
      </c>
      <c r="P187" s="67" t="s">
        <v>44</v>
      </c>
      <c r="Q187" s="53" t="s">
        <v>45</v>
      </c>
      <c r="R187" s="53" t="s">
        <v>6044</v>
      </c>
      <c r="S187" s="53" t="s">
        <v>5280</v>
      </c>
      <c r="T187" s="53" t="s">
        <v>4672</v>
      </c>
      <c r="U187" s="53">
        <f t="shared" si="3"/>
        <v>63.004321280413194</v>
      </c>
      <c r="V187" s="53">
        <v>0</v>
      </c>
    </row>
    <row r="188" spans="1:22" ht="15" customHeight="1" x14ac:dyDescent="0.2">
      <c r="A188" s="53">
        <v>2</v>
      </c>
      <c r="B188" s="53">
        <v>10</v>
      </c>
      <c r="C188" s="53" t="s">
        <v>61</v>
      </c>
      <c r="D188" s="53">
        <v>2</v>
      </c>
      <c r="E188" s="8">
        <v>42081</v>
      </c>
      <c r="F188" s="54">
        <v>0.56944444444444442</v>
      </c>
      <c r="G188" s="55">
        <v>42081.569444444445</v>
      </c>
      <c r="H188" s="53">
        <v>7541162</v>
      </c>
      <c r="I188" s="53">
        <v>365450</v>
      </c>
      <c r="J188" s="53" t="s">
        <v>4671</v>
      </c>
      <c r="K188" s="67">
        <v>365458.196</v>
      </c>
      <c r="L188" s="67">
        <v>7541147.9579999996</v>
      </c>
      <c r="M188" s="67">
        <v>7541148.1299999999</v>
      </c>
      <c r="N188" s="67">
        <v>365458.74</v>
      </c>
      <c r="O188" s="67" t="s">
        <v>43</v>
      </c>
      <c r="P188" s="67" t="s">
        <v>44</v>
      </c>
      <c r="Q188" s="53" t="s">
        <v>45</v>
      </c>
      <c r="R188" s="53" t="s">
        <v>6044</v>
      </c>
      <c r="S188" s="53" t="s">
        <v>5280</v>
      </c>
      <c r="T188" s="53" t="s">
        <v>4672</v>
      </c>
      <c r="U188" s="53">
        <f t="shared" si="3"/>
        <v>0</v>
      </c>
      <c r="V188" s="53">
        <v>0</v>
      </c>
    </row>
    <row r="189" spans="1:22" ht="15" customHeight="1" x14ac:dyDescent="0.2">
      <c r="A189" s="53">
        <v>2</v>
      </c>
      <c r="B189" s="53">
        <v>10</v>
      </c>
      <c r="C189" s="53" t="s">
        <v>61</v>
      </c>
      <c r="D189" s="53">
        <v>2</v>
      </c>
      <c r="E189" s="8">
        <v>42081</v>
      </c>
      <c r="F189" s="54">
        <v>0.57291666666666663</v>
      </c>
      <c r="G189" s="55">
        <v>42081.572916666664</v>
      </c>
      <c r="H189" s="53">
        <v>7541162</v>
      </c>
      <c r="I189" s="53">
        <v>365450</v>
      </c>
      <c r="J189" s="53" t="s">
        <v>4671</v>
      </c>
      <c r="K189" s="67">
        <v>365460.44699999999</v>
      </c>
      <c r="L189" s="67">
        <v>7541148.3300000001</v>
      </c>
      <c r="M189" s="67">
        <v>7541148.1299999999</v>
      </c>
      <c r="N189" s="67">
        <v>365458.74</v>
      </c>
      <c r="O189" s="67" t="s">
        <v>43</v>
      </c>
      <c r="P189" s="67" t="s">
        <v>44</v>
      </c>
      <c r="Q189" s="53" t="s">
        <v>45</v>
      </c>
      <c r="R189" s="53" t="s">
        <v>6044</v>
      </c>
      <c r="S189" s="53" t="s">
        <v>5280</v>
      </c>
      <c r="T189" s="53" t="s">
        <v>4672</v>
      </c>
      <c r="U189" s="53">
        <f t="shared" si="3"/>
        <v>0</v>
      </c>
      <c r="V189" s="53">
        <v>0</v>
      </c>
    </row>
    <row r="190" spans="1:22" ht="15" customHeight="1" x14ac:dyDescent="0.2">
      <c r="A190" s="53">
        <v>2</v>
      </c>
      <c r="B190" s="53">
        <v>10</v>
      </c>
      <c r="C190" s="53" t="s">
        <v>61</v>
      </c>
      <c r="D190" s="53">
        <v>2</v>
      </c>
      <c r="E190" s="8">
        <v>42081</v>
      </c>
      <c r="F190" s="54">
        <v>0.57638888888888895</v>
      </c>
      <c r="G190" s="55">
        <v>42081.576388888891</v>
      </c>
      <c r="H190" s="53">
        <v>7541162</v>
      </c>
      <c r="I190" s="53">
        <v>365450</v>
      </c>
      <c r="J190" s="53" t="s">
        <v>4671</v>
      </c>
      <c r="K190" s="67">
        <v>365454.83600000001</v>
      </c>
      <c r="L190" s="67">
        <v>7541158.8339999998</v>
      </c>
      <c r="M190" s="67">
        <v>7541158.9299999997</v>
      </c>
      <c r="N190" s="67">
        <v>365454.78</v>
      </c>
      <c r="O190" s="67" t="s">
        <v>43</v>
      </c>
      <c r="P190" s="67" t="s">
        <v>44</v>
      </c>
      <c r="Q190" s="53" t="s">
        <v>45</v>
      </c>
      <c r="R190" s="53" t="s">
        <v>6044</v>
      </c>
      <c r="S190" s="53" t="s">
        <v>5280</v>
      </c>
      <c r="T190" s="53" t="s">
        <v>4672</v>
      </c>
      <c r="U190" s="53">
        <f t="shared" si="3"/>
        <v>0</v>
      </c>
      <c r="V190" s="53">
        <v>0</v>
      </c>
    </row>
    <row r="191" spans="1:22" ht="15" customHeight="1" x14ac:dyDescent="0.2">
      <c r="A191" s="53">
        <v>2</v>
      </c>
      <c r="B191" s="53">
        <v>10</v>
      </c>
      <c r="C191" s="53" t="s">
        <v>61</v>
      </c>
      <c r="D191" s="53">
        <v>2</v>
      </c>
      <c r="E191" s="8">
        <v>42081</v>
      </c>
      <c r="F191" s="54">
        <v>0.57986111111111105</v>
      </c>
      <c r="G191" s="55">
        <v>42081.579861111109</v>
      </c>
      <c r="H191" s="53">
        <v>7541188.9800000004</v>
      </c>
      <c r="I191" s="53">
        <v>365443.83</v>
      </c>
      <c r="J191" s="53" t="s">
        <v>5299</v>
      </c>
      <c r="K191" s="67">
        <v>365443.91399999999</v>
      </c>
      <c r="L191" s="67">
        <v>7541189.0209999997</v>
      </c>
      <c r="M191" s="67">
        <v>7541188.9800000004</v>
      </c>
      <c r="N191" s="67">
        <v>365443.83</v>
      </c>
      <c r="O191" s="67" t="s">
        <v>52</v>
      </c>
      <c r="P191" s="67" t="s">
        <v>53</v>
      </c>
      <c r="Q191" s="53" t="s">
        <v>54</v>
      </c>
      <c r="R191" s="53" t="s">
        <v>6044</v>
      </c>
      <c r="S191" s="53" t="s">
        <v>29</v>
      </c>
      <c r="T191" s="53" t="s">
        <v>29</v>
      </c>
      <c r="U191" s="53">
        <f t="shared" si="3"/>
        <v>27.676511702595775</v>
      </c>
      <c r="V191" s="53">
        <v>0</v>
      </c>
    </row>
    <row r="192" spans="1:22" ht="15" customHeight="1" x14ac:dyDescent="0.2">
      <c r="A192" s="53">
        <v>2</v>
      </c>
      <c r="B192" s="53">
        <v>10</v>
      </c>
      <c r="C192" s="53" t="s">
        <v>61</v>
      </c>
      <c r="D192" s="53">
        <v>2</v>
      </c>
      <c r="E192" s="8">
        <v>42081</v>
      </c>
      <c r="F192" s="54">
        <v>0.58333333333333337</v>
      </c>
      <c r="G192" s="55">
        <v>42081.583333333336</v>
      </c>
      <c r="H192" s="53">
        <v>7541210.6500000004</v>
      </c>
      <c r="I192" s="53">
        <v>365424.7</v>
      </c>
      <c r="J192" s="53" t="s">
        <v>5300</v>
      </c>
      <c r="K192" s="67">
        <v>365424.62199999997</v>
      </c>
      <c r="L192" s="67">
        <v>7541210.8859999999</v>
      </c>
      <c r="M192" s="67">
        <v>7541210.6500000004</v>
      </c>
      <c r="N192" s="67">
        <v>365424.7</v>
      </c>
      <c r="O192" s="67" t="s">
        <v>37</v>
      </c>
      <c r="P192" s="67" t="s">
        <v>38</v>
      </c>
      <c r="Q192" s="53" t="s">
        <v>39</v>
      </c>
      <c r="R192" s="53" t="s">
        <v>6044</v>
      </c>
      <c r="S192" s="53" t="s">
        <v>29</v>
      </c>
      <c r="T192" s="53" t="s">
        <v>29</v>
      </c>
      <c r="U192" s="53">
        <f t="shared" si="3"/>
        <v>28.905809104692938</v>
      </c>
      <c r="V192" s="53">
        <v>0</v>
      </c>
    </row>
    <row r="193" spans="1:22" ht="15" customHeight="1" x14ac:dyDescent="0.2">
      <c r="A193" s="53">
        <v>2</v>
      </c>
      <c r="B193" s="53">
        <v>10</v>
      </c>
      <c r="C193" s="53" t="s">
        <v>61</v>
      </c>
      <c r="D193" s="53">
        <v>2</v>
      </c>
      <c r="E193" s="8">
        <v>42081</v>
      </c>
      <c r="F193" s="54">
        <v>0.58680555555555558</v>
      </c>
      <c r="G193" s="55">
        <v>42081.586805555555</v>
      </c>
      <c r="H193" s="53">
        <v>7541185.1799999997</v>
      </c>
      <c r="I193" s="53">
        <v>365413.45</v>
      </c>
      <c r="J193" s="53" t="s">
        <v>5301</v>
      </c>
      <c r="K193" s="67">
        <v>365413.43099999998</v>
      </c>
      <c r="L193" s="67">
        <v>7541185</v>
      </c>
      <c r="M193" s="67">
        <v>7541185.1799999997</v>
      </c>
      <c r="N193" s="67">
        <v>365413.45</v>
      </c>
      <c r="O193" s="67" t="s">
        <v>35</v>
      </c>
      <c r="P193" s="67" t="s">
        <v>36</v>
      </c>
      <c r="Q193" s="53" t="s">
        <v>31</v>
      </c>
      <c r="R193" s="53" t="s">
        <v>6044</v>
      </c>
      <c r="S193" s="53" t="s">
        <v>29</v>
      </c>
      <c r="T193" s="53" t="s">
        <v>29</v>
      </c>
      <c r="U193" s="53">
        <f t="shared" si="3"/>
        <v>27.843911363782173</v>
      </c>
      <c r="V193" s="53">
        <v>0</v>
      </c>
    </row>
    <row r="194" spans="1:22" ht="15" customHeight="1" x14ac:dyDescent="0.2">
      <c r="A194" s="53">
        <v>2</v>
      </c>
      <c r="B194" s="53">
        <v>10</v>
      </c>
      <c r="C194" s="53" t="s">
        <v>61</v>
      </c>
      <c r="D194" s="53">
        <v>2</v>
      </c>
      <c r="E194" s="8">
        <v>42081</v>
      </c>
      <c r="F194" s="54">
        <v>0.59027777777777779</v>
      </c>
      <c r="G194" s="55">
        <v>42081.590277777781</v>
      </c>
      <c r="H194" s="53">
        <v>7541196.4500000002</v>
      </c>
      <c r="I194" s="53">
        <v>365404.33</v>
      </c>
      <c r="J194" s="53" t="s">
        <v>5302</v>
      </c>
      <c r="K194" s="67">
        <v>365404.217</v>
      </c>
      <c r="L194" s="67">
        <v>7541196.4929999998</v>
      </c>
      <c r="M194" s="67">
        <v>7541196.4500000002</v>
      </c>
      <c r="N194" s="67">
        <v>365404.33</v>
      </c>
      <c r="O194" s="67" t="s">
        <v>49</v>
      </c>
      <c r="P194" s="67" t="s">
        <v>50</v>
      </c>
      <c r="Q194" s="53" t="s">
        <v>51</v>
      </c>
      <c r="R194" s="53" t="s">
        <v>6044</v>
      </c>
      <c r="S194" s="53" t="s">
        <v>29</v>
      </c>
      <c r="T194" s="53" t="s">
        <v>29</v>
      </c>
      <c r="U194" s="53">
        <f t="shared" si="3"/>
        <v>14.497837770192868</v>
      </c>
      <c r="V194" s="53">
        <v>0</v>
      </c>
    </row>
    <row r="195" spans="1:22" ht="15" customHeight="1" x14ac:dyDescent="0.2">
      <c r="A195" s="53">
        <v>2</v>
      </c>
      <c r="B195" s="53">
        <v>10</v>
      </c>
      <c r="C195" s="53" t="s">
        <v>61</v>
      </c>
      <c r="D195" s="53">
        <v>2</v>
      </c>
      <c r="E195" s="8">
        <v>42081</v>
      </c>
      <c r="F195" s="54">
        <v>0.59375</v>
      </c>
      <c r="G195" s="55">
        <v>42081.59375</v>
      </c>
      <c r="H195" s="53">
        <v>7541196.4500000002</v>
      </c>
      <c r="I195" s="53">
        <v>365404.33</v>
      </c>
      <c r="J195" s="53" t="s">
        <v>5302</v>
      </c>
      <c r="K195" s="67">
        <v>365405.94799999997</v>
      </c>
      <c r="L195" s="67">
        <v>7541198.159</v>
      </c>
      <c r="M195" s="67">
        <v>7541198.0599999996</v>
      </c>
      <c r="N195" s="67">
        <v>365405.76</v>
      </c>
      <c r="O195" s="67" t="s">
        <v>29</v>
      </c>
      <c r="P195" s="67" t="s">
        <v>30</v>
      </c>
      <c r="Q195" s="53" t="s">
        <v>51</v>
      </c>
      <c r="R195" s="53" t="s">
        <v>6044</v>
      </c>
      <c r="S195" s="53" t="s">
        <v>29</v>
      </c>
      <c r="T195" s="53" t="s">
        <v>29</v>
      </c>
      <c r="U195" s="53">
        <f t="shared" si="3"/>
        <v>0</v>
      </c>
      <c r="V195" s="53">
        <v>0</v>
      </c>
    </row>
    <row r="196" spans="1:22" ht="15" customHeight="1" x14ac:dyDescent="0.2">
      <c r="A196" s="53">
        <v>2</v>
      </c>
      <c r="B196" s="53">
        <v>10</v>
      </c>
      <c r="C196" s="53" t="s">
        <v>61</v>
      </c>
      <c r="D196" s="53">
        <v>2</v>
      </c>
      <c r="E196" s="8">
        <v>42081</v>
      </c>
      <c r="F196" s="54">
        <v>0.59722222222222221</v>
      </c>
      <c r="G196" s="55">
        <v>42081.597222222219</v>
      </c>
      <c r="H196" s="53">
        <v>7541179.1299999999</v>
      </c>
      <c r="I196" s="53">
        <v>365389.21</v>
      </c>
      <c r="J196" s="53" t="s">
        <v>5303</v>
      </c>
      <c r="K196" s="67">
        <v>365389.29</v>
      </c>
      <c r="L196" s="67">
        <v>7541179.0650000004</v>
      </c>
      <c r="M196" s="67">
        <v>7541179.1299999999</v>
      </c>
      <c r="N196" s="67">
        <v>365389.21</v>
      </c>
      <c r="O196" s="67" t="s">
        <v>43</v>
      </c>
      <c r="P196" s="67" t="s">
        <v>63</v>
      </c>
      <c r="Q196" s="53" t="s">
        <v>45</v>
      </c>
      <c r="R196" s="53" t="s">
        <v>6044</v>
      </c>
      <c r="S196" s="53" t="s">
        <v>29</v>
      </c>
      <c r="T196" s="53" t="s">
        <v>5304</v>
      </c>
      <c r="U196" s="53">
        <f t="shared" ref="U196:U237" si="4">SQRT((H196-H195)^2+(I196-I195)^2)</f>
        <v>22.991233111996902</v>
      </c>
      <c r="V196" s="53">
        <v>0</v>
      </c>
    </row>
    <row r="197" spans="1:22" ht="15" customHeight="1" x14ac:dyDescent="0.2">
      <c r="A197" s="53">
        <v>2</v>
      </c>
      <c r="B197" s="53">
        <v>10</v>
      </c>
      <c r="C197" s="53" t="s">
        <v>61</v>
      </c>
      <c r="D197" s="53">
        <v>2</v>
      </c>
      <c r="E197" s="8">
        <v>42081</v>
      </c>
      <c r="F197" s="54">
        <v>0.60069444444444442</v>
      </c>
      <c r="G197" s="55">
        <v>42081.600694444445</v>
      </c>
      <c r="H197" s="53">
        <v>7541173.6900000004</v>
      </c>
      <c r="I197" s="53">
        <v>365365</v>
      </c>
      <c r="J197" s="53" t="s">
        <v>5305</v>
      </c>
      <c r="K197" s="67">
        <v>365364.74699999997</v>
      </c>
      <c r="L197" s="67">
        <v>7541173.6749999998</v>
      </c>
      <c r="M197" s="67">
        <v>7541173.6900000004</v>
      </c>
      <c r="N197" s="67">
        <v>365365</v>
      </c>
      <c r="O197" s="67" t="s">
        <v>46</v>
      </c>
      <c r="P197" s="67" t="s">
        <v>47</v>
      </c>
      <c r="Q197" s="53" t="s">
        <v>41</v>
      </c>
      <c r="R197" s="53" t="s">
        <v>6044</v>
      </c>
      <c r="S197" s="53" t="s">
        <v>29</v>
      </c>
      <c r="T197" s="53" t="s">
        <v>29</v>
      </c>
      <c r="U197" s="53">
        <f t="shared" si="4"/>
        <v>24.813659544600434</v>
      </c>
      <c r="V197" s="53">
        <v>0</v>
      </c>
    </row>
    <row r="198" spans="1:22" ht="15" customHeight="1" x14ac:dyDescent="0.2">
      <c r="A198" s="53">
        <v>2</v>
      </c>
      <c r="B198" s="53">
        <v>10</v>
      </c>
      <c r="C198" s="53" t="s">
        <v>61</v>
      </c>
      <c r="D198" s="53">
        <v>2</v>
      </c>
      <c r="E198" s="8">
        <v>42081</v>
      </c>
      <c r="F198" s="54">
        <v>0.60416666666666663</v>
      </c>
      <c r="G198" s="55">
        <v>42081.604166666664</v>
      </c>
      <c r="H198" s="53">
        <v>7541173.6900000004</v>
      </c>
      <c r="I198" s="53">
        <v>365365</v>
      </c>
      <c r="J198" s="53" t="s">
        <v>5305</v>
      </c>
      <c r="K198" s="67">
        <v>365365.18099999998</v>
      </c>
      <c r="L198" s="67">
        <v>7541171.3779999996</v>
      </c>
      <c r="M198" s="67">
        <v>7541171.2999999998</v>
      </c>
      <c r="N198" s="67">
        <v>365365.07</v>
      </c>
      <c r="O198" s="67" t="s">
        <v>35</v>
      </c>
      <c r="P198" s="67" t="s">
        <v>36</v>
      </c>
      <c r="Q198" s="53" t="s">
        <v>31</v>
      </c>
      <c r="R198" s="53" t="s">
        <v>6044</v>
      </c>
      <c r="S198" s="53" t="s">
        <v>29</v>
      </c>
      <c r="T198" s="53" t="s">
        <v>29</v>
      </c>
      <c r="U198" s="53">
        <f t="shared" si="4"/>
        <v>0</v>
      </c>
      <c r="V198" s="53">
        <v>0</v>
      </c>
    </row>
    <row r="199" spans="1:22" ht="15" customHeight="1" x14ac:dyDescent="0.2">
      <c r="A199" s="53">
        <v>2</v>
      </c>
      <c r="B199" s="53">
        <v>10</v>
      </c>
      <c r="C199" s="53" t="s">
        <v>61</v>
      </c>
      <c r="D199" s="53">
        <v>2</v>
      </c>
      <c r="E199" s="8">
        <v>42081</v>
      </c>
      <c r="F199" s="54">
        <v>0.60763888888888895</v>
      </c>
      <c r="G199" s="55">
        <v>42081.607638888891</v>
      </c>
      <c r="H199" s="53">
        <v>7541152.4400000004</v>
      </c>
      <c r="I199" s="53">
        <v>365354.9</v>
      </c>
      <c r="J199" s="53" t="s">
        <v>5306</v>
      </c>
      <c r="K199" s="67">
        <v>365354.94199999998</v>
      </c>
      <c r="L199" s="67">
        <v>7541152.4129999997</v>
      </c>
      <c r="M199" s="67">
        <v>7541152.4400000004</v>
      </c>
      <c r="N199" s="67">
        <v>365354.9</v>
      </c>
      <c r="O199" s="67" t="s">
        <v>29</v>
      </c>
      <c r="P199" s="67" t="s">
        <v>30</v>
      </c>
      <c r="Q199" s="53" t="s">
        <v>51</v>
      </c>
      <c r="R199" s="53" t="s">
        <v>6044</v>
      </c>
      <c r="S199" s="53" t="s">
        <v>29</v>
      </c>
      <c r="T199" s="53" t="s">
        <v>29</v>
      </c>
      <c r="U199" s="53">
        <f t="shared" si="4"/>
        <v>23.52812147196477</v>
      </c>
      <c r="V199" s="53">
        <v>0</v>
      </c>
    </row>
    <row r="200" spans="1:22" ht="15" customHeight="1" x14ac:dyDescent="0.2">
      <c r="A200" s="53">
        <v>2</v>
      </c>
      <c r="B200" s="53">
        <v>10</v>
      </c>
      <c r="C200" s="53" t="s">
        <v>61</v>
      </c>
      <c r="D200" s="53">
        <v>2</v>
      </c>
      <c r="E200" s="8">
        <v>42081</v>
      </c>
      <c r="F200" s="54">
        <v>0.61111111111111105</v>
      </c>
      <c r="G200" s="55">
        <v>42081.611111111109</v>
      </c>
      <c r="H200" s="53">
        <v>7541138.2699999996</v>
      </c>
      <c r="I200" s="53">
        <v>365340.99</v>
      </c>
      <c r="J200" s="53" t="s">
        <v>5307</v>
      </c>
      <c r="K200" s="67">
        <v>365340.83500000002</v>
      </c>
      <c r="L200" s="67">
        <v>7541138.1849999996</v>
      </c>
      <c r="M200" s="67">
        <v>7541138.2699999996</v>
      </c>
      <c r="N200" s="67">
        <v>365340.99</v>
      </c>
      <c r="O200" s="67" t="s">
        <v>43</v>
      </c>
      <c r="P200" s="67" t="s">
        <v>44</v>
      </c>
      <c r="Q200" s="53" t="s">
        <v>45</v>
      </c>
      <c r="R200" s="53" t="s">
        <v>6044</v>
      </c>
      <c r="S200" s="53" t="s">
        <v>29</v>
      </c>
      <c r="T200" s="53" t="s">
        <v>5308</v>
      </c>
      <c r="U200" s="53">
        <f t="shared" si="4"/>
        <v>19.856409545161707</v>
      </c>
      <c r="V200" s="53">
        <v>0</v>
      </c>
    </row>
    <row r="201" spans="1:22" ht="15" customHeight="1" x14ac:dyDescent="0.2">
      <c r="A201" s="53">
        <v>2</v>
      </c>
      <c r="B201" s="53">
        <v>10</v>
      </c>
      <c r="C201" s="53" t="s">
        <v>61</v>
      </c>
      <c r="D201" s="53">
        <v>2</v>
      </c>
      <c r="E201" s="8">
        <v>42081</v>
      </c>
      <c r="F201" s="54">
        <v>0.61458333333333337</v>
      </c>
      <c r="G201" s="55">
        <v>42081.614583333336</v>
      </c>
      <c r="H201" s="53">
        <v>7541138.2699999996</v>
      </c>
      <c r="I201" s="53">
        <v>365340.99</v>
      </c>
      <c r="J201" s="53" t="s">
        <v>5307</v>
      </c>
      <c r="K201" s="67">
        <v>365342.38199999998</v>
      </c>
      <c r="L201" s="67">
        <v>7541142.1610000003</v>
      </c>
      <c r="M201" s="67">
        <v>7541138.2699999996</v>
      </c>
      <c r="N201" s="67">
        <v>365340.99</v>
      </c>
      <c r="O201" s="67" t="s">
        <v>43</v>
      </c>
      <c r="P201" s="67" t="s">
        <v>44</v>
      </c>
      <c r="Q201" s="53" t="s">
        <v>45</v>
      </c>
      <c r="R201" s="53" t="s">
        <v>6044</v>
      </c>
      <c r="S201" s="53" t="s">
        <v>29</v>
      </c>
      <c r="T201" s="53" t="s">
        <v>5308</v>
      </c>
      <c r="U201" s="53">
        <f t="shared" si="4"/>
        <v>0</v>
      </c>
      <c r="V201" s="53">
        <v>0</v>
      </c>
    </row>
    <row r="202" spans="1:22" ht="15" customHeight="1" x14ac:dyDescent="0.2">
      <c r="A202" s="53">
        <v>2</v>
      </c>
      <c r="B202" s="53">
        <v>10</v>
      </c>
      <c r="C202" s="53" t="s">
        <v>61</v>
      </c>
      <c r="D202" s="53">
        <v>2</v>
      </c>
      <c r="E202" s="8">
        <v>42081</v>
      </c>
      <c r="F202" s="54">
        <v>0.61805555555555558</v>
      </c>
      <c r="G202" s="55">
        <v>42081.618055555555</v>
      </c>
      <c r="H202" s="53">
        <v>7541138.2699999996</v>
      </c>
      <c r="I202" s="53">
        <v>365340.99</v>
      </c>
      <c r="J202" s="53" t="s">
        <v>5307</v>
      </c>
      <c r="K202" s="67">
        <v>365343.55499999999</v>
      </c>
      <c r="L202" s="67">
        <v>7541141.2989999996</v>
      </c>
      <c r="M202" s="67">
        <v>7541138.2699999996</v>
      </c>
      <c r="N202" s="67">
        <v>365340.99</v>
      </c>
      <c r="O202" s="67" t="s">
        <v>49</v>
      </c>
      <c r="P202" s="67" t="s">
        <v>50</v>
      </c>
      <c r="Q202" s="53" t="s">
        <v>51</v>
      </c>
      <c r="R202" s="53" t="s">
        <v>6044</v>
      </c>
      <c r="S202" s="53" t="s">
        <v>29</v>
      </c>
      <c r="T202" s="53" t="s">
        <v>5308</v>
      </c>
      <c r="U202" s="53">
        <f t="shared" si="4"/>
        <v>0</v>
      </c>
      <c r="V202" s="53">
        <v>0</v>
      </c>
    </row>
    <row r="203" spans="1:22" ht="15" customHeight="1" x14ac:dyDescent="0.2">
      <c r="A203" s="53">
        <v>2</v>
      </c>
      <c r="B203" s="53">
        <v>10</v>
      </c>
      <c r="C203" s="53" t="s">
        <v>61</v>
      </c>
      <c r="D203" s="53">
        <v>2</v>
      </c>
      <c r="E203" s="8">
        <v>42081</v>
      </c>
      <c r="F203" s="54">
        <v>0.62152777777777779</v>
      </c>
      <c r="G203" s="55">
        <v>42081.621527777781</v>
      </c>
      <c r="H203" s="53">
        <v>7541147.4100000001</v>
      </c>
      <c r="I203" s="53">
        <v>365321.39</v>
      </c>
      <c r="J203" s="53" t="s">
        <v>5309</v>
      </c>
      <c r="K203" s="67">
        <v>365321.549</v>
      </c>
      <c r="L203" s="67">
        <v>7541147.3269999996</v>
      </c>
      <c r="M203" s="67">
        <v>7541147.4100000001</v>
      </c>
      <c r="N203" s="67">
        <v>365321.39</v>
      </c>
      <c r="O203" s="67" t="s">
        <v>49</v>
      </c>
      <c r="P203" s="67" t="s">
        <v>50</v>
      </c>
      <c r="Q203" s="53" t="s">
        <v>51</v>
      </c>
      <c r="R203" s="53" t="s">
        <v>6044</v>
      </c>
      <c r="S203" s="53" t="s">
        <v>29</v>
      </c>
      <c r="T203" s="53" t="s">
        <v>29</v>
      </c>
      <c r="U203" s="53">
        <f t="shared" si="4"/>
        <v>21.626363541057543</v>
      </c>
      <c r="V203" s="53">
        <v>0</v>
      </c>
    </row>
    <row r="204" spans="1:22" ht="15" customHeight="1" x14ac:dyDescent="0.2">
      <c r="A204" s="53">
        <v>2</v>
      </c>
      <c r="B204" s="53">
        <v>10</v>
      </c>
      <c r="C204" s="53" t="s">
        <v>61</v>
      </c>
      <c r="D204" s="53">
        <v>2</v>
      </c>
      <c r="E204" s="8">
        <v>42081</v>
      </c>
      <c r="F204" s="54">
        <v>0.625</v>
      </c>
      <c r="G204" s="55">
        <v>42081.625</v>
      </c>
      <c r="H204" s="53">
        <v>7541170.1299999999</v>
      </c>
      <c r="I204" s="53">
        <v>365284.67</v>
      </c>
      <c r="J204" s="53" t="s">
        <v>5310</v>
      </c>
      <c r="K204" s="67">
        <v>365284.42300000001</v>
      </c>
      <c r="L204" s="67">
        <v>7541170.2439999999</v>
      </c>
      <c r="M204" s="67">
        <v>7541170.1299999999</v>
      </c>
      <c r="N204" s="67">
        <v>365284.67</v>
      </c>
      <c r="O204" s="67" t="s">
        <v>32</v>
      </c>
      <c r="P204" s="67" t="s">
        <v>33</v>
      </c>
      <c r="Q204" s="53" t="s">
        <v>34</v>
      </c>
      <c r="R204" s="53" t="s">
        <v>6044</v>
      </c>
      <c r="S204" s="53" t="s">
        <v>29</v>
      </c>
      <c r="T204" s="53" t="s">
        <v>29</v>
      </c>
      <c r="U204" s="53">
        <f t="shared" si="4"/>
        <v>43.180514123738426</v>
      </c>
      <c r="V204" s="53">
        <v>0</v>
      </c>
    </row>
    <row r="205" spans="1:22" ht="15" customHeight="1" x14ac:dyDescent="0.2">
      <c r="A205" s="53">
        <v>2</v>
      </c>
      <c r="B205" s="53">
        <v>10</v>
      </c>
      <c r="C205" s="53" t="s">
        <v>61</v>
      </c>
      <c r="D205" s="53">
        <v>2</v>
      </c>
      <c r="E205" s="8">
        <v>42081</v>
      </c>
      <c r="F205" s="54">
        <v>0.62847222222222221</v>
      </c>
      <c r="G205" s="55">
        <v>42081.628472222219</v>
      </c>
      <c r="H205" s="53">
        <v>7541169.3899999997</v>
      </c>
      <c r="I205" s="53">
        <v>365271.33</v>
      </c>
      <c r="J205" s="53" t="s">
        <v>5311</v>
      </c>
      <c r="K205" s="67">
        <v>365271.462</v>
      </c>
      <c r="L205" s="67">
        <v>7541169.3339999998</v>
      </c>
      <c r="M205" s="67">
        <v>7541169.3899999997</v>
      </c>
      <c r="N205" s="67">
        <v>365271.33</v>
      </c>
      <c r="O205" s="67" t="s">
        <v>35</v>
      </c>
      <c r="P205" s="67" t="s">
        <v>36</v>
      </c>
      <c r="Q205" s="53" t="s">
        <v>31</v>
      </c>
      <c r="R205" s="53" t="s">
        <v>6044</v>
      </c>
      <c r="S205" s="53" t="s">
        <v>29</v>
      </c>
      <c r="T205" s="53" t="s">
        <v>29</v>
      </c>
      <c r="U205" s="53">
        <f t="shared" si="4"/>
        <v>13.360508972320671</v>
      </c>
      <c r="V205" s="53">
        <v>0</v>
      </c>
    </row>
    <row r="206" spans="1:22" ht="15" customHeight="1" x14ac:dyDescent="0.2">
      <c r="A206" s="53">
        <v>2</v>
      </c>
      <c r="B206" s="53">
        <v>10</v>
      </c>
      <c r="C206" s="53" t="s">
        <v>61</v>
      </c>
      <c r="D206" s="53">
        <v>2</v>
      </c>
      <c r="E206" s="8">
        <v>42081</v>
      </c>
      <c r="F206" s="54">
        <v>0.63194444444444442</v>
      </c>
      <c r="G206" s="55">
        <v>42081.631944444445</v>
      </c>
      <c r="H206" s="53">
        <v>7541179.3700000001</v>
      </c>
      <c r="I206" s="53">
        <v>365245.54</v>
      </c>
      <c r="J206" s="53" t="s">
        <v>5312</v>
      </c>
      <c r="K206" s="67">
        <v>365245.39399999997</v>
      </c>
      <c r="L206" s="67">
        <v>7541179.4479999999</v>
      </c>
      <c r="M206" s="67">
        <v>7541179.3700000001</v>
      </c>
      <c r="N206" s="67">
        <v>365245.54</v>
      </c>
      <c r="O206" s="67" t="s">
        <v>43</v>
      </c>
      <c r="P206" s="67" t="s">
        <v>44</v>
      </c>
      <c r="Q206" s="53" t="s">
        <v>45</v>
      </c>
      <c r="R206" s="53" t="s">
        <v>6044</v>
      </c>
      <c r="S206" s="53" t="s">
        <v>29</v>
      </c>
      <c r="T206" s="53" t="s">
        <v>5313</v>
      </c>
      <c r="U206" s="53">
        <f t="shared" si="4"/>
        <v>27.653652561837909</v>
      </c>
      <c r="V206" s="53">
        <v>0</v>
      </c>
    </row>
    <row r="207" spans="1:22" ht="15" customHeight="1" x14ac:dyDescent="0.2">
      <c r="A207" s="53">
        <v>2</v>
      </c>
      <c r="B207" s="53">
        <v>10</v>
      </c>
      <c r="C207" s="53" t="s">
        <v>61</v>
      </c>
      <c r="D207" s="53">
        <v>2</v>
      </c>
      <c r="E207" s="8">
        <v>42081</v>
      </c>
      <c r="F207" s="54">
        <v>0.63541666666666663</v>
      </c>
      <c r="G207" s="55">
        <v>42081.635416666664</v>
      </c>
      <c r="H207" s="53">
        <v>7541174</v>
      </c>
      <c r="I207" s="53">
        <v>365233.43</v>
      </c>
      <c r="J207" s="53" t="s">
        <v>5314</v>
      </c>
      <c r="K207" s="67">
        <v>365233.53600000002</v>
      </c>
      <c r="L207" s="67">
        <v>7541173.926</v>
      </c>
      <c r="M207" s="67">
        <v>7541174</v>
      </c>
      <c r="N207" s="67">
        <v>365233.43</v>
      </c>
      <c r="O207" s="67" t="s">
        <v>43</v>
      </c>
      <c r="P207" s="67" t="s">
        <v>63</v>
      </c>
      <c r="Q207" s="53" t="s">
        <v>45</v>
      </c>
      <c r="R207" s="53" t="s">
        <v>6044</v>
      </c>
      <c r="S207" s="53" t="s">
        <v>29</v>
      </c>
      <c r="T207" s="53" t="s">
        <v>5315</v>
      </c>
      <c r="U207" s="53">
        <f t="shared" si="4"/>
        <v>13.247226124772761</v>
      </c>
      <c r="V207" s="53">
        <v>0</v>
      </c>
    </row>
    <row r="208" spans="1:22" ht="15" customHeight="1" x14ac:dyDescent="0.2">
      <c r="A208" s="53">
        <v>2</v>
      </c>
      <c r="B208" s="53">
        <v>10</v>
      </c>
      <c r="C208" s="53" t="s">
        <v>61</v>
      </c>
      <c r="D208" s="53">
        <v>2</v>
      </c>
      <c r="E208" s="8">
        <v>42081</v>
      </c>
      <c r="F208" s="54">
        <v>0.63888888888888895</v>
      </c>
      <c r="G208" s="55">
        <v>42081.638888888891</v>
      </c>
      <c r="H208" s="53">
        <v>7541183.2000000002</v>
      </c>
      <c r="I208" s="53">
        <v>365211.42</v>
      </c>
      <c r="J208" s="53" t="s">
        <v>5316</v>
      </c>
      <c r="K208" s="67">
        <v>365211.70799999998</v>
      </c>
      <c r="L208" s="67">
        <v>7541183.2209999999</v>
      </c>
      <c r="M208" s="67">
        <v>7541183.2000000002</v>
      </c>
      <c r="N208" s="67">
        <v>365211.42</v>
      </c>
      <c r="O208" s="67" t="s">
        <v>32</v>
      </c>
      <c r="P208" s="67" t="s">
        <v>33</v>
      </c>
      <c r="Q208" s="53" t="s">
        <v>34</v>
      </c>
      <c r="R208" s="53" t="s">
        <v>6044</v>
      </c>
      <c r="S208" s="53" t="s">
        <v>29</v>
      </c>
      <c r="T208" s="53" t="s">
        <v>29</v>
      </c>
      <c r="U208" s="53">
        <f t="shared" si="4"/>
        <v>23.855399808090354</v>
      </c>
      <c r="V208" s="53">
        <v>0</v>
      </c>
    </row>
    <row r="209" spans="1:22" ht="15" customHeight="1" x14ac:dyDescent="0.2">
      <c r="A209" s="53">
        <v>2</v>
      </c>
      <c r="B209" s="53">
        <v>10</v>
      </c>
      <c r="C209" s="53" t="s">
        <v>61</v>
      </c>
      <c r="D209" s="53">
        <v>2</v>
      </c>
      <c r="E209" s="8">
        <v>42081</v>
      </c>
      <c r="F209" s="54">
        <v>0.64236111111111105</v>
      </c>
      <c r="G209" s="55">
        <v>42081.642361111109</v>
      </c>
      <c r="H209" s="53">
        <v>7541187.46</v>
      </c>
      <c r="I209" s="53">
        <v>365162.15</v>
      </c>
      <c r="J209" s="53" t="s">
        <v>5317</v>
      </c>
      <c r="K209" s="67">
        <v>365161.87800000003</v>
      </c>
      <c r="L209" s="67">
        <v>7541187.4780000001</v>
      </c>
      <c r="M209" s="67">
        <v>7541187.46</v>
      </c>
      <c r="N209" s="67">
        <v>365162.15</v>
      </c>
      <c r="O209" s="67" t="s">
        <v>35</v>
      </c>
      <c r="P209" s="67" t="s">
        <v>36</v>
      </c>
      <c r="Q209" s="53" t="s">
        <v>31</v>
      </c>
      <c r="R209" s="53" t="s">
        <v>6044</v>
      </c>
      <c r="S209" s="53" t="s">
        <v>29</v>
      </c>
      <c r="T209" s="53" t="s">
        <v>29</v>
      </c>
      <c r="U209" s="53">
        <f t="shared" si="4"/>
        <v>49.453821894715027</v>
      </c>
      <c r="V209" s="53">
        <v>0</v>
      </c>
    </row>
    <row r="210" spans="1:22" ht="15" customHeight="1" x14ac:dyDescent="0.2">
      <c r="A210" s="53">
        <v>2</v>
      </c>
      <c r="B210" s="53">
        <v>10</v>
      </c>
      <c r="C210" s="53" t="s">
        <v>61</v>
      </c>
      <c r="D210" s="53">
        <v>2</v>
      </c>
      <c r="E210" s="8">
        <v>42081</v>
      </c>
      <c r="F210" s="54">
        <v>0.64583333333333337</v>
      </c>
      <c r="G210" s="55">
        <v>42081.645833333336</v>
      </c>
      <c r="H210" s="53">
        <v>7541202</v>
      </c>
      <c r="I210" s="53">
        <v>365164</v>
      </c>
      <c r="J210" s="53" t="s">
        <v>4659</v>
      </c>
      <c r="K210" s="67">
        <v>365138.908</v>
      </c>
      <c r="L210" s="67">
        <v>7541187.966</v>
      </c>
      <c r="M210" s="67">
        <v>7541187.9900000002</v>
      </c>
      <c r="N210" s="67">
        <v>365139.02</v>
      </c>
      <c r="O210" s="67" t="s">
        <v>43</v>
      </c>
      <c r="P210" s="67" t="s">
        <v>63</v>
      </c>
      <c r="Q210" s="53" t="s">
        <v>45</v>
      </c>
      <c r="R210" s="53" t="s">
        <v>6044</v>
      </c>
      <c r="S210" s="53" t="s">
        <v>5280</v>
      </c>
      <c r="T210" s="53" t="s">
        <v>4660</v>
      </c>
      <c r="U210" s="53">
        <f t="shared" si="4"/>
        <v>14.657220063879684</v>
      </c>
      <c r="V210" s="53">
        <v>0</v>
      </c>
    </row>
    <row r="211" spans="1:22" ht="15" customHeight="1" x14ac:dyDescent="0.2">
      <c r="A211" s="53">
        <v>2</v>
      </c>
      <c r="B211" s="53">
        <v>10</v>
      </c>
      <c r="C211" s="53" t="s">
        <v>61</v>
      </c>
      <c r="D211" s="53">
        <v>2</v>
      </c>
      <c r="E211" s="8">
        <v>42081</v>
      </c>
      <c r="F211" s="54">
        <v>0.64930555555555558</v>
      </c>
      <c r="G211" s="55">
        <v>42081.649305555555</v>
      </c>
      <c r="H211" s="53">
        <v>7541193.8200000003</v>
      </c>
      <c r="I211" s="53">
        <v>365126.9</v>
      </c>
      <c r="J211" s="53" t="s">
        <v>5318</v>
      </c>
      <c r="K211" s="67">
        <v>365126.81300000002</v>
      </c>
      <c r="L211" s="67">
        <v>7541193.8559999997</v>
      </c>
      <c r="M211" s="67">
        <v>7541193.8200000003</v>
      </c>
      <c r="N211" s="67">
        <v>365126.9</v>
      </c>
      <c r="O211" s="67" t="s">
        <v>46</v>
      </c>
      <c r="P211" s="67" t="s">
        <v>47</v>
      </c>
      <c r="Q211" s="53" t="s">
        <v>41</v>
      </c>
      <c r="R211" s="53" t="s">
        <v>6044</v>
      </c>
      <c r="S211" s="53" t="s">
        <v>29</v>
      </c>
      <c r="T211" s="53" t="s">
        <v>29</v>
      </c>
      <c r="U211" s="53">
        <f t="shared" si="4"/>
        <v>37.991083164255755</v>
      </c>
      <c r="V211" s="53">
        <v>0</v>
      </c>
    </row>
    <row r="212" spans="1:22" ht="15" customHeight="1" x14ac:dyDescent="0.2">
      <c r="A212" s="53">
        <v>2</v>
      </c>
      <c r="B212" s="53">
        <v>10</v>
      </c>
      <c r="C212" s="53" t="s">
        <v>61</v>
      </c>
      <c r="D212" s="53">
        <v>2</v>
      </c>
      <c r="E212" s="8">
        <v>42081</v>
      </c>
      <c r="F212" s="54">
        <v>0.65277777777777779</v>
      </c>
      <c r="G212" s="55">
        <v>42081.652777777781</v>
      </c>
      <c r="H212" s="53">
        <v>7541193.8200000003</v>
      </c>
      <c r="I212" s="53">
        <v>365126.9</v>
      </c>
      <c r="J212" s="53" t="s">
        <v>5318</v>
      </c>
      <c r="K212" s="67">
        <v>365123.625</v>
      </c>
      <c r="L212" s="67">
        <v>7541192.8169999998</v>
      </c>
      <c r="M212" s="67">
        <v>7541192.7400000002</v>
      </c>
      <c r="N212" s="67">
        <v>365123.29</v>
      </c>
      <c r="O212" s="67" t="s">
        <v>46</v>
      </c>
      <c r="P212" s="67" t="s">
        <v>47</v>
      </c>
      <c r="Q212" s="53" t="s">
        <v>41</v>
      </c>
      <c r="R212" s="53" t="s">
        <v>6044</v>
      </c>
      <c r="S212" s="53" t="s">
        <v>29</v>
      </c>
      <c r="T212" s="53" t="s">
        <v>29</v>
      </c>
      <c r="U212" s="53">
        <f t="shared" si="4"/>
        <v>0</v>
      </c>
      <c r="V212" s="53">
        <v>0</v>
      </c>
    </row>
    <row r="213" spans="1:22" ht="15" customHeight="1" x14ac:dyDescent="0.2">
      <c r="A213" s="53">
        <v>2</v>
      </c>
      <c r="B213" s="53">
        <v>10</v>
      </c>
      <c r="C213" s="53" t="s">
        <v>61</v>
      </c>
      <c r="D213" s="53">
        <v>2</v>
      </c>
      <c r="E213" s="8">
        <v>42081</v>
      </c>
      <c r="F213" s="54">
        <v>0.65625</v>
      </c>
      <c r="G213" s="55">
        <v>42081.65625</v>
      </c>
      <c r="H213" s="53">
        <v>7541176.9100000001</v>
      </c>
      <c r="I213" s="53">
        <v>365087.5</v>
      </c>
      <c r="J213" s="53" t="s">
        <v>5319</v>
      </c>
      <c r="K213" s="67"/>
      <c r="L213" s="67"/>
      <c r="M213" s="67">
        <v>7541176.9100000001</v>
      </c>
      <c r="N213" s="67">
        <v>365087.5</v>
      </c>
      <c r="O213" s="67" t="s">
        <v>29</v>
      </c>
      <c r="P213" s="67" t="s">
        <v>29</v>
      </c>
      <c r="Q213" s="53" t="s">
        <v>29</v>
      </c>
      <c r="R213" s="53" t="s">
        <v>6044</v>
      </c>
      <c r="S213" s="53" t="s">
        <v>29</v>
      </c>
      <c r="T213" s="53" t="s">
        <v>29</v>
      </c>
      <c r="U213" s="53">
        <f t="shared" si="4"/>
        <v>42.875495332495859</v>
      </c>
      <c r="V213" s="53">
        <v>0</v>
      </c>
    </row>
    <row r="214" spans="1:22" ht="15" customHeight="1" x14ac:dyDescent="0.2">
      <c r="A214" s="53">
        <v>2</v>
      </c>
      <c r="B214" s="53">
        <v>10</v>
      </c>
      <c r="C214" s="53" t="s">
        <v>61</v>
      </c>
      <c r="D214" s="53">
        <v>2</v>
      </c>
      <c r="E214" s="8">
        <v>42081</v>
      </c>
      <c r="F214" s="54">
        <v>0.65972222222222221</v>
      </c>
      <c r="G214" s="55">
        <v>42081.659722222219</v>
      </c>
      <c r="H214" s="53">
        <v>7541160.8499999996</v>
      </c>
      <c r="I214" s="53">
        <v>365051.29</v>
      </c>
      <c r="J214" s="53" t="s">
        <v>5320</v>
      </c>
      <c r="K214" s="67">
        <v>365051.39199999999</v>
      </c>
      <c r="L214" s="67">
        <v>7541161.0109999999</v>
      </c>
      <c r="M214" s="67">
        <v>7541160.8499999996</v>
      </c>
      <c r="N214" s="67">
        <v>365051.29</v>
      </c>
      <c r="O214" s="67" t="s">
        <v>35</v>
      </c>
      <c r="P214" s="67" t="s">
        <v>36</v>
      </c>
      <c r="Q214" s="53" t="s">
        <v>31</v>
      </c>
      <c r="R214" s="53" t="s">
        <v>6044</v>
      </c>
      <c r="S214" s="53" t="s">
        <v>29</v>
      </c>
      <c r="T214" s="53" t="s">
        <v>29</v>
      </c>
      <c r="U214" s="53">
        <f t="shared" si="4"/>
        <v>39.611711652215554</v>
      </c>
      <c r="V214" s="53">
        <v>0</v>
      </c>
    </row>
    <row r="215" spans="1:22" ht="15" customHeight="1" x14ac:dyDescent="0.2">
      <c r="A215" s="53">
        <v>2</v>
      </c>
      <c r="B215" s="53">
        <v>10</v>
      </c>
      <c r="C215" s="53" t="s">
        <v>61</v>
      </c>
      <c r="D215" s="53">
        <v>2</v>
      </c>
      <c r="E215" s="8">
        <v>42081</v>
      </c>
      <c r="F215" s="54">
        <v>0.66319444444444442</v>
      </c>
      <c r="G215" s="55">
        <v>42081.663194444445</v>
      </c>
      <c r="H215" s="53">
        <v>7541111.3300000001</v>
      </c>
      <c r="I215" s="53">
        <v>365002.26</v>
      </c>
      <c r="J215" s="53" t="s">
        <v>4508</v>
      </c>
      <c r="K215" s="67">
        <v>365005.25300000003</v>
      </c>
      <c r="L215" s="67">
        <v>7541112.1220000004</v>
      </c>
      <c r="M215" s="67">
        <v>7541112.3300000001</v>
      </c>
      <c r="N215" s="67">
        <v>365005.64</v>
      </c>
      <c r="O215" s="67" t="s">
        <v>43</v>
      </c>
      <c r="P215" s="67" t="s">
        <v>63</v>
      </c>
      <c r="Q215" s="53" t="s">
        <v>45</v>
      </c>
      <c r="R215" s="53" t="s">
        <v>6044</v>
      </c>
      <c r="S215" s="53" t="s">
        <v>5280</v>
      </c>
      <c r="T215" s="53" t="s">
        <v>4509</v>
      </c>
      <c r="U215" s="53">
        <f t="shared" si="4"/>
        <v>69.686234651850413</v>
      </c>
      <c r="V215" s="53">
        <v>0</v>
      </c>
    </row>
    <row r="216" spans="1:22" ht="15" customHeight="1" x14ac:dyDescent="0.2">
      <c r="A216" s="53">
        <v>2</v>
      </c>
      <c r="B216" s="53">
        <v>10</v>
      </c>
      <c r="C216" s="53" t="s">
        <v>61</v>
      </c>
      <c r="D216" s="53">
        <v>2</v>
      </c>
      <c r="E216" s="8">
        <v>42081</v>
      </c>
      <c r="F216" s="54">
        <v>0.66666666666666663</v>
      </c>
      <c r="G216" s="55">
        <v>42081.666666666664</v>
      </c>
      <c r="H216" s="53">
        <v>7541111.3300000001</v>
      </c>
      <c r="I216" s="53">
        <v>365002.26</v>
      </c>
      <c r="J216" s="53" t="s">
        <v>4508</v>
      </c>
      <c r="K216" s="67">
        <v>364997.212</v>
      </c>
      <c r="L216" s="67">
        <v>7541106.7910000002</v>
      </c>
      <c r="M216" s="67">
        <v>7541106.8200000003</v>
      </c>
      <c r="N216" s="67">
        <v>364997.31</v>
      </c>
      <c r="O216" s="67" t="s">
        <v>43</v>
      </c>
      <c r="P216" s="67" t="s">
        <v>44</v>
      </c>
      <c r="Q216" s="53" t="s">
        <v>45</v>
      </c>
      <c r="R216" s="53" t="s">
        <v>6044</v>
      </c>
      <c r="S216" s="53" t="s">
        <v>5280</v>
      </c>
      <c r="T216" s="53" t="s">
        <v>4509</v>
      </c>
      <c r="U216" s="53">
        <f t="shared" si="4"/>
        <v>0</v>
      </c>
      <c r="V216" s="53">
        <v>0</v>
      </c>
    </row>
    <row r="217" spans="1:22" ht="15" customHeight="1" x14ac:dyDescent="0.2">
      <c r="A217" s="53">
        <v>2</v>
      </c>
      <c r="B217" s="53">
        <v>10</v>
      </c>
      <c r="C217" s="53" t="s">
        <v>61</v>
      </c>
      <c r="D217" s="53">
        <v>2</v>
      </c>
      <c r="E217" s="8">
        <v>42081</v>
      </c>
      <c r="F217" s="54">
        <v>0.67013888888888884</v>
      </c>
      <c r="G217" s="55">
        <v>42081.670138888891</v>
      </c>
      <c r="H217" s="53">
        <v>7541111.3300000001</v>
      </c>
      <c r="I217" s="53">
        <v>365002.26</v>
      </c>
      <c r="J217" s="53" t="s">
        <v>4508</v>
      </c>
      <c r="K217" s="67">
        <v>364998.76899999997</v>
      </c>
      <c r="L217" s="67">
        <v>7541106.5999999996</v>
      </c>
      <c r="M217" s="67">
        <v>7541106.8200000003</v>
      </c>
      <c r="N217" s="67">
        <v>364997.31</v>
      </c>
      <c r="O217" s="67" t="s">
        <v>43</v>
      </c>
      <c r="P217" s="67" t="s">
        <v>44</v>
      </c>
      <c r="Q217" s="53" t="s">
        <v>45</v>
      </c>
      <c r="R217" s="53" t="s">
        <v>6044</v>
      </c>
      <c r="S217" s="53" t="s">
        <v>5280</v>
      </c>
      <c r="T217" s="53" t="s">
        <v>4509</v>
      </c>
      <c r="U217" s="53">
        <f t="shared" si="4"/>
        <v>0</v>
      </c>
      <c r="V217" s="53">
        <v>0</v>
      </c>
    </row>
    <row r="218" spans="1:22" ht="15" customHeight="1" x14ac:dyDescent="0.2">
      <c r="A218" s="53">
        <v>2</v>
      </c>
      <c r="B218" s="53">
        <v>10</v>
      </c>
      <c r="C218" s="53" t="s">
        <v>61</v>
      </c>
      <c r="D218" s="53">
        <v>2</v>
      </c>
      <c r="E218" s="8">
        <v>42081</v>
      </c>
      <c r="F218" s="54">
        <v>0.67361111111111116</v>
      </c>
      <c r="G218" s="55">
        <v>42081.673611111109</v>
      </c>
      <c r="H218" s="53">
        <v>7541102.0700000003</v>
      </c>
      <c r="I218" s="53">
        <v>364988.82</v>
      </c>
      <c r="J218" s="53" t="s">
        <v>5321</v>
      </c>
      <c r="K218" s="67">
        <v>364988.69900000002</v>
      </c>
      <c r="L218" s="67">
        <v>7541102.0959999999</v>
      </c>
      <c r="M218" s="67">
        <v>7541102.0700000003</v>
      </c>
      <c r="N218" s="67">
        <v>364988.82</v>
      </c>
      <c r="O218" s="67" t="s">
        <v>35</v>
      </c>
      <c r="P218" s="67" t="s">
        <v>36</v>
      </c>
      <c r="Q218" s="53" t="s">
        <v>31</v>
      </c>
      <c r="R218" s="53" t="s">
        <v>6044</v>
      </c>
      <c r="S218" s="53" t="s">
        <v>29</v>
      </c>
      <c r="T218" s="53" t="s">
        <v>29</v>
      </c>
      <c r="U218" s="53">
        <f t="shared" si="4"/>
        <v>16.321188682075917</v>
      </c>
      <c r="V218" s="53">
        <v>0</v>
      </c>
    </row>
    <row r="219" spans="1:22" ht="15" customHeight="1" x14ac:dyDescent="0.2">
      <c r="A219" s="53">
        <v>2</v>
      </c>
      <c r="B219" s="53">
        <v>10</v>
      </c>
      <c r="C219" s="53" t="s">
        <v>61</v>
      </c>
      <c r="D219" s="53">
        <v>2</v>
      </c>
      <c r="E219" s="8">
        <v>42081</v>
      </c>
      <c r="F219" s="54">
        <v>0.67708333333333337</v>
      </c>
      <c r="G219" s="55">
        <v>42081.677083333336</v>
      </c>
      <c r="H219" s="53">
        <v>7541111.3300000001</v>
      </c>
      <c r="I219" s="53">
        <v>365002.26</v>
      </c>
      <c r="J219" s="53" t="s">
        <v>4508</v>
      </c>
      <c r="K219" s="67">
        <v>364991.11900000001</v>
      </c>
      <c r="L219" s="67">
        <v>7541093.0219999999</v>
      </c>
      <c r="M219" s="67">
        <v>7541093.04</v>
      </c>
      <c r="N219" s="67">
        <v>364990.75</v>
      </c>
      <c r="O219" s="67" t="s">
        <v>43</v>
      </c>
      <c r="P219" s="67" t="s">
        <v>44</v>
      </c>
      <c r="Q219" s="53" t="s">
        <v>45</v>
      </c>
      <c r="R219" s="53" t="s">
        <v>6044</v>
      </c>
      <c r="S219" s="53" t="s">
        <v>5280</v>
      </c>
      <c r="T219" s="53" t="s">
        <v>4509</v>
      </c>
      <c r="U219" s="53">
        <f t="shared" si="4"/>
        <v>16.321188682075917</v>
      </c>
      <c r="V219" s="53">
        <v>0</v>
      </c>
    </row>
    <row r="220" spans="1:22" ht="15" customHeight="1" x14ac:dyDescent="0.2">
      <c r="A220" s="53">
        <v>2</v>
      </c>
      <c r="B220" s="53">
        <v>10</v>
      </c>
      <c r="C220" s="53" t="s">
        <v>61</v>
      </c>
      <c r="D220" s="53">
        <v>2</v>
      </c>
      <c r="E220" s="8">
        <v>42081</v>
      </c>
      <c r="F220" s="54">
        <v>0.68055555555555547</v>
      </c>
      <c r="G220" s="55">
        <v>42081.680555555555</v>
      </c>
      <c r="H220" s="53">
        <v>7541087.7999999998</v>
      </c>
      <c r="I220" s="53">
        <v>364957.04</v>
      </c>
      <c r="J220" s="53" t="s">
        <v>5322</v>
      </c>
      <c r="K220" s="67">
        <v>364956.69900000002</v>
      </c>
      <c r="L220" s="67">
        <v>7541087.7779999999</v>
      </c>
      <c r="M220" s="67">
        <v>7541087.7999999998</v>
      </c>
      <c r="N220" s="67">
        <v>364957.04</v>
      </c>
      <c r="O220" s="67" t="s">
        <v>46</v>
      </c>
      <c r="P220" s="67" t="s">
        <v>47</v>
      </c>
      <c r="Q220" s="53" t="s">
        <v>41</v>
      </c>
      <c r="R220" s="53" t="s">
        <v>6044</v>
      </c>
      <c r="S220" s="53" t="s">
        <v>29</v>
      </c>
      <c r="T220" s="53" t="s">
        <v>29</v>
      </c>
      <c r="U220" s="53">
        <f t="shared" si="4"/>
        <v>50.975575524117517</v>
      </c>
      <c r="V220" s="53">
        <v>0</v>
      </c>
    </row>
    <row r="221" spans="1:22" ht="15" customHeight="1" x14ac:dyDescent="0.2">
      <c r="A221" s="53">
        <v>2</v>
      </c>
      <c r="B221" s="53">
        <v>10</v>
      </c>
      <c r="C221" s="53" t="s">
        <v>61</v>
      </c>
      <c r="D221" s="53">
        <v>2</v>
      </c>
      <c r="E221" s="8">
        <v>42081</v>
      </c>
      <c r="F221" s="54">
        <v>0.68402777777777779</v>
      </c>
      <c r="G221" s="55">
        <v>42081.684027777781</v>
      </c>
      <c r="H221" s="53">
        <v>7541087.7999999998</v>
      </c>
      <c r="I221" s="53">
        <v>364957.04</v>
      </c>
      <c r="J221" s="53" t="s">
        <v>5322</v>
      </c>
      <c r="K221" s="67">
        <v>364955.82799999998</v>
      </c>
      <c r="L221" s="67">
        <v>7541087.5939999996</v>
      </c>
      <c r="M221" s="67">
        <v>7541087.3099999996</v>
      </c>
      <c r="N221" s="67">
        <v>364955.81</v>
      </c>
      <c r="O221" s="67" t="s">
        <v>46</v>
      </c>
      <c r="P221" s="67" t="s">
        <v>47</v>
      </c>
      <c r="Q221" s="53" t="s">
        <v>41</v>
      </c>
      <c r="R221" s="53" t="s">
        <v>6044</v>
      </c>
      <c r="S221" s="53" t="s">
        <v>29</v>
      </c>
      <c r="T221" s="53" t="s">
        <v>29</v>
      </c>
      <c r="U221" s="53">
        <f t="shared" si="4"/>
        <v>0</v>
      </c>
      <c r="V221" s="53">
        <v>0</v>
      </c>
    </row>
    <row r="222" spans="1:22" ht="15" customHeight="1" x14ac:dyDescent="0.2">
      <c r="A222" s="53">
        <v>2</v>
      </c>
      <c r="B222" s="53">
        <v>10</v>
      </c>
      <c r="C222" s="53" t="s">
        <v>61</v>
      </c>
      <c r="D222" s="53">
        <v>2</v>
      </c>
      <c r="E222" s="8">
        <v>42081</v>
      </c>
      <c r="F222" s="54">
        <v>0.6875</v>
      </c>
      <c r="G222" s="55">
        <v>42081.6875</v>
      </c>
      <c r="H222" s="53">
        <v>7541029.9699999997</v>
      </c>
      <c r="I222" s="53">
        <v>364952.48</v>
      </c>
      <c r="J222" s="53" t="s">
        <v>5323</v>
      </c>
      <c r="K222" s="67">
        <v>364953.054</v>
      </c>
      <c r="L222" s="67">
        <v>7541029.7999999998</v>
      </c>
      <c r="M222" s="67">
        <v>7541029.9699999997</v>
      </c>
      <c r="N222" s="67">
        <v>364952.48</v>
      </c>
      <c r="O222" s="67" t="s">
        <v>35</v>
      </c>
      <c r="P222" s="67" t="s">
        <v>36</v>
      </c>
      <c r="Q222" s="53" t="s">
        <v>31</v>
      </c>
      <c r="R222" s="53" t="s">
        <v>6044</v>
      </c>
      <c r="S222" s="53" t="s">
        <v>29</v>
      </c>
      <c r="T222" s="53" t="s">
        <v>29</v>
      </c>
      <c r="U222" s="53">
        <f t="shared" si="4"/>
        <v>58.009503531823093</v>
      </c>
      <c r="V222" s="53">
        <v>0</v>
      </c>
    </row>
    <row r="223" spans="1:22" ht="15" customHeight="1" x14ac:dyDescent="0.2">
      <c r="A223" s="53">
        <v>2</v>
      </c>
      <c r="B223" s="53">
        <v>10</v>
      </c>
      <c r="C223" s="53" t="s">
        <v>61</v>
      </c>
      <c r="D223" s="53">
        <v>2</v>
      </c>
      <c r="E223" s="8">
        <v>42081</v>
      </c>
      <c r="F223" s="54">
        <v>0.69097222222222221</v>
      </c>
      <c r="G223" s="55">
        <v>42081.690972222219</v>
      </c>
      <c r="H223" s="53">
        <v>7541008.2199999997</v>
      </c>
      <c r="I223" s="53">
        <v>364894.43</v>
      </c>
      <c r="J223" s="53" t="s">
        <v>5324</v>
      </c>
      <c r="K223" s="67">
        <v>364893.97899999999</v>
      </c>
      <c r="L223" s="67">
        <v>7541008.2039999999</v>
      </c>
      <c r="M223" s="67">
        <v>7541008.2199999997</v>
      </c>
      <c r="N223" s="67">
        <v>364894.43</v>
      </c>
      <c r="O223" s="67" t="s">
        <v>35</v>
      </c>
      <c r="P223" s="67" t="s">
        <v>36</v>
      </c>
      <c r="Q223" s="53" t="s">
        <v>31</v>
      </c>
      <c r="R223" s="53" t="s">
        <v>6044</v>
      </c>
      <c r="S223" s="53" t="s">
        <v>29</v>
      </c>
      <c r="T223" s="53" t="s">
        <v>29</v>
      </c>
      <c r="U223" s="53">
        <f t="shared" si="4"/>
        <v>61.990846098425273</v>
      </c>
      <c r="V223" s="53">
        <v>0</v>
      </c>
    </row>
    <row r="224" spans="1:22" ht="15" customHeight="1" x14ac:dyDescent="0.2">
      <c r="A224" s="53">
        <v>2</v>
      </c>
      <c r="B224" s="53">
        <v>10</v>
      </c>
      <c r="C224" s="53" t="s">
        <v>61</v>
      </c>
      <c r="D224" s="53">
        <v>2</v>
      </c>
      <c r="E224" s="8">
        <v>42081</v>
      </c>
      <c r="F224" s="54">
        <v>0.69444444444444453</v>
      </c>
      <c r="G224" s="55">
        <v>42081.694444444445</v>
      </c>
      <c r="H224" s="53">
        <v>7540990.5800000001</v>
      </c>
      <c r="I224" s="53">
        <v>364879.52</v>
      </c>
      <c r="J224" s="53" t="s">
        <v>5325</v>
      </c>
      <c r="K224" s="67">
        <v>364880.27500000002</v>
      </c>
      <c r="L224" s="67">
        <v>7540990.2860000003</v>
      </c>
      <c r="M224" s="67">
        <v>7540990.5800000001</v>
      </c>
      <c r="N224" s="67">
        <v>364879.52</v>
      </c>
      <c r="O224" s="67" t="s">
        <v>49</v>
      </c>
      <c r="P224" s="67" t="s">
        <v>50</v>
      </c>
      <c r="Q224" s="53" t="s">
        <v>51</v>
      </c>
      <c r="R224" s="53" t="s">
        <v>6044</v>
      </c>
      <c r="S224" s="53" t="s">
        <v>29</v>
      </c>
      <c r="T224" s="53" t="s">
        <v>29</v>
      </c>
      <c r="U224" s="53">
        <f t="shared" si="4"/>
        <v>23.097136185843642</v>
      </c>
      <c r="V224" s="53">
        <v>0</v>
      </c>
    </row>
    <row r="225" spans="1:22" ht="15" customHeight="1" x14ac:dyDescent="0.2">
      <c r="A225" s="53">
        <v>2</v>
      </c>
      <c r="B225" s="53">
        <v>10</v>
      </c>
      <c r="C225" s="53" t="s">
        <v>61</v>
      </c>
      <c r="D225" s="53">
        <v>2</v>
      </c>
      <c r="E225" s="8">
        <v>42081</v>
      </c>
      <c r="F225" s="54">
        <v>0.69791666666666663</v>
      </c>
      <c r="G225" s="55">
        <v>42081.697916666664</v>
      </c>
      <c r="H225" s="53">
        <v>7541033.0099999998</v>
      </c>
      <c r="I225" s="53">
        <v>364792.01</v>
      </c>
      <c r="J225" s="53" t="s">
        <v>5326</v>
      </c>
      <c r="K225" s="67">
        <v>364791.57500000001</v>
      </c>
      <c r="L225" s="67">
        <v>7541033.3020000001</v>
      </c>
      <c r="M225" s="67">
        <v>7541033.0099999998</v>
      </c>
      <c r="N225" s="67">
        <v>364792.01</v>
      </c>
      <c r="O225" s="67" t="s">
        <v>49</v>
      </c>
      <c r="P225" s="67" t="s">
        <v>50</v>
      </c>
      <c r="Q225" s="53" t="s">
        <v>34</v>
      </c>
      <c r="R225" s="53" t="s">
        <v>6044</v>
      </c>
      <c r="S225" s="53" t="s">
        <v>29</v>
      </c>
      <c r="T225" s="53" t="s">
        <v>29</v>
      </c>
      <c r="U225" s="53">
        <f t="shared" si="4"/>
        <v>97.253817405674823</v>
      </c>
      <c r="V225" s="53">
        <v>0</v>
      </c>
    </row>
    <row r="226" spans="1:22" ht="15" customHeight="1" x14ac:dyDescent="0.2">
      <c r="A226" s="53">
        <v>2</v>
      </c>
      <c r="B226" s="53">
        <v>10</v>
      </c>
      <c r="C226" s="53" t="s">
        <v>61</v>
      </c>
      <c r="D226" s="53">
        <v>2</v>
      </c>
      <c r="E226" s="8">
        <v>42081</v>
      </c>
      <c r="F226" s="54">
        <v>0.70138888888888884</v>
      </c>
      <c r="G226" s="55">
        <v>42081.701388888891</v>
      </c>
      <c r="H226" s="53">
        <v>7541015.0899999999</v>
      </c>
      <c r="I226" s="53">
        <v>364746.51</v>
      </c>
      <c r="J226" s="53" t="s">
        <v>5327</v>
      </c>
      <c r="K226" s="67">
        <v>364746.09700000001</v>
      </c>
      <c r="L226" s="67">
        <v>7541014.96</v>
      </c>
      <c r="M226" s="67">
        <v>7541015.0899999999</v>
      </c>
      <c r="N226" s="67">
        <v>364746.51</v>
      </c>
      <c r="O226" s="67" t="s">
        <v>43</v>
      </c>
      <c r="P226" s="67" t="s">
        <v>44</v>
      </c>
      <c r="Q226" s="53" t="s">
        <v>45</v>
      </c>
      <c r="R226" s="53" t="s">
        <v>6044</v>
      </c>
      <c r="S226" s="53" t="s">
        <v>29</v>
      </c>
      <c r="T226" s="53" t="s">
        <v>5328</v>
      </c>
      <c r="U226" s="53">
        <f t="shared" si="4"/>
        <v>48.901701401866681</v>
      </c>
      <c r="V226" s="53">
        <v>0</v>
      </c>
    </row>
    <row r="227" spans="1:22" ht="15" customHeight="1" x14ac:dyDescent="0.2">
      <c r="A227" s="53">
        <v>2</v>
      </c>
      <c r="B227" s="53">
        <v>10</v>
      </c>
      <c r="C227" s="53" t="s">
        <v>61</v>
      </c>
      <c r="D227" s="53">
        <v>2</v>
      </c>
      <c r="E227" s="8">
        <v>42081</v>
      </c>
      <c r="F227" s="54">
        <v>0.70486111111111116</v>
      </c>
      <c r="G227" s="55">
        <v>42081.704861111109</v>
      </c>
      <c r="H227" s="53">
        <v>7541024.6799999997</v>
      </c>
      <c r="I227" s="53">
        <v>364740.2</v>
      </c>
      <c r="J227" s="53" t="s">
        <v>5329</v>
      </c>
      <c r="K227" s="67">
        <v>364740.65600000002</v>
      </c>
      <c r="L227" s="67">
        <v>7541024.7120000003</v>
      </c>
      <c r="M227" s="67">
        <v>7541024.6799999997</v>
      </c>
      <c r="N227" s="67">
        <v>364740.2</v>
      </c>
      <c r="O227" s="67" t="s">
        <v>35</v>
      </c>
      <c r="P227" s="67" t="s">
        <v>36</v>
      </c>
      <c r="Q227" s="53" t="s">
        <v>31</v>
      </c>
      <c r="R227" s="53" t="s">
        <v>6044</v>
      </c>
      <c r="S227" s="53" t="s">
        <v>29</v>
      </c>
      <c r="T227" s="53" t="s">
        <v>29</v>
      </c>
      <c r="U227" s="53">
        <f t="shared" si="4"/>
        <v>11.479729961855051</v>
      </c>
      <c r="V227" s="53">
        <v>0</v>
      </c>
    </row>
    <row r="228" spans="1:22" ht="15" customHeight="1" x14ac:dyDescent="0.2">
      <c r="A228" s="53">
        <v>2</v>
      </c>
      <c r="B228" s="53">
        <v>10</v>
      </c>
      <c r="C228" s="53" t="s">
        <v>61</v>
      </c>
      <c r="D228" s="53">
        <v>2</v>
      </c>
      <c r="E228" s="8">
        <v>42081</v>
      </c>
      <c r="F228" s="54">
        <v>0.70833333333333337</v>
      </c>
      <c r="G228" s="55">
        <v>42081.708333333336</v>
      </c>
      <c r="H228" s="53">
        <v>7541026.8399999999</v>
      </c>
      <c r="I228" s="53">
        <v>364690.29</v>
      </c>
      <c r="J228" s="53" t="s">
        <v>5330</v>
      </c>
      <c r="K228" s="67">
        <v>364689.90899999999</v>
      </c>
      <c r="L228" s="67">
        <v>7541027.1030000001</v>
      </c>
      <c r="M228" s="67">
        <v>7541026.8399999999</v>
      </c>
      <c r="N228" s="67">
        <v>364690.29</v>
      </c>
      <c r="O228" s="67" t="s">
        <v>32</v>
      </c>
      <c r="P228" s="67" t="s">
        <v>33</v>
      </c>
      <c r="Q228" s="53" t="s">
        <v>34</v>
      </c>
      <c r="R228" s="53" t="s">
        <v>34</v>
      </c>
      <c r="S228" s="53" t="s">
        <v>29</v>
      </c>
      <c r="T228" s="53" t="s">
        <v>29</v>
      </c>
      <c r="U228" s="53">
        <f t="shared" si="4"/>
        <v>49.956718266954823</v>
      </c>
      <c r="V228" s="53">
        <v>0</v>
      </c>
    </row>
    <row r="229" spans="1:22" ht="15" customHeight="1" x14ac:dyDescent="0.2">
      <c r="A229" s="53">
        <v>2</v>
      </c>
      <c r="B229" s="53">
        <v>10</v>
      </c>
      <c r="C229" s="53" t="s">
        <v>61</v>
      </c>
      <c r="D229" s="53">
        <v>2</v>
      </c>
      <c r="E229" s="8">
        <v>42081</v>
      </c>
      <c r="F229" s="54">
        <v>0.71180555555555547</v>
      </c>
      <c r="G229" s="55">
        <v>42081.711805555555</v>
      </c>
      <c r="H229" s="53">
        <v>7540975.1799999997</v>
      </c>
      <c r="I229" s="53">
        <v>364676.74</v>
      </c>
      <c r="J229" s="53" t="s">
        <v>5331</v>
      </c>
      <c r="K229" s="67">
        <v>364676.69</v>
      </c>
      <c r="L229" s="67">
        <v>7540975.2599999998</v>
      </c>
      <c r="M229" s="67">
        <v>7540975.1799999997</v>
      </c>
      <c r="N229" s="67">
        <v>364676.74</v>
      </c>
      <c r="O229" s="67" t="s">
        <v>32</v>
      </c>
      <c r="P229" s="67" t="s">
        <v>33</v>
      </c>
      <c r="Q229" s="53" t="s">
        <v>34</v>
      </c>
      <c r="R229" s="53" t="s">
        <v>6044</v>
      </c>
      <c r="S229" s="53" t="s">
        <v>29</v>
      </c>
      <c r="T229" s="53" t="s">
        <v>29</v>
      </c>
      <c r="U229" s="53">
        <f t="shared" si="4"/>
        <v>53.407472323777696</v>
      </c>
      <c r="V229" s="53">
        <v>0</v>
      </c>
    </row>
    <row r="230" spans="1:22" ht="15" customHeight="1" x14ac:dyDescent="0.2">
      <c r="A230" s="53">
        <v>2</v>
      </c>
      <c r="B230" s="53">
        <v>10</v>
      </c>
      <c r="C230" s="53" t="s">
        <v>61</v>
      </c>
      <c r="D230" s="53">
        <v>2</v>
      </c>
      <c r="E230" s="8">
        <v>42081</v>
      </c>
      <c r="F230" s="54">
        <v>0.71527777777777779</v>
      </c>
      <c r="G230" s="55">
        <v>42081.715277777781</v>
      </c>
      <c r="H230" s="53">
        <v>7540905.4500000002</v>
      </c>
      <c r="I230" s="53">
        <v>364670.11</v>
      </c>
      <c r="J230" s="53" t="s">
        <v>5332</v>
      </c>
      <c r="K230" s="67">
        <v>364668.054</v>
      </c>
      <c r="L230" s="67">
        <v>7540906.0470000003</v>
      </c>
      <c r="M230" s="67">
        <v>7540906.3799999999</v>
      </c>
      <c r="N230" s="67">
        <v>364668.15999999997</v>
      </c>
      <c r="O230" s="67" t="s">
        <v>32</v>
      </c>
      <c r="P230" s="67" t="s">
        <v>33</v>
      </c>
      <c r="Q230" s="53" t="s">
        <v>34</v>
      </c>
      <c r="R230" s="53" t="s">
        <v>6044</v>
      </c>
      <c r="S230" s="53" t="s">
        <v>29</v>
      </c>
      <c r="T230" s="53" t="s">
        <v>29</v>
      </c>
      <c r="U230" s="53">
        <f t="shared" si="4"/>
        <v>70.044484436196143</v>
      </c>
      <c r="V230" s="53">
        <v>0</v>
      </c>
    </row>
    <row r="231" spans="1:22" ht="15" customHeight="1" x14ac:dyDescent="0.2">
      <c r="A231" s="53">
        <v>2</v>
      </c>
      <c r="B231" s="53">
        <v>10</v>
      </c>
      <c r="C231" s="53" t="s">
        <v>61</v>
      </c>
      <c r="D231" s="53">
        <v>2</v>
      </c>
      <c r="E231" s="8">
        <v>42081</v>
      </c>
      <c r="F231" s="54">
        <v>0.71875</v>
      </c>
      <c r="G231" s="55">
        <v>42081.71875</v>
      </c>
      <c r="H231" s="53">
        <v>7540905.4500000002</v>
      </c>
      <c r="I231" s="53">
        <v>364670.11</v>
      </c>
      <c r="J231" s="53" t="s">
        <v>5332</v>
      </c>
      <c r="K231" s="67">
        <v>364669.614</v>
      </c>
      <c r="L231" s="67">
        <v>7540905.568</v>
      </c>
      <c r="M231" s="67">
        <v>7540905.4500000002</v>
      </c>
      <c r="N231" s="67">
        <v>364670.11</v>
      </c>
      <c r="O231" s="67" t="s">
        <v>49</v>
      </c>
      <c r="P231" s="67" t="s">
        <v>50</v>
      </c>
      <c r="Q231" s="53" t="s">
        <v>51</v>
      </c>
      <c r="R231" s="53" t="s">
        <v>6044</v>
      </c>
      <c r="S231" s="53" t="s">
        <v>29</v>
      </c>
      <c r="T231" s="53" t="s">
        <v>29</v>
      </c>
      <c r="U231" s="53">
        <f t="shared" si="4"/>
        <v>0</v>
      </c>
      <c r="V231" s="53">
        <v>0</v>
      </c>
    </row>
    <row r="232" spans="1:22" ht="15" customHeight="1" x14ac:dyDescent="0.2">
      <c r="A232" s="53">
        <v>2</v>
      </c>
      <c r="B232" s="53">
        <v>10</v>
      </c>
      <c r="C232" s="53" t="s">
        <v>61</v>
      </c>
      <c r="D232" s="53">
        <v>2</v>
      </c>
      <c r="E232" s="8">
        <v>42081</v>
      </c>
      <c r="F232" s="54">
        <v>0.72222222222222221</v>
      </c>
      <c r="G232" s="55">
        <v>42081.722222222219</v>
      </c>
      <c r="H232" s="53">
        <v>7540880.1399999997</v>
      </c>
      <c r="I232" s="53">
        <v>364719.23</v>
      </c>
      <c r="J232" s="53" t="s">
        <v>5333</v>
      </c>
      <c r="K232" s="67">
        <v>364719.77299999999</v>
      </c>
      <c r="L232" s="67">
        <v>7540880.2130000005</v>
      </c>
      <c r="M232" s="67">
        <v>7540880.1399999997</v>
      </c>
      <c r="N232" s="67">
        <v>364719.23</v>
      </c>
      <c r="O232" s="67" t="s">
        <v>46</v>
      </c>
      <c r="P232" s="67" t="s">
        <v>47</v>
      </c>
      <c r="Q232" s="53" t="s">
        <v>41</v>
      </c>
      <c r="R232" s="53" t="s">
        <v>6044</v>
      </c>
      <c r="S232" s="53" t="s">
        <v>29</v>
      </c>
      <c r="T232" s="53" t="s">
        <v>29</v>
      </c>
      <c r="U232" s="53">
        <f t="shared" si="4"/>
        <v>55.257311733615332</v>
      </c>
      <c r="V232" s="53">
        <v>0</v>
      </c>
    </row>
    <row r="233" spans="1:22" ht="15" customHeight="1" x14ac:dyDescent="0.2">
      <c r="A233" s="53">
        <v>2</v>
      </c>
      <c r="B233" s="53">
        <v>10</v>
      </c>
      <c r="C233" s="53" t="s">
        <v>61</v>
      </c>
      <c r="D233" s="53">
        <v>2</v>
      </c>
      <c r="E233" s="8">
        <v>42081</v>
      </c>
      <c r="F233" s="54">
        <v>0.72569444444444453</v>
      </c>
      <c r="G233" s="55">
        <v>42081.725694444445</v>
      </c>
      <c r="H233" s="53">
        <v>7540839.9800000004</v>
      </c>
      <c r="I233" s="53">
        <v>364716.22</v>
      </c>
      <c r="J233" s="53" t="s">
        <v>5334</v>
      </c>
      <c r="K233" s="67">
        <v>364715.81800000003</v>
      </c>
      <c r="L233" s="67">
        <v>7540840.0319999997</v>
      </c>
      <c r="M233" s="67">
        <v>7540839.9800000004</v>
      </c>
      <c r="N233" s="67">
        <v>364716.22</v>
      </c>
      <c r="O233" s="67" t="s">
        <v>35</v>
      </c>
      <c r="P233" s="67" t="s">
        <v>36</v>
      </c>
      <c r="Q233" s="53" t="s">
        <v>31</v>
      </c>
      <c r="R233" s="53" t="s">
        <v>6044</v>
      </c>
      <c r="S233" s="53" t="s">
        <v>29</v>
      </c>
      <c r="T233" s="53" t="s">
        <v>29</v>
      </c>
      <c r="U233" s="53">
        <f t="shared" si="4"/>
        <v>40.272642077932019</v>
      </c>
      <c r="V233" s="53">
        <v>0</v>
      </c>
    </row>
    <row r="234" spans="1:22" ht="15" customHeight="1" x14ac:dyDescent="0.2">
      <c r="A234" s="53">
        <v>2</v>
      </c>
      <c r="B234" s="53">
        <v>10</v>
      </c>
      <c r="C234" s="53" t="s">
        <v>61</v>
      </c>
      <c r="D234" s="53">
        <v>2</v>
      </c>
      <c r="E234" s="8">
        <v>42081</v>
      </c>
      <c r="F234" s="54">
        <v>0.72916666666666663</v>
      </c>
      <c r="G234" s="55">
        <v>42081.729166666664</v>
      </c>
      <c r="H234" s="53">
        <v>7540781.0899999999</v>
      </c>
      <c r="I234" s="53">
        <v>364764.01</v>
      </c>
      <c r="J234" s="53" t="s">
        <v>4468</v>
      </c>
      <c r="K234" s="67">
        <v>364752.17599999998</v>
      </c>
      <c r="L234" s="67">
        <v>7540788.1639999999</v>
      </c>
      <c r="M234" s="67">
        <v>7540788.4199999999</v>
      </c>
      <c r="N234" s="67">
        <v>364751.85</v>
      </c>
      <c r="O234" s="67" t="s">
        <v>43</v>
      </c>
      <c r="P234" s="67" t="s">
        <v>44</v>
      </c>
      <c r="Q234" s="53" t="s">
        <v>45</v>
      </c>
      <c r="R234" s="53" t="s">
        <v>6044</v>
      </c>
      <c r="S234" s="53" t="s">
        <v>5280</v>
      </c>
      <c r="T234" s="53" t="s">
        <v>5335</v>
      </c>
      <c r="U234" s="53">
        <f t="shared" si="4"/>
        <v>75.841388437144019</v>
      </c>
      <c r="V234" s="53">
        <v>0</v>
      </c>
    </row>
    <row r="235" spans="1:22" ht="15" customHeight="1" x14ac:dyDescent="0.2">
      <c r="A235" s="53">
        <v>2</v>
      </c>
      <c r="B235" s="53">
        <v>10</v>
      </c>
      <c r="C235" s="53" t="s">
        <v>61</v>
      </c>
      <c r="D235" s="53">
        <v>2</v>
      </c>
      <c r="E235" s="8">
        <v>42081</v>
      </c>
      <c r="F235" s="54">
        <v>0.73263888888888884</v>
      </c>
      <c r="G235" s="55">
        <v>42081.732638888891</v>
      </c>
      <c r="H235" s="53">
        <v>7540781.0899999999</v>
      </c>
      <c r="I235" s="53">
        <v>364764.01</v>
      </c>
      <c r="J235" s="53" t="s">
        <v>4468</v>
      </c>
      <c r="K235" s="67">
        <v>364755.28499999997</v>
      </c>
      <c r="L235" s="67">
        <v>7540788.2659999998</v>
      </c>
      <c r="M235" s="67">
        <v>7540788.4199999999</v>
      </c>
      <c r="N235" s="67">
        <v>364751.85</v>
      </c>
      <c r="O235" s="67" t="s">
        <v>43</v>
      </c>
      <c r="P235" s="67" t="s">
        <v>44</v>
      </c>
      <c r="Q235" s="53" t="s">
        <v>45</v>
      </c>
      <c r="R235" s="53" t="s">
        <v>6044</v>
      </c>
      <c r="S235" s="53" t="s">
        <v>5280</v>
      </c>
      <c r="T235" s="53" t="s">
        <v>5335</v>
      </c>
      <c r="U235" s="53">
        <f t="shared" si="4"/>
        <v>0</v>
      </c>
      <c r="V235" s="53">
        <v>0</v>
      </c>
    </row>
    <row r="236" spans="1:22" ht="15" customHeight="1" x14ac:dyDescent="0.2">
      <c r="A236" s="53">
        <v>2</v>
      </c>
      <c r="B236" s="53">
        <v>10</v>
      </c>
      <c r="C236" s="53" t="s">
        <v>61</v>
      </c>
      <c r="D236" s="53">
        <v>2</v>
      </c>
      <c r="E236" s="8">
        <v>42081</v>
      </c>
      <c r="F236" s="54">
        <v>0.73611111111111116</v>
      </c>
      <c r="G236" s="55">
        <v>42081.736111111109</v>
      </c>
      <c r="H236" s="53">
        <v>7540773.1100000003</v>
      </c>
      <c r="I236" s="53">
        <v>364836.24</v>
      </c>
      <c r="J236" s="53" t="s">
        <v>5336</v>
      </c>
      <c r="K236" s="67">
        <v>364836.571</v>
      </c>
      <c r="L236" s="67">
        <v>7540773.1940000001</v>
      </c>
      <c r="M236" s="67">
        <v>7540773.1100000003</v>
      </c>
      <c r="N236" s="67">
        <v>364836.24</v>
      </c>
      <c r="O236" s="67" t="s">
        <v>32</v>
      </c>
      <c r="P236" s="67" t="s">
        <v>33</v>
      </c>
      <c r="Q236" s="53" t="s">
        <v>34</v>
      </c>
      <c r="R236" s="53" t="s">
        <v>6044</v>
      </c>
      <c r="S236" s="53" t="s">
        <v>29</v>
      </c>
      <c r="T236" s="53" t="s">
        <v>29</v>
      </c>
      <c r="U236" s="53">
        <f t="shared" si="4"/>
        <v>72.669479838440978</v>
      </c>
      <c r="V236" s="53">
        <v>0</v>
      </c>
    </row>
    <row r="237" spans="1:22" ht="15" customHeight="1" x14ac:dyDescent="0.2">
      <c r="A237" s="53">
        <v>2</v>
      </c>
      <c r="B237" s="53">
        <v>10</v>
      </c>
      <c r="C237" s="53" t="s">
        <v>61</v>
      </c>
      <c r="D237" s="53">
        <v>2</v>
      </c>
      <c r="E237" s="8">
        <v>42081</v>
      </c>
      <c r="F237" s="54">
        <v>0.73958333333333337</v>
      </c>
      <c r="G237" s="55">
        <v>42081.739583333336</v>
      </c>
      <c r="H237" s="53">
        <v>7540741.0700000003</v>
      </c>
      <c r="I237" s="53">
        <v>364884.71</v>
      </c>
      <c r="J237" s="53" t="s">
        <v>5337</v>
      </c>
      <c r="K237" s="67">
        <v>364885.174</v>
      </c>
      <c r="L237" s="67">
        <v>7540740.818</v>
      </c>
      <c r="M237" s="67">
        <v>7540741.0700000003</v>
      </c>
      <c r="N237" s="67">
        <v>364884.71</v>
      </c>
      <c r="O237" s="67" t="s">
        <v>26</v>
      </c>
      <c r="P237" s="67" t="s">
        <v>47</v>
      </c>
      <c r="Q237" s="53" t="s">
        <v>27</v>
      </c>
      <c r="R237" s="53" t="s">
        <v>6044</v>
      </c>
      <c r="S237" s="53" t="s">
        <v>29</v>
      </c>
      <c r="T237" s="53" t="s">
        <v>92</v>
      </c>
      <c r="U237" s="53">
        <f t="shared" si="4"/>
        <v>58.102517157222387</v>
      </c>
      <c r="V237" s="53">
        <v>0</v>
      </c>
    </row>
    <row r="238" spans="1:22" ht="15" customHeight="1" x14ac:dyDescent="0.2">
      <c r="A238" s="53">
        <v>2</v>
      </c>
      <c r="B238" s="53">
        <v>12</v>
      </c>
      <c r="C238" s="53" t="s">
        <v>94</v>
      </c>
      <c r="D238" s="53">
        <v>3</v>
      </c>
      <c r="E238" s="8">
        <v>42083</v>
      </c>
      <c r="F238" s="54">
        <v>0.28125</v>
      </c>
      <c r="G238" s="55">
        <v>42083.28125</v>
      </c>
      <c r="H238" s="53">
        <v>7540754.4008616004</v>
      </c>
      <c r="I238" s="53">
        <v>365215.94035214698</v>
      </c>
      <c r="J238" s="53" t="s">
        <v>5338</v>
      </c>
      <c r="K238" s="67"/>
      <c r="L238" s="67"/>
      <c r="M238" s="67">
        <v>7540754.4009999996</v>
      </c>
      <c r="N238" s="67">
        <v>365215.94040000002</v>
      </c>
      <c r="O238" s="67" t="s">
        <v>26</v>
      </c>
      <c r="P238" s="67"/>
      <c r="Q238" s="53" t="s">
        <v>27</v>
      </c>
      <c r="R238" s="53" t="s">
        <v>6044</v>
      </c>
      <c r="S238" s="53" t="s">
        <v>29</v>
      </c>
      <c r="T238" s="53" t="s">
        <v>96</v>
      </c>
      <c r="U238" s="53" t="s">
        <v>29</v>
      </c>
      <c r="V238" s="53" t="s">
        <v>27</v>
      </c>
    </row>
    <row r="239" spans="1:22" ht="15" customHeight="1" x14ac:dyDescent="0.2">
      <c r="A239" s="53">
        <v>2</v>
      </c>
      <c r="B239" s="53">
        <v>12</v>
      </c>
      <c r="C239" s="53" t="s">
        <v>94</v>
      </c>
      <c r="D239" s="53">
        <v>3</v>
      </c>
      <c r="E239" s="8">
        <v>42083</v>
      </c>
      <c r="F239" s="54">
        <v>0.28472222222222221</v>
      </c>
      <c r="G239" s="55">
        <v>42083.284722222219</v>
      </c>
      <c r="H239" s="53">
        <v>7540754.4008616004</v>
      </c>
      <c r="I239" s="53">
        <v>365215.94035214698</v>
      </c>
      <c r="J239" s="53" t="s">
        <v>5338</v>
      </c>
      <c r="K239" s="67">
        <v>365222.20500000002</v>
      </c>
      <c r="L239" s="67">
        <v>7540756.1500000004</v>
      </c>
      <c r="M239" s="67">
        <v>7540756.0899999999</v>
      </c>
      <c r="N239" s="67">
        <v>365222.25</v>
      </c>
      <c r="O239" s="67" t="s">
        <v>29</v>
      </c>
      <c r="P239" s="67" t="s">
        <v>29</v>
      </c>
      <c r="Q239" s="53" t="s">
        <v>31</v>
      </c>
      <c r="R239" s="53" t="s">
        <v>6044</v>
      </c>
      <c r="S239" s="53" t="s">
        <v>29</v>
      </c>
      <c r="T239" s="53" t="s">
        <v>96</v>
      </c>
      <c r="U239" s="53">
        <f t="shared" ref="U239:U259" si="5">SQRT((H239-H238)^2+(I239-I238)^2)</f>
        <v>0</v>
      </c>
      <c r="V239" s="53">
        <v>0</v>
      </c>
    </row>
    <row r="240" spans="1:22" ht="15" customHeight="1" x14ac:dyDescent="0.2">
      <c r="A240" s="53">
        <v>2</v>
      </c>
      <c r="B240" s="53">
        <v>12</v>
      </c>
      <c r="C240" s="53" t="s">
        <v>94</v>
      </c>
      <c r="D240" s="53">
        <v>3</v>
      </c>
      <c r="E240" s="8">
        <v>42083</v>
      </c>
      <c r="F240" s="54">
        <v>0.28819444444444448</v>
      </c>
      <c r="G240" s="55">
        <v>42083.288194444445</v>
      </c>
      <c r="H240" s="53">
        <v>7540772.5899999999</v>
      </c>
      <c r="I240" s="53">
        <v>365214.03</v>
      </c>
      <c r="J240" s="53" t="s">
        <v>4108</v>
      </c>
      <c r="K240" s="67"/>
      <c r="L240" s="67"/>
      <c r="M240" s="67">
        <v>7540756.0899999999</v>
      </c>
      <c r="N240" s="67">
        <v>365222.25</v>
      </c>
      <c r="O240" s="67" t="s">
        <v>29</v>
      </c>
      <c r="P240" s="67" t="s">
        <v>29</v>
      </c>
      <c r="Q240" s="53" t="s">
        <v>29</v>
      </c>
      <c r="R240" s="53" t="s">
        <v>6044</v>
      </c>
      <c r="S240" s="53" t="s">
        <v>29</v>
      </c>
      <c r="T240" s="53" t="s">
        <v>4109</v>
      </c>
      <c r="U240" s="53">
        <f t="shared" si="5"/>
        <v>18.289182623595792</v>
      </c>
      <c r="V240" s="53">
        <v>0</v>
      </c>
    </row>
    <row r="241" spans="1:22" ht="15" customHeight="1" x14ac:dyDescent="0.2">
      <c r="A241" s="53">
        <v>2</v>
      </c>
      <c r="B241" s="53">
        <v>12</v>
      </c>
      <c r="C241" s="53" t="s">
        <v>94</v>
      </c>
      <c r="D241" s="53">
        <v>3</v>
      </c>
      <c r="E241" s="8">
        <v>42083</v>
      </c>
      <c r="F241" s="54">
        <v>0.29166666666666669</v>
      </c>
      <c r="G241" s="55">
        <v>42083.291666666664</v>
      </c>
      <c r="H241" s="53">
        <v>7540772.5899999999</v>
      </c>
      <c r="I241" s="53">
        <v>365214.03</v>
      </c>
      <c r="J241" s="53" t="s">
        <v>4108</v>
      </c>
      <c r="K241" s="67">
        <v>365228.28700000001</v>
      </c>
      <c r="L241" s="67">
        <v>7540744.2489999998</v>
      </c>
      <c r="M241" s="67">
        <v>7540756.0899999999</v>
      </c>
      <c r="N241" s="67">
        <v>365222.25</v>
      </c>
      <c r="O241" s="67" t="s">
        <v>43</v>
      </c>
      <c r="P241" s="67" t="s">
        <v>44</v>
      </c>
      <c r="Q241" s="53" t="s">
        <v>45</v>
      </c>
      <c r="R241" s="53" t="s">
        <v>6044</v>
      </c>
      <c r="S241" s="53" t="s">
        <v>29</v>
      </c>
      <c r="T241" s="53" t="s">
        <v>4109</v>
      </c>
      <c r="U241" s="53">
        <f t="shared" si="5"/>
        <v>0</v>
      </c>
      <c r="V241" s="53">
        <v>0</v>
      </c>
    </row>
    <row r="242" spans="1:22" ht="15" customHeight="1" x14ac:dyDescent="0.2">
      <c r="A242" s="53">
        <v>2</v>
      </c>
      <c r="B242" s="53">
        <v>12</v>
      </c>
      <c r="C242" s="53" t="s">
        <v>94</v>
      </c>
      <c r="D242" s="53">
        <v>3</v>
      </c>
      <c r="E242" s="8">
        <v>42083</v>
      </c>
      <c r="F242" s="54">
        <v>0.2951388888888889</v>
      </c>
      <c r="G242" s="55">
        <v>42083.295138888891</v>
      </c>
      <c r="H242" s="53">
        <v>7540772.5899999999</v>
      </c>
      <c r="I242" s="53">
        <v>365214.03</v>
      </c>
      <c r="J242" s="53" t="s">
        <v>4108</v>
      </c>
      <c r="K242" s="67">
        <v>365215.58299999998</v>
      </c>
      <c r="L242" s="67">
        <v>7540771.591</v>
      </c>
      <c r="M242" s="67">
        <v>7540771.4800000004</v>
      </c>
      <c r="N242" s="67">
        <v>365215.69</v>
      </c>
      <c r="O242" s="67" t="s">
        <v>29</v>
      </c>
      <c r="P242" s="67" t="s">
        <v>30</v>
      </c>
      <c r="Q242" s="53" t="s">
        <v>51</v>
      </c>
      <c r="R242" s="53" t="s">
        <v>6044</v>
      </c>
      <c r="S242" s="53" t="s">
        <v>29</v>
      </c>
      <c r="T242" s="53" t="s">
        <v>4109</v>
      </c>
      <c r="U242" s="53">
        <f t="shared" si="5"/>
        <v>0</v>
      </c>
      <c r="V242" s="53">
        <v>0</v>
      </c>
    </row>
    <row r="243" spans="1:22" ht="15" customHeight="1" x14ac:dyDescent="0.2">
      <c r="A243" s="53">
        <v>2</v>
      </c>
      <c r="B243" s="53">
        <v>12</v>
      </c>
      <c r="C243" s="53" t="s">
        <v>94</v>
      </c>
      <c r="D243" s="53">
        <v>3</v>
      </c>
      <c r="E243" s="8">
        <v>42083</v>
      </c>
      <c r="F243" s="54">
        <v>0.2986111111111111</v>
      </c>
      <c r="G243" s="55">
        <v>42083.298611111109</v>
      </c>
      <c r="H243" s="53">
        <v>7540772.5899999999</v>
      </c>
      <c r="I243" s="53">
        <v>365214.03</v>
      </c>
      <c r="J243" s="53" t="s">
        <v>4108</v>
      </c>
      <c r="K243" s="67">
        <v>365213.38099999999</v>
      </c>
      <c r="L243" s="67">
        <v>7540775.4510000004</v>
      </c>
      <c r="M243" s="67">
        <v>7540771.4800000004</v>
      </c>
      <c r="N243" s="67">
        <v>365215.69</v>
      </c>
      <c r="O243" s="67" t="s">
        <v>43</v>
      </c>
      <c r="P243" s="67" t="s">
        <v>63</v>
      </c>
      <c r="Q243" s="53" t="s">
        <v>45</v>
      </c>
      <c r="R243" s="53" t="s">
        <v>6044</v>
      </c>
      <c r="S243" s="53" t="s">
        <v>29</v>
      </c>
      <c r="T243" s="53" t="s">
        <v>4109</v>
      </c>
      <c r="U243" s="53">
        <f t="shared" si="5"/>
        <v>0</v>
      </c>
      <c r="V243" s="53">
        <v>0</v>
      </c>
    </row>
    <row r="244" spans="1:22" ht="15" customHeight="1" x14ac:dyDescent="0.2">
      <c r="A244" s="53">
        <v>2</v>
      </c>
      <c r="B244" s="53">
        <v>12</v>
      </c>
      <c r="C244" s="53" t="s">
        <v>94</v>
      </c>
      <c r="D244" s="53">
        <v>3</v>
      </c>
      <c r="E244" s="8">
        <v>42083</v>
      </c>
      <c r="F244" s="54">
        <v>0.30208333333333331</v>
      </c>
      <c r="G244" s="55">
        <v>42083.302083333336</v>
      </c>
      <c r="H244" s="53">
        <v>7540772.5899999999</v>
      </c>
      <c r="I244" s="53">
        <v>365214.03</v>
      </c>
      <c r="J244" s="53" t="s">
        <v>4108</v>
      </c>
      <c r="K244" s="67">
        <v>365217.00300000003</v>
      </c>
      <c r="L244" s="67">
        <v>7540774.267</v>
      </c>
      <c r="M244" s="67">
        <v>7540771.4800000004</v>
      </c>
      <c r="N244" s="67">
        <v>365215.69</v>
      </c>
      <c r="O244" s="67" t="s">
        <v>55</v>
      </c>
      <c r="P244" s="67" t="s">
        <v>56</v>
      </c>
      <c r="Q244" s="53" t="s">
        <v>57</v>
      </c>
      <c r="R244" s="53" t="s">
        <v>6044</v>
      </c>
      <c r="S244" s="53" t="s">
        <v>29</v>
      </c>
      <c r="T244" s="53" t="s">
        <v>4109</v>
      </c>
      <c r="U244" s="53">
        <f t="shared" si="5"/>
        <v>0</v>
      </c>
      <c r="V244" s="53">
        <v>0</v>
      </c>
    </row>
    <row r="245" spans="1:22" ht="15" customHeight="1" x14ac:dyDescent="0.2">
      <c r="A245" s="53">
        <v>2</v>
      </c>
      <c r="B245" s="53">
        <v>12</v>
      </c>
      <c r="C245" s="53" t="s">
        <v>94</v>
      </c>
      <c r="D245" s="53">
        <v>3</v>
      </c>
      <c r="E245" s="8">
        <v>42083</v>
      </c>
      <c r="F245" s="54">
        <v>0.30555555555555552</v>
      </c>
      <c r="G245" s="55">
        <v>42083.305555555555</v>
      </c>
      <c r="H245" s="53">
        <v>7540772.5899999999</v>
      </c>
      <c r="I245" s="53">
        <v>365214.03</v>
      </c>
      <c r="J245" s="53" t="s">
        <v>4108</v>
      </c>
      <c r="K245" s="67">
        <v>365213.70799999998</v>
      </c>
      <c r="L245" s="67">
        <v>7540773.6809999999</v>
      </c>
      <c r="M245" s="67">
        <v>7540771.4800000004</v>
      </c>
      <c r="N245" s="67">
        <v>365215.69</v>
      </c>
      <c r="O245" s="67" t="s">
        <v>32</v>
      </c>
      <c r="P245" s="67" t="s">
        <v>33</v>
      </c>
      <c r="Q245" s="53" t="s">
        <v>34</v>
      </c>
      <c r="R245" s="53" t="s">
        <v>6044</v>
      </c>
      <c r="S245" s="53" t="s">
        <v>29</v>
      </c>
      <c r="T245" s="53" t="s">
        <v>4109</v>
      </c>
      <c r="U245" s="53">
        <f t="shared" si="5"/>
        <v>0</v>
      </c>
      <c r="V245" s="53">
        <v>0</v>
      </c>
    </row>
    <row r="246" spans="1:22" ht="15" customHeight="1" x14ac:dyDescent="0.2">
      <c r="A246" s="53">
        <v>2</v>
      </c>
      <c r="B246" s="53">
        <v>12</v>
      </c>
      <c r="C246" s="53" t="s">
        <v>94</v>
      </c>
      <c r="D246" s="53">
        <v>3</v>
      </c>
      <c r="E246" s="8">
        <v>42083</v>
      </c>
      <c r="F246" s="54">
        <v>0.30902777777777779</v>
      </c>
      <c r="G246" s="55">
        <v>42083.309027777781</v>
      </c>
      <c r="H246" s="53">
        <v>7540754.4008616004</v>
      </c>
      <c r="I246" s="53">
        <v>365215.94035214698</v>
      </c>
      <c r="J246" s="53" t="s">
        <v>5338</v>
      </c>
      <c r="K246" s="67">
        <v>365216.18199999997</v>
      </c>
      <c r="L246" s="67">
        <v>7540750.3439999996</v>
      </c>
      <c r="M246" s="67">
        <v>7540750.5</v>
      </c>
      <c r="N246" s="67">
        <v>365216.19</v>
      </c>
      <c r="O246" s="67" t="s">
        <v>46</v>
      </c>
      <c r="P246" s="67" t="s">
        <v>47</v>
      </c>
      <c r="Q246" s="53" t="s">
        <v>31</v>
      </c>
      <c r="R246" s="53" t="s">
        <v>6044</v>
      </c>
      <c r="S246" s="53" t="s">
        <v>29</v>
      </c>
      <c r="T246" s="53" t="s">
        <v>96</v>
      </c>
      <c r="U246" s="53">
        <f t="shared" si="5"/>
        <v>18.289182623595792</v>
      </c>
      <c r="V246" s="53">
        <v>0</v>
      </c>
    </row>
    <row r="247" spans="1:22" ht="15" customHeight="1" x14ac:dyDescent="0.2">
      <c r="A247" s="53">
        <v>2</v>
      </c>
      <c r="B247" s="53">
        <v>12</v>
      </c>
      <c r="C247" s="53" t="s">
        <v>94</v>
      </c>
      <c r="D247" s="53">
        <v>3</v>
      </c>
      <c r="E247" s="8">
        <v>42083</v>
      </c>
      <c r="F247" s="54">
        <v>0.3125</v>
      </c>
      <c r="G247" s="55">
        <v>42083.3125</v>
      </c>
      <c r="H247" s="53">
        <v>7540754.4008616004</v>
      </c>
      <c r="I247" s="53">
        <v>365215.94035214698</v>
      </c>
      <c r="J247" s="53" t="s">
        <v>5338</v>
      </c>
      <c r="K247" s="67">
        <v>365219.09700000001</v>
      </c>
      <c r="L247" s="67">
        <v>7540758.8890000004</v>
      </c>
      <c r="M247" s="67">
        <v>7540758.8300000001</v>
      </c>
      <c r="N247" s="67">
        <v>365219.5</v>
      </c>
      <c r="O247" s="67" t="s">
        <v>35</v>
      </c>
      <c r="P247" s="67" t="s">
        <v>36</v>
      </c>
      <c r="Q247" s="53" t="s">
        <v>31</v>
      </c>
      <c r="R247" s="53" t="s">
        <v>6044</v>
      </c>
      <c r="S247" s="53" t="s">
        <v>29</v>
      </c>
      <c r="T247" s="53" t="s">
        <v>96</v>
      </c>
      <c r="U247" s="53">
        <f t="shared" si="5"/>
        <v>0</v>
      </c>
      <c r="V247" s="53">
        <v>0</v>
      </c>
    </row>
    <row r="248" spans="1:22" ht="15" customHeight="1" x14ac:dyDescent="0.2">
      <c r="A248" s="53">
        <v>2</v>
      </c>
      <c r="B248" s="53">
        <v>12</v>
      </c>
      <c r="C248" s="53" t="s">
        <v>94</v>
      </c>
      <c r="D248" s="53">
        <v>3</v>
      </c>
      <c r="E248" s="8">
        <v>42083</v>
      </c>
      <c r="F248" s="54">
        <v>0.31597222222222221</v>
      </c>
      <c r="G248" s="55">
        <v>42083.315972222219</v>
      </c>
      <c r="H248" s="53">
        <v>7540748.4699999997</v>
      </c>
      <c r="I248" s="53">
        <v>365255.67</v>
      </c>
      <c r="J248" s="53" t="s">
        <v>4651</v>
      </c>
      <c r="K248" s="67">
        <v>365261.49699999997</v>
      </c>
      <c r="L248" s="67">
        <v>7540754.4939999999</v>
      </c>
      <c r="M248" s="67">
        <v>7540754.5</v>
      </c>
      <c r="N248" s="67">
        <v>365261.07</v>
      </c>
      <c r="O248" s="67" t="s">
        <v>43</v>
      </c>
      <c r="P248" s="67" t="s">
        <v>63</v>
      </c>
      <c r="Q248" s="53" t="s">
        <v>45</v>
      </c>
      <c r="R248" s="53" t="s">
        <v>6044</v>
      </c>
      <c r="S248" s="53" t="s">
        <v>4652</v>
      </c>
      <c r="T248" s="53" t="s">
        <v>4096</v>
      </c>
      <c r="U248" s="53">
        <f t="shared" si="5"/>
        <v>40.169889691783887</v>
      </c>
      <c r="V248" s="53">
        <v>0</v>
      </c>
    </row>
    <row r="249" spans="1:22" ht="15" customHeight="1" x14ac:dyDescent="0.2">
      <c r="A249" s="53">
        <v>2</v>
      </c>
      <c r="B249" s="53">
        <v>12</v>
      </c>
      <c r="C249" s="53" t="s">
        <v>94</v>
      </c>
      <c r="D249" s="53">
        <v>3</v>
      </c>
      <c r="E249" s="8">
        <v>42083</v>
      </c>
      <c r="F249" s="54">
        <v>0.31944444444444448</v>
      </c>
      <c r="G249" s="55">
        <v>42083.319444444445</v>
      </c>
      <c r="H249" s="53">
        <v>7540748.4699999997</v>
      </c>
      <c r="I249" s="53">
        <v>365255.67</v>
      </c>
      <c r="J249" s="53" t="s">
        <v>4651</v>
      </c>
      <c r="K249" s="67">
        <v>365261.93099999998</v>
      </c>
      <c r="L249" s="67">
        <v>7540752.1780000003</v>
      </c>
      <c r="M249" s="67">
        <v>7540754.5</v>
      </c>
      <c r="N249" s="67">
        <v>365261.07</v>
      </c>
      <c r="O249" s="67" t="s">
        <v>43</v>
      </c>
      <c r="P249" s="67" t="s">
        <v>63</v>
      </c>
      <c r="Q249" s="53" t="s">
        <v>45</v>
      </c>
      <c r="R249" s="53" t="s">
        <v>6044</v>
      </c>
      <c r="S249" s="53" t="s">
        <v>4652</v>
      </c>
      <c r="T249" s="53" t="s">
        <v>4096</v>
      </c>
      <c r="U249" s="53">
        <f t="shared" si="5"/>
        <v>0</v>
      </c>
      <c r="V249" s="53">
        <v>0</v>
      </c>
    </row>
    <row r="250" spans="1:22" ht="15" customHeight="1" x14ac:dyDescent="0.2">
      <c r="A250" s="53">
        <v>2</v>
      </c>
      <c r="B250" s="53">
        <v>12</v>
      </c>
      <c r="C250" s="53" t="s">
        <v>94</v>
      </c>
      <c r="D250" s="53">
        <v>3</v>
      </c>
      <c r="E250" s="8">
        <v>42083</v>
      </c>
      <c r="F250" s="54">
        <v>0.32291666666666669</v>
      </c>
      <c r="G250" s="55">
        <v>42083.322916666664</v>
      </c>
      <c r="H250" s="53">
        <v>7540748.4699999997</v>
      </c>
      <c r="I250" s="53">
        <v>365255.67</v>
      </c>
      <c r="J250" s="53" t="s">
        <v>4651</v>
      </c>
      <c r="K250" s="67">
        <v>365262.359</v>
      </c>
      <c r="L250" s="67">
        <v>7540749.6289999997</v>
      </c>
      <c r="M250" s="67">
        <v>7540754.5</v>
      </c>
      <c r="N250" s="67">
        <v>365261.07</v>
      </c>
      <c r="O250" s="67" t="s">
        <v>43</v>
      </c>
      <c r="P250" s="67" t="s">
        <v>44</v>
      </c>
      <c r="Q250" s="53" t="s">
        <v>45</v>
      </c>
      <c r="R250" s="53" t="s">
        <v>6044</v>
      </c>
      <c r="S250" s="53" t="s">
        <v>4652</v>
      </c>
      <c r="T250" s="53" t="s">
        <v>4096</v>
      </c>
      <c r="U250" s="53">
        <f t="shared" si="5"/>
        <v>0</v>
      </c>
      <c r="V250" s="53">
        <v>0</v>
      </c>
    </row>
    <row r="251" spans="1:22" ht="15" customHeight="1" x14ac:dyDescent="0.2">
      <c r="A251" s="53">
        <v>2</v>
      </c>
      <c r="B251" s="53">
        <v>12</v>
      </c>
      <c r="C251" s="53" t="s">
        <v>94</v>
      </c>
      <c r="D251" s="53">
        <v>3</v>
      </c>
      <c r="E251" s="8">
        <v>42083</v>
      </c>
      <c r="F251" s="54">
        <v>0.3263888888888889</v>
      </c>
      <c r="G251" s="55">
        <v>42083.326388888891</v>
      </c>
      <c r="H251" s="53">
        <v>7540748.4699999997</v>
      </c>
      <c r="I251" s="53">
        <v>365255.67</v>
      </c>
      <c r="J251" s="53" t="s">
        <v>4651</v>
      </c>
      <c r="K251" s="67">
        <v>365262.86900000001</v>
      </c>
      <c r="L251" s="67">
        <v>7540750.6359999999</v>
      </c>
      <c r="M251" s="67">
        <v>7540754.5</v>
      </c>
      <c r="N251" s="67">
        <v>365261.07</v>
      </c>
      <c r="O251" s="67" t="s">
        <v>43</v>
      </c>
      <c r="P251" s="67" t="s">
        <v>44</v>
      </c>
      <c r="Q251" s="53" t="s">
        <v>45</v>
      </c>
      <c r="R251" s="53" t="s">
        <v>6044</v>
      </c>
      <c r="S251" s="53" t="s">
        <v>4652</v>
      </c>
      <c r="T251" s="53" t="s">
        <v>4096</v>
      </c>
      <c r="U251" s="53">
        <f t="shared" si="5"/>
        <v>0</v>
      </c>
      <c r="V251" s="53">
        <v>0</v>
      </c>
    </row>
    <row r="252" spans="1:22" ht="15" customHeight="1" x14ac:dyDescent="0.2">
      <c r="A252" s="53">
        <v>2</v>
      </c>
      <c r="B252" s="53">
        <v>12</v>
      </c>
      <c r="C252" s="53" t="s">
        <v>94</v>
      </c>
      <c r="D252" s="53">
        <v>3</v>
      </c>
      <c r="E252" s="8">
        <v>42083</v>
      </c>
      <c r="F252" s="54">
        <v>0.3298611111111111</v>
      </c>
      <c r="G252" s="55">
        <v>42083.329861111109</v>
      </c>
      <c r="H252" s="53">
        <v>7540752.3399999999</v>
      </c>
      <c r="I252" s="53">
        <v>365273.32</v>
      </c>
      <c r="J252" s="53" t="s">
        <v>5339</v>
      </c>
      <c r="K252" s="67">
        <v>365273.16100000002</v>
      </c>
      <c r="L252" s="67">
        <v>7540752.3859999999</v>
      </c>
      <c r="M252" s="67">
        <v>7540752.3399999999</v>
      </c>
      <c r="N252" s="67">
        <v>365273.32</v>
      </c>
      <c r="O252" s="67" t="s">
        <v>35</v>
      </c>
      <c r="P252" s="67" t="s">
        <v>36</v>
      </c>
      <c r="Q252" s="53" t="s">
        <v>31</v>
      </c>
      <c r="R252" s="53" t="s">
        <v>6044</v>
      </c>
      <c r="S252" s="53" t="s">
        <v>29</v>
      </c>
      <c r="T252" s="53" t="s">
        <v>29</v>
      </c>
      <c r="U252" s="53">
        <f t="shared" si="5"/>
        <v>18.069294396895714</v>
      </c>
      <c r="V252" s="53">
        <v>0</v>
      </c>
    </row>
    <row r="253" spans="1:22" ht="15" customHeight="1" x14ac:dyDescent="0.2">
      <c r="A253" s="53">
        <v>2</v>
      </c>
      <c r="B253" s="53">
        <v>12</v>
      </c>
      <c r="C253" s="53" t="s">
        <v>94</v>
      </c>
      <c r="D253" s="53">
        <v>3</v>
      </c>
      <c r="E253" s="8">
        <v>42083</v>
      </c>
      <c r="F253" s="54">
        <v>0.33333333333333331</v>
      </c>
      <c r="G253" s="55">
        <v>42083.333333333336</v>
      </c>
      <c r="H253" s="53">
        <v>7540743.6699999999</v>
      </c>
      <c r="I253" s="53">
        <v>365299.09</v>
      </c>
      <c r="J253" s="53" t="s">
        <v>5340</v>
      </c>
      <c r="K253" s="67">
        <v>365299.31199999998</v>
      </c>
      <c r="L253" s="67">
        <v>7540743.6380000003</v>
      </c>
      <c r="M253" s="67">
        <v>7540743.6699999999</v>
      </c>
      <c r="N253" s="67">
        <v>365299.09</v>
      </c>
      <c r="O253" s="67" t="s">
        <v>32</v>
      </c>
      <c r="P253" s="67" t="s">
        <v>33</v>
      </c>
      <c r="Q253" s="53" t="s">
        <v>34</v>
      </c>
      <c r="R253" s="53" t="s">
        <v>6044</v>
      </c>
      <c r="S253" s="53" t="s">
        <v>29</v>
      </c>
      <c r="T253" s="53" t="s">
        <v>5341</v>
      </c>
      <c r="U253" s="53">
        <f t="shared" si="5"/>
        <v>27.189369246079764</v>
      </c>
      <c r="V253" s="53">
        <v>0</v>
      </c>
    </row>
    <row r="254" spans="1:22" ht="15" customHeight="1" x14ac:dyDescent="0.2">
      <c r="A254" s="53">
        <v>2</v>
      </c>
      <c r="B254" s="53">
        <v>12</v>
      </c>
      <c r="C254" s="53" t="s">
        <v>94</v>
      </c>
      <c r="D254" s="53">
        <v>3</v>
      </c>
      <c r="E254" s="8">
        <v>42083</v>
      </c>
      <c r="F254" s="54">
        <v>0.33680555555555558</v>
      </c>
      <c r="G254" s="55">
        <v>42083.336805555555</v>
      </c>
      <c r="H254" s="53">
        <v>7540743.6699999999</v>
      </c>
      <c r="I254" s="53">
        <v>365299.09</v>
      </c>
      <c r="J254" s="53" t="s">
        <v>5340</v>
      </c>
      <c r="K254" s="67">
        <v>365303.25199999998</v>
      </c>
      <c r="L254" s="67">
        <v>7540741.6859999998</v>
      </c>
      <c r="M254" s="67">
        <v>7540743.6699999999</v>
      </c>
      <c r="N254" s="67">
        <v>365299.09</v>
      </c>
      <c r="O254" s="67" t="s">
        <v>43</v>
      </c>
      <c r="P254" s="67" t="s">
        <v>44</v>
      </c>
      <c r="Q254" s="53" t="s">
        <v>45</v>
      </c>
      <c r="R254" s="53" t="s">
        <v>6044</v>
      </c>
      <c r="S254" s="53" t="s">
        <v>29</v>
      </c>
      <c r="T254" s="53" t="s">
        <v>5341</v>
      </c>
      <c r="U254" s="53">
        <f t="shared" si="5"/>
        <v>0</v>
      </c>
      <c r="V254" s="53">
        <v>0</v>
      </c>
    </row>
    <row r="255" spans="1:22" ht="15" customHeight="1" x14ac:dyDescent="0.2">
      <c r="A255" s="53">
        <v>2</v>
      </c>
      <c r="B255" s="53">
        <v>12</v>
      </c>
      <c r="C255" s="53" t="s">
        <v>94</v>
      </c>
      <c r="D255" s="53">
        <v>3</v>
      </c>
      <c r="E255" s="8">
        <v>42083</v>
      </c>
      <c r="F255" s="54">
        <v>0.34027777777777773</v>
      </c>
      <c r="G255" s="55">
        <v>42083.340277777781</v>
      </c>
      <c r="H255" s="53">
        <v>7540739.5099999998</v>
      </c>
      <c r="I255" s="53">
        <v>365316.96</v>
      </c>
      <c r="J255" s="53" t="s">
        <v>5342</v>
      </c>
      <c r="K255" s="67">
        <v>365313.30900000001</v>
      </c>
      <c r="L255" s="67">
        <v>7540746.6449999996</v>
      </c>
      <c r="M255" s="67">
        <v>7540746.5899999999</v>
      </c>
      <c r="N255" s="67">
        <v>365313.24</v>
      </c>
      <c r="O255" s="67" t="s">
        <v>32</v>
      </c>
      <c r="P255" s="67" t="s">
        <v>33</v>
      </c>
      <c r="Q255" s="53" t="s">
        <v>34</v>
      </c>
      <c r="R255" s="53" t="s">
        <v>6044</v>
      </c>
      <c r="S255" s="53" t="s">
        <v>29</v>
      </c>
      <c r="T255" s="53" t="s">
        <v>29</v>
      </c>
      <c r="U255" s="53">
        <f t="shared" si="5"/>
        <v>18.347820034027841</v>
      </c>
      <c r="V255" s="53">
        <v>0</v>
      </c>
    </row>
    <row r="256" spans="1:22" ht="15" customHeight="1" x14ac:dyDescent="0.2">
      <c r="A256" s="53">
        <v>2</v>
      </c>
      <c r="B256" s="53">
        <v>12</v>
      </c>
      <c r="C256" s="53" t="s">
        <v>94</v>
      </c>
      <c r="D256" s="53">
        <v>3</v>
      </c>
      <c r="E256" s="8">
        <v>42083</v>
      </c>
      <c r="F256" s="54">
        <v>0.34375</v>
      </c>
      <c r="G256" s="55">
        <v>42083.34375</v>
      </c>
      <c r="H256" s="53">
        <v>7540739.5099999998</v>
      </c>
      <c r="I256" s="53">
        <v>365316.96</v>
      </c>
      <c r="J256" s="53" t="s">
        <v>5342</v>
      </c>
      <c r="K256" s="67">
        <v>365316.87800000003</v>
      </c>
      <c r="L256" s="67">
        <v>7540739.4740000004</v>
      </c>
      <c r="M256" s="67">
        <v>7540739.5099999998</v>
      </c>
      <c r="N256" s="67">
        <v>365316.96</v>
      </c>
      <c r="O256" s="67" t="s">
        <v>46</v>
      </c>
      <c r="P256" s="67" t="s">
        <v>47</v>
      </c>
      <c r="Q256" s="53" t="s">
        <v>41</v>
      </c>
      <c r="R256" s="53" t="s">
        <v>6044</v>
      </c>
      <c r="S256" s="53" t="s">
        <v>29</v>
      </c>
      <c r="T256" s="53" t="s">
        <v>29</v>
      </c>
      <c r="U256" s="53">
        <f t="shared" si="5"/>
        <v>0</v>
      </c>
      <c r="V256" s="53">
        <v>0</v>
      </c>
    </row>
    <row r="257" spans="1:22" ht="15" customHeight="1" x14ac:dyDescent="0.2">
      <c r="A257" s="53">
        <v>2</v>
      </c>
      <c r="B257" s="53">
        <v>12</v>
      </c>
      <c r="C257" s="53" t="s">
        <v>94</v>
      </c>
      <c r="D257" s="53">
        <v>3</v>
      </c>
      <c r="E257" s="8">
        <v>42083</v>
      </c>
      <c r="F257" s="54">
        <v>0.34722222222222227</v>
      </c>
      <c r="G257" s="55">
        <v>42083.347222222219</v>
      </c>
      <c r="H257" s="53">
        <v>7540740.0899999999</v>
      </c>
      <c r="I257" s="53">
        <v>365328.87</v>
      </c>
      <c r="J257" s="53" t="s">
        <v>5343</v>
      </c>
      <c r="K257" s="67">
        <v>365328.93400000001</v>
      </c>
      <c r="L257" s="67">
        <v>7540740.1349999998</v>
      </c>
      <c r="M257" s="67">
        <v>7540740.0899999999</v>
      </c>
      <c r="N257" s="67">
        <v>365328.87</v>
      </c>
      <c r="O257" s="67" t="s">
        <v>37</v>
      </c>
      <c r="P257" s="67" t="s">
        <v>38</v>
      </c>
      <c r="Q257" s="53" t="s">
        <v>39</v>
      </c>
      <c r="R257" s="53" t="s">
        <v>39</v>
      </c>
      <c r="S257" s="53" t="s">
        <v>29</v>
      </c>
      <c r="T257" s="53" t="s">
        <v>29</v>
      </c>
      <c r="U257" s="53">
        <f t="shared" si="5"/>
        <v>11.924114222845921</v>
      </c>
      <c r="V257" s="53">
        <v>0</v>
      </c>
    </row>
    <row r="258" spans="1:22" ht="15" customHeight="1" x14ac:dyDescent="0.2">
      <c r="A258" s="53">
        <v>2</v>
      </c>
      <c r="B258" s="53">
        <v>12</v>
      </c>
      <c r="C258" s="53" t="s">
        <v>94</v>
      </c>
      <c r="D258" s="53">
        <v>3</v>
      </c>
      <c r="E258" s="8">
        <v>42083</v>
      </c>
      <c r="F258" s="54">
        <v>0.35069444444444442</v>
      </c>
      <c r="G258" s="55">
        <v>42083.350694444445</v>
      </c>
      <c r="H258" s="53">
        <v>7540732.0999999996</v>
      </c>
      <c r="I258" s="53">
        <v>365334.87</v>
      </c>
      <c r="J258" s="53" t="s">
        <v>5344</v>
      </c>
      <c r="K258" s="67">
        <v>365334.77500000002</v>
      </c>
      <c r="L258" s="67">
        <v>7540732.102</v>
      </c>
      <c r="M258" s="67">
        <v>7540732.0999999996</v>
      </c>
      <c r="N258" s="67">
        <v>365334.87</v>
      </c>
      <c r="O258" s="67" t="s">
        <v>37</v>
      </c>
      <c r="P258" s="67" t="s">
        <v>40</v>
      </c>
      <c r="Q258" s="53" t="s">
        <v>39</v>
      </c>
      <c r="R258" s="53" t="s">
        <v>6044</v>
      </c>
      <c r="S258" s="53" t="s">
        <v>29</v>
      </c>
      <c r="T258" s="53" t="s">
        <v>29</v>
      </c>
      <c r="U258" s="53">
        <f t="shared" si="5"/>
        <v>9.9920018016197236</v>
      </c>
      <c r="V258" s="53">
        <v>0</v>
      </c>
    </row>
    <row r="259" spans="1:22" ht="15" customHeight="1" x14ac:dyDescent="0.2">
      <c r="A259" s="53">
        <v>2</v>
      </c>
      <c r="B259" s="53">
        <v>12</v>
      </c>
      <c r="C259" s="53" t="s">
        <v>94</v>
      </c>
      <c r="D259" s="53">
        <v>3</v>
      </c>
      <c r="E259" s="8">
        <v>42083</v>
      </c>
      <c r="F259" s="54">
        <v>0.35416666666666669</v>
      </c>
      <c r="G259" s="55">
        <v>42083.354166666664</v>
      </c>
      <c r="H259" s="53">
        <v>7540722.71</v>
      </c>
      <c r="I259" s="53">
        <v>365349.54</v>
      </c>
      <c r="J259" s="53" t="s">
        <v>5345</v>
      </c>
      <c r="K259" s="67">
        <v>365349.69900000002</v>
      </c>
      <c r="L259" s="67">
        <v>7540722.71</v>
      </c>
      <c r="M259" s="67">
        <v>7540722.71</v>
      </c>
      <c r="N259" s="67">
        <v>365349.54</v>
      </c>
      <c r="O259" s="67" t="s">
        <v>32</v>
      </c>
      <c r="P259" s="67" t="s">
        <v>33</v>
      </c>
      <c r="Q259" s="53" t="s">
        <v>34</v>
      </c>
      <c r="R259" s="53" t="s">
        <v>6044</v>
      </c>
      <c r="S259" s="53" t="s">
        <v>29</v>
      </c>
      <c r="T259" s="53" t="s">
        <v>29</v>
      </c>
      <c r="U259" s="53">
        <f t="shared" si="5"/>
        <v>17.417835686250612</v>
      </c>
      <c r="V259" s="53">
        <v>0</v>
      </c>
    </row>
    <row r="260" spans="1:22" ht="15" customHeight="1" x14ac:dyDescent="0.2">
      <c r="A260" s="53">
        <v>2</v>
      </c>
      <c r="B260" s="53">
        <v>12</v>
      </c>
      <c r="C260" s="53" t="s">
        <v>94</v>
      </c>
      <c r="D260" s="53">
        <v>3</v>
      </c>
      <c r="E260" s="8">
        <v>42083</v>
      </c>
      <c r="F260" s="54">
        <v>0.3576388888888889</v>
      </c>
      <c r="G260" s="55">
        <v>42083.357638888891</v>
      </c>
      <c r="H260" s="53">
        <v>7540713</v>
      </c>
      <c r="I260" s="53">
        <v>365348.89</v>
      </c>
      <c r="J260" s="53" t="s">
        <v>5346</v>
      </c>
      <c r="K260" s="67">
        <v>365348.95400000003</v>
      </c>
      <c r="L260" s="67">
        <v>7540712.9589999998</v>
      </c>
      <c r="M260" s="67">
        <v>7540713</v>
      </c>
      <c r="N260" s="67">
        <v>365348.89</v>
      </c>
      <c r="O260" s="67" t="s">
        <v>35</v>
      </c>
      <c r="P260" s="67" t="s">
        <v>36</v>
      </c>
      <c r="Q260" s="53" t="s">
        <v>31</v>
      </c>
      <c r="R260" s="53" t="s">
        <v>6044</v>
      </c>
      <c r="S260" s="53" t="s">
        <v>29</v>
      </c>
      <c r="T260" s="53" t="s">
        <v>29</v>
      </c>
      <c r="U260" s="53">
        <f t="shared" ref="U260:U323" si="6">SQRT((H260-H259)^2+(I260-I259)^2)</f>
        <v>9.7317316033289334</v>
      </c>
      <c r="V260" s="53">
        <v>0</v>
      </c>
    </row>
    <row r="261" spans="1:22" ht="15" customHeight="1" x14ac:dyDescent="0.2">
      <c r="A261" s="53">
        <v>2</v>
      </c>
      <c r="B261" s="53">
        <v>12</v>
      </c>
      <c r="C261" s="53" t="s">
        <v>94</v>
      </c>
      <c r="D261" s="53">
        <v>3</v>
      </c>
      <c r="E261" s="8">
        <v>42083</v>
      </c>
      <c r="F261" s="54">
        <v>0.3611111111111111</v>
      </c>
      <c r="G261" s="55">
        <v>42083.361111111109</v>
      </c>
      <c r="H261" s="53">
        <v>7540713</v>
      </c>
      <c r="I261" s="53">
        <v>365348.89</v>
      </c>
      <c r="J261" s="53" t="s">
        <v>5346</v>
      </c>
      <c r="K261" s="67">
        <v>365341.95699999999</v>
      </c>
      <c r="L261" s="67">
        <v>7540711.7939999998</v>
      </c>
      <c r="M261" s="67">
        <v>7540711.7800000003</v>
      </c>
      <c r="N261" s="67">
        <v>365342.24</v>
      </c>
      <c r="O261" s="67" t="s">
        <v>35</v>
      </c>
      <c r="P261" s="67" t="s">
        <v>36</v>
      </c>
      <c r="Q261" s="53" t="s">
        <v>31</v>
      </c>
      <c r="R261" s="53" t="s">
        <v>6044</v>
      </c>
      <c r="S261" s="53" t="s">
        <v>29</v>
      </c>
      <c r="T261" s="53" t="s">
        <v>29</v>
      </c>
      <c r="U261" s="53">
        <f t="shared" si="6"/>
        <v>0</v>
      </c>
      <c r="V261" s="53">
        <v>0</v>
      </c>
    </row>
    <row r="262" spans="1:22" ht="15" customHeight="1" x14ac:dyDescent="0.2">
      <c r="A262" s="53">
        <v>2</v>
      </c>
      <c r="B262" s="53">
        <v>12</v>
      </c>
      <c r="C262" s="53" t="s">
        <v>94</v>
      </c>
      <c r="D262" s="53">
        <v>3</v>
      </c>
      <c r="E262" s="8">
        <v>42083</v>
      </c>
      <c r="F262" s="54">
        <v>0.36458333333333331</v>
      </c>
      <c r="G262" s="55">
        <v>42083.364583333336</v>
      </c>
      <c r="H262" s="53">
        <v>7540706.6799999997</v>
      </c>
      <c r="I262" s="53">
        <v>365362.58</v>
      </c>
      <c r="J262" s="53" t="s">
        <v>5347</v>
      </c>
      <c r="K262" s="67">
        <v>365362.82299999997</v>
      </c>
      <c r="L262" s="67">
        <v>7540706.7680000002</v>
      </c>
      <c r="M262" s="67">
        <v>7540706.6799999997</v>
      </c>
      <c r="N262" s="67">
        <v>365362.58</v>
      </c>
      <c r="O262" s="67" t="s">
        <v>35</v>
      </c>
      <c r="P262" s="67" t="s">
        <v>36</v>
      </c>
      <c r="Q262" s="53" t="s">
        <v>31</v>
      </c>
      <c r="R262" s="53" t="s">
        <v>6044</v>
      </c>
      <c r="S262" s="53" t="s">
        <v>29</v>
      </c>
      <c r="T262" s="53" t="s">
        <v>29</v>
      </c>
      <c r="U262" s="53">
        <f t="shared" si="6"/>
        <v>15.078411720198874</v>
      </c>
      <c r="V262" s="53">
        <v>0</v>
      </c>
    </row>
    <row r="263" spans="1:22" ht="15" customHeight="1" x14ac:dyDescent="0.2">
      <c r="A263" s="53">
        <v>2</v>
      </c>
      <c r="B263" s="53">
        <v>12</v>
      </c>
      <c r="C263" s="53" t="s">
        <v>94</v>
      </c>
      <c r="D263" s="53">
        <v>3</v>
      </c>
      <c r="E263" s="8">
        <v>42083</v>
      </c>
      <c r="F263" s="54">
        <v>0.36805555555555558</v>
      </c>
      <c r="G263" s="55">
        <v>42083.368055555555</v>
      </c>
      <c r="H263" s="53">
        <v>7540683.4100000001</v>
      </c>
      <c r="I263" s="53">
        <v>365359.84</v>
      </c>
      <c r="J263" s="53" t="s">
        <v>5348</v>
      </c>
      <c r="K263" s="67">
        <v>365359.82799999998</v>
      </c>
      <c r="L263" s="67">
        <v>7540683.3839999996</v>
      </c>
      <c r="M263" s="67">
        <v>7540683.4100000001</v>
      </c>
      <c r="N263" s="67">
        <v>365359.84</v>
      </c>
      <c r="O263" s="67" t="s">
        <v>46</v>
      </c>
      <c r="P263" s="67" t="s">
        <v>47</v>
      </c>
      <c r="Q263" s="53" t="s">
        <v>41</v>
      </c>
      <c r="R263" s="53" t="s">
        <v>6044</v>
      </c>
      <c r="S263" s="53" t="s">
        <v>29</v>
      </c>
      <c r="T263" s="53" t="s">
        <v>29</v>
      </c>
      <c r="U263" s="53">
        <f t="shared" si="6"/>
        <v>23.430759697012473</v>
      </c>
      <c r="V263" s="53">
        <v>0</v>
      </c>
    </row>
    <row r="264" spans="1:22" ht="15" customHeight="1" x14ac:dyDescent="0.2">
      <c r="A264" s="53">
        <v>2</v>
      </c>
      <c r="B264" s="53">
        <v>12</v>
      </c>
      <c r="C264" s="53" t="s">
        <v>94</v>
      </c>
      <c r="D264" s="53">
        <v>3</v>
      </c>
      <c r="E264" s="8">
        <v>42083</v>
      </c>
      <c r="F264" s="54">
        <v>0.37152777777777773</v>
      </c>
      <c r="G264" s="55">
        <v>42083.371527777781</v>
      </c>
      <c r="H264" s="53">
        <v>7540659.5999999996</v>
      </c>
      <c r="I264" s="53">
        <v>365363.34</v>
      </c>
      <c r="J264" s="53" t="s">
        <v>5268</v>
      </c>
      <c r="K264" s="67">
        <v>365358.74</v>
      </c>
      <c r="L264" s="67">
        <v>7540666.2060000002</v>
      </c>
      <c r="M264" s="67">
        <v>7540666.29</v>
      </c>
      <c r="N264" s="67">
        <v>365358.77</v>
      </c>
      <c r="O264" s="67" t="s">
        <v>43</v>
      </c>
      <c r="P264" s="67" t="s">
        <v>63</v>
      </c>
      <c r="Q264" s="53" t="s">
        <v>45</v>
      </c>
      <c r="R264" s="53" t="s">
        <v>45</v>
      </c>
      <c r="S264" s="53" t="s">
        <v>29</v>
      </c>
      <c r="T264" s="53" t="s">
        <v>5269</v>
      </c>
      <c r="U264" s="53">
        <f t="shared" si="6"/>
        <v>24.065870024265397</v>
      </c>
      <c r="V264" s="53">
        <v>0</v>
      </c>
    </row>
    <row r="265" spans="1:22" ht="15" customHeight="1" x14ac:dyDescent="0.2">
      <c r="A265" s="53">
        <v>2</v>
      </c>
      <c r="B265" s="53">
        <v>12</v>
      </c>
      <c r="C265" s="53" t="s">
        <v>94</v>
      </c>
      <c r="D265" s="53">
        <v>3</v>
      </c>
      <c r="E265" s="8">
        <v>42083</v>
      </c>
      <c r="F265" s="54">
        <v>0.375</v>
      </c>
      <c r="G265" s="55">
        <v>42083.375</v>
      </c>
      <c r="H265" s="53">
        <v>7540659.5999999996</v>
      </c>
      <c r="I265" s="53">
        <v>365363.34</v>
      </c>
      <c r="J265" s="53" t="s">
        <v>5268</v>
      </c>
      <c r="K265" s="67">
        <v>365360.50199999998</v>
      </c>
      <c r="L265" s="67">
        <v>7540665.3389999997</v>
      </c>
      <c r="M265" s="67">
        <v>7540666.29</v>
      </c>
      <c r="N265" s="67">
        <v>365358.77</v>
      </c>
      <c r="O265" s="67" t="s">
        <v>43</v>
      </c>
      <c r="P265" s="67" t="s">
        <v>44</v>
      </c>
      <c r="Q265" s="53" t="s">
        <v>45</v>
      </c>
      <c r="R265" s="53" t="s">
        <v>45</v>
      </c>
      <c r="S265" s="53" t="s">
        <v>29</v>
      </c>
      <c r="T265" s="53" t="s">
        <v>5269</v>
      </c>
      <c r="U265" s="53">
        <f t="shared" si="6"/>
        <v>0</v>
      </c>
      <c r="V265" s="53">
        <v>0</v>
      </c>
    </row>
    <row r="266" spans="1:22" ht="15" customHeight="1" x14ac:dyDescent="0.2">
      <c r="A266" s="53">
        <v>2</v>
      </c>
      <c r="B266" s="53">
        <v>12</v>
      </c>
      <c r="C266" s="53" t="s">
        <v>94</v>
      </c>
      <c r="D266" s="53">
        <v>3</v>
      </c>
      <c r="E266" s="8">
        <v>42083</v>
      </c>
      <c r="F266" s="54">
        <v>0.37847222222222227</v>
      </c>
      <c r="G266" s="55">
        <v>42083.378472222219</v>
      </c>
      <c r="H266" s="53">
        <v>7540659.5999999996</v>
      </c>
      <c r="I266" s="53">
        <v>365363.34</v>
      </c>
      <c r="J266" s="53" t="s">
        <v>5268</v>
      </c>
      <c r="K266" s="67">
        <v>365355.78200000001</v>
      </c>
      <c r="L266" s="67">
        <v>7540662.6440000003</v>
      </c>
      <c r="M266" s="67">
        <v>7540666.29</v>
      </c>
      <c r="N266" s="67">
        <v>365358.77</v>
      </c>
      <c r="O266" s="67" t="s">
        <v>43</v>
      </c>
      <c r="P266" s="67" t="s">
        <v>44</v>
      </c>
      <c r="Q266" s="53" t="s">
        <v>45</v>
      </c>
      <c r="R266" s="53" t="s">
        <v>45</v>
      </c>
      <c r="S266" s="53" t="s">
        <v>29</v>
      </c>
      <c r="T266" s="53" t="s">
        <v>5269</v>
      </c>
      <c r="U266" s="53">
        <f t="shared" si="6"/>
        <v>0</v>
      </c>
      <c r="V266" s="53">
        <v>0</v>
      </c>
    </row>
    <row r="267" spans="1:22" ht="15" customHeight="1" x14ac:dyDescent="0.2">
      <c r="A267" s="53">
        <v>2</v>
      </c>
      <c r="B267" s="53">
        <v>12</v>
      </c>
      <c r="C267" s="53" t="s">
        <v>94</v>
      </c>
      <c r="D267" s="53">
        <v>3</v>
      </c>
      <c r="E267" s="8">
        <v>42083</v>
      </c>
      <c r="F267" s="54">
        <v>0.38194444444444442</v>
      </c>
      <c r="G267" s="55">
        <v>42083.381944444445</v>
      </c>
      <c r="H267" s="53">
        <v>7540659.5999999996</v>
      </c>
      <c r="I267" s="53">
        <v>365363.34</v>
      </c>
      <c r="J267" s="53" t="s">
        <v>5268</v>
      </c>
      <c r="K267" s="67">
        <v>365355.087</v>
      </c>
      <c r="L267" s="67">
        <v>7540659.0930000003</v>
      </c>
      <c r="M267" s="67">
        <v>7540666.29</v>
      </c>
      <c r="N267" s="67">
        <v>365358.77</v>
      </c>
      <c r="O267" s="67" t="s">
        <v>43</v>
      </c>
      <c r="P267" s="67" t="s">
        <v>44</v>
      </c>
      <c r="Q267" s="53" t="s">
        <v>45</v>
      </c>
      <c r="R267" s="53" t="s">
        <v>45</v>
      </c>
      <c r="S267" s="53" t="s">
        <v>29</v>
      </c>
      <c r="T267" s="53" t="s">
        <v>5269</v>
      </c>
      <c r="U267" s="53">
        <f t="shared" si="6"/>
        <v>0</v>
      </c>
      <c r="V267" s="53">
        <v>0</v>
      </c>
    </row>
    <row r="268" spans="1:22" ht="15" customHeight="1" x14ac:dyDescent="0.2">
      <c r="A268" s="53">
        <v>2</v>
      </c>
      <c r="B268" s="53">
        <v>12</v>
      </c>
      <c r="C268" s="53" t="s">
        <v>94</v>
      </c>
      <c r="D268" s="53">
        <v>3</v>
      </c>
      <c r="E268" s="8">
        <v>42083</v>
      </c>
      <c r="F268" s="54">
        <v>0.38541666666666669</v>
      </c>
      <c r="G268" s="55">
        <v>42083.385416666664</v>
      </c>
      <c r="H268" s="53">
        <v>7540659.5999999996</v>
      </c>
      <c r="I268" s="53">
        <v>365363.34</v>
      </c>
      <c r="J268" s="53" t="s">
        <v>5268</v>
      </c>
      <c r="K268" s="67">
        <v>365362.96100000001</v>
      </c>
      <c r="L268" s="67">
        <v>7540666.6880000001</v>
      </c>
      <c r="M268" s="67">
        <v>7540666.6500000004</v>
      </c>
      <c r="N268" s="67">
        <v>365362.86</v>
      </c>
      <c r="O268" s="67" t="s">
        <v>35</v>
      </c>
      <c r="P268" s="67" t="s">
        <v>36</v>
      </c>
      <c r="Q268" s="53" t="s">
        <v>51</v>
      </c>
      <c r="R268" s="53" t="s">
        <v>45</v>
      </c>
      <c r="S268" s="53" t="s">
        <v>29</v>
      </c>
      <c r="T268" s="53" t="s">
        <v>5269</v>
      </c>
      <c r="U268" s="53">
        <f t="shared" si="6"/>
        <v>0</v>
      </c>
      <c r="V268" s="53">
        <v>0</v>
      </c>
    </row>
    <row r="269" spans="1:22" ht="15" customHeight="1" x14ac:dyDescent="0.2">
      <c r="A269" s="53">
        <v>2</v>
      </c>
      <c r="B269" s="53">
        <v>12</v>
      </c>
      <c r="C269" s="53" t="s">
        <v>94</v>
      </c>
      <c r="D269" s="53">
        <v>3</v>
      </c>
      <c r="E269" s="8">
        <v>42083</v>
      </c>
      <c r="F269" s="54">
        <v>0.3888888888888889</v>
      </c>
      <c r="G269" s="55">
        <v>42083.388888888891</v>
      </c>
      <c r="H269" s="53">
        <v>7540659.5999999996</v>
      </c>
      <c r="I269" s="53">
        <v>365363.34</v>
      </c>
      <c r="J269" s="53" t="s">
        <v>5268</v>
      </c>
      <c r="K269" s="67">
        <v>365361.10600000003</v>
      </c>
      <c r="L269" s="67">
        <v>7540666.449</v>
      </c>
      <c r="M269" s="67">
        <v>7540666.6500000004</v>
      </c>
      <c r="N269" s="67">
        <v>365362.86</v>
      </c>
      <c r="O269" s="67" t="s">
        <v>35</v>
      </c>
      <c r="P269" s="67" t="s">
        <v>36</v>
      </c>
      <c r="Q269" s="53" t="s">
        <v>51</v>
      </c>
      <c r="R269" s="53" t="s">
        <v>45</v>
      </c>
      <c r="S269" s="53" t="s">
        <v>29</v>
      </c>
      <c r="T269" s="53" t="s">
        <v>5269</v>
      </c>
      <c r="U269" s="53">
        <f t="shared" si="6"/>
        <v>0</v>
      </c>
      <c r="V269" s="53">
        <v>0</v>
      </c>
    </row>
    <row r="270" spans="1:22" ht="15" customHeight="1" x14ac:dyDescent="0.2">
      <c r="A270" s="53">
        <v>2</v>
      </c>
      <c r="B270" s="53">
        <v>12</v>
      </c>
      <c r="C270" s="53" t="s">
        <v>94</v>
      </c>
      <c r="D270" s="53">
        <v>3</v>
      </c>
      <c r="E270" s="8">
        <v>42083</v>
      </c>
      <c r="F270" s="54">
        <v>0.3923611111111111</v>
      </c>
      <c r="G270" s="55">
        <v>42083.392361111109</v>
      </c>
      <c r="H270" s="53">
        <v>7540659.5999999996</v>
      </c>
      <c r="I270" s="53">
        <v>365363.34</v>
      </c>
      <c r="J270" s="53" t="s">
        <v>5268</v>
      </c>
      <c r="K270" s="67">
        <v>365354.74099999998</v>
      </c>
      <c r="L270" s="67">
        <v>7540664.074</v>
      </c>
      <c r="M270" s="67">
        <v>7540666.6500000004</v>
      </c>
      <c r="N270" s="67">
        <v>365362.86</v>
      </c>
      <c r="O270" s="67" t="s">
        <v>35</v>
      </c>
      <c r="P270" s="67" t="s">
        <v>36</v>
      </c>
      <c r="Q270" s="53" t="s">
        <v>51</v>
      </c>
      <c r="R270" s="53" t="s">
        <v>45</v>
      </c>
      <c r="S270" s="53" t="s">
        <v>29</v>
      </c>
      <c r="T270" s="53" t="s">
        <v>5269</v>
      </c>
      <c r="U270" s="53">
        <f t="shared" si="6"/>
        <v>0</v>
      </c>
      <c r="V270" s="53">
        <v>0</v>
      </c>
    </row>
    <row r="271" spans="1:22" ht="15" customHeight="1" x14ac:dyDescent="0.2">
      <c r="A271" s="53">
        <v>2</v>
      </c>
      <c r="B271" s="53">
        <v>12</v>
      </c>
      <c r="C271" s="53" t="s">
        <v>94</v>
      </c>
      <c r="D271" s="53">
        <v>3</v>
      </c>
      <c r="E271" s="8">
        <v>42083</v>
      </c>
      <c r="F271" s="54">
        <v>0.39583333333333331</v>
      </c>
      <c r="G271" s="55">
        <v>42083.395833333336</v>
      </c>
      <c r="H271" s="53">
        <v>7540659.5999999996</v>
      </c>
      <c r="I271" s="53">
        <v>365363.34</v>
      </c>
      <c r="J271" s="53" t="s">
        <v>5268</v>
      </c>
      <c r="K271" s="67">
        <v>365350.924</v>
      </c>
      <c r="L271" s="67">
        <v>7540663.9299999997</v>
      </c>
      <c r="M271" s="67">
        <v>7540666.6500000004</v>
      </c>
      <c r="N271" s="67">
        <v>365362.86</v>
      </c>
      <c r="O271" s="67" t="s">
        <v>35</v>
      </c>
      <c r="P271" s="67" t="s">
        <v>36</v>
      </c>
      <c r="Q271" s="53" t="s">
        <v>51</v>
      </c>
      <c r="R271" s="53" t="s">
        <v>45</v>
      </c>
      <c r="S271" s="53" t="s">
        <v>29</v>
      </c>
      <c r="T271" s="53" t="s">
        <v>5269</v>
      </c>
      <c r="U271" s="53">
        <f t="shared" si="6"/>
        <v>0</v>
      </c>
      <c r="V271" s="53">
        <v>0</v>
      </c>
    </row>
    <row r="272" spans="1:22" ht="15" customHeight="1" x14ac:dyDescent="0.2">
      <c r="A272" s="53">
        <v>2</v>
      </c>
      <c r="B272" s="53">
        <v>12</v>
      </c>
      <c r="C272" s="53" t="s">
        <v>94</v>
      </c>
      <c r="D272" s="53">
        <v>3</v>
      </c>
      <c r="E272" s="8">
        <v>42083</v>
      </c>
      <c r="F272" s="54">
        <v>0.39930555555555558</v>
      </c>
      <c r="G272" s="55">
        <v>42083.399305555555</v>
      </c>
      <c r="H272" s="53">
        <v>7540659.5999999996</v>
      </c>
      <c r="I272" s="53">
        <v>365363.34</v>
      </c>
      <c r="J272" s="53" t="s">
        <v>5268</v>
      </c>
      <c r="K272" s="67">
        <v>365351.87699999998</v>
      </c>
      <c r="L272" s="67">
        <v>7540661.608</v>
      </c>
      <c r="M272" s="67">
        <v>7540666.6500000004</v>
      </c>
      <c r="N272" s="67">
        <v>365362.86</v>
      </c>
      <c r="O272" s="67" t="s">
        <v>35</v>
      </c>
      <c r="P272" s="67" t="s">
        <v>36</v>
      </c>
      <c r="Q272" s="53" t="s">
        <v>51</v>
      </c>
      <c r="R272" s="53" t="s">
        <v>45</v>
      </c>
      <c r="S272" s="53" t="s">
        <v>29</v>
      </c>
      <c r="T272" s="53" t="s">
        <v>5269</v>
      </c>
      <c r="U272" s="53">
        <f t="shared" si="6"/>
        <v>0</v>
      </c>
      <c r="V272" s="53">
        <v>0</v>
      </c>
    </row>
    <row r="273" spans="1:22" ht="15" customHeight="1" x14ac:dyDescent="0.2">
      <c r="A273" s="53">
        <v>2</v>
      </c>
      <c r="B273" s="53">
        <v>12</v>
      </c>
      <c r="C273" s="53" t="s">
        <v>94</v>
      </c>
      <c r="D273" s="53">
        <v>3</v>
      </c>
      <c r="E273" s="8">
        <v>42083</v>
      </c>
      <c r="F273" s="54">
        <v>0.40277777777777773</v>
      </c>
      <c r="G273" s="55">
        <v>42083.402777777781</v>
      </c>
      <c r="H273" s="53">
        <v>7540659.5999999996</v>
      </c>
      <c r="I273" s="53">
        <v>365363.34</v>
      </c>
      <c r="J273" s="53" t="s">
        <v>5268</v>
      </c>
      <c r="K273" s="67">
        <v>365357.12300000002</v>
      </c>
      <c r="L273" s="67">
        <v>7540662.4330000002</v>
      </c>
      <c r="M273" s="67">
        <v>7540666.6500000004</v>
      </c>
      <c r="N273" s="67">
        <v>365362.86</v>
      </c>
      <c r="O273" s="67" t="s">
        <v>49</v>
      </c>
      <c r="P273" s="67" t="s">
        <v>50</v>
      </c>
      <c r="Q273" s="53" t="s">
        <v>51</v>
      </c>
      <c r="R273" s="53" t="s">
        <v>45</v>
      </c>
      <c r="S273" s="53" t="s">
        <v>29</v>
      </c>
      <c r="T273" s="53" t="s">
        <v>5269</v>
      </c>
      <c r="U273" s="53">
        <f t="shared" si="6"/>
        <v>0</v>
      </c>
      <c r="V273" s="53">
        <v>0</v>
      </c>
    </row>
    <row r="274" spans="1:22" ht="15" customHeight="1" x14ac:dyDescent="0.2">
      <c r="A274" s="53">
        <v>2</v>
      </c>
      <c r="B274" s="53">
        <v>12</v>
      </c>
      <c r="C274" s="53" t="s">
        <v>94</v>
      </c>
      <c r="D274" s="53">
        <v>3</v>
      </c>
      <c r="E274" s="8">
        <v>42083</v>
      </c>
      <c r="F274" s="54">
        <v>0.40625</v>
      </c>
      <c r="G274" s="55">
        <v>42083.40625</v>
      </c>
      <c r="H274" s="53">
        <v>7540659.5999999996</v>
      </c>
      <c r="I274" s="53">
        <v>365363.34</v>
      </c>
      <c r="J274" s="53" t="s">
        <v>5268</v>
      </c>
      <c r="K274" s="67"/>
      <c r="L274" s="67"/>
      <c r="M274" s="67">
        <v>7540666.6500000004</v>
      </c>
      <c r="N274" s="67">
        <v>365362.86</v>
      </c>
      <c r="O274" s="67" t="s">
        <v>35</v>
      </c>
      <c r="P274" s="67" t="s">
        <v>36</v>
      </c>
      <c r="Q274" s="53" t="s">
        <v>51</v>
      </c>
      <c r="R274" s="53" t="s">
        <v>45</v>
      </c>
      <c r="S274" s="53" t="s">
        <v>29</v>
      </c>
      <c r="T274" s="53" t="s">
        <v>5269</v>
      </c>
      <c r="U274" s="53">
        <f t="shared" si="6"/>
        <v>0</v>
      </c>
      <c r="V274" s="53">
        <v>0</v>
      </c>
    </row>
    <row r="275" spans="1:22" ht="15" customHeight="1" x14ac:dyDescent="0.2">
      <c r="A275" s="53">
        <v>2</v>
      </c>
      <c r="B275" s="53">
        <v>12</v>
      </c>
      <c r="C275" s="53" t="s">
        <v>94</v>
      </c>
      <c r="D275" s="53">
        <v>3</v>
      </c>
      <c r="E275" s="8">
        <v>42083</v>
      </c>
      <c r="F275" s="54">
        <v>0.40972222222222227</v>
      </c>
      <c r="G275" s="55">
        <v>42083.409722222219</v>
      </c>
      <c r="H275" s="53">
        <v>7540659.5999999996</v>
      </c>
      <c r="I275" s="53">
        <v>365363.34</v>
      </c>
      <c r="J275" s="53" t="s">
        <v>5268</v>
      </c>
      <c r="K275" s="67">
        <v>365359.005</v>
      </c>
      <c r="L275" s="67">
        <v>7540659.5729999999</v>
      </c>
      <c r="M275" s="67">
        <v>7540666.6500000004</v>
      </c>
      <c r="N275" s="67">
        <v>365362.86</v>
      </c>
      <c r="O275" s="67" t="s">
        <v>43</v>
      </c>
      <c r="P275" s="67" t="s">
        <v>44</v>
      </c>
      <c r="Q275" s="53" t="s">
        <v>45</v>
      </c>
      <c r="R275" s="53" t="s">
        <v>45</v>
      </c>
      <c r="S275" s="53" t="s">
        <v>29</v>
      </c>
      <c r="T275" s="53" t="s">
        <v>5269</v>
      </c>
      <c r="U275" s="53">
        <f t="shared" si="6"/>
        <v>0</v>
      </c>
      <c r="V275" s="53">
        <v>0</v>
      </c>
    </row>
    <row r="276" spans="1:22" ht="15" customHeight="1" x14ac:dyDescent="0.2">
      <c r="A276" s="53">
        <v>2</v>
      </c>
      <c r="B276" s="53">
        <v>12</v>
      </c>
      <c r="C276" s="53" t="s">
        <v>94</v>
      </c>
      <c r="D276" s="53">
        <v>3</v>
      </c>
      <c r="E276" s="8">
        <v>42083</v>
      </c>
      <c r="F276" s="54">
        <v>0.41319444444444442</v>
      </c>
      <c r="G276" s="55">
        <v>42083.413194444445</v>
      </c>
      <c r="H276" s="53">
        <v>7540659.5999999996</v>
      </c>
      <c r="I276" s="53">
        <v>365363.34</v>
      </c>
      <c r="J276" s="53" t="s">
        <v>5268</v>
      </c>
      <c r="K276" s="67">
        <v>365366.52500000002</v>
      </c>
      <c r="L276" s="67">
        <v>7540660.1849999996</v>
      </c>
      <c r="M276" s="67">
        <v>7540666.6500000004</v>
      </c>
      <c r="N276" s="67">
        <v>365362.86</v>
      </c>
      <c r="O276" s="67" t="s">
        <v>43</v>
      </c>
      <c r="P276" s="67" t="s">
        <v>44</v>
      </c>
      <c r="Q276" s="53" t="s">
        <v>45</v>
      </c>
      <c r="R276" s="53" t="s">
        <v>45</v>
      </c>
      <c r="S276" s="53" t="s">
        <v>29</v>
      </c>
      <c r="T276" s="53" t="s">
        <v>5269</v>
      </c>
      <c r="U276" s="53">
        <f t="shared" si="6"/>
        <v>0</v>
      </c>
      <c r="V276" s="53">
        <v>0</v>
      </c>
    </row>
    <row r="277" spans="1:22" ht="15" customHeight="1" x14ac:dyDescent="0.2">
      <c r="A277" s="53">
        <v>2</v>
      </c>
      <c r="B277" s="53">
        <v>12</v>
      </c>
      <c r="C277" s="53" t="s">
        <v>94</v>
      </c>
      <c r="D277" s="53">
        <v>3</v>
      </c>
      <c r="E277" s="8">
        <v>42083</v>
      </c>
      <c r="F277" s="54">
        <v>0.41666666666666669</v>
      </c>
      <c r="G277" s="55">
        <v>42083.416666666664</v>
      </c>
      <c r="H277" s="53">
        <v>7540659.5999999996</v>
      </c>
      <c r="I277" s="53">
        <v>365363.34</v>
      </c>
      <c r="J277" s="53" t="s">
        <v>5268</v>
      </c>
      <c r="K277" s="67">
        <v>365365.67499999999</v>
      </c>
      <c r="L277" s="67">
        <v>7540662.5070000002</v>
      </c>
      <c r="M277" s="67">
        <v>7540666.6500000004</v>
      </c>
      <c r="N277" s="67">
        <v>365362.86</v>
      </c>
      <c r="O277" s="67" t="s">
        <v>43</v>
      </c>
      <c r="P277" s="67" t="s">
        <v>44</v>
      </c>
      <c r="Q277" s="53" t="s">
        <v>45</v>
      </c>
      <c r="R277" s="53" t="s">
        <v>45</v>
      </c>
      <c r="S277" s="53" t="s">
        <v>29</v>
      </c>
      <c r="T277" s="53" t="s">
        <v>5269</v>
      </c>
      <c r="U277" s="53">
        <f t="shared" si="6"/>
        <v>0</v>
      </c>
      <c r="V277" s="53">
        <v>0</v>
      </c>
    </row>
    <row r="278" spans="1:22" ht="15" customHeight="1" x14ac:dyDescent="0.2">
      <c r="A278" s="53">
        <v>2</v>
      </c>
      <c r="B278" s="53">
        <v>12</v>
      </c>
      <c r="C278" s="53" t="s">
        <v>94</v>
      </c>
      <c r="D278" s="53">
        <v>3</v>
      </c>
      <c r="E278" s="8">
        <v>42083</v>
      </c>
      <c r="F278" s="54">
        <v>0.4201388888888889</v>
      </c>
      <c r="G278" s="55">
        <v>42083.420138888891</v>
      </c>
      <c r="H278" s="53">
        <v>7540659.5999999996</v>
      </c>
      <c r="I278" s="53">
        <v>365363.34</v>
      </c>
      <c r="J278" s="53" t="s">
        <v>5268</v>
      </c>
      <c r="K278" s="67">
        <v>365358.65</v>
      </c>
      <c r="L278" s="67">
        <v>7540664.6550000003</v>
      </c>
      <c r="M278" s="67">
        <v>7540666.6500000004</v>
      </c>
      <c r="N278" s="67">
        <v>365362.86</v>
      </c>
      <c r="O278" s="67" t="s">
        <v>43</v>
      </c>
      <c r="P278" s="67" t="s">
        <v>44</v>
      </c>
      <c r="Q278" s="53" t="s">
        <v>45</v>
      </c>
      <c r="R278" s="53" t="s">
        <v>45</v>
      </c>
      <c r="S278" s="53" t="s">
        <v>29</v>
      </c>
      <c r="T278" s="53" t="s">
        <v>5269</v>
      </c>
      <c r="U278" s="53">
        <f t="shared" si="6"/>
        <v>0</v>
      </c>
      <c r="V278" s="53">
        <v>0</v>
      </c>
    </row>
    <row r="279" spans="1:22" ht="15" customHeight="1" x14ac:dyDescent="0.2">
      <c r="A279" s="53">
        <v>2</v>
      </c>
      <c r="B279" s="53">
        <v>12</v>
      </c>
      <c r="C279" s="53" t="s">
        <v>94</v>
      </c>
      <c r="D279" s="53">
        <v>3</v>
      </c>
      <c r="E279" s="8">
        <v>42083</v>
      </c>
      <c r="F279" s="54">
        <v>0.4236111111111111</v>
      </c>
      <c r="G279" s="55">
        <v>42083.423611111109</v>
      </c>
      <c r="H279" s="53">
        <v>7540659.5999999996</v>
      </c>
      <c r="I279" s="53">
        <v>365363.34</v>
      </c>
      <c r="J279" s="53" t="s">
        <v>5268</v>
      </c>
      <c r="K279" s="67">
        <v>365360.22</v>
      </c>
      <c r="L279" s="67">
        <v>7540661.9029999999</v>
      </c>
      <c r="M279" s="67">
        <v>7540666.6500000004</v>
      </c>
      <c r="N279" s="67">
        <v>365362.86</v>
      </c>
      <c r="O279" s="67" t="s">
        <v>43</v>
      </c>
      <c r="P279" s="67" t="s">
        <v>63</v>
      </c>
      <c r="Q279" s="53" t="s">
        <v>45</v>
      </c>
      <c r="R279" s="53" t="s">
        <v>45</v>
      </c>
      <c r="S279" s="53" t="s">
        <v>29</v>
      </c>
      <c r="T279" s="53" t="s">
        <v>5269</v>
      </c>
      <c r="U279" s="53">
        <f t="shared" si="6"/>
        <v>0</v>
      </c>
      <c r="V279" s="53">
        <v>0</v>
      </c>
    </row>
    <row r="280" spans="1:22" ht="15" customHeight="1" x14ac:dyDescent="0.2">
      <c r="A280" s="53">
        <v>2</v>
      </c>
      <c r="B280" s="53">
        <v>12</v>
      </c>
      <c r="C280" s="53" t="s">
        <v>94</v>
      </c>
      <c r="D280" s="53">
        <v>3</v>
      </c>
      <c r="E280" s="8">
        <v>42083</v>
      </c>
      <c r="F280" s="54">
        <v>0.42708333333333331</v>
      </c>
      <c r="G280" s="55">
        <v>42083.427083333336</v>
      </c>
      <c r="H280" s="53">
        <v>7540659.5999999996</v>
      </c>
      <c r="I280" s="53">
        <v>365363.34</v>
      </c>
      <c r="J280" s="53" t="s">
        <v>5268</v>
      </c>
      <c r="K280" s="67">
        <v>365358.66800000001</v>
      </c>
      <c r="L280" s="67">
        <v>7540662.5580000002</v>
      </c>
      <c r="M280" s="67">
        <v>7540666.6500000004</v>
      </c>
      <c r="N280" s="67">
        <v>365362.86</v>
      </c>
      <c r="O280" s="67" t="s">
        <v>43</v>
      </c>
      <c r="P280" s="67" t="s">
        <v>44</v>
      </c>
      <c r="Q280" s="53" t="s">
        <v>45</v>
      </c>
      <c r="R280" s="53" t="s">
        <v>45</v>
      </c>
      <c r="S280" s="53" t="s">
        <v>29</v>
      </c>
      <c r="T280" s="53" t="s">
        <v>5269</v>
      </c>
      <c r="U280" s="53">
        <f t="shared" si="6"/>
        <v>0</v>
      </c>
      <c r="V280" s="53">
        <v>0</v>
      </c>
    </row>
    <row r="281" spans="1:22" ht="15" customHeight="1" x14ac:dyDescent="0.2">
      <c r="A281" s="53">
        <v>2</v>
      </c>
      <c r="B281" s="53">
        <v>12</v>
      </c>
      <c r="C281" s="53" t="s">
        <v>94</v>
      </c>
      <c r="D281" s="53">
        <v>3</v>
      </c>
      <c r="E281" s="8">
        <v>42083</v>
      </c>
      <c r="F281" s="54">
        <v>0.43055555555555558</v>
      </c>
      <c r="G281" s="55">
        <v>42083.430555555555</v>
      </c>
      <c r="H281" s="53">
        <v>7540659.5999999996</v>
      </c>
      <c r="I281" s="53">
        <v>365363.34</v>
      </c>
      <c r="J281" s="53" t="s">
        <v>5268</v>
      </c>
      <c r="K281" s="67">
        <v>365361.98</v>
      </c>
      <c r="L281" s="67">
        <v>7540661.25</v>
      </c>
      <c r="M281" s="67">
        <v>7540666.6500000004</v>
      </c>
      <c r="N281" s="67">
        <v>365362.86</v>
      </c>
      <c r="O281" s="67" t="s">
        <v>43</v>
      </c>
      <c r="P281" s="67" t="s">
        <v>63</v>
      </c>
      <c r="Q281" s="53" t="s">
        <v>45</v>
      </c>
      <c r="R281" s="53" t="s">
        <v>45</v>
      </c>
      <c r="S281" s="53" t="s">
        <v>29</v>
      </c>
      <c r="T281" s="53" t="s">
        <v>5269</v>
      </c>
      <c r="U281" s="53">
        <f t="shared" si="6"/>
        <v>0</v>
      </c>
      <c r="V281" s="53">
        <v>0</v>
      </c>
    </row>
    <row r="282" spans="1:22" ht="15" customHeight="1" x14ac:dyDescent="0.2">
      <c r="A282" s="53">
        <v>2</v>
      </c>
      <c r="B282" s="53">
        <v>12</v>
      </c>
      <c r="C282" s="53" t="s">
        <v>94</v>
      </c>
      <c r="D282" s="53">
        <v>3</v>
      </c>
      <c r="E282" s="8">
        <v>42083</v>
      </c>
      <c r="F282" s="54">
        <v>0.43402777777777773</v>
      </c>
      <c r="G282" s="55">
        <v>42083.434027777781</v>
      </c>
      <c r="H282" s="53">
        <v>7540659.5999999996</v>
      </c>
      <c r="I282" s="53">
        <v>365363.34</v>
      </c>
      <c r="J282" s="53" t="s">
        <v>5268</v>
      </c>
      <c r="K282" s="67">
        <v>365362.79100000003</v>
      </c>
      <c r="L282" s="67">
        <v>7540662.3710000003</v>
      </c>
      <c r="M282" s="67">
        <v>7540666.6500000004</v>
      </c>
      <c r="N282" s="67">
        <v>365362.86</v>
      </c>
      <c r="O282" s="67" t="s">
        <v>35</v>
      </c>
      <c r="P282" s="67" t="s">
        <v>36</v>
      </c>
      <c r="Q282" s="53" t="s">
        <v>51</v>
      </c>
      <c r="R282" s="53" t="s">
        <v>45</v>
      </c>
      <c r="S282" s="53" t="s">
        <v>29</v>
      </c>
      <c r="T282" s="53" t="s">
        <v>5269</v>
      </c>
      <c r="U282" s="53">
        <f t="shared" si="6"/>
        <v>0</v>
      </c>
      <c r="V282" s="53">
        <v>0</v>
      </c>
    </row>
    <row r="283" spans="1:22" ht="15" customHeight="1" x14ac:dyDescent="0.2">
      <c r="A283" s="53">
        <v>2</v>
      </c>
      <c r="B283" s="53">
        <v>12</v>
      </c>
      <c r="C283" s="53" t="s">
        <v>94</v>
      </c>
      <c r="D283" s="53">
        <v>3</v>
      </c>
      <c r="E283" s="8">
        <v>42083</v>
      </c>
      <c r="F283" s="54">
        <v>0.4375</v>
      </c>
      <c r="G283" s="55">
        <v>42083.4375</v>
      </c>
      <c r="H283" s="53">
        <v>7540659.5999999996</v>
      </c>
      <c r="I283" s="53">
        <v>365363.34</v>
      </c>
      <c r="J283" s="53" t="s">
        <v>5268</v>
      </c>
      <c r="K283" s="67">
        <v>365362.78</v>
      </c>
      <c r="L283" s="67">
        <v>7540663.5860000001</v>
      </c>
      <c r="M283" s="67">
        <v>7540666.6500000004</v>
      </c>
      <c r="N283" s="67">
        <v>365362.86</v>
      </c>
      <c r="O283" s="67" t="s">
        <v>35</v>
      </c>
      <c r="P283" s="67" t="s">
        <v>36</v>
      </c>
      <c r="Q283" s="53" t="s">
        <v>51</v>
      </c>
      <c r="R283" s="53" t="s">
        <v>45</v>
      </c>
      <c r="S283" s="53" t="s">
        <v>29</v>
      </c>
      <c r="T283" s="53" t="s">
        <v>5269</v>
      </c>
      <c r="U283" s="53">
        <f t="shared" si="6"/>
        <v>0</v>
      </c>
      <c r="V283" s="53">
        <v>0</v>
      </c>
    </row>
    <row r="284" spans="1:22" ht="15" customHeight="1" x14ac:dyDescent="0.2">
      <c r="A284" s="53">
        <v>2</v>
      </c>
      <c r="B284" s="53">
        <v>12</v>
      </c>
      <c r="C284" s="53" t="s">
        <v>94</v>
      </c>
      <c r="D284" s="53">
        <v>3</v>
      </c>
      <c r="E284" s="8">
        <v>42083</v>
      </c>
      <c r="F284" s="54">
        <v>0.44097222222222227</v>
      </c>
      <c r="G284" s="55">
        <v>42083.440972222219</v>
      </c>
      <c r="H284" s="53">
        <v>7540659.5999999996</v>
      </c>
      <c r="I284" s="53">
        <v>365363.34</v>
      </c>
      <c r="J284" s="53" t="s">
        <v>5268</v>
      </c>
      <c r="K284" s="67">
        <v>365354.74</v>
      </c>
      <c r="L284" s="67">
        <v>7540664.1849999996</v>
      </c>
      <c r="M284" s="67">
        <v>7540666.6500000004</v>
      </c>
      <c r="N284" s="67">
        <v>365362.86</v>
      </c>
      <c r="O284" s="67" t="s">
        <v>29</v>
      </c>
      <c r="P284" s="67" t="s">
        <v>29</v>
      </c>
      <c r="Q284" s="53" t="s">
        <v>51</v>
      </c>
      <c r="R284" s="53" t="s">
        <v>45</v>
      </c>
      <c r="S284" s="53" t="s">
        <v>29</v>
      </c>
      <c r="T284" s="53" t="s">
        <v>5269</v>
      </c>
      <c r="U284" s="53">
        <f t="shared" si="6"/>
        <v>0</v>
      </c>
      <c r="V284" s="53">
        <v>0</v>
      </c>
    </row>
    <row r="285" spans="1:22" ht="15" customHeight="1" x14ac:dyDescent="0.2">
      <c r="A285" s="53">
        <v>2</v>
      </c>
      <c r="B285" s="53">
        <v>12</v>
      </c>
      <c r="C285" s="53" t="s">
        <v>94</v>
      </c>
      <c r="D285" s="53">
        <v>3</v>
      </c>
      <c r="E285" s="8">
        <v>42083</v>
      </c>
      <c r="F285" s="54">
        <v>0.44444444444444442</v>
      </c>
      <c r="G285" s="55">
        <v>42083.444444444445</v>
      </c>
      <c r="H285" s="53">
        <v>7540659.5999999996</v>
      </c>
      <c r="I285" s="53">
        <v>365363.34</v>
      </c>
      <c r="J285" s="53" t="s">
        <v>5268</v>
      </c>
      <c r="K285" s="67">
        <v>365359.37400000001</v>
      </c>
      <c r="L285" s="67">
        <v>7540663.8909999998</v>
      </c>
      <c r="M285" s="67">
        <v>7540666.6500000004</v>
      </c>
      <c r="N285" s="67">
        <v>365362.86</v>
      </c>
      <c r="O285" s="67" t="s">
        <v>29</v>
      </c>
      <c r="P285" s="67" t="s">
        <v>29</v>
      </c>
      <c r="Q285" s="53" t="s">
        <v>51</v>
      </c>
      <c r="R285" s="53" t="s">
        <v>45</v>
      </c>
      <c r="S285" s="53" t="s">
        <v>29</v>
      </c>
      <c r="T285" s="53" t="s">
        <v>5269</v>
      </c>
      <c r="U285" s="53">
        <f t="shared" si="6"/>
        <v>0</v>
      </c>
      <c r="V285" s="53">
        <v>0</v>
      </c>
    </row>
    <row r="286" spans="1:22" ht="15" customHeight="1" x14ac:dyDescent="0.2">
      <c r="A286" s="53">
        <v>2</v>
      </c>
      <c r="B286" s="53">
        <v>12</v>
      </c>
      <c r="C286" s="53" t="s">
        <v>94</v>
      </c>
      <c r="D286" s="53">
        <v>3</v>
      </c>
      <c r="E286" s="8">
        <v>42083</v>
      </c>
      <c r="F286" s="54">
        <v>0.44791666666666669</v>
      </c>
      <c r="G286" s="55">
        <v>42083.447916666664</v>
      </c>
      <c r="H286" s="53">
        <v>7540659.5999999996</v>
      </c>
      <c r="I286" s="53">
        <v>365363.34</v>
      </c>
      <c r="J286" s="53" t="s">
        <v>5268</v>
      </c>
      <c r="K286" s="67"/>
      <c r="L286" s="67"/>
      <c r="M286" s="67">
        <v>7540666.6500000004</v>
      </c>
      <c r="N286" s="67">
        <v>365362.86</v>
      </c>
      <c r="O286" s="67" t="s">
        <v>35</v>
      </c>
      <c r="P286" s="67" t="s">
        <v>36</v>
      </c>
      <c r="Q286" s="53" t="s">
        <v>51</v>
      </c>
      <c r="R286" s="53" t="s">
        <v>45</v>
      </c>
      <c r="S286" s="53" t="s">
        <v>29</v>
      </c>
      <c r="T286" s="53" t="s">
        <v>5269</v>
      </c>
      <c r="U286" s="53">
        <f t="shared" si="6"/>
        <v>0</v>
      </c>
      <c r="V286" s="53">
        <v>0</v>
      </c>
    </row>
    <row r="287" spans="1:22" ht="15" customHeight="1" x14ac:dyDescent="0.2">
      <c r="A287" s="53">
        <v>2</v>
      </c>
      <c r="B287" s="53">
        <v>12</v>
      </c>
      <c r="C287" s="53" t="s">
        <v>94</v>
      </c>
      <c r="D287" s="53">
        <v>3</v>
      </c>
      <c r="E287" s="8">
        <v>42083</v>
      </c>
      <c r="F287" s="54">
        <v>0.4513888888888889</v>
      </c>
      <c r="G287" s="55">
        <v>42083.451388888891</v>
      </c>
      <c r="H287" s="53">
        <v>7540659.5999999996</v>
      </c>
      <c r="I287" s="53">
        <v>365363.34</v>
      </c>
      <c r="J287" s="53" t="s">
        <v>5268</v>
      </c>
      <c r="K287" s="67">
        <v>365361.85100000002</v>
      </c>
      <c r="L287" s="67">
        <v>7540664.1349999998</v>
      </c>
      <c r="M287" s="67">
        <v>7540666.6500000004</v>
      </c>
      <c r="N287" s="67">
        <v>365362.86</v>
      </c>
      <c r="O287" s="67" t="s">
        <v>35</v>
      </c>
      <c r="P287" s="67" t="s">
        <v>36</v>
      </c>
      <c r="Q287" s="53" t="s">
        <v>51</v>
      </c>
      <c r="R287" s="53" t="s">
        <v>45</v>
      </c>
      <c r="S287" s="53" t="s">
        <v>29</v>
      </c>
      <c r="T287" s="53" t="s">
        <v>5269</v>
      </c>
      <c r="U287" s="53">
        <f t="shared" si="6"/>
        <v>0</v>
      </c>
      <c r="V287" s="53">
        <v>0</v>
      </c>
    </row>
    <row r="288" spans="1:22" ht="15" customHeight="1" x14ac:dyDescent="0.2">
      <c r="A288" s="53">
        <v>2</v>
      </c>
      <c r="B288" s="53">
        <v>12</v>
      </c>
      <c r="C288" s="53" t="s">
        <v>94</v>
      </c>
      <c r="D288" s="53">
        <v>3</v>
      </c>
      <c r="E288" s="8">
        <v>42083</v>
      </c>
      <c r="F288" s="54">
        <v>0.4548611111111111</v>
      </c>
      <c r="G288" s="55">
        <v>42083.454861111109</v>
      </c>
      <c r="H288" s="53">
        <v>7540659.5999999996</v>
      </c>
      <c r="I288" s="53">
        <v>365363.34</v>
      </c>
      <c r="J288" s="53" t="s">
        <v>5268</v>
      </c>
      <c r="K288" s="67">
        <v>365358.641</v>
      </c>
      <c r="L288" s="67">
        <v>7540665.6569999997</v>
      </c>
      <c r="M288" s="67">
        <v>7540666.6500000004</v>
      </c>
      <c r="N288" s="67">
        <v>365362.86</v>
      </c>
      <c r="O288" s="67" t="s">
        <v>29</v>
      </c>
      <c r="P288" s="67" t="s">
        <v>29</v>
      </c>
      <c r="Q288" s="53" t="s">
        <v>51</v>
      </c>
      <c r="R288" s="53" t="s">
        <v>45</v>
      </c>
      <c r="S288" s="53" t="s">
        <v>29</v>
      </c>
      <c r="T288" s="53" t="s">
        <v>5269</v>
      </c>
      <c r="U288" s="53">
        <f t="shared" si="6"/>
        <v>0</v>
      </c>
      <c r="V288" s="53">
        <v>0</v>
      </c>
    </row>
    <row r="289" spans="1:22" ht="15" customHeight="1" x14ac:dyDescent="0.2">
      <c r="A289" s="53">
        <v>2</v>
      </c>
      <c r="B289" s="53">
        <v>12</v>
      </c>
      <c r="C289" s="53" t="s">
        <v>94</v>
      </c>
      <c r="D289" s="53">
        <v>3</v>
      </c>
      <c r="E289" s="8">
        <v>42083</v>
      </c>
      <c r="F289" s="54">
        <v>0.45833333333333331</v>
      </c>
      <c r="G289" s="55">
        <v>42083.458333333336</v>
      </c>
      <c r="H289" s="53">
        <v>7540659.5999999996</v>
      </c>
      <c r="I289" s="53">
        <v>365363.34</v>
      </c>
      <c r="J289" s="53" t="s">
        <v>5268</v>
      </c>
      <c r="K289" s="67">
        <v>365353.799</v>
      </c>
      <c r="L289" s="67">
        <v>7540665.1699999999</v>
      </c>
      <c r="M289" s="67">
        <v>7540666.6500000004</v>
      </c>
      <c r="N289" s="67">
        <v>365362.86</v>
      </c>
      <c r="O289" s="67" t="s">
        <v>29</v>
      </c>
      <c r="P289" s="67" t="s">
        <v>30</v>
      </c>
      <c r="Q289" s="53" t="s">
        <v>51</v>
      </c>
      <c r="R289" s="53" t="s">
        <v>45</v>
      </c>
      <c r="S289" s="53" t="s">
        <v>29</v>
      </c>
      <c r="T289" s="53" t="s">
        <v>5269</v>
      </c>
      <c r="U289" s="53">
        <f t="shared" si="6"/>
        <v>0</v>
      </c>
      <c r="V289" s="53">
        <v>0</v>
      </c>
    </row>
    <row r="290" spans="1:22" ht="15" customHeight="1" x14ac:dyDescent="0.2">
      <c r="A290" s="53">
        <v>2</v>
      </c>
      <c r="B290" s="53">
        <v>12</v>
      </c>
      <c r="C290" s="53" t="s">
        <v>94</v>
      </c>
      <c r="D290" s="53">
        <v>3</v>
      </c>
      <c r="E290" s="8">
        <v>42083</v>
      </c>
      <c r="F290" s="54">
        <v>0.46180555555555558</v>
      </c>
      <c r="G290" s="55">
        <v>42083.461805555555</v>
      </c>
      <c r="H290" s="53">
        <v>7540659.5999999996</v>
      </c>
      <c r="I290" s="53">
        <v>365363.34</v>
      </c>
      <c r="J290" s="53" t="s">
        <v>5268</v>
      </c>
      <c r="K290" s="67">
        <v>365357.62199999997</v>
      </c>
      <c r="L290" s="67">
        <v>7540664.6459999997</v>
      </c>
      <c r="M290" s="67">
        <v>7540666.6500000004</v>
      </c>
      <c r="N290" s="67">
        <v>365362.86</v>
      </c>
      <c r="O290" s="67" t="s">
        <v>43</v>
      </c>
      <c r="P290" s="67" t="s">
        <v>44</v>
      </c>
      <c r="Q290" s="53" t="s">
        <v>45</v>
      </c>
      <c r="R290" s="53" t="s">
        <v>45</v>
      </c>
      <c r="S290" s="53" t="s">
        <v>29</v>
      </c>
      <c r="T290" s="53" t="s">
        <v>5269</v>
      </c>
      <c r="U290" s="53">
        <f t="shared" si="6"/>
        <v>0</v>
      </c>
      <c r="V290" s="53">
        <v>0</v>
      </c>
    </row>
    <row r="291" spans="1:22" ht="15" customHeight="1" x14ac:dyDescent="0.2">
      <c r="A291" s="53">
        <v>2</v>
      </c>
      <c r="B291" s="53">
        <v>12</v>
      </c>
      <c r="C291" s="53" t="s">
        <v>94</v>
      </c>
      <c r="D291" s="53">
        <v>3</v>
      </c>
      <c r="E291" s="8">
        <v>42083</v>
      </c>
      <c r="F291" s="54">
        <v>0.46527777777777773</v>
      </c>
      <c r="G291" s="55">
        <v>42083.465277777781</v>
      </c>
      <c r="H291" s="53">
        <v>7540659.5999999996</v>
      </c>
      <c r="I291" s="53">
        <v>365363.34</v>
      </c>
      <c r="J291" s="53" t="s">
        <v>5268</v>
      </c>
      <c r="K291" s="67">
        <v>365359.27500000002</v>
      </c>
      <c r="L291" s="67">
        <v>7540664.3360000001</v>
      </c>
      <c r="M291" s="67">
        <v>7540666.6500000004</v>
      </c>
      <c r="N291" s="67">
        <v>365362.86</v>
      </c>
      <c r="O291" s="67" t="s">
        <v>35</v>
      </c>
      <c r="P291" s="67" t="s">
        <v>36</v>
      </c>
      <c r="Q291" s="53" t="s">
        <v>51</v>
      </c>
      <c r="R291" s="53" t="s">
        <v>45</v>
      </c>
      <c r="S291" s="53" t="s">
        <v>29</v>
      </c>
      <c r="T291" s="53" t="s">
        <v>5269</v>
      </c>
      <c r="U291" s="53">
        <f t="shared" si="6"/>
        <v>0</v>
      </c>
      <c r="V291" s="53">
        <v>0</v>
      </c>
    </row>
    <row r="292" spans="1:22" ht="15" customHeight="1" x14ac:dyDescent="0.2">
      <c r="A292" s="53">
        <v>2</v>
      </c>
      <c r="B292" s="53">
        <v>12</v>
      </c>
      <c r="C292" s="53" t="s">
        <v>94</v>
      </c>
      <c r="D292" s="53">
        <v>3</v>
      </c>
      <c r="E292" s="8">
        <v>42083</v>
      </c>
      <c r="F292" s="54">
        <v>0.46875</v>
      </c>
      <c r="G292" s="55">
        <v>42083.46875</v>
      </c>
      <c r="H292" s="53">
        <v>7540659.5999999996</v>
      </c>
      <c r="I292" s="53">
        <v>365363.34</v>
      </c>
      <c r="J292" s="53" t="s">
        <v>5268</v>
      </c>
      <c r="K292" s="67">
        <v>365353.99400000001</v>
      </c>
      <c r="L292" s="67">
        <v>7540666.6100000003</v>
      </c>
      <c r="M292" s="67">
        <v>7540666.6500000004</v>
      </c>
      <c r="N292" s="67">
        <v>365362.86</v>
      </c>
      <c r="O292" s="67" t="s">
        <v>35</v>
      </c>
      <c r="P292" s="67" t="s">
        <v>36</v>
      </c>
      <c r="Q292" s="53" t="s">
        <v>51</v>
      </c>
      <c r="R292" s="53" t="s">
        <v>45</v>
      </c>
      <c r="S292" s="53" t="s">
        <v>29</v>
      </c>
      <c r="T292" s="53" t="s">
        <v>5269</v>
      </c>
      <c r="U292" s="53">
        <f t="shared" si="6"/>
        <v>0</v>
      </c>
      <c r="V292" s="53">
        <v>0</v>
      </c>
    </row>
    <row r="293" spans="1:22" ht="15" customHeight="1" x14ac:dyDescent="0.2">
      <c r="A293" s="53">
        <v>2</v>
      </c>
      <c r="B293" s="53">
        <v>12</v>
      </c>
      <c r="C293" s="53" t="s">
        <v>94</v>
      </c>
      <c r="D293" s="53">
        <v>3</v>
      </c>
      <c r="E293" s="8">
        <v>42083</v>
      </c>
      <c r="F293" s="54">
        <v>0.47222222222222227</v>
      </c>
      <c r="G293" s="55">
        <v>42083.472222222219</v>
      </c>
      <c r="H293" s="53">
        <v>7540659.5999999996</v>
      </c>
      <c r="I293" s="53">
        <v>365363.34</v>
      </c>
      <c r="J293" s="53" t="s">
        <v>5268</v>
      </c>
      <c r="K293" s="67">
        <v>365351.84899999999</v>
      </c>
      <c r="L293" s="67">
        <v>7540664.8190000001</v>
      </c>
      <c r="M293" s="67">
        <v>7540666.6500000004</v>
      </c>
      <c r="N293" s="67">
        <v>365362.86</v>
      </c>
      <c r="O293" s="67" t="s">
        <v>35</v>
      </c>
      <c r="P293" s="67" t="s">
        <v>36</v>
      </c>
      <c r="Q293" s="53" t="s">
        <v>51</v>
      </c>
      <c r="R293" s="53" t="s">
        <v>45</v>
      </c>
      <c r="S293" s="53" t="s">
        <v>29</v>
      </c>
      <c r="T293" s="53" t="s">
        <v>5269</v>
      </c>
      <c r="U293" s="53">
        <f t="shared" si="6"/>
        <v>0</v>
      </c>
      <c r="V293" s="53">
        <v>0</v>
      </c>
    </row>
    <row r="294" spans="1:22" ht="15" customHeight="1" x14ac:dyDescent="0.2">
      <c r="A294" s="53">
        <v>2</v>
      </c>
      <c r="B294" s="53">
        <v>12</v>
      </c>
      <c r="C294" s="53" t="s">
        <v>94</v>
      </c>
      <c r="D294" s="53">
        <v>3</v>
      </c>
      <c r="E294" s="8">
        <v>42083</v>
      </c>
      <c r="F294" s="54">
        <v>0.47569444444444442</v>
      </c>
      <c r="G294" s="55">
        <v>42083.475694444445</v>
      </c>
      <c r="H294" s="53">
        <v>7540659.5999999996</v>
      </c>
      <c r="I294" s="53">
        <v>365363.34</v>
      </c>
      <c r="J294" s="53" t="s">
        <v>5268</v>
      </c>
      <c r="K294" s="67">
        <v>365354.70899999997</v>
      </c>
      <c r="L294" s="67">
        <v>7540667.8320000004</v>
      </c>
      <c r="M294" s="67">
        <v>7540666.6500000004</v>
      </c>
      <c r="N294" s="67">
        <v>365362.86</v>
      </c>
      <c r="O294" s="67" t="s">
        <v>32</v>
      </c>
      <c r="P294" s="67" t="s">
        <v>33</v>
      </c>
      <c r="Q294" s="53" t="s">
        <v>34</v>
      </c>
      <c r="R294" s="53" t="s">
        <v>45</v>
      </c>
      <c r="S294" s="53" t="s">
        <v>29</v>
      </c>
      <c r="T294" s="53" t="s">
        <v>5269</v>
      </c>
      <c r="U294" s="53">
        <f t="shared" si="6"/>
        <v>0</v>
      </c>
      <c r="V294" s="53">
        <v>0</v>
      </c>
    </row>
    <row r="295" spans="1:22" ht="15" customHeight="1" x14ac:dyDescent="0.2">
      <c r="A295" s="53">
        <v>2</v>
      </c>
      <c r="B295" s="53">
        <v>12</v>
      </c>
      <c r="C295" s="53" t="s">
        <v>94</v>
      </c>
      <c r="D295" s="53">
        <v>3</v>
      </c>
      <c r="E295" s="8">
        <v>42083</v>
      </c>
      <c r="F295" s="54">
        <v>0.47916666666666669</v>
      </c>
      <c r="G295" s="55">
        <v>42083.479166666664</v>
      </c>
      <c r="H295" s="53">
        <v>7540660.3799999999</v>
      </c>
      <c r="I295" s="53">
        <v>365341.73</v>
      </c>
      <c r="J295" s="53" t="s">
        <v>5349</v>
      </c>
      <c r="K295" s="67">
        <v>365340.99400000001</v>
      </c>
      <c r="L295" s="67">
        <v>7540656.2060000002</v>
      </c>
      <c r="M295" s="67">
        <v>7540656.2800000003</v>
      </c>
      <c r="N295" s="67">
        <v>365341.14</v>
      </c>
      <c r="O295" s="67" t="s">
        <v>32</v>
      </c>
      <c r="P295" s="67" t="s">
        <v>33</v>
      </c>
      <c r="Q295" s="53" t="s">
        <v>34</v>
      </c>
      <c r="R295" s="53" t="s">
        <v>6044</v>
      </c>
      <c r="S295" s="53" t="s">
        <v>29</v>
      </c>
      <c r="T295" s="53" t="s">
        <v>29</v>
      </c>
      <c r="U295" s="53">
        <f t="shared" si="6"/>
        <v>21.624072234487166</v>
      </c>
      <c r="V295" s="53">
        <v>0</v>
      </c>
    </row>
    <row r="296" spans="1:22" ht="15" customHeight="1" x14ac:dyDescent="0.2">
      <c r="A296" s="53">
        <v>2</v>
      </c>
      <c r="B296" s="53">
        <v>12</v>
      </c>
      <c r="C296" s="53" t="s">
        <v>94</v>
      </c>
      <c r="D296" s="53">
        <v>3</v>
      </c>
      <c r="E296" s="8">
        <v>42083</v>
      </c>
      <c r="F296" s="54">
        <v>0.4826388888888889</v>
      </c>
      <c r="G296" s="55">
        <v>42083.482638888891</v>
      </c>
      <c r="H296" s="53">
        <v>7540660.3799999999</v>
      </c>
      <c r="I296" s="53">
        <v>365341.73</v>
      </c>
      <c r="J296" s="53" t="s">
        <v>5349</v>
      </c>
      <c r="K296" s="67">
        <v>365341.77799999999</v>
      </c>
      <c r="L296" s="67">
        <v>7540660.4170000004</v>
      </c>
      <c r="M296" s="67">
        <v>7540660.3799999999</v>
      </c>
      <c r="N296" s="67">
        <v>365341.73</v>
      </c>
      <c r="O296" s="67" t="s">
        <v>37</v>
      </c>
      <c r="P296" s="67" t="s">
        <v>38</v>
      </c>
      <c r="Q296" s="53" t="s">
        <v>39</v>
      </c>
      <c r="R296" s="53" t="s">
        <v>6044</v>
      </c>
      <c r="S296" s="53" t="s">
        <v>29</v>
      </c>
      <c r="T296" s="53" t="s">
        <v>29</v>
      </c>
      <c r="U296" s="53">
        <f t="shared" si="6"/>
        <v>0</v>
      </c>
      <c r="V296" s="53">
        <v>0</v>
      </c>
    </row>
    <row r="297" spans="1:22" ht="15" customHeight="1" x14ac:dyDescent="0.2">
      <c r="A297" s="53">
        <v>2</v>
      </c>
      <c r="B297" s="53">
        <v>12</v>
      </c>
      <c r="C297" s="53" t="s">
        <v>94</v>
      </c>
      <c r="D297" s="53">
        <v>3</v>
      </c>
      <c r="E297" s="8">
        <v>42083</v>
      </c>
      <c r="F297" s="54">
        <v>0.4861111111111111</v>
      </c>
      <c r="G297" s="55">
        <v>42083.486111111109</v>
      </c>
      <c r="H297" s="53">
        <v>7540660.3799999999</v>
      </c>
      <c r="I297" s="53">
        <v>365341.73</v>
      </c>
      <c r="J297" s="53" t="s">
        <v>5349</v>
      </c>
      <c r="K297" s="67">
        <v>365337.68800000002</v>
      </c>
      <c r="L297" s="67">
        <v>7540656.8370000003</v>
      </c>
      <c r="M297" s="67">
        <v>7540656.8099999996</v>
      </c>
      <c r="N297" s="67">
        <v>365337.57</v>
      </c>
      <c r="O297" s="67" t="s">
        <v>46</v>
      </c>
      <c r="P297" s="67" t="s">
        <v>47</v>
      </c>
      <c r="Q297" s="53" t="s">
        <v>41</v>
      </c>
      <c r="R297" s="53" t="s">
        <v>6044</v>
      </c>
      <c r="S297" s="53" t="s">
        <v>29</v>
      </c>
      <c r="T297" s="53" t="s">
        <v>29</v>
      </c>
      <c r="U297" s="53">
        <f t="shared" si="6"/>
        <v>0</v>
      </c>
      <c r="V297" s="53">
        <v>0</v>
      </c>
    </row>
    <row r="298" spans="1:22" ht="15" customHeight="1" x14ac:dyDescent="0.2">
      <c r="A298" s="53">
        <v>2</v>
      </c>
      <c r="B298" s="53">
        <v>12</v>
      </c>
      <c r="C298" s="53" t="s">
        <v>94</v>
      </c>
      <c r="D298" s="53">
        <v>3</v>
      </c>
      <c r="E298" s="8">
        <v>42083</v>
      </c>
      <c r="F298" s="54">
        <v>0.48958333333333331</v>
      </c>
      <c r="G298" s="55">
        <v>42083.489583333336</v>
      </c>
      <c r="H298" s="53">
        <v>7540647.0700000003</v>
      </c>
      <c r="I298" s="53">
        <v>365321.94</v>
      </c>
      <c r="J298" s="53" t="s">
        <v>5350</v>
      </c>
      <c r="K298" s="67">
        <v>365321.79700000002</v>
      </c>
      <c r="L298" s="67">
        <v>7540647.0659999996</v>
      </c>
      <c r="M298" s="67">
        <v>7540647.0700000003</v>
      </c>
      <c r="N298" s="67">
        <v>365321.94</v>
      </c>
      <c r="O298" s="67" t="s">
        <v>37</v>
      </c>
      <c r="P298" s="67" t="s">
        <v>40</v>
      </c>
      <c r="Q298" s="53" t="s">
        <v>39</v>
      </c>
      <c r="R298" s="53" t="s">
        <v>6044</v>
      </c>
      <c r="S298" s="53" t="s">
        <v>29</v>
      </c>
      <c r="T298" s="53" t="s">
        <v>29</v>
      </c>
      <c r="U298" s="53">
        <f t="shared" si="6"/>
        <v>23.849532489930745</v>
      </c>
      <c r="V298" s="53">
        <v>0</v>
      </c>
    </row>
    <row r="299" spans="1:22" ht="15" customHeight="1" x14ac:dyDescent="0.2">
      <c r="A299" s="53">
        <v>2</v>
      </c>
      <c r="B299" s="53">
        <v>12</v>
      </c>
      <c r="C299" s="53" t="s">
        <v>94</v>
      </c>
      <c r="D299" s="53">
        <v>3</v>
      </c>
      <c r="E299" s="8">
        <v>42083</v>
      </c>
      <c r="F299" s="54">
        <v>0.49305555555555558</v>
      </c>
      <c r="G299" s="55">
        <v>42083.493055555555</v>
      </c>
      <c r="H299" s="53">
        <v>7540637.6900000004</v>
      </c>
      <c r="I299" s="53">
        <v>365320.33</v>
      </c>
      <c r="J299" s="53" t="s">
        <v>5351</v>
      </c>
      <c r="K299" s="67">
        <v>365320.33199999999</v>
      </c>
      <c r="L299" s="67">
        <v>7540637.6440000003</v>
      </c>
      <c r="M299" s="67">
        <v>7540637.6900000004</v>
      </c>
      <c r="N299" s="67">
        <v>365320.33</v>
      </c>
      <c r="O299" s="67" t="s">
        <v>37</v>
      </c>
      <c r="P299" s="67" t="s">
        <v>40</v>
      </c>
      <c r="Q299" s="53" t="s">
        <v>39</v>
      </c>
      <c r="R299" s="53" t="s">
        <v>6044</v>
      </c>
      <c r="S299" s="53" t="s">
        <v>29</v>
      </c>
      <c r="T299" s="53" t="s">
        <v>29</v>
      </c>
      <c r="U299" s="53">
        <f t="shared" si="6"/>
        <v>9.5171686965115008</v>
      </c>
      <c r="V299" s="53">
        <v>0</v>
      </c>
    </row>
    <row r="300" spans="1:22" ht="15" customHeight="1" x14ac:dyDescent="0.2">
      <c r="A300" s="53">
        <v>2</v>
      </c>
      <c r="B300" s="53">
        <v>12</v>
      </c>
      <c r="C300" s="53" t="s">
        <v>94</v>
      </c>
      <c r="D300" s="53">
        <v>3</v>
      </c>
      <c r="E300" s="8">
        <v>42083</v>
      </c>
      <c r="F300" s="54">
        <v>0.49652777777777773</v>
      </c>
      <c r="G300" s="55">
        <v>42083.496527777781</v>
      </c>
      <c r="H300" s="53">
        <v>7540637.6900000004</v>
      </c>
      <c r="I300" s="53">
        <v>365320.33</v>
      </c>
      <c r="J300" s="53" t="s">
        <v>5351</v>
      </c>
      <c r="K300" s="67">
        <v>365318.26699999999</v>
      </c>
      <c r="L300" s="67">
        <v>7540637.6260000002</v>
      </c>
      <c r="M300" s="67">
        <v>7540637.6399999997</v>
      </c>
      <c r="N300" s="67">
        <v>365318.24</v>
      </c>
      <c r="O300" s="67" t="s">
        <v>35</v>
      </c>
      <c r="P300" s="67" t="s">
        <v>36</v>
      </c>
      <c r="Q300" s="53" t="s">
        <v>31</v>
      </c>
      <c r="R300" s="53" t="s">
        <v>6044</v>
      </c>
      <c r="S300" s="53" t="s">
        <v>29</v>
      </c>
      <c r="T300" s="53" t="s">
        <v>29</v>
      </c>
      <c r="U300" s="53">
        <f t="shared" si="6"/>
        <v>0</v>
      </c>
      <c r="V300" s="53">
        <v>0</v>
      </c>
    </row>
    <row r="301" spans="1:22" ht="15" customHeight="1" x14ac:dyDescent="0.2">
      <c r="A301" s="53">
        <v>2</v>
      </c>
      <c r="B301" s="53">
        <v>12</v>
      </c>
      <c r="C301" s="53" t="s">
        <v>94</v>
      </c>
      <c r="D301" s="53">
        <v>3</v>
      </c>
      <c r="E301" s="8">
        <v>42083</v>
      </c>
      <c r="F301" s="54">
        <v>0.5</v>
      </c>
      <c r="G301" s="55">
        <v>42083.5</v>
      </c>
      <c r="H301" s="53">
        <v>7540637.6900000004</v>
      </c>
      <c r="I301" s="53">
        <v>365320.33</v>
      </c>
      <c r="J301" s="53" t="s">
        <v>5351</v>
      </c>
      <c r="K301" s="67">
        <v>365313.201</v>
      </c>
      <c r="L301" s="67">
        <v>7540640.023</v>
      </c>
      <c r="M301" s="67">
        <v>7540639.9400000004</v>
      </c>
      <c r="N301" s="67">
        <v>365313.1</v>
      </c>
      <c r="O301" s="67" t="s">
        <v>37</v>
      </c>
      <c r="P301" s="67" t="s">
        <v>40</v>
      </c>
      <c r="Q301" s="53" t="s">
        <v>39</v>
      </c>
      <c r="R301" s="53" t="s">
        <v>6044</v>
      </c>
      <c r="S301" s="53" t="s">
        <v>29</v>
      </c>
      <c r="T301" s="53" t="s">
        <v>29</v>
      </c>
      <c r="U301" s="53">
        <f t="shared" si="6"/>
        <v>0</v>
      </c>
      <c r="V301" s="53">
        <v>0</v>
      </c>
    </row>
    <row r="302" spans="1:22" ht="15" customHeight="1" x14ac:dyDescent="0.2">
      <c r="A302" s="53">
        <v>2</v>
      </c>
      <c r="B302" s="53">
        <v>12</v>
      </c>
      <c r="C302" s="53" t="s">
        <v>94</v>
      </c>
      <c r="D302" s="53">
        <v>3</v>
      </c>
      <c r="E302" s="8">
        <v>42083</v>
      </c>
      <c r="F302" s="54">
        <v>0.50347222222222221</v>
      </c>
      <c r="G302" s="55">
        <v>42083.503472222219</v>
      </c>
      <c r="H302" s="53">
        <v>7540626.0999999996</v>
      </c>
      <c r="I302" s="53">
        <v>365298.57</v>
      </c>
      <c r="J302" s="53" t="s">
        <v>5352</v>
      </c>
      <c r="K302" s="67">
        <v>365298.375</v>
      </c>
      <c r="L302" s="67">
        <v>7540626.0489999996</v>
      </c>
      <c r="M302" s="67">
        <v>7540626.0999999996</v>
      </c>
      <c r="N302" s="67">
        <v>365298.57</v>
      </c>
      <c r="O302" s="67" t="s">
        <v>29</v>
      </c>
      <c r="P302" s="67" t="s">
        <v>29</v>
      </c>
      <c r="Q302" s="53" t="s">
        <v>51</v>
      </c>
      <c r="R302" s="53" t="s">
        <v>51</v>
      </c>
      <c r="S302" s="53" t="s">
        <v>29</v>
      </c>
      <c r="T302" s="53" t="s">
        <v>29</v>
      </c>
      <c r="U302" s="53">
        <f t="shared" si="6"/>
        <v>24.654121359694393</v>
      </c>
      <c r="V302" s="53">
        <v>0</v>
      </c>
    </row>
    <row r="303" spans="1:22" ht="15" customHeight="1" x14ac:dyDescent="0.2">
      <c r="A303" s="53">
        <v>2</v>
      </c>
      <c r="B303" s="53">
        <v>12</v>
      </c>
      <c r="C303" s="53" t="s">
        <v>94</v>
      </c>
      <c r="D303" s="53">
        <v>3</v>
      </c>
      <c r="E303" s="8">
        <v>42083</v>
      </c>
      <c r="F303" s="54">
        <v>0.50694444444444442</v>
      </c>
      <c r="G303" s="55">
        <v>42083.506944444445</v>
      </c>
      <c r="H303" s="53">
        <v>7540626.0999999996</v>
      </c>
      <c r="I303" s="53">
        <v>365298.57</v>
      </c>
      <c r="J303" s="53" t="s">
        <v>5352</v>
      </c>
      <c r="K303" s="67">
        <v>365303.245</v>
      </c>
      <c r="L303" s="67">
        <v>7540623.3250000002</v>
      </c>
      <c r="M303" s="67">
        <v>7540623.29</v>
      </c>
      <c r="N303" s="67">
        <v>365303.24</v>
      </c>
      <c r="O303" s="67" t="s">
        <v>29</v>
      </c>
      <c r="P303" s="67" t="s">
        <v>30</v>
      </c>
      <c r="Q303" s="53" t="s">
        <v>51</v>
      </c>
      <c r="R303" s="53" t="s">
        <v>51</v>
      </c>
      <c r="S303" s="53" t="s">
        <v>29</v>
      </c>
      <c r="T303" s="53" t="s">
        <v>29</v>
      </c>
      <c r="U303" s="53">
        <f t="shared" si="6"/>
        <v>0</v>
      </c>
      <c r="V303" s="53">
        <v>0</v>
      </c>
    </row>
    <row r="304" spans="1:22" ht="15" customHeight="1" x14ac:dyDescent="0.2">
      <c r="A304" s="53">
        <v>2</v>
      </c>
      <c r="B304" s="53">
        <v>12</v>
      </c>
      <c r="C304" s="53" t="s">
        <v>94</v>
      </c>
      <c r="D304" s="53">
        <v>3</v>
      </c>
      <c r="E304" s="8">
        <v>42083</v>
      </c>
      <c r="F304" s="54">
        <v>0.51041666666666663</v>
      </c>
      <c r="G304" s="55">
        <v>42083.510416666664</v>
      </c>
      <c r="H304" s="53">
        <v>7540613.9299999997</v>
      </c>
      <c r="I304" s="53">
        <v>365307.62</v>
      </c>
      <c r="J304" s="53" t="s">
        <v>5353</v>
      </c>
      <c r="K304" s="67">
        <v>365307.44799999997</v>
      </c>
      <c r="L304" s="67">
        <v>7540613.8399999999</v>
      </c>
      <c r="M304" s="67">
        <v>7540613.9299999997</v>
      </c>
      <c r="N304" s="67">
        <v>365307.62</v>
      </c>
      <c r="O304" s="67" t="s">
        <v>37</v>
      </c>
      <c r="P304" s="67" t="s">
        <v>38</v>
      </c>
      <c r="Q304" s="53" t="s">
        <v>39</v>
      </c>
      <c r="R304" s="53" t="s">
        <v>6044</v>
      </c>
      <c r="S304" s="53" t="s">
        <v>29</v>
      </c>
      <c r="T304" s="53" t="s">
        <v>29</v>
      </c>
      <c r="U304" s="53">
        <f t="shared" si="6"/>
        <v>15.166126730249085</v>
      </c>
      <c r="V304" s="53">
        <v>0</v>
      </c>
    </row>
    <row r="305" spans="1:22" ht="15" customHeight="1" x14ac:dyDescent="0.2">
      <c r="A305" s="53">
        <v>2</v>
      </c>
      <c r="B305" s="53">
        <v>12</v>
      </c>
      <c r="C305" s="53" t="s">
        <v>94</v>
      </c>
      <c r="D305" s="53">
        <v>3</v>
      </c>
      <c r="E305" s="8">
        <v>42083</v>
      </c>
      <c r="F305" s="54">
        <v>0.51388888888888895</v>
      </c>
      <c r="G305" s="55">
        <v>42083.513888888891</v>
      </c>
      <c r="H305" s="53">
        <v>7540623.8200000003</v>
      </c>
      <c r="I305" s="53">
        <v>365328.07</v>
      </c>
      <c r="J305" s="53" t="s">
        <v>5354</v>
      </c>
      <c r="K305" s="67">
        <v>365328.18400000001</v>
      </c>
      <c r="L305" s="67">
        <v>7540623.8739999998</v>
      </c>
      <c r="M305" s="67">
        <v>7540623.8200000003</v>
      </c>
      <c r="N305" s="67">
        <v>365328.07</v>
      </c>
      <c r="O305" s="67" t="s">
        <v>37</v>
      </c>
      <c r="P305" s="67" t="s">
        <v>40</v>
      </c>
      <c r="Q305" s="53" t="s">
        <v>39</v>
      </c>
      <c r="R305" s="53" t="s">
        <v>6044</v>
      </c>
      <c r="S305" s="53" t="s">
        <v>29</v>
      </c>
      <c r="T305" s="53" t="s">
        <v>29</v>
      </c>
      <c r="U305" s="53">
        <f t="shared" si="6"/>
        <v>22.715954745778703</v>
      </c>
      <c r="V305" s="53">
        <v>0</v>
      </c>
    </row>
    <row r="306" spans="1:22" ht="15" customHeight="1" x14ac:dyDescent="0.2">
      <c r="A306" s="53">
        <v>2</v>
      </c>
      <c r="B306" s="53">
        <v>12</v>
      </c>
      <c r="C306" s="53" t="s">
        <v>94</v>
      </c>
      <c r="D306" s="53">
        <v>3</v>
      </c>
      <c r="E306" s="8">
        <v>42083</v>
      </c>
      <c r="F306" s="54">
        <v>0.51736111111111105</v>
      </c>
      <c r="G306" s="55">
        <v>42083.517361111109</v>
      </c>
      <c r="H306" s="53">
        <v>7540623.2699999996</v>
      </c>
      <c r="I306" s="53">
        <v>365337.2</v>
      </c>
      <c r="J306" s="53" t="s">
        <v>5355</v>
      </c>
      <c r="K306" s="67">
        <v>365337.15700000001</v>
      </c>
      <c r="L306" s="67">
        <v>7540623.284</v>
      </c>
      <c r="M306" s="67">
        <v>7540623.2699999996</v>
      </c>
      <c r="N306" s="67">
        <v>365337.2</v>
      </c>
      <c r="O306" s="67" t="s">
        <v>46</v>
      </c>
      <c r="P306" s="67" t="s">
        <v>47</v>
      </c>
      <c r="Q306" s="53" t="s">
        <v>41</v>
      </c>
      <c r="R306" s="53" t="s">
        <v>6044</v>
      </c>
      <c r="S306" s="53" t="s">
        <v>29</v>
      </c>
      <c r="T306" s="53" t="s">
        <v>29</v>
      </c>
      <c r="U306" s="53">
        <f t="shared" si="6"/>
        <v>9.1465512626839089</v>
      </c>
      <c r="V306" s="53">
        <v>0</v>
      </c>
    </row>
    <row r="307" spans="1:22" ht="15" customHeight="1" x14ac:dyDescent="0.2">
      <c r="A307" s="53">
        <v>2</v>
      </c>
      <c r="B307" s="53">
        <v>12</v>
      </c>
      <c r="C307" s="53" t="s">
        <v>94</v>
      </c>
      <c r="D307" s="53">
        <v>3</v>
      </c>
      <c r="E307" s="8">
        <v>42083</v>
      </c>
      <c r="F307" s="54">
        <v>0.52083333333333337</v>
      </c>
      <c r="G307" s="55">
        <v>42083.520833333336</v>
      </c>
      <c r="H307" s="53">
        <v>7540619.1500000004</v>
      </c>
      <c r="I307" s="53">
        <v>365350.06</v>
      </c>
      <c r="J307" s="53" t="s">
        <v>5356</v>
      </c>
      <c r="K307" s="67">
        <v>365350.07500000001</v>
      </c>
      <c r="L307" s="67">
        <v>7540619.0800000001</v>
      </c>
      <c r="M307" s="67">
        <v>7540619.1500000004</v>
      </c>
      <c r="N307" s="67">
        <v>365350.06</v>
      </c>
      <c r="O307" s="67" t="s">
        <v>37</v>
      </c>
      <c r="P307" s="67" t="s">
        <v>38</v>
      </c>
      <c r="Q307" s="53" t="s">
        <v>39</v>
      </c>
      <c r="R307" s="53" t="s">
        <v>6044</v>
      </c>
      <c r="S307" s="53" t="s">
        <v>29</v>
      </c>
      <c r="T307" s="53" t="s">
        <v>29</v>
      </c>
      <c r="U307" s="53">
        <f t="shared" si="6"/>
        <v>13.503851302235503</v>
      </c>
      <c r="V307" s="53">
        <v>0</v>
      </c>
    </row>
    <row r="308" spans="1:22" ht="15" customHeight="1" x14ac:dyDescent="0.2">
      <c r="A308" s="53">
        <v>2</v>
      </c>
      <c r="B308" s="53">
        <v>12</v>
      </c>
      <c r="C308" s="53" t="s">
        <v>94</v>
      </c>
      <c r="D308" s="53">
        <v>3</v>
      </c>
      <c r="E308" s="8">
        <v>42083</v>
      </c>
      <c r="F308" s="54">
        <v>0.52430555555555558</v>
      </c>
      <c r="G308" s="55">
        <v>42083.524305555555</v>
      </c>
      <c r="H308" s="53">
        <v>7540629.1699999999</v>
      </c>
      <c r="I308" s="53">
        <v>365361.82</v>
      </c>
      <c r="J308" s="53" t="s">
        <v>5357</v>
      </c>
      <c r="K308" s="67">
        <v>365361.53200000001</v>
      </c>
      <c r="L308" s="67">
        <v>7540629.034</v>
      </c>
      <c r="M308" s="67">
        <v>7540629.1699999999</v>
      </c>
      <c r="N308" s="67">
        <v>365361.82</v>
      </c>
      <c r="O308" s="67" t="s">
        <v>55</v>
      </c>
      <c r="P308" s="67" t="s">
        <v>56</v>
      </c>
      <c r="Q308" s="53" t="s">
        <v>57</v>
      </c>
      <c r="R308" s="53" t="s">
        <v>6044</v>
      </c>
      <c r="S308" s="53" t="s">
        <v>29</v>
      </c>
      <c r="T308" s="53" t="s">
        <v>29</v>
      </c>
      <c r="U308" s="53">
        <f t="shared" si="6"/>
        <v>15.449854367962841</v>
      </c>
      <c r="V308" s="53">
        <v>0</v>
      </c>
    </row>
    <row r="309" spans="1:22" ht="15" customHeight="1" x14ac:dyDescent="0.2">
      <c r="A309" s="53">
        <v>2</v>
      </c>
      <c r="B309" s="53">
        <v>12</v>
      </c>
      <c r="C309" s="53" t="s">
        <v>94</v>
      </c>
      <c r="D309" s="53">
        <v>3</v>
      </c>
      <c r="E309" s="8">
        <v>42083</v>
      </c>
      <c r="F309" s="54">
        <v>0.52777777777777779</v>
      </c>
      <c r="G309" s="55">
        <v>42083.527777777781</v>
      </c>
      <c r="H309" s="53">
        <v>7540667.29</v>
      </c>
      <c r="I309" s="53">
        <v>365401.11</v>
      </c>
      <c r="J309" s="53" t="s">
        <v>5358</v>
      </c>
      <c r="K309" s="67">
        <v>365401.19400000002</v>
      </c>
      <c r="L309" s="67">
        <v>7540667.4630000005</v>
      </c>
      <c r="M309" s="67">
        <v>7540667.29</v>
      </c>
      <c r="N309" s="67">
        <v>365401.11</v>
      </c>
      <c r="O309" s="67" t="s">
        <v>55</v>
      </c>
      <c r="P309" s="67" t="s">
        <v>56</v>
      </c>
      <c r="Q309" s="53" t="s">
        <v>57</v>
      </c>
      <c r="R309" s="53" t="s">
        <v>6044</v>
      </c>
      <c r="S309" s="53" t="s">
        <v>29</v>
      </c>
      <c r="T309" s="53" t="s">
        <v>29</v>
      </c>
      <c r="U309" s="53">
        <f t="shared" si="6"/>
        <v>54.743387728627773</v>
      </c>
      <c r="V309" s="53">
        <v>0</v>
      </c>
    </row>
    <row r="310" spans="1:22" ht="15" customHeight="1" x14ac:dyDescent="0.2">
      <c r="A310" s="53">
        <v>2</v>
      </c>
      <c r="B310" s="53">
        <v>12</v>
      </c>
      <c r="C310" s="53" t="s">
        <v>94</v>
      </c>
      <c r="D310" s="53">
        <v>3</v>
      </c>
      <c r="E310" s="8">
        <v>42083</v>
      </c>
      <c r="F310" s="54">
        <v>0.53125</v>
      </c>
      <c r="G310" s="55">
        <v>42083.53125</v>
      </c>
      <c r="H310" s="53">
        <v>7540670.5199999996</v>
      </c>
      <c r="I310" s="53">
        <v>365432.11</v>
      </c>
      <c r="J310" s="53" t="s">
        <v>5359</v>
      </c>
      <c r="K310" s="67">
        <v>365432.4</v>
      </c>
      <c r="L310" s="67">
        <v>7540670.6090000002</v>
      </c>
      <c r="M310" s="67">
        <v>7540670.5199999996</v>
      </c>
      <c r="N310" s="67">
        <v>365432.11</v>
      </c>
      <c r="O310" s="67" t="s">
        <v>55</v>
      </c>
      <c r="P310" s="67" t="s">
        <v>56</v>
      </c>
      <c r="Q310" s="53" t="s">
        <v>57</v>
      </c>
      <c r="R310" s="53" t="s">
        <v>57</v>
      </c>
      <c r="S310" s="53" t="s">
        <v>29</v>
      </c>
      <c r="T310" s="53" t="s">
        <v>29</v>
      </c>
      <c r="U310" s="53">
        <f t="shared" si="6"/>
        <v>31.167818338742791</v>
      </c>
      <c r="V310" s="53">
        <v>0</v>
      </c>
    </row>
    <row r="311" spans="1:22" ht="15" customHeight="1" x14ac:dyDescent="0.2">
      <c r="A311" s="53">
        <v>2</v>
      </c>
      <c r="B311" s="53">
        <v>12</v>
      </c>
      <c r="C311" s="53" t="s">
        <v>94</v>
      </c>
      <c r="D311" s="53">
        <v>3</v>
      </c>
      <c r="E311" s="8">
        <v>42083</v>
      </c>
      <c r="F311" s="54">
        <v>0.53472222222222221</v>
      </c>
      <c r="G311" s="55">
        <v>42083.534722222219</v>
      </c>
      <c r="H311" s="53">
        <v>7540655.5199999996</v>
      </c>
      <c r="I311" s="53">
        <v>365435.49</v>
      </c>
      <c r="J311" s="53" t="s">
        <v>5360</v>
      </c>
      <c r="K311" s="67">
        <v>365435.52</v>
      </c>
      <c r="L311" s="67">
        <v>7540655.4630000005</v>
      </c>
      <c r="M311" s="67">
        <v>7540655.5199999996</v>
      </c>
      <c r="N311" s="67">
        <v>365435.49</v>
      </c>
      <c r="O311" s="67" t="s">
        <v>55</v>
      </c>
      <c r="P311" s="67" t="s">
        <v>56</v>
      </c>
      <c r="Q311" s="53" t="s">
        <v>57</v>
      </c>
      <c r="R311" s="53" t="s">
        <v>6044</v>
      </c>
      <c r="S311" s="53" t="s">
        <v>29</v>
      </c>
      <c r="T311" s="53" t="s">
        <v>29</v>
      </c>
      <c r="U311" s="53">
        <f t="shared" si="6"/>
        <v>15.37609833475422</v>
      </c>
      <c r="V311" s="53">
        <v>0</v>
      </c>
    </row>
    <row r="312" spans="1:22" ht="15" customHeight="1" x14ac:dyDescent="0.2">
      <c r="A312" s="53">
        <v>2</v>
      </c>
      <c r="B312" s="53">
        <v>12</v>
      </c>
      <c r="C312" s="53" t="s">
        <v>94</v>
      </c>
      <c r="D312" s="53">
        <v>3</v>
      </c>
      <c r="E312" s="8">
        <v>42083</v>
      </c>
      <c r="F312" s="54">
        <v>0.53819444444444442</v>
      </c>
      <c r="G312" s="55">
        <v>42083.538194444445</v>
      </c>
      <c r="H312" s="53">
        <v>7540655.5199999996</v>
      </c>
      <c r="I312" s="53">
        <v>365435.49</v>
      </c>
      <c r="J312" s="53" t="s">
        <v>5360</v>
      </c>
      <c r="K312" s="67">
        <v>365436.27600000001</v>
      </c>
      <c r="L312" s="67">
        <v>7540651.9330000002</v>
      </c>
      <c r="M312" s="67">
        <v>7540651.9500000002</v>
      </c>
      <c r="N312" s="67">
        <v>365436.28</v>
      </c>
      <c r="O312" s="67" t="s">
        <v>55</v>
      </c>
      <c r="P312" s="67" t="s">
        <v>56</v>
      </c>
      <c r="Q312" s="53" t="s">
        <v>57</v>
      </c>
      <c r="R312" s="53" t="s">
        <v>6044</v>
      </c>
      <c r="S312" s="53" t="s">
        <v>29</v>
      </c>
      <c r="T312" s="53" t="s">
        <v>29</v>
      </c>
      <c r="U312" s="53">
        <f t="shared" si="6"/>
        <v>0</v>
      </c>
      <c r="V312" s="53">
        <v>0</v>
      </c>
    </row>
    <row r="313" spans="1:22" ht="15" customHeight="1" x14ac:dyDescent="0.2">
      <c r="A313" s="53">
        <v>2</v>
      </c>
      <c r="B313" s="53">
        <v>12</v>
      </c>
      <c r="C313" s="53" t="s">
        <v>94</v>
      </c>
      <c r="D313" s="53">
        <v>3</v>
      </c>
      <c r="E313" s="8">
        <v>42083</v>
      </c>
      <c r="F313" s="54">
        <v>0.54166666666666663</v>
      </c>
      <c r="G313" s="55">
        <v>42083.541666666664</v>
      </c>
      <c r="H313" s="53">
        <v>7540655.5199999996</v>
      </c>
      <c r="I313" s="53">
        <v>365435.49</v>
      </c>
      <c r="J313" s="53" t="s">
        <v>5360</v>
      </c>
      <c r="K313" s="67">
        <v>365444.72899999999</v>
      </c>
      <c r="L313" s="67">
        <v>7540651.5609999998</v>
      </c>
      <c r="M313" s="67">
        <v>7540652.6600000001</v>
      </c>
      <c r="N313" s="67">
        <v>365437.45</v>
      </c>
      <c r="O313" s="67" t="s">
        <v>55</v>
      </c>
      <c r="P313" s="67" t="s">
        <v>56</v>
      </c>
      <c r="Q313" s="53" t="s">
        <v>57</v>
      </c>
      <c r="R313" s="53" t="s">
        <v>6044</v>
      </c>
      <c r="S313" s="53" t="s">
        <v>29</v>
      </c>
      <c r="T313" s="53" t="s">
        <v>29</v>
      </c>
      <c r="U313" s="53">
        <f t="shared" si="6"/>
        <v>0</v>
      </c>
      <c r="V313" s="53">
        <v>0</v>
      </c>
    </row>
    <row r="314" spans="1:22" ht="15" customHeight="1" x14ac:dyDescent="0.2">
      <c r="A314" s="53">
        <v>2</v>
      </c>
      <c r="B314" s="53">
        <v>12</v>
      </c>
      <c r="C314" s="53" t="s">
        <v>94</v>
      </c>
      <c r="D314" s="53">
        <v>3</v>
      </c>
      <c r="E314" s="8">
        <v>42083</v>
      </c>
      <c r="F314" s="54">
        <v>0.54513888888888895</v>
      </c>
      <c r="G314" s="55">
        <v>42083.545138888891</v>
      </c>
      <c r="H314" s="53">
        <v>7540655.5199999996</v>
      </c>
      <c r="I314" s="53">
        <v>365435.49</v>
      </c>
      <c r="J314" s="53" t="s">
        <v>5360</v>
      </c>
      <c r="K314" s="67">
        <v>365438.63099999999</v>
      </c>
      <c r="L314" s="67">
        <v>7540653.392</v>
      </c>
      <c r="M314" s="67">
        <v>7540653.3899999997</v>
      </c>
      <c r="N314" s="67">
        <v>365438.62</v>
      </c>
      <c r="O314" s="67" t="s">
        <v>46</v>
      </c>
      <c r="P314" s="67" t="s">
        <v>47</v>
      </c>
      <c r="Q314" s="53" t="s">
        <v>41</v>
      </c>
      <c r="R314" s="53" t="s">
        <v>6044</v>
      </c>
      <c r="S314" s="53" t="s">
        <v>29</v>
      </c>
      <c r="T314" s="53" t="s">
        <v>29</v>
      </c>
      <c r="U314" s="53">
        <f t="shared" si="6"/>
        <v>0</v>
      </c>
      <c r="V314" s="53">
        <v>0</v>
      </c>
    </row>
    <row r="315" spans="1:22" ht="15" customHeight="1" x14ac:dyDescent="0.2">
      <c r="A315" s="53">
        <v>2</v>
      </c>
      <c r="B315" s="53">
        <v>12</v>
      </c>
      <c r="C315" s="53" t="s">
        <v>94</v>
      </c>
      <c r="D315" s="53">
        <v>3</v>
      </c>
      <c r="E315" s="8">
        <v>42083</v>
      </c>
      <c r="F315" s="54">
        <v>0.54861111111111105</v>
      </c>
      <c r="G315" s="55">
        <v>42083.548611111109</v>
      </c>
      <c r="H315" s="53">
        <v>7540655.5199999996</v>
      </c>
      <c r="I315" s="53">
        <v>365435.49</v>
      </c>
      <c r="J315" s="53" t="s">
        <v>5360</v>
      </c>
      <c r="K315" s="67">
        <v>365438.96399999998</v>
      </c>
      <c r="L315" s="67">
        <v>7540650.8430000003</v>
      </c>
      <c r="M315" s="67">
        <v>7540653.6600000001</v>
      </c>
      <c r="N315" s="67">
        <v>365438.27</v>
      </c>
      <c r="O315" s="67" t="s">
        <v>46</v>
      </c>
      <c r="P315" s="67" t="s">
        <v>47</v>
      </c>
      <c r="Q315" s="53" t="s">
        <v>41</v>
      </c>
      <c r="R315" s="53" t="s">
        <v>6044</v>
      </c>
      <c r="S315" s="53" t="s">
        <v>29</v>
      </c>
      <c r="T315" s="53" t="s">
        <v>29</v>
      </c>
      <c r="U315" s="53">
        <f t="shared" si="6"/>
        <v>0</v>
      </c>
      <c r="V315" s="53">
        <v>0</v>
      </c>
    </row>
    <row r="316" spans="1:22" ht="15" customHeight="1" x14ac:dyDescent="0.2">
      <c r="A316" s="53">
        <v>2</v>
      </c>
      <c r="B316" s="53">
        <v>12</v>
      </c>
      <c r="C316" s="53" t="s">
        <v>94</v>
      </c>
      <c r="D316" s="53">
        <v>3</v>
      </c>
      <c r="E316" s="8">
        <v>42083</v>
      </c>
      <c r="F316" s="54">
        <v>0.55208333333333337</v>
      </c>
      <c r="G316" s="55">
        <v>42083.552083333336</v>
      </c>
      <c r="H316" s="53">
        <v>7540655.5199999996</v>
      </c>
      <c r="I316" s="53">
        <v>365435.49</v>
      </c>
      <c r="J316" s="53" t="s">
        <v>5360</v>
      </c>
      <c r="K316" s="67">
        <v>365437.90899999999</v>
      </c>
      <c r="L316" s="67">
        <v>7540653.9330000002</v>
      </c>
      <c r="M316" s="67">
        <v>7540653.9000000004</v>
      </c>
      <c r="N316" s="67">
        <v>365437.93</v>
      </c>
      <c r="O316" s="67" t="s">
        <v>35</v>
      </c>
      <c r="P316" s="67" t="s">
        <v>36</v>
      </c>
      <c r="Q316" s="53" t="s">
        <v>31</v>
      </c>
      <c r="R316" s="53" t="s">
        <v>6044</v>
      </c>
      <c r="S316" s="53" t="s">
        <v>29</v>
      </c>
      <c r="T316" s="53" t="s">
        <v>29</v>
      </c>
      <c r="U316" s="53">
        <f t="shared" si="6"/>
        <v>0</v>
      </c>
      <c r="V316" s="53">
        <v>0</v>
      </c>
    </row>
    <row r="317" spans="1:22" ht="15" customHeight="1" x14ac:dyDescent="0.2">
      <c r="A317" s="53">
        <v>2</v>
      </c>
      <c r="B317" s="53">
        <v>12</v>
      </c>
      <c r="C317" s="53" t="s">
        <v>94</v>
      </c>
      <c r="D317" s="53">
        <v>3</v>
      </c>
      <c r="E317" s="8">
        <v>42083</v>
      </c>
      <c r="F317" s="54">
        <v>0.55555555555555558</v>
      </c>
      <c r="G317" s="55">
        <v>42083.555555555555</v>
      </c>
      <c r="H317" s="53">
        <v>7540655.5199999996</v>
      </c>
      <c r="I317" s="53">
        <v>365435.49</v>
      </c>
      <c r="J317" s="53" t="s">
        <v>5360</v>
      </c>
      <c r="K317" s="67">
        <v>365440.12</v>
      </c>
      <c r="L317" s="67">
        <v>7540648.0870000003</v>
      </c>
      <c r="M317" s="67">
        <v>7540648.0899999999</v>
      </c>
      <c r="N317" s="67">
        <v>365439.92</v>
      </c>
      <c r="O317" s="67" t="s">
        <v>29</v>
      </c>
      <c r="P317" s="67" t="s">
        <v>29</v>
      </c>
      <c r="Q317" s="53" t="s">
        <v>41</v>
      </c>
      <c r="R317" s="53" t="s">
        <v>6044</v>
      </c>
      <c r="S317" s="53" t="s">
        <v>29</v>
      </c>
      <c r="T317" s="53" t="s">
        <v>29</v>
      </c>
      <c r="U317" s="53">
        <f t="shared" si="6"/>
        <v>0</v>
      </c>
      <c r="V317" s="53">
        <v>0</v>
      </c>
    </row>
    <row r="318" spans="1:22" ht="15" customHeight="1" x14ac:dyDescent="0.2">
      <c r="A318" s="53">
        <v>2</v>
      </c>
      <c r="B318" s="53">
        <v>12</v>
      </c>
      <c r="C318" s="53" t="s">
        <v>94</v>
      </c>
      <c r="D318" s="53">
        <v>3</v>
      </c>
      <c r="E318" s="8">
        <v>42083</v>
      </c>
      <c r="F318" s="54">
        <v>0.55902777777777779</v>
      </c>
      <c r="G318" s="55">
        <v>42083.559027777781</v>
      </c>
      <c r="H318" s="53">
        <v>7540643.4100000001</v>
      </c>
      <c r="I318" s="53">
        <v>365422.25</v>
      </c>
      <c r="J318" s="53" t="s">
        <v>5361</v>
      </c>
      <c r="K318" s="67">
        <v>365422.22399999999</v>
      </c>
      <c r="L318" s="67">
        <v>7540643.3949999996</v>
      </c>
      <c r="M318" s="67">
        <v>7540643.4100000001</v>
      </c>
      <c r="N318" s="67">
        <v>365422.25</v>
      </c>
      <c r="O318" s="67" t="s">
        <v>46</v>
      </c>
      <c r="P318" s="67" t="s">
        <v>47</v>
      </c>
      <c r="Q318" s="53" t="s">
        <v>41</v>
      </c>
      <c r="R318" s="53" t="s">
        <v>6044</v>
      </c>
      <c r="S318" s="53" t="s">
        <v>29</v>
      </c>
      <c r="T318" s="53" t="s">
        <v>29</v>
      </c>
      <c r="U318" s="53">
        <f t="shared" si="6"/>
        <v>17.942956835073677</v>
      </c>
      <c r="V318" s="53">
        <v>0</v>
      </c>
    </row>
    <row r="319" spans="1:22" ht="15" customHeight="1" x14ac:dyDescent="0.2">
      <c r="A319" s="53">
        <v>2</v>
      </c>
      <c r="B319" s="53">
        <v>12</v>
      </c>
      <c r="C319" s="53" t="s">
        <v>94</v>
      </c>
      <c r="D319" s="53">
        <v>3</v>
      </c>
      <c r="E319" s="8">
        <v>42083</v>
      </c>
      <c r="F319" s="54">
        <v>0.5625</v>
      </c>
      <c r="G319" s="55">
        <v>42083.5625</v>
      </c>
      <c r="H319" s="53">
        <v>7540642.0499999998</v>
      </c>
      <c r="I319" s="53">
        <v>365407.19</v>
      </c>
      <c r="J319" s="53" t="s">
        <v>5362</v>
      </c>
      <c r="K319" s="67"/>
      <c r="L319" s="67"/>
      <c r="M319" s="67">
        <v>7540642.0499999998</v>
      </c>
      <c r="N319" s="67">
        <v>365407.19</v>
      </c>
      <c r="O319" s="67" t="s">
        <v>29</v>
      </c>
      <c r="P319" s="67" t="s">
        <v>29</v>
      </c>
      <c r="Q319" s="53" t="s">
        <v>29</v>
      </c>
      <c r="R319" s="53" t="s">
        <v>6044</v>
      </c>
      <c r="S319" s="53" t="s">
        <v>29</v>
      </c>
      <c r="T319" s="53" t="s">
        <v>29</v>
      </c>
      <c r="U319" s="53">
        <f t="shared" si="6"/>
        <v>15.121283014375527</v>
      </c>
      <c r="V319" s="53">
        <v>0</v>
      </c>
    </row>
    <row r="320" spans="1:22" ht="15" customHeight="1" x14ac:dyDescent="0.2">
      <c r="A320" s="53">
        <v>2</v>
      </c>
      <c r="B320" s="53">
        <v>12</v>
      </c>
      <c r="C320" s="53" t="s">
        <v>94</v>
      </c>
      <c r="D320" s="53">
        <v>3</v>
      </c>
      <c r="E320" s="8">
        <v>42083</v>
      </c>
      <c r="F320" s="54">
        <v>0.56597222222222221</v>
      </c>
      <c r="G320" s="55">
        <v>42083.565972222219</v>
      </c>
      <c r="H320" s="53">
        <v>7540640.7000000002</v>
      </c>
      <c r="I320" s="53">
        <v>365392.15</v>
      </c>
      <c r="J320" s="53" t="s">
        <v>5363</v>
      </c>
      <c r="K320" s="67"/>
      <c r="L320" s="67"/>
      <c r="M320" s="67">
        <v>7540640.7000000002</v>
      </c>
      <c r="N320" s="67">
        <v>365392.15</v>
      </c>
      <c r="O320" s="67" t="s">
        <v>29</v>
      </c>
      <c r="P320" s="67" t="s">
        <v>29</v>
      </c>
      <c r="Q320" s="53" t="s">
        <v>29</v>
      </c>
      <c r="R320" s="53" t="s">
        <v>6044</v>
      </c>
      <c r="S320" s="53" t="s">
        <v>29</v>
      </c>
      <c r="T320" s="53" t="s">
        <v>29</v>
      </c>
      <c r="U320" s="53">
        <f t="shared" si="6"/>
        <v>15.100466880145257</v>
      </c>
      <c r="V320" s="53">
        <v>0</v>
      </c>
    </row>
    <row r="321" spans="1:22" ht="15" customHeight="1" x14ac:dyDescent="0.2">
      <c r="A321" s="53">
        <v>2</v>
      </c>
      <c r="B321" s="53">
        <v>12</v>
      </c>
      <c r="C321" s="53" t="s">
        <v>94</v>
      </c>
      <c r="D321" s="53">
        <v>3</v>
      </c>
      <c r="E321" s="8">
        <v>42083</v>
      </c>
      <c r="F321" s="54">
        <v>0.56944444444444442</v>
      </c>
      <c r="G321" s="55">
        <v>42083.569444444445</v>
      </c>
      <c r="H321" s="53">
        <v>7540639.3499999996</v>
      </c>
      <c r="I321" s="53">
        <v>365377.23</v>
      </c>
      <c r="J321" s="53" t="s">
        <v>5364</v>
      </c>
      <c r="K321" s="67">
        <v>365377.11599999998</v>
      </c>
      <c r="L321" s="67">
        <v>7540639.3490000004</v>
      </c>
      <c r="M321" s="67">
        <v>7540639.3499999996</v>
      </c>
      <c r="N321" s="67">
        <v>365377.23</v>
      </c>
      <c r="O321" s="67" t="s">
        <v>37</v>
      </c>
      <c r="P321" s="67" t="s">
        <v>38</v>
      </c>
      <c r="Q321" s="53" t="s">
        <v>39</v>
      </c>
      <c r="R321" s="53" t="s">
        <v>6044</v>
      </c>
      <c r="S321" s="53" t="s">
        <v>29</v>
      </c>
      <c r="T321" s="53" t="s">
        <v>29</v>
      </c>
      <c r="U321" s="53">
        <f t="shared" si="6"/>
        <v>14.980951238247835</v>
      </c>
      <c r="V321" s="53">
        <v>0</v>
      </c>
    </row>
    <row r="322" spans="1:22" ht="15" customHeight="1" x14ac:dyDescent="0.2">
      <c r="A322" s="53">
        <v>2</v>
      </c>
      <c r="B322" s="53">
        <v>12</v>
      </c>
      <c r="C322" s="53" t="s">
        <v>94</v>
      </c>
      <c r="D322" s="53">
        <v>3</v>
      </c>
      <c r="E322" s="8">
        <v>42083</v>
      </c>
      <c r="F322" s="54">
        <v>0.57291666666666663</v>
      </c>
      <c r="G322" s="55">
        <v>42083.572916666664</v>
      </c>
      <c r="H322" s="53">
        <v>7540639.3499999996</v>
      </c>
      <c r="I322" s="53">
        <v>365377.23</v>
      </c>
      <c r="J322" s="53" t="s">
        <v>5364</v>
      </c>
      <c r="K322" s="67">
        <v>365373.71600000001</v>
      </c>
      <c r="L322" s="67">
        <v>7540638.8839999996</v>
      </c>
      <c r="M322" s="67">
        <v>7540638.8799999999</v>
      </c>
      <c r="N322" s="67">
        <v>365373.74</v>
      </c>
      <c r="O322" s="67" t="s">
        <v>37</v>
      </c>
      <c r="P322" s="67" t="s">
        <v>40</v>
      </c>
      <c r="Q322" s="53" t="s">
        <v>39</v>
      </c>
      <c r="R322" s="53" t="s">
        <v>6044</v>
      </c>
      <c r="S322" s="53" t="s">
        <v>29</v>
      </c>
      <c r="T322" s="53" t="s">
        <v>29</v>
      </c>
      <c r="U322" s="53">
        <f t="shared" si="6"/>
        <v>0</v>
      </c>
      <c r="V322" s="53">
        <v>0</v>
      </c>
    </row>
    <row r="323" spans="1:22" ht="15" customHeight="1" x14ac:dyDescent="0.2">
      <c r="A323" s="53">
        <v>2</v>
      </c>
      <c r="B323" s="53">
        <v>12</v>
      </c>
      <c r="C323" s="53" t="s">
        <v>94</v>
      </c>
      <c r="D323" s="53">
        <v>3</v>
      </c>
      <c r="E323" s="8">
        <v>42083</v>
      </c>
      <c r="F323" s="54">
        <v>0.57638888888888895</v>
      </c>
      <c r="G323" s="55">
        <v>42083.576388888891</v>
      </c>
      <c r="H323" s="53">
        <v>7540639.3499999996</v>
      </c>
      <c r="I323" s="53">
        <v>365377.23</v>
      </c>
      <c r="J323" s="53" t="s">
        <v>5364</v>
      </c>
      <c r="K323" s="67">
        <v>365372.49200000003</v>
      </c>
      <c r="L323" s="67">
        <v>7540637.5369999995</v>
      </c>
      <c r="M323" s="67">
        <v>7540637.6500000004</v>
      </c>
      <c r="N323" s="67">
        <v>365372.43</v>
      </c>
      <c r="O323" s="67" t="s">
        <v>32</v>
      </c>
      <c r="P323" s="67" t="s">
        <v>33</v>
      </c>
      <c r="Q323" s="53" t="s">
        <v>34</v>
      </c>
      <c r="R323" s="53" t="s">
        <v>6044</v>
      </c>
      <c r="S323" s="53" t="s">
        <v>29</v>
      </c>
      <c r="T323" s="53" t="s">
        <v>29</v>
      </c>
      <c r="U323" s="53">
        <f t="shared" si="6"/>
        <v>0</v>
      </c>
      <c r="V323" s="53">
        <v>0</v>
      </c>
    </row>
    <row r="324" spans="1:22" ht="15" customHeight="1" x14ac:dyDescent="0.2">
      <c r="A324" s="53">
        <v>2</v>
      </c>
      <c r="B324" s="53">
        <v>12</v>
      </c>
      <c r="C324" s="53" t="s">
        <v>94</v>
      </c>
      <c r="D324" s="53">
        <v>3</v>
      </c>
      <c r="E324" s="8">
        <v>42083</v>
      </c>
      <c r="F324" s="54">
        <v>0.57986111111111105</v>
      </c>
      <c r="G324" s="55">
        <v>42083.579861111109</v>
      </c>
      <c r="H324" s="53">
        <v>7540659.5999999996</v>
      </c>
      <c r="I324" s="53">
        <v>365363.34</v>
      </c>
      <c r="J324" s="53" t="s">
        <v>5268</v>
      </c>
      <c r="K324" s="67">
        <v>365364.98700000002</v>
      </c>
      <c r="L324" s="67">
        <v>7540659.1789999995</v>
      </c>
      <c r="M324" s="67">
        <v>7540659.0800000001</v>
      </c>
      <c r="N324" s="67">
        <v>365364.98</v>
      </c>
      <c r="O324" s="67" t="s">
        <v>35</v>
      </c>
      <c r="P324" s="67" t="s">
        <v>36</v>
      </c>
      <c r="Q324" s="53" t="s">
        <v>31</v>
      </c>
      <c r="R324" s="53" t="s">
        <v>45</v>
      </c>
      <c r="S324" s="53" t="s">
        <v>29</v>
      </c>
      <c r="T324" s="53" t="s">
        <v>5269</v>
      </c>
      <c r="U324" s="53">
        <f t="shared" ref="U324:U355" si="7">SQRT((H324-H323)^2+(I324-I323)^2)</f>
        <v>24.555948362846241</v>
      </c>
      <c r="V324" s="53">
        <v>0</v>
      </c>
    </row>
    <row r="325" spans="1:22" ht="15" customHeight="1" x14ac:dyDescent="0.2">
      <c r="A325" s="53">
        <v>2</v>
      </c>
      <c r="B325" s="53">
        <v>12</v>
      </c>
      <c r="C325" s="53" t="s">
        <v>94</v>
      </c>
      <c r="D325" s="53">
        <v>3</v>
      </c>
      <c r="E325" s="8">
        <v>42083</v>
      </c>
      <c r="F325" s="54">
        <v>0.58333333333333337</v>
      </c>
      <c r="G325" s="55">
        <v>42083.583333333336</v>
      </c>
      <c r="H325" s="53">
        <v>7540659.5999999996</v>
      </c>
      <c r="I325" s="53">
        <v>365363.34</v>
      </c>
      <c r="J325" s="53" t="s">
        <v>5268</v>
      </c>
      <c r="K325" s="67">
        <v>365356.82</v>
      </c>
      <c r="L325" s="67">
        <v>7540661.4280000003</v>
      </c>
      <c r="M325" s="67">
        <v>7540661.4100000001</v>
      </c>
      <c r="N325" s="67">
        <v>365356.91</v>
      </c>
      <c r="O325" s="67" t="s">
        <v>43</v>
      </c>
      <c r="P325" s="67" t="s">
        <v>63</v>
      </c>
      <c r="Q325" s="53" t="s">
        <v>45</v>
      </c>
      <c r="R325" s="53" t="s">
        <v>45</v>
      </c>
      <c r="S325" s="53" t="s">
        <v>29</v>
      </c>
      <c r="T325" s="53" t="s">
        <v>5269</v>
      </c>
      <c r="U325" s="53">
        <f t="shared" si="7"/>
        <v>0</v>
      </c>
      <c r="V325" s="53">
        <v>0</v>
      </c>
    </row>
    <row r="326" spans="1:22" ht="15" customHeight="1" x14ac:dyDescent="0.2">
      <c r="A326" s="53">
        <v>2</v>
      </c>
      <c r="B326" s="53">
        <v>12</v>
      </c>
      <c r="C326" s="53" t="s">
        <v>94</v>
      </c>
      <c r="D326" s="53">
        <v>3</v>
      </c>
      <c r="E326" s="8">
        <v>42083</v>
      </c>
      <c r="F326" s="54">
        <v>0.58680555555555558</v>
      </c>
      <c r="G326" s="55">
        <v>42083.586805555555</v>
      </c>
      <c r="H326" s="53">
        <v>7540659.5999999996</v>
      </c>
      <c r="I326" s="53">
        <v>365363.34</v>
      </c>
      <c r="J326" s="53" t="s">
        <v>5268</v>
      </c>
      <c r="K326" s="67">
        <v>365357.342</v>
      </c>
      <c r="L326" s="67">
        <v>7540660.9970000004</v>
      </c>
      <c r="M326" s="67">
        <v>7540661.4100000001</v>
      </c>
      <c r="N326" s="67">
        <v>365356.91</v>
      </c>
      <c r="O326" s="67" t="s">
        <v>43</v>
      </c>
      <c r="P326" s="67" t="s">
        <v>44</v>
      </c>
      <c r="Q326" s="53" t="s">
        <v>45</v>
      </c>
      <c r="R326" s="53" t="s">
        <v>45</v>
      </c>
      <c r="S326" s="53" t="s">
        <v>29</v>
      </c>
      <c r="T326" s="53" t="s">
        <v>5269</v>
      </c>
      <c r="U326" s="53">
        <f t="shared" si="7"/>
        <v>0</v>
      </c>
      <c r="V326" s="53">
        <v>0</v>
      </c>
    </row>
    <row r="327" spans="1:22" ht="15" customHeight="1" x14ac:dyDescent="0.2">
      <c r="A327" s="53">
        <v>2</v>
      </c>
      <c r="B327" s="53">
        <v>12</v>
      </c>
      <c r="C327" s="53" t="s">
        <v>94</v>
      </c>
      <c r="D327" s="53">
        <v>3</v>
      </c>
      <c r="E327" s="8">
        <v>42083</v>
      </c>
      <c r="F327" s="54">
        <v>0.59027777777777779</v>
      </c>
      <c r="G327" s="55">
        <v>42083.590277777781</v>
      </c>
      <c r="H327" s="53">
        <v>7540654.96</v>
      </c>
      <c r="I327" s="53">
        <v>365334.98</v>
      </c>
      <c r="J327" s="53" t="s">
        <v>5365</v>
      </c>
      <c r="K327" s="67">
        <v>365334.71500000003</v>
      </c>
      <c r="L327" s="67">
        <v>7540654.9270000001</v>
      </c>
      <c r="M327" s="67">
        <v>7540654.96</v>
      </c>
      <c r="N327" s="67">
        <v>365334.98</v>
      </c>
      <c r="O327" s="67" t="s">
        <v>46</v>
      </c>
      <c r="P327" s="67" t="s">
        <v>47</v>
      </c>
      <c r="Q327" s="53" t="s">
        <v>51</v>
      </c>
      <c r="R327" s="53" t="s">
        <v>6044</v>
      </c>
      <c r="S327" s="53" t="s">
        <v>29</v>
      </c>
      <c r="T327" s="53" t="s">
        <v>29</v>
      </c>
      <c r="U327" s="53">
        <f t="shared" si="7"/>
        <v>28.73707013596546</v>
      </c>
      <c r="V327" s="53">
        <v>0</v>
      </c>
    </row>
    <row r="328" spans="1:22" ht="15" customHeight="1" x14ac:dyDescent="0.2">
      <c r="A328" s="53">
        <v>2</v>
      </c>
      <c r="B328" s="53">
        <v>12</v>
      </c>
      <c r="C328" s="53" t="s">
        <v>94</v>
      </c>
      <c r="D328" s="53">
        <v>3</v>
      </c>
      <c r="E328" s="8">
        <v>42083</v>
      </c>
      <c r="F328" s="54">
        <v>0.59375</v>
      </c>
      <c r="G328" s="55">
        <v>42083.59375</v>
      </c>
      <c r="H328" s="53">
        <v>7540654.96</v>
      </c>
      <c r="I328" s="53">
        <v>365334.98</v>
      </c>
      <c r="J328" s="53" t="s">
        <v>5365</v>
      </c>
      <c r="K328" s="67">
        <v>365338.11800000002</v>
      </c>
      <c r="L328" s="67">
        <v>7540655.068</v>
      </c>
      <c r="M328" s="67">
        <v>7540655.0800000001</v>
      </c>
      <c r="N328" s="67">
        <v>365338.08</v>
      </c>
      <c r="O328" s="67" t="s">
        <v>46</v>
      </c>
      <c r="P328" s="67" t="s">
        <v>47</v>
      </c>
      <c r="Q328" s="53" t="s">
        <v>51</v>
      </c>
      <c r="R328" s="53" t="s">
        <v>6044</v>
      </c>
      <c r="S328" s="53" t="s">
        <v>29</v>
      </c>
      <c r="T328" s="53" t="s">
        <v>29</v>
      </c>
      <c r="U328" s="53">
        <f t="shared" si="7"/>
        <v>0</v>
      </c>
      <c r="V328" s="53">
        <v>0</v>
      </c>
    </row>
    <row r="329" spans="1:22" ht="15" customHeight="1" x14ac:dyDescent="0.2">
      <c r="A329" s="53">
        <v>2</v>
      </c>
      <c r="B329" s="53">
        <v>12</v>
      </c>
      <c r="C329" s="53" t="s">
        <v>94</v>
      </c>
      <c r="D329" s="53">
        <v>3</v>
      </c>
      <c r="E329" s="8">
        <v>42083</v>
      </c>
      <c r="F329" s="54">
        <v>0.59722222222222221</v>
      </c>
      <c r="G329" s="55">
        <v>42083.597222222219</v>
      </c>
      <c r="H329" s="53">
        <v>7540654.96</v>
      </c>
      <c r="I329" s="53">
        <v>365334.98</v>
      </c>
      <c r="J329" s="53" t="s">
        <v>5365</v>
      </c>
      <c r="K329" s="67">
        <v>365337.89299999998</v>
      </c>
      <c r="L329" s="67">
        <v>7540657.1720000003</v>
      </c>
      <c r="M329" s="67">
        <v>7540657.1699999999</v>
      </c>
      <c r="N329" s="67">
        <v>365337.88</v>
      </c>
      <c r="O329" s="67" t="s">
        <v>46</v>
      </c>
      <c r="P329" s="67" t="s">
        <v>47</v>
      </c>
      <c r="Q329" s="53" t="s">
        <v>51</v>
      </c>
      <c r="R329" s="53" t="s">
        <v>6044</v>
      </c>
      <c r="S329" s="53" t="s">
        <v>29</v>
      </c>
      <c r="T329" s="53" t="s">
        <v>29</v>
      </c>
      <c r="U329" s="53">
        <f t="shared" si="7"/>
        <v>0</v>
      </c>
      <c r="V329" s="53">
        <v>0</v>
      </c>
    </row>
    <row r="330" spans="1:22" ht="15" customHeight="1" x14ac:dyDescent="0.2">
      <c r="A330" s="53">
        <v>2</v>
      </c>
      <c r="B330" s="53">
        <v>12</v>
      </c>
      <c r="C330" s="53" t="s">
        <v>94</v>
      </c>
      <c r="D330" s="53">
        <v>3</v>
      </c>
      <c r="E330" s="8">
        <v>42083</v>
      </c>
      <c r="F330" s="54">
        <v>0.60069444444444442</v>
      </c>
      <c r="G330" s="55">
        <v>42083.600694444445</v>
      </c>
      <c r="H330" s="53">
        <v>7540654.96</v>
      </c>
      <c r="I330" s="53">
        <v>365334.98</v>
      </c>
      <c r="J330" s="53" t="s">
        <v>5365</v>
      </c>
      <c r="K330" s="67">
        <v>365336.13199999998</v>
      </c>
      <c r="L330" s="67">
        <v>7540657.9270000001</v>
      </c>
      <c r="M330" s="67">
        <v>7540657.9199999999</v>
      </c>
      <c r="N330" s="67">
        <v>365336.16</v>
      </c>
      <c r="O330" s="67" t="s">
        <v>46</v>
      </c>
      <c r="P330" s="67" t="s">
        <v>47</v>
      </c>
      <c r="Q330" s="53" t="s">
        <v>51</v>
      </c>
      <c r="R330" s="53" t="s">
        <v>6044</v>
      </c>
      <c r="S330" s="53" t="s">
        <v>29</v>
      </c>
      <c r="T330" s="53" t="s">
        <v>29</v>
      </c>
      <c r="U330" s="53">
        <f t="shared" si="7"/>
        <v>0</v>
      </c>
      <c r="V330" s="53">
        <v>0</v>
      </c>
    </row>
    <row r="331" spans="1:22" ht="15" customHeight="1" x14ac:dyDescent="0.2">
      <c r="A331" s="53">
        <v>2</v>
      </c>
      <c r="B331" s="53">
        <v>12</v>
      </c>
      <c r="C331" s="53" t="s">
        <v>94</v>
      </c>
      <c r="D331" s="53">
        <v>3</v>
      </c>
      <c r="E331" s="8">
        <v>42083</v>
      </c>
      <c r="F331" s="54">
        <v>0.60416666666666663</v>
      </c>
      <c r="G331" s="55">
        <v>42083.604166666664</v>
      </c>
      <c r="H331" s="53">
        <v>7540654.96</v>
      </c>
      <c r="I331" s="53">
        <v>365334.98</v>
      </c>
      <c r="J331" s="53" t="s">
        <v>5365</v>
      </c>
      <c r="K331" s="67">
        <v>365336.65100000001</v>
      </c>
      <c r="L331" s="67">
        <v>7540657.8210000005</v>
      </c>
      <c r="M331" s="67">
        <v>7540657.8099999996</v>
      </c>
      <c r="N331" s="67">
        <v>365336.67</v>
      </c>
      <c r="O331" s="67" t="s">
        <v>46</v>
      </c>
      <c r="P331" s="67" t="s">
        <v>47</v>
      </c>
      <c r="Q331" s="53" t="s">
        <v>51</v>
      </c>
      <c r="R331" s="53" t="s">
        <v>6044</v>
      </c>
      <c r="S331" s="53" t="s">
        <v>29</v>
      </c>
      <c r="T331" s="53" t="s">
        <v>29</v>
      </c>
      <c r="U331" s="53">
        <f t="shared" si="7"/>
        <v>0</v>
      </c>
      <c r="V331" s="53">
        <v>0</v>
      </c>
    </row>
    <row r="332" spans="1:22" ht="15" customHeight="1" x14ac:dyDescent="0.2">
      <c r="A332" s="53">
        <v>2</v>
      </c>
      <c r="B332" s="53">
        <v>12</v>
      </c>
      <c r="C332" s="53" t="s">
        <v>94</v>
      </c>
      <c r="D332" s="53">
        <v>3</v>
      </c>
      <c r="E332" s="8">
        <v>42083</v>
      </c>
      <c r="F332" s="54">
        <v>0.60763888888888895</v>
      </c>
      <c r="G332" s="55">
        <v>42083.607638888891</v>
      </c>
      <c r="H332" s="53">
        <v>7540654.96</v>
      </c>
      <c r="I332" s="53">
        <v>365334.98</v>
      </c>
      <c r="J332" s="53" t="s">
        <v>5365</v>
      </c>
      <c r="K332" s="67">
        <v>365338.63199999998</v>
      </c>
      <c r="L332" s="67">
        <v>7540654.6270000003</v>
      </c>
      <c r="M332" s="67">
        <v>7540654.6500000004</v>
      </c>
      <c r="N332" s="67">
        <v>365338.61</v>
      </c>
      <c r="O332" s="67" t="s">
        <v>46</v>
      </c>
      <c r="P332" s="67" t="s">
        <v>47</v>
      </c>
      <c r="Q332" s="53" t="s">
        <v>51</v>
      </c>
      <c r="R332" s="53" t="s">
        <v>6044</v>
      </c>
      <c r="S332" s="53" t="s">
        <v>29</v>
      </c>
      <c r="T332" s="53" t="s">
        <v>29</v>
      </c>
      <c r="U332" s="53">
        <f t="shared" si="7"/>
        <v>0</v>
      </c>
      <c r="V332" s="53">
        <v>0</v>
      </c>
    </row>
    <row r="333" spans="1:22" ht="15" customHeight="1" x14ac:dyDescent="0.2">
      <c r="A333" s="53">
        <v>2</v>
      </c>
      <c r="B333" s="53">
        <v>12</v>
      </c>
      <c r="C333" s="53" t="s">
        <v>94</v>
      </c>
      <c r="D333" s="53">
        <v>3</v>
      </c>
      <c r="E333" s="8">
        <v>42083</v>
      </c>
      <c r="F333" s="54">
        <v>0.61111111111111105</v>
      </c>
      <c r="G333" s="55">
        <v>42083.611111111109</v>
      </c>
      <c r="H333" s="53">
        <v>7540654.96</v>
      </c>
      <c r="I333" s="53">
        <v>365334.98</v>
      </c>
      <c r="J333" s="53" t="s">
        <v>5365</v>
      </c>
      <c r="K333" s="67">
        <v>365338.41399999999</v>
      </c>
      <c r="L333" s="67">
        <v>7540656.8430000003</v>
      </c>
      <c r="M333" s="67">
        <v>7540656.8300000001</v>
      </c>
      <c r="N333" s="67">
        <v>365338.39</v>
      </c>
      <c r="O333" s="67" t="s">
        <v>46</v>
      </c>
      <c r="P333" s="67" t="s">
        <v>47</v>
      </c>
      <c r="Q333" s="53" t="s">
        <v>51</v>
      </c>
      <c r="R333" s="53" t="s">
        <v>6044</v>
      </c>
      <c r="S333" s="53" t="s">
        <v>29</v>
      </c>
      <c r="T333" s="53" t="s">
        <v>29</v>
      </c>
      <c r="U333" s="53">
        <f t="shared" si="7"/>
        <v>0</v>
      </c>
      <c r="V333" s="53">
        <v>0</v>
      </c>
    </row>
    <row r="334" spans="1:22" ht="15" customHeight="1" x14ac:dyDescent="0.2">
      <c r="A334" s="53">
        <v>2</v>
      </c>
      <c r="B334" s="53">
        <v>12</v>
      </c>
      <c r="C334" s="53" t="s">
        <v>94</v>
      </c>
      <c r="D334" s="53">
        <v>3</v>
      </c>
      <c r="E334" s="8">
        <v>42083</v>
      </c>
      <c r="F334" s="54">
        <v>0.61458333333333337</v>
      </c>
      <c r="G334" s="55">
        <v>42083.614583333336</v>
      </c>
      <c r="H334" s="53">
        <v>7540654.96</v>
      </c>
      <c r="I334" s="53">
        <v>365334.98</v>
      </c>
      <c r="J334" s="53" t="s">
        <v>5365</v>
      </c>
      <c r="K334" s="67">
        <v>365335.94699999999</v>
      </c>
      <c r="L334" s="67">
        <v>7540655.3830000004</v>
      </c>
      <c r="M334" s="67">
        <v>7540655.4000000004</v>
      </c>
      <c r="N334" s="67">
        <v>365336.01</v>
      </c>
      <c r="O334" s="67" t="s">
        <v>46</v>
      </c>
      <c r="P334" s="67" t="s">
        <v>47</v>
      </c>
      <c r="Q334" s="53" t="s">
        <v>51</v>
      </c>
      <c r="R334" s="53" t="s">
        <v>6044</v>
      </c>
      <c r="S334" s="53" t="s">
        <v>29</v>
      </c>
      <c r="T334" s="53" t="s">
        <v>29</v>
      </c>
      <c r="U334" s="53">
        <f t="shared" si="7"/>
        <v>0</v>
      </c>
      <c r="V334" s="53">
        <v>0</v>
      </c>
    </row>
    <row r="335" spans="1:22" ht="15" customHeight="1" x14ac:dyDescent="0.2">
      <c r="A335" s="53">
        <v>2</v>
      </c>
      <c r="B335" s="53">
        <v>12</v>
      </c>
      <c r="C335" s="53" t="s">
        <v>94</v>
      </c>
      <c r="D335" s="53">
        <v>3</v>
      </c>
      <c r="E335" s="8">
        <v>42083</v>
      </c>
      <c r="F335" s="54">
        <v>0.61805555555555558</v>
      </c>
      <c r="G335" s="55">
        <v>42083.618055555555</v>
      </c>
      <c r="H335" s="53">
        <v>7540654.96</v>
      </c>
      <c r="I335" s="53">
        <v>365334.98</v>
      </c>
      <c r="J335" s="53" t="s">
        <v>5365</v>
      </c>
      <c r="K335" s="67">
        <v>365339.85800000001</v>
      </c>
      <c r="L335" s="67">
        <v>7540656.6330000004</v>
      </c>
      <c r="M335" s="67">
        <v>7540656.6200000001</v>
      </c>
      <c r="N335" s="67">
        <v>365339.82</v>
      </c>
      <c r="O335" s="67" t="s">
        <v>46</v>
      </c>
      <c r="P335" s="67" t="s">
        <v>47</v>
      </c>
      <c r="Q335" s="53" t="s">
        <v>51</v>
      </c>
      <c r="R335" s="53" t="s">
        <v>6044</v>
      </c>
      <c r="S335" s="53" t="s">
        <v>29</v>
      </c>
      <c r="T335" s="53" t="s">
        <v>29</v>
      </c>
      <c r="U335" s="53">
        <f t="shared" si="7"/>
        <v>0</v>
      </c>
      <c r="V335" s="53">
        <v>0</v>
      </c>
    </row>
    <row r="336" spans="1:22" ht="15" customHeight="1" x14ac:dyDescent="0.2">
      <c r="A336" s="53">
        <v>2</v>
      </c>
      <c r="B336" s="53">
        <v>12</v>
      </c>
      <c r="C336" s="53" t="s">
        <v>94</v>
      </c>
      <c r="D336" s="53">
        <v>3</v>
      </c>
      <c r="E336" s="8">
        <v>42083</v>
      </c>
      <c r="F336" s="54">
        <v>0.62152777777777779</v>
      </c>
      <c r="G336" s="55">
        <v>42083.621527777781</v>
      </c>
      <c r="H336" s="53">
        <v>7540654.96</v>
      </c>
      <c r="I336" s="53">
        <v>365334.98</v>
      </c>
      <c r="J336" s="53" t="s">
        <v>5365</v>
      </c>
      <c r="K336" s="67">
        <v>365339.864</v>
      </c>
      <c r="L336" s="67">
        <v>7540655.9740000004</v>
      </c>
      <c r="M336" s="67">
        <v>7540655.9800000004</v>
      </c>
      <c r="N336" s="67">
        <v>365339.85</v>
      </c>
      <c r="O336" s="67" t="s">
        <v>46</v>
      </c>
      <c r="P336" s="67" t="s">
        <v>47</v>
      </c>
      <c r="Q336" s="53" t="s">
        <v>51</v>
      </c>
      <c r="R336" s="53" t="s">
        <v>6044</v>
      </c>
      <c r="S336" s="53" t="s">
        <v>29</v>
      </c>
      <c r="T336" s="53" t="s">
        <v>29</v>
      </c>
      <c r="U336" s="53">
        <f t="shared" si="7"/>
        <v>0</v>
      </c>
      <c r="V336" s="53">
        <v>0</v>
      </c>
    </row>
    <row r="337" spans="1:22" ht="15" customHeight="1" x14ac:dyDescent="0.2">
      <c r="A337" s="53">
        <v>2</v>
      </c>
      <c r="B337" s="53">
        <v>12</v>
      </c>
      <c r="C337" s="53" t="s">
        <v>94</v>
      </c>
      <c r="D337" s="53">
        <v>3</v>
      </c>
      <c r="E337" s="8">
        <v>42083</v>
      </c>
      <c r="F337" s="54">
        <v>0.625</v>
      </c>
      <c r="G337" s="55">
        <v>42083.625</v>
      </c>
      <c r="H337" s="53">
        <v>7540654.96</v>
      </c>
      <c r="I337" s="53">
        <v>365334.98</v>
      </c>
      <c r="J337" s="53" t="s">
        <v>5365</v>
      </c>
      <c r="K337" s="67">
        <v>365338.21100000001</v>
      </c>
      <c r="L337" s="67">
        <v>7540656.284</v>
      </c>
      <c r="M337" s="67">
        <v>7540656.2800000003</v>
      </c>
      <c r="N337" s="67">
        <v>365338.18</v>
      </c>
      <c r="O337" s="67" t="s">
        <v>46</v>
      </c>
      <c r="P337" s="67" t="s">
        <v>47</v>
      </c>
      <c r="Q337" s="53" t="s">
        <v>51</v>
      </c>
      <c r="R337" s="53" t="s">
        <v>6044</v>
      </c>
      <c r="S337" s="53" t="s">
        <v>29</v>
      </c>
      <c r="T337" s="53" t="s">
        <v>29</v>
      </c>
      <c r="U337" s="53">
        <f t="shared" si="7"/>
        <v>0</v>
      </c>
      <c r="V337" s="53">
        <v>0</v>
      </c>
    </row>
    <row r="338" spans="1:22" ht="15" customHeight="1" x14ac:dyDescent="0.2">
      <c r="A338" s="53">
        <v>2</v>
      </c>
      <c r="B338" s="53">
        <v>12</v>
      </c>
      <c r="C338" s="53" t="s">
        <v>94</v>
      </c>
      <c r="D338" s="53">
        <v>3</v>
      </c>
      <c r="E338" s="8">
        <v>42083</v>
      </c>
      <c r="F338" s="54">
        <v>0.62847222222222221</v>
      </c>
      <c r="G338" s="55">
        <v>42083.628472222219</v>
      </c>
      <c r="H338" s="53">
        <v>7540654.96</v>
      </c>
      <c r="I338" s="53">
        <v>365334.98</v>
      </c>
      <c r="J338" s="53" t="s">
        <v>5365</v>
      </c>
      <c r="K338" s="67">
        <v>365333.16399999999</v>
      </c>
      <c r="L338" s="67">
        <v>7540655.4699999997</v>
      </c>
      <c r="M338" s="67">
        <v>7540655.4699999997</v>
      </c>
      <c r="N338" s="67">
        <v>365333.29</v>
      </c>
      <c r="O338" s="67" t="s">
        <v>46</v>
      </c>
      <c r="P338" s="67" t="s">
        <v>47</v>
      </c>
      <c r="Q338" s="53" t="s">
        <v>51</v>
      </c>
      <c r="R338" s="53" t="s">
        <v>6044</v>
      </c>
      <c r="S338" s="53" t="s">
        <v>29</v>
      </c>
      <c r="T338" s="53" t="s">
        <v>29</v>
      </c>
      <c r="U338" s="53">
        <f t="shared" si="7"/>
        <v>0</v>
      </c>
      <c r="V338" s="53">
        <v>0</v>
      </c>
    </row>
    <row r="339" spans="1:22" ht="15" customHeight="1" x14ac:dyDescent="0.2">
      <c r="A339" s="53">
        <v>2</v>
      </c>
      <c r="B339" s="53">
        <v>12</v>
      </c>
      <c r="C339" s="53" t="s">
        <v>94</v>
      </c>
      <c r="D339" s="53">
        <v>3</v>
      </c>
      <c r="E339" s="8">
        <v>42083</v>
      </c>
      <c r="F339" s="54">
        <v>0.63194444444444442</v>
      </c>
      <c r="G339" s="55">
        <v>42083.631944444445</v>
      </c>
      <c r="H339" s="53">
        <v>7540654.96</v>
      </c>
      <c r="I339" s="53">
        <v>365334.98</v>
      </c>
      <c r="J339" s="53" t="s">
        <v>5365</v>
      </c>
      <c r="K339" s="67">
        <v>365340.18599999999</v>
      </c>
      <c r="L339" s="67">
        <v>7540653.7580000004</v>
      </c>
      <c r="M339" s="67">
        <v>7540653.7599999998</v>
      </c>
      <c r="N339" s="67">
        <v>365340.15999999997</v>
      </c>
      <c r="O339" s="67" t="s">
        <v>46</v>
      </c>
      <c r="P339" s="67" t="s">
        <v>47</v>
      </c>
      <c r="Q339" s="53" t="s">
        <v>51</v>
      </c>
      <c r="R339" s="53" t="s">
        <v>6044</v>
      </c>
      <c r="S339" s="53" t="s">
        <v>29</v>
      </c>
      <c r="T339" s="53" t="s">
        <v>29</v>
      </c>
      <c r="U339" s="53">
        <f t="shared" si="7"/>
        <v>0</v>
      </c>
      <c r="V339" s="53">
        <v>0</v>
      </c>
    </row>
    <row r="340" spans="1:22" ht="15" customHeight="1" x14ac:dyDescent="0.2">
      <c r="A340" s="53">
        <v>2</v>
      </c>
      <c r="B340" s="53">
        <v>12</v>
      </c>
      <c r="C340" s="53" t="s">
        <v>94</v>
      </c>
      <c r="D340" s="53">
        <v>3</v>
      </c>
      <c r="E340" s="8">
        <v>42083</v>
      </c>
      <c r="F340" s="54">
        <v>0.63541666666666663</v>
      </c>
      <c r="G340" s="55">
        <v>42083.635416666664</v>
      </c>
      <c r="H340" s="53">
        <v>7540654.96</v>
      </c>
      <c r="I340" s="53">
        <v>365334.98</v>
      </c>
      <c r="J340" s="53" t="s">
        <v>5365</v>
      </c>
      <c r="K340" s="67"/>
      <c r="L340" s="67"/>
      <c r="M340" s="67">
        <v>7540653.2400000002</v>
      </c>
      <c r="N340" s="67">
        <v>365344.11</v>
      </c>
      <c r="O340" s="67" t="s">
        <v>29</v>
      </c>
      <c r="P340" s="67" t="s">
        <v>30</v>
      </c>
      <c r="Q340" s="53" t="s">
        <v>51</v>
      </c>
      <c r="R340" s="53" t="s">
        <v>6044</v>
      </c>
      <c r="S340" s="53" t="s">
        <v>29</v>
      </c>
      <c r="T340" s="53" t="s">
        <v>29</v>
      </c>
      <c r="U340" s="53">
        <f t="shared" si="7"/>
        <v>0</v>
      </c>
      <c r="V340" s="53">
        <v>0</v>
      </c>
    </row>
    <row r="341" spans="1:22" ht="15" customHeight="1" x14ac:dyDescent="0.2">
      <c r="A341" s="53">
        <v>2</v>
      </c>
      <c r="B341" s="53">
        <v>12</v>
      </c>
      <c r="C341" s="53" t="s">
        <v>94</v>
      </c>
      <c r="D341" s="53">
        <v>3</v>
      </c>
      <c r="E341" s="8">
        <v>42083</v>
      </c>
      <c r="F341" s="54">
        <v>0.63888888888888895</v>
      </c>
      <c r="G341" s="55">
        <v>42083.638888888891</v>
      </c>
      <c r="H341" s="53">
        <v>7540654.96</v>
      </c>
      <c r="I341" s="53">
        <v>365334.98</v>
      </c>
      <c r="J341" s="53" t="s">
        <v>5365</v>
      </c>
      <c r="K341" s="67">
        <v>365348.03100000002</v>
      </c>
      <c r="L341" s="67">
        <v>7540652.7220000001</v>
      </c>
      <c r="M341" s="67">
        <v>7540652.7800000003</v>
      </c>
      <c r="N341" s="67">
        <v>365348.08</v>
      </c>
      <c r="O341" s="67" t="s">
        <v>46</v>
      </c>
      <c r="P341" s="67" t="s">
        <v>47</v>
      </c>
      <c r="Q341" s="53" t="s">
        <v>51</v>
      </c>
      <c r="R341" s="53" t="s">
        <v>6044</v>
      </c>
      <c r="S341" s="53" t="s">
        <v>29</v>
      </c>
      <c r="T341" s="53" t="s">
        <v>29</v>
      </c>
      <c r="U341" s="53">
        <f t="shared" si="7"/>
        <v>0</v>
      </c>
      <c r="V341" s="53">
        <v>0</v>
      </c>
    </row>
    <row r="342" spans="1:22" ht="15" customHeight="1" x14ac:dyDescent="0.2">
      <c r="A342" s="53">
        <v>2</v>
      </c>
      <c r="B342" s="53">
        <v>12</v>
      </c>
      <c r="C342" s="53" t="s">
        <v>94</v>
      </c>
      <c r="D342" s="53">
        <v>3</v>
      </c>
      <c r="E342" s="8">
        <v>42083</v>
      </c>
      <c r="F342" s="54">
        <v>0.64236111111111105</v>
      </c>
      <c r="G342" s="55">
        <v>42083.642361111109</v>
      </c>
      <c r="H342" s="53">
        <v>7540659.5999999996</v>
      </c>
      <c r="I342" s="53">
        <v>365363.34</v>
      </c>
      <c r="J342" s="53" t="s">
        <v>5268</v>
      </c>
      <c r="K342" s="67">
        <v>365356.39</v>
      </c>
      <c r="L342" s="67">
        <v>7540663.1969999997</v>
      </c>
      <c r="M342" s="67">
        <v>7540663.1600000001</v>
      </c>
      <c r="N342" s="67">
        <v>365356.39</v>
      </c>
      <c r="O342" s="67" t="s">
        <v>35</v>
      </c>
      <c r="P342" s="67" t="s">
        <v>36</v>
      </c>
      <c r="Q342" s="53" t="s">
        <v>31</v>
      </c>
      <c r="R342" s="53" t="s">
        <v>45</v>
      </c>
      <c r="S342" s="53" t="s">
        <v>29</v>
      </c>
      <c r="T342" s="53" t="s">
        <v>5269</v>
      </c>
      <c r="U342" s="53">
        <f t="shared" si="7"/>
        <v>28.73707013596546</v>
      </c>
      <c r="V342" s="53">
        <v>0</v>
      </c>
    </row>
    <row r="343" spans="1:22" ht="15" customHeight="1" x14ac:dyDescent="0.2">
      <c r="A343" s="53">
        <v>2</v>
      </c>
      <c r="B343" s="53">
        <v>12</v>
      </c>
      <c r="C343" s="53" t="s">
        <v>94</v>
      </c>
      <c r="D343" s="53">
        <v>3</v>
      </c>
      <c r="E343" s="8">
        <v>42083</v>
      </c>
      <c r="F343" s="54">
        <v>0.64583333333333337</v>
      </c>
      <c r="G343" s="55">
        <v>42083.645833333336</v>
      </c>
      <c r="H343" s="53">
        <v>7540659.5999999996</v>
      </c>
      <c r="I343" s="53">
        <v>365363.34</v>
      </c>
      <c r="J343" s="53" t="s">
        <v>5268</v>
      </c>
      <c r="K343" s="67">
        <v>365365.228</v>
      </c>
      <c r="L343" s="67">
        <v>7540666.2620000001</v>
      </c>
      <c r="M343" s="67">
        <v>7540666.2599999998</v>
      </c>
      <c r="N343" s="67">
        <v>365365.1</v>
      </c>
      <c r="O343" s="67" t="s">
        <v>43</v>
      </c>
      <c r="P343" s="67" t="s">
        <v>63</v>
      </c>
      <c r="Q343" s="53" t="s">
        <v>45</v>
      </c>
      <c r="R343" s="53" t="s">
        <v>45</v>
      </c>
      <c r="S343" s="53" t="s">
        <v>29</v>
      </c>
      <c r="T343" s="53" t="s">
        <v>5269</v>
      </c>
      <c r="U343" s="53">
        <f t="shared" si="7"/>
        <v>0</v>
      </c>
      <c r="V343" s="53">
        <v>0</v>
      </c>
    </row>
    <row r="344" spans="1:22" ht="15" customHeight="1" x14ac:dyDescent="0.2">
      <c r="A344" s="53">
        <v>2</v>
      </c>
      <c r="B344" s="53">
        <v>12</v>
      </c>
      <c r="C344" s="53" t="s">
        <v>94</v>
      </c>
      <c r="D344" s="53">
        <v>3</v>
      </c>
      <c r="E344" s="8">
        <v>42083</v>
      </c>
      <c r="F344" s="54">
        <v>0.64930555555555558</v>
      </c>
      <c r="G344" s="55">
        <v>42083.649305555555</v>
      </c>
      <c r="H344" s="53">
        <v>7540659.5999999996</v>
      </c>
      <c r="I344" s="53">
        <v>365363.34</v>
      </c>
      <c r="J344" s="53" t="s">
        <v>5268</v>
      </c>
      <c r="K344" s="67">
        <v>365361.18199999997</v>
      </c>
      <c r="L344" s="67">
        <v>7540669.5489999996</v>
      </c>
      <c r="M344" s="67">
        <v>7540666.2599999998</v>
      </c>
      <c r="N344" s="67">
        <v>365365.1</v>
      </c>
      <c r="O344" s="67" t="s">
        <v>37</v>
      </c>
      <c r="P344" s="67" t="s">
        <v>40</v>
      </c>
      <c r="Q344" s="53" t="s">
        <v>39</v>
      </c>
      <c r="R344" s="53" t="s">
        <v>45</v>
      </c>
      <c r="S344" s="53" t="s">
        <v>29</v>
      </c>
      <c r="T344" s="53" t="s">
        <v>5269</v>
      </c>
      <c r="U344" s="53">
        <f t="shared" si="7"/>
        <v>0</v>
      </c>
      <c r="V344" s="53">
        <v>0</v>
      </c>
    </row>
    <row r="345" spans="1:22" ht="15" customHeight="1" x14ac:dyDescent="0.2">
      <c r="A345" s="53">
        <v>2</v>
      </c>
      <c r="B345" s="53">
        <v>12</v>
      </c>
      <c r="C345" s="53" t="s">
        <v>94</v>
      </c>
      <c r="D345" s="53">
        <v>3</v>
      </c>
      <c r="E345" s="8">
        <v>42083</v>
      </c>
      <c r="F345" s="54">
        <v>0.65277777777777779</v>
      </c>
      <c r="G345" s="55">
        <v>42083.652777777781</v>
      </c>
      <c r="H345" s="53">
        <v>7540659.5999999996</v>
      </c>
      <c r="I345" s="53">
        <v>365363.34</v>
      </c>
      <c r="J345" s="53" t="s">
        <v>5268</v>
      </c>
      <c r="K345" s="67">
        <v>365363.25300000003</v>
      </c>
      <c r="L345" s="67">
        <v>7540668.9079999998</v>
      </c>
      <c r="M345" s="67">
        <v>7540666.2599999998</v>
      </c>
      <c r="N345" s="67">
        <v>365365.1</v>
      </c>
      <c r="O345" s="67" t="s">
        <v>37</v>
      </c>
      <c r="P345" s="67" t="s">
        <v>40</v>
      </c>
      <c r="Q345" s="53" t="s">
        <v>39</v>
      </c>
      <c r="R345" s="53" t="s">
        <v>45</v>
      </c>
      <c r="S345" s="53" t="s">
        <v>29</v>
      </c>
      <c r="T345" s="53" t="s">
        <v>5269</v>
      </c>
      <c r="U345" s="53">
        <f t="shared" si="7"/>
        <v>0</v>
      </c>
      <c r="V345" s="53">
        <v>0</v>
      </c>
    </row>
    <row r="346" spans="1:22" ht="15" customHeight="1" x14ac:dyDescent="0.2">
      <c r="A346" s="53">
        <v>2</v>
      </c>
      <c r="B346" s="53">
        <v>12</v>
      </c>
      <c r="C346" s="53" t="s">
        <v>94</v>
      </c>
      <c r="D346" s="53">
        <v>3</v>
      </c>
      <c r="E346" s="8">
        <v>42083</v>
      </c>
      <c r="F346" s="54">
        <v>0.65625</v>
      </c>
      <c r="G346" s="55">
        <v>42083.65625</v>
      </c>
      <c r="H346" s="53">
        <v>7540660.3099999996</v>
      </c>
      <c r="I346" s="53">
        <v>365349.72</v>
      </c>
      <c r="J346" s="53" t="s">
        <v>5366</v>
      </c>
      <c r="K346" s="67">
        <v>365349.72</v>
      </c>
      <c r="L346" s="67">
        <v>7540660.2630000003</v>
      </c>
      <c r="M346" s="67">
        <v>7540660.3099999996</v>
      </c>
      <c r="N346" s="67">
        <v>365349.72</v>
      </c>
      <c r="O346" s="67" t="s">
        <v>32</v>
      </c>
      <c r="P346" s="67" t="s">
        <v>33</v>
      </c>
      <c r="Q346" s="53" t="s">
        <v>34</v>
      </c>
      <c r="R346" s="53" t="s">
        <v>6044</v>
      </c>
      <c r="S346" s="53" t="s">
        <v>29</v>
      </c>
      <c r="T346" s="53" t="s">
        <v>29</v>
      </c>
      <c r="U346" s="53">
        <f t="shared" si="7"/>
        <v>13.638493318596662</v>
      </c>
      <c r="V346" s="53">
        <v>0</v>
      </c>
    </row>
    <row r="347" spans="1:22" ht="15" customHeight="1" x14ac:dyDescent="0.2">
      <c r="A347" s="53">
        <v>2</v>
      </c>
      <c r="B347" s="53">
        <v>12</v>
      </c>
      <c r="C347" s="53" t="s">
        <v>94</v>
      </c>
      <c r="D347" s="53">
        <v>3</v>
      </c>
      <c r="E347" s="8">
        <v>42083</v>
      </c>
      <c r="F347" s="54">
        <v>0.65972222222222221</v>
      </c>
      <c r="G347" s="55">
        <v>42083.659722222219</v>
      </c>
      <c r="H347" s="53">
        <v>7540661.04</v>
      </c>
      <c r="I347" s="53">
        <v>365336.84</v>
      </c>
      <c r="J347" s="53" t="s">
        <v>5367</v>
      </c>
      <c r="K347" s="67">
        <v>365336.83100000001</v>
      </c>
      <c r="L347" s="67">
        <v>7540661.0329999998</v>
      </c>
      <c r="M347" s="67">
        <v>7540661.04</v>
      </c>
      <c r="N347" s="67">
        <v>365336.84</v>
      </c>
      <c r="O347" s="67" t="s">
        <v>35</v>
      </c>
      <c r="P347" s="67" t="s">
        <v>36</v>
      </c>
      <c r="Q347" s="53" t="s">
        <v>31</v>
      </c>
      <c r="R347" s="53" t="s">
        <v>6044</v>
      </c>
      <c r="S347" s="53" t="s">
        <v>29</v>
      </c>
      <c r="T347" s="53" t="s">
        <v>29</v>
      </c>
      <c r="U347" s="53">
        <f t="shared" si="7"/>
        <v>12.900670525180976</v>
      </c>
      <c r="V347" s="53">
        <v>0</v>
      </c>
    </row>
    <row r="348" spans="1:22" ht="15" customHeight="1" x14ac:dyDescent="0.2">
      <c r="A348" s="53">
        <v>2</v>
      </c>
      <c r="B348" s="53">
        <v>12</v>
      </c>
      <c r="C348" s="53" t="s">
        <v>94</v>
      </c>
      <c r="D348" s="53">
        <v>3</v>
      </c>
      <c r="E348" s="8">
        <v>42083</v>
      </c>
      <c r="F348" s="54">
        <v>0.66319444444444442</v>
      </c>
      <c r="G348" s="55">
        <v>42083.663194444445</v>
      </c>
      <c r="H348" s="53">
        <v>7540662.7800000003</v>
      </c>
      <c r="I348" s="53">
        <v>365324.74</v>
      </c>
      <c r="J348" s="53" t="s">
        <v>5368</v>
      </c>
      <c r="K348" s="67">
        <v>365324.54800000001</v>
      </c>
      <c r="L348" s="67">
        <v>7540662.7000000002</v>
      </c>
      <c r="M348" s="67">
        <v>7540662.7800000003</v>
      </c>
      <c r="N348" s="67">
        <v>365324.74</v>
      </c>
      <c r="O348" s="67" t="s">
        <v>37</v>
      </c>
      <c r="P348" s="67" t="s">
        <v>37</v>
      </c>
      <c r="Q348" s="53" t="s">
        <v>39</v>
      </c>
      <c r="R348" s="53" t="s">
        <v>6044</v>
      </c>
      <c r="S348" s="53" t="s">
        <v>29</v>
      </c>
      <c r="T348" s="53" t="s">
        <v>29</v>
      </c>
      <c r="U348" s="53">
        <f t="shared" si="7"/>
        <v>12.224467268622508</v>
      </c>
      <c r="V348" s="53">
        <v>0</v>
      </c>
    </row>
    <row r="349" spans="1:22" ht="15" customHeight="1" x14ac:dyDescent="0.2">
      <c r="A349" s="53">
        <v>2</v>
      </c>
      <c r="B349" s="53">
        <v>12</v>
      </c>
      <c r="C349" s="53" t="s">
        <v>94</v>
      </c>
      <c r="D349" s="53">
        <v>3</v>
      </c>
      <c r="E349" s="8">
        <v>42083</v>
      </c>
      <c r="F349" s="54">
        <v>0.66666666666666663</v>
      </c>
      <c r="G349" s="55">
        <v>42083.666666666664</v>
      </c>
      <c r="H349" s="53">
        <v>7540680.6399999997</v>
      </c>
      <c r="I349" s="53">
        <v>365330.81</v>
      </c>
      <c r="J349" s="53" t="s">
        <v>5369</v>
      </c>
      <c r="K349" s="67">
        <v>365330.98499999999</v>
      </c>
      <c r="L349" s="67">
        <v>7540680.6940000001</v>
      </c>
      <c r="M349" s="67">
        <v>7540680.6399999997</v>
      </c>
      <c r="N349" s="67">
        <v>365330.81</v>
      </c>
      <c r="O349" s="67" t="s">
        <v>32</v>
      </c>
      <c r="P349" s="67" t="s">
        <v>33</v>
      </c>
      <c r="Q349" s="53" t="s">
        <v>34</v>
      </c>
      <c r="R349" s="53" t="s">
        <v>6044</v>
      </c>
      <c r="S349" s="53" t="s">
        <v>29</v>
      </c>
      <c r="T349" s="53" t="s">
        <v>29</v>
      </c>
      <c r="U349" s="53">
        <f t="shared" si="7"/>
        <v>18.863310949533595</v>
      </c>
      <c r="V349" s="53">
        <v>0</v>
      </c>
    </row>
    <row r="350" spans="1:22" ht="15" customHeight="1" x14ac:dyDescent="0.2">
      <c r="A350" s="53">
        <v>2</v>
      </c>
      <c r="B350" s="53">
        <v>12</v>
      </c>
      <c r="C350" s="53" t="s">
        <v>94</v>
      </c>
      <c r="D350" s="53">
        <v>3</v>
      </c>
      <c r="E350" s="8">
        <v>42083</v>
      </c>
      <c r="F350" s="54">
        <v>0.67013888888888884</v>
      </c>
      <c r="G350" s="55">
        <v>42083.670138888891</v>
      </c>
      <c r="H350" s="53">
        <v>7540687.9900000002</v>
      </c>
      <c r="I350" s="53">
        <v>365320.06</v>
      </c>
      <c r="J350" s="53" t="s">
        <v>5370</v>
      </c>
      <c r="K350" s="67">
        <v>365320.00099999999</v>
      </c>
      <c r="L350" s="67">
        <v>7540688.0140000004</v>
      </c>
      <c r="M350" s="67">
        <v>7540687.9900000002</v>
      </c>
      <c r="N350" s="67">
        <v>365320.06</v>
      </c>
      <c r="O350" s="67" t="s">
        <v>29</v>
      </c>
      <c r="P350" s="67" t="s">
        <v>30</v>
      </c>
      <c r="Q350" s="53" t="s">
        <v>51</v>
      </c>
      <c r="R350" s="53" t="s">
        <v>6044</v>
      </c>
      <c r="S350" s="53" t="s">
        <v>29</v>
      </c>
      <c r="T350" s="53" t="s">
        <v>29</v>
      </c>
      <c r="U350" s="53">
        <f t="shared" si="7"/>
        <v>13.022480562788882</v>
      </c>
      <c r="V350" s="53">
        <v>0</v>
      </c>
    </row>
    <row r="351" spans="1:22" ht="15" customHeight="1" x14ac:dyDescent="0.2">
      <c r="A351" s="53">
        <v>2</v>
      </c>
      <c r="B351" s="53">
        <v>12</v>
      </c>
      <c r="C351" s="53" t="s">
        <v>94</v>
      </c>
      <c r="D351" s="53">
        <v>3</v>
      </c>
      <c r="E351" s="8">
        <v>42083</v>
      </c>
      <c r="F351" s="54">
        <v>0.67361111111111116</v>
      </c>
      <c r="G351" s="55">
        <v>42083.673611111109</v>
      </c>
      <c r="H351" s="53">
        <v>7540687.9900000002</v>
      </c>
      <c r="I351" s="53">
        <v>365320.06</v>
      </c>
      <c r="J351" s="53" t="s">
        <v>5370</v>
      </c>
      <c r="K351" s="67">
        <v>365315.44300000003</v>
      </c>
      <c r="L351" s="67">
        <v>7540690.5269999998</v>
      </c>
      <c r="M351" s="67">
        <v>7540690.54</v>
      </c>
      <c r="N351" s="67">
        <v>365315.33</v>
      </c>
      <c r="O351" s="67" t="s">
        <v>46</v>
      </c>
      <c r="P351" s="67" t="s">
        <v>47</v>
      </c>
      <c r="Q351" s="53" t="s">
        <v>51</v>
      </c>
      <c r="R351" s="53" t="s">
        <v>6044</v>
      </c>
      <c r="S351" s="53" t="s">
        <v>29</v>
      </c>
      <c r="T351" s="53" t="s">
        <v>29</v>
      </c>
      <c r="U351" s="53">
        <f t="shared" si="7"/>
        <v>0</v>
      </c>
      <c r="V351" s="53">
        <v>0</v>
      </c>
    </row>
    <row r="352" spans="1:22" ht="15" customHeight="1" x14ac:dyDescent="0.2">
      <c r="A352" s="53">
        <v>2</v>
      </c>
      <c r="B352" s="53">
        <v>12</v>
      </c>
      <c r="C352" s="53" t="s">
        <v>94</v>
      </c>
      <c r="D352" s="53">
        <v>3</v>
      </c>
      <c r="E352" s="8">
        <v>42083</v>
      </c>
      <c r="F352" s="54">
        <v>0.67708333333333337</v>
      </c>
      <c r="G352" s="55">
        <v>42083.677083333336</v>
      </c>
      <c r="H352" s="53">
        <v>7540696.6500000004</v>
      </c>
      <c r="I352" s="53">
        <v>365299.4</v>
      </c>
      <c r="J352" s="53" t="s">
        <v>5371</v>
      </c>
      <c r="K352" s="67">
        <v>365299.71799999999</v>
      </c>
      <c r="L352" s="67">
        <v>7540696.5899999999</v>
      </c>
      <c r="M352" s="67">
        <v>7540696.6500000004</v>
      </c>
      <c r="N352" s="67">
        <v>365299.4</v>
      </c>
      <c r="O352" s="67" t="s">
        <v>46</v>
      </c>
      <c r="P352" s="67" t="s">
        <v>47</v>
      </c>
      <c r="Q352" s="53" t="s">
        <v>41</v>
      </c>
      <c r="R352" s="53" t="s">
        <v>6044</v>
      </c>
      <c r="S352" s="53" t="s">
        <v>29</v>
      </c>
      <c r="T352" s="53" t="s">
        <v>29</v>
      </c>
      <c r="U352" s="53">
        <f t="shared" si="7"/>
        <v>22.401589229372156</v>
      </c>
      <c r="V352" s="53">
        <v>0</v>
      </c>
    </row>
    <row r="353" spans="1:22" ht="15" customHeight="1" x14ac:dyDescent="0.2">
      <c r="A353" s="53">
        <v>2</v>
      </c>
      <c r="B353" s="53">
        <v>12</v>
      </c>
      <c r="C353" s="53" t="s">
        <v>94</v>
      </c>
      <c r="D353" s="53">
        <v>3</v>
      </c>
      <c r="E353" s="8">
        <v>42083</v>
      </c>
      <c r="F353" s="54">
        <v>0.68055555555555547</v>
      </c>
      <c r="G353" s="55">
        <v>42083.680555555555</v>
      </c>
      <c r="H353" s="53">
        <v>7540715.6699999999</v>
      </c>
      <c r="I353" s="53">
        <v>365252.84</v>
      </c>
      <c r="J353" s="53" t="s">
        <v>5372</v>
      </c>
      <c r="K353" s="67">
        <v>365252.34499999997</v>
      </c>
      <c r="L353" s="67">
        <v>7540715.6699999999</v>
      </c>
      <c r="M353" s="67">
        <v>7540715.6699999999</v>
      </c>
      <c r="N353" s="67">
        <v>365252.84</v>
      </c>
      <c r="O353" s="67" t="s">
        <v>32</v>
      </c>
      <c r="P353" s="67" t="s">
        <v>33</v>
      </c>
      <c r="Q353" s="53" t="s">
        <v>34</v>
      </c>
      <c r="R353" s="53" t="s">
        <v>6044</v>
      </c>
      <c r="S353" s="53" t="s">
        <v>29</v>
      </c>
      <c r="T353" s="53" t="s">
        <v>29</v>
      </c>
      <c r="U353" s="53">
        <f t="shared" si="7"/>
        <v>50.295069340669748</v>
      </c>
      <c r="V353" s="53">
        <v>0</v>
      </c>
    </row>
    <row r="354" spans="1:22" ht="15" customHeight="1" x14ac:dyDescent="0.2">
      <c r="A354" s="53">
        <v>2</v>
      </c>
      <c r="B354" s="53">
        <v>12</v>
      </c>
      <c r="C354" s="53" t="s">
        <v>94</v>
      </c>
      <c r="D354" s="53">
        <v>3</v>
      </c>
      <c r="E354" s="8">
        <v>42083</v>
      </c>
      <c r="F354" s="54">
        <v>0.68402777777777779</v>
      </c>
      <c r="G354" s="55">
        <v>42083.684027777781</v>
      </c>
      <c r="H354" s="53">
        <v>7540734.0700000003</v>
      </c>
      <c r="I354" s="53">
        <v>365253.44</v>
      </c>
      <c r="J354" s="53" t="s">
        <v>5373</v>
      </c>
      <c r="K354" s="67">
        <v>365253.837</v>
      </c>
      <c r="L354" s="67">
        <v>7540734.0580000002</v>
      </c>
      <c r="M354" s="67">
        <v>7540734.0700000003</v>
      </c>
      <c r="N354" s="67">
        <v>365253.44</v>
      </c>
      <c r="O354" s="67" t="s">
        <v>32</v>
      </c>
      <c r="P354" s="67" t="s">
        <v>33</v>
      </c>
      <c r="Q354" s="53" t="s">
        <v>34</v>
      </c>
      <c r="R354" s="53" t="s">
        <v>6044</v>
      </c>
      <c r="S354" s="53" t="s">
        <v>29</v>
      </c>
      <c r="T354" s="53" t="s">
        <v>29</v>
      </c>
      <c r="U354" s="53">
        <f t="shared" si="7"/>
        <v>18.409780009920844</v>
      </c>
      <c r="V354" s="53">
        <v>0</v>
      </c>
    </row>
    <row r="355" spans="1:22" ht="15" customHeight="1" x14ac:dyDescent="0.2">
      <c r="A355" s="53">
        <v>2</v>
      </c>
      <c r="B355" s="53">
        <v>12</v>
      </c>
      <c r="C355" s="53" t="s">
        <v>94</v>
      </c>
      <c r="D355" s="53">
        <v>3</v>
      </c>
      <c r="E355" s="8">
        <v>42083</v>
      </c>
      <c r="F355" s="54">
        <v>0.6875</v>
      </c>
      <c r="G355" s="55">
        <v>42083.6875</v>
      </c>
      <c r="H355" s="53">
        <v>7540754.4008616004</v>
      </c>
      <c r="I355" s="53">
        <v>365215.94035214698</v>
      </c>
      <c r="J355" s="53" t="s">
        <v>5338</v>
      </c>
      <c r="K355" s="67">
        <v>365220.48499999999</v>
      </c>
      <c r="L355" s="67">
        <v>7540753.2580000004</v>
      </c>
      <c r="M355" s="67">
        <v>7540754.4009999996</v>
      </c>
      <c r="N355" s="67">
        <v>365215.94040000002</v>
      </c>
      <c r="O355" s="67" t="s">
        <v>26</v>
      </c>
      <c r="P355" s="67" t="s">
        <v>47</v>
      </c>
      <c r="Q355" s="53" t="s">
        <v>27</v>
      </c>
      <c r="R355" s="53" t="s">
        <v>6044</v>
      </c>
      <c r="S355" s="53" t="s">
        <v>29</v>
      </c>
      <c r="T355" s="53" t="s">
        <v>96</v>
      </c>
      <c r="U355" s="53">
        <f t="shared" si="7"/>
        <v>42.656388999817985</v>
      </c>
      <c r="V355" s="53">
        <v>0</v>
      </c>
    </row>
    <row r="356" spans="1:22" ht="15" customHeight="1" x14ac:dyDescent="0.2">
      <c r="A356" s="53">
        <v>2</v>
      </c>
      <c r="B356" s="53">
        <v>13</v>
      </c>
      <c r="C356" s="53" t="s">
        <v>104</v>
      </c>
      <c r="D356" s="53">
        <v>4</v>
      </c>
      <c r="E356" s="8">
        <v>42084</v>
      </c>
      <c r="F356" s="54">
        <v>0.27777777777777779</v>
      </c>
      <c r="G356" s="55">
        <v>42084.277777777781</v>
      </c>
      <c r="H356" s="53">
        <v>7540754.4008616004</v>
      </c>
      <c r="I356" s="53">
        <v>365215.94035214698</v>
      </c>
      <c r="J356" s="53" t="s">
        <v>5338</v>
      </c>
      <c r="K356" s="67"/>
      <c r="L356" s="67"/>
      <c r="M356" s="67">
        <v>7540754.4009999996</v>
      </c>
      <c r="N356" s="67">
        <v>365215.94040000002</v>
      </c>
      <c r="O356" s="67" t="s">
        <v>26</v>
      </c>
      <c r="P356" s="67"/>
      <c r="Q356" s="53" t="s">
        <v>27</v>
      </c>
      <c r="R356" s="53" t="s">
        <v>6044</v>
      </c>
      <c r="S356" s="53" t="s">
        <v>29</v>
      </c>
      <c r="T356" s="53" t="s">
        <v>96</v>
      </c>
      <c r="U356" s="53" t="s">
        <v>29</v>
      </c>
      <c r="V356" s="53" t="s">
        <v>27</v>
      </c>
    </row>
    <row r="357" spans="1:22" ht="15" customHeight="1" x14ac:dyDescent="0.2">
      <c r="A357" s="53">
        <v>2</v>
      </c>
      <c r="B357" s="53">
        <v>13</v>
      </c>
      <c r="C357" s="53" t="s">
        <v>104</v>
      </c>
      <c r="D357" s="53">
        <v>4</v>
      </c>
      <c r="E357" s="8">
        <v>42084</v>
      </c>
      <c r="F357" s="54">
        <v>0.28125</v>
      </c>
      <c r="G357" s="55">
        <v>42084.28125</v>
      </c>
      <c r="H357" s="53">
        <v>7540744.0999999996</v>
      </c>
      <c r="I357" s="53">
        <v>365211.13</v>
      </c>
      <c r="J357" s="53" t="s">
        <v>5374</v>
      </c>
      <c r="K357" s="67">
        <v>365208.09100000001</v>
      </c>
      <c r="L357" s="67">
        <v>7540743.7410000004</v>
      </c>
      <c r="M357" s="67">
        <v>7540745.04</v>
      </c>
      <c r="N357" s="67">
        <v>365203.39</v>
      </c>
      <c r="O357" s="67" t="s">
        <v>29</v>
      </c>
      <c r="P357" s="67" t="s">
        <v>29</v>
      </c>
      <c r="Q357" s="53" t="s">
        <v>31</v>
      </c>
      <c r="R357" s="53" t="s">
        <v>6044</v>
      </c>
      <c r="S357" s="53" t="s">
        <v>29</v>
      </c>
      <c r="T357" s="53" t="s">
        <v>29</v>
      </c>
      <c r="U357" s="53">
        <f t="shared" ref="U357:U387" si="8">SQRT((H357-H356)^2+(I357-I356)^2)</f>
        <v>11.368695505486171</v>
      </c>
      <c r="V357" s="53">
        <v>0</v>
      </c>
    </row>
    <row r="358" spans="1:22" ht="15" customHeight="1" x14ac:dyDescent="0.2">
      <c r="A358" s="53">
        <v>2</v>
      </c>
      <c r="B358" s="53">
        <v>13</v>
      </c>
      <c r="C358" s="53" t="s">
        <v>104</v>
      </c>
      <c r="D358" s="53">
        <v>4</v>
      </c>
      <c r="E358" s="8">
        <v>42084</v>
      </c>
      <c r="F358" s="54">
        <v>0.28472222222222221</v>
      </c>
      <c r="G358" s="55">
        <v>42084.284722222219</v>
      </c>
      <c r="H358" s="53">
        <v>7540744.0999999996</v>
      </c>
      <c r="I358" s="53">
        <v>365211.13</v>
      </c>
      <c r="J358" s="53" t="s">
        <v>5374</v>
      </c>
      <c r="K358" s="67">
        <v>365213.72700000001</v>
      </c>
      <c r="L358" s="67">
        <v>7540747.4460000005</v>
      </c>
      <c r="M358" s="67">
        <v>7540747.4299999997</v>
      </c>
      <c r="N358" s="67">
        <v>365213.58</v>
      </c>
      <c r="O358" s="67" t="s">
        <v>29</v>
      </c>
      <c r="P358" s="67" t="s">
        <v>30</v>
      </c>
      <c r="Q358" s="53" t="s">
        <v>31</v>
      </c>
      <c r="R358" s="53" t="s">
        <v>6044</v>
      </c>
      <c r="S358" s="53" t="s">
        <v>29</v>
      </c>
      <c r="T358" s="53" t="s">
        <v>29</v>
      </c>
      <c r="U358" s="53">
        <f t="shared" si="8"/>
        <v>0</v>
      </c>
      <c r="V358" s="53">
        <v>0</v>
      </c>
    </row>
    <row r="359" spans="1:22" ht="15" customHeight="1" x14ac:dyDescent="0.2">
      <c r="A359" s="53">
        <v>2</v>
      </c>
      <c r="B359" s="53">
        <v>13</v>
      </c>
      <c r="C359" s="53" t="s">
        <v>104</v>
      </c>
      <c r="D359" s="53">
        <v>4</v>
      </c>
      <c r="E359" s="8">
        <v>42084</v>
      </c>
      <c r="F359" s="54">
        <v>0.28819444444444448</v>
      </c>
      <c r="G359" s="55">
        <v>42084.288194444445</v>
      </c>
      <c r="H359" s="53">
        <v>7540744.0999999996</v>
      </c>
      <c r="I359" s="53">
        <v>365211.13</v>
      </c>
      <c r="J359" s="53" t="s">
        <v>5374</v>
      </c>
      <c r="K359" s="67">
        <v>365209.72</v>
      </c>
      <c r="L359" s="67">
        <v>7540746.1859999998</v>
      </c>
      <c r="M359" s="67">
        <v>7540746.2199999997</v>
      </c>
      <c r="N359" s="67">
        <v>365209.91</v>
      </c>
      <c r="O359" s="67" t="s">
        <v>37</v>
      </c>
      <c r="P359" s="67" t="s">
        <v>40</v>
      </c>
      <c r="Q359" s="53" t="s">
        <v>39</v>
      </c>
      <c r="R359" s="53" t="s">
        <v>6044</v>
      </c>
      <c r="S359" s="53" t="s">
        <v>29</v>
      </c>
      <c r="T359" s="53" t="s">
        <v>29</v>
      </c>
      <c r="U359" s="53">
        <f t="shared" si="8"/>
        <v>0</v>
      </c>
      <c r="V359" s="53">
        <v>0</v>
      </c>
    </row>
    <row r="360" spans="1:22" ht="15" customHeight="1" x14ac:dyDescent="0.2">
      <c r="A360" s="53">
        <v>2</v>
      </c>
      <c r="B360" s="53">
        <v>13</v>
      </c>
      <c r="C360" s="53" t="s">
        <v>104</v>
      </c>
      <c r="D360" s="53">
        <v>4</v>
      </c>
      <c r="E360" s="8">
        <v>42084</v>
      </c>
      <c r="F360" s="54">
        <v>0.29166666666666669</v>
      </c>
      <c r="G360" s="55">
        <v>42084.291666666664</v>
      </c>
      <c r="H360" s="53">
        <v>7540752.5199999996</v>
      </c>
      <c r="I360" s="53">
        <v>365224.25</v>
      </c>
      <c r="J360" s="53" t="s">
        <v>5375</v>
      </c>
      <c r="K360" s="67"/>
      <c r="L360" s="67"/>
      <c r="M360" s="67">
        <v>7540752.5199999996</v>
      </c>
      <c r="N360" s="67">
        <v>365224.25</v>
      </c>
      <c r="O360" s="67" t="s">
        <v>29</v>
      </c>
      <c r="P360" s="67" t="s">
        <v>30</v>
      </c>
      <c r="Q360" s="53" t="s">
        <v>31</v>
      </c>
      <c r="R360" s="53" t="s">
        <v>6044</v>
      </c>
      <c r="S360" s="53" t="s">
        <v>29</v>
      </c>
      <c r="T360" s="53" t="s">
        <v>29</v>
      </c>
      <c r="U360" s="53">
        <f t="shared" si="8"/>
        <v>15.589445147234175</v>
      </c>
      <c r="V360" s="53">
        <v>0</v>
      </c>
    </row>
    <row r="361" spans="1:22" ht="15" customHeight="1" x14ac:dyDescent="0.2">
      <c r="A361" s="53">
        <v>2</v>
      </c>
      <c r="B361" s="53">
        <v>13</v>
      </c>
      <c r="C361" s="53" t="s">
        <v>104</v>
      </c>
      <c r="D361" s="53">
        <v>4</v>
      </c>
      <c r="E361" s="8">
        <v>42084</v>
      </c>
      <c r="F361" s="54">
        <v>0.2951388888888889</v>
      </c>
      <c r="G361" s="55">
        <v>42084.295138888891</v>
      </c>
      <c r="H361" s="53">
        <v>7540758.7800000003</v>
      </c>
      <c r="I361" s="53">
        <v>365238.86</v>
      </c>
      <c r="J361" s="53" t="s">
        <v>5376</v>
      </c>
      <c r="K361" s="67">
        <v>365238.77899999998</v>
      </c>
      <c r="L361" s="67">
        <v>7540758.8449999997</v>
      </c>
      <c r="M361" s="67">
        <v>7540758.7800000003</v>
      </c>
      <c r="N361" s="67">
        <v>365238.86</v>
      </c>
      <c r="O361" s="67" t="s">
        <v>37</v>
      </c>
      <c r="P361" s="67" t="s">
        <v>37</v>
      </c>
      <c r="Q361" s="53" t="s">
        <v>39</v>
      </c>
      <c r="R361" s="53" t="s">
        <v>6044</v>
      </c>
      <c r="S361" s="53" t="s">
        <v>29</v>
      </c>
      <c r="T361" s="53" t="s">
        <v>29</v>
      </c>
      <c r="U361" s="53">
        <f t="shared" si="8"/>
        <v>15.894643752171785</v>
      </c>
      <c r="V361" s="53">
        <v>0</v>
      </c>
    </row>
    <row r="362" spans="1:22" ht="15" customHeight="1" x14ac:dyDescent="0.2">
      <c r="A362" s="53">
        <v>2</v>
      </c>
      <c r="B362" s="53">
        <v>13</v>
      </c>
      <c r="C362" s="53" t="s">
        <v>104</v>
      </c>
      <c r="D362" s="53">
        <v>4</v>
      </c>
      <c r="E362" s="8">
        <v>42084</v>
      </c>
      <c r="F362" s="54">
        <v>0.2986111111111111</v>
      </c>
      <c r="G362" s="55">
        <v>42084.298611111109</v>
      </c>
      <c r="H362" s="53">
        <v>7540748.4699999997</v>
      </c>
      <c r="I362" s="53">
        <v>365255.67</v>
      </c>
      <c r="J362" s="53" t="s">
        <v>4651</v>
      </c>
      <c r="K362" s="67">
        <v>365261.005</v>
      </c>
      <c r="L362" s="67">
        <v>7540751.3899999997</v>
      </c>
      <c r="M362" s="67">
        <v>7540751.4299999997</v>
      </c>
      <c r="N362" s="67">
        <v>365260.78</v>
      </c>
      <c r="O362" s="67" t="s">
        <v>43</v>
      </c>
      <c r="P362" s="67" t="s">
        <v>63</v>
      </c>
      <c r="Q362" s="53" t="s">
        <v>45</v>
      </c>
      <c r="R362" s="53" t="s">
        <v>6044</v>
      </c>
      <c r="S362" s="53" t="s">
        <v>4652</v>
      </c>
      <c r="T362" s="53" t="s">
        <v>4096</v>
      </c>
      <c r="U362" s="53">
        <f t="shared" si="8"/>
        <v>19.719842798832751</v>
      </c>
      <c r="V362" s="53">
        <v>0</v>
      </c>
    </row>
    <row r="363" spans="1:22" ht="15" customHeight="1" x14ac:dyDescent="0.2">
      <c r="A363" s="53">
        <v>2</v>
      </c>
      <c r="B363" s="53">
        <v>13</v>
      </c>
      <c r="C363" s="53" t="s">
        <v>104</v>
      </c>
      <c r="D363" s="53">
        <v>4</v>
      </c>
      <c r="E363" s="8">
        <v>42084</v>
      </c>
      <c r="F363" s="54">
        <v>0.30208333333333331</v>
      </c>
      <c r="G363" s="55">
        <v>42084.302083333336</v>
      </c>
      <c r="H363" s="53">
        <v>7540748.4699999997</v>
      </c>
      <c r="I363" s="53">
        <v>365255.67</v>
      </c>
      <c r="J363" s="53" t="s">
        <v>4651</v>
      </c>
      <c r="K363" s="67">
        <v>365258.103</v>
      </c>
      <c r="L363" s="67">
        <v>7540753.2489999998</v>
      </c>
      <c r="M363" s="67">
        <v>7540751.4299999997</v>
      </c>
      <c r="N363" s="67">
        <v>365260.78</v>
      </c>
      <c r="O363" s="67" t="s">
        <v>43</v>
      </c>
      <c r="P363" s="67" t="s">
        <v>63</v>
      </c>
      <c r="Q363" s="53" t="s">
        <v>45</v>
      </c>
      <c r="R363" s="53" t="s">
        <v>6044</v>
      </c>
      <c r="S363" s="53" t="s">
        <v>4652</v>
      </c>
      <c r="T363" s="53" t="s">
        <v>4096</v>
      </c>
      <c r="U363" s="53">
        <f t="shared" si="8"/>
        <v>0</v>
      </c>
      <c r="V363" s="53">
        <v>0</v>
      </c>
    </row>
    <row r="364" spans="1:22" ht="15" customHeight="1" x14ac:dyDescent="0.2">
      <c r="A364" s="53">
        <v>2</v>
      </c>
      <c r="B364" s="53">
        <v>13</v>
      </c>
      <c r="C364" s="53" t="s">
        <v>104</v>
      </c>
      <c r="D364" s="53">
        <v>4</v>
      </c>
      <c r="E364" s="8">
        <v>42084</v>
      </c>
      <c r="F364" s="54">
        <v>0.30555555555555552</v>
      </c>
      <c r="G364" s="55">
        <v>42084.305555555555</v>
      </c>
      <c r="H364" s="53">
        <v>7540748.4699999997</v>
      </c>
      <c r="I364" s="53">
        <v>365255.67</v>
      </c>
      <c r="J364" s="53" t="s">
        <v>4651</v>
      </c>
      <c r="K364" s="67">
        <v>365260.89799999999</v>
      </c>
      <c r="L364" s="67">
        <v>7540751.835</v>
      </c>
      <c r="M364" s="67">
        <v>7540751.4299999997</v>
      </c>
      <c r="N364" s="67">
        <v>365260.78</v>
      </c>
      <c r="O364" s="67" t="s">
        <v>29</v>
      </c>
      <c r="P364" s="67" t="s">
        <v>30</v>
      </c>
      <c r="Q364" s="53" t="s">
        <v>51</v>
      </c>
      <c r="R364" s="53" t="s">
        <v>6044</v>
      </c>
      <c r="S364" s="53" t="s">
        <v>4652</v>
      </c>
      <c r="T364" s="53" t="s">
        <v>4096</v>
      </c>
      <c r="U364" s="53">
        <f t="shared" si="8"/>
        <v>0</v>
      </c>
      <c r="V364" s="53">
        <v>0</v>
      </c>
    </row>
    <row r="365" spans="1:22" ht="15" customHeight="1" x14ac:dyDescent="0.2">
      <c r="A365" s="53">
        <v>2</v>
      </c>
      <c r="B365" s="53">
        <v>13</v>
      </c>
      <c r="C365" s="53" t="s">
        <v>104</v>
      </c>
      <c r="D365" s="53">
        <v>4</v>
      </c>
      <c r="E365" s="8">
        <v>42084</v>
      </c>
      <c r="F365" s="54">
        <v>0.30902777777777779</v>
      </c>
      <c r="G365" s="55">
        <v>42084.309027777781</v>
      </c>
      <c r="H365" s="53">
        <v>7540714.5300000003</v>
      </c>
      <c r="I365" s="53">
        <v>365247.89</v>
      </c>
      <c r="J365" s="53" t="s">
        <v>5377</v>
      </c>
      <c r="K365" s="67">
        <v>365247.62199999997</v>
      </c>
      <c r="L365" s="67">
        <v>7540714.4040000001</v>
      </c>
      <c r="M365" s="67">
        <v>7540714.5300000003</v>
      </c>
      <c r="N365" s="67">
        <v>365247.89</v>
      </c>
      <c r="O365" s="67" t="s">
        <v>32</v>
      </c>
      <c r="P365" s="67" t="s">
        <v>33</v>
      </c>
      <c r="Q365" s="53" t="s">
        <v>34</v>
      </c>
      <c r="R365" s="53" t="s">
        <v>6044</v>
      </c>
      <c r="S365" s="53" t="s">
        <v>29</v>
      </c>
      <c r="T365" s="53" t="s">
        <v>29</v>
      </c>
      <c r="U365" s="53">
        <f t="shared" si="8"/>
        <v>34.82028144579143</v>
      </c>
      <c r="V365" s="53">
        <v>0</v>
      </c>
    </row>
    <row r="366" spans="1:22" ht="15" customHeight="1" x14ac:dyDescent="0.2">
      <c r="A366" s="53">
        <v>2</v>
      </c>
      <c r="B366" s="53">
        <v>13</v>
      </c>
      <c r="C366" s="53" t="s">
        <v>104</v>
      </c>
      <c r="D366" s="53">
        <v>4</v>
      </c>
      <c r="E366" s="8">
        <v>42084</v>
      </c>
      <c r="F366" s="54">
        <v>0.3125</v>
      </c>
      <c r="G366" s="55">
        <v>42084.3125</v>
      </c>
      <c r="H366" s="53">
        <v>7540702.8799999999</v>
      </c>
      <c r="I366" s="53">
        <v>365260.73</v>
      </c>
      <c r="J366" s="53" t="s">
        <v>5378</v>
      </c>
      <c r="K366" s="67">
        <v>365260.81</v>
      </c>
      <c r="L366" s="67">
        <v>7540702.8990000002</v>
      </c>
      <c r="M366" s="67">
        <v>7540702.8799999999</v>
      </c>
      <c r="N366" s="67">
        <v>365260.73</v>
      </c>
      <c r="O366" s="67" t="s">
        <v>37</v>
      </c>
      <c r="P366" s="67" t="s">
        <v>40</v>
      </c>
      <c r="Q366" s="53" t="s">
        <v>39</v>
      </c>
      <c r="R366" s="53" t="s">
        <v>6044</v>
      </c>
      <c r="S366" s="53" t="s">
        <v>29</v>
      </c>
      <c r="T366" s="53" t="s">
        <v>29</v>
      </c>
      <c r="U366" s="53">
        <f t="shared" si="8"/>
        <v>17.337476748588383</v>
      </c>
      <c r="V366" s="53">
        <v>0</v>
      </c>
    </row>
    <row r="367" spans="1:22" ht="15" customHeight="1" x14ac:dyDescent="0.2">
      <c r="A367" s="53">
        <v>2</v>
      </c>
      <c r="B367" s="53">
        <v>13</v>
      </c>
      <c r="C367" s="53" t="s">
        <v>104</v>
      </c>
      <c r="D367" s="53">
        <v>4</v>
      </c>
      <c r="E367" s="8">
        <v>42084</v>
      </c>
      <c r="F367" s="54">
        <v>0.31597222222222221</v>
      </c>
      <c r="G367" s="55">
        <v>42084.315972222219</v>
      </c>
      <c r="H367" s="53">
        <v>7540688.0700000003</v>
      </c>
      <c r="I367" s="53">
        <v>365266.24</v>
      </c>
      <c r="J367" s="53" t="s">
        <v>5379</v>
      </c>
      <c r="K367" s="67">
        <v>365266.29599999997</v>
      </c>
      <c r="L367" s="67">
        <v>7540687.9960000003</v>
      </c>
      <c r="M367" s="67">
        <v>7540688.0700000003</v>
      </c>
      <c r="N367" s="67">
        <v>365266.24</v>
      </c>
      <c r="O367" s="67" t="s">
        <v>37</v>
      </c>
      <c r="P367" s="67" t="s">
        <v>37</v>
      </c>
      <c r="Q367" s="53" t="s">
        <v>39</v>
      </c>
      <c r="R367" s="53" t="s">
        <v>6044</v>
      </c>
      <c r="S367" s="53" t="s">
        <v>29</v>
      </c>
      <c r="T367" s="53" t="s">
        <v>29</v>
      </c>
      <c r="U367" s="53">
        <f t="shared" si="8"/>
        <v>15.801778380548338</v>
      </c>
      <c r="V367" s="53">
        <v>0</v>
      </c>
    </row>
    <row r="368" spans="1:22" ht="15" customHeight="1" x14ac:dyDescent="0.2">
      <c r="A368" s="53">
        <v>2</v>
      </c>
      <c r="B368" s="53">
        <v>13</v>
      </c>
      <c r="C368" s="53" t="s">
        <v>104</v>
      </c>
      <c r="D368" s="53">
        <v>4</v>
      </c>
      <c r="E368" s="8">
        <v>42084</v>
      </c>
      <c r="F368" s="54">
        <v>0.31944444444444448</v>
      </c>
      <c r="G368" s="55">
        <v>42084.319444444445</v>
      </c>
      <c r="H368" s="53">
        <v>7540688.0700000003</v>
      </c>
      <c r="I368" s="53">
        <v>365266.24</v>
      </c>
      <c r="J368" s="53" t="s">
        <v>5379</v>
      </c>
      <c r="K368" s="67">
        <v>365266.3</v>
      </c>
      <c r="L368" s="67">
        <v>7540687.5499999998</v>
      </c>
      <c r="M368" s="67">
        <v>7540687.4800000004</v>
      </c>
      <c r="N368" s="67">
        <v>365266.26</v>
      </c>
      <c r="O368" s="67" t="s">
        <v>37</v>
      </c>
      <c r="P368" s="67" t="s">
        <v>38</v>
      </c>
      <c r="Q368" s="53" t="s">
        <v>39</v>
      </c>
      <c r="R368" s="53" t="s">
        <v>6044</v>
      </c>
      <c r="S368" s="53" t="s">
        <v>29</v>
      </c>
      <c r="T368" s="53" t="s">
        <v>29</v>
      </c>
      <c r="U368" s="53">
        <f t="shared" si="8"/>
        <v>0</v>
      </c>
      <c r="V368" s="53">
        <v>0</v>
      </c>
    </row>
    <row r="369" spans="1:22" ht="15" customHeight="1" x14ac:dyDescent="0.2">
      <c r="A369" s="53">
        <v>2</v>
      </c>
      <c r="B369" s="53">
        <v>13</v>
      </c>
      <c r="C369" s="53" t="s">
        <v>104</v>
      </c>
      <c r="D369" s="53">
        <v>4</v>
      </c>
      <c r="E369" s="8">
        <v>42084</v>
      </c>
      <c r="F369" s="54">
        <v>0.32291666666666669</v>
      </c>
      <c r="G369" s="55">
        <v>42084.322916666664</v>
      </c>
      <c r="H369" s="53">
        <v>7540671.7400000002</v>
      </c>
      <c r="I369" s="53">
        <v>365262.3</v>
      </c>
      <c r="J369" s="53" t="s">
        <v>5380</v>
      </c>
      <c r="K369" s="67">
        <v>365262.10700000002</v>
      </c>
      <c r="L369" s="67">
        <v>7540671.7929999996</v>
      </c>
      <c r="M369" s="67">
        <v>7540671.7400000002</v>
      </c>
      <c r="N369" s="67">
        <v>365262.3</v>
      </c>
      <c r="O369" s="67" t="s">
        <v>32</v>
      </c>
      <c r="P369" s="67" t="s">
        <v>33</v>
      </c>
      <c r="Q369" s="53" t="s">
        <v>34</v>
      </c>
      <c r="R369" s="53" t="s">
        <v>6044</v>
      </c>
      <c r="S369" s="53" t="s">
        <v>29</v>
      </c>
      <c r="T369" s="53" t="s">
        <v>29</v>
      </c>
      <c r="U369" s="53">
        <f t="shared" si="8"/>
        <v>16.798586250111992</v>
      </c>
      <c r="V369" s="53">
        <v>0</v>
      </c>
    </row>
    <row r="370" spans="1:22" ht="15" customHeight="1" x14ac:dyDescent="0.2">
      <c r="A370" s="53">
        <v>2</v>
      </c>
      <c r="B370" s="53">
        <v>13</v>
      </c>
      <c r="C370" s="53" t="s">
        <v>104</v>
      </c>
      <c r="D370" s="53">
        <v>4</v>
      </c>
      <c r="E370" s="8">
        <v>42084</v>
      </c>
      <c r="F370" s="54">
        <v>0.3263888888888889</v>
      </c>
      <c r="G370" s="55">
        <v>42084.326388888891</v>
      </c>
      <c r="H370" s="53">
        <v>7540645.4699999997</v>
      </c>
      <c r="I370" s="53">
        <v>365277.28</v>
      </c>
      <c r="J370" s="53" t="s">
        <v>5381</v>
      </c>
      <c r="K370" s="67">
        <v>365277.386</v>
      </c>
      <c r="L370" s="67">
        <v>7540645.3559999997</v>
      </c>
      <c r="M370" s="67">
        <v>7540645.4699999997</v>
      </c>
      <c r="N370" s="67">
        <v>365277.28</v>
      </c>
      <c r="O370" s="67" t="s">
        <v>37</v>
      </c>
      <c r="P370" s="67" t="s">
        <v>40</v>
      </c>
      <c r="Q370" s="53" t="s">
        <v>39</v>
      </c>
      <c r="R370" s="53" t="s">
        <v>6044</v>
      </c>
      <c r="S370" s="53" t="s">
        <v>29</v>
      </c>
      <c r="T370" s="53" t="s">
        <v>29</v>
      </c>
      <c r="U370" s="53">
        <f t="shared" si="8"/>
        <v>30.240920952025093</v>
      </c>
      <c r="V370" s="53">
        <v>0</v>
      </c>
    </row>
    <row r="371" spans="1:22" ht="15" customHeight="1" x14ac:dyDescent="0.2">
      <c r="A371" s="53">
        <v>2</v>
      </c>
      <c r="B371" s="53">
        <v>13</v>
      </c>
      <c r="C371" s="53" t="s">
        <v>104</v>
      </c>
      <c r="D371" s="53">
        <v>4</v>
      </c>
      <c r="E371" s="8">
        <v>42084</v>
      </c>
      <c r="F371" s="54">
        <v>0.3298611111111111</v>
      </c>
      <c r="G371" s="55">
        <v>42084.329861111109</v>
      </c>
      <c r="H371" s="53">
        <v>7540645.4699999997</v>
      </c>
      <c r="I371" s="53">
        <v>365277.28</v>
      </c>
      <c r="J371" s="53" t="s">
        <v>5381</v>
      </c>
      <c r="K371" s="67">
        <v>365282.35399999999</v>
      </c>
      <c r="L371" s="67">
        <v>7540643.4040000001</v>
      </c>
      <c r="M371" s="67">
        <v>7540643.3600000003</v>
      </c>
      <c r="N371" s="67">
        <v>365282.42</v>
      </c>
      <c r="O371" s="67" t="s">
        <v>37</v>
      </c>
      <c r="P371" s="67" t="s">
        <v>38</v>
      </c>
      <c r="Q371" s="53" t="s">
        <v>39</v>
      </c>
      <c r="R371" s="53" t="s">
        <v>6044</v>
      </c>
      <c r="S371" s="53" t="s">
        <v>29</v>
      </c>
      <c r="T371" s="53" t="s">
        <v>29</v>
      </c>
      <c r="U371" s="53">
        <f t="shared" si="8"/>
        <v>0</v>
      </c>
      <c r="V371" s="53">
        <v>0</v>
      </c>
    </row>
    <row r="372" spans="1:22" ht="15" customHeight="1" x14ac:dyDescent="0.2">
      <c r="A372" s="53">
        <v>2</v>
      </c>
      <c r="B372" s="53">
        <v>13</v>
      </c>
      <c r="C372" s="53" t="s">
        <v>104</v>
      </c>
      <c r="D372" s="53">
        <v>4</v>
      </c>
      <c r="E372" s="8">
        <v>42084</v>
      </c>
      <c r="F372" s="54">
        <v>0.33333333333333331</v>
      </c>
      <c r="G372" s="55">
        <v>42084.333333333336</v>
      </c>
      <c r="H372" s="53">
        <v>7540632.0700000003</v>
      </c>
      <c r="I372" s="53">
        <v>365294.12</v>
      </c>
      <c r="J372" s="53" t="s">
        <v>5382</v>
      </c>
      <c r="K372" s="67">
        <v>365294.09899999999</v>
      </c>
      <c r="L372" s="67">
        <v>7540631.9879999999</v>
      </c>
      <c r="M372" s="67">
        <v>7540632.0700000003</v>
      </c>
      <c r="N372" s="67">
        <v>365294.12</v>
      </c>
      <c r="O372" s="67" t="s">
        <v>37</v>
      </c>
      <c r="P372" s="67" t="s">
        <v>40</v>
      </c>
      <c r="Q372" s="53" t="s">
        <v>39</v>
      </c>
      <c r="R372" s="53" t="s">
        <v>6044</v>
      </c>
      <c r="S372" s="53" t="s">
        <v>29</v>
      </c>
      <c r="T372" s="53" t="s">
        <v>29</v>
      </c>
      <c r="U372" s="53">
        <f t="shared" si="8"/>
        <v>21.520817827952694</v>
      </c>
      <c r="V372" s="53">
        <v>0</v>
      </c>
    </row>
    <row r="373" spans="1:22" ht="15" customHeight="1" x14ac:dyDescent="0.2">
      <c r="A373" s="53">
        <v>2</v>
      </c>
      <c r="B373" s="53">
        <v>13</v>
      </c>
      <c r="C373" s="53" t="s">
        <v>104</v>
      </c>
      <c r="D373" s="53">
        <v>4</v>
      </c>
      <c r="E373" s="8">
        <v>42084</v>
      </c>
      <c r="F373" s="54">
        <v>0.33680555555555558</v>
      </c>
      <c r="G373" s="55">
        <v>42084.336805555555</v>
      </c>
      <c r="H373" s="53">
        <v>7540637.8600000003</v>
      </c>
      <c r="I373" s="53">
        <v>365307.72</v>
      </c>
      <c r="J373" s="53" t="s">
        <v>5383</v>
      </c>
      <c r="K373" s="67">
        <v>365307.44900000002</v>
      </c>
      <c r="L373" s="67">
        <v>7540637.7549999999</v>
      </c>
      <c r="M373" s="67">
        <v>7540637.8600000003</v>
      </c>
      <c r="N373" s="67">
        <v>365307.72</v>
      </c>
      <c r="O373" s="67" t="s">
        <v>37</v>
      </c>
      <c r="P373" s="67" t="s">
        <v>40</v>
      </c>
      <c r="Q373" s="53" t="s">
        <v>39</v>
      </c>
      <c r="R373" s="53" t="s">
        <v>6044</v>
      </c>
      <c r="S373" s="53" t="s">
        <v>29</v>
      </c>
      <c r="T373" s="53" t="s">
        <v>29</v>
      </c>
      <c r="U373" s="53">
        <f t="shared" si="8"/>
        <v>14.78120766378032</v>
      </c>
      <c r="V373" s="53">
        <v>0</v>
      </c>
    </row>
    <row r="374" spans="1:22" ht="15" customHeight="1" x14ac:dyDescent="0.2">
      <c r="A374" s="53">
        <v>2</v>
      </c>
      <c r="B374" s="53">
        <v>13</v>
      </c>
      <c r="C374" s="53" t="s">
        <v>104</v>
      </c>
      <c r="D374" s="53">
        <v>4</v>
      </c>
      <c r="E374" s="8">
        <v>42084</v>
      </c>
      <c r="F374" s="54">
        <v>0.34027777777777773</v>
      </c>
      <c r="G374" s="55">
        <v>42084.340277777781</v>
      </c>
      <c r="H374" s="53">
        <v>7540659.5999999996</v>
      </c>
      <c r="I374" s="53">
        <v>365363.34</v>
      </c>
      <c r="J374" s="53" t="s">
        <v>5268</v>
      </c>
      <c r="K374" s="67">
        <v>365348.02899999998</v>
      </c>
      <c r="L374" s="67">
        <v>7540665.0089999996</v>
      </c>
      <c r="M374" s="67">
        <v>7540664.8799999999</v>
      </c>
      <c r="N374" s="67">
        <v>365347.68</v>
      </c>
      <c r="O374" s="67" t="s">
        <v>35</v>
      </c>
      <c r="P374" s="67" t="s">
        <v>36</v>
      </c>
      <c r="Q374" s="53" t="s">
        <v>31</v>
      </c>
      <c r="R374" s="53" t="s">
        <v>45</v>
      </c>
      <c r="S374" s="53" t="s">
        <v>29</v>
      </c>
      <c r="T374" s="53" t="s">
        <v>5269</v>
      </c>
      <c r="U374" s="53">
        <f t="shared" si="8"/>
        <v>59.717769549566917</v>
      </c>
      <c r="V374" s="53">
        <v>0</v>
      </c>
    </row>
    <row r="375" spans="1:22" ht="15" customHeight="1" x14ac:dyDescent="0.2">
      <c r="A375" s="53">
        <v>2</v>
      </c>
      <c r="B375" s="53">
        <v>13</v>
      </c>
      <c r="C375" s="53" t="s">
        <v>104</v>
      </c>
      <c r="D375" s="53">
        <v>4</v>
      </c>
      <c r="E375" s="8">
        <v>42084</v>
      </c>
      <c r="F375" s="54">
        <v>0.34375</v>
      </c>
      <c r="G375" s="55">
        <v>42084.34375</v>
      </c>
      <c r="H375" s="53">
        <v>7540659.5999999996</v>
      </c>
      <c r="I375" s="53">
        <v>365363.34</v>
      </c>
      <c r="J375" s="53" t="s">
        <v>5268</v>
      </c>
      <c r="K375" s="67">
        <v>365354.41</v>
      </c>
      <c r="L375" s="67">
        <v>7540666.3909999998</v>
      </c>
      <c r="M375" s="67">
        <v>7540664.8799999999</v>
      </c>
      <c r="N375" s="67">
        <v>365347.68</v>
      </c>
      <c r="O375" s="67" t="s">
        <v>43</v>
      </c>
      <c r="P375" s="67" t="s">
        <v>63</v>
      </c>
      <c r="Q375" s="53" t="s">
        <v>45</v>
      </c>
      <c r="R375" s="53" t="s">
        <v>45</v>
      </c>
      <c r="S375" s="53" t="s">
        <v>29</v>
      </c>
      <c r="T375" s="53" t="s">
        <v>5269</v>
      </c>
      <c r="U375" s="53">
        <f t="shared" si="8"/>
        <v>0</v>
      </c>
      <c r="V375" s="53">
        <v>0</v>
      </c>
    </row>
    <row r="376" spans="1:22" ht="15" customHeight="1" x14ac:dyDescent="0.2">
      <c r="A376" s="53">
        <v>2</v>
      </c>
      <c r="B376" s="53">
        <v>13</v>
      </c>
      <c r="C376" s="53" t="s">
        <v>104</v>
      </c>
      <c r="D376" s="53">
        <v>4</v>
      </c>
      <c r="E376" s="8">
        <v>42084</v>
      </c>
      <c r="F376" s="54">
        <v>0.34722222222222227</v>
      </c>
      <c r="G376" s="55">
        <v>42084.347222222219</v>
      </c>
      <c r="H376" s="53">
        <v>7540659.5999999996</v>
      </c>
      <c r="I376" s="53">
        <v>365363.34</v>
      </c>
      <c r="J376" s="53" t="s">
        <v>5268</v>
      </c>
      <c r="K376" s="67">
        <v>365356.87400000001</v>
      </c>
      <c r="L376" s="67">
        <v>7540667.1919999998</v>
      </c>
      <c r="M376" s="67">
        <v>7540664.8799999999</v>
      </c>
      <c r="N376" s="67">
        <v>365347.68</v>
      </c>
      <c r="O376" s="67" t="s">
        <v>43</v>
      </c>
      <c r="P376" s="67" t="s">
        <v>63</v>
      </c>
      <c r="Q376" s="53" t="s">
        <v>45</v>
      </c>
      <c r="R376" s="53" t="s">
        <v>45</v>
      </c>
      <c r="S376" s="53" t="s">
        <v>29</v>
      </c>
      <c r="T376" s="53" t="s">
        <v>5269</v>
      </c>
      <c r="U376" s="53">
        <f t="shared" si="8"/>
        <v>0</v>
      </c>
      <c r="V376" s="53">
        <v>0</v>
      </c>
    </row>
    <row r="377" spans="1:22" ht="15" customHeight="1" x14ac:dyDescent="0.2">
      <c r="A377" s="53">
        <v>2</v>
      </c>
      <c r="B377" s="53">
        <v>13</v>
      </c>
      <c r="C377" s="53" t="s">
        <v>104</v>
      </c>
      <c r="D377" s="53">
        <v>4</v>
      </c>
      <c r="E377" s="8">
        <v>42084</v>
      </c>
      <c r="F377" s="54">
        <v>0.35069444444444442</v>
      </c>
      <c r="G377" s="55">
        <v>42084.350694444445</v>
      </c>
      <c r="H377" s="53">
        <v>7540642.9400000004</v>
      </c>
      <c r="I377" s="53">
        <v>365353.8</v>
      </c>
      <c r="J377" s="53" t="s">
        <v>5384</v>
      </c>
      <c r="K377" s="67">
        <v>365353.783</v>
      </c>
      <c r="L377" s="67">
        <v>7540642.9160000002</v>
      </c>
      <c r="M377" s="67">
        <v>7540642.9400000004</v>
      </c>
      <c r="N377" s="67">
        <v>365353.8</v>
      </c>
      <c r="O377" s="67" t="s">
        <v>32</v>
      </c>
      <c r="P377" s="67" t="s">
        <v>33</v>
      </c>
      <c r="Q377" s="53" t="s">
        <v>34</v>
      </c>
      <c r="R377" s="53" t="s">
        <v>6044</v>
      </c>
      <c r="S377" s="53" t="s">
        <v>29</v>
      </c>
      <c r="T377" s="53" t="s">
        <v>29</v>
      </c>
      <c r="U377" s="53">
        <f t="shared" si="8"/>
        <v>19.198104072398507</v>
      </c>
      <c r="V377" s="53">
        <v>0</v>
      </c>
    </row>
    <row r="378" spans="1:22" ht="15" customHeight="1" x14ac:dyDescent="0.2">
      <c r="A378" s="53">
        <v>2</v>
      </c>
      <c r="B378" s="53">
        <v>13</v>
      </c>
      <c r="C378" s="53" t="s">
        <v>104</v>
      </c>
      <c r="D378" s="53">
        <v>4</v>
      </c>
      <c r="E378" s="8">
        <v>42084</v>
      </c>
      <c r="F378" s="54">
        <v>0.35416666666666669</v>
      </c>
      <c r="G378" s="55">
        <v>42084.354166666664</v>
      </c>
      <c r="H378" s="53">
        <v>7540622.9800000004</v>
      </c>
      <c r="I378" s="53">
        <v>365352.72</v>
      </c>
      <c r="J378" s="53" t="s">
        <v>5385</v>
      </c>
      <c r="K378" s="67">
        <v>365352.72100000002</v>
      </c>
      <c r="L378" s="67">
        <v>7540622.8700000001</v>
      </c>
      <c r="M378" s="67">
        <v>7540622.9800000004</v>
      </c>
      <c r="N378" s="67">
        <v>365352.72</v>
      </c>
      <c r="O378" s="67" t="s">
        <v>35</v>
      </c>
      <c r="P378" s="67" t="s">
        <v>36</v>
      </c>
      <c r="Q378" s="53" t="s">
        <v>31</v>
      </c>
      <c r="R378" s="53" t="s">
        <v>6044</v>
      </c>
      <c r="S378" s="53" t="s">
        <v>29</v>
      </c>
      <c r="T378" s="53" t="s">
        <v>29</v>
      </c>
      <c r="U378" s="53">
        <f t="shared" si="8"/>
        <v>19.989197082387978</v>
      </c>
      <c r="V378" s="53">
        <v>0</v>
      </c>
    </row>
    <row r="379" spans="1:22" ht="15" customHeight="1" x14ac:dyDescent="0.2">
      <c r="A379" s="53">
        <v>2</v>
      </c>
      <c r="B379" s="53">
        <v>13</v>
      </c>
      <c r="C379" s="53" t="s">
        <v>104</v>
      </c>
      <c r="D379" s="53">
        <v>4</v>
      </c>
      <c r="E379" s="8">
        <v>42084</v>
      </c>
      <c r="F379" s="54">
        <v>0.3576388888888889</v>
      </c>
      <c r="G379" s="55">
        <v>42084.357638888891</v>
      </c>
      <c r="H379" s="53">
        <v>7540622.9800000004</v>
      </c>
      <c r="I379" s="53">
        <v>365352.72</v>
      </c>
      <c r="J379" s="53" t="s">
        <v>5385</v>
      </c>
      <c r="K379" s="67">
        <v>365351.783</v>
      </c>
      <c r="L379" s="67">
        <v>7540624.4119999995</v>
      </c>
      <c r="M379" s="67">
        <v>7540624.3899999997</v>
      </c>
      <c r="N379" s="67">
        <v>365351.82</v>
      </c>
      <c r="O379" s="67" t="s">
        <v>35</v>
      </c>
      <c r="P379" s="67" t="s">
        <v>36</v>
      </c>
      <c r="Q379" s="53" t="s">
        <v>31</v>
      </c>
      <c r="R379" s="53" t="s">
        <v>6044</v>
      </c>
      <c r="S379" s="53" t="s">
        <v>29</v>
      </c>
      <c r="T379" s="53" t="s">
        <v>29</v>
      </c>
      <c r="U379" s="53">
        <f t="shared" si="8"/>
        <v>0</v>
      </c>
      <c r="V379" s="53">
        <v>0</v>
      </c>
    </row>
    <row r="380" spans="1:22" ht="15" customHeight="1" x14ac:dyDescent="0.2">
      <c r="A380" s="53">
        <v>2</v>
      </c>
      <c r="B380" s="53">
        <v>13</v>
      </c>
      <c r="C380" s="53" t="s">
        <v>104</v>
      </c>
      <c r="D380" s="53">
        <v>4</v>
      </c>
      <c r="E380" s="8">
        <v>42084</v>
      </c>
      <c r="F380" s="54">
        <v>0.3611111111111111</v>
      </c>
      <c r="G380" s="55">
        <v>42084.361111111109</v>
      </c>
      <c r="H380" s="53">
        <v>7540622.9800000004</v>
      </c>
      <c r="I380" s="53">
        <v>365352.72</v>
      </c>
      <c r="J380" s="53" t="s">
        <v>5385</v>
      </c>
      <c r="K380" s="67">
        <v>365354.37900000002</v>
      </c>
      <c r="L380" s="67">
        <v>7540621.9939999999</v>
      </c>
      <c r="M380" s="67">
        <v>7540622</v>
      </c>
      <c r="N380" s="67">
        <v>365354.49</v>
      </c>
      <c r="O380" s="67" t="s">
        <v>35</v>
      </c>
      <c r="P380" s="67" t="s">
        <v>36</v>
      </c>
      <c r="Q380" s="53" t="s">
        <v>31</v>
      </c>
      <c r="R380" s="53" t="s">
        <v>6044</v>
      </c>
      <c r="S380" s="53" t="s">
        <v>29</v>
      </c>
      <c r="T380" s="53" t="s">
        <v>29</v>
      </c>
      <c r="U380" s="53">
        <f t="shared" si="8"/>
        <v>0</v>
      </c>
      <c r="V380" s="53">
        <v>0</v>
      </c>
    </row>
    <row r="381" spans="1:22" ht="15" customHeight="1" x14ac:dyDescent="0.2">
      <c r="A381" s="53">
        <v>2</v>
      </c>
      <c r="B381" s="53">
        <v>13</v>
      </c>
      <c r="C381" s="53" t="s">
        <v>104</v>
      </c>
      <c r="D381" s="53">
        <v>4</v>
      </c>
      <c r="E381" s="8">
        <v>42084</v>
      </c>
      <c r="F381" s="54">
        <v>0.36458333333333331</v>
      </c>
      <c r="G381" s="55">
        <v>42084.364583333336</v>
      </c>
      <c r="H381" s="53">
        <v>7540621</v>
      </c>
      <c r="I381" s="53">
        <v>365368.1</v>
      </c>
      <c r="J381" s="53" t="s">
        <v>5386</v>
      </c>
      <c r="K381" s="67">
        <v>365368.30599999998</v>
      </c>
      <c r="L381" s="67">
        <v>7540621.0099999998</v>
      </c>
      <c r="M381" s="67">
        <v>7540621</v>
      </c>
      <c r="N381" s="67">
        <v>365368.1</v>
      </c>
      <c r="O381" s="67" t="s">
        <v>37</v>
      </c>
      <c r="P381" s="67" t="s">
        <v>40</v>
      </c>
      <c r="Q381" s="53" t="s">
        <v>39</v>
      </c>
      <c r="R381" s="53" t="s">
        <v>6044</v>
      </c>
      <c r="S381" s="53" t="s">
        <v>29</v>
      </c>
      <c r="T381" s="53" t="s">
        <v>29</v>
      </c>
      <c r="U381" s="53">
        <f t="shared" si="8"/>
        <v>15.506927484254046</v>
      </c>
      <c r="V381" s="53">
        <v>0</v>
      </c>
    </row>
    <row r="382" spans="1:22" ht="15" customHeight="1" x14ac:dyDescent="0.2">
      <c r="A382" s="53">
        <v>2</v>
      </c>
      <c r="B382" s="53">
        <v>13</v>
      </c>
      <c r="C382" s="53" t="s">
        <v>104</v>
      </c>
      <c r="D382" s="53">
        <v>4</v>
      </c>
      <c r="E382" s="8">
        <v>42084</v>
      </c>
      <c r="F382" s="54">
        <v>0.36805555555555558</v>
      </c>
      <c r="G382" s="55">
        <v>42084.368055555555</v>
      </c>
      <c r="H382" s="53">
        <v>7540621</v>
      </c>
      <c r="I382" s="53">
        <v>365368.1</v>
      </c>
      <c r="J382" s="53" t="s">
        <v>5386</v>
      </c>
      <c r="K382" s="67">
        <v>365362.46100000001</v>
      </c>
      <c r="L382" s="67">
        <v>7540617.5259999996</v>
      </c>
      <c r="M382" s="67">
        <v>7540617.5800000001</v>
      </c>
      <c r="N382" s="67">
        <v>365362.43</v>
      </c>
      <c r="O382" s="67" t="s">
        <v>37</v>
      </c>
      <c r="P382" s="67" t="s">
        <v>40</v>
      </c>
      <c r="Q382" s="53" t="s">
        <v>39</v>
      </c>
      <c r="R382" s="53" t="s">
        <v>6044</v>
      </c>
      <c r="S382" s="53" t="s">
        <v>29</v>
      </c>
      <c r="T382" s="53" t="s">
        <v>29</v>
      </c>
      <c r="U382" s="53">
        <f t="shared" si="8"/>
        <v>0</v>
      </c>
      <c r="V382" s="53">
        <v>0</v>
      </c>
    </row>
    <row r="383" spans="1:22" ht="15" customHeight="1" x14ac:dyDescent="0.2">
      <c r="A383" s="53">
        <v>2</v>
      </c>
      <c r="B383" s="53">
        <v>13</v>
      </c>
      <c r="C383" s="53" t="s">
        <v>104</v>
      </c>
      <c r="D383" s="53">
        <v>4</v>
      </c>
      <c r="E383" s="8">
        <v>42084</v>
      </c>
      <c r="F383" s="54">
        <v>0.37152777777777773</v>
      </c>
      <c r="G383" s="55">
        <v>42084.371527777781</v>
      </c>
      <c r="H383" s="53">
        <v>7540624.9299999997</v>
      </c>
      <c r="I383" s="53">
        <v>365353.85</v>
      </c>
      <c r="J383" s="53" t="s">
        <v>5387</v>
      </c>
      <c r="K383" s="67">
        <v>365353.73100000003</v>
      </c>
      <c r="L383" s="67">
        <v>7540624.977</v>
      </c>
      <c r="M383" s="67">
        <v>7540624.9299999997</v>
      </c>
      <c r="N383" s="67">
        <v>365353.85</v>
      </c>
      <c r="O383" s="67" t="s">
        <v>37</v>
      </c>
      <c r="P383" s="67" t="s">
        <v>38</v>
      </c>
      <c r="Q383" s="53" t="s">
        <v>39</v>
      </c>
      <c r="R383" s="53" t="s">
        <v>6044</v>
      </c>
      <c r="S383" s="53" t="s">
        <v>29</v>
      </c>
      <c r="T383" s="53" t="s">
        <v>29</v>
      </c>
      <c r="U383" s="53">
        <f t="shared" si="8"/>
        <v>14.781995805629817</v>
      </c>
      <c r="V383" s="53">
        <v>0</v>
      </c>
    </row>
    <row r="384" spans="1:22" ht="15" customHeight="1" x14ac:dyDescent="0.2">
      <c r="A384" s="53">
        <v>2</v>
      </c>
      <c r="B384" s="53">
        <v>13</v>
      </c>
      <c r="C384" s="53" t="s">
        <v>104</v>
      </c>
      <c r="D384" s="53">
        <v>4</v>
      </c>
      <c r="E384" s="8">
        <v>42084</v>
      </c>
      <c r="F384" s="54">
        <v>0.375</v>
      </c>
      <c r="G384" s="55">
        <v>42084.375</v>
      </c>
      <c r="H384" s="53">
        <v>7540624.9299999997</v>
      </c>
      <c r="I384" s="53">
        <v>365353.85</v>
      </c>
      <c r="J384" s="53" t="s">
        <v>5387</v>
      </c>
      <c r="K384" s="67">
        <v>365356.94400000002</v>
      </c>
      <c r="L384" s="67">
        <v>7540623.1200000001</v>
      </c>
      <c r="M384" s="67">
        <v>7540623.0899999999</v>
      </c>
      <c r="N384" s="67">
        <v>365356.83</v>
      </c>
      <c r="O384" s="67" t="s">
        <v>29</v>
      </c>
      <c r="P384" s="67" t="s">
        <v>29</v>
      </c>
      <c r="Q384" s="53" t="s">
        <v>41</v>
      </c>
      <c r="R384" s="53" t="s">
        <v>6044</v>
      </c>
      <c r="S384" s="53" t="s">
        <v>29</v>
      </c>
      <c r="T384" s="53" t="s">
        <v>29</v>
      </c>
      <c r="U384" s="53">
        <f t="shared" si="8"/>
        <v>0</v>
      </c>
      <c r="V384" s="53">
        <v>0</v>
      </c>
    </row>
    <row r="385" spans="1:22" ht="15" customHeight="1" x14ac:dyDescent="0.2">
      <c r="A385" s="53">
        <v>2</v>
      </c>
      <c r="B385" s="53">
        <v>13</v>
      </c>
      <c r="C385" s="53" t="s">
        <v>104</v>
      </c>
      <c r="D385" s="53">
        <v>4</v>
      </c>
      <c r="E385" s="8">
        <v>42084</v>
      </c>
      <c r="F385" s="54">
        <v>0.37847222222222227</v>
      </c>
      <c r="G385" s="55">
        <v>42084.378472222219</v>
      </c>
      <c r="H385" s="53">
        <v>7540615.1299999999</v>
      </c>
      <c r="I385" s="53">
        <v>365349.06</v>
      </c>
      <c r="J385" s="53" t="s">
        <v>5388</v>
      </c>
      <c r="K385" s="67">
        <v>365348.978</v>
      </c>
      <c r="L385" s="67">
        <v>7540615.0800000001</v>
      </c>
      <c r="M385" s="67">
        <v>7540615.1299999999</v>
      </c>
      <c r="N385" s="67">
        <v>365349.06</v>
      </c>
      <c r="O385" s="67" t="s">
        <v>46</v>
      </c>
      <c r="P385" s="67" t="s">
        <v>47</v>
      </c>
      <c r="Q385" s="53" t="s">
        <v>41</v>
      </c>
      <c r="R385" s="53" t="s">
        <v>6044</v>
      </c>
      <c r="S385" s="53" t="s">
        <v>29</v>
      </c>
      <c r="T385" s="53" t="s">
        <v>29</v>
      </c>
      <c r="U385" s="53">
        <f t="shared" si="8"/>
        <v>10.90798331480886</v>
      </c>
      <c r="V385" s="53">
        <v>0</v>
      </c>
    </row>
    <row r="386" spans="1:22" ht="15" customHeight="1" x14ac:dyDescent="0.2">
      <c r="A386" s="53">
        <v>2</v>
      </c>
      <c r="B386" s="53">
        <v>13</v>
      </c>
      <c r="C386" s="53" t="s">
        <v>104</v>
      </c>
      <c r="D386" s="53">
        <v>4</v>
      </c>
      <c r="E386" s="8">
        <v>42084</v>
      </c>
      <c r="F386" s="54">
        <v>0.38194444444444442</v>
      </c>
      <c r="G386" s="55">
        <v>42084.381944444445</v>
      </c>
      <c r="H386" s="53">
        <v>7540615.1299999999</v>
      </c>
      <c r="I386" s="53">
        <v>365349.06</v>
      </c>
      <c r="J386" s="53" t="s">
        <v>5388</v>
      </c>
      <c r="K386" s="67">
        <v>365348.96600000001</v>
      </c>
      <c r="L386" s="67">
        <v>7540616.4160000002</v>
      </c>
      <c r="M386" s="67">
        <v>7540616.4500000002</v>
      </c>
      <c r="N386" s="67">
        <v>365349.07</v>
      </c>
      <c r="O386" s="67" t="s">
        <v>37</v>
      </c>
      <c r="P386" s="67" t="s">
        <v>37</v>
      </c>
      <c r="Q386" s="53" t="s">
        <v>39</v>
      </c>
      <c r="R386" s="53" t="s">
        <v>6044</v>
      </c>
      <c r="S386" s="53" t="s">
        <v>29</v>
      </c>
      <c r="T386" s="53" t="s">
        <v>29</v>
      </c>
      <c r="U386" s="53">
        <f t="shared" si="8"/>
        <v>0</v>
      </c>
      <c r="V386" s="53">
        <v>0</v>
      </c>
    </row>
    <row r="387" spans="1:22" ht="15" customHeight="1" x14ac:dyDescent="0.2">
      <c r="A387" s="53">
        <v>2</v>
      </c>
      <c r="B387" s="53">
        <v>13</v>
      </c>
      <c r="C387" s="53" t="s">
        <v>104</v>
      </c>
      <c r="D387" s="53">
        <v>4</v>
      </c>
      <c r="E387" s="8">
        <v>42084</v>
      </c>
      <c r="F387" s="54">
        <v>0.38541666666666669</v>
      </c>
      <c r="G387" s="55">
        <v>42084.385416666664</v>
      </c>
      <c r="H387" s="53">
        <v>7540624.0199999996</v>
      </c>
      <c r="I387" s="53">
        <v>365359.41</v>
      </c>
      <c r="J387" s="53" t="s">
        <v>5389</v>
      </c>
      <c r="K387" s="67">
        <v>365359.51899999997</v>
      </c>
      <c r="L387" s="67">
        <v>7540624.034</v>
      </c>
      <c r="M387" s="67">
        <v>7540624.0199999996</v>
      </c>
      <c r="N387" s="67">
        <v>365359.41</v>
      </c>
      <c r="O387" s="67" t="s">
        <v>37</v>
      </c>
      <c r="P387" s="67" t="s">
        <v>40</v>
      </c>
      <c r="Q387" s="53" t="s">
        <v>39</v>
      </c>
      <c r="R387" s="53" t="s">
        <v>6044</v>
      </c>
      <c r="S387" s="53" t="s">
        <v>29</v>
      </c>
      <c r="T387" s="53" t="s">
        <v>29</v>
      </c>
      <c r="U387" s="53">
        <f t="shared" si="8"/>
        <v>13.643848430466999</v>
      </c>
      <c r="V387" s="53">
        <v>0</v>
      </c>
    </row>
    <row r="388" spans="1:22" ht="15" customHeight="1" x14ac:dyDescent="0.2">
      <c r="A388" s="53">
        <v>2</v>
      </c>
      <c r="B388" s="53">
        <v>13</v>
      </c>
      <c r="C388" s="53" t="s">
        <v>104</v>
      </c>
      <c r="D388" s="53">
        <v>4</v>
      </c>
      <c r="E388" s="8">
        <v>42084</v>
      </c>
      <c r="F388" s="54">
        <v>0.3888888888888889</v>
      </c>
      <c r="G388" s="55">
        <v>42084.388888888891</v>
      </c>
      <c r="H388" s="53">
        <v>7540624.0199999996</v>
      </c>
      <c r="I388" s="53">
        <v>365359.41</v>
      </c>
      <c r="J388" s="53" t="s">
        <v>5389</v>
      </c>
      <c r="K388" s="67">
        <v>365359.67499999999</v>
      </c>
      <c r="L388" s="67">
        <v>7540629.0180000002</v>
      </c>
      <c r="M388" s="67">
        <v>7540628.96</v>
      </c>
      <c r="N388" s="67">
        <v>365359.64</v>
      </c>
      <c r="O388" s="67" t="s">
        <v>46</v>
      </c>
      <c r="P388" s="67" t="s">
        <v>47</v>
      </c>
      <c r="Q388" s="53" t="s">
        <v>41</v>
      </c>
      <c r="R388" s="53" t="s">
        <v>6044</v>
      </c>
      <c r="S388" s="53" t="s">
        <v>29</v>
      </c>
      <c r="T388" s="53" t="s">
        <v>29</v>
      </c>
      <c r="U388" s="53">
        <f t="shared" ref="U388:U451" si="9">SQRT((H388-H387)^2+(I388-I387)^2)</f>
        <v>0</v>
      </c>
      <c r="V388" s="53">
        <v>0</v>
      </c>
    </row>
    <row r="389" spans="1:22" ht="15" customHeight="1" x14ac:dyDescent="0.2">
      <c r="A389" s="53">
        <v>2</v>
      </c>
      <c r="B389" s="53">
        <v>13</v>
      </c>
      <c r="C389" s="53" t="s">
        <v>104</v>
      </c>
      <c r="D389" s="53">
        <v>4</v>
      </c>
      <c r="E389" s="8">
        <v>42084</v>
      </c>
      <c r="F389" s="54">
        <v>0.3923611111111111</v>
      </c>
      <c r="G389" s="55">
        <v>42084.392361111109</v>
      </c>
      <c r="H389" s="53">
        <v>7540624.0199999996</v>
      </c>
      <c r="I389" s="53">
        <v>365359.41</v>
      </c>
      <c r="J389" s="53" t="s">
        <v>5389</v>
      </c>
      <c r="K389" s="67">
        <v>365356.12800000003</v>
      </c>
      <c r="L389" s="67">
        <v>7540622.5659999996</v>
      </c>
      <c r="M389" s="67">
        <v>7540622.6799999997</v>
      </c>
      <c r="N389" s="67">
        <v>365356.31</v>
      </c>
      <c r="O389" s="67" t="s">
        <v>35</v>
      </c>
      <c r="P389" s="67" t="s">
        <v>36</v>
      </c>
      <c r="Q389" s="53" t="s">
        <v>31</v>
      </c>
      <c r="R389" s="53" t="s">
        <v>6044</v>
      </c>
      <c r="S389" s="53" t="s">
        <v>29</v>
      </c>
      <c r="T389" s="53" t="s">
        <v>29</v>
      </c>
      <c r="U389" s="53">
        <f t="shared" si="9"/>
        <v>0</v>
      </c>
      <c r="V389" s="53">
        <v>0</v>
      </c>
    </row>
    <row r="390" spans="1:22" ht="15" customHeight="1" x14ac:dyDescent="0.2">
      <c r="A390" s="53">
        <v>2</v>
      </c>
      <c r="B390" s="53">
        <v>13</v>
      </c>
      <c r="C390" s="53" t="s">
        <v>104</v>
      </c>
      <c r="D390" s="53">
        <v>4</v>
      </c>
      <c r="E390" s="8">
        <v>42084</v>
      </c>
      <c r="F390" s="54">
        <v>0.39583333333333331</v>
      </c>
      <c r="G390" s="55">
        <v>42084.395833333336</v>
      </c>
      <c r="H390" s="53">
        <v>7540640.0999999996</v>
      </c>
      <c r="I390" s="53">
        <v>365370.71</v>
      </c>
      <c r="J390" s="53" t="s">
        <v>5390</v>
      </c>
      <c r="K390" s="67">
        <v>365370.81900000002</v>
      </c>
      <c r="L390" s="67">
        <v>7540640.1859999998</v>
      </c>
      <c r="M390" s="67">
        <v>7540640.0999999996</v>
      </c>
      <c r="N390" s="67">
        <v>365370.71</v>
      </c>
      <c r="O390" s="67" t="s">
        <v>37</v>
      </c>
      <c r="P390" s="67" t="s">
        <v>38</v>
      </c>
      <c r="Q390" s="53" t="s">
        <v>39</v>
      </c>
      <c r="R390" s="53" t="s">
        <v>6044</v>
      </c>
      <c r="S390" s="53" t="s">
        <v>29</v>
      </c>
      <c r="T390" s="53" t="s">
        <v>29</v>
      </c>
      <c r="U390" s="53">
        <f t="shared" si="9"/>
        <v>19.653406829439227</v>
      </c>
      <c r="V390" s="53">
        <v>0</v>
      </c>
    </row>
    <row r="391" spans="1:22" ht="15" customHeight="1" x14ac:dyDescent="0.2">
      <c r="A391" s="53">
        <v>2</v>
      </c>
      <c r="B391" s="53">
        <v>13</v>
      </c>
      <c r="C391" s="53" t="s">
        <v>104</v>
      </c>
      <c r="D391" s="53">
        <v>4</v>
      </c>
      <c r="E391" s="8">
        <v>42084</v>
      </c>
      <c r="F391" s="54">
        <v>0.39930555555555558</v>
      </c>
      <c r="G391" s="55">
        <v>42084.399305555555</v>
      </c>
      <c r="H391" s="53">
        <v>7540640.0999999996</v>
      </c>
      <c r="I391" s="53">
        <v>365370.71</v>
      </c>
      <c r="J391" s="53" t="s">
        <v>5390</v>
      </c>
      <c r="K391" s="67">
        <v>365375.15299999999</v>
      </c>
      <c r="L391" s="67">
        <v>7540639.5549999997</v>
      </c>
      <c r="M391" s="67">
        <v>7540639.5599999996</v>
      </c>
      <c r="N391" s="67">
        <v>365375.11</v>
      </c>
      <c r="O391" s="67" t="s">
        <v>37</v>
      </c>
      <c r="P391" s="67" t="s">
        <v>38</v>
      </c>
      <c r="Q391" s="53" t="s">
        <v>39</v>
      </c>
      <c r="R391" s="53" t="s">
        <v>6044</v>
      </c>
      <c r="S391" s="53" t="s">
        <v>29</v>
      </c>
      <c r="T391" s="53" t="s">
        <v>29</v>
      </c>
      <c r="U391" s="53">
        <f t="shared" si="9"/>
        <v>0</v>
      </c>
      <c r="V391" s="53">
        <v>0</v>
      </c>
    </row>
    <row r="392" spans="1:22" ht="15" customHeight="1" x14ac:dyDescent="0.2">
      <c r="A392" s="53">
        <v>2</v>
      </c>
      <c r="B392" s="53">
        <v>13</v>
      </c>
      <c r="C392" s="53" t="s">
        <v>104</v>
      </c>
      <c r="D392" s="53">
        <v>4</v>
      </c>
      <c r="E392" s="8">
        <v>42084</v>
      </c>
      <c r="F392" s="54">
        <v>0.40277777777777773</v>
      </c>
      <c r="G392" s="55">
        <v>42084.402777777781</v>
      </c>
      <c r="H392" s="53">
        <v>7540640.0999999996</v>
      </c>
      <c r="I392" s="53">
        <v>365370.71</v>
      </c>
      <c r="J392" s="53" t="s">
        <v>5390</v>
      </c>
      <c r="K392" s="67">
        <v>365372.973</v>
      </c>
      <c r="L392" s="67">
        <v>7540640.8629999999</v>
      </c>
      <c r="M392" s="67">
        <v>7540639.2300000004</v>
      </c>
      <c r="N392" s="67">
        <v>365375.1</v>
      </c>
      <c r="O392" s="67" t="s">
        <v>37</v>
      </c>
      <c r="P392" s="67" t="s">
        <v>38</v>
      </c>
      <c r="Q392" s="53" t="s">
        <v>39</v>
      </c>
      <c r="R392" s="53" t="s">
        <v>6044</v>
      </c>
      <c r="S392" s="53" t="s">
        <v>29</v>
      </c>
      <c r="T392" s="53" t="s">
        <v>29</v>
      </c>
      <c r="U392" s="53">
        <f t="shared" si="9"/>
        <v>0</v>
      </c>
      <c r="V392" s="53">
        <v>0</v>
      </c>
    </row>
    <row r="393" spans="1:22" ht="15" customHeight="1" x14ac:dyDescent="0.2">
      <c r="A393" s="53">
        <v>2</v>
      </c>
      <c r="B393" s="53">
        <v>13</v>
      </c>
      <c r="C393" s="53" t="s">
        <v>104</v>
      </c>
      <c r="D393" s="53">
        <v>4</v>
      </c>
      <c r="E393" s="8">
        <v>42084</v>
      </c>
      <c r="F393" s="54">
        <v>0.40625</v>
      </c>
      <c r="G393" s="55">
        <v>42084.40625</v>
      </c>
      <c r="H393" s="53">
        <v>7540640.0999999996</v>
      </c>
      <c r="I393" s="53">
        <v>365370.71</v>
      </c>
      <c r="J393" s="53" t="s">
        <v>5390</v>
      </c>
      <c r="K393" s="67">
        <v>365375.05499999999</v>
      </c>
      <c r="L393" s="67">
        <v>7540638.8949999996</v>
      </c>
      <c r="M393" s="67">
        <v>7540638.9400000004</v>
      </c>
      <c r="N393" s="67">
        <v>365374.98</v>
      </c>
      <c r="O393" s="67" t="s">
        <v>37</v>
      </c>
      <c r="P393" s="67" t="s">
        <v>38</v>
      </c>
      <c r="Q393" s="53" t="s">
        <v>39</v>
      </c>
      <c r="R393" s="53" t="s">
        <v>6044</v>
      </c>
      <c r="S393" s="53" t="s">
        <v>29</v>
      </c>
      <c r="T393" s="53" t="s">
        <v>29</v>
      </c>
      <c r="U393" s="53">
        <f t="shared" si="9"/>
        <v>0</v>
      </c>
      <c r="V393" s="53">
        <v>0</v>
      </c>
    </row>
    <row r="394" spans="1:22" ht="15" customHeight="1" x14ac:dyDescent="0.2">
      <c r="A394" s="53">
        <v>2</v>
      </c>
      <c r="B394" s="53">
        <v>13</v>
      </c>
      <c r="C394" s="53" t="s">
        <v>104</v>
      </c>
      <c r="D394" s="53">
        <v>4</v>
      </c>
      <c r="E394" s="8">
        <v>42084</v>
      </c>
      <c r="F394" s="54">
        <v>0.40972222222222227</v>
      </c>
      <c r="G394" s="55">
        <v>42084.409722222219</v>
      </c>
      <c r="H394" s="53">
        <v>7540648.54</v>
      </c>
      <c r="I394" s="53">
        <v>365367.25</v>
      </c>
      <c r="J394" s="53" t="s">
        <v>5391</v>
      </c>
      <c r="K394" s="67">
        <v>365367.13500000001</v>
      </c>
      <c r="L394" s="67">
        <v>7540648.5619999999</v>
      </c>
      <c r="M394" s="67">
        <v>7540648.54</v>
      </c>
      <c r="N394" s="67">
        <v>365367.25</v>
      </c>
      <c r="O394" s="67" t="s">
        <v>55</v>
      </c>
      <c r="P394" s="67" t="s">
        <v>56</v>
      </c>
      <c r="Q394" s="53" t="s">
        <v>57</v>
      </c>
      <c r="R394" s="53" t="s">
        <v>6044</v>
      </c>
      <c r="S394" s="53" t="s">
        <v>29</v>
      </c>
      <c r="T394" s="53" t="s">
        <v>29</v>
      </c>
      <c r="U394" s="53">
        <f t="shared" si="9"/>
        <v>9.1216884405828136</v>
      </c>
      <c r="V394" s="53">
        <v>0</v>
      </c>
    </row>
    <row r="395" spans="1:22" ht="15" customHeight="1" x14ac:dyDescent="0.2">
      <c r="A395" s="53">
        <v>2</v>
      </c>
      <c r="B395" s="53">
        <v>13</v>
      </c>
      <c r="C395" s="53" t="s">
        <v>104</v>
      </c>
      <c r="D395" s="53">
        <v>4</v>
      </c>
      <c r="E395" s="8">
        <v>42084</v>
      </c>
      <c r="F395" s="54">
        <v>0.41319444444444442</v>
      </c>
      <c r="G395" s="55">
        <v>42084.413194444445</v>
      </c>
      <c r="H395" s="53">
        <v>7540648.54</v>
      </c>
      <c r="I395" s="53">
        <v>365367.25</v>
      </c>
      <c r="J395" s="53" t="s">
        <v>5391</v>
      </c>
      <c r="K395" s="67">
        <v>365370.60399999999</v>
      </c>
      <c r="L395" s="67">
        <v>7540653.0279999999</v>
      </c>
      <c r="M395" s="67">
        <v>7540653</v>
      </c>
      <c r="N395" s="67">
        <v>365370.57</v>
      </c>
      <c r="O395" s="67" t="s">
        <v>35</v>
      </c>
      <c r="P395" s="67" t="s">
        <v>36</v>
      </c>
      <c r="Q395" s="53" t="s">
        <v>31</v>
      </c>
      <c r="R395" s="53" t="s">
        <v>6044</v>
      </c>
      <c r="S395" s="53" t="s">
        <v>29</v>
      </c>
      <c r="T395" s="53" t="s">
        <v>29</v>
      </c>
      <c r="U395" s="53">
        <f t="shared" si="9"/>
        <v>0</v>
      </c>
      <c r="V395" s="53">
        <v>0</v>
      </c>
    </row>
    <row r="396" spans="1:22" ht="15" customHeight="1" x14ac:dyDescent="0.2">
      <c r="A396" s="53">
        <v>2</v>
      </c>
      <c r="B396" s="53">
        <v>13</v>
      </c>
      <c r="C396" s="53" t="s">
        <v>104</v>
      </c>
      <c r="D396" s="53">
        <v>4</v>
      </c>
      <c r="E396" s="8">
        <v>42084</v>
      </c>
      <c r="F396" s="54">
        <v>0.41666666666666669</v>
      </c>
      <c r="G396" s="55">
        <v>42084.416666666664</v>
      </c>
      <c r="H396" s="53">
        <v>7540648.54</v>
      </c>
      <c r="I396" s="53">
        <v>365367.25</v>
      </c>
      <c r="J396" s="53" t="s">
        <v>5391</v>
      </c>
      <c r="K396" s="67">
        <v>365370.19799999997</v>
      </c>
      <c r="L396" s="67">
        <v>7540652.0219999999</v>
      </c>
      <c r="M396" s="67">
        <v>7540652.0499999998</v>
      </c>
      <c r="N396" s="67">
        <v>365370.27</v>
      </c>
      <c r="O396" s="67" t="s">
        <v>46</v>
      </c>
      <c r="P396" s="67" t="s">
        <v>47</v>
      </c>
      <c r="Q396" s="53" t="s">
        <v>41</v>
      </c>
      <c r="R396" s="53" t="s">
        <v>6044</v>
      </c>
      <c r="S396" s="53" t="s">
        <v>29</v>
      </c>
      <c r="T396" s="53" t="s">
        <v>29</v>
      </c>
      <c r="U396" s="53">
        <f t="shared" si="9"/>
        <v>0</v>
      </c>
      <c r="V396" s="53">
        <v>0</v>
      </c>
    </row>
    <row r="397" spans="1:22" ht="15" customHeight="1" x14ac:dyDescent="0.2">
      <c r="A397" s="53">
        <v>2</v>
      </c>
      <c r="B397" s="53">
        <v>13</v>
      </c>
      <c r="C397" s="53" t="s">
        <v>104</v>
      </c>
      <c r="D397" s="53">
        <v>4</v>
      </c>
      <c r="E397" s="8">
        <v>42084</v>
      </c>
      <c r="F397" s="54">
        <v>0.4201388888888889</v>
      </c>
      <c r="G397" s="55">
        <v>42084.420138888891</v>
      </c>
      <c r="H397" s="53">
        <v>7540648.54</v>
      </c>
      <c r="I397" s="53">
        <v>365367.25</v>
      </c>
      <c r="J397" s="53" t="s">
        <v>5391</v>
      </c>
      <c r="K397" s="67">
        <v>365376.66100000002</v>
      </c>
      <c r="L397" s="67">
        <v>7540655.9570000004</v>
      </c>
      <c r="M397" s="67">
        <v>7540655.9699999997</v>
      </c>
      <c r="N397" s="67">
        <v>365376.43</v>
      </c>
      <c r="O397" s="67" t="s">
        <v>35</v>
      </c>
      <c r="P397" s="67" t="s">
        <v>36</v>
      </c>
      <c r="Q397" s="53" t="s">
        <v>31</v>
      </c>
      <c r="R397" s="53" t="s">
        <v>6044</v>
      </c>
      <c r="S397" s="53" t="s">
        <v>29</v>
      </c>
      <c r="T397" s="53" t="s">
        <v>29</v>
      </c>
      <c r="U397" s="53">
        <f t="shared" si="9"/>
        <v>0</v>
      </c>
      <c r="V397" s="53">
        <v>0</v>
      </c>
    </row>
    <row r="398" spans="1:22" ht="15" customHeight="1" x14ac:dyDescent="0.2">
      <c r="A398" s="53">
        <v>2</v>
      </c>
      <c r="B398" s="53">
        <v>13</v>
      </c>
      <c r="C398" s="53" t="s">
        <v>104</v>
      </c>
      <c r="D398" s="53">
        <v>4</v>
      </c>
      <c r="E398" s="8">
        <v>42084</v>
      </c>
      <c r="F398" s="54">
        <v>0.4236111111111111</v>
      </c>
      <c r="G398" s="55">
        <v>42084.423611111109</v>
      </c>
      <c r="H398" s="53">
        <v>7540659.5999999996</v>
      </c>
      <c r="I398" s="53">
        <v>365363.34</v>
      </c>
      <c r="J398" s="53" t="s">
        <v>5268</v>
      </c>
      <c r="K398" s="67">
        <v>365360.82699999999</v>
      </c>
      <c r="L398" s="67">
        <v>7540662.6880000001</v>
      </c>
      <c r="M398" s="67">
        <v>7540662.6200000001</v>
      </c>
      <c r="N398" s="67">
        <v>365360.45</v>
      </c>
      <c r="O398" s="67" t="s">
        <v>43</v>
      </c>
      <c r="P398" s="67" t="s">
        <v>63</v>
      </c>
      <c r="Q398" s="53" t="s">
        <v>45</v>
      </c>
      <c r="R398" s="53" t="s">
        <v>45</v>
      </c>
      <c r="S398" s="53" t="s">
        <v>29</v>
      </c>
      <c r="T398" s="53" t="s">
        <v>5269</v>
      </c>
      <c r="U398" s="53">
        <f t="shared" si="9"/>
        <v>11.730801336257269</v>
      </c>
      <c r="V398" s="53">
        <v>0</v>
      </c>
    </row>
    <row r="399" spans="1:22" ht="15" customHeight="1" x14ac:dyDescent="0.2">
      <c r="A399" s="53">
        <v>2</v>
      </c>
      <c r="B399" s="53">
        <v>13</v>
      </c>
      <c r="C399" s="53" t="s">
        <v>104</v>
      </c>
      <c r="D399" s="53">
        <v>4</v>
      </c>
      <c r="E399" s="8">
        <v>42084</v>
      </c>
      <c r="F399" s="54">
        <v>0.42708333333333331</v>
      </c>
      <c r="G399" s="55">
        <v>42084.427083333336</v>
      </c>
      <c r="H399" s="53">
        <v>7540654.7000000002</v>
      </c>
      <c r="I399" s="53">
        <v>365308.14</v>
      </c>
      <c r="J399" s="53" t="s">
        <v>5392</v>
      </c>
      <c r="K399" s="67">
        <v>365307.60499999998</v>
      </c>
      <c r="L399" s="67">
        <v>7540654.693</v>
      </c>
      <c r="M399" s="67">
        <v>7540654.7000000002</v>
      </c>
      <c r="N399" s="67">
        <v>365308.14</v>
      </c>
      <c r="O399" s="67" t="s">
        <v>35</v>
      </c>
      <c r="P399" s="67" t="s">
        <v>36</v>
      </c>
      <c r="Q399" s="53" t="s">
        <v>31</v>
      </c>
      <c r="R399" s="53" t="s">
        <v>6044</v>
      </c>
      <c r="S399" s="53" t="s">
        <v>29</v>
      </c>
      <c r="T399" s="53" t="s">
        <v>29</v>
      </c>
      <c r="U399" s="53">
        <f t="shared" si="9"/>
        <v>55.417055136445214</v>
      </c>
      <c r="V399" s="53">
        <v>0</v>
      </c>
    </row>
    <row r="400" spans="1:22" ht="15" customHeight="1" x14ac:dyDescent="0.2">
      <c r="A400" s="53">
        <v>2</v>
      </c>
      <c r="B400" s="53">
        <v>13</v>
      </c>
      <c r="C400" s="53" t="s">
        <v>104</v>
      </c>
      <c r="D400" s="53">
        <v>4</v>
      </c>
      <c r="E400" s="8">
        <v>42084</v>
      </c>
      <c r="F400" s="54">
        <v>0.43055555555555558</v>
      </c>
      <c r="G400" s="55">
        <v>42084.430555555555</v>
      </c>
      <c r="H400" s="53">
        <v>7540654.7000000002</v>
      </c>
      <c r="I400" s="53">
        <v>365308.14</v>
      </c>
      <c r="J400" s="53" t="s">
        <v>5392</v>
      </c>
      <c r="K400" s="67">
        <v>365306.94900000002</v>
      </c>
      <c r="L400" s="67">
        <v>7540647.6059999997</v>
      </c>
      <c r="M400" s="67">
        <v>7540647.5999999996</v>
      </c>
      <c r="N400" s="67">
        <v>365306.67</v>
      </c>
      <c r="O400" s="67" t="s">
        <v>37</v>
      </c>
      <c r="P400" s="67" t="s">
        <v>40</v>
      </c>
      <c r="Q400" s="53" t="s">
        <v>39</v>
      </c>
      <c r="R400" s="53" t="s">
        <v>6044</v>
      </c>
      <c r="S400" s="53" t="s">
        <v>29</v>
      </c>
      <c r="T400" s="53" t="s">
        <v>29</v>
      </c>
      <c r="U400" s="53">
        <f t="shared" si="9"/>
        <v>0</v>
      </c>
      <c r="V400" s="53">
        <v>0</v>
      </c>
    </row>
    <row r="401" spans="1:22" ht="15" customHeight="1" x14ac:dyDescent="0.2">
      <c r="A401" s="53">
        <v>2</v>
      </c>
      <c r="B401" s="53">
        <v>13</v>
      </c>
      <c r="C401" s="53" t="s">
        <v>104</v>
      </c>
      <c r="D401" s="53">
        <v>4</v>
      </c>
      <c r="E401" s="8">
        <v>42084</v>
      </c>
      <c r="F401" s="54">
        <v>0.43402777777777773</v>
      </c>
      <c r="G401" s="55">
        <v>42084.434027777781</v>
      </c>
      <c r="H401" s="53">
        <v>7540638.9299999997</v>
      </c>
      <c r="I401" s="53">
        <v>365278.79</v>
      </c>
      <c r="J401" s="53" t="s">
        <v>5393</v>
      </c>
      <c r="K401" s="67">
        <v>365278.78100000002</v>
      </c>
      <c r="L401" s="67">
        <v>7540638.9460000005</v>
      </c>
      <c r="M401" s="67">
        <v>7540638.9299999997</v>
      </c>
      <c r="N401" s="67">
        <v>365278.79</v>
      </c>
      <c r="O401" s="67" t="s">
        <v>32</v>
      </c>
      <c r="P401" s="67" t="s">
        <v>33</v>
      </c>
      <c r="Q401" s="53" t="s">
        <v>34</v>
      </c>
      <c r="R401" s="53" t="s">
        <v>6044</v>
      </c>
      <c r="S401" s="53" t="s">
        <v>29</v>
      </c>
      <c r="T401" s="53" t="s">
        <v>29</v>
      </c>
      <c r="U401" s="53">
        <f t="shared" si="9"/>
        <v>33.318394319314436</v>
      </c>
      <c r="V401" s="53">
        <v>0</v>
      </c>
    </row>
    <row r="402" spans="1:22" ht="15" customHeight="1" x14ac:dyDescent="0.2">
      <c r="A402" s="53">
        <v>2</v>
      </c>
      <c r="B402" s="53">
        <v>13</v>
      </c>
      <c r="C402" s="53" t="s">
        <v>104</v>
      </c>
      <c r="D402" s="53">
        <v>4</v>
      </c>
      <c r="E402" s="8">
        <v>42084</v>
      </c>
      <c r="F402" s="54">
        <v>0.4375</v>
      </c>
      <c r="G402" s="55">
        <v>42084.4375</v>
      </c>
      <c r="H402" s="53">
        <v>7540626.3200000003</v>
      </c>
      <c r="I402" s="53">
        <v>365251.53</v>
      </c>
      <c r="J402" s="53" t="s">
        <v>5394</v>
      </c>
      <c r="K402" s="67">
        <v>365251.46799999999</v>
      </c>
      <c r="L402" s="67">
        <v>7540626.2000000002</v>
      </c>
      <c r="M402" s="67">
        <v>7540626.3200000003</v>
      </c>
      <c r="N402" s="67">
        <v>365251.53</v>
      </c>
      <c r="O402" s="67" t="s">
        <v>35</v>
      </c>
      <c r="P402" s="67" t="s">
        <v>36</v>
      </c>
      <c r="Q402" s="53" t="s">
        <v>31</v>
      </c>
      <c r="R402" s="53" t="s">
        <v>6044</v>
      </c>
      <c r="S402" s="53" t="s">
        <v>29</v>
      </c>
      <c r="T402" s="53" t="s">
        <v>29</v>
      </c>
      <c r="U402" s="53">
        <f t="shared" si="9"/>
        <v>30.03530755597988</v>
      </c>
      <c r="V402" s="53">
        <v>0</v>
      </c>
    </row>
    <row r="403" spans="1:22" ht="15" customHeight="1" x14ac:dyDescent="0.2">
      <c r="A403" s="53">
        <v>2</v>
      </c>
      <c r="B403" s="53">
        <v>13</v>
      </c>
      <c r="C403" s="53" t="s">
        <v>104</v>
      </c>
      <c r="D403" s="53">
        <v>4</v>
      </c>
      <c r="E403" s="8">
        <v>42084</v>
      </c>
      <c r="F403" s="54">
        <v>0.44097222222222227</v>
      </c>
      <c r="G403" s="55">
        <v>42084.440972222219</v>
      </c>
      <c r="H403" s="53">
        <v>7540637.54</v>
      </c>
      <c r="I403" s="53">
        <v>365230.55</v>
      </c>
      <c r="J403" s="53" t="s">
        <v>5395</v>
      </c>
      <c r="K403" s="67">
        <v>365230.348</v>
      </c>
      <c r="L403" s="67">
        <v>7540637.6459999997</v>
      </c>
      <c r="M403" s="67">
        <v>7540637.54</v>
      </c>
      <c r="N403" s="67">
        <v>365230.55</v>
      </c>
      <c r="O403" s="67" t="s">
        <v>29</v>
      </c>
      <c r="P403" s="67" t="s">
        <v>30</v>
      </c>
      <c r="Q403" s="53" t="s">
        <v>31</v>
      </c>
      <c r="R403" s="53" t="s">
        <v>6044</v>
      </c>
      <c r="S403" s="53" t="s">
        <v>29</v>
      </c>
      <c r="T403" s="53" t="s">
        <v>29</v>
      </c>
      <c r="U403" s="53">
        <f t="shared" si="9"/>
        <v>23.791780093044935</v>
      </c>
      <c r="V403" s="53">
        <v>0</v>
      </c>
    </row>
    <row r="404" spans="1:22" ht="15" customHeight="1" x14ac:dyDescent="0.2">
      <c r="A404" s="53">
        <v>2</v>
      </c>
      <c r="B404" s="53">
        <v>13</v>
      </c>
      <c r="C404" s="53" t="s">
        <v>104</v>
      </c>
      <c r="D404" s="53">
        <v>4</v>
      </c>
      <c r="E404" s="8">
        <v>42084</v>
      </c>
      <c r="F404" s="54">
        <v>0.44444444444444442</v>
      </c>
      <c r="G404" s="55">
        <v>42084.444444444445</v>
      </c>
      <c r="H404" s="53">
        <v>7540626.46</v>
      </c>
      <c r="I404" s="53">
        <v>365228.61</v>
      </c>
      <c r="J404" s="53" t="s">
        <v>5396</v>
      </c>
      <c r="K404" s="67">
        <v>365228.48300000001</v>
      </c>
      <c r="L404" s="67">
        <v>7540626.5590000004</v>
      </c>
      <c r="M404" s="67">
        <v>7540626.46</v>
      </c>
      <c r="N404" s="67">
        <v>365228.61</v>
      </c>
      <c r="O404" s="67" t="s">
        <v>37</v>
      </c>
      <c r="P404" s="67" t="s">
        <v>38</v>
      </c>
      <c r="Q404" s="53" t="s">
        <v>39</v>
      </c>
      <c r="R404" s="53" t="s">
        <v>6044</v>
      </c>
      <c r="S404" s="53" t="s">
        <v>29</v>
      </c>
      <c r="T404" s="53" t="s">
        <v>29</v>
      </c>
      <c r="U404" s="53">
        <f t="shared" si="9"/>
        <v>11.248555462887671</v>
      </c>
      <c r="V404" s="53">
        <v>0</v>
      </c>
    </row>
    <row r="405" spans="1:22" ht="15" customHeight="1" x14ac:dyDescent="0.2">
      <c r="A405" s="53">
        <v>2</v>
      </c>
      <c r="B405" s="53">
        <v>13</v>
      </c>
      <c r="C405" s="53" t="s">
        <v>104</v>
      </c>
      <c r="D405" s="53">
        <v>4</v>
      </c>
      <c r="E405" s="8">
        <v>42084</v>
      </c>
      <c r="F405" s="54">
        <v>0.44791666666666669</v>
      </c>
      <c r="G405" s="55">
        <v>42084.447916666664</v>
      </c>
      <c r="H405" s="53">
        <v>7540595.1799999997</v>
      </c>
      <c r="I405" s="53">
        <v>365238.48</v>
      </c>
      <c r="J405" s="53" t="s">
        <v>5397</v>
      </c>
      <c r="K405" s="67">
        <v>365239.37199999997</v>
      </c>
      <c r="L405" s="67">
        <v>7540595.2019999996</v>
      </c>
      <c r="M405" s="67">
        <v>7540595.1799999997</v>
      </c>
      <c r="N405" s="67">
        <v>365238.48</v>
      </c>
      <c r="O405" s="67" t="s">
        <v>37</v>
      </c>
      <c r="P405" s="67" t="s">
        <v>40</v>
      </c>
      <c r="Q405" s="53" t="s">
        <v>39</v>
      </c>
      <c r="R405" s="53" t="s">
        <v>6044</v>
      </c>
      <c r="S405" s="53" t="s">
        <v>29</v>
      </c>
      <c r="T405" s="53" t="s">
        <v>29</v>
      </c>
      <c r="U405" s="53">
        <f t="shared" si="9"/>
        <v>32.800233231125382</v>
      </c>
      <c r="V405" s="53">
        <v>0</v>
      </c>
    </row>
    <row r="406" spans="1:22" ht="15" customHeight="1" x14ac:dyDescent="0.2">
      <c r="A406" s="53">
        <v>2</v>
      </c>
      <c r="B406" s="53">
        <v>13</v>
      </c>
      <c r="C406" s="53" t="s">
        <v>104</v>
      </c>
      <c r="D406" s="53">
        <v>4</v>
      </c>
      <c r="E406" s="8">
        <v>42084</v>
      </c>
      <c r="F406" s="54">
        <v>0.4513888888888889</v>
      </c>
      <c r="G406" s="55">
        <v>42084.451388888891</v>
      </c>
      <c r="H406" s="53">
        <v>7540560.3600000003</v>
      </c>
      <c r="I406" s="53">
        <v>365162.66</v>
      </c>
      <c r="J406" s="53" t="s">
        <v>5398</v>
      </c>
      <c r="K406" s="67">
        <v>365162.15899999999</v>
      </c>
      <c r="L406" s="67">
        <v>7540560.1050000004</v>
      </c>
      <c r="M406" s="67">
        <v>7540560.3600000003</v>
      </c>
      <c r="N406" s="67">
        <v>365162.66</v>
      </c>
      <c r="O406" s="67" t="s">
        <v>37</v>
      </c>
      <c r="P406" s="67" t="s">
        <v>38</v>
      </c>
      <c r="Q406" s="53" t="s">
        <v>34</v>
      </c>
      <c r="R406" s="53" t="s">
        <v>6044</v>
      </c>
      <c r="S406" s="53" t="s">
        <v>29</v>
      </c>
      <c r="T406" s="53" t="s">
        <v>29</v>
      </c>
      <c r="U406" s="53">
        <f t="shared" si="9"/>
        <v>83.433235583650699</v>
      </c>
      <c r="V406" s="53">
        <v>0</v>
      </c>
    </row>
    <row r="407" spans="1:22" ht="15" customHeight="1" x14ac:dyDescent="0.2">
      <c r="A407" s="53">
        <v>2</v>
      </c>
      <c r="B407" s="53">
        <v>13</v>
      </c>
      <c r="C407" s="53" t="s">
        <v>104</v>
      </c>
      <c r="D407" s="53">
        <v>4</v>
      </c>
      <c r="E407" s="8">
        <v>42084</v>
      </c>
      <c r="F407" s="54">
        <v>0.4548611111111111</v>
      </c>
      <c r="G407" s="55">
        <v>42084.454861111109</v>
      </c>
      <c r="H407" s="53">
        <v>7540578.21</v>
      </c>
      <c r="I407" s="53">
        <v>365134.69</v>
      </c>
      <c r="J407" s="53" t="s">
        <v>5399</v>
      </c>
      <c r="K407" s="67">
        <v>365134.587</v>
      </c>
      <c r="L407" s="67">
        <v>7540578.3530000001</v>
      </c>
      <c r="M407" s="67">
        <v>7540578.21</v>
      </c>
      <c r="N407" s="67">
        <v>365134.69</v>
      </c>
      <c r="O407" s="67" t="s">
        <v>35</v>
      </c>
      <c r="P407" s="67" t="s">
        <v>36</v>
      </c>
      <c r="Q407" s="53" t="s">
        <v>31</v>
      </c>
      <c r="R407" s="53" t="s">
        <v>6044</v>
      </c>
      <c r="S407" s="53" t="s">
        <v>29</v>
      </c>
      <c r="T407" s="53" t="s">
        <v>29</v>
      </c>
      <c r="U407" s="53">
        <f t="shared" si="9"/>
        <v>33.180467145372411</v>
      </c>
      <c r="V407" s="53">
        <v>0</v>
      </c>
    </row>
    <row r="408" spans="1:22" ht="15" customHeight="1" x14ac:dyDescent="0.2">
      <c r="A408" s="53">
        <v>2</v>
      </c>
      <c r="B408" s="53">
        <v>13</v>
      </c>
      <c r="C408" s="53" t="s">
        <v>104</v>
      </c>
      <c r="D408" s="53">
        <v>4</v>
      </c>
      <c r="E408" s="8">
        <v>42084</v>
      </c>
      <c r="F408" s="54">
        <v>0.45833333333333331</v>
      </c>
      <c r="G408" s="55">
        <v>42084.458333333336</v>
      </c>
      <c r="H408" s="53">
        <v>7540567.6299999999</v>
      </c>
      <c r="I408" s="53">
        <v>365116.76</v>
      </c>
      <c r="J408" s="53" t="s">
        <v>5400</v>
      </c>
      <c r="K408" s="67">
        <v>365116.84700000001</v>
      </c>
      <c r="L408" s="67">
        <v>7540567.6849999996</v>
      </c>
      <c r="M408" s="67">
        <v>7540567.6299999999</v>
      </c>
      <c r="N408" s="67">
        <v>365116.76</v>
      </c>
      <c r="O408" s="67" t="s">
        <v>35</v>
      </c>
      <c r="P408" s="67" t="s">
        <v>36</v>
      </c>
      <c r="Q408" s="53" t="s">
        <v>31</v>
      </c>
      <c r="R408" s="53" t="s">
        <v>6044</v>
      </c>
      <c r="S408" s="53" t="s">
        <v>29</v>
      </c>
      <c r="T408" s="53" t="s">
        <v>29</v>
      </c>
      <c r="U408" s="53">
        <f t="shared" si="9"/>
        <v>20.818772778464297</v>
      </c>
      <c r="V408" s="53">
        <v>0</v>
      </c>
    </row>
    <row r="409" spans="1:22" ht="15" customHeight="1" x14ac:dyDescent="0.2">
      <c r="A409" s="53">
        <v>2</v>
      </c>
      <c r="B409" s="53">
        <v>13</v>
      </c>
      <c r="C409" s="53" t="s">
        <v>104</v>
      </c>
      <c r="D409" s="53">
        <v>4</v>
      </c>
      <c r="E409" s="8">
        <v>42084</v>
      </c>
      <c r="F409" s="54">
        <v>0.46180555555555558</v>
      </c>
      <c r="G409" s="55">
        <v>42084.461805555555</v>
      </c>
      <c r="H409" s="53">
        <v>7540545.71</v>
      </c>
      <c r="I409" s="53">
        <v>365090.59</v>
      </c>
      <c r="J409" s="53" t="s">
        <v>5401</v>
      </c>
      <c r="K409" s="67">
        <v>365090.64299999998</v>
      </c>
      <c r="L409" s="67">
        <v>7540545.6500000004</v>
      </c>
      <c r="M409" s="67">
        <v>7540545.71</v>
      </c>
      <c r="N409" s="67">
        <v>365090.59</v>
      </c>
      <c r="O409" s="67" t="s">
        <v>32</v>
      </c>
      <c r="P409" s="67" t="s">
        <v>33</v>
      </c>
      <c r="Q409" s="53" t="s">
        <v>34</v>
      </c>
      <c r="R409" s="53" t="s">
        <v>6044</v>
      </c>
      <c r="S409" s="53" t="s">
        <v>29</v>
      </c>
      <c r="T409" s="53" t="s">
        <v>29</v>
      </c>
      <c r="U409" s="53">
        <f t="shared" si="9"/>
        <v>34.137300713382139</v>
      </c>
      <c r="V409" s="53">
        <v>0</v>
      </c>
    </row>
    <row r="410" spans="1:22" ht="15" customHeight="1" x14ac:dyDescent="0.2">
      <c r="A410" s="53">
        <v>2</v>
      </c>
      <c r="B410" s="53">
        <v>13</v>
      </c>
      <c r="C410" s="53" t="s">
        <v>104</v>
      </c>
      <c r="D410" s="53">
        <v>4</v>
      </c>
      <c r="E410" s="8">
        <v>42084</v>
      </c>
      <c r="F410" s="54">
        <v>0.46527777777777773</v>
      </c>
      <c r="G410" s="55">
        <v>42084.465277777781</v>
      </c>
      <c r="H410" s="53">
        <v>7540537.0599999996</v>
      </c>
      <c r="I410" s="53">
        <v>365059.01</v>
      </c>
      <c r="J410" s="53" t="s">
        <v>5402</v>
      </c>
      <c r="K410" s="67">
        <v>365058.87199999997</v>
      </c>
      <c r="L410" s="67">
        <v>7540536.9579999996</v>
      </c>
      <c r="M410" s="67">
        <v>7540537.0599999996</v>
      </c>
      <c r="N410" s="67">
        <v>365059.01</v>
      </c>
      <c r="O410" s="67" t="s">
        <v>29</v>
      </c>
      <c r="P410" s="67" t="s">
        <v>29</v>
      </c>
      <c r="Q410" s="53" t="s">
        <v>41</v>
      </c>
      <c r="R410" s="53" t="s">
        <v>6044</v>
      </c>
      <c r="S410" s="53" t="s">
        <v>29</v>
      </c>
      <c r="T410" s="53" t="s">
        <v>29</v>
      </c>
      <c r="U410" s="53">
        <f t="shared" si="9"/>
        <v>32.743226780625548</v>
      </c>
      <c r="V410" s="53">
        <v>0</v>
      </c>
    </row>
    <row r="411" spans="1:22" ht="15" customHeight="1" x14ac:dyDescent="0.2">
      <c r="A411" s="53">
        <v>2</v>
      </c>
      <c r="B411" s="53">
        <v>13</v>
      </c>
      <c r="C411" s="53" t="s">
        <v>104</v>
      </c>
      <c r="D411" s="53">
        <v>4</v>
      </c>
      <c r="E411" s="8">
        <v>42084</v>
      </c>
      <c r="F411" s="54">
        <v>0.46875</v>
      </c>
      <c r="G411" s="55">
        <v>42084.46875</v>
      </c>
      <c r="H411" s="53">
        <v>7540549.5599999996</v>
      </c>
      <c r="I411" s="53">
        <v>365041.06</v>
      </c>
      <c r="J411" s="53" t="s">
        <v>5403</v>
      </c>
      <c r="K411" s="67">
        <v>365041.033</v>
      </c>
      <c r="L411" s="67">
        <v>7540549.6469999999</v>
      </c>
      <c r="M411" s="67">
        <v>7540549.5599999996</v>
      </c>
      <c r="N411" s="67">
        <v>365041.06</v>
      </c>
      <c r="O411" s="67" t="s">
        <v>29</v>
      </c>
      <c r="P411" s="67" t="s">
        <v>29</v>
      </c>
      <c r="Q411" s="53" t="s">
        <v>41</v>
      </c>
      <c r="R411" s="53" t="s">
        <v>6044</v>
      </c>
      <c r="S411" s="53" t="s">
        <v>29</v>
      </c>
      <c r="T411" s="53" t="s">
        <v>29</v>
      </c>
      <c r="U411" s="53">
        <f t="shared" si="9"/>
        <v>21.87355709527872</v>
      </c>
      <c r="V411" s="53">
        <v>0</v>
      </c>
    </row>
    <row r="412" spans="1:22" ht="15" customHeight="1" x14ac:dyDescent="0.2">
      <c r="A412" s="53">
        <v>2</v>
      </c>
      <c r="B412" s="53">
        <v>13</v>
      </c>
      <c r="C412" s="53" t="s">
        <v>104</v>
      </c>
      <c r="D412" s="53">
        <v>4</v>
      </c>
      <c r="E412" s="8">
        <v>42084</v>
      </c>
      <c r="F412" s="54">
        <v>0.47222222222222227</v>
      </c>
      <c r="G412" s="55">
        <v>42084.472222222219</v>
      </c>
      <c r="H412" s="53">
        <v>7540544.9000000004</v>
      </c>
      <c r="I412" s="53">
        <v>365025.99</v>
      </c>
      <c r="J412" s="53" t="s">
        <v>5404</v>
      </c>
      <c r="K412" s="67">
        <v>365026.33500000002</v>
      </c>
      <c r="L412" s="67">
        <v>7540544.8710000003</v>
      </c>
      <c r="M412" s="67">
        <v>7540544.9000000004</v>
      </c>
      <c r="N412" s="67">
        <v>365025.99</v>
      </c>
      <c r="O412" s="67" t="s">
        <v>46</v>
      </c>
      <c r="P412" s="67" t="s">
        <v>47</v>
      </c>
      <c r="Q412" s="53" t="s">
        <v>41</v>
      </c>
      <c r="R412" s="53" t="s">
        <v>6044</v>
      </c>
      <c r="S412" s="53" t="s">
        <v>29</v>
      </c>
      <c r="T412" s="53" t="s">
        <v>29</v>
      </c>
      <c r="U412" s="53">
        <f t="shared" si="9"/>
        <v>15.774045137279131</v>
      </c>
      <c r="V412" s="53">
        <v>0</v>
      </c>
    </row>
    <row r="413" spans="1:22" ht="15" customHeight="1" x14ac:dyDescent="0.2">
      <c r="A413" s="53">
        <v>2</v>
      </c>
      <c r="B413" s="53">
        <v>13</v>
      </c>
      <c r="C413" s="53" t="s">
        <v>104</v>
      </c>
      <c r="D413" s="53">
        <v>4</v>
      </c>
      <c r="E413" s="8">
        <v>42084</v>
      </c>
      <c r="F413" s="54">
        <v>0.47569444444444442</v>
      </c>
      <c r="G413" s="55">
        <v>42084.475694444445</v>
      </c>
      <c r="H413" s="53">
        <v>7540545.8300000001</v>
      </c>
      <c r="I413" s="53">
        <v>364977.43</v>
      </c>
      <c r="J413" s="53" t="s">
        <v>5405</v>
      </c>
      <c r="K413" s="67">
        <v>364977.054</v>
      </c>
      <c r="L413" s="67">
        <v>7540545.7709999997</v>
      </c>
      <c r="M413" s="67">
        <v>7540545.8300000001</v>
      </c>
      <c r="N413" s="67">
        <v>364977.43</v>
      </c>
      <c r="O413" s="67" t="s">
        <v>37</v>
      </c>
      <c r="P413" s="67" t="s">
        <v>40</v>
      </c>
      <c r="Q413" s="53" t="s">
        <v>39</v>
      </c>
      <c r="R413" s="53" t="s">
        <v>6044</v>
      </c>
      <c r="S413" s="53" t="s">
        <v>29</v>
      </c>
      <c r="T413" s="53" t="s">
        <v>29</v>
      </c>
      <c r="U413" s="53">
        <f t="shared" si="9"/>
        <v>48.568904661307933</v>
      </c>
      <c r="V413" s="53">
        <v>0</v>
      </c>
    </row>
    <row r="414" spans="1:22" ht="15" customHeight="1" x14ac:dyDescent="0.2">
      <c r="A414" s="53">
        <v>2</v>
      </c>
      <c r="B414" s="53">
        <v>13</v>
      </c>
      <c r="C414" s="53" t="s">
        <v>104</v>
      </c>
      <c r="D414" s="53">
        <v>4</v>
      </c>
      <c r="E414" s="8">
        <v>42084</v>
      </c>
      <c r="F414" s="54">
        <v>0.47916666666666669</v>
      </c>
      <c r="G414" s="55">
        <v>42084.479166666664</v>
      </c>
      <c r="H414" s="53">
        <v>7540558.9000000004</v>
      </c>
      <c r="I414" s="53">
        <v>364965.03</v>
      </c>
      <c r="J414" s="53" t="s">
        <v>5406</v>
      </c>
      <c r="K414" s="67">
        <v>364964.87900000002</v>
      </c>
      <c r="L414" s="67">
        <v>7540558.9550000001</v>
      </c>
      <c r="M414" s="67">
        <v>7540558.9000000004</v>
      </c>
      <c r="N414" s="67">
        <v>364965.03</v>
      </c>
      <c r="O414" s="67" t="s">
        <v>37</v>
      </c>
      <c r="P414" s="67" t="s">
        <v>40</v>
      </c>
      <c r="Q414" s="53" t="s">
        <v>39</v>
      </c>
      <c r="R414" s="53" t="s">
        <v>6044</v>
      </c>
      <c r="S414" s="53" t="s">
        <v>29</v>
      </c>
      <c r="T414" s="53" t="s">
        <v>29</v>
      </c>
      <c r="U414" s="53">
        <f t="shared" si="9"/>
        <v>18.016239896463528</v>
      </c>
      <c r="V414" s="53">
        <v>0</v>
      </c>
    </row>
    <row r="415" spans="1:22" ht="15" customHeight="1" x14ac:dyDescent="0.2">
      <c r="A415" s="53">
        <v>2</v>
      </c>
      <c r="B415" s="53">
        <v>13</v>
      </c>
      <c r="C415" s="53" t="s">
        <v>104</v>
      </c>
      <c r="D415" s="53">
        <v>4</v>
      </c>
      <c r="E415" s="8">
        <v>42084</v>
      </c>
      <c r="F415" s="54">
        <v>0.4826388888888889</v>
      </c>
      <c r="G415" s="55">
        <v>42084.482638888891</v>
      </c>
      <c r="H415" s="53">
        <v>7540558.9000000004</v>
      </c>
      <c r="I415" s="53">
        <v>364965.03</v>
      </c>
      <c r="J415" s="53" t="s">
        <v>5406</v>
      </c>
      <c r="K415" s="67">
        <v>364967.435</v>
      </c>
      <c r="L415" s="67">
        <v>7540561.0750000002</v>
      </c>
      <c r="M415" s="67">
        <v>7540561.0899999999</v>
      </c>
      <c r="N415" s="67">
        <v>364967.29</v>
      </c>
      <c r="O415" s="67" t="s">
        <v>37</v>
      </c>
      <c r="P415" s="67" t="s">
        <v>40</v>
      </c>
      <c r="Q415" s="53" t="s">
        <v>39</v>
      </c>
      <c r="R415" s="53" t="s">
        <v>6044</v>
      </c>
      <c r="S415" s="53" t="s">
        <v>29</v>
      </c>
      <c r="T415" s="53" t="s">
        <v>29</v>
      </c>
      <c r="U415" s="53">
        <f t="shared" si="9"/>
        <v>0</v>
      </c>
      <c r="V415" s="53">
        <v>0</v>
      </c>
    </row>
    <row r="416" spans="1:22" ht="15" customHeight="1" x14ac:dyDescent="0.2">
      <c r="A416" s="53">
        <v>2</v>
      </c>
      <c r="B416" s="53">
        <v>13</v>
      </c>
      <c r="C416" s="53" t="s">
        <v>104</v>
      </c>
      <c r="D416" s="53">
        <v>4</v>
      </c>
      <c r="E416" s="8">
        <v>42084</v>
      </c>
      <c r="F416" s="54">
        <v>0.4861111111111111</v>
      </c>
      <c r="G416" s="55">
        <v>42084.486111111109</v>
      </c>
      <c r="H416" s="53">
        <v>7540567.1900000004</v>
      </c>
      <c r="I416" s="53">
        <v>364955.9</v>
      </c>
      <c r="J416" s="53" t="s">
        <v>5407</v>
      </c>
      <c r="K416" s="67">
        <v>364955.94300000003</v>
      </c>
      <c r="L416" s="67">
        <v>7540567.1739999996</v>
      </c>
      <c r="M416" s="67">
        <v>7540567.1900000004</v>
      </c>
      <c r="N416" s="67">
        <v>364955.9</v>
      </c>
      <c r="O416" s="67" t="s">
        <v>46</v>
      </c>
      <c r="P416" s="67" t="s">
        <v>47</v>
      </c>
      <c r="Q416" s="53" t="s">
        <v>41</v>
      </c>
      <c r="R416" s="53" t="s">
        <v>6044</v>
      </c>
      <c r="S416" s="53" t="s">
        <v>29</v>
      </c>
      <c r="T416" s="53" t="s">
        <v>29</v>
      </c>
      <c r="U416" s="53">
        <f t="shared" si="9"/>
        <v>12.332112552223268</v>
      </c>
      <c r="V416" s="53">
        <v>0</v>
      </c>
    </row>
    <row r="417" spans="1:22" ht="15" customHeight="1" x14ac:dyDescent="0.2">
      <c r="A417" s="53">
        <v>2</v>
      </c>
      <c r="B417" s="53">
        <v>13</v>
      </c>
      <c r="C417" s="53" t="s">
        <v>104</v>
      </c>
      <c r="D417" s="53">
        <v>4</v>
      </c>
      <c r="E417" s="8">
        <v>42084</v>
      </c>
      <c r="F417" s="54">
        <v>0.48958333333333331</v>
      </c>
      <c r="G417" s="55">
        <v>42084.489583333336</v>
      </c>
      <c r="H417" s="53">
        <v>7540576.9900000002</v>
      </c>
      <c r="I417" s="53">
        <v>364940.15</v>
      </c>
      <c r="J417" s="53" t="s">
        <v>5408</v>
      </c>
      <c r="K417" s="67">
        <v>364940.09100000001</v>
      </c>
      <c r="L417" s="67">
        <v>7540577.0039999997</v>
      </c>
      <c r="M417" s="67">
        <v>7540576.9900000002</v>
      </c>
      <c r="N417" s="67">
        <v>364940.15</v>
      </c>
      <c r="O417" s="67" t="s">
        <v>37</v>
      </c>
      <c r="P417" s="67" t="s">
        <v>40</v>
      </c>
      <c r="Q417" s="53" t="s">
        <v>39</v>
      </c>
      <c r="R417" s="53" t="s">
        <v>6044</v>
      </c>
      <c r="S417" s="53" t="s">
        <v>29</v>
      </c>
      <c r="T417" s="53" t="s">
        <v>29</v>
      </c>
      <c r="U417" s="53">
        <f t="shared" si="9"/>
        <v>18.549999999901594</v>
      </c>
      <c r="V417" s="53">
        <v>0</v>
      </c>
    </row>
    <row r="418" spans="1:22" ht="15" customHeight="1" x14ac:dyDescent="0.2">
      <c r="A418" s="53">
        <v>2</v>
      </c>
      <c r="B418" s="53">
        <v>13</v>
      </c>
      <c r="C418" s="53" t="s">
        <v>104</v>
      </c>
      <c r="D418" s="53">
        <v>4</v>
      </c>
      <c r="E418" s="8">
        <v>42084</v>
      </c>
      <c r="F418" s="54">
        <v>0.49305555555555558</v>
      </c>
      <c r="G418" s="55">
        <v>42084.493055555555</v>
      </c>
      <c r="H418" s="53">
        <v>7540582.8600000003</v>
      </c>
      <c r="I418" s="53">
        <v>364929.74</v>
      </c>
      <c r="J418" s="53" t="s">
        <v>5409</v>
      </c>
      <c r="K418" s="67">
        <v>364929.62900000002</v>
      </c>
      <c r="L418" s="67">
        <v>7540582.8899999997</v>
      </c>
      <c r="M418" s="67">
        <v>7540582.8600000003</v>
      </c>
      <c r="N418" s="67">
        <v>364929.74</v>
      </c>
      <c r="O418" s="67" t="s">
        <v>46</v>
      </c>
      <c r="P418" s="67" t="s">
        <v>47</v>
      </c>
      <c r="Q418" s="53" t="s">
        <v>41</v>
      </c>
      <c r="R418" s="53" t="s">
        <v>6044</v>
      </c>
      <c r="S418" s="53" t="s">
        <v>29</v>
      </c>
      <c r="T418" s="53" t="s">
        <v>29</v>
      </c>
      <c r="U418" s="53">
        <f t="shared" si="9"/>
        <v>11.950941385597652</v>
      </c>
      <c r="V418" s="53">
        <v>0</v>
      </c>
    </row>
    <row r="419" spans="1:22" ht="15" customHeight="1" x14ac:dyDescent="0.2">
      <c r="A419" s="53">
        <v>2</v>
      </c>
      <c r="B419" s="53">
        <v>13</v>
      </c>
      <c r="C419" s="53" t="s">
        <v>104</v>
      </c>
      <c r="D419" s="53">
        <v>4</v>
      </c>
      <c r="E419" s="8">
        <v>42084</v>
      </c>
      <c r="F419" s="54">
        <v>0.49652777777777773</v>
      </c>
      <c r="G419" s="55">
        <v>42084.496527777781</v>
      </c>
      <c r="H419" s="53">
        <v>7540582.8600000003</v>
      </c>
      <c r="I419" s="53">
        <v>364929.74</v>
      </c>
      <c r="J419" s="53" t="s">
        <v>5409</v>
      </c>
      <c r="K419" s="67">
        <v>364930.04300000001</v>
      </c>
      <c r="L419" s="67">
        <v>7540582.8940000003</v>
      </c>
      <c r="M419" s="67">
        <v>7540582.9000000004</v>
      </c>
      <c r="N419" s="67">
        <v>364929.95</v>
      </c>
      <c r="O419" s="67" t="s">
        <v>46</v>
      </c>
      <c r="P419" s="67" t="s">
        <v>47</v>
      </c>
      <c r="Q419" s="53" t="s">
        <v>41</v>
      </c>
      <c r="R419" s="53" t="s">
        <v>6044</v>
      </c>
      <c r="S419" s="53" t="s">
        <v>29</v>
      </c>
      <c r="T419" s="53" t="s">
        <v>29</v>
      </c>
      <c r="U419" s="53">
        <f t="shared" si="9"/>
        <v>0</v>
      </c>
      <c r="V419" s="53">
        <v>0</v>
      </c>
    </row>
    <row r="420" spans="1:22" ht="15" customHeight="1" x14ac:dyDescent="0.2">
      <c r="A420" s="53">
        <v>2</v>
      </c>
      <c r="B420" s="53">
        <v>13</v>
      </c>
      <c r="C420" s="53" t="s">
        <v>104</v>
      </c>
      <c r="D420" s="53">
        <v>4</v>
      </c>
      <c r="E420" s="8">
        <v>42084</v>
      </c>
      <c r="F420" s="54">
        <v>0.5</v>
      </c>
      <c r="G420" s="55">
        <v>42084.5</v>
      </c>
      <c r="H420" s="53">
        <v>7540584.8200000003</v>
      </c>
      <c r="I420" s="53">
        <v>364920.73</v>
      </c>
      <c r="J420" s="53" t="s">
        <v>5410</v>
      </c>
      <c r="K420" s="67">
        <v>364920.95500000002</v>
      </c>
      <c r="L420" s="67">
        <v>7540584.8099999996</v>
      </c>
      <c r="M420" s="67">
        <v>7540584.8200000003</v>
      </c>
      <c r="N420" s="67">
        <v>364920.73</v>
      </c>
      <c r="O420" s="67" t="s">
        <v>32</v>
      </c>
      <c r="P420" s="67" t="s">
        <v>33</v>
      </c>
      <c r="Q420" s="53" t="s">
        <v>34</v>
      </c>
      <c r="R420" s="53" t="s">
        <v>6044</v>
      </c>
      <c r="S420" s="53" t="s">
        <v>29</v>
      </c>
      <c r="T420" s="53" t="s">
        <v>29</v>
      </c>
      <c r="U420" s="53">
        <f t="shared" si="9"/>
        <v>9.2207212299267454</v>
      </c>
      <c r="V420" s="53">
        <v>0</v>
      </c>
    </row>
    <row r="421" spans="1:22" ht="15" customHeight="1" x14ac:dyDescent="0.2">
      <c r="A421" s="53">
        <v>2</v>
      </c>
      <c r="B421" s="53">
        <v>13</v>
      </c>
      <c r="C421" s="53" t="s">
        <v>104</v>
      </c>
      <c r="D421" s="53">
        <v>4</v>
      </c>
      <c r="E421" s="8">
        <v>42084</v>
      </c>
      <c r="F421" s="54">
        <v>0.50347222222222221</v>
      </c>
      <c r="G421" s="55">
        <v>42084.503472222219</v>
      </c>
      <c r="H421" s="53">
        <v>7540589.3799999999</v>
      </c>
      <c r="I421" s="53">
        <v>364889.94</v>
      </c>
      <c r="J421" s="53" t="s">
        <v>5411</v>
      </c>
      <c r="K421" s="67">
        <v>364889.68199999997</v>
      </c>
      <c r="L421" s="67">
        <v>7540589.4119999995</v>
      </c>
      <c r="M421" s="67">
        <v>7540589.3799999999</v>
      </c>
      <c r="N421" s="67">
        <v>364889.94</v>
      </c>
      <c r="O421" s="67" t="s">
        <v>46</v>
      </c>
      <c r="P421" s="67" t="s">
        <v>47</v>
      </c>
      <c r="Q421" s="53" t="s">
        <v>41</v>
      </c>
      <c r="R421" s="53" t="s">
        <v>41</v>
      </c>
      <c r="S421" s="53" t="s">
        <v>29</v>
      </c>
      <c r="T421" s="53" t="s">
        <v>29</v>
      </c>
      <c r="U421" s="53">
        <f t="shared" si="9"/>
        <v>31.125836534862358</v>
      </c>
      <c r="V421" s="53">
        <v>0</v>
      </c>
    </row>
    <row r="422" spans="1:22" ht="15" customHeight="1" x14ac:dyDescent="0.2">
      <c r="A422" s="53">
        <v>2</v>
      </c>
      <c r="B422" s="53">
        <v>13</v>
      </c>
      <c r="C422" s="53" t="s">
        <v>104</v>
      </c>
      <c r="D422" s="53">
        <v>4</v>
      </c>
      <c r="E422" s="8">
        <v>42084</v>
      </c>
      <c r="F422" s="54">
        <v>0.50694444444444442</v>
      </c>
      <c r="G422" s="55">
        <v>42084.506944444445</v>
      </c>
      <c r="H422" s="53">
        <v>7540589.3799999999</v>
      </c>
      <c r="I422" s="53">
        <v>364889.94</v>
      </c>
      <c r="J422" s="53" t="s">
        <v>5411</v>
      </c>
      <c r="K422" s="67">
        <v>364883.41700000002</v>
      </c>
      <c r="L422" s="67">
        <v>7540586.5920000002</v>
      </c>
      <c r="M422" s="67">
        <v>7540586.6200000001</v>
      </c>
      <c r="N422" s="67">
        <v>364883.45</v>
      </c>
      <c r="O422" s="67" t="s">
        <v>46</v>
      </c>
      <c r="P422" s="67" t="s">
        <v>47</v>
      </c>
      <c r="Q422" s="53" t="s">
        <v>41</v>
      </c>
      <c r="R422" s="53" t="s">
        <v>41</v>
      </c>
      <c r="S422" s="53" t="s">
        <v>29</v>
      </c>
      <c r="T422" s="53" t="s">
        <v>29</v>
      </c>
      <c r="U422" s="53">
        <f t="shared" si="9"/>
        <v>0</v>
      </c>
      <c r="V422" s="53">
        <v>0</v>
      </c>
    </row>
    <row r="423" spans="1:22" ht="15" customHeight="1" x14ac:dyDescent="0.2">
      <c r="A423" s="53">
        <v>2</v>
      </c>
      <c r="B423" s="53">
        <v>13</v>
      </c>
      <c r="C423" s="53" t="s">
        <v>104</v>
      </c>
      <c r="D423" s="53">
        <v>4</v>
      </c>
      <c r="E423" s="8">
        <v>42084</v>
      </c>
      <c r="F423" s="54">
        <v>0.51041666666666663</v>
      </c>
      <c r="G423" s="55">
        <v>42084.510416666664</v>
      </c>
      <c r="H423" s="53">
        <v>7540589.3799999999</v>
      </c>
      <c r="I423" s="53">
        <v>364889.94</v>
      </c>
      <c r="J423" s="53" t="s">
        <v>5411</v>
      </c>
      <c r="K423" s="67">
        <v>364880.60800000001</v>
      </c>
      <c r="L423" s="67">
        <v>7540589.6670000004</v>
      </c>
      <c r="M423" s="67">
        <v>7540589.6399999997</v>
      </c>
      <c r="N423" s="67">
        <v>364880.62</v>
      </c>
      <c r="O423" s="67" t="s">
        <v>46</v>
      </c>
      <c r="P423" s="67" t="s">
        <v>47</v>
      </c>
      <c r="Q423" s="53" t="s">
        <v>41</v>
      </c>
      <c r="R423" s="53" t="s">
        <v>41</v>
      </c>
      <c r="S423" s="53" t="s">
        <v>29</v>
      </c>
      <c r="T423" s="53" t="s">
        <v>29</v>
      </c>
      <c r="U423" s="53">
        <f t="shared" si="9"/>
        <v>0</v>
      </c>
      <c r="V423" s="53">
        <v>0</v>
      </c>
    </row>
    <row r="424" spans="1:22" ht="15" customHeight="1" x14ac:dyDescent="0.2">
      <c r="A424" s="53">
        <v>2</v>
      </c>
      <c r="B424" s="53">
        <v>13</v>
      </c>
      <c r="C424" s="53" t="s">
        <v>104</v>
      </c>
      <c r="D424" s="53">
        <v>4</v>
      </c>
      <c r="E424" s="8">
        <v>42084</v>
      </c>
      <c r="F424" s="54">
        <v>0.51388888888888895</v>
      </c>
      <c r="G424" s="55">
        <v>42084.513888888891</v>
      </c>
      <c r="H424" s="53">
        <v>7540589.3799999999</v>
      </c>
      <c r="I424" s="53">
        <v>364889.94</v>
      </c>
      <c r="J424" s="53" t="s">
        <v>5411</v>
      </c>
      <c r="K424" s="67">
        <v>364878.571</v>
      </c>
      <c r="L424" s="67">
        <v>7540586.4390000002</v>
      </c>
      <c r="M424" s="67">
        <v>7540586.4800000004</v>
      </c>
      <c r="N424" s="67">
        <v>364878.63</v>
      </c>
      <c r="O424" s="67" t="s">
        <v>46</v>
      </c>
      <c r="P424" s="67" t="s">
        <v>47</v>
      </c>
      <c r="Q424" s="53" t="s">
        <v>41</v>
      </c>
      <c r="R424" s="53" t="s">
        <v>41</v>
      </c>
      <c r="S424" s="53" t="s">
        <v>29</v>
      </c>
      <c r="T424" s="53" t="s">
        <v>29</v>
      </c>
      <c r="U424" s="53">
        <f t="shared" si="9"/>
        <v>0</v>
      </c>
      <c r="V424" s="53">
        <v>0</v>
      </c>
    </row>
    <row r="425" spans="1:22" ht="15" customHeight="1" x14ac:dyDescent="0.2">
      <c r="A425" s="53">
        <v>2</v>
      </c>
      <c r="B425" s="53">
        <v>13</v>
      </c>
      <c r="C425" s="53" t="s">
        <v>104</v>
      </c>
      <c r="D425" s="53">
        <v>4</v>
      </c>
      <c r="E425" s="8">
        <v>42084</v>
      </c>
      <c r="F425" s="54">
        <v>0.51736111111111105</v>
      </c>
      <c r="G425" s="55">
        <v>42084.517361111109</v>
      </c>
      <c r="H425" s="53">
        <v>7540589.3799999999</v>
      </c>
      <c r="I425" s="53">
        <v>364889.94</v>
      </c>
      <c r="J425" s="53" t="s">
        <v>5411</v>
      </c>
      <c r="K425" s="67">
        <v>364882.02600000001</v>
      </c>
      <c r="L425" s="67">
        <v>7540592.5559999999</v>
      </c>
      <c r="M425" s="67">
        <v>7540592.4800000004</v>
      </c>
      <c r="N425" s="67">
        <v>364882.17</v>
      </c>
      <c r="O425" s="67" t="s">
        <v>35</v>
      </c>
      <c r="P425" s="67" t="s">
        <v>36</v>
      </c>
      <c r="Q425" s="53" t="s">
        <v>31</v>
      </c>
      <c r="R425" s="53" t="s">
        <v>41</v>
      </c>
      <c r="S425" s="53" t="s">
        <v>29</v>
      </c>
      <c r="T425" s="53" t="s">
        <v>29</v>
      </c>
      <c r="U425" s="53">
        <f t="shared" si="9"/>
        <v>0</v>
      </c>
      <c r="V425" s="53">
        <v>0</v>
      </c>
    </row>
    <row r="426" spans="1:22" ht="15" customHeight="1" x14ac:dyDescent="0.2">
      <c r="A426" s="53">
        <v>2</v>
      </c>
      <c r="B426" s="53">
        <v>13</v>
      </c>
      <c r="C426" s="53" t="s">
        <v>104</v>
      </c>
      <c r="D426" s="53">
        <v>4</v>
      </c>
      <c r="E426" s="8">
        <v>42084</v>
      </c>
      <c r="F426" s="54">
        <v>0.52083333333333337</v>
      </c>
      <c r="G426" s="55">
        <v>42084.520833333336</v>
      </c>
      <c r="H426" s="53">
        <v>7540582.9400000004</v>
      </c>
      <c r="I426" s="53">
        <v>364899.48</v>
      </c>
      <c r="J426" s="53" t="s">
        <v>5412</v>
      </c>
      <c r="K426" s="67">
        <v>364899.321</v>
      </c>
      <c r="L426" s="67">
        <v>7540582.8509999998</v>
      </c>
      <c r="M426" s="67">
        <v>7540582.9400000004</v>
      </c>
      <c r="N426" s="67">
        <v>364899.48</v>
      </c>
      <c r="O426" s="67" t="s">
        <v>37</v>
      </c>
      <c r="P426" s="67" t="s">
        <v>38</v>
      </c>
      <c r="Q426" s="53" t="s">
        <v>39</v>
      </c>
      <c r="R426" s="53" t="s">
        <v>6044</v>
      </c>
      <c r="S426" s="53" t="s">
        <v>29</v>
      </c>
      <c r="T426" s="53" t="s">
        <v>29</v>
      </c>
      <c r="U426" s="53">
        <f t="shared" si="9"/>
        <v>11.510221544040007</v>
      </c>
      <c r="V426" s="53">
        <v>0</v>
      </c>
    </row>
    <row r="427" spans="1:22" ht="15" customHeight="1" x14ac:dyDescent="0.2">
      <c r="A427" s="53">
        <v>2</v>
      </c>
      <c r="B427" s="53">
        <v>13</v>
      </c>
      <c r="C427" s="53" t="s">
        <v>104</v>
      </c>
      <c r="D427" s="53">
        <v>4</v>
      </c>
      <c r="E427" s="8">
        <v>42084</v>
      </c>
      <c r="F427" s="54">
        <v>0.52430555555555558</v>
      </c>
      <c r="G427" s="55">
        <v>42084.524305555555</v>
      </c>
      <c r="H427" s="53">
        <v>7540591.4199999999</v>
      </c>
      <c r="I427" s="53">
        <v>364932.19</v>
      </c>
      <c r="J427" s="53" t="s">
        <v>5413</v>
      </c>
      <c r="K427" s="67">
        <v>364932.23300000001</v>
      </c>
      <c r="L427" s="67">
        <v>7540591.4409999996</v>
      </c>
      <c r="M427" s="67">
        <v>7540591.4199999999</v>
      </c>
      <c r="N427" s="67">
        <v>364932.19</v>
      </c>
      <c r="O427" s="67" t="s">
        <v>32</v>
      </c>
      <c r="P427" s="67" t="s">
        <v>33</v>
      </c>
      <c r="Q427" s="53" t="s">
        <v>34</v>
      </c>
      <c r="R427" s="53" t="s">
        <v>6044</v>
      </c>
      <c r="S427" s="53" t="s">
        <v>29</v>
      </c>
      <c r="T427" s="53" t="s">
        <v>29</v>
      </c>
      <c r="U427" s="53">
        <f t="shared" si="9"/>
        <v>33.791337647289986</v>
      </c>
      <c r="V427" s="53">
        <v>0</v>
      </c>
    </row>
    <row r="428" spans="1:22" ht="15" customHeight="1" x14ac:dyDescent="0.2">
      <c r="A428" s="53">
        <v>2</v>
      </c>
      <c r="B428" s="53">
        <v>13</v>
      </c>
      <c r="C428" s="53" t="s">
        <v>104</v>
      </c>
      <c r="D428" s="53">
        <v>4</v>
      </c>
      <c r="E428" s="8">
        <v>42084</v>
      </c>
      <c r="F428" s="54">
        <v>0.52777777777777779</v>
      </c>
      <c r="G428" s="55">
        <v>42084.527777777781</v>
      </c>
      <c r="H428" s="53">
        <v>7540595.3799999999</v>
      </c>
      <c r="I428" s="53">
        <v>364960.44</v>
      </c>
      <c r="J428" s="53" t="s">
        <v>5414</v>
      </c>
      <c r="K428" s="67">
        <v>364960.54599999997</v>
      </c>
      <c r="L428" s="67">
        <v>7540595.4539999999</v>
      </c>
      <c r="M428" s="67">
        <v>7540595.3799999999</v>
      </c>
      <c r="N428" s="67">
        <v>364960.44</v>
      </c>
      <c r="O428" s="67" t="s">
        <v>37</v>
      </c>
      <c r="P428" s="67" t="s">
        <v>38</v>
      </c>
      <c r="Q428" s="53" t="s">
        <v>39</v>
      </c>
      <c r="R428" s="53" t="s">
        <v>6044</v>
      </c>
      <c r="S428" s="53" t="s">
        <v>29</v>
      </c>
      <c r="T428" s="53" t="s">
        <v>29</v>
      </c>
      <c r="U428" s="53">
        <f t="shared" si="9"/>
        <v>28.52620023767107</v>
      </c>
      <c r="V428" s="53">
        <v>0</v>
      </c>
    </row>
    <row r="429" spans="1:22" ht="15" customHeight="1" x14ac:dyDescent="0.2">
      <c r="A429" s="53">
        <v>2</v>
      </c>
      <c r="B429" s="53">
        <v>13</v>
      </c>
      <c r="C429" s="53" t="s">
        <v>104</v>
      </c>
      <c r="D429" s="53">
        <v>4</v>
      </c>
      <c r="E429" s="8">
        <v>42084</v>
      </c>
      <c r="F429" s="54">
        <v>0.53125</v>
      </c>
      <c r="G429" s="55">
        <v>42084.53125</v>
      </c>
      <c r="H429" s="53">
        <v>7540583.5999999996</v>
      </c>
      <c r="I429" s="53">
        <v>364978.89</v>
      </c>
      <c r="J429" s="53" t="s">
        <v>5415</v>
      </c>
      <c r="K429" s="67">
        <v>364978.79100000003</v>
      </c>
      <c r="L429" s="67">
        <v>7540583.6500000004</v>
      </c>
      <c r="M429" s="67">
        <v>7540583.5999999996</v>
      </c>
      <c r="N429" s="67">
        <v>364978.89</v>
      </c>
      <c r="O429" s="67" t="s">
        <v>37</v>
      </c>
      <c r="P429" s="67" t="s">
        <v>38</v>
      </c>
      <c r="Q429" s="53" t="s">
        <v>39</v>
      </c>
      <c r="R429" s="53" t="s">
        <v>6044</v>
      </c>
      <c r="S429" s="53" t="s">
        <v>29</v>
      </c>
      <c r="T429" s="53" t="s">
        <v>29</v>
      </c>
      <c r="U429" s="53">
        <f t="shared" si="9"/>
        <v>21.88997259035683</v>
      </c>
      <c r="V429" s="53">
        <v>0</v>
      </c>
    </row>
    <row r="430" spans="1:22" ht="15" customHeight="1" x14ac:dyDescent="0.2">
      <c r="A430" s="53">
        <v>2</v>
      </c>
      <c r="B430" s="53">
        <v>13</v>
      </c>
      <c r="C430" s="53" t="s">
        <v>104</v>
      </c>
      <c r="D430" s="53">
        <v>4</v>
      </c>
      <c r="E430" s="8">
        <v>42084</v>
      </c>
      <c r="F430" s="54">
        <v>0.53472222222222221</v>
      </c>
      <c r="G430" s="55">
        <v>42084.534722222219</v>
      </c>
      <c r="H430" s="53">
        <v>7540562.5300000003</v>
      </c>
      <c r="I430" s="53">
        <v>365006.89</v>
      </c>
      <c r="J430" s="53" t="s">
        <v>5416</v>
      </c>
      <c r="K430" s="67">
        <v>365006.701</v>
      </c>
      <c r="L430" s="67">
        <v>7540562.3049999997</v>
      </c>
      <c r="M430" s="67">
        <v>7540562.5300000003</v>
      </c>
      <c r="N430" s="67">
        <v>365006.89</v>
      </c>
      <c r="O430" s="67" t="s">
        <v>32</v>
      </c>
      <c r="P430" s="67" t="s">
        <v>33</v>
      </c>
      <c r="Q430" s="53" t="s">
        <v>34</v>
      </c>
      <c r="R430" s="53" t="s">
        <v>6044</v>
      </c>
      <c r="S430" s="53" t="s">
        <v>29</v>
      </c>
      <c r="T430" s="53" t="s">
        <v>29</v>
      </c>
      <c r="U430" s="53">
        <f t="shared" si="9"/>
        <v>35.042044745895076</v>
      </c>
      <c r="V430" s="53">
        <v>0</v>
      </c>
    </row>
    <row r="431" spans="1:22" ht="15" customHeight="1" x14ac:dyDescent="0.2">
      <c r="A431" s="53">
        <v>2</v>
      </c>
      <c r="B431" s="53">
        <v>13</v>
      </c>
      <c r="C431" s="53" t="s">
        <v>104</v>
      </c>
      <c r="D431" s="53">
        <v>4</v>
      </c>
      <c r="E431" s="8">
        <v>42084</v>
      </c>
      <c r="F431" s="54">
        <v>0.53819444444444442</v>
      </c>
      <c r="G431" s="55">
        <v>42084.538194444445</v>
      </c>
      <c r="H431" s="53">
        <v>7540586.7000000002</v>
      </c>
      <c r="I431" s="53">
        <v>365052.65</v>
      </c>
      <c r="J431" s="53" t="s">
        <v>5417</v>
      </c>
      <c r="K431" s="67">
        <v>365052.565</v>
      </c>
      <c r="L431" s="67">
        <v>7540586.8399999999</v>
      </c>
      <c r="M431" s="67">
        <v>7540586.7000000002</v>
      </c>
      <c r="N431" s="67">
        <v>365052.65</v>
      </c>
      <c r="O431" s="67" t="s">
        <v>35</v>
      </c>
      <c r="P431" s="67" t="s">
        <v>36</v>
      </c>
      <c r="Q431" s="53" t="s">
        <v>31</v>
      </c>
      <c r="R431" s="53" t="s">
        <v>6044</v>
      </c>
      <c r="S431" s="53" t="s">
        <v>29</v>
      </c>
      <c r="T431" s="53" t="s">
        <v>29</v>
      </c>
      <c r="U431" s="53">
        <f t="shared" si="9"/>
        <v>51.751004821136092</v>
      </c>
      <c r="V431" s="53">
        <v>0</v>
      </c>
    </row>
    <row r="432" spans="1:22" ht="15" customHeight="1" x14ac:dyDescent="0.2">
      <c r="A432" s="53">
        <v>2</v>
      </c>
      <c r="B432" s="53">
        <v>13</v>
      </c>
      <c r="C432" s="53" t="s">
        <v>104</v>
      </c>
      <c r="D432" s="53">
        <v>4</v>
      </c>
      <c r="E432" s="8">
        <v>42084</v>
      </c>
      <c r="F432" s="54">
        <v>0.54166666666666663</v>
      </c>
      <c r="G432" s="55">
        <v>42084.541666666664</v>
      </c>
      <c r="H432" s="53">
        <v>7540581.7400000002</v>
      </c>
      <c r="I432" s="53">
        <v>365107.04</v>
      </c>
      <c r="J432" s="53" t="s">
        <v>5418</v>
      </c>
      <c r="K432" s="67">
        <v>365106.72</v>
      </c>
      <c r="L432" s="67">
        <v>7540581.7680000002</v>
      </c>
      <c r="M432" s="67">
        <v>7540581.7400000002</v>
      </c>
      <c r="N432" s="67">
        <v>365107.04</v>
      </c>
      <c r="O432" s="67" t="s">
        <v>32</v>
      </c>
      <c r="P432" s="67" t="s">
        <v>33</v>
      </c>
      <c r="Q432" s="53" t="s">
        <v>34</v>
      </c>
      <c r="R432" s="53" t="s">
        <v>6044</v>
      </c>
      <c r="S432" s="53" t="s">
        <v>29</v>
      </c>
      <c r="T432" s="53" t="s">
        <v>29</v>
      </c>
      <c r="U432" s="53">
        <f t="shared" si="9"/>
        <v>54.615690968757491</v>
      </c>
      <c r="V432" s="53">
        <v>0</v>
      </c>
    </row>
    <row r="433" spans="1:22" ht="15" customHeight="1" x14ac:dyDescent="0.2">
      <c r="A433" s="53">
        <v>2</v>
      </c>
      <c r="B433" s="53">
        <v>13</v>
      </c>
      <c r="C433" s="53" t="s">
        <v>104</v>
      </c>
      <c r="D433" s="53">
        <v>4</v>
      </c>
      <c r="E433" s="8">
        <v>42084</v>
      </c>
      <c r="F433" s="54">
        <v>0.54513888888888895</v>
      </c>
      <c r="G433" s="55">
        <v>42084.545138888891</v>
      </c>
      <c r="H433" s="53">
        <v>7540570.29</v>
      </c>
      <c r="I433" s="53">
        <v>365192.27</v>
      </c>
      <c r="J433" s="53" t="s">
        <v>5419</v>
      </c>
      <c r="K433" s="67">
        <v>365192.58</v>
      </c>
      <c r="L433" s="67">
        <v>7540570.1119999997</v>
      </c>
      <c r="M433" s="67">
        <v>7540570.29</v>
      </c>
      <c r="N433" s="67">
        <v>365192.27</v>
      </c>
      <c r="O433" s="67" t="s">
        <v>32</v>
      </c>
      <c r="P433" s="67" t="s">
        <v>33</v>
      </c>
      <c r="Q433" s="53" t="s">
        <v>34</v>
      </c>
      <c r="R433" s="53" t="s">
        <v>6044</v>
      </c>
      <c r="S433" s="53" t="s">
        <v>29</v>
      </c>
      <c r="T433" s="53" t="s">
        <v>29</v>
      </c>
      <c r="U433" s="53">
        <f t="shared" si="9"/>
        <v>85.995670821332695</v>
      </c>
      <c r="V433" s="53">
        <v>0</v>
      </c>
    </row>
    <row r="434" spans="1:22" ht="15" customHeight="1" x14ac:dyDescent="0.2">
      <c r="A434" s="53">
        <v>2</v>
      </c>
      <c r="B434" s="53">
        <v>13</v>
      </c>
      <c r="C434" s="53" t="s">
        <v>104</v>
      </c>
      <c r="D434" s="53">
        <v>4</v>
      </c>
      <c r="E434" s="8">
        <v>42084</v>
      </c>
      <c r="F434" s="54">
        <v>0.54861111111111105</v>
      </c>
      <c r="G434" s="55">
        <v>42084.548611111109</v>
      </c>
      <c r="H434" s="53">
        <v>7540594.4800000004</v>
      </c>
      <c r="I434" s="53">
        <v>365248.24</v>
      </c>
      <c r="J434" s="53" t="s">
        <v>5420</v>
      </c>
      <c r="K434" s="67">
        <v>365248.65600000002</v>
      </c>
      <c r="L434" s="67">
        <v>7540594.6229999997</v>
      </c>
      <c r="M434" s="67">
        <v>7540594.4800000004</v>
      </c>
      <c r="N434" s="67">
        <v>365248.24</v>
      </c>
      <c r="O434" s="67" t="s">
        <v>37</v>
      </c>
      <c r="P434" s="67" t="s">
        <v>40</v>
      </c>
      <c r="Q434" s="53" t="s">
        <v>39</v>
      </c>
      <c r="R434" s="53" t="s">
        <v>6044</v>
      </c>
      <c r="S434" s="53" t="s">
        <v>29</v>
      </c>
      <c r="T434" s="53" t="s">
        <v>29</v>
      </c>
      <c r="U434" s="53">
        <f t="shared" si="9"/>
        <v>60.973740249526251</v>
      </c>
      <c r="V434" s="53">
        <v>0</v>
      </c>
    </row>
    <row r="435" spans="1:22" ht="15" customHeight="1" x14ac:dyDescent="0.2">
      <c r="A435" s="53">
        <v>2</v>
      </c>
      <c r="B435" s="53">
        <v>13</v>
      </c>
      <c r="C435" s="53" t="s">
        <v>104</v>
      </c>
      <c r="D435" s="53">
        <v>4</v>
      </c>
      <c r="E435" s="8">
        <v>42084</v>
      </c>
      <c r="F435" s="54">
        <v>0.55208333333333337</v>
      </c>
      <c r="G435" s="55">
        <v>42084.552083333336</v>
      </c>
      <c r="H435" s="53">
        <v>7540589.6100000003</v>
      </c>
      <c r="I435" s="53">
        <v>365264.21</v>
      </c>
      <c r="J435" s="53" t="s">
        <v>5421</v>
      </c>
      <c r="K435" s="67">
        <v>365264.364</v>
      </c>
      <c r="L435" s="67">
        <v>7540589.5520000001</v>
      </c>
      <c r="M435" s="67">
        <v>7540589.6100000003</v>
      </c>
      <c r="N435" s="67">
        <v>365264.21</v>
      </c>
      <c r="O435" s="67" t="s">
        <v>37</v>
      </c>
      <c r="P435" s="67" t="s">
        <v>40</v>
      </c>
      <c r="Q435" s="53" t="s">
        <v>39</v>
      </c>
      <c r="R435" s="53" t="s">
        <v>6044</v>
      </c>
      <c r="S435" s="53" t="s">
        <v>29</v>
      </c>
      <c r="T435" s="53" t="s">
        <v>29</v>
      </c>
      <c r="U435" s="53">
        <f t="shared" si="9"/>
        <v>16.696041447063291</v>
      </c>
      <c r="V435" s="53">
        <v>0</v>
      </c>
    </row>
    <row r="436" spans="1:22" ht="15" customHeight="1" x14ac:dyDescent="0.2">
      <c r="A436" s="53">
        <v>2</v>
      </c>
      <c r="B436" s="53">
        <v>13</v>
      </c>
      <c r="C436" s="53" t="s">
        <v>104</v>
      </c>
      <c r="D436" s="53">
        <v>4</v>
      </c>
      <c r="E436" s="8">
        <v>42084</v>
      </c>
      <c r="F436" s="54">
        <v>0.55555555555555558</v>
      </c>
      <c r="G436" s="55">
        <v>42084.555555555555</v>
      </c>
      <c r="H436" s="53">
        <v>7540589.6100000003</v>
      </c>
      <c r="I436" s="53">
        <v>365264.21</v>
      </c>
      <c r="J436" s="53" t="s">
        <v>5421</v>
      </c>
      <c r="K436" s="67">
        <v>365265.23</v>
      </c>
      <c r="L436" s="67">
        <v>7540596.3159999996</v>
      </c>
      <c r="M436" s="67">
        <v>7540596.3399999999</v>
      </c>
      <c r="N436" s="67">
        <v>365265.42</v>
      </c>
      <c r="O436" s="67" t="s">
        <v>49</v>
      </c>
      <c r="P436" s="67" t="s">
        <v>50</v>
      </c>
      <c r="Q436" s="53" t="s">
        <v>51</v>
      </c>
      <c r="R436" s="53" t="s">
        <v>6044</v>
      </c>
      <c r="S436" s="53" t="s">
        <v>29</v>
      </c>
      <c r="T436" s="53" t="s">
        <v>29</v>
      </c>
      <c r="U436" s="53">
        <f t="shared" si="9"/>
        <v>0</v>
      </c>
      <c r="V436" s="53">
        <v>0</v>
      </c>
    </row>
    <row r="437" spans="1:22" ht="15" customHeight="1" x14ac:dyDescent="0.2">
      <c r="A437" s="53">
        <v>2</v>
      </c>
      <c r="B437" s="53">
        <v>13</v>
      </c>
      <c r="C437" s="53" t="s">
        <v>104</v>
      </c>
      <c r="D437" s="53">
        <v>4</v>
      </c>
      <c r="E437" s="8">
        <v>42084</v>
      </c>
      <c r="F437" s="54">
        <v>0.55902777777777779</v>
      </c>
      <c r="G437" s="55">
        <v>42084.559027777781</v>
      </c>
      <c r="H437" s="53">
        <v>7540608.3899999997</v>
      </c>
      <c r="I437" s="53">
        <v>365284.71</v>
      </c>
      <c r="J437" s="53" t="s">
        <v>5422</v>
      </c>
      <c r="K437" s="67"/>
      <c r="L437" s="67"/>
      <c r="M437" s="67">
        <v>7540608.3899999997</v>
      </c>
      <c r="N437" s="67">
        <v>365284.71</v>
      </c>
      <c r="O437" s="67" t="s">
        <v>29</v>
      </c>
      <c r="P437" s="67" t="s">
        <v>29</v>
      </c>
      <c r="Q437" s="53" t="s">
        <v>29</v>
      </c>
      <c r="R437" s="53" t="s">
        <v>6044</v>
      </c>
      <c r="S437" s="53" t="s">
        <v>29</v>
      </c>
      <c r="T437" s="53" t="s">
        <v>29</v>
      </c>
      <c r="U437" s="53">
        <f t="shared" si="9"/>
        <v>27.80176972738991</v>
      </c>
      <c r="V437" s="53">
        <v>0</v>
      </c>
    </row>
    <row r="438" spans="1:22" ht="15" customHeight="1" x14ac:dyDescent="0.2">
      <c r="A438" s="53">
        <v>2</v>
      </c>
      <c r="B438" s="53">
        <v>13</v>
      </c>
      <c r="C438" s="53" t="s">
        <v>104</v>
      </c>
      <c r="D438" s="53">
        <v>4</v>
      </c>
      <c r="E438" s="8">
        <v>42084</v>
      </c>
      <c r="F438" s="54">
        <v>0.5625</v>
      </c>
      <c r="G438" s="55">
        <v>42084.5625</v>
      </c>
      <c r="H438" s="53">
        <v>7540620.4100000001</v>
      </c>
      <c r="I438" s="53">
        <v>365304.04</v>
      </c>
      <c r="J438" s="53" t="s">
        <v>5423</v>
      </c>
      <c r="K438" s="67">
        <v>365304.19400000002</v>
      </c>
      <c r="L438" s="67">
        <v>7540620.4560000002</v>
      </c>
      <c r="M438" s="67">
        <v>7540620.4100000001</v>
      </c>
      <c r="N438" s="67">
        <v>365304.04</v>
      </c>
      <c r="O438" s="67" t="s">
        <v>37</v>
      </c>
      <c r="P438" s="67" t="s">
        <v>40</v>
      </c>
      <c r="Q438" s="53" t="s">
        <v>39</v>
      </c>
      <c r="R438" s="53" t="s">
        <v>6044</v>
      </c>
      <c r="S438" s="53" t="s">
        <v>29</v>
      </c>
      <c r="T438" s="53" t="s">
        <v>29</v>
      </c>
      <c r="U438" s="53">
        <f t="shared" si="9"/>
        <v>22.762453734385097</v>
      </c>
      <c r="V438" s="53">
        <v>0</v>
      </c>
    </row>
    <row r="439" spans="1:22" ht="15" customHeight="1" x14ac:dyDescent="0.2">
      <c r="A439" s="53">
        <v>2</v>
      </c>
      <c r="B439" s="53">
        <v>13</v>
      </c>
      <c r="C439" s="53" t="s">
        <v>104</v>
      </c>
      <c r="D439" s="53">
        <v>4</v>
      </c>
      <c r="E439" s="8">
        <v>42084</v>
      </c>
      <c r="F439" s="54">
        <v>0.56597222222222221</v>
      </c>
      <c r="G439" s="55">
        <v>42084.565972222219</v>
      </c>
      <c r="H439" s="53">
        <v>7540620.4100000001</v>
      </c>
      <c r="I439" s="53">
        <v>365304.04</v>
      </c>
      <c r="J439" s="53" t="s">
        <v>5423</v>
      </c>
      <c r="K439" s="67">
        <v>365308.50699999998</v>
      </c>
      <c r="L439" s="67">
        <v>7540622.2659999998</v>
      </c>
      <c r="M439" s="67">
        <v>7540622.3899999997</v>
      </c>
      <c r="N439" s="67">
        <v>365308.45</v>
      </c>
      <c r="O439" s="67" t="s">
        <v>35</v>
      </c>
      <c r="P439" s="67" t="s">
        <v>36</v>
      </c>
      <c r="Q439" s="53" t="s">
        <v>31</v>
      </c>
      <c r="R439" s="53" t="s">
        <v>6044</v>
      </c>
      <c r="S439" s="53" t="s">
        <v>29</v>
      </c>
      <c r="T439" s="53" t="s">
        <v>29</v>
      </c>
      <c r="U439" s="53">
        <f t="shared" si="9"/>
        <v>0</v>
      </c>
      <c r="V439" s="53">
        <v>0</v>
      </c>
    </row>
    <row r="440" spans="1:22" ht="15" customHeight="1" x14ac:dyDescent="0.2">
      <c r="A440" s="53">
        <v>2</v>
      </c>
      <c r="B440" s="53">
        <v>13</v>
      </c>
      <c r="C440" s="53" t="s">
        <v>104</v>
      </c>
      <c r="D440" s="53">
        <v>4</v>
      </c>
      <c r="E440" s="8">
        <v>42084</v>
      </c>
      <c r="F440" s="54">
        <v>0.56944444444444442</v>
      </c>
      <c r="G440" s="55">
        <v>42084.569444444445</v>
      </c>
      <c r="H440" s="53">
        <v>7540650.2400000002</v>
      </c>
      <c r="I440" s="53">
        <v>365307.84</v>
      </c>
      <c r="J440" s="53" t="s">
        <v>5424</v>
      </c>
      <c r="K440" s="67">
        <v>365307.85</v>
      </c>
      <c r="L440" s="67">
        <v>7540650.3799999999</v>
      </c>
      <c r="M440" s="67">
        <v>7540650.2400000002</v>
      </c>
      <c r="N440" s="67">
        <v>365307.84</v>
      </c>
      <c r="O440" s="67" t="s">
        <v>46</v>
      </c>
      <c r="P440" s="67" t="s">
        <v>47</v>
      </c>
      <c r="Q440" s="53" t="s">
        <v>41</v>
      </c>
      <c r="R440" s="53" t="s">
        <v>6044</v>
      </c>
      <c r="S440" s="53" t="s">
        <v>29</v>
      </c>
      <c r="T440" s="53" t="s">
        <v>5425</v>
      </c>
      <c r="U440" s="53">
        <f t="shared" si="9"/>
        <v>30.071064164821287</v>
      </c>
      <c r="V440" s="53">
        <v>0</v>
      </c>
    </row>
    <row r="441" spans="1:22" ht="15" customHeight="1" x14ac:dyDescent="0.2">
      <c r="A441" s="53">
        <v>2</v>
      </c>
      <c r="B441" s="53">
        <v>13</v>
      </c>
      <c r="C441" s="53" t="s">
        <v>104</v>
      </c>
      <c r="D441" s="53">
        <v>4</v>
      </c>
      <c r="E441" s="8">
        <v>42084</v>
      </c>
      <c r="F441" s="54">
        <v>0.57291666666666663</v>
      </c>
      <c r="G441" s="55">
        <v>42084.572916666664</v>
      </c>
      <c r="H441" s="53">
        <v>7540650.2400000002</v>
      </c>
      <c r="I441" s="53">
        <v>365307.84</v>
      </c>
      <c r="J441" s="53" t="s">
        <v>5424</v>
      </c>
      <c r="K441" s="67">
        <v>365305.69500000001</v>
      </c>
      <c r="L441" s="67">
        <v>7540649.8039999995</v>
      </c>
      <c r="M441" s="67">
        <v>7540650.2400000002</v>
      </c>
      <c r="N441" s="67">
        <v>365307.84</v>
      </c>
      <c r="O441" s="67" t="s">
        <v>43</v>
      </c>
      <c r="P441" s="67" t="s">
        <v>44</v>
      </c>
      <c r="Q441" s="53" t="s">
        <v>45</v>
      </c>
      <c r="R441" s="53" t="s">
        <v>6044</v>
      </c>
      <c r="S441" s="53" t="s">
        <v>29</v>
      </c>
      <c r="T441" s="53" t="s">
        <v>5425</v>
      </c>
      <c r="U441" s="53">
        <f t="shared" si="9"/>
        <v>0</v>
      </c>
      <c r="V441" s="53">
        <v>0</v>
      </c>
    </row>
    <row r="442" spans="1:22" ht="15" customHeight="1" x14ac:dyDescent="0.2">
      <c r="A442" s="53">
        <v>2</v>
      </c>
      <c r="B442" s="53">
        <v>13</v>
      </c>
      <c r="C442" s="53" t="s">
        <v>104</v>
      </c>
      <c r="D442" s="53">
        <v>4</v>
      </c>
      <c r="E442" s="8">
        <v>42084</v>
      </c>
      <c r="F442" s="54">
        <v>0.57638888888888895</v>
      </c>
      <c r="G442" s="55">
        <v>42084.576388888891</v>
      </c>
      <c r="H442" s="53">
        <v>7540657.3700000001</v>
      </c>
      <c r="I442" s="53">
        <v>365334.53</v>
      </c>
      <c r="J442" s="53" t="s">
        <v>5426</v>
      </c>
      <c r="K442" s="67">
        <v>365334.59</v>
      </c>
      <c r="L442" s="67">
        <v>7540657.3669999996</v>
      </c>
      <c r="M442" s="67">
        <v>7540657.3700000001</v>
      </c>
      <c r="N442" s="67">
        <v>365334.53</v>
      </c>
      <c r="O442" s="67" t="s">
        <v>35</v>
      </c>
      <c r="P442" s="67" t="s">
        <v>36</v>
      </c>
      <c r="Q442" s="53" t="s">
        <v>31</v>
      </c>
      <c r="R442" s="53" t="s">
        <v>6044</v>
      </c>
      <c r="S442" s="53" t="s">
        <v>29</v>
      </c>
      <c r="T442" s="53" t="s">
        <v>29</v>
      </c>
      <c r="U442" s="53">
        <f t="shared" si="9"/>
        <v>27.625947947509975</v>
      </c>
      <c r="V442" s="53">
        <v>0</v>
      </c>
    </row>
    <row r="443" spans="1:22" ht="15" customHeight="1" x14ac:dyDescent="0.2">
      <c r="A443" s="53">
        <v>2</v>
      </c>
      <c r="B443" s="53">
        <v>13</v>
      </c>
      <c r="C443" s="53" t="s">
        <v>104</v>
      </c>
      <c r="D443" s="53">
        <v>4</v>
      </c>
      <c r="E443" s="8">
        <v>42084</v>
      </c>
      <c r="F443" s="54">
        <v>0.57986111111111105</v>
      </c>
      <c r="G443" s="55">
        <v>42084.579861111109</v>
      </c>
      <c r="H443" s="53">
        <v>7540659.5999999996</v>
      </c>
      <c r="I443" s="53">
        <v>365363.34</v>
      </c>
      <c r="J443" s="53" t="s">
        <v>5268</v>
      </c>
      <c r="K443" s="67">
        <v>365357.30300000001</v>
      </c>
      <c r="L443" s="67">
        <v>7540665.534</v>
      </c>
      <c r="M443" s="67">
        <v>7540665.4900000002</v>
      </c>
      <c r="N443" s="67">
        <v>365357.05</v>
      </c>
      <c r="O443" s="67" t="s">
        <v>43</v>
      </c>
      <c r="P443" s="67" t="s">
        <v>63</v>
      </c>
      <c r="Q443" s="53" t="s">
        <v>45</v>
      </c>
      <c r="R443" s="53" t="s">
        <v>45</v>
      </c>
      <c r="S443" s="53" t="s">
        <v>29</v>
      </c>
      <c r="T443" s="53" t="s">
        <v>5269</v>
      </c>
      <c r="U443" s="53">
        <f t="shared" si="9"/>
        <v>28.896176217584671</v>
      </c>
      <c r="V443" s="53">
        <v>0</v>
      </c>
    </row>
    <row r="444" spans="1:22" ht="15" customHeight="1" x14ac:dyDescent="0.2">
      <c r="A444" s="53">
        <v>2</v>
      </c>
      <c r="B444" s="53">
        <v>13</v>
      </c>
      <c r="C444" s="53" t="s">
        <v>104</v>
      </c>
      <c r="D444" s="53">
        <v>4</v>
      </c>
      <c r="E444" s="8">
        <v>42084</v>
      </c>
      <c r="F444" s="54">
        <v>0.58333333333333337</v>
      </c>
      <c r="G444" s="55">
        <v>42084.583333333336</v>
      </c>
      <c r="H444" s="53">
        <v>7540659.5999999996</v>
      </c>
      <c r="I444" s="53">
        <v>365363.34</v>
      </c>
      <c r="J444" s="53" t="s">
        <v>5268</v>
      </c>
      <c r="K444" s="67">
        <v>365355.55900000001</v>
      </c>
      <c r="L444" s="67">
        <v>7540664.4060000004</v>
      </c>
      <c r="M444" s="67">
        <v>7540665.4900000002</v>
      </c>
      <c r="N444" s="67">
        <v>365357.05</v>
      </c>
      <c r="O444" s="67" t="s">
        <v>43</v>
      </c>
      <c r="P444" s="67" t="s">
        <v>44</v>
      </c>
      <c r="Q444" s="53" t="s">
        <v>45</v>
      </c>
      <c r="R444" s="53" t="s">
        <v>45</v>
      </c>
      <c r="S444" s="53" t="s">
        <v>29</v>
      </c>
      <c r="T444" s="53" t="s">
        <v>5269</v>
      </c>
      <c r="U444" s="53">
        <f t="shared" si="9"/>
        <v>0</v>
      </c>
      <c r="V444" s="53">
        <v>0</v>
      </c>
    </row>
    <row r="445" spans="1:22" ht="15" customHeight="1" x14ac:dyDescent="0.2">
      <c r="A445" s="53">
        <v>2</v>
      </c>
      <c r="B445" s="53">
        <v>13</v>
      </c>
      <c r="C445" s="53" t="s">
        <v>104</v>
      </c>
      <c r="D445" s="53">
        <v>4</v>
      </c>
      <c r="E445" s="8">
        <v>42084</v>
      </c>
      <c r="F445" s="54">
        <v>0.58680555555555558</v>
      </c>
      <c r="G445" s="55">
        <v>42084.586805555555</v>
      </c>
      <c r="H445" s="53">
        <v>7540659.5999999996</v>
      </c>
      <c r="I445" s="53">
        <v>365363.34</v>
      </c>
      <c r="J445" s="53" t="s">
        <v>5268</v>
      </c>
      <c r="K445" s="67">
        <v>365356.4</v>
      </c>
      <c r="L445" s="67">
        <v>7540662.0930000003</v>
      </c>
      <c r="M445" s="67">
        <v>7540665.4900000002</v>
      </c>
      <c r="N445" s="67">
        <v>365357.05</v>
      </c>
      <c r="O445" s="67" t="s">
        <v>49</v>
      </c>
      <c r="P445" s="67" t="s">
        <v>50</v>
      </c>
      <c r="Q445" s="53" t="s">
        <v>51</v>
      </c>
      <c r="R445" s="53" t="s">
        <v>45</v>
      </c>
      <c r="S445" s="53" t="s">
        <v>29</v>
      </c>
      <c r="T445" s="53" t="s">
        <v>5269</v>
      </c>
      <c r="U445" s="53">
        <f t="shared" si="9"/>
        <v>0</v>
      </c>
      <c r="V445" s="53">
        <v>0</v>
      </c>
    </row>
    <row r="446" spans="1:22" ht="15" customHeight="1" x14ac:dyDescent="0.2">
      <c r="A446" s="53">
        <v>2</v>
      </c>
      <c r="B446" s="53">
        <v>13</v>
      </c>
      <c r="C446" s="53" t="s">
        <v>104</v>
      </c>
      <c r="D446" s="53">
        <v>4</v>
      </c>
      <c r="E446" s="8">
        <v>42084</v>
      </c>
      <c r="F446" s="54">
        <v>0.59027777777777779</v>
      </c>
      <c r="G446" s="55">
        <v>42084.590277777781</v>
      </c>
      <c r="H446" s="53">
        <v>7540659.5999999996</v>
      </c>
      <c r="I446" s="53">
        <v>365363.34</v>
      </c>
      <c r="J446" s="53" t="s">
        <v>5268</v>
      </c>
      <c r="K446" s="67">
        <v>365361.11099999998</v>
      </c>
      <c r="L446" s="67">
        <v>7540665.79</v>
      </c>
      <c r="M446" s="67">
        <v>7540665.4900000002</v>
      </c>
      <c r="N446" s="67">
        <v>365357.05</v>
      </c>
      <c r="O446" s="67" t="s">
        <v>43</v>
      </c>
      <c r="P446" s="67" t="s">
        <v>44</v>
      </c>
      <c r="Q446" s="53" t="s">
        <v>45</v>
      </c>
      <c r="R446" s="53" t="s">
        <v>45</v>
      </c>
      <c r="S446" s="53" t="s">
        <v>29</v>
      </c>
      <c r="T446" s="53" t="s">
        <v>5269</v>
      </c>
      <c r="U446" s="53">
        <f t="shared" si="9"/>
        <v>0</v>
      </c>
      <c r="V446" s="53">
        <v>0</v>
      </c>
    </row>
    <row r="447" spans="1:22" ht="15" customHeight="1" x14ac:dyDescent="0.2">
      <c r="A447" s="53">
        <v>2</v>
      </c>
      <c r="B447" s="53">
        <v>13</v>
      </c>
      <c r="C447" s="53" t="s">
        <v>104</v>
      </c>
      <c r="D447" s="53">
        <v>4</v>
      </c>
      <c r="E447" s="8">
        <v>42084</v>
      </c>
      <c r="F447" s="54">
        <v>0.59375</v>
      </c>
      <c r="G447" s="55">
        <v>42084.59375</v>
      </c>
      <c r="H447" s="53">
        <v>7540659.5999999996</v>
      </c>
      <c r="I447" s="53">
        <v>365363.34</v>
      </c>
      <c r="J447" s="53" t="s">
        <v>5268</v>
      </c>
      <c r="K447" s="67">
        <v>365358.35200000001</v>
      </c>
      <c r="L447" s="67">
        <v>7540663.1030000001</v>
      </c>
      <c r="M447" s="67">
        <v>7540665.4900000002</v>
      </c>
      <c r="N447" s="67">
        <v>365357.05</v>
      </c>
      <c r="O447" s="67" t="s">
        <v>49</v>
      </c>
      <c r="P447" s="67" t="s">
        <v>50</v>
      </c>
      <c r="Q447" s="53" t="s">
        <v>51</v>
      </c>
      <c r="R447" s="53" t="s">
        <v>45</v>
      </c>
      <c r="S447" s="53" t="s">
        <v>29</v>
      </c>
      <c r="T447" s="53" t="s">
        <v>5269</v>
      </c>
      <c r="U447" s="53">
        <f t="shared" si="9"/>
        <v>0</v>
      </c>
      <c r="V447" s="53">
        <v>0</v>
      </c>
    </row>
    <row r="448" spans="1:22" ht="15" customHeight="1" x14ac:dyDescent="0.2">
      <c r="A448" s="53">
        <v>2</v>
      </c>
      <c r="B448" s="53">
        <v>13</v>
      </c>
      <c r="C448" s="53" t="s">
        <v>104</v>
      </c>
      <c r="D448" s="53">
        <v>4</v>
      </c>
      <c r="E448" s="8">
        <v>42084</v>
      </c>
      <c r="F448" s="54">
        <v>0.59722222222222221</v>
      </c>
      <c r="G448" s="55">
        <v>42084.597222222219</v>
      </c>
      <c r="H448" s="53">
        <v>7540659.5999999996</v>
      </c>
      <c r="I448" s="53">
        <v>365363.34</v>
      </c>
      <c r="J448" s="53" t="s">
        <v>5268</v>
      </c>
      <c r="K448" s="67">
        <v>365355.13500000001</v>
      </c>
      <c r="L448" s="67">
        <v>7540665.5159999998</v>
      </c>
      <c r="M448" s="67">
        <v>7540665.4900000002</v>
      </c>
      <c r="N448" s="67">
        <v>365357.05</v>
      </c>
      <c r="O448" s="67" t="s">
        <v>49</v>
      </c>
      <c r="P448" s="67" t="s">
        <v>50</v>
      </c>
      <c r="Q448" s="53" t="s">
        <v>51</v>
      </c>
      <c r="R448" s="53" t="s">
        <v>45</v>
      </c>
      <c r="S448" s="53" t="s">
        <v>29</v>
      </c>
      <c r="T448" s="53" t="s">
        <v>5269</v>
      </c>
      <c r="U448" s="53">
        <f t="shared" si="9"/>
        <v>0</v>
      </c>
      <c r="V448" s="53">
        <v>0</v>
      </c>
    </row>
    <row r="449" spans="1:22" ht="15" customHeight="1" x14ac:dyDescent="0.2">
      <c r="A449" s="53">
        <v>2</v>
      </c>
      <c r="B449" s="53">
        <v>13</v>
      </c>
      <c r="C449" s="53" t="s">
        <v>104</v>
      </c>
      <c r="D449" s="53">
        <v>4</v>
      </c>
      <c r="E449" s="8">
        <v>42084</v>
      </c>
      <c r="F449" s="54">
        <v>0.60069444444444442</v>
      </c>
      <c r="G449" s="55">
        <v>42084.600694444445</v>
      </c>
      <c r="H449" s="53">
        <v>7540659.5999999996</v>
      </c>
      <c r="I449" s="53">
        <v>365363.34</v>
      </c>
      <c r="J449" s="53" t="s">
        <v>5268</v>
      </c>
      <c r="K449" s="67">
        <v>365352.37699999998</v>
      </c>
      <c r="L449" s="67">
        <v>7540662.7170000002</v>
      </c>
      <c r="M449" s="67">
        <v>7540665.4900000002</v>
      </c>
      <c r="N449" s="67">
        <v>365357.05</v>
      </c>
      <c r="O449" s="67" t="s">
        <v>49</v>
      </c>
      <c r="P449" s="67" t="s">
        <v>50</v>
      </c>
      <c r="Q449" s="53" t="s">
        <v>51</v>
      </c>
      <c r="R449" s="53" t="s">
        <v>45</v>
      </c>
      <c r="S449" s="53" t="s">
        <v>29</v>
      </c>
      <c r="T449" s="53" t="s">
        <v>5269</v>
      </c>
      <c r="U449" s="53">
        <f t="shared" si="9"/>
        <v>0</v>
      </c>
      <c r="V449" s="53">
        <v>0</v>
      </c>
    </row>
    <row r="450" spans="1:22" ht="15" customHeight="1" x14ac:dyDescent="0.2">
      <c r="A450" s="53">
        <v>2</v>
      </c>
      <c r="B450" s="53">
        <v>13</v>
      </c>
      <c r="C450" s="53" t="s">
        <v>104</v>
      </c>
      <c r="D450" s="53">
        <v>4</v>
      </c>
      <c r="E450" s="8">
        <v>42084</v>
      </c>
      <c r="F450" s="54">
        <v>0.60416666666666663</v>
      </c>
      <c r="G450" s="55">
        <v>42084.604166666664</v>
      </c>
      <c r="H450" s="53">
        <v>7540659.5999999996</v>
      </c>
      <c r="I450" s="53">
        <v>365363.34</v>
      </c>
      <c r="J450" s="53" t="s">
        <v>5268</v>
      </c>
      <c r="K450" s="67">
        <v>365353.49300000002</v>
      </c>
      <c r="L450" s="67">
        <v>7540664.4989999998</v>
      </c>
      <c r="M450" s="67">
        <v>7540665.4900000002</v>
      </c>
      <c r="N450" s="67">
        <v>365357.05</v>
      </c>
      <c r="O450" s="67" t="s">
        <v>49</v>
      </c>
      <c r="P450" s="67" t="s">
        <v>50</v>
      </c>
      <c r="Q450" s="53" t="s">
        <v>51</v>
      </c>
      <c r="R450" s="53" t="s">
        <v>45</v>
      </c>
      <c r="S450" s="53" t="s">
        <v>29</v>
      </c>
      <c r="T450" s="53" t="s">
        <v>5269</v>
      </c>
      <c r="U450" s="53">
        <f t="shared" si="9"/>
        <v>0</v>
      </c>
      <c r="V450" s="53">
        <v>0</v>
      </c>
    </row>
    <row r="451" spans="1:22" ht="15" customHeight="1" x14ac:dyDescent="0.2">
      <c r="A451" s="53">
        <v>2</v>
      </c>
      <c r="B451" s="53">
        <v>13</v>
      </c>
      <c r="C451" s="53" t="s">
        <v>104</v>
      </c>
      <c r="D451" s="53">
        <v>4</v>
      </c>
      <c r="E451" s="8">
        <v>42084</v>
      </c>
      <c r="F451" s="54">
        <v>0.60763888888888895</v>
      </c>
      <c r="G451" s="55">
        <v>42084.607638888891</v>
      </c>
      <c r="H451" s="53">
        <v>7540659.5999999996</v>
      </c>
      <c r="I451" s="53">
        <v>365363.34</v>
      </c>
      <c r="J451" s="53" t="s">
        <v>5268</v>
      </c>
      <c r="K451" s="67">
        <v>365351.12699999998</v>
      </c>
      <c r="L451" s="67">
        <v>7540664.3669999996</v>
      </c>
      <c r="M451" s="67">
        <v>7540665.4900000002</v>
      </c>
      <c r="N451" s="67">
        <v>365357.05</v>
      </c>
      <c r="O451" s="67" t="s">
        <v>49</v>
      </c>
      <c r="P451" s="67" t="s">
        <v>50</v>
      </c>
      <c r="Q451" s="53" t="s">
        <v>51</v>
      </c>
      <c r="R451" s="53" t="s">
        <v>45</v>
      </c>
      <c r="S451" s="53" t="s">
        <v>29</v>
      </c>
      <c r="T451" s="53" t="s">
        <v>5269</v>
      </c>
      <c r="U451" s="53">
        <f t="shared" si="9"/>
        <v>0</v>
      </c>
      <c r="V451" s="53">
        <v>0</v>
      </c>
    </row>
    <row r="452" spans="1:22" ht="15" customHeight="1" x14ac:dyDescent="0.2">
      <c r="A452" s="53">
        <v>2</v>
      </c>
      <c r="B452" s="53">
        <v>13</v>
      </c>
      <c r="C452" s="53" t="s">
        <v>104</v>
      </c>
      <c r="D452" s="53">
        <v>4</v>
      </c>
      <c r="E452" s="8">
        <v>42084</v>
      </c>
      <c r="F452" s="54">
        <v>0.61111111111111105</v>
      </c>
      <c r="G452" s="55">
        <v>42084.611111111109</v>
      </c>
      <c r="H452" s="53">
        <v>7540659.5999999996</v>
      </c>
      <c r="I452" s="53">
        <v>365363.34</v>
      </c>
      <c r="J452" s="53" t="s">
        <v>5268</v>
      </c>
      <c r="K452" s="67">
        <v>365359.576</v>
      </c>
      <c r="L452" s="67">
        <v>7540664.4400000004</v>
      </c>
      <c r="M452" s="67">
        <v>7540665.4900000002</v>
      </c>
      <c r="N452" s="67">
        <v>365357.05</v>
      </c>
      <c r="O452" s="67" t="s">
        <v>49</v>
      </c>
      <c r="P452" s="67" t="s">
        <v>50</v>
      </c>
      <c r="Q452" s="53" t="s">
        <v>51</v>
      </c>
      <c r="R452" s="53" t="s">
        <v>45</v>
      </c>
      <c r="S452" s="53" t="s">
        <v>29</v>
      </c>
      <c r="T452" s="53" t="s">
        <v>5269</v>
      </c>
      <c r="U452" s="53">
        <f t="shared" ref="U452:U474" si="10">SQRT((H452-H451)^2+(I452-I451)^2)</f>
        <v>0</v>
      </c>
      <c r="V452" s="53">
        <v>0</v>
      </c>
    </row>
    <row r="453" spans="1:22" ht="15" customHeight="1" x14ac:dyDescent="0.2">
      <c r="A453" s="53">
        <v>2</v>
      </c>
      <c r="B453" s="53">
        <v>13</v>
      </c>
      <c r="C453" s="53" t="s">
        <v>104</v>
      </c>
      <c r="D453" s="53">
        <v>4</v>
      </c>
      <c r="E453" s="8">
        <v>42084</v>
      </c>
      <c r="F453" s="54">
        <v>0.61458333333333337</v>
      </c>
      <c r="G453" s="55">
        <v>42084.614583333336</v>
      </c>
      <c r="H453" s="53">
        <v>7540659.5999999996</v>
      </c>
      <c r="I453" s="53">
        <v>365363.34</v>
      </c>
      <c r="J453" s="53" t="s">
        <v>5268</v>
      </c>
      <c r="K453" s="67">
        <v>365371.97700000001</v>
      </c>
      <c r="L453" s="67">
        <v>7540673.1869999999</v>
      </c>
      <c r="M453" s="67">
        <v>7540665.4900000002</v>
      </c>
      <c r="N453" s="67">
        <v>365357.05</v>
      </c>
      <c r="O453" s="67" t="s">
        <v>49</v>
      </c>
      <c r="P453" s="67" t="s">
        <v>50</v>
      </c>
      <c r="Q453" s="53" t="s">
        <v>51</v>
      </c>
      <c r="R453" s="53" t="s">
        <v>45</v>
      </c>
      <c r="S453" s="53" t="s">
        <v>29</v>
      </c>
      <c r="T453" s="53" t="s">
        <v>5269</v>
      </c>
      <c r="U453" s="53">
        <f t="shared" si="10"/>
        <v>0</v>
      </c>
      <c r="V453" s="53">
        <v>0</v>
      </c>
    </row>
    <row r="454" spans="1:22" ht="15" customHeight="1" x14ac:dyDescent="0.2">
      <c r="A454" s="53">
        <v>2</v>
      </c>
      <c r="B454" s="53">
        <v>13</v>
      </c>
      <c r="C454" s="53" t="s">
        <v>104</v>
      </c>
      <c r="D454" s="53">
        <v>4</v>
      </c>
      <c r="E454" s="8">
        <v>42084</v>
      </c>
      <c r="F454" s="54">
        <v>0.61805555555555558</v>
      </c>
      <c r="G454" s="55">
        <v>42084.618055555555</v>
      </c>
      <c r="H454" s="53">
        <v>7540674.4000000004</v>
      </c>
      <c r="I454" s="53">
        <v>365371.32</v>
      </c>
      <c r="J454" s="53" t="s">
        <v>5427</v>
      </c>
      <c r="K454" s="67">
        <v>365371.34399999998</v>
      </c>
      <c r="L454" s="67">
        <v>7540674.398</v>
      </c>
      <c r="M454" s="67">
        <v>7540674.4000000004</v>
      </c>
      <c r="N454" s="67">
        <v>365371.32</v>
      </c>
      <c r="O454" s="67" t="s">
        <v>29</v>
      </c>
      <c r="P454" s="67" t="s">
        <v>30</v>
      </c>
      <c r="Q454" s="53" t="s">
        <v>31</v>
      </c>
      <c r="R454" s="53" t="s">
        <v>6044</v>
      </c>
      <c r="S454" s="53" t="s">
        <v>29</v>
      </c>
      <c r="T454" s="53" t="s">
        <v>29</v>
      </c>
      <c r="U454" s="53">
        <f t="shared" si="10"/>
        <v>16.81429154088142</v>
      </c>
      <c r="V454" s="53">
        <v>0</v>
      </c>
    </row>
    <row r="455" spans="1:22" ht="15" customHeight="1" x14ac:dyDescent="0.2">
      <c r="A455" s="53">
        <v>2</v>
      </c>
      <c r="B455" s="53">
        <v>13</v>
      </c>
      <c r="C455" s="53" t="s">
        <v>104</v>
      </c>
      <c r="D455" s="53">
        <v>4</v>
      </c>
      <c r="E455" s="8">
        <v>42084</v>
      </c>
      <c r="F455" s="54">
        <v>0.62152777777777779</v>
      </c>
      <c r="G455" s="55">
        <v>42084.621527777781</v>
      </c>
      <c r="H455" s="53">
        <v>7540674.4000000004</v>
      </c>
      <c r="I455" s="53">
        <v>365371.32</v>
      </c>
      <c r="J455" s="53" t="s">
        <v>5427</v>
      </c>
      <c r="K455" s="67">
        <v>365368.75400000002</v>
      </c>
      <c r="L455" s="67">
        <v>7540676.148</v>
      </c>
      <c r="M455" s="67">
        <v>7540676.1100000003</v>
      </c>
      <c r="N455" s="67">
        <v>365368.83</v>
      </c>
      <c r="O455" s="67" t="s">
        <v>37</v>
      </c>
      <c r="P455" s="67" t="s">
        <v>40</v>
      </c>
      <c r="Q455" s="53" t="s">
        <v>39</v>
      </c>
      <c r="R455" s="53" t="s">
        <v>6044</v>
      </c>
      <c r="S455" s="53" t="s">
        <v>29</v>
      </c>
      <c r="T455" s="53" t="s">
        <v>29</v>
      </c>
      <c r="U455" s="53">
        <f t="shared" si="10"/>
        <v>0</v>
      </c>
      <c r="V455" s="53">
        <v>0</v>
      </c>
    </row>
    <row r="456" spans="1:22" ht="15" customHeight="1" x14ac:dyDescent="0.2">
      <c r="A456" s="53">
        <v>2</v>
      </c>
      <c r="B456" s="53">
        <v>13</v>
      </c>
      <c r="C456" s="53" t="s">
        <v>104</v>
      </c>
      <c r="D456" s="53">
        <v>4</v>
      </c>
      <c r="E456" s="8">
        <v>42084</v>
      </c>
      <c r="F456" s="54">
        <v>0.625</v>
      </c>
      <c r="G456" s="55">
        <v>42084.625</v>
      </c>
      <c r="H456" s="53">
        <v>7540674.4000000004</v>
      </c>
      <c r="I456" s="53">
        <v>365371.32</v>
      </c>
      <c r="J456" s="53" t="s">
        <v>5427</v>
      </c>
      <c r="K456" s="67">
        <v>365373.97</v>
      </c>
      <c r="L456" s="67">
        <v>7540669.4369999999</v>
      </c>
      <c r="M456" s="67">
        <v>7540669.4699999997</v>
      </c>
      <c r="N456" s="67">
        <v>365373.92</v>
      </c>
      <c r="O456" s="67" t="s">
        <v>37</v>
      </c>
      <c r="P456" s="67" t="s">
        <v>40</v>
      </c>
      <c r="Q456" s="53" t="s">
        <v>39</v>
      </c>
      <c r="R456" s="53" t="s">
        <v>6044</v>
      </c>
      <c r="S456" s="53" t="s">
        <v>29</v>
      </c>
      <c r="T456" s="53" t="s">
        <v>29</v>
      </c>
      <c r="U456" s="53">
        <f t="shared" si="10"/>
        <v>0</v>
      </c>
      <c r="V456" s="53">
        <v>0</v>
      </c>
    </row>
    <row r="457" spans="1:22" ht="15" customHeight="1" x14ac:dyDescent="0.2">
      <c r="A457" s="53">
        <v>2</v>
      </c>
      <c r="B457" s="53">
        <v>13</v>
      </c>
      <c r="C457" s="53" t="s">
        <v>104</v>
      </c>
      <c r="D457" s="53">
        <v>4</v>
      </c>
      <c r="E457" s="8">
        <v>42084</v>
      </c>
      <c r="F457" s="54">
        <v>0.62847222222222221</v>
      </c>
      <c r="G457" s="55">
        <v>42084.628472222219</v>
      </c>
      <c r="H457" s="53">
        <v>7540674.4000000004</v>
      </c>
      <c r="I457" s="53">
        <v>365371.32</v>
      </c>
      <c r="J457" s="53" t="s">
        <v>5427</v>
      </c>
      <c r="K457" s="67">
        <v>365373.098</v>
      </c>
      <c r="L457" s="67">
        <v>7540662.3480000002</v>
      </c>
      <c r="M457" s="67">
        <v>7540669.9400000004</v>
      </c>
      <c r="N457" s="67">
        <v>365374.22</v>
      </c>
      <c r="O457" s="67" t="s">
        <v>37</v>
      </c>
      <c r="P457" s="67" t="s">
        <v>40</v>
      </c>
      <c r="Q457" s="53" t="s">
        <v>39</v>
      </c>
      <c r="R457" s="53" t="s">
        <v>6044</v>
      </c>
      <c r="S457" s="53" t="s">
        <v>29</v>
      </c>
      <c r="T457" s="53" t="s">
        <v>29</v>
      </c>
      <c r="U457" s="53">
        <f t="shared" si="10"/>
        <v>0</v>
      </c>
      <c r="V457" s="53">
        <v>0</v>
      </c>
    </row>
    <row r="458" spans="1:22" ht="15" customHeight="1" x14ac:dyDescent="0.2">
      <c r="A458" s="53">
        <v>2</v>
      </c>
      <c r="B458" s="53">
        <v>13</v>
      </c>
      <c r="C458" s="53" t="s">
        <v>104</v>
      </c>
      <c r="D458" s="53">
        <v>4</v>
      </c>
      <c r="E458" s="8">
        <v>42084</v>
      </c>
      <c r="F458" s="54">
        <v>0.63194444444444442</v>
      </c>
      <c r="G458" s="55">
        <v>42084.631944444445</v>
      </c>
      <c r="H458" s="53">
        <v>7540674.4000000004</v>
      </c>
      <c r="I458" s="53">
        <v>365371.32</v>
      </c>
      <c r="J458" s="53" t="s">
        <v>5427</v>
      </c>
      <c r="K458" s="67">
        <v>365374.47100000002</v>
      </c>
      <c r="L458" s="67">
        <v>7540670.443</v>
      </c>
      <c r="M458" s="67">
        <v>7540670.5</v>
      </c>
      <c r="N458" s="67">
        <v>365374.82</v>
      </c>
      <c r="O458" s="67" t="s">
        <v>32</v>
      </c>
      <c r="P458" s="67" t="s">
        <v>33</v>
      </c>
      <c r="Q458" s="53" t="s">
        <v>34</v>
      </c>
      <c r="R458" s="53" t="s">
        <v>6044</v>
      </c>
      <c r="S458" s="53" t="s">
        <v>29</v>
      </c>
      <c r="T458" s="53" t="s">
        <v>29</v>
      </c>
      <c r="U458" s="53">
        <f t="shared" si="10"/>
        <v>0</v>
      </c>
      <c r="V458" s="53">
        <v>0</v>
      </c>
    </row>
    <row r="459" spans="1:22" ht="15" customHeight="1" x14ac:dyDescent="0.2">
      <c r="A459" s="53">
        <v>2</v>
      </c>
      <c r="B459" s="53">
        <v>13</v>
      </c>
      <c r="C459" s="53" t="s">
        <v>104</v>
      </c>
      <c r="D459" s="53">
        <v>4</v>
      </c>
      <c r="E459" s="8">
        <v>42084</v>
      </c>
      <c r="F459" s="54">
        <v>0.63541666666666663</v>
      </c>
      <c r="G459" s="55">
        <v>42084.635416666664</v>
      </c>
      <c r="H459" s="53">
        <v>7540681.7999999998</v>
      </c>
      <c r="I459" s="53">
        <v>365408.92</v>
      </c>
      <c r="J459" s="53" t="s">
        <v>5428</v>
      </c>
      <c r="K459" s="67">
        <v>365409.32199999999</v>
      </c>
      <c r="L459" s="67">
        <v>7540681.8150000004</v>
      </c>
      <c r="M459" s="67">
        <v>7540681.7999999998</v>
      </c>
      <c r="N459" s="67">
        <v>365408.92</v>
      </c>
      <c r="O459" s="67" t="s">
        <v>37</v>
      </c>
      <c r="P459" s="67" t="s">
        <v>38</v>
      </c>
      <c r="Q459" s="53" t="s">
        <v>39</v>
      </c>
      <c r="R459" s="53" t="s">
        <v>39</v>
      </c>
      <c r="S459" s="53" t="s">
        <v>29</v>
      </c>
      <c r="T459" s="53" t="s">
        <v>29</v>
      </c>
      <c r="U459" s="53">
        <f t="shared" si="10"/>
        <v>38.321273465139164</v>
      </c>
      <c r="V459" s="53">
        <v>0</v>
      </c>
    </row>
    <row r="460" spans="1:22" ht="15" customHeight="1" x14ac:dyDescent="0.2">
      <c r="A460" s="53">
        <v>2</v>
      </c>
      <c r="B460" s="53">
        <v>13</v>
      </c>
      <c r="C460" s="53" t="s">
        <v>104</v>
      </c>
      <c r="D460" s="53">
        <v>4</v>
      </c>
      <c r="E460" s="8">
        <v>42084</v>
      </c>
      <c r="F460" s="54">
        <v>0.63888888888888895</v>
      </c>
      <c r="G460" s="55">
        <v>42084.638888888891</v>
      </c>
      <c r="H460" s="53">
        <v>7540690.7400000002</v>
      </c>
      <c r="I460" s="53">
        <v>365404.58</v>
      </c>
      <c r="J460" s="53" t="s">
        <v>5429</v>
      </c>
      <c r="K460" s="67">
        <v>365404.50099999999</v>
      </c>
      <c r="L460" s="67">
        <v>7540690.7390000001</v>
      </c>
      <c r="M460" s="67">
        <v>7540690.7400000002</v>
      </c>
      <c r="N460" s="67">
        <v>365404.58</v>
      </c>
      <c r="O460" s="67" t="s">
        <v>37</v>
      </c>
      <c r="P460" s="67" t="s">
        <v>40</v>
      </c>
      <c r="Q460" s="53" t="s">
        <v>39</v>
      </c>
      <c r="R460" s="53" t="s">
        <v>6044</v>
      </c>
      <c r="S460" s="53" t="s">
        <v>29</v>
      </c>
      <c r="T460" s="53" t="s">
        <v>29</v>
      </c>
      <c r="U460" s="53">
        <f t="shared" si="10"/>
        <v>9.9377663489862726</v>
      </c>
      <c r="V460" s="53">
        <v>0</v>
      </c>
    </row>
    <row r="461" spans="1:22" ht="15" customHeight="1" x14ac:dyDescent="0.2">
      <c r="A461" s="53">
        <v>2</v>
      </c>
      <c r="B461" s="53">
        <v>13</v>
      </c>
      <c r="C461" s="53" t="s">
        <v>104</v>
      </c>
      <c r="D461" s="53">
        <v>4</v>
      </c>
      <c r="E461" s="8">
        <v>42084</v>
      </c>
      <c r="F461" s="54">
        <v>0.64236111111111105</v>
      </c>
      <c r="G461" s="55">
        <v>42084.642361111109</v>
      </c>
      <c r="H461" s="53">
        <v>7540699.6799999997</v>
      </c>
      <c r="I461" s="53">
        <v>365408.14</v>
      </c>
      <c r="J461" s="53" t="s">
        <v>5430</v>
      </c>
      <c r="K461" s="67"/>
      <c r="L461" s="67"/>
      <c r="M461" s="67">
        <v>7540699.6799999997</v>
      </c>
      <c r="N461" s="67">
        <v>365408.14</v>
      </c>
      <c r="O461" s="67" t="s">
        <v>46</v>
      </c>
      <c r="P461" s="67" t="s">
        <v>47</v>
      </c>
      <c r="Q461" s="53" t="s">
        <v>41</v>
      </c>
      <c r="R461" s="53" t="s">
        <v>6044</v>
      </c>
      <c r="S461" s="53" t="s">
        <v>29</v>
      </c>
      <c r="T461" s="53" t="s">
        <v>29</v>
      </c>
      <c r="U461" s="53">
        <f t="shared" si="10"/>
        <v>9.6227438909418286</v>
      </c>
      <c r="V461" s="53">
        <v>0</v>
      </c>
    </row>
    <row r="462" spans="1:22" ht="15" customHeight="1" x14ac:dyDescent="0.2">
      <c r="A462" s="53">
        <v>2</v>
      </c>
      <c r="B462" s="53">
        <v>13</v>
      </c>
      <c r="C462" s="53" t="s">
        <v>104</v>
      </c>
      <c r="D462" s="53">
        <v>4</v>
      </c>
      <c r="E462" s="8">
        <v>42084</v>
      </c>
      <c r="F462" s="54">
        <v>0.64583333333333337</v>
      </c>
      <c r="G462" s="55">
        <v>42084.645833333336</v>
      </c>
      <c r="H462" s="53">
        <v>7540708.6399999997</v>
      </c>
      <c r="I462" s="53">
        <v>365411.73</v>
      </c>
      <c r="J462" s="53" t="s">
        <v>5431</v>
      </c>
      <c r="K462" s="67">
        <v>365411.76899999997</v>
      </c>
      <c r="L462" s="67">
        <v>7540708.6289999997</v>
      </c>
      <c r="M462" s="67">
        <v>7540708.6399999997</v>
      </c>
      <c r="N462" s="67">
        <v>365411.73</v>
      </c>
      <c r="O462" s="67" t="s">
        <v>46</v>
      </c>
      <c r="P462" s="67" t="s">
        <v>47</v>
      </c>
      <c r="Q462" s="53" t="s">
        <v>41</v>
      </c>
      <c r="R462" s="53" t="s">
        <v>6044</v>
      </c>
      <c r="S462" s="53" t="s">
        <v>29</v>
      </c>
      <c r="T462" s="53" t="s">
        <v>29</v>
      </c>
      <c r="U462" s="53">
        <f t="shared" si="10"/>
        <v>9.6524452859935135</v>
      </c>
      <c r="V462" s="53">
        <v>0</v>
      </c>
    </row>
    <row r="463" spans="1:22" ht="15" customHeight="1" x14ac:dyDescent="0.2">
      <c r="A463" s="53">
        <v>2</v>
      </c>
      <c r="B463" s="53">
        <v>13</v>
      </c>
      <c r="C463" s="53" t="s">
        <v>104</v>
      </c>
      <c r="D463" s="53">
        <v>4</v>
      </c>
      <c r="E463" s="8">
        <v>42084</v>
      </c>
      <c r="F463" s="54">
        <v>0.64930555555555558</v>
      </c>
      <c r="G463" s="55">
        <v>42084.649305555555</v>
      </c>
      <c r="H463" s="53">
        <v>7540719.1900000004</v>
      </c>
      <c r="I463" s="53">
        <v>365411.24</v>
      </c>
      <c r="J463" s="53" t="s">
        <v>5432</v>
      </c>
      <c r="K463" s="67">
        <v>365411.26199999999</v>
      </c>
      <c r="L463" s="67">
        <v>7540719.25</v>
      </c>
      <c r="M463" s="67">
        <v>7540719.1900000004</v>
      </c>
      <c r="N463" s="67">
        <v>365411.24</v>
      </c>
      <c r="O463" s="67" t="s">
        <v>46</v>
      </c>
      <c r="P463" s="67" t="s">
        <v>47</v>
      </c>
      <c r="Q463" s="53" t="s">
        <v>41</v>
      </c>
      <c r="R463" s="53" t="s">
        <v>6044</v>
      </c>
      <c r="S463" s="53" t="s">
        <v>29</v>
      </c>
      <c r="T463" s="53" t="s">
        <v>29</v>
      </c>
      <c r="U463" s="53">
        <f t="shared" si="10"/>
        <v>10.561373017544243</v>
      </c>
      <c r="V463" s="53">
        <v>0</v>
      </c>
    </row>
    <row r="464" spans="1:22" ht="15" customHeight="1" x14ac:dyDescent="0.2">
      <c r="A464" s="53">
        <v>2</v>
      </c>
      <c r="B464" s="53">
        <v>13</v>
      </c>
      <c r="C464" s="53" t="s">
        <v>104</v>
      </c>
      <c r="D464" s="53">
        <v>4</v>
      </c>
      <c r="E464" s="8">
        <v>42084</v>
      </c>
      <c r="F464" s="54">
        <v>0.65277777777777779</v>
      </c>
      <c r="G464" s="55">
        <v>42084.652777777781</v>
      </c>
      <c r="H464" s="53">
        <v>7540719.1900000004</v>
      </c>
      <c r="I464" s="53">
        <v>365411.24</v>
      </c>
      <c r="J464" s="53" t="s">
        <v>5432</v>
      </c>
      <c r="K464" s="67">
        <v>365409.02100000001</v>
      </c>
      <c r="L464" s="67">
        <v>7540716.6880000001</v>
      </c>
      <c r="M464" s="67">
        <v>7540716.6699999999</v>
      </c>
      <c r="N464" s="67">
        <v>365408.82</v>
      </c>
      <c r="O464" s="67" t="s">
        <v>46</v>
      </c>
      <c r="P464" s="67" t="s">
        <v>47</v>
      </c>
      <c r="Q464" s="53" t="s">
        <v>41</v>
      </c>
      <c r="R464" s="53" t="s">
        <v>6044</v>
      </c>
      <c r="S464" s="53" t="s">
        <v>29</v>
      </c>
      <c r="T464" s="53" t="s">
        <v>29</v>
      </c>
      <c r="U464" s="53">
        <f t="shared" si="10"/>
        <v>0</v>
      </c>
      <c r="V464" s="53">
        <v>0</v>
      </c>
    </row>
    <row r="465" spans="1:22" ht="15" customHeight="1" x14ac:dyDescent="0.2">
      <c r="A465" s="53">
        <v>2</v>
      </c>
      <c r="B465" s="53">
        <v>13</v>
      </c>
      <c r="C465" s="53" t="s">
        <v>104</v>
      </c>
      <c r="D465" s="53">
        <v>4</v>
      </c>
      <c r="E465" s="8">
        <v>42084</v>
      </c>
      <c r="F465" s="54">
        <v>0.65625</v>
      </c>
      <c r="G465" s="55">
        <v>42084.65625</v>
      </c>
      <c r="H465" s="53">
        <v>7540710.4299999997</v>
      </c>
      <c r="I465" s="53">
        <v>365387.29</v>
      </c>
      <c r="J465" s="53" t="s">
        <v>5433</v>
      </c>
      <c r="K465" s="67">
        <v>365387.01699999999</v>
      </c>
      <c r="L465" s="67">
        <v>7540710.4100000001</v>
      </c>
      <c r="M465" s="67">
        <v>7540710.4299999997</v>
      </c>
      <c r="N465" s="67">
        <v>365387.29</v>
      </c>
      <c r="O465" s="67" t="s">
        <v>37</v>
      </c>
      <c r="P465" s="67" t="s">
        <v>40</v>
      </c>
      <c r="Q465" s="53" t="s">
        <v>39</v>
      </c>
      <c r="R465" s="53" t="s">
        <v>6044</v>
      </c>
      <c r="S465" s="53" t="s">
        <v>29</v>
      </c>
      <c r="T465" s="53" t="s">
        <v>29</v>
      </c>
      <c r="U465" s="53">
        <f t="shared" si="10"/>
        <v>25.501766605726718</v>
      </c>
      <c r="V465" s="53">
        <v>0</v>
      </c>
    </row>
    <row r="466" spans="1:22" ht="15" customHeight="1" x14ac:dyDescent="0.2">
      <c r="A466" s="53">
        <v>2</v>
      </c>
      <c r="B466" s="53">
        <v>13</v>
      </c>
      <c r="C466" s="53" t="s">
        <v>104</v>
      </c>
      <c r="D466" s="53">
        <v>4</v>
      </c>
      <c r="E466" s="8">
        <v>42084</v>
      </c>
      <c r="F466" s="54">
        <v>0.65972222222222221</v>
      </c>
      <c r="G466" s="55">
        <v>42084.659722222219</v>
      </c>
      <c r="H466" s="53">
        <v>7540710.4299999997</v>
      </c>
      <c r="I466" s="53">
        <v>365387.29</v>
      </c>
      <c r="J466" s="53" t="s">
        <v>5433</v>
      </c>
      <c r="K466" s="67">
        <v>365391.663</v>
      </c>
      <c r="L466" s="67">
        <v>7540708.6780000003</v>
      </c>
      <c r="M466" s="67">
        <v>7540708.71</v>
      </c>
      <c r="N466" s="67">
        <v>365391.58</v>
      </c>
      <c r="O466" s="67" t="s">
        <v>37</v>
      </c>
      <c r="P466" s="67" t="s">
        <v>37</v>
      </c>
      <c r="Q466" s="53" t="s">
        <v>39</v>
      </c>
      <c r="R466" s="53" t="s">
        <v>6044</v>
      </c>
      <c r="S466" s="53" t="s">
        <v>29</v>
      </c>
      <c r="T466" s="53" t="s">
        <v>29</v>
      </c>
      <c r="U466" s="53">
        <f t="shared" si="10"/>
        <v>0</v>
      </c>
      <c r="V466" s="53">
        <v>0</v>
      </c>
    </row>
    <row r="467" spans="1:22" ht="15" customHeight="1" x14ac:dyDescent="0.2">
      <c r="A467" s="53">
        <v>2</v>
      </c>
      <c r="B467" s="53">
        <v>13</v>
      </c>
      <c r="C467" s="53" t="s">
        <v>104</v>
      </c>
      <c r="D467" s="53">
        <v>4</v>
      </c>
      <c r="E467" s="8">
        <v>42084</v>
      </c>
      <c r="F467" s="54">
        <v>0.66319444444444442</v>
      </c>
      <c r="G467" s="55">
        <v>42084.663194444445</v>
      </c>
      <c r="H467" s="53">
        <v>7540710.4299999997</v>
      </c>
      <c r="I467" s="53">
        <v>365387.29</v>
      </c>
      <c r="J467" s="53" t="s">
        <v>5433</v>
      </c>
      <c r="K467" s="67">
        <v>365388.02399999998</v>
      </c>
      <c r="L467" s="67">
        <v>7540712.8499999996</v>
      </c>
      <c r="M467" s="67">
        <v>7540712.71</v>
      </c>
      <c r="N467" s="67">
        <v>365387.94</v>
      </c>
      <c r="O467" s="67" t="s">
        <v>29</v>
      </c>
      <c r="P467" s="67" t="s">
        <v>30</v>
      </c>
      <c r="Q467" s="53" t="s">
        <v>31</v>
      </c>
      <c r="R467" s="53" t="s">
        <v>6044</v>
      </c>
      <c r="S467" s="53" t="s">
        <v>29</v>
      </c>
      <c r="T467" s="53" t="s">
        <v>29</v>
      </c>
      <c r="U467" s="53">
        <f t="shared" si="10"/>
        <v>0</v>
      </c>
      <c r="V467" s="53">
        <v>0</v>
      </c>
    </row>
    <row r="468" spans="1:22" ht="15" customHeight="1" x14ac:dyDescent="0.2">
      <c r="A468" s="53">
        <v>2</v>
      </c>
      <c r="B468" s="53">
        <v>13</v>
      </c>
      <c r="C468" s="53" t="s">
        <v>104</v>
      </c>
      <c r="D468" s="53">
        <v>4</v>
      </c>
      <c r="E468" s="8">
        <v>42084</v>
      </c>
      <c r="F468" s="54">
        <v>0.66666666666666663</v>
      </c>
      <c r="G468" s="55">
        <v>42084.666666666664</v>
      </c>
      <c r="H468" s="53">
        <v>7540688.3300000001</v>
      </c>
      <c r="I468" s="53">
        <v>365375.87</v>
      </c>
      <c r="J468" s="53" t="s">
        <v>5434</v>
      </c>
      <c r="K468" s="67"/>
      <c r="L468" s="67"/>
      <c r="M468" s="67">
        <v>7540688.3300000001</v>
      </c>
      <c r="N468" s="67">
        <v>365375.87</v>
      </c>
      <c r="O468" s="67" t="s">
        <v>35</v>
      </c>
      <c r="P468" s="67" t="s">
        <v>36</v>
      </c>
      <c r="Q468" s="53" t="s">
        <v>31</v>
      </c>
      <c r="R468" s="53" t="s">
        <v>6044</v>
      </c>
      <c r="S468" s="53" t="s">
        <v>29</v>
      </c>
      <c r="T468" s="53" t="s">
        <v>29</v>
      </c>
      <c r="U468" s="53">
        <f t="shared" si="10"/>
        <v>24.876221577706733</v>
      </c>
      <c r="V468" s="53">
        <v>0</v>
      </c>
    </row>
    <row r="469" spans="1:22" ht="15" customHeight="1" x14ac:dyDescent="0.2">
      <c r="A469" s="53">
        <v>2</v>
      </c>
      <c r="B469" s="53">
        <v>13</v>
      </c>
      <c r="C469" s="53" t="s">
        <v>104</v>
      </c>
      <c r="D469" s="53">
        <v>4</v>
      </c>
      <c r="E469" s="8">
        <v>42084</v>
      </c>
      <c r="F469" s="54">
        <v>0.67013888888888884</v>
      </c>
      <c r="G469" s="55">
        <v>42084.670138888891</v>
      </c>
      <c r="H469" s="53">
        <v>7540659.5999999996</v>
      </c>
      <c r="I469" s="53">
        <v>365363.34</v>
      </c>
      <c r="J469" s="53" t="s">
        <v>5268</v>
      </c>
      <c r="K469" s="67">
        <v>365363.712</v>
      </c>
      <c r="L469" s="67">
        <v>7540663.8169999998</v>
      </c>
      <c r="M469" s="67">
        <v>7540663.9400000004</v>
      </c>
      <c r="N469" s="67">
        <v>365363.83</v>
      </c>
      <c r="O469" s="67" t="s">
        <v>37</v>
      </c>
      <c r="P469" s="67" t="s">
        <v>40</v>
      </c>
      <c r="Q469" s="53" t="s">
        <v>39</v>
      </c>
      <c r="R469" s="53" t="s">
        <v>45</v>
      </c>
      <c r="S469" s="53" t="s">
        <v>29</v>
      </c>
      <c r="T469" s="53" t="s">
        <v>5269</v>
      </c>
      <c r="U469" s="53">
        <f t="shared" si="10"/>
        <v>31.343480981297024</v>
      </c>
      <c r="V469" s="53">
        <v>0</v>
      </c>
    </row>
    <row r="470" spans="1:22" ht="15" customHeight="1" x14ac:dyDescent="0.2">
      <c r="A470" s="53">
        <v>2</v>
      </c>
      <c r="B470" s="53">
        <v>13</v>
      </c>
      <c r="C470" s="53" t="s">
        <v>104</v>
      </c>
      <c r="D470" s="53">
        <v>4</v>
      </c>
      <c r="E470" s="8">
        <v>42084</v>
      </c>
      <c r="F470" s="54">
        <v>0.67361111111111116</v>
      </c>
      <c r="G470" s="55">
        <v>42084.673611111109</v>
      </c>
      <c r="H470" s="53">
        <v>7540659.5999999996</v>
      </c>
      <c r="I470" s="53">
        <v>365363.34</v>
      </c>
      <c r="J470" s="53" t="s">
        <v>5268</v>
      </c>
      <c r="K470" s="67">
        <v>365363.08899999998</v>
      </c>
      <c r="L470" s="67">
        <v>7540663.9230000004</v>
      </c>
      <c r="M470" s="67">
        <v>7540663.9400000004</v>
      </c>
      <c r="N470" s="67">
        <v>365363.83</v>
      </c>
      <c r="O470" s="67" t="s">
        <v>43</v>
      </c>
      <c r="P470" s="67" t="s">
        <v>63</v>
      </c>
      <c r="Q470" s="53" t="s">
        <v>45</v>
      </c>
      <c r="R470" s="53" t="s">
        <v>45</v>
      </c>
      <c r="S470" s="53" t="s">
        <v>29</v>
      </c>
      <c r="T470" s="53" t="s">
        <v>5269</v>
      </c>
      <c r="U470" s="53">
        <f t="shared" si="10"/>
        <v>0</v>
      </c>
      <c r="V470" s="53">
        <v>0</v>
      </c>
    </row>
    <row r="471" spans="1:22" ht="15" customHeight="1" x14ac:dyDescent="0.2">
      <c r="A471" s="53">
        <v>2</v>
      </c>
      <c r="B471" s="53">
        <v>13</v>
      </c>
      <c r="C471" s="53" t="s">
        <v>104</v>
      </c>
      <c r="D471" s="53">
        <v>4</v>
      </c>
      <c r="E471" s="8">
        <v>42084</v>
      </c>
      <c r="F471" s="54">
        <v>0.67708333333333337</v>
      </c>
      <c r="G471" s="55">
        <v>42084.677083333336</v>
      </c>
      <c r="H471" s="53">
        <v>7540659.5999999996</v>
      </c>
      <c r="I471" s="53">
        <v>365363.34</v>
      </c>
      <c r="J471" s="53" t="s">
        <v>5268</v>
      </c>
      <c r="K471" s="67">
        <v>365359.98800000001</v>
      </c>
      <c r="L471" s="67">
        <v>7540664.7779999999</v>
      </c>
      <c r="M471" s="67">
        <v>7540663.9400000004</v>
      </c>
      <c r="N471" s="67">
        <v>365363.83</v>
      </c>
      <c r="O471" s="67" t="s">
        <v>43</v>
      </c>
      <c r="P471" s="67" t="s">
        <v>63</v>
      </c>
      <c r="Q471" s="53" t="s">
        <v>45</v>
      </c>
      <c r="R471" s="53" t="s">
        <v>45</v>
      </c>
      <c r="S471" s="53" t="s">
        <v>29</v>
      </c>
      <c r="T471" s="53" t="s">
        <v>5269</v>
      </c>
      <c r="U471" s="53">
        <f t="shared" si="10"/>
        <v>0</v>
      </c>
      <c r="V471" s="53">
        <v>0</v>
      </c>
    </row>
    <row r="472" spans="1:22" ht="15" customHeight="1" x14ac:dyDescent="0.2">
      <c r="A472" s="53">
        <v>2</v>
      </c>
      <c r="B472" s="53">
        <v>13</v>
      </c>
      <c r="C472" s="53" t="s">
        <v>104</v>
      </c>
      <c r="D472" s="53">
        <v>4</v>
      </c>
      <c r="E472" s="8">
        <v>42084</v>
      </c>
      <c r="F472" s="54">
        <v>0.68055555555555547</v>
      </c>
      <c r="G472" s="55">
        <v>42084.680555555555</v>
      </c>
      <c r="H472" s="53">
        <v>7540670.3200000003</v>
      </c>
      <c r="I472" s="53">
        <v>365293.76</v>
      </c>
      <c r="J472" s="53" t="s">
        <v>5435</v>
      </c>
      <c r="K472" s="67">
        <v>365293.45799999998</v>
      </c>
      <c r="L472" s="67">
        <v>7540670.1799999997</v>
      </c>
      <c r="M472" s="67">
        <v>7540670.3200000003</v>
      </c>
      <c r="N472" s="67">
        <v>365293.76</v>
      </c>
      <c r="O472" s="67" t="s">
        <v>35</v>
      </c>
      <c r="P472" s="67" t="s">
        <v>36</v>
      </c>
      <c r="Q472" s="53" t="s">
        <v>31</v>
      </c>
      <c r="R472" s="53" t="s">
        <v>6044</v>
      </c>
      <c r="S472" s="53" t="s">
        <v>29</v>
      </c>
      <c r="T472" s="53" t="s">
        <v>29</v>
      </c>
      <c r="U472" s="53">
        <f t="shared" si="10"/>
        <v>70.400957379972084</v>
      </c>
      <c r="V472" s="53">
        <v>0</v>
      </c>
    </row>
    <row r="473" spans="1:22" ht="15" customHeight="1" x14ac:dyDescent="0.2">
      <c r="A473" s="53">
        <v>2</v>
      </c>
      <c r="B473" s="53">
        <v>13</v>
      </c>
      <c r="C473" s="53" t="s">
        <v>104</v>
      </c>
      <c r="D473" s="53">
        <v>4</v>
      </c>
      <c r="E473" s="8">
        <v>42084</v>
      </c>
      <c r="F473" s="54">
        <v>0.68402777777777779</v>
      </c>
      <c r="G473" s="55">
        <v>42084.684027777781</v>
      </c>
      <c r="H473" s="53">
        <v>7540703.6100000003</v>
      </c>
      <c r="I473" s="53">
        <v>365256.91</v>
      </c>
      <c r="J473" s="53" t="s">
        <v>5436</v>
      </c>
      <c r="K473" s="67">
        <v>365256.88199999998</v>
      </c>
      <c r="L473" s="67">
        <v>7540703.5240000002</v>
      </c>
      <c r="M473" s="67">
        <v>7540703.6100000003</v>
      </c>
      <c r="N473" s="67">
        <v>365256.91</v>
      </c>
      <c r="O473" s="67" t="s">
        <v>49</v>
      </c>
      <c r="P473" s="67" t="s">
        <v>50</v>
      </c>
      <c r="Q473" s="53" t="s">
        <v>51</v>
      </c>
      <c r="R473" s="53" t="s">
        <v>6044</v>
      </c>
      <c r="S473" s="53" t="s">
        <v>29</v>
      </c>
      <c r="T473" s="53" t="s">
        <v>29</v>
      </c>
      <c r="U473" s="53">
        <f t="shared" si="10"/>
        <v>49.660312121502557</v>
      </c>
      <c r="V473" s="53">
        <v>0</v>
      </c>
    </row>
    <row r="474" spans="1:22" ht="15" customHeight="1" x14ac:dyDescent="0.2">
      <c r="A474" s="53">
        <v>2</v>
      </c>
      <c r="B474" s="53">
        <v>13</v>
      </c>
      <c r="C474" s="53" t="s">
        <v>104</v>
      </c>
      <c r="D474" s="53">
        <v>4</v>
      </c>
      <c r="E474" s="8">
        <v>42084</v>
      </c>
      <c r="F474" s="54">
        <v>0.6875</v>
      </c>
      <c r="G474" s="55">
        <v>42084.6875</v>
      </c>
      <c r="H474" s="53">
        <v>7540754.4008616004</v>
      </c>
      <c r="I474" s="53">
        <v>365215.94035214698</v>
      </c>
      <c r="J474" s="53" t="s">
        <v>5338</v>
      </c>
      <c r="K474" s="67">
        <v>365221.908</v>
      </c>
      <c r="L474" s="67">
        <v>7540755.591</v>
      </c>
      <c r="M474" s="67">
        <v>7540754.4009999996</v>
      </c>
      <c r="N474" s="67">
        <v>365215.94040000002</v>
      </c>
      <c r="O474" s="67" t="s">
        <v>26</v>
      </c>
      <c r="P474" s="67" t="s">
        <v>47</v>
      </c>
      <c r="Q474" s="53" t="s">
        <v>27</v>
      </c>
      <c r="R474" s="53" t="s">
        <v>6044</v>
      </c>
      <c r="S474" s="53" t="s">
        <v>29</v>
      </c>
      <c r="T474" s="53" t="s">
        <v>96</v>
      </c>
      <c r="U474" s="53">
        <f t="shared" si="10"/>
        <v>65.255066219235104</v>
      </c>
      <c r="V474" s="53">
        <v>0</v>
      </c>
    </row>
    <row r="475" spans="1:22" ht="15" customHeight="1" x14ac:dyDescent="0.2">
      <c r="A475" s="53">
        <v>2</v>
      </c>
      <c r="B475" s="53">
        <v>14</v>
      </c>
      <c r="C475" s="53" t="s">
        <v>113</v>
      </c>
      <c r="D475" s="53">
        <v>5</v>
      </c>
      <c r="E475" s="8">
        <v>42092</v>
      </c>
      <c r="F475" s="54">
        <v>0.2951388888888889</v>
      </c>
      <c r="G475" s="55">
        <v>42092.295138888891</v>
      </c>
      <c r="H475" s="53">
        <v>7540655.4983406998</v>
      </c>
      <c r="I475" s="53">
        <v>365080.49709375302</v>
      </c>
      <c r="J475" s="53" t="s">
        <v>5437</v>
      </c>
      <c r="K475" s="67"/>
      <c r="L475" s="67"/>
      <c r="M475" s="67"/>
      <c r="N475" s="67"/>
      <c r="O475" s="67"/>
      <c r="P475" s="67"/>
      <c r="Q475" s="53" t="s">
        <v>27</v>
      </c>
      <c r="R475" s="53" t="s">
        <v>6044</v>
      </c>
      <c r="S475" s="53" t="s">
        <v>29</v>
      </c>
      <c r="T475" s="53" t="s">
        <v>115</v>
      </c>
      <c r="U475" s="53" t="s">
        <v>29</v>
      </c>
      <c r="V475" s="53" t="s">
        <v>27</v>
      </c>
    </row>
    <row r="476" spans="1:22" ht="15" customHeight="1" x14ac:dyDescent="0.2">
      <c r="A476" s="53">
        <v>2</v>
      </c>
      <c r="B476" s="53">
        <v>14</v>
      </c>
      <c r="C476" s="53" t="s">
        <v>113</v>
      </c>
      <c r="D476" s="53">
        <v>5</v>
      </c>
      <c r="E476" s="8">
        <v>42092</v>
      </c>
      <c r="F476" s="54">
        <v>0.2986111111111111</v>
      </c>
      <c r="G476" s="55">
        <v>42092.298611111109</v>
      </c>
      <c r="H476" s="53">
        <v>7540663.0499999998</v>
      </c>
      <c r="I476" s="53">
        <v>365064.44</v>
      </c>
      <c r="J476" s="53" t="s">
        <v>5438</v>
      </c>
      <c r="K476" s="67">
        <v>365058.304</v>
      </c>
      <c r="L476" s="67">
        <v>7540662.5060000001</v>
      </c>
      <c r="M476" s="67">
        <v>7540663.0499999998</v>
      </c>
      <c r="N476" s="67">
        <v>365064.44</v>
      </c>
      <c r="O476" s="67" t="s">
        <v>32</v>
      </c>
      <c r="P476" s="67" t="s">
        <v>33</v>
      </c>
      <c r="Q476" s="53" t="s">
        <v>34</v>
      </c>
      <c r="R476" s="53" t="s">
        <v>6044</v>
      </c>
      <c r="S476" s="53" t="s">
        <v>29</v>
      </c>
      <c r="T476" s="53" t="s">
        <v>29</v>
      </c>
      <c r="U476" s="53">
        <f t="shared" ref="U476:U515" si="11">SQRT((H476-H475)^2+(I476-I475)^2)</f>
        <v>17.744233372457362</v>
      </c>
      <c r="V476" s="53">
        <v>0</v>
      </c>
    </row>
    <row r="477" spans="1:22" ht="15" customHeight="1" x14ac:dyDescent="0.2">
      <c r="A477" s="53">
        <v>2</v>
      </c>
      <c r="B477" s="53">
        <v>14</v>
      </c>
      <c r="C477" s="53" t="s">
        <v>113</v>
      </c>
      <c r="D477" s="53">
        <v>5</v>
      </c>
      <c r="E477" s="8">
        <v>42092</v>
      </c>
      <c r="F477" s="54">
        <v>0.30208333333333331</v>
      </c>
      <c r="G477" s="55">
        <v>42092.302083333336</v>
      </c>
      <c r="H477" s="53">
        <v>7540671.0800000001</v>
      </c>
      <c r="I477" s="53">
        <v>365048.53</v>
      </c>
      <c r="J477" s="53" t="s">
        <v>5439</v>
      </c>
      <c r="K477" s="67">
        <v>365048.641</v>
      </c>
      <c r="L477" s="67">
        <v>7540670.9510000004</v>
      </c>
      <c r="M477" s="67">
        <v>7540671.0800000001</v>
      </c>
      <c r="N477" s="67">
        <v>365048.53</v>
      </c>
      <c r="O477" s="67" t="s">
        <v>35</v>
      </c>
      <c r="P477" s="67" t="s">
        <v>36</v>
      </c>
      <c r="Q477" s="53" t="s">
        <v>31</v>
      </c>
      <c r="R477" s="53" t="s">
        <v>6044</v>
      </c>
      <c r="S477" s="53" t="s">
        <v>29</v>
      </c>
      <c r="T477" s="53" t="s">
        <v>29</v>
      </c>
      <c r="U477" s="53">
        <f t="shared" si="11"/>
        <v>17.821588032590501</v>
      </c>
      <c r="V477" s="53">
        <v>0</v>
      </c>
    </row>
    <row r="478" spans="1:22" ht="15" customHeight="1" x14ac:dyDescent="0.2">
      <c r="A478" s="53">
        <v>2</v>
      </c>
      <c r="B478" s="53">
        <v>14</v>
      </c>
      <c r="C478" s="53" t="s">
        <v>113</v>
      </c>
      <c r="D478" s="53">
        <v>5</v>
      </c>
      <c r="E478" s="8">
        <v>42092</v>
      </c>
      <c r="F478" s="54">
        <v>0.30555555555555552</v>
      </c>
      <c r="G478" s="55">
        <v>42092.305555555555</v>
      </c>
      <c r="H478" s="53">
        <v>7540710</v>
      </c>
      <c r="I478" s="53">
        <v>365019</v>
      </c>
      <c r="J478" s="53" t="s">
        <v>4653</v>
      </c>
      <c r="K478" s="67">
        <v>365021.745</v>
      </c>
      <c r="L478" s="67">
        <v>7540705.9280000003</v>
      </c>
      <c r="M478" s="67">
        <v>7540705.7699999996</v>
      </c>
      <c r="N478" s="67">
        <v>365022.01</v>
      </c>
      <c r="O478" s="67" t="s">
        <v>37</v>
      </c>
      <c r="P478" s="67" t="s">
        <v>40</v>
      </c>
      <c r="Q478" s="53" t="s">
        <v>39</v>
      </c>
      <c r="R478" s="53" t="s">
        <v>6044</v>
      </c>
      <c r="S478" s="53" t="s">
        <v>5440</v>
      </c>
      <c r="T478" s="53" t="s">
        <v>4654</v>
      </c>
      <c r="U478" s="53">
        <f t="shared" si="11"/>
        <v>48.854757188996963</v>
      </c>
      <c r="V478" s="53">
        <v>0</v>
      </c>
    </row>
    <row r="479" spans="1:22" ht="15" customHeight="1" x14ac:dyDescent="0.2">
      <c r="A479" s="53">
        <v>2</v>
      </c>
      <c r="B479" s="53">
        <v>14</v>
      </c>
      <c r="C479" s="53" t="s">
        <v>113</v>
      </c>
      <c r="D479" s="53">
        <v>5</v>
      </c>
      <c r="E479" s="8">
        <v>42092</v>
      </c>
      <c r="F479" s="54">
        <v>0.30902777777777779</v>
      </c>
      <c r="G479" s="55">
        <v>42092.309027777781</v>
      </c>
      <c r="H479" s="53">
        <v>7540710</v>
      </c>
      <c r="I479" s="53">
        <v>365019</v>
      </c>
      <c r="J479" s="53" t="s">
        <v>4653</v>
      </c>
      <c r="K479" s="67">
        <v>365020.598</v>
      </c>
      <c r="L479" s="67">
        <v>7540707.6809999999</v>
      </c>
      <c r="M479" s="67">
        <v>7540707.6799999997</v>
      </c>
      <c r="N479" s="67">
        <v>365020.63</v>
      </c>
      <c r="O479" s="67" t="s">
        <v>37</v>
      </c>
      <c r="P479" s="67" t="s">
        <v>40</v>
      </c>
      <c r="Q479" s="53" t="s">
        <v>39</v>
      </c>
      <c r="R479" s="53" t="s">
        <v>6044</v>
      </c>
      <c r="S479" s="53" t="s">
        <v>5440</v>
      </c>
      <c r="T479" s="53" t="s">
        <v>4654</v>
      </c>
      <c r="U479" s="53">
        <f t="shared" si="11"/>
        <v>0</v>
      </c>
      <c r="V479" s="53">
        <v>0</v>
      </c>
    </row>
    <row r="480" spans="1:22" ht="15" customHeight="1" x14ac:dyDescent="0.2">
      <c r="A480" s="53">
        <v>2</v>
      </c>
      <c r="B480" s="53">
        <v>14</v>
      </c>
      <c r="C480" s="53" t="s">
        <v>113</v>
      </c>
      <c r="D480" s="53">
        <v>5</v>
      </c>
      <c r="E480" s="8">
        <v>42092</v>
      </c>
      <c r="F480" s="54">
        <v>0.3125</v>
      </c>
      <c r="G480" s="55">
        <v>42092.3125</v>
      </c>
      <c r="H480" s="53">
        <v>7540710</v>
      </c>
      <c r="I480" s="53">
        <v>365019</v>
      </c>
      <c r="J480" s="53" t="s">
        <v>4653</v>
      </c>
      <c r="K480" s="67">
        <v>365022.734</v>
      </c>
      <c r="L480" s="67">
        <v>7540710.3629999999</v>
      </c>
      <c r="M480" s="67">
        <v>7540710.3200000003</v>
      </c>
      <c r="N480" s="67">
        <v>365022.65</v>
      </c>
      <c r="O480" s="67" t="s">
        <v>35</v>
      </c>
      <c r="P480" s="67" t="s">
        <v>36</v>
      </c>
      <c r="Q480" s="53" t="s">
        <v>31</v>
      </c>
      <c r="R480" s="53" t="s">
        <v>6044</v>
      </c>
      <c r="S480" s="53" t="s">
        <v>5440</v>
      </c>
      <c r="T480" s="53" t="s">
        <v>4654</v>
      </c>
      <c r="U480" s="53">
        <f t="shared" si="11"/>
        <v>0</v>
      </c>
      <c r="V480" s="53">
        <v>0</v>
      </c>
    </row>
    <row r="481" spans="1:22" ht="15" customHeight="1" x14ac:dyDescent="0.2">
      <c r="A481" s="53">
        <v>2</v>
      </c>
      <c r="B481" s="53">
        <v>14</v>
      </c>
      <c r="C481" s="53" t="s">
        <v>113</v>
      </c>
      <c r="D481" s="53">
        <v>5</v>
      </c>
      <c r="E481" s="8">
        <v>42092</v>
      </c>
      <c r="F481" s="54">
        <v>0.31597222222222221</v>
      </c>
      <c r="G481" s="55">
        <v>42092.315972222219</v>
      </c>
      <c r="H481" s="53">
        <v>7540710</v>
      </c>
      <c r="I481" s="53">
        <v>365019</v>
      </c>
      <c r="J481" s="53" t="s">
        <v>4653</v>
      </c>
      <c r="K481" s="67">
        <v>365016.09499999997</v>
      </c>
      <c r="L481" s="67">
        <v>7540703.8830000004</v>
      </c>
      <c r="M481" s="67">
        <v>7540703.9199999999</v>
      </c>
      <c r="N481" s="67">
        <v>365016.18</v>
      </c>
      <c r="O481" s="67" t="s">
        <v>43</v>
      </c>
      <c r="P481" s="67" t="s">
        <v>44</v>
      </c>
      <c r="Q481" s="53" t="s">
        <v>45</v>
      </c>
      <c r="R481" s="53" t="s">
        <v>6044</v>
      </c>
      <c r="S481" s="53" t="s">
        <v>5440</v>
      </c>
      <c r="T481" s="53" t="s">
        <v>4654</v>
      </c>
      <c r="U481" s="53">
        <f t="shared" si="11"/>
        <v>0</v>
      </c>
      <c r="V481" s="53">
        <v>0</v>
      </c>
    </row>
    <row r="482" spans="1:22" ht="15" customHeight="1" x14ac:dyDescent="0.2">
      <c r="A482" s="53">
        <v>2</v>
      </c>
      <c r="B482" s="53">
        <v>14</v>
      </c>
      <c r="C482" s="53" t="s">
        <v>113</v>
      </c>
      <c r="D482" s="53">
        <v>5</v>
      </c>
      <c r="E482" s="8">
        <v>42092</v>
      </c>
      <c r="F482" s="54">
        <v>0.31944444444444448</v>
      </c>
      <c r="G482" s="55">
        <v>42092.319444444445</v>
      </c>
      <c r="H482" s="53">
        <v>7540710</v>
      </c>
      <c r="I482" s="53">
        <v>365019</v>
      </c>
      <c r="J482" s="53" t="s">
        <v>4653</v>
      </c>
      <c r="K482" s="67">
        <v>365017.20699999999</v>
      </c>
      <c r="L482" s="67">
        <v>7540718.0640000002</v>
      </c>
      <c r="M482" s="67">
        <v>7540704.4000000004</v>
      </c>
      <c r="N482" s="67">
        <v>365018.1</v>
      </c>
      <c r="O482" s="67" t="s">
        <v>35</v>
      </c>
      <c r="P482" s="67" t="s">
        <v>36</v>
      </c>
      <c r="Q482" s="53" t="s">
        <v>31</v>
      </c>
      <c r="R482" s="53" t="s">
        <v>6044</v>
      </c>
      <c r="S482" s="53" t="s">
        <v>5440</v>
      </c>
      <c r="T482" s="53" t="s">
        <v>4654</v>
      </c>
      <c r="U482" s="53">
        <f t="shared" si="11"/>
        <v>0</v>
      </c>
      <c r="V482" s="53">
        <v>0</v>
      </c>
    </row>
    <row r="483" spans="1:22" ht="15" customHeight="1" x14ac:dyDescent="0.2">
      <c r="A483" s="53">
        <v>2</v>
      </c>
      <c r="B483" s="53">
        <v>14</v>
      </c>
      <c r="C483" s="53" t="s">
        <v>113</v>
      </c>
      <c r="D483" s="53">
        <v>5</v>
      </c>
      <c r="E483" s="8">
        <v>42092</v>
      </c>
      <c r="F483" s="54">
        <v>0.32291666666666669</v>
      </c>
      <c r="G483" s="55">
        <v>42092.322916666664</v>
      </c>
      <c r="H483" s="53">
        <v>7540710</v>
      </c>
      <c r="I483" s="53">
        <v>365019</v>
      </c>
      <c r="J483" s="53" t="s">
        <v>4653</v>
      </c>
      <c r="K483" s="67">
        <v>365020.103</v>
      </c>
      <c r="L483" s="67">
        <v>7540704.9110000003</v>
      </c>
      <c r="M483" s="67">
        <v>7540704.8399999999</v>
      </c>
      <c r="N483" s="67">
        <v>365020.08</v>
      </c>
      <c r="O483" s="67" t="s">
        <v>46</v>
      </c>
      <c r="P483" s="67" t="s">
        <v>47</v>
      </c>
      <c r="Q483" s="53" t="s">
        <v>41</v>
      </c>
      <c r="R483" s="53" t="s">
        <v>6044</v>
      </c>
      <c r="S483" s="53" t="s">
        <v>5440</v>
      </c>
      <c r="T483" s="53" t="s">
        <v>4654</v>
      </c>
      <c r="U483" s="53">
        <f t="shared" si="11"/>
        <v>0</v>
      </c>
      <c r="V483" s="53">
        <v>0</v>
      </c>
    </row>
    <row r="484" spans="1:22" ht="15" customHeight="1" x14ac:dyDescent="0.2">
      <c r="A484" s="53">
        <v>2</v>
      </c>
      <c r="B484" s="53">
        <v>14</v>
      </c>
      <c r="C484" s="53" t="s">
        <v>113</v>
      </c>
      <c r="D484" s="53">
        <v>5</v>
      </c>
      <c r="E484" s="8">
        <v>42092</v>
      </c>
      <c r="F484" s="54">
        <v>0.3263888888888889</v>
      </c>
      <c r="G484" s="55">
        <v>42092.326388888891</v>
      </c>
      <c r="H484" s="53">
        <v>7540710</v>
      </c>
      <c r="I484" s="53">
        <v>365019</v>
      </c>
      <c r="J484" s="53" t="s">
        <v>4653</v>
      </c>
      <c r="K484" s="67">
        <v>365019.70299999998</v>
      </c>
      <c r="L484" s="67">
        <v>7540691.2929999996</v>
      </c>
      <c r="M484" s="67">
        <v>7540691.2999999998</v>
      </c>
      <c r="N484" s="67">
        <v>365019.52</v>
      </c>
      <c r="O484" s="67" t="s">
        <v>43</v>
      </c>
      <c r="P484" s="67" t="s">
        <v>44</v>
      </c>
      <c r="Q484" s="53" t="s">
        <v>45</v>
      </c>
      <c r="R484" s="53" t="s">
        <v>6044</v>
      </c>
      <c r="S484" s="53" t="s">
        <v>5440</v>
      </c>
      <c r="T484" s="53" t="s">
        <v>4654</v>
      </c>
      <c r="U484" s="53">
        <f t="shared" si="11"/>
        <v>0</v>
      </c>
      <c r="V484" s="53">
        <v>0</v>
      </c>
    </row>
    <row r="485" spans="1:22" ht="15" customHeight="1" x14ac:dyDescent="0.2">
      <c r="A485" s="53">
        <v>2</v>
      </c>
      <c r="B485" s="53">
        <v>14</v>
      </c>
      <c r="C485" s="53" t="s">
        <v>113</v>
      </c>
      <c r="D485" s="53">
        <v>5</v>
      </c>
      <c r="E485" s="8">
        <v>42092</v>
      </c>
      <c r="F485" s="54">
        <v>0.3298611111111111</v>
      </c>
      <c r="G485" s="55">
        <v>42092.329861111109</v>
      </c>
      <c r="H485" s="53">
        <v>7540679.1799999997</v>
      </c>
      <c r="I485" s="53">
        <v>365001.49</v>
      </c>
      <c r="J485" s="53" t="s">
        <v>5441</v>
      </c>
      <c r="K485" s="67">
        <v>365001.56900000002</v>
      </c>
      <c r="L485" s="67">
        <v>7540679.1739999996</v>
      </c>
      <c r="M485" s="67">
        <v>7540679.1799999997</v>
      </c>
      <c r="N485" s="67">
        <v>365001.49</v>
      </c>
      <c r="O485" s="67" t="s">
        <v>35</v>
      </c>
      <c r="P485" s="67" t="s">
        <v>36</v>
      </c>
      <c r="Q485" s="53" t="s">
        <v>31</v>
      </c>
      <c r="R485" s="53" t="s">
        <v>6044</v>
      </c>
      <c r="S485" s="53" t="s">
        <v>29</v>
      </c>
      <c r="T485" s="53" t="s">
        <v>29</v>
      </c>
      <c r="U485" s="53">
        <f t="shared" si="11"/>
        <v>35.446755846180004</v>
      </c>
      <c r="V485" s="53">
        <v>0</v>
      </c>
    </row>
    <row r="486" spans="1:22" ht="15" customHeight="1" x14ac:dyDescent="0.2">
      <c r="A486" s="53">
        <v>2</v>
      </c>
      <c r="B486" s="53">
        <v>14</v>
      </c>
      <c r="C486" s="53" t="s">
        <v>113</v>
      </c>
      <c r="D486" s="53">
        <v>5</v>
      </c>
      <c r="E486" s="8">
        <v>42092</v>
      </c>
      <c r="F486" s="54">
        <v>0.33333333333333331</v>
      </c>
      <c r="G486" s="55">
        <v>42092.333333333336</v>
      </c>
      <c r="H486" s="53">
        <v>7540668.6200000001</v>
      </c>
      <c r="I486" s="53">
        <v>364975.86</v>
      </c>
      <c r="J486" s="53" t="s">
        <v>5442</v>
      </c>
      <c r="K486" s="67">
        <v>364975.679</v>
      </c>
      <c r="L486" s="67">
        <v>7540668.7699999996</v>
      </c>
      <c r="M486" s="67">
        <v>7540668.6200000001</v>
      </c>
      <c r="N486" s="67">
        <v>364975.86</v>
      </c>
      <c r="O486" s="67" t="s">
        <v>37</v>
      </c>
      <c r="P486" s="67" t="s">
        <v>38</v>
      </c>
      <c r="Q486" s="53" t="s">
        <v>39</v>
      </c>
      <c r="R486" s="53" t="s">
        <v>6044</v>
      </c>
      <c r="S486" s="53" t="s">
        <v>29</v>
      </c>
      <c r="T486" s="53" t="s">
        <v>29</v>
      </c>
      <c r="U486" s="53">
        <f t="shared" si="11"/>
        <v>27.720218252957245</v>
      </c>
      <c r="V486" s="53">
        <v>0</v>
      </c>
    </row>
    <row r="487" spans="1:22" ht="15" customHeight="1" x14ac:dyDescent="0.2">
      <c r="A487" s="53">
        <v>2</v>
      </c>
      <c r="B487" s="53">
        <v>14</v>
      </c>
      <c r="C487" s="53" t="s">
        <v>113</v>
      </c>
      <c r="D487" s="53">
        <v>5</v>
      </c>
      <c r="E487" s="8">
        <v>42092</v>
      </c>
      <c r="F487" s="54">
        <v>0.33680555555555558</v>
      </c>
      <c r="G487" s="55">
        <v>42092.336805555555</v>
      </c>
      <c r="H487" s="53">
        <v>7540628</v>
      </c>
      <c r="I487" s="53">
        <v>364970</v>
      </c>
      <c r="J487" s="53" t="s">
        <v>4655</v>
      </c>
      <c r="K487" s="67">
        <v>364968.01</v>
      </c>
      <c r="L487" s="67">
        <v>7540626.4040000001</v>
      </c>
      <c r="M487" s="67">
        <v>7540626.5999999996</v>
      </c>
      <c r="N487" s="67">
        <v>364968.08</v>
      </c>
      <c r="O487" s="67" t="s">
        <v>43</v>
      </c>
      <c r="P487" s="67" t="s">
        <v>44</v>
      </c>
      <c r="Q487" s="53" t="s">
        <v>45</v>
      </c>
      <c r="R487" s="53" t="s">
        <v>6044</v>
      </c>
      <c r="S487" s="53" t="s">
        <v>5440</v>
      </c>
      <c r="T487" s="53" t="s">
        <v>4656</v>
      </c>
      <c r="U487" s="53">
        <f t="shared" si="11"/>
        <v>41.040516566058422</v>
      </c>
      <c r="V487" s="53">
        <v>0</v>
      </c>
    </row>
    <row r="488" spans="1:22" ht="15" customHeight="1" x14ac:dyDescent="0.2">
      <c r="A488" s="53">
        <v>2</v>
      </c>
      <c r="B488" s="53">
        <v>14</v>
      </c>
      <c r="C488" s="53" t="s">
        <v>113</v>
      </c>
      <c r="D488" s="53">
        <v>5</v>
      </c>
      <c r="E488" s="8">
        <v>42092</v>
      </c>
      <c r="F488" s="54">
        <v>0.34027777777777773</v>
      </c>
      <c r="G488" s="55">
        <v>42092.340277777781</v>
      </c>
      <c r="H488" s="53">
        <v>7540628</v>
      </c>
      <c r="I488" s="53">
        <v>364970</v>
      </c>
      <c r="J488" s="53" t="s">
        <v>4655</v>
      </c>
      <c r="K488" s="67">
        <v>364967.3</v>
      </c>
      <c r="L488" s="67">
        <v>7540624.625</v>
      </c>
      <c r="M488" s="67">
        <v>7540626.5999999996</v>
      </c>
      <c r="N488" s="67">
        <v>364968.08</v>
      </c>
      <c r="O488" s="67" t="s">
        <v>43</v>
      </c>
      <c r="P488" s="67" t="s">
        <v>44</v>
      </c>
      <c r="Q488" s="53" t="s">
        <v>45</v>
      </c>
      <c r="R488" s="53" t="s">
        <v>6044</v>
      </c>
      <c r="S488" s="53" t="s">
        <v>5440</v>
      </c>
      <c r="T488" s="53" t="s">
        <v>4656</v>
      </c>
      <c r="U488" s="53">
        <f t="shared" si="11"/>
        <v>0</v>
      </c>
      <c r="V488" s="53">
        <v>0</v>
      </c>
    </row>
    <row r="489" spans="1:22" ht="15" customHeight="1" x14ac:dyDescent="0.2">
      <c r="A489" s="53">
        <v>2</v>
      </c>
      <c r="B489" s="53">
        <v>14</v>
      </c>
      <c r="C489" s="53" t="s">
        <v>113</v>
      </c>
      <c r="D489" s="53">
        <v>5</v>
      </c>
      <c r="E489" s="8">
        <v>42092</v>
      </c>
      <c r="F489" s="54">
        <v>0.34375</v>
      </c>
      <c r="G489" s="55">
        <v>42092.34375</v>
      </c>
      <c r="H489" s="53">
        <v>7540628</v>
      </c>
      <c r="I489" s="53">
        <v>364970</v>
      </c>
      <c r="J489" s="53" t="s">
        <v>4655</v>
      </c>
      <c r="K489" s="67">
        <v>364969.11499999999</v>
      </c>
      <c r="L489" s="67">
        <v>7540629.5130000003</v>
      </c>
      <c r="M489" s="67">
        <v>7540626.5999999996</v>
      </c>
      <c r="N489" s="67">
        <v>364968.08</v>
      </c>
      <c r="O489" s="67" t="s">
        <v>43</v>
      </c>
      <c r="P489" s="67" t="s">
        <v>44</v>
      </c>
      <c r="Q489" s="53" t="s">
        <v>45</v>
      </c>
      <c r="R489" s="53" t="s">
        <v>6044</v>
      </c>
      <c r="S489" s="53" t="s">
        <v>5440</v>
      </c>
      <c r="T489" s="53" t="s">
        <v>4656</v>
      </c>
      <c r="U489" s="53">
        <f t="shared" si="11"/>
        <v>0</v>
      </c>
      <c r="V489" s="53">
        <v>0</v>
      </c>
    </row>
    <row r="490" spans="1:22" ht="15" customHeight="1" x14ac:dyDescent="0.2">
      <c r="A490" s="53">
        <v>2</v>
      </c>
      <c r="B490" s="53">
        <v>14</v>
      </c>
      <c r="C490" s="53" t="s">
        <v>113</v>
      </c>
      <c r="D490" s="53">
        <v>5</v>
      </c>
      <c r="E490" s="8">
        <v>42092</v>
      </c>
      <c r="F490" s="54">
        <v>0.34722222222222227</v>
      </c>
      <c r="G490" s="55">
        <v>42092.347222222219</v>
      </c>
      <c r="H490" s="53">
        <v>7540628</v>
      </c>
      <c r="I490" s="53">
        <v>364970</v>
      </c>
      <c r="J490" s="53" t="s">
        <v>4655</v>
      </c>
      <c r="K490" s="67">
        <v>364966.27100000001</v>
      </c>
      <c r="L490" s="67">
        <v>7540624.727</v>
      </c>
      <c r="M490" s="67">
        <v>7540626.5999999996</v>
      </c>
      <c r="N490" s="67">
        <v>364968.08</v>
      </c>
      <c r="O490" s="67" t="s">
        <v>43</v>
      </c>
      <c r="P490" s="67" t="s">
        <v>63</v>
      </c>
      <c r="Q490" s="53" t="s">
        <v>45</v>
      </c>
      <c r="R490" s="53" t="s">
        <v>6044</v>
      </c>
      <c r="S490" s="53" t="s">
        <v>5440</v>
      </c>
      <c r="T490" s="53" t="s">
        <v>4656</v>
      </c>
      <c r="U490" s="53">
        <f t="shared" si="11"/>
        <v>0</v>
      </c>
      <c r="V490" s="53">
        <v>0</v>
      </c>
    </row>
    <row r="491" spans="1:22" ht="15" customHeight="1" x14ac:dyDescent="0.2">
      <c r="A491" s="53">
        <v>2</v>
      </c>
      <c r="B491" s="53">
        <v>14</v>
      </c>
      <c r="C491" s="53" t="s">
        <v>113</v>
      </c>
      <c r="D491" s="53">
        <v>5</v>
      </c>
      <c r="E491" s="8">
        <v>42092</v>
      </c>
      <c r="F491" s="54">
        <v>0.35069444444444442</v>
      </c>
      <c r="G491" s="55">
        <v>42092.350694444445</v>
      </c>
      <c r="H491" s="53">
        <v>7540628</v>
      </c>
      <c r="I491" s="53">
        <v>364970</v>
      </c>
      <c r="J491" s="53" t="s">
        <v>4655</v>
      </c>
      <c r="K491" s="67">
        <v>364967.72200000001</v>
      </c>
      <c r="L491" s="67">
        <v>7540623.7470000004</v>
      </c>
      <c r="M491" s="67">
        <v>7540626.5999999996</v>
      </c>
      <c r="N491" s="67">
        <v>364968.08</v>
      </c>
      <c r="O491" s="67" t="s">
        <v>43</v>
      </c>
      <c r="P491" s="67" t="s">
        <v>44</v>
      </c>
      <c r="Q491" s="53" t="s">
        <v>45</v>
      </c>
      <c r="R491" s="53" t="s">
        <v>6044</v>
      </c>
      <c r="S491" s="53" t="s">
        <v>5440</v>
      </c>
      <c r="T491" s="53" t="s">
        <v>4656</v>
      </c>
      <c r="U491" s="53">
        <f t="shared" si="11"/>
        <v>0</v>
      </c>
      <c r="V491" s="53">
        <v>0</v>
      </c>
    </row>
    <row r="492" spans="1:22" ht="15" customHeight="1" x14ac:dyDescent="0.2">
      <c r="A492" s="53">
        <v>2</v>
      </c>
      <c r="B492" s="53">
        <v>14</v>
      </c>
      <c r="C492" s="53" t="s">
        <v>113</v>
      </c>
      <c r="D492" s="53">
        <v>5</v>
      </c>
      <c r="E492" s="8">
        <v>42092</v>
      </c>
      <c r="F492" s="54">
        <v>0.35416666666666669</v>
      </c>
      <c r="G492" s="55">
        <v>42092.354166666664</v>
      </c>
      <c r="H492" s="53">
        <v>7540625.5199999996</v>
      </c>
      <c r="I492" s="53">
        <v>364954.33</v>
      </c>
      <c r="J492" s="53" t="s">
        <v>5443</v>
      </c>
      <c r="K492" s="67">
        <v>364954.61900000001</v>
      </c>
      <c r="L492" s="67">
        <v>7540625.4060000004</v>
      </c>
      <c r="M492" s="67">
        <v>7540625.5199999996</v>
      </c>
      <c r="N492" s="67">
        <v>364954.33</v>
      </c>
      <c r="O492" s="67" t="s">
        <v>32</v>
      </c>
      <c r="P492" s="67" t="s">
        <v>33</v>
      </c>
      <c r="Q492" s="53" t="s">
        <v>34</v>
      </c>
      <c r="R492" s="53" t="s">
        <v>6044</v>
      </c>
      <c r="S492" s="53" t="s">
        <v>29</v>
      </c>
      <c r="T492" s="53" t="s">
        <v>29</v>
      </c>
      <c r="U492" s="53">
        <f t="shared" si="11"/>
        <v>15.865033879626809</v>
      </c>
      <c r="V492" s="53">
        <v>0</v>
      </c>
    </row>
    <row r="493" spans="1:22" ht="15" customHeight="1" x14ac:dyDescent="0.2">
      <c r="A493" s="53">
        <v>2</v>
      </c>
      <c r="B493" s="53">
        <v>14</v>
      </c>
      <c r="C493" s="53" t="s">
        <v>113</v>
      </c>
      <c r="D493" s="53">
        <v>5</v>
      </c>
      <c r="E493" s="8">
        <v>42092</v>
      </c>
      <c r="F493" s="54">
        <v>0.3576388888888889</v>
      </c>
      <c r="G493" s="55">
        <v>42092.357638888891</v>
      </c>
      <c r="H493" s="53">
        <v>7540650.9800000004</v>
      </c>
      <c r="I493" s="53">
        <v>364913.4</v>
      </c>
      <c r="J493" s="53" t="s">
        <v>5444</v>
      </c>
      <c r="K493" s="67">
        <v>364913.065</v>
      </c>
      <c r="L493" s="67">
        <v>7540650.8459999999</v>
      </c>
      <c r="M493" s="67">
        <v>7540650.9800000004</v>
      </c>
      <c r="N493" s="67">
        <v>364913.4</v>
      </c>
      <c r="O493" s="67" t="s">
        <v>35</v>
      </c>
      <c r="P493" s="67" t="s">
        <v>36</v>
      </c>
      <c r="Q493" s="53" t="s">
        <v>31</v>
      </c>
      <c r="R493" s="53" t="s">
        <v>31</v>
      </c>
      <c r="S493" s="53" t="s">
        <v>29</v>
      </c>
      <c r="T493" s="53" t="s">
        <v>29</v>
      </c>
      <c r="U493" s="53">
        <f t="shared" si="11"/>
        <v>48.202453257536121</v>
      </c>
      <c r="V493" s="53">
        <v>0</v>
      </c>
    </row>
    <row r="494" spans="1:22" ht="15" customHeight="1" x14ac:dyDescent="0.2">
      <c r="A494" s="53">
        <v>2</v>
      </c>
      <c r="B494" s="53">
        <v>14</v>
      </c>
      <c r="C494" s="53" t="s">
        <v>113</v>
      </c>
      <c r="D494" s="53">
        <v>5</v>
      </c>
      <c r="E494" s="8">
        <v>42092</v>
      </c>
      <c r="F494" s="54">
        <v>0.3611111111111111</v>
      </c>
      <c r="G494" s="55">
        <v>42092.361111111109</v>
      </c>
      <c r="H494" s="53">
        <v>7540696</v>
      </c>
      <c r="I494" s="53">
        <v>364905</v>
      </c>
      <c r="J494" s="53" t="s">
        <v>4657</v>
      </c>
      <c r="K494" s="67">
        <v>364904.14500000002</v>
      </c>
      <c r="L494" s="67">
        <v>7540704.2419999996</v>
      </c>
      <c r="M494" s="67">
        <v>7540703.9800000004</v>
      </c>
      <c r="N494" s="67">
        <v>364904.21</v>
      </c>
      <c r="O494" s="67" t="s">
        <v>43</v>
      </c>
      <c r="P494" s="67" t="s">
        <v>63</v>
      </c>
      <c r="Q494" s="53" t="s">
        <v>45</v>
      </c>
      <c r="R494" s="53" t="s">
        <v>6044</v>
      </c>
      <c r="S494" s="53" t="s">
        <v>5440</v>
      </c>
      <c r="T494" s="53" t="s">
        <v>4658</v>
      </c>
      <c r="U494" s="53">
        <f t="shared" si="11"/>
        <v>45.796947496095633</v>
      </c>
      <c r="V494" s="53">
        <v>0</v>
      </c>
    </row>
    <row r="495" spans="1:22" ht="15" customHeight="1" x14ac:dyDescent="0.2">
      <c r="A495" s="53">
        <v>2</v>
      </c>
      <c r="B495" s="53">
        <v>14</v>
      </c>
      <c r="C495" s="53" t="s">
        <v>113</v>
      </c>
      <c r="D495" s="53">
        <v>5</v>
      </c>
      <c r="E495" s="8">
        <v>42092</v>
      </c>
      <c r="F495" s="54">
        <v>0.36458333333333331</v>
      </c>
      <c r="G495" s="55">
        <v>42092.364583333336</v>
      </c>
      <c r="H495" s="53">
        <v>7540696</v>
      </c>
      <c r="I495" s="53">
        <v>364905</v>
      </c>
      <c r="J495" s="53" t="s">
        <v>4657</v>
      </c>
      <c r="K495" s="67">
        <v>364900.95799999998</v>
      </c>
      <c r="L495" s="67">
        <v>7540703.1100000003</v>
      </c>
      <c r="M495" s="67">
        <v>7540703.9800000004</v>
      </c>
      <c r="N495" s="67">
        <v>364904.21</v>
      </c>
      <c r="O495" s="67" t="s">
        <v>43</v>
      </c>
      <c r="P495" s="67" t="s">
        <v>44</v>
      </c>
      <c r="Q495" s="53" t="s">
        <v>45</v>
      </c>
      <c r="R495" s="53" t="s">
        <v>6044</v>
      </c>
      <c r="S495" s="53" t="s">
        <v>5440</v>
      </c>
      <c r="T495" s="53" t="s">
        <v>4658</v>
      </c>
      <c r="U495" s="53">
        <f t="shared" si="11"/>
        <v>0</v>
      </c>
      <c r="V495" s="53">
        <v>0</v>
      </c>
    </row>
    <row r="496" spans="1:22" ht="15" customHeight="1" x14ac:dyDescent="0.2">
      <c r="A496" s="53">
        <v>2</v>
      </c>
      <c r="B496" s="53">
        <v>14</v>
      </c>
      <c r="C496" s="53" t="s">
        <v>113</v>
      </c>
      <c r="D496" s="53">
        <v>5</v>
      </c>
      <c r="E496" s="8">
        <v>42092</v>
      </c>
      <c r="F496" s="54">
        <v>0.36805555555555558</v>
      </c>
      <c r="G496" s="55">
        <v>42092.368055555555</v>
      </c>
      <c r="H496" s="53">
        <v>7540696</v>
      </c>
      <c r="I496" s="53">
        <v>364905</v>
      </c>
      <c r="J496" s="53" t="s">
        <v>4657</v>
      </c>
      <c r="K496" s="67">
        <v>364923.20400000003</v>
      </c>
      <c r="L496" s="67">
        <v>7540717.25</v>
      </c>
      <c r="M496" s="67">
        <v>7540703.9800000004</v>
      </c>
      <c r="N496" s="67">
        <v>364904.21</v>
      </c>
      <c r="O496" s="67" t="s">
        <v>43</v>
      </c>
      <c r="P496" s="67" t="s">
        <v>63</v>
      </c>
      <c r="Q496" s="53" t="s">
        <v>45</v>
      </c>
      <c r="R496" s="53" t="s">
        <v>6044</v>
      </c>
      <c r="S496" s="53" t="s">
        <v>5440</v>
      </c>
      <c r="T496" s="53" t="s">
        <v>4658</v>
      </c>
      <c r="U496" s="53">
        <f t="shared" si="11"/>
        <v>0</v>
      </c>
      <c r="V496" s="53">
        <v>0</v>
      </c>
    </row>
    <row r="497" spans="1:22" ht="15" customHeight="1" x14ac:dyDescent="0.2">
      <c r="A497" s="53">
        <v>2</v>
      </c>
      <c r="B497" s="53">
        <v>14</v>
      </c>
      <c r="C497" s="53" t="s">
        <v>113</v>
      </c>
      <c r="D497" s="53">
        <v>5</v>
      </c>
      <c r="E497" s="8">
        <v>42092</v>
      </c>
      <c r="F497" s="54">
        <v>0.37152777777777773</v>
      </c>
      <c r="G497" s="55">
        <v>42092.371527777781</v>
      </c>
      <c r="H497" s="53">
        <v>7540696</v>
      </c>
      <c r="I497" s="53">
        <v>364905</v>
      </c>
      <c r="J497" s="53" t="s">
        <v>4657</v>
      </c>
      <c r="K497" s="67">
        <v>364924.065</v>
      </c>
      <c r="L497" s="67">
        <v>7540713.6009999998</v>
      </c>
      <c r="M497" s="67">
        <v>7540703.9800000004</v>
      </c>
      <c r="N497" s="67">
        <v>364904.21</v>
      </c>
      <c r="O497" s="67" t="s">
        <v>43</v>
      </c>
      <c r="P497" s="67" t="s">
        <v>44</v>
      </c>
      <c r="Q497" s="53" t="s">
        <v>45</v>
      </c>
      <c r="R497" s="53" t="s">
        <v>6044</v>
      </c>
      <c r="S497" s="53" t="s">
        <v>5440</v>
      </c>
      <c r="T497" s="53" t="s">
        <v>4658</v>
      </c>
      <c r="U497" s="53">
        <f t="shared" si="11"/>
        <v>0</v>
      </c>
      <c r="V497" s="53">
        <v>0</v>
      </c>
    </row>
    <row r="498" spans="1:22" ht="15" customHeight="1" x14ac:dyDescent="0.2">
      <c r="A498" s="53">
        <v>2</v>
      </c>
      <c r="B498" s="53">
        <v>14</v>
      </c>
      <c r="C498" s="53" t="s">
        <v>113</v>
      </c>
      <c r="D498" s="53">
        <v>5</v>
      </c>
      <c r="E498" s="8">
        <v>42092</v>
      </c>
      <c r="F498" s="54">
        <v>0.375</v>
      </c>
      <c r="G498" s="55">
        <v>42092.375</v>
      </c>
      <c r="H498" s="53">
        <v>7540758.7300000004</v>
      </c>
      <c r="I498" s="53">
        <v>364901.58</v>
      </c>
      <c r="J498" s="53" t="s">
        <v>5445</v>
      </c>
      <c r="K498" s="67">
        <v>364901.30599999998</v>
      </c>
      <c r="L498" s="67">
        <v>7540758.6919999998</v>
      </c>
      <c r="M498" s="67">
        <v>7540758.7300000004</v>
      </c>
      <c r="N498" s="67">
        <v>364901.58</v>
      </c>
      <c r="O498" s="67" t="s">
        <v>35</v>
      </c>
      <c r="P498" s="67" t="s">
        <v>36</v>
      </c>
      <c r="Q498" s="53" t="s">
        <v>31</v>
      </c>
      <c r="R498" s="53" t="s">
        <v>6044</v>
      </c>
      <c r="S498" s="53" t="s">
        <v>29</v>
      </c>
      <c r="T498" s="53" t="s">
        <v>29</v>
      </c>
      <c r="U498" s="53">
        <f t="shared" si="11"/>
        <v>62.823158946808569</v>
      </c>
      <c r="V498" s="53">
        <v>0</v>
      </c>
    </row>
    <row r="499" spans="1:22" ht="15" customHeight="1" x14ac:dyDescent="0.2">
      <c r="A499" s="53">
        <v>2</v>
      </c>
      <c r="B499" s="53">
        <v>14</v>
      </c>
      <c r="C499" s="53" t="s">
        <v>113</v>
      </c>
      <c r="D499" s="53">
        <v>5</v>
      </c>
      <c r="E499" s="8">
        <v>42092</v>
      </c>
      <c r="F499" s="54">
        <v>0.37847222222222227</v>
      </c>
      <c r="G499" s="55">
        <v>42092.378472222219</v>
      </c>
      <c r="H499" s="53">
        <v>7540810.7199999997</v>
      </c>
      <c r="I499" s="53">
        <v>364905.94</v>
      </c>
      <c r="J499" s="53" t="s">
        <v>5446</v>
      </c>
      <c r="K499" s="67">
        <v>364905.804</v>
      </c>
      <c r="L499" s="67">
        <v>7540810.9890000001</v>
      </c>
      <c r="M499" s="67">
        <v>7540810.7199999997</v>
      </c>
      <c r="N499" s="67">
        <v>364905.94</v>
      </c>
      <c r="O499" s="67" t="s">
        <v>49</v>
      </c>
      <c r="P499" s="67" t="s">
        <v>50</v>
      </c>
      <c r="Q499" s="53" t="s">
        <v>51</v>
      </c>
      <c r="R499" s="53" t="s">
        <v>6044</v>
      </c>
      <c r="S499" s="53" t="s">
        <v>29</v>
      </c>
      <c r="T499" s="53" t="s">
        <v>29</v>
      </c>
      <c r="U499" s="53">
        <f t="shared" si="11"/>
        <v>52.1724994602164</v>
      </c>
      <c r="V499" s="53">
        <v>0</v>
      </c>
    </row>
    <row r="500" spans="1:22" ht="15" customHeight="1" x14ac:dyDescent="0.2">
      <c r="A500" s="53">
        <v>2</v>
      </c>
      <c r="B500" s="53">
        <v>14</v>
      </c>
      <c r="C500" s="53" t="s">
        <v>113</v>
      </c>
      <c r="D500" s="53">
        <v>5</v>
      </c>
      <c r="E500" s="8">
        <v>42092</v>
      </c>
      <c r="F500" s="54">
        <v>0.38194444444444442</v>
      </c>
      <c r="G500" s="55">
        <v>42092.381944444445</v>
      </c>
      <c r="H500" s="53">
        <v>7540807.4299999997</v>
      </c>
      <c r="I500" s="53">
        <v>364923.47</v>
      </c>
      <c r="J500" s="53" t="s">
        <v>5447</v>
      </c>
      <c r="K500" s="67">
        <v>364923.35700000002</v>
      </c>
      <c r="L500" s="67">
        <v>7540807.3729999997</v>
      </c>
      <c r="M500" s="67">
        <v>7540807.4299999997</v>
      </c>
      <c r="N500" s="67">
        <v>364923.47</v>
      </c>
      <c r="O500" s="67" t="s">
        <v>43</v>
      </c>
      <c r="P500" s="67" t="s">
        <v>63</v>
      </c>
      <c r="Q500" s="53" t="s">
        <v>45</v>
      </c>
      <c r="R500" s="53" t="s">
        <v>6044</v>
      </c>
      <c r="S500" s="53" t="s">
        <v>5440</v>
      </c>
      <c r="T500" s="53" t="s">
        <v>4111</v>
      </c>
      <c r="U500" s="53">
        <f t="shared" si="11"/>
        <v>17.836058981714093</v>
      </c>
      <c r="V500" s="53">
        <v>0</v>
      </c>
    </row>
    <row r="501" spans="1:22" ht="15" customHeight="1" x14ac:dyDescent="0.2">
      <c r="A501" s="53">
        <v>2</v>
      </c>
      <c r="B501" s="53">
        <v>14</v>
      </c>
      <c r="C501" s="53" t="s">
        <v>113</v>
      </c>
      <c r="D501" s="53">
        <v>5</v>
      </c>
      <c r="E501" s="8">
        <v>42092</v>
      </c>
      <c r="F501" s="54">
        <v>0.38541666666666669</v>
      </c>
      <c r="G501" s="55">
        <v>42092.385416666664</v>
      </c>
      <c r="H501" s="53">
        <v>7540815.9900000002</v>
      </c>
      <c r="I501" s="53">
        <v>364951.38</v>
      </c>
      <c r="J501" s="53" t="s">
        <v>5448</v>
      </c>
      <c r="K501" s="67">
        <v>364951.527</v>
      </c>
      <c r="L501" s="67">
        <v>7540815.9220000003</v>
      </c>
      <c r="M501" s="67">
        <v>7540815.9900000002</v>
      </c>
      <c r="N501" s="67">
        <v>364951.38</v>
      </c>
      <c r="O501" s="67" t="s">
        <v>32</v>
      </c>
      <c r="P501" s="67" t="s">
        <v>33</v>
      </c>
      <c r="Q501" s="53" t="s">
        <v>34</v>
      </c>
      <c r="R501" s="53" t="s">
        <v>6044</v>
      </c>
      <c r="S501" s="53" t="s">
        <v>29</v>
      </c>
      <c r="T501" s="53" t="s">
        <v>29</v>
      </c>
      <c r="U501" s="53">
        <f t="shared" si="11"/>
        <v>29.193178998025346</v>
      </c>
      <c r="V501" s="53">
        <v>0</v>
      </c>
    </row>
    <row r="502" spans="1:22" ht="15" customHeight="1" x14ac:dyDescent="0.2">
      <c r="A502" s="53">
        <v>2</v>
      </c>
      <c r="B502" s="53">
        <v>14</v>
      </c>
      <c r="C502" s="53" t="s">
        <v>113</v>
      </c>
      <c r="D502" s="53">
        <v>5</v>
      </c>
      <c r="E502" s="8">
        <v>42092</v>
      </c>
      <c r="F502" s="54">
        <v>0.3888888888888889</v>
      </c>
      <c r="G502" s="55">
        <v>42092.388888888891</v>
      </c>
      <c r="H502" s="53">
        <v>7540837.7699999996</v>
      </c>
      <c r="I502" s="53">
        <v>364965.36</v>
      </c>
      <c r="J502" s="53" t="s">
        <v>5449</v>
      </c>
      <c r="K502" s="67">
        <v>364965.35200000001</v>
      </c>
      <c r="L502" s="67">
        <v>7540837.7390000001</v>
      </c>
      <c r="M502" s="67">
        <v>7540837.7699999996</v>
      </c>
      <c r="N502" s="67">
        <v>364965.36</v>
      </c>
      <c r="O502" s="67" t="s">
        <v>32</v>
      </c>
      <c r="P502" s="67" t="s">
        <v>33</v>
      </c>
      <c r="Q502" s="53" t="s">
        <v>34</v>
      </c>
      <c r="R502" s="53" t="s">
        <v>6044</v>
      </c>
      <c r="S502" s="53" t="s">
        <v>29</v>
      </c>
      <c r="T502" s="53" t="s">
        <v>29</v>
      </c>
      <c r="U502" s="53">
        <f t="shared" si="11"/>
        <v>25.880664596765477</v>
      </c>
      <c r="V502" s="53">
        <v>0</v>
      </c>
    </row>
    <row r="503" spans="1:22" ht="15" customHeight="1" x14ac:dyDescent="0.2">
      <c r="A503" s="53">
        <v>2</v>
      </c>
      <c r="B503" s="53">
        <v>14</v>
      </c>
      <c r="C503" s="53" t="s">
        <v>113</v>
      </c>
      <c r="D503" s="53">
        <v>5</v>
      </c>
      <c r="E503" s="8">
        <v>42092</v>
      </c>
      <c r="F503" s="54">
        <v>0.3923611111111111</v>
      </c>
      <c r="G503" s="55">
        <v>42092.392361111109</v>
      </c>
      <c r="H503" s="53">
        <v>7540865.4800000004</v>
      </c>
      <c r="I503" s="53">
        <v>364980.17</v>
      </c>
      <c r="J503" s="53" t="s">
        <v>5450</v>
      </c>
      <c r="K503" s="67">
        <v>364980.266</v>
      </c>
      <c r="L503" s="67">
        <v>7540865.5520000001</v>
      </c>
      <c r="M503" s="67">
        <v>7540865.4800000004</v>
      </c>
      <c r="N503" s="67">
        <v>364980.17</v>
      </c>
      <c r="O503" s="67" t="s">
        <v>32</v>
      </c>
      <c r="P503" s="67" t="s">
        <v>33</v>
      </c>
      <c r="Q503" s="53" t="s">
        <v>34</v>
      </c>
      <c r="R503" s="53" t="s">
        <v>6044</v>
      </c>
      <c r="S503" s="53" t="s">
        <v>29</v>
      </c>
      <c r="T503" s="53" t="s">
        <v>29</v>
      </c>
      <c r="U503" s="53">
        <f t="shared" si="11"/>
        <v>31.419423929306539</v>
      </c>
      <c r="V503" s="53">
        <v>0</v>
      </c>
    </row>
    <row r="504" spans="1:22" ht="15" customHeight="1" x14ac:dyDescent="0.2">
      <c r="A504" s="53">
        <v>2</v>
      </c>
      <c r="B504" s="53">
        <v>14</v>
      </c>
      <c r="C504" s="53" t="s">
        <v>113</v>
      </c>
      <c r="D504" s="53">
        <v>5</v>
      </c>
      <c r="E504" s="8">
        <v>42092</v>
      </c>
      <c r="F504" s="54">
        <v>0.39583333333333331</v>
      </c>
      <c r="G504" s="55">
        <v>42092.395833333336</v>
      </c>
      <c r="H504" s="53">
        <v>7540877.9900000002</v>
      </c>
      <c r="I504" s="53">
        <v>364985.32</v>
      </c>
      <c r="J504" s="53" t="s">
        <v>5451</v>
      </c>
      <c r="K504" s="67">
        <v>364985.31800000003</v>
      </c>
      <c r="L504" s="67">
        <v>7540877.7709999997</v>
      </c>
      <c r="M504" s="67">
        <v>7540877.9900000002</v>
      </c>
      <c r="N504" s="67">
        <v>364985.32</v>
      </c>
      <c r="O504" s="67" t="s">
        <v>37</v>
      </c>
      <c r="P504" s="67" t="s">
        <v>40</v>
      </c>
      <c r="Q504" s="53" t="s">
        <v>39</v>
      </c>
      <c r="R504" s="53" t="s">
        <v>6044</v>
      </c>
      <c r="S504" s="53" t="s">
        <v>29</v>
      </c>
      <c r="T504" s="53" t="s">
        <v>29</v>
      </c>
      <c r="U504" s="53">
        <f t="shared" si="11"/>
        <v>13.528584552518693</v>
      </c>
      <c r="V504" s="53">
        <v>0</v>
      </c>
    </row>
    <row r="505" spans="1:22" ht="15" customHeight="1" x14ac:dyDescent="0.2">
      <c r="A505" s="53">
        <v>2</v>
      </c>
      <c r="B505" s="53">
        <v>14</v>
      </c>
      <c r="C505" s="53" t="s">
        <v>113</v>
      </c>
      <c r="D505" s="53">
        <v>5</v>
      </c>
      <c r="E505" s="8">
        <v>42092</v>
      </c>
      <c r="F505" s="54">
        <v>0.39930555555555558</v>
      </c>
      <c r="G505" s="55">
        <v>42092.399305555555</v>
      </c>
      <c r="H505" s="53">
        <v>7540935.0899999999</v>
      </c>
      <c r="I505" s="53">
        <v>364990.71</v>
      </c>
      <c r="J505" s="53" t="s">
        <v>5452</v>
      </c>
      <c r="K505" s="67">
        <v>364990.592</v>
      </c>
      <c r="L505" s="67">
        <v>7540935.2800000003</v>
      </c>
      <c r="M505" s="67">
        <v>7540935.0899999999</v>
      </c>
      <c r="N505" s="67">
        <v>364990.71</v>
      </c>
      <c r="O505" s="67" t="s">
        <v>35</v>
      </c>
      <c r="P505" s="67" t="s">
        <v>36</v>
      </c>
      <c r="Q505" s="53" t="s">
        <v>31</v>
      </c>
      <c r="R505" s="53" t="s">
        <v>6044</v>
      </c>
      <c r="S505" s="53" t="s">
        <v>29</v>
      </c>
      <c r="T505" s="53" t="s">
        <v>29</v>
      </c>
      <c r="U505" s="53">
        <f t="shared" si="11"/>
        <v>57.353832478375914</v>
      </c>
      <c r="V505" s="53">
        <v>0</v>
      </c>
    </row>
    <row r="506" spans="1:22" ht="15" customHeight="1" x14ac:dyDescent="0.2">
      <c r="A506" s="53">
        <v>2</v>
      </c>
      <c r="B506" s="53">
        <v>14</v>
      </c>
      <c r="C506" s="53" t="s">
        <v>113</v>
      </c>
      <c r="D506" s="53">
        <v>5</v>
      </c>
      <c r="E506" s="8">
        <v>42092</v>
      </c>
      <c r="F506" s="54">
        <v>0.40277777777777773</v>
      </c>
      <c r="G506" s="55">
        <v>42092.402777777781</v>
      </c>
      <c r="H506" s="53">
        <v>7540953.1299999999</v>
      </c>
      <c r="I506" s="53">
        <v>365007.35</v>
      </c>
      <c r="J506" s="53" t="s">
        <v>5453</v>
      </c>
      <c r="K506" s="67">
        <v>365007.44199999998</v>
      </c>
      <c r="L506" s="67">
        <v>7540953.0310000004</v>
      </c>
      <c r="M506" s="67">
        <v>7540953.1299999999</v>
      </c>
      <c r="N506" s="67">
        <v>365007.35</v>
      </c>
      <c r="O506" s="67" t="s">
        <v>37</v>
      </c>
      <c r="P506" s="67" t="s">
        <v>40</v>
      </c>
      <c r="Q506" s="53" t="s">
        <v>39</v>
      </c>
      <c r="R506" s="53" t="s">
        <v>6044</v>
      </c>
      <c r="S506" s="53" t="s">
        <v>29</v>
      </c>
      <c r="T506" s="53" t="s">
        <v>29</v>
      </c>
      <c r="U506" s="53">
        <f t="shared" si="11"/>
        <v>24.542436716835429</v>
      </c>
      <c r="V506" s="53">
        <v>0</v>
      </c>
    </row>
    <row r="507" spans="1:22" ht="15" customHeight="1" x14ac:dyDescent="0.2">
      <c r="A507" s="53">
        <v>2</v>
      </c>
      <c r="B507" s="53">
        <v>14</v>
      </c>
      <c r="C507" s="53" t="s">
        <v>113</v>
      </c>
      <c r="D507" s="53">
        <v>5</v>
      </c>
      <c r="E507" s="8">
        <v>42092</v>
      </c>
      <c r="F507" s="54">
        <v>0.40625</v>
      </c>
      <c r="G507" s="55">
        <v>42092.40625</v>
      </c>
      <c r="H507" s="53">
        <v>7540990.4900000002</v>
      </c>
      <c r="I507" s="53">
        <v>365015.19</v>
      </c>
      <c r="J507" s="53" t="s">
        <v>5454</v>
      </c>
      <c r="K507" s="67">
        <v>365015.26500000001</v>
      </c>
      <c r="L507" s="67">
        <v>7540990.5259999996</v>
      </c>
      <c r="M507" s="67">
        <v>7540990.4900000002</v>
      </c>
      <c r="N507" s="67">
        <v>365015.19</v>
      </c>
      <c r="O507" s="67" t="s">
        <v>37</v>
      </c>
      <c r="P507" s="67" t="s">
        <v>40</v>
      </c>
      <c r="Q507" s="53" t="s">
        <v>39</v>
      </c>
      <c r="R507" s="53" t="s">
        <v>6044</v>
      </c>
      <c r="S507" s="53" t="s">
        <v>29</v>
      </c>
      <c r="T507" s="53" t="s">
        <v>29</v>
      </c>
      <c r="U507" s="53">
        <f t="shared" si="11"/>
        <v>38.173750143592827</v>
      </c>
      <c r="V507" s="53">
        <v>0</v>
      </c>
    </row>
    <row r="508" spans="1:22" ht="15" customHeight="1" x14ac:dyDescent="0.2">
      <c r="A508" s="53">
        <v>2</v>
      </c>
      <c r="B508" s="53">
        <v>14</v>
      </c>
      <c r="C508" s="53" t="s">
        <v>113</v>
      </c>
      <c r="D508" s="53">
        <v>5</v>
      </c>
      <c r="E508" s="8">
        <v>42092</v>
      </c>
      <c r="F508" s="54">
        <v>0.40972222222222227</v>
      </c>
      <c r="G508" s="55">
        <v>42092.409722222219</v>
      </c>
      <c r="H508" s="53">
        <v>7541019.9100000001</v>
      </c>
      <c r="I508" s="53">
        <v>365015.59</v>
      </c>
      <c r="J508" s="53" t="s">
        <v>5455</v>
      </c>
      <c r="K508" s="67">
        <v>365014.90899999999</v>
      </c>
      <c r="L508" s="67">
        <v>7541019.7460000003</v>
      </c>
      <c r="M508" s="67">
        <v>7541019.9100000001</v>
      </c>
      <c r="N508" s="67">
        <v>365015.59</v>
      </c>
      <c r="O508" s="67" t="s">
        <v>46</v>
      </c>
      <c r="P508" s="67" t="s">
        <v>47</v>
      </c>
      <c r="Q508" s="53" t="s">
        <v>41</v>
      </c>
      <c r="R508" s="53" t="s">
        <v>6044</v>
      </c>
      <c r="S508" s="53" t="s">
        <v>29</v>
      </c>
      <c r="T508" s="53" t="s">
        <v>29</v>
      </c>
      <c r="U508" s="53">
        <f t="shared" si="11"/>
        <v>29.42271911288341</v>
      </c>
      <c r="V508" s="53">
        <v>0</v>
      </c>
    </row>
    <row r="509" spans="1:22" ht="15" customHeight="1" x14ac:dyDescent="0.2">
      <c r="A509" s="53">
        <v>2</v>
      </c>
      <c r="B509" s="53">
        <v>14</v>
      </c>
      <c r="C509" s="53" t="s">
        <v>113</v>
      </c>
      <c r="D509" s="53">
        <v>5</v>
      </c>
      <c r="E509" s="8">
        <v>42092</v>
      </c>
      <c r="F509" s="54">
        <v>0.41319444444444442</v>
      </c>
      <c r="G509" s="55">
        <v>42092.413194444445</v>
      </c>
      <c r="H509" s="53">
        <v>7541082.6600000001</v>
      </c>
      <c r="I509" s="53">
        <v>365080.99</v>
      </c>
      <c r="J509" s="53" t="s">
        <v>5456</v>
      </c>
      <c r="K509" s="67">
        <v>365081.56599999999</v>
      </c>
      <c r="L509" s="67">
        <v>7541082.7699999996</v>
      </c>
      <c r="M509" s="67">
        <v>7541082.6600000001</v>
      </c>
      <c r="N509" s="67">
        <v>365080.99</v>
      </c>
      <c r="O509" s="67" t="s">
        <v>52</v>
      </c>
      <c r="P509" s="67" t="s">
        <v>53</v>
      </c>
      <c r="Q509" s="53" t="s">
        <v>54</v>
      </c>
      <c r="R509" s="53" t="s">
        <v>6044</v>
      </c>
      <c r="S509" s="53" t="s">
        <v>29</v>
      </c>
      <c r="T509" s="53" t="s">
        <v>29</v>
      </c>
      <c r="U509" s="53">
        <f t="shared" si="11"/>
        <v>90.635106333006689</v>
      </c>
      <c r="V509" s="53">
        <v>0</v>
      </c>
    </row>
    <row r="510" spans="1:22" ht="15" customHeight="1" x14ac:dyDescent="0.2">
      <c r="A510" s="53">
        <v>2</v>
      </c>
      <c r="B510" s="53">
        <v>14</v>
      </c>
      <c r="C510" s="53" t="s">
        <v>113</v>
      </c>
      <c r="D510" s="53">
        <v>5</v>
      </c>
      <c r="E510" s="8">
        <v>42092</v>
      </c>
      <c r="F510" s="54">
        <v>0.41666666666666669</v>
      </c>
      <c r="G510" s="55">
        <v>42092.416666666664</v>
      </c>
      <c r="H510" s="53">
        <v>7541125.79</v>
      </c>
      <c r="I510" s="53">
        <v>365087.38</v>
      </c>
      <c r="J510" s="53" t="s">
        <v>4342</v>
      </c>
      <c r="K510" s="67">
        <v>365090.8</v>
      </c>
      <c r="L510" s="67">
        <v>7541124.0360000003</v>
      </c>
      <c r="M510" s="67">
        <v>7541123.8700000001</v>
      </c>
      <c r="N510" s="67">
        <v>365090.79</v>
      </c>
      <c r="O510" s="67" t="s">
        <v>43</v>
      </c>
      <c r="P510" s="67" t="s">
        <v>44</v>
      </c>
      <c r="Q510" s="53" t="s">
        <v>45</v>
      </c>
      <c r="R510" s="53" t="s">
        <v>6044</v>
      </c>
      <c r="S510" s="53" t="s">
        <v>5280</v>
      </c>
      <c r="T510" s="53" t="s">
        <v>4343</v>
      </c>
      <c r="U510" s="53">
        <f t="shared" si="11"/>
        <v>43.600791277114894</v>
      </c>
      <c r="V510" s="53">
        <v>0</v>
      </c>
    </row>
    <row r="511" spans="1:22" ht="15" customHeight="1" x14ac:dyDescent="0.2">
      <c r="A511" s="53">
        <v>2</v>
      </c>
      <c r="B511" s="53">
        <v>14</v>
      </c>
      <c r="C511" s="53" t="s">
        <v>113</v>
      </c>
      <c r="D511" s="53">
        <v>5</v>
      </c>
      <c r="E511" s="8">
        <v>42092</v>
      </c>
      <c r="F511" s="54">
        <v>0.4201388888888889</v>
      </c>
      <c r="G511" s="55">
        <v>42092.420138888891</v>
      </c>
      <c r="H511" s="53">
        <v>7541125.79</v>
      </c>
      <c r="I511" s="53">
        <v>365087.38</v>
      </c>
      <c r="J511" s="53" t="s">
        <v>4342</v>
      </c>
      <c r="K511" s="67">
        <v>365099.598</v>
      </c>
      <c r="L511" s="67">
        <v>7541131.7589999996</v>
      </c>
      <c r="M511" s="67">
        <v>7541131.8600000003</v>
      </c>
      <c r="N511" s="67">
        <v>365100.04</v>
      </c>
      <c r="O511" s="67" t="s">
        <v>43</v>
      </c>
      <c r="P511" s="67" t="s">
        <v>44</v>
      </c>
      <c r="Q511" s="53" t="s">
        <v>45</v>
      </c>
      <c r="R511" s="53" t="s">
        <v>6044</v>
      </c>
      <c r="S511" s="53" t="s">
        <v>5280</v>
      </c>
      <c r="T511" s="53" t="s">
        <v>4343</v>
      </c>
      <c r="U511" s="53">
        <f t="shared" si="11"/>
        <v>0</v>
      </c>
      <c r="V511" s="53">
        <v>0</v>
      </c>
    </row>
    <row r="512" spans="1:22" ht="15" customHeight="1" x14ac:dyDescent="0.2">
      <c r="A512" s="53">
        <v>2</v>
      </c>
      <c r="B512" s="53">
        <v>14</v>
      </c>
      <c r="C512" s="53" t="s">
        <v>113</v>
      </c>
      <c r="D512" s="53">
        <v>5</v>
      </c>
      <c r="E512" s="8">
        <v>42092</v>
      </c>
      <c r="F512" s="54">
        <v>0.4236111111111111</v>
      </c>
      <c r="G512" s="55">
        <v>42092.423611111109</v>
      </c>
      <c r="H512" s="53">
        <v>7541159.7300000004</v>
      </c>
      <c r="I512" s="53">
        <v>365151.84</v>
      </c>
      <c r="J512" s="53" t="s">
        <v>5457</v>
      </c>
      <c r="K512" s="67">
        <v>365152.33799999999</v>
      </c>
      <c r="L512" s="67">
        <v>7541159.6660000002</v>
      </c>
      <c r="M512" s="67">
        <v>7541159.7300000004</v>
      </c>
      <c r="N512" s="67">
        <v>365151.84</v>
      </c>
      <c r="O512" s="67" t="s">
        <v>43</v>
      </c>
      <c r="P512" s="67" t="s">
        <v>63</v>
      </c>
      <c r="Q512" s="53" t="s">
        <v>45</v>
      </c>
      <c r="R512" s="53" t="s">
        <v>6044</v>
      </c>
      <c r="S512" s="53" t="s">
        <v>5280</v>
      </c>
      <c r="T512" s="53" t="s">
        <v>5458</v>
      </c>
      <c r="U512" s="53">
        <f t="shared" si="11"/>
        <v>72.84926355173755</v>
      </c>
      <c r="V512" s="53">
        <v>0</v>
      </c>
    </row>
    <row r="513" spans="1:22" ht="15" customHeight="1" x14ac:dyDescent="0.2">
      <c r="A513" s="53">
        <v>2</v>
      </c>
      <c r="B513" s="53">
        <v>14</v>
      </c>
      <c r="C513" s="53" t="s">
        <v>113</v>
      </c>
      <c r="D513" s="53">
        <v>5</v>
      </c>
      <c r="E513" s="8">
        <v>42092</v>
      </c>
      <c r="F513" s="54">
        <v>0.42708333333333331</v>
      </c>
      <c r="G513" s="55">
        <v>42092.427083333336</v>
      </c>
      <c r="H513" s="53">
        <v>7541201.6799999997</v>
      </c>
      <c r="I513" s="53">
        <v>365155.57</v>
      </c>
      <c r="J513" s="53" t="s">
        <v>5459</v>
      </c>
      <c r="K513" s="67">
        <v>365155.58500000002</v>
      </c>
      <c r="L513" s="67">
        <v>7541201.8820000002</v>
      </c>
      <c r="M513" s="67">
        <v>7541201.6799999997</v>
      </c>
      <c r="N513" s="67">
        <v>365155.57</v>
      </c>
      <c r="O513" s="67" t="s">
        <v>37</v>
      </c>
      <c r="P513" s="67" t="s">
        <v>38</v>
      </c>
      <c r="Q513" s="53" t="s">
        <v>39</v>
      </c>
      <c r="R513" s="53" t="s">
        <v>6044</v>
      </c>
      <c r="S513" s="53" t="s">
        <v>29</v>
      </c>
      <c r="T513" s="53" t="s">
        <v>29</v>
      </c>
      <c r="U513" s="53">
        <f t="shared" si="11"/>
        <v>42.115500708615002</v>
      </c>
      <c r="V513" s="53">
        <v>0</v>
      </c>
    </row>
    <row r="514" spans="1:22" ht="15" customHeight="1" x14ac:dyDescent="0.2">
      <c r="A514" s="53">
        <v>2</v>
      </c>
      <c r="B514" s="53">
        <v>14</v>
      </c>
      <c r="C514" s="53" t="s">
        <v>113</v>
      </c>
      <c r="D514" s="53">
        <v>5</v>
      </c>
      <c r="E514" s="8">
        <v>42092</v>
      </c>
      <c r="F514" s="54">
        <v>0.43055555555555558</v>
      </c>
      <c r="G514" s="55">
        <v>42092.430555555555</v>
      </c>
      <c r="H514" s="53">
        <v>7541201.6799999997</v>
      </c>
      <c r="I514" s="53">
        <v>365155.57</v>
      </c>
      <c r="J514" s="53" t="s">
        <v>5459</v>
      </c>
      <c r="K514" s="67">
        <v>365157.83799999999</v>
      </c>
      <c r="L514" s="67">
        <v>7541203.1169999996</v>
      </c>
      <c r="M514" s="67">
        <v>7541203.1500000004</v>
      </c>
      <c r="N514" s="67">
        <v>365158.02</v>
      </c>
      <c r="O514" s="67" t="s">
        <v>46</v>
      </c>
      <c r="P514" s="67" t="s">
        <v>47</v>
      </c>
      <c r="Q514" s="53" t="s">
        <v>41</v>
      </c>
      <c r="R514" s="53" t="s">
        <v>6044</v>
      </c>
      <c r="S514" s="53" t="s">
        <v>29</v>
      </c>
      <c r="T514" s="53" t="s">
        <v>29</v>
      </c>
      <c r="U514" s="53">
        <f t="shared" si="11"/>
        <v>0</v>
      </c>
      <c r="V514" s="53">
        <v>0</v>
      </c>
    </row>
    <row r="515" spans="1:22" ht="15" customHeight="1" x14ac:dyDescent="0.2">
      <c r="A515" s="53">
        <v>2</v>
      </c>
      <c r="B515" s="53">
        <v>14</v>
      </c>
      <c r="C515" s="53" t="s">
        <v>113</v>
      </c>
      <c r="D515" s="53">
        <v>5</v>
      </c>
      <c r="E515" s="8">
        <v>42092</v>
      </c>
      <c r="F515" s="54">
        <v>0.43402777777777773</v>
      </c>
      <c r="G515" s="55">
        <v>42092.434027777781</v>
      </c>
      <c r="H515" s="53">
        <v>7541211.1299999999</v>
      </c>
      <c r="I515" s="53">
        <v>365178.2</v>
      </c>
      <c r="J515" s="53" t="s">
        <v>5460</v>
      </c>
      <c r="K515" s="67">
        <v>365178.08100000001</v>
      </c>
      <c r="L515" s="67">
        <v>7541211.1519999998</v>
      </c>
      <c r="M515" s="67">
        <v>7541211.1299999999</v>
      </c>
      <c r="N515" s="67">
        <v>365178.2</v>
      </c>
      <c r="O515" s="67" t="s">
        <v>32</v>
      </c>
      <c r="P515" s="67" t="s">
        <v>33</v>
      </c>
      <c r="Q515" s="53" t="s">
        <v>34</v>
      </c>
      <c r="R515" s="53" t="s">
        <v>6044</v>
      </c>
      <c r="S515" s="53" t="s">
        <v>29</v>
      </c>
      <c r="T515" s="53" t="s">
        <v>29</v>
      </c>
      <c r="U515" s="53">
        <f t="shared" si="11"/>
        <v>24.523853693979891</v>
      </c>
      <c r="V515" s="53">
        <v>0</v>
      </c>
    </row>
    <row r="516" spans="1:22" ht="15" customHeight="1" x14ac:dyDescent="0.2">
      <c r="A516" s="53">
        <v>2</v>
      </c>
      <c r="B516" s="53">
        <v>14</v>
      </c>
      <c r="C516" s="53" t="s">
        <v>113</v>
      </c>
      <c r="D516" s="53">
        <v>5</v>
      </c>
      <c r="E516" s="8">
        <v>42092</v>
      </c>
      <c r="F516" s="54">
        <v>0.4375</v>
      </c>
      <c r="G516" s="55">
        <v>42092.4375</v>
      </c>
      <c r="H516" s="53">
        <v>7541215.25</v>
      </c>
      <c r="I516" s="53">
        <v>365209.57</v>
      </c>
      <c r="J516" s="53" t="s">
        <v>5461</v>
      </c>
      <c r="K516" s="67">
        <v>365209.68599999999</v>
      </c>
      <c r="L516" s="67">
        <v>7541215.3049999997</v>
      </c>
      <c r="M516" s="67">
        <v>7541215.25</v>
      </c>
      <c r="N516" s="67">
        <v>365209.57</v>
      </c>
      <c r="O516" s="67" t="s">
        <v>46</v>
      </c>
      <c r="P516" s="67" t="s">
        <v>47</v>
      </c>
      <c r="Q516" s="53" t="s">
        <v>41</v>
      </c>
      <c r="R516" s="53" t="s">
        <v>6044</v>
      </c>
      <c r="S516" s="53" t="s">
        <v>29</v>
      </c>
      <c r="T516" s="53" t="s">
        <v>29</v>
      </c>
      <c r="U516" s="53">
        <f t="shared" ref="U516:U579" si="12">SQRT((H516-H515)^2+(I516-I515)^2)</f>
        <v>31.639394747697509</v>
      </c>
      <c r="V516" s="53">
        <v>0</v>
      </c>
    </row>
    <row r="517" spans="1:22" ht="15" customHeight="1" x14ac:dyDescent="0.2">
      <c r="A517" s="53">
        <v>2</v>
      </c>
      <c r="B517" s="53">
        <v>14</v>
      </c>
      <c r="C517" s="53" t="s">
        <v>113</v>
      </c>
      <c r="D517" s="53">
        <v>5</v>
      </c>
      <c r="E517" s="8">
        <v>42092</v>
      </c>
      <c r="F517" s="54">
        <v>0.44097222222222227</v>
      </c>
      <c r="G517" s="55">
        <v>42092.440972222219</v>
      </c>
      <c r="H517" s="53">
        <v>7541208.4800000004</v>
      </c>
      <c r="I517" s="53">
        <v>365229.99</v>
      </c>
      <c r="J517" s="53" t="s">
        <v>5462</v>
      </c>
      <c r="K517" s="67">
        <v>365230.15299999999</v>
      </c>
      <c r="L517" s="67">
        <v>7541208.3909999998</v>
      </c>
      <c r="M517" s="67">
        <v>7541208.4800000004</v>
      </c>
      <c r="N517" s="67">
        <v>365229.99</v>
      </c>
      <c r="O517" s="67" t="s">
        <v>37</v>
      </c>
      <c r="P517" s="67" t="s">
        <v>40</v>
      </c>
      <c r="Q517" s="53" t="s">
        <v>39</v>
      </c>
      <c r="R517" s="53" t="s">
        <v>6044</v>
      </c>
      <c r="S517" s="53" t="s">
        <v>29</v>
      </c>
      <c r="T517" s="53" t="s">
        <v>29</v>
      </c>
      <c r="U517" s="53">
        <f t="shared" si="12"/>
        <v>21.513003044514299</v>
      </c>
      <c r="V517" s="53">
        <v>0</v>
      </c>
    </row>
    <row r="518" spans="1:22" ht="15" customHeight="1" x14ac:dyDescent="0.2">
      <c r="A518" s="53">
        <v>2</v>
      </c>
      <c r="B518" s="53">
        <v>14</v>
      </c>
      <c r="C518" s="53" t="s">
        <v>113</v>
      </c>
      <c r="D518" s="53">
        <v>5</v>
      </c>
      <c r="E518" s="8">
        <v>42092</v>
      </c>
      <c r="F518" s="54">
        <v>0.44444444444444442</v>
      </c>
      <c r="G518" s="55">
        <v>42092.444444444445</v>
      </c>
      <c r="H518" s="53">
        <v>7541219.5800000001</v>
      </c>
      <c r="I518" s="53">
        <v>365235.18</v>
      </c>
      <c r="J518" s="53" t="s">
        <v>5463</v>
      </c>
      <c r="K518" s="67">
        <v>365235.00799999997</v>
      </c>
      <c r="L518" s="67">
        <v>7541219.5039999997</v>
      </c>
      <c r="M518" s="67">
        <v>7541219.5800000001</v>
      </c>
      <c r="N518" s="67">
        <v>365235.18</v>
      </c>
      <c r="O518" s="67" t="s">
        <v>43</v>
      </c>
      <c r="P518" s="67" t="s">
        <v>63</v>
      </c>
      <c r="Q518" s="53" t="s">
        <v>45</v>
      </c>
      <c r="R518" s="53" t="s">
        <v>6044</v>
      </c>
      <c r="S518" s="53" t="s">
        <v>29</v>
      </c>
      <c r="T518" s="53" t="s">
        <v>5464</v>
      </c>
      <c r="U518" s="53">
        <f t="shared" si="12"/>
        <v>12.253411769452377</v>
      </c>
      <c r="V518" s="53">
        <v>0</v>
      </c>
    </row>
    <row r="519" spans="1:22" ht="15" customHeight="1" x14ac:dyDescent="0.2">
      <c r="A519" s="53">
        <v>2</v>
      </c>
      <c r="B519" s="53">
        <v>14</v>
      </c>
      <c r="C519" s="53" t="s">
        <v>113</v>
      </c>
      <c r="D519" s="53">
        <v>5</v>
      </c>
      <c r="E519" s="8">
        <v>42092</v>
      </c>
      <c r="F519" s="54">
        <v>0.44791666666666669</v>
      </c>
      <c r="G519" s="55">
        <v>42092.447916666664</v>
      </c>
      <c r="H519" s="53">
        <v>7541245.0800000001</v>
      </c>
      <c r="I519" s="53">
        <v>365256.64</v>
      </c>
      <c r="J519" s="53" t="s">
        <v>5465</v>
      </c>
      <c r="K519" s="67">
        <v>365256.95</v>
      </c>
      <c r="L519" s="67">
        <v>7541245.0480000004</v>
      </c>
      <c r="M519" s="67">
        <v>7541245.0800000001</v>
      </c>
      <c r="N519" s="67">
        <v>365256.64</v>
      </c>
      <c r="O519" s="67" t="s">
        <v>43</v>
      </c>
      <c r="P519" s="67" t="s">
        <v>63</v>
      </c>
      <c r="Q519" s="53" t="s">
        <v>45</v>
      </c>
      <c r="R519" s="53" t="s">
        <v>6044</v>
      </c>
      <c r="S519" s="53" t="s">
        <v>29</v>
      </c>
      <c r="T519" s="53" t="s">
        <v>5466</v>
      </c>
      <c r="U519" s="53">
        <f t="shared" si="12"/>
        <v>33.328390300176501</v>
      </c>
      <c r="V519" s="53">
        <v>0</v>
      </c>
    </row>
    <row r="520" spans="1:22" ht="15" customHeight="1" x14ac:dyDescent="0.2">
      <c r="A520" s="53">
        <v>2</v>
      </c>
      <c r="B520" s="53">
        <v>14</v>
      </c>
      <c r="C520" s="53" t="s">
        <v>113</v>
      </c>
      <c r="D520" s="53">
        <v>5</v>
      </c>
      <c r="E520" s="8">
        <v>42092</v>
      </c>
      <c r="F520" s="54">
        <v>0.4513888888888889</v>
      </c>
      <c r="G520" s="55">
        <v>42092.451388888891</v>
      </c>
      <c r="H520" s="53">
        <v>7541276.5800000001</v>
      </c>
      <c r="I520" s="53">
        <v>365248.01</v>
      </c>
      <c r="J520" s="53" t="s">
        <v>5467</v>
      </c>
      <c r="K520" s="67">
        <v>365247.60499999998</v>
      </c>
      <c r="L520" s="67">
        <v>7541276.6310000001</v>
      </c>
      <c r="M520" s="67">
        <v>7541276.5800000001</v>
      </c>
      <c r="N520" s="67">
        <v>365248.01</v>
      </c>
      <c r="O520" s="67" t="s">
        <v>29</v>
      </c>
      <c r="P520" s="67" t="s">
        <v>30</v>
      </c>
      <c r="Q520" s="53" t="s">
        <v>31</v>
      </c>
      <c r="R520" s="53" t="s">
        <v>6044</v>
      </c>
      <c r="S520" s="53" t="s">
        <v>29</v>
      </c>
      <c r="T520" s="53" t="s">
        <v>29</v>
      </c>
      <c r="U520" s="53">
        <f t="shared" si="12"/>
        <v>32.660785354918829</v>
      </c>
      <c r="V520" s="53">
        <v>0</v>
      </c>
    </row>
    <row r="521" spans="1:22" ht="15" customHeight="1" x14ac:dyDescent="0.2">
      <c r="A521" s="53">
        <v>2</v>
      </c>
      <c r="B521" s="53">
        <v>14</v>
      </c>
      <c r="C521" s="53" t="s">
        <v>113</v>
      </c>
      <c r="D521" s="53">
        <v>5</v>
      </c>
      <c r="E521" s="8">
        <v>42092</v>
      </c>
      <c r="F521" s="54">
        <v>0.4548611111111111</v>
      </c>
      <c r="G521" s="55">
        <v>42092.454861111109</v>
      </c>
      <c r="H521" s="53">
        <v>7541298.3300000001</v>
      </c>
      <c r="I521" s="53">
        <v>365278.13</v>
      </c>
      <c r="J521" s="53" t="s">
        <v>5468</v>
      </c>
      <c r="K521" s="67">
        <v>365278.34</v>
      </c>
      <c r="L521" s="67">
        <v>7541298.3799999999</v>
      </c>
      <c r="M521" s="67">
        <v>7541298.3300000001</v>
      </c>
      <c r="N521" s="67">
        <v>365278.13</v>
      </c>
      <c r="O521" s="67" t="s">
        <v>35</v>
      </c>
      <c r="P521" s="67" t="s">
        <v>36</v>
      </c>
      <c r="Q521" s="53" t="s">
        <v>31</v>
      </c>
      <c r="R521" s="53" t="s">
        <v>6044</v>
      </c>
      <c r="S521" s="53" t="s">
        <v>29</v>
      </c>
      <c r="T521" s="53" t="s">
        <v>29</v>
      </c>
      <c r="U521" s="53">
        <f t="shared" si="12"/>
        <v>37.152078003790308</v>
      </c>
      <c r="V521" s="53">
        <v>0</v>
      </c>
    </row>
    <row r="522" spans="1:22" ht="15" customHeight="1" x14ac:dyDescent="0.2">
      <c r="A522" s="53">
        <v>2</v>
      </c>
      <c r="B522" s="53">
        <v>14</v>
      </c>
      <c r="C522" s="53" t="s">
        <v>113</v>
      </c>
      <c r="D522" s="53">
        <v>5</v>
      </c>
      <c r="E522" s="8">
        <v>42092</v>
      </c>
      <c r="F522" s="54">
        <v>0.45833333333333331</v>
      </c>
      <c r="G522" s="55">
        <v>42092.458333333336</v>
      </c>
      <c r="H522" s="53">
        <v>7541308.8200000003</v>
      </c>
      <c r="I522" s="53">
        <v>365287.61</v>
      </c>
      <c r="J522" s="53" t="s">
        <v>5469</v>
      </c>
      <c r="K522" s="67">
        <v>365287.63400000002</v>
      </c>
      <c r="L522" s="67">
        <v>7541308.7529999996</v>
      </c>
      <c r="M522" s="67">
        <v>7541308.8200000003</v>
      </c>
      <c r="N522" s="67">
        <v>365287.61</v>
      </c>
      <c r="O522" s="67" t="s">
        <v>43</v>
      </c>
      <c r="P522" s="67" t="s">
        <v>44</v>
      </c>
      <c r="Q522" s="53" t="s">
        <v>45</v>
      </c>
      <c r="R522" s="53" t="s">
        <v>6044</v>
      </c>
      <c r="S522" s="53" t="s">
        <v>4774</v>
      </c>
      <c r="T522" s="53" t="s">
        <v>5470</v>
      </c>
      <c r="U522" s="53">
        <f t="shared" si="12"/>
        <v>14.138970966952872</v>
      </c>
      <c r="V522" s="53">
        <v>0</v>
      </c>
    </row>
    <row r="523" spans="1:22" ht="15" customHeight="1" x14ac:dyDescent="0.2">
      <c r="A523" s="53">
        <v>2</v>
      </c>
      <c r="B523" s="53">
        <v>14</v>
      </c>
      <c r="C523" s="53" t="s">
        <v>113</v>
      </c>
      <c r="D523" s="53">
        <v>5</v>
      </c>
      <c r="E523" s="8">
        <v>42092</v>
      </c>
      <c r="F523" s="54">
        <v>0.46180555555555558</v>
      </c>
      <c r="G523" s="55">
        <v>42092.461805555555</v>
      </c>
      <c r="H523" s="53">
        <v>7541333.1699999999</v>
      </c>
      <c r="I523" s="53">
        <v>365294.37</v>
      </c>
      <c r="J523" s="53" t="s">
        <v>5471</v>
      </c>
      <c r="K523" s="67">
        <v>365294.43099999998</v>
      </c>
      <c r="L523" s="67">
        <v>7541333.1720000003</v>
      </c>
      <c r="M523" s="67">
        <v>7541333.1699999999</v>
      </c>
      <c r="N523" s="67">
        <v>365294.37</v>
      </c>
      <c r="O523" s="67" t="s">
        <v>46</v>
      </c>
      <c r="P523" s="67" t="s">
        <v>47</v>
      </c>
      <c r="Q523" s="53" t="s">
        <v>41</v>
      </c>
      <c r="R523" s="53" t="s">
        <v>6044</v>
      </c>
      <c r="S523" s="53" t="s">
        <v>29</v>
      </c>
      <c r="T523" s="53" t="s">
        <v>29</v>
      </c>
      <c r="U523" s="53">
        <f t="shared" si="12"/>
        <v>25.270933896118358</v>
      </c>
      <c r="V523" s="53">
        <v>0</v>
      </c>
    </row>
    <row r="524" spans="1:22" ht="15" customHeight="1" x14ac:dyDescent="0.2">
      <c r="A524" s="53">
        <v>2</v>
      </c>
      <c r="B524" s="53">
        <v>14</v>
      </c>
      <c r="C524" s="53" t="s">
        <v>113</v>
      </c>
      <c r="D524" s="53">
        <v>5</v>
      </c>
      <c r="E524" s="8">
        <v>42092</v>
      </c>
      <c r="F524" s="54">
        <v>0.46527777777777773</v>
      </c>
      <c r="G524" s="55">
        <v>42092.465277777781</v>
      </c>
      <c r="H524" s="53">
        <v>7541381</v>
      </c>
      <c r="I524" s="53">
        <v>365307</v>
      </c>
      <c r="J524" s="53" t="s">
        <v>4663</v>
      </c>
      <c r="K524" s="67">
        <v>365295.67300000001</v>
      </c>
      <c r="L524" s="67">
        <v>7541356.4299999997</v>
      </c>
      <c r="M524" s="67">
        <v>7541356.4500000002</v>
      </c>
      <c r="N524" s="67">
        <v>365295.79</v>
      </c>
      <c r="O524" s="67" t="s">
        <v>43</v>
      </c>
      <c r="P524" s="67" t="s">
        <v>44</v>
      </c>
      <c r="Q524" s="53" t="s">
        <v>45</v>
      </c>
      <c r="R524" s="53" t="s">
        <v>6044</v>
      </c>
      <c r="S524" s="53" t="s">
        <v>4774</v>
      </c>
      <c r="T524" s="53" t="s">
        <v>4664</v>
      </c>
      <c r="U524" s="53">
        <f t="shared" si="12"/>
        <v>49.469443093764916</v>
      </c>
      <c r="V524" s="53">
        <v>0</v>
      </c>
    </row>
    <row r="525" spans="1:22" ht="15" customHeight="1" x14ac:dyDescent="0.2">
      <c r="A525" s="53">
        <v>2</v>
      </c>
      <c r="B525" s="53">
        <v>14</v>
      </c>
      <c r="C525" s="53" t="s">
        <v>113</v>
      </c>
      <c r="D525" s="53">
        <v>5</v>
      </c>
      <c r="E525" s="8">
        <v>42092</v>
      </c>
      <c r="F525" s="54">
        <v>0.46875</v>
      </c>
      <c r="G525" s="55">
        <v>42092.46875</v>
      </c>
      <c r="H525" s="53">
        <v>7541381</v>
      </c>
      <c r="I525" s="53">
        <v>365307</v>
      </c>
      <c r="J525" s="53" t="s">
        <v>4663</v>
      </c>
      <c r="K525" s="67">
        <v>365308.94199999998</v>
      </c>
      <c r="L525" s="67">
        <v>7541383.6699999999</v>
      </c>
      <c r="M525" s="67">
        <v>7541383.6200000001</v>
      </c>
      <c r="N525" s="67">
        <v>365308.92</v>
      </c>
      <c r="O525" s="67" t="s">
        <v>35</v>
      </c>
      <c r="P525" s="67" t="s">
        <v>36</v>
      </c>
      <c r="Q525" s="53" t="s">
        <v>31</v>
      </c>
      <c r="R525" s="53" t="s">
        <v>6044</v>
      </c>
      <c r="S525" s="53" t="s">
        <v>4774</v>
      </c>
      <c r="T525" s="53" t="s">
        <v>4664</v>
      </c>
      <c r="U525" s="53">
        <f t="shared" si="12"/>
        <v>0</v>
      </c>
      <c r="V525" s="53">
        <v>0</v>
      </c>
    </row>
    <row r="526" spans="1:22" ht="15" customHeight="1" x14ac:dyDescent="0.2">
      <c r="A526" s="53">
        <v>2</v>
      </c>
      <c r="B526" s="53">
        <v>14</v>
      </c>
      <c r="C526" s="53" t="s">
        <v>113</v>
      </c>
      <c r="D526" s="53">
        <v>5</v>
      </c>
      <c r="E526" s="8">
        <v>42092</v>
      </c>
      <c r="F526" s="54">
        <v>0.47222222222222227</v>
      </c>
      <c r="G526" s="55">
        <v>42092.472222222219</v>
      </c>
      <c r="H526" s="53">
        <v>7541381</v>
      </c>
      <c r="I526" s="53">
        <v>365307</v>
      </c>
      <c r="J526" s="53" t="s">
        <v>4663</v>
      </c>
      <c r="K526" s="67">
        <v>365320.04499999998</v>
      </c>
      <c r="L526" s="67">
        <v>7541399.71</v>
      </c>
      <c r="M526" s="67">
        <v>7541399.5099999998</v>
      </c>
      <c r="N526" s="67">
        <v>365320.14</v>
      </c>
      <c r="O526" s="67" t="s">
        <v>43</v>
      </c>
      <c r="P526" s="67" t="s">
        <v>44</v>
      </c>
      <c r="Q526" s="53" t="s">
        <v>45</v>
      </c>
      <c r="R526" s="53" t="s">
        <v>6044</v>
      </c>
      <c r="S526" s="53" t="s">
        <v>4774</v>
      </c>
      <c r="T526" s="53" t="s">
        <v>4664</v>
      </c>
      <c r="U526" s="53">
        <f t="shared" si="12"/>
        <v>0</v>
      </c>
      <c r="V526" s="53">
        <v>0</v>
      </c>
    </row>
    <row r="527" spans="1:22" ht="15" customHeight="1" x14ac:dyDescent="0.2">
      <c r="A527" s="53">
        <v>2</v>
      </c>
      <c r="B527" s="53">
        <v>14</v>
      </c>
      <c r="C527" s="53" t="s">
        <v>113</v>
      </c>
      <c r="D527" s="53">
        <v>5</v>
      </c>
      <c r="E527" s="8">
        <v>42092</v>
      </c>
      <c r="F527" s="54">
        <v>0.47569444444444442</v>
      </c>
      <c r="G527" s="55">
        <v>42092.475694444445</v>
      </c>
      <c r="H527" s="53">
        <v>7541374.7999999998</v>
      </c>
      <c r="I527" s="53">
        <v>365340.28</v>
      </c>
      <c r="J527" s="53" t="s">
        <v>5472</v>
      </c>
      <c r="K527" s="67">
        <v>365340.35700000002</v>
      </c>
      <c r="L527" s="67">
        <v>7541374.7539999997</v>
      </c>
      <c r="M527" s="67">
        <v>7541374.7999999998</v>
      </c>
      <c r="N527" s="67">
        <v>365340.28</v>
      </c>
      <c r="O527" s="67" t="s">
        <v>35</v>
      </c>
      <c r="P527" s="67" t="s">
        <v>36</v>
      </c>
      <c r="Q527" s="53" t="s">
        <v>31</v>
      </c>
      <c r="R527" s="53" t="s">
        <v>6044</v>
      </c>
      <c r="S527" s="53" t="s">
        <v>29</v>
      </c>
      <c r="T527" s="53" t="s">
        <v>29</v>
      </c>
      <c r="U527" s="53">
        <f t="shared" si="12"/>
        <v>33.852598127827193</v>
      </c>
      <c r="V527" s="53">
        <v>0</v>
      </c>
    </row>
    <row r="528" spans="1:22" ht="15" customHeight="1" x14ac:dyDescent="0.2">
      <c r="A528" s="53">
        <v>2</v>
      </c>
      <c r="B528" s="53">
        <v>14</v>
      </c>
      <c r="C528" s="53" t="s">
        <v>113</v>
      </c>
      <c r="D528" s="53">
        <v>5</v>
      </c>
      <c r="E528" s="8">
        <v>42092</v>
      </c>
      <c r="F528" s="54">
        <v>0.47916666666666669</v>
      </c>
      <c r="G528" s="55">
        <v>42092.479166666664</v>
      </c>
      <c r="H528" s="53">
        <v>7541337</v>
      </c>
      <c r="I528" s="53">
        <v>365374</v>
      </c>
      <c r="J528" s="53" t="s">
        <v>4667</v>
      </c>
      <c r="K528" s="67">
        <v>365352.76500000001</v>
      </c>
      <c r="L528" s="67">
        <v>7541358.6950000003</v>
      </c>
      <c r="M528" s="67">
        <v>7541358.7300000004</v>
      </c>
      <c r="N528" s="67">
        <v>365352.79</v>
      </c>
      <c r="O528" s="67" t="s">
        <v>43</v>
      </c>
      <c r="P528" s="67" t="s">
        <v>63</v>
      </c>
      <c r="Q528" s="53" t="s">
        <v>45</v>
      </c>
      <c r="R528" s="53" t="s">
        <v>6044</v>
      </c>
      <c r="S528" s="53" t="s">
        <v>4774</v>
      </c>
      <c r="T528" s="53" t="s">
        <v>4668</v>
      </c>
      <c r="U528" s="53">
        <f t="shared" si="12"/>
        <v>50.654500293498451</v>
      </c>
      <c r="V528" s="53">
        <v>0</v>
      </c>
    </row>
    <row r="529" spans="1:22" ht="15" customHeight="1" x14ac:dyDescent="0.2">
      <c r="A529" s="53">
        <v>2</v>
      </c>
      <c r="B529" s="53">
        <v>14</v>
      </c>
      <c r="C529" s="53" t="s">
        <v>113</v>
      </c>
      <c r="D529" s="53">
        <v>5</v>
      </c>
      <c r="E529" s="8">
        <v>42092</v>
      </c>
      <c r="F529" s="54">
        <v>0.4826388888888889</v>
      </c>
      <c r="G529" s="55">
        <v>42092.482638888891</v>
      </c>
      <c r="H529" s="53">
        <v>7541337</v>
      </c>
      <c r="I529" s="53">
        <v>365374</v>
      </c>
      <c r="J529" s="53" t="s">
        <v>4667</v>
      </c>
      <c r="K529" s="67">
        <v>365367.88500000001</v>
      </c>
      <c r="L529" s="67">
        <v>7541350.7419999996</v>
      </c>
      <c r="M529" s="67">
        <v>7541350.7199999997</v>
      </c>
      <c r="N529" s="67">
        <v>365367.82</v>
      </c>
      <c r="O529" s="67" t="s">
        <v>43</v>
      </c>
      <c r="P529" s="67" t="s">
        <v>63</v>
      </c>
      <c r="Q529" s="53" t="s">
        <v>45</v>
      </c>
      <c r="R529" s="53" t="s">
        <v>6044</v>
      </c>
      <c r="S529" s="53" t="s">
        <v>4774</v>
      </c>
      <c r="T529" s="53" t="s">
        <v>4668</v>
      </c>
      <c r="U529" s="53">
        <f t="shared" si="12"/>
        <v>0</v>
      </c>
      <c r="V529" s="53">
        <v>0</v>
      </c>
    </row>
    <row r="530" spans="1:22" ht="15" customHeight="1" x14ac:dyDescent="0.2">
      <c r="A530" s="53">
        <v>2</v>
      </c>
      <c r="B530" s="53">
        <v>14</v>
      </c>
      <c r="C530" s="53" t="s">
        <v>113</v>
      </c>
      <c r="D530" s="53">
        <v>5</v>
      </c>
      <c r="E530" s="8">
        <v>42092</v>
      </c>
      <c r="F530" s="54">
        <v>0.4861111111111111</v>
      </c>
      <c r="G530" s="55">
        <v>42092.486111111109</v>
      </c>
      <c r="H530" s="53">
        <v>7541337</v>
      </c>
      <c r="I530" s="53">
        <v>365374</v>
      </c>
      <c r="J530" s="53" t="s">
        <v>4667</v>
      </c>
      <c r="K530" s="67">
        <v>365377.174</v>
      </c>
      <c r="L530" s="67">
        <v>7541337.6540000001</v>
      </c>
      <c r="M530" s="67">
        <v>7541337.71</v>
      </c>
      <c r="N530" s="67">
        <v>365377.06</v>
      </c>
      <c r="O530" s="67" t="s">
        <v>35</v>
      </c>
      <c r="P530" s="67" t="s">
        <v>36</v>
      </c>
      <c r="Q530" s="53" t="s">
        <v>31</v>
      </c>
      <c r="R530" s="53" t="s">
        <v>6044</v>
      </c>
      <c r="S530" s="53" t="s">
        <v>4774</v>
      </c>
      <c r="T530" s="53" t="s">
        <v>4668</v>
      </c>
      <c r="U530" s="53">
        <f t="shared" si="12"/>
        <v>0</v>
      </c>
      <c r="V530" s="53">
        <v>0</v>
      </c>
    </row>
    <row r="531" spans="1:22" ht="15" customHeight="1" x14ac:dyDescent="0.2">
      <c r="A531" s="53">
        <v>2</v>
      </c>
      <c r="B531" s="53">
        <v>14</v>
      </c>
      <c r="C531" s="53" t="s">
        <v>113</v>
      </c>
      <c r="D531" s="53">
        <v>5</v>
      </c>
      <c r="E531" s="8">
        <v>42092</v>
      </c>
      <c r="F531" s="54">
        <v>0.48958333333333331</v>
      </c>
      <c r="G531" s="55">
        <v>42092.489583333336</v>
      </c>
      <c r="H531" s="53">
        <v>7541337</v>
      </c>
      <c r="I531" s="53">
        <v>365374</v>
      </c>
      <c r="J531" s="53" t="s">
        <v>4667</v>
      </c>
      <c r="K531" s="67">
        <v>365374.91700000002</v>
      </c>
      <c r="L531" s="67">
        <v>7541335.8619999997</v>
      </c>
      <c r="M531" s="67">
        <v>7541335.8200000003</v>
      </c>
      <c r="N531" s="67">
        <v>365375.32</v>
      </c>
      <c r="O531" s="67" t="s">
        <v>29</v>
      </c>
      <c r="P531" s="67" t="s">
        <v>30</v>
      </c>
      <c r="Q531" s="53" t="s">
        <v>31</v>
      </c>
      <c r="R531" s="53" t="s">
        <v>6044</v>
      </c>
      <c r="S531" s="53" t="s">
        <v>4774</v>
      </c>
      <c r="T531" s="53" t="s">
        <v>4668</v>
      </c>
      <c r="U531" s="53">
        <f t="shared" si="12"/>
        <v>0</v>
      </c>
      <c r="V531" s="53">
        <v>0</v>
      </c>
    </row>
    <row r="532" spans="1:22" ht="15" customHeight="1" x14ac:dyDescent="0.2">
      <c r="A532" s="53">
        <v>2</v>
      </c>
      <c r="B532" s="53">
        <v>14</v>
      </c>
      <c r="C532" s="53" t="s">
        <v>113</v>
      </c>
      <c r="D532" s="53">
        <v>5</v>
      </c>
      <c r="E532" s="8">
        <v>42092</v>
      </c>
      <c r="F532" s="54">
        <v>0.49305555555555558</v>
      </c>
      <c r="G532" s="55">
        <v>42092.493055555555</v>
      </c>
      <c r="H532" s="53">
        <v>7541337</v>
      </c>
      <c r="I532" s="53">
        <v>365374</v>
      </c>
      <c r="J532" s="53" t="s">
        <v>4667</v>
      </c>
      <c r="K532" s="67">
        <v>365412.02</v>
      </c>
      <c r="L532" s="67">
        <v>7541324.5530000003</v>
      </c>
      <c r="M532" s="67">
        <v>7541324.6500000004</v>
      </c>
      <c r="N532" s="67">
        <v>365411.92</v>
      </c>
      <c r="O532" s="67" t="s">
        <v>43</v>
      </c>
      <c r="P532" s="67" t="s">
        <v>63</v>
      </c>
      <c r="Q532" s="53" t="s">
        <v>45</v>
      </c>
      <c r="R532" s="53" t="s">
        <v>6044</v>
      </c>
      <c r="S532" s="53" t="s">
        <v>4774</v>
      </c>
      <c r="T532" s="53" t="s">
        <v>4668</v>
      </c>
      <c r="U532" s="53">
        <f t="shared" si="12"/>
        <v>0</v>
      </c>
      <c r="V532" s="53">
        <v>0</v>
      </c>
    </row>
    <row r="533" spans="1:22" ht="15" customHeight="1" x14ac:dyDescent="0.2">
      <c r="A533" s="53">
        <v>2</v>
      </c>
      <c r="B533" s="53">
        <v>14</v>
      </c>
      <c r="C533" s="53" t="s">
        <v>113</v>
      </c>
      <c r="D533" s="53">
        <v>5</v>
      </c>
      <c r="E533" s="8">
        <v>42092</v>
      </c>
      <c r="F533" s="54">
        <v>0.49652777777777773</v>
      </c>
      <c r="G533" s="55">
        <v>42092.496527777781</v>
      </c>
      <c r="H533" s="53">
        <v>7541332.5899999999</v>
      </c>
      <c r="I533" s="53">
        <v>365439.14</v>
      </c>
      <c r="J533" s="53" t="s">
        <v>5473</v>
      </c>
      <c r="K533" s="67">
        <v>365439.375</v>
      </c>
      <c r="L533" s="67">
        <v>7541332.6500000004</v>
      </c>
      <c r="M533" s="67">
        <v>7541332.5899999999</v>
      </c>
      <c r="N533" s="67">
        <v>365439.14</v>
      </c>
      <c r="O533" s="67" t="s">
        <v>37</v>
      </c>
      <c r="P533" s="67" t="s">
        <v>40</v>
      </c>
      <c r="Q533" s="53" t="s">
        <v>39</v>
      </c>
      <c r="R533" s="53" t="s">
        <v>39</v>
      </c>
      <c r="S533" s="53" t="s">
        <v>29</v>
      </c>
      <c r="T533" s="53" t="s">
        <v>29</v>
      </c>
      <c r="U533" s="53">
        <f t="shared" si="12"/>
        <v>65.289108586372464</v>
      </c>
      <c r="V533" s="53">
        <v>0</v>
      </c>
    </row>
    <row r="534" spans="1:22" ht="15" customHeight="1" x14ac:dyDescent="0.2">
      <c r="A534" s="53">
        <v>2</v>
      </c>
      <c r="B534" s="53">
        <v>14</v>
      </c>
      <c r="C534" s="53" t="s">
        <v>113</v>
      </c>
      <c r="D534" s="53">
        <v>5</v>
      </c>
      <c r="E534" s="8">
        <v>42092</v>
      </c>
      <c r="F534" s="54">
        <v>0.5</v>
      </c>
      <c r="G534" s="55">
        <v>42092.5</v>
      </c>
      <c r="H534" s="53">
        <v>7541332.5899999999</v>
      </c>
      <c r="I534" s="53">
        <v>365439.14</v>
      </c>
      <c r="J534" s="53" t="s">
        <v>5473</v>
      </c>
      <c r="K534" s="67">
        <v>365446.97</v>
      </c>
      <c r="L534" s="67">
        <v>7541288.4299999997</v>
      </c>
      <c r="M534" s="67">
        <v>7541329.1399999997</v>
      </c>
      <c r="N534" s="67">
        <v>365443.63</v>
      </c>
      <c r="O534" s="67" t="s">
        <v>32</v>
      </c>
      <c r="P534" s="67" t="s">
        <v>33</v>
      </c>
      <c r="Q534" s="53" t="s">
        <v>34</v>
      </c>
      <c r="R534" s="53" t="s">
        <v>39</v>
      </c>
      <c r="S534" s="53" t="s">
        <v>29</v>
      </c>
      <c r="T534" s="53" t="s">
        <v>29</v>
      </c>
      <c r="U534" s="53">
        <f t="shared" si="12"/>
        <v>0</v>
      </c>
      <c r="V534" s="53">
        <v>0</v>
      </c>
    </row>
    <row r="535" spans="1:22" ht="15" customHeight="1" x14ac:dyDescent="0.2">
      <c r="A535" s="53">
        <v>2</v>
      </c>
      <c r="B535" s="53">
        <v>14</v>
      </c>
      <c r="C535" s="53" t="s">
        <v>113</v>
      </c>
      <c r="D535" s="53">
        <v>5</v>
      </c>
      <c r="E535" s="8">
        <v>42092</v>
      </c>
      <c r="F535" s="54">
        <v>0.50347222222222221</v>
      </c>
      <c r="G535" s="55">
        <v>42092.503472222219</v>
      </c>
      <c r="H535" s="53">
        <v>7541332.5899999999</v>
      </c>
      <c r="I535" s="53">
        <v>365439.14</v>
      </c>
      <c r="J535" s="53" t="s">
        <v>5473</v>
      </c>
      <c r="K535" s="67">
        <v>365447.88500000001</v>
      </c>
      <c r="L535" s="67">
        <v>7541325.642</v>
      </c>
      <c r="M535" s="67">
        <v>7541325.46</v>
      </c>
      <c r="N535" s="67">
        <v>365447.88</v>
      </c>
      <c r="O535" s="67" t="s">
        <v>35</v>
      </c>
      <c r="P535" s="67" t="s">
        <v>36</v>
      </c>
      <c r="Q535" s="53" t="s">
        <v>31</v>
      </c>
      <c r="R535" s="53" t="s">
        <v>39</v>
      </c>
      <c r="S535" s="53" t="s">
        <v>29</v>
      </c>
      <c r="T535" s="53" t="s">
        <v>29</v>
      </c>
      <c r="U535" s="53">
        <f t="shared" si="12"/>
        <v>0</v>
      </c>
      <c r="V535" s="53">
        <v>0</v>
      </c>
    </row>
    <row r="536" spans="1:22" ht="15" customHeight="1" x14ac:dyDescent="0.2">
      <c r="A536" s="53">
        <v>2</v>
      </c>
      <c r="B536" s="53">
        <v>14</v>
      </c>
      <c r="C536" s="53" t="s">
        <v>113</v>
      </c>
      <c r="D536" s="53">
        <v>5</v>
      </c>
      <c r="E536" s="8">
        <v>42092</v>
      </c>
      <c r="F536" s="54">
        <v>0.50694444444444442</v>
      </c>
      <c r="G536" s="55">
        <v>42092.506944444445</v>
      </c>
      <c r="H536" s="53">
        <v>7541284.54</v>
      </c>
      <c r="I536" s="53">
        <v>365451.9</v>
      </c>
      <c r="J536" s="53" t="s">
        <v>5474</v>
      </c>
      <c r="K536" s="67"/>
      <c r="L536" s="67"/>
      <c r="M536" s="67">
        <v>7541284.54</v>
      </c>
      <c r="N536" s="67">
        <v>365451.9</v>
      </c>
      <c r="O536" s="67" t="s">
        <v>35</v>
      </c>
      <c r="P536" s="67" t="s">
        <v>36</v>
      </c>
      <c r="Q536" s="53" t="s">
        <v>31</v>
      </c>
      <c r="R536" s="53" t="s">
        <v>6044</v>
      </c>
      <c r="S536" s="53" t="s">
        <v>29</v>
      </c>
      <c r="T536" s="53" t="s">
        <v>29</v>
      </c>
      <c r="U536" s="53">
        <f t="shared" si="12"/>
        <v>49.715390976862864</v>
      </c>
      <c r="V536" s="53">
        <v>0</v>
      </c>
    </row>
    <row r="537" spans="1:22" ht="15" customHeight="1" x14ac:dyDescent="0.2">
      <c r="A537" s="53">
        <v>2</v>
      </c>
      <c r="B537" s="53">
        <v>14</v>
      </c>
      <c r="C537" s="53" t="s">
        <v>113</v>
      </c>
      <c r="D537" s="53">
        <v>5</v>
      </c>
      <c r="E537" s="8">
        <v>42092</v>
      </c>
      <c r="F537" s="54">
        <v>0.51041666666666663</v>
      </c>
      <c r="G537" s="55">
        <v>42092.510416666664</v>
      </c>
      <c r="H537" s="53">
        <v>7541243.4500000002</v>
      </c>
      <c r="I537" s="53">
        <v>365455.87</v>
      </c>
      <c r="J537" s="53" t="s">
        <v>5475</v>
      </c>
      <c r="K537" s="67">
        <v>365455.91200000001</v>
      </c>
      <c r="L537" s="67">
        <v>7541243.4419999998</v>
      </c>
      <c r="M537" s="67">
        <v>7541243.4500000002</v>
      </c>
      <c r="N537" s="67">
        <v>365455.87</v>
      </c>
      <c r="O537" s="67" t="s">
        <v>32</v>
      </c>
      <c r="P537" s="67" t="s">
        <v>33</v>
      </c>
      <c r="Q537" s="53" t="s">
        <v>34</v>
      </c>
      <c r="R537" s="53" t="s">
        <v>6044</v>
      </c>
      <c r="S537" s="53" t="s">
        <v>29</v>
      </c>
      <c r="T537" s="53" t="s">
        <v>29</v>
      </c>
      <c r="U537" s="53">
        <f t="shared" si="12"/>
        <v>41.281339609895561</v>
      </c>
      <c r="V537" s="53">
        <v>0</v>
      </c>
    </row>
    <row r="538" spans="1:22" ht="15" customHeight="1" x14ac:dyDescent="0.2">
      <c r="A538" s="53">
        <v>2</v>
      </c>
      <c r="B538" s="53">
        <v>14</v>
      </c>
      <c r="C538" s="53" t="s">
        <v>113</v>
      </c>
      <c r="D538" s="53">
        <v>5</v>
      </c>
      <c r="E538" s="8">
        <v>42092</v>
      </c>
      <c r="F538" s="54">
        <v>0.51388888888888895</v>
      </c>
      <c r="G538" s="55">
        <v>42092.513888888891</v>
      </c>
      <c r="H538" s="53">
        <v>7541220</v>
      </c>
      <c r="I538" s="53">
        <v>365456</v>
      </c>
      <c r="J538" s="53" t="s">
        <v>4669</v>
      </c>
      <c r="K538" s="67">
        <v>365456.24699999997</v>
      </c>
      <c r="L538" s="67">
        <v>7541204.5880000005</v>
      </c>
      <c r="M538" s="67">
        <v>7541204.6299999999</v>
      </c>
      <c r="N538" s="67">
        <v>365456.16</v>
      </c>
      <c r="O538" s="67" t="s">
        <v>43</v>
      </c>
      <c r="P538" s="67" t="s">
        <v>63</v>
      </c>
      <c r="Q538" s="53" t="s">
        <v>45</v>
      </c>
      <c r="R538" s="53" t="s">
        <v>6044</v>
      </c>
      <c r="S538" s="53" t="s">
        <v>4774</v>
      </c>
      <c r="T538" s="53" t="s">
        <v>4670</v>
      </c>
      <c r="U538" s="53">
        <f t="shared" si="12"/>
        <v>23.450360338569151</v>
      </c>
      <c r="V538" s="53">
        <v>0</v>
      </c>
    </row>
    <row r="539" spans="1:22" ht="15" customHeight="1" x14ac:dyDescent="0.2">
      <c r="A539" s="53">
        <v>2</v>
      </c>
      <c r="B539" s="53">
        <v>14</v>
      </c>
      <c r="C539" s="53" t="s">
        <v>113</v>
      </c>
      <c r="D539" s="53">
        <v>5</v>
      </c>
      <c r="E539" s="8">
        <v>42092</v>
      </c>
      <c r="F539" s="54">
        <v>0.51736111111111105</v>
      </c>
      <c r="G539" s="55">
        <v>42092.517361111109</v>
      </c>
      <c r="H539" s="53">
        <v>7541162</v>
      </c>
      <c r="I539" s="53">
        <v>365450</v>
      </c>
      <c r="J539" s="53" t="s">
        <v>4671</v>
      </c>
      <c r="K539" s="67">
        <v>365447.44300000003</v>
      </c>
      <c r="L539" s="67">
        <v>7541173.5070000002</v>
      </c>
      <c r="M539" s="67">
        <v>7541173.5700000003</v>
      </c>
      <c r="N539" s="67">
        <v>365447.63</v>
      </c>
      <c r="O539" s="67" t="s">
        <v>43</v>
      </c>
      <c r="P539" s="67" t="s">
        <v>63</v>
      </c>
      <c r="Q539" s="53" t="s">
        <v>45</v>
      </c>
      <c r="R539" s="53" t="s">
        <v>6044</v>
      </c>
      <c r="S539" s="53" t="s">
        <v>5280</v>
      </c>
      <c r="T539" s="53" t="s">
        <v>4672</v>
      </c>
      <c r="U539" s="53">
        <f t="shared" si="12"/>
        <v>58.309518948453004</v>
      </c>
      <c r="V539" s="53">
        <v>0</v>
      </c>
    </row>
    <row r="540" spans="1:22" ht="15" customHeight="1" x14ac:dyDescent="0.2">
      <c r="A540" s="53">
        <v>2</v>
      </c>
      <c r="B540" s="53">
        <v>14</v>
      </c>
      <c r="C540" s="53" t="s">
        <v>113</v>
      </c>
      <c r="D540" s="53">
        <v>5</v>
      </c>
      <c r="E540" s="8">
        <v>42092</v>
      </c>
      <c r="F540" s="54">
        <v>0.52083333333333337</v>
      </c>
      <c r="G540" s="55">
        <v>42092.520833333336</v>
      </c>
      <c r="H540" s="53">
        <v>7541162</v>
      </c>
      <c r="I540" s="53">
        <v>365450</v>
      </c>
      <c r="J540" s="53" t="s">
        <v>4671</v>
      </c>
      <c r="K540" s="67">
        <v>365457.087</v>
      </c>
      <c r="L540" s="67">
        <v>7541155.2149999999</v>
      </c>
      <c r="M540" s="67">
        <v>7541155.3099999996</v>
      </c>
      <c r="N540" s="67">
        <v>365457.01</v>
      </c>
      <c r="O540" s="67" t="s">
        <v>43</v>
      </c>
      <c r="P540" s="67" t="s">
        <v>44</v>
      </c>
      <c r="Q540" s="53" t="s">
        <v>45</v>
      </c>
      <c r="R540" s="53" t="s">
        <v>6044</v>
      </c>
      <c r="S540" s="53" t="s">
        <v>5280</v>
      </c>
      <c r="T540" s="53" t="s">
        <v>4672</v>
      </c>
      <c r="U540" s="53">
        <f t="shared" si="12"/>
        <v>0</v>
      </c>
      <c r="V540" s="53">
        <v>0</v>
      </c>
    </row>
    <row r="541" spans="1:22" ht="15" customHeight="1" x14ac:dyDescent="0.2">
      <c r="A541" s="53">
        <v>2</v>
      </c>
      <c r="B541" s="53">
        <v>14</v>
      </c>
      <c r="C541" s="53" t="s">
        <v>113</v>
      </c>
      <c r="D541" s="53">
        <v>5</v>
      </c>
      <c r="E541" s="8">
        <v>42092</v>
      </c>
      <c r="F541" s="54">
        <v>0.52430555555555558</v>
      </c>
      <c r="G541" s="55">
        <v>42092.524305555555</v>
      </c>
      <c r="H541" s="53">
        <v>7541162</v>
      </c>
      <c r="I541" s="53">
        <v>365450</v>
      </c>
      <c r="J541" s="53" t="s">
        <v>4671</v>
      </c>
      <c r="K541" s="67">
        <v>365458.92599999998</v>
      </c>
      <c r="L541" s="67">
        <v>7541156.4469999997</v>
      </c>
      <c r="M541" s="67">
        <v>7541155.3099999996</v>
      </c>
      <c r="N541" s="67">
        <v>365457.01</v>
      </c>
      <c r="O541" s="67" t="s">
        <v>43</v>
      </c>
      <c r="P541" s="67" t="s">
        <v>44</v>
      </c>
      <c r="Q541" s="53" t="s">
        <v>45</v>
      </c>
      <c r="R541" s="53" t="s">
        <v>6044</v>
      </c>
      <c r="S541" s="53" t="s">
        <v>5280</v>
      </c>
      <c r="T541" s="53" t="s">
        <v>4672</v>
      </c>
      <c r="U541" s="53">
        <f t="shared" si="12"/>
        <v>0</v>
      </c>
      <c r="V541" s="53">
        <v>0</v>
      </c>
    </row>
    <row r="542" spans="1:22" ht="15" customHeight="1" x14ac:dyDescent="0.2">
      <c r="A542" s="53">
        <v>2</v>
      </c>
      <c r="B542" s="53">
        <v>14</v>
      </c>
      <c r="C542" s="53" t="s">
        <v>113</v>
      </c>
      <c r="D542" s="53">
        <v>5</v>
      </c>
      <c r="E542" s="8">
        <v>42092</v>
      </c>
      <c r="F542" s="54">
        <v>0.52777777777777779</v>
      </c>
      <c r="G542" s="55">
        <v>42092.527777777781</v>
      </c>
      <c r="H542" s="53">
        <v>7541162</v>
      </c>
      <c r="I542" s="53">
        <v>365450</v>
      </c>
      <c r="J542" s="53" t="s">
        <v>4671</v>
      </c>
      <c r="K542" s="67">
        <v>365459.88900000002</v>
      </c>
      <c r="L542" s="67">
        <v>7541153.0209999997</v>
      </c>
      <c r="M542" s="67">
        <v>7541155.3099999996</v>
      </c>
      <c r="N542" s="67">
        <v>365457.01</v>
      </c>
      <c r="O542" s="67" t="s">
        <v>43</v>
      </c>
      <c r="P542" s="67" t="s">
        <v>44</v>
      </c>
      <c r="Q542" s="53" t="s">
        <v>45</v>
      </c>
      <c r="R542" s="53" t="s">
        <v>6044</v>
      </c>
      <c r="S542" s="53" t="s">
        <v>5280</v>
      </c>
      <c r="T542" s="53" t="s">
        <v>4672</v>
      </c>
      <c r="U542" s="53">
        <f t="shared" si="12"/>
        <v>0</v>
      </c>
      <c r="V542" s="53">
        <v>0</v>
      </c>
    </row>
    <row r="543" spans="1:22" ht="15" customHeight="1" x14ac:dyDescent="0.2">
      <c r="A543" s="53">
        <v>2</v>
      </c>
      <c r="B543" s="53">
        <v>14</v>
      </c>
      <c r="C543" s="53" t="s">
        <v>113</v>
      </c>
      <c r="D543" s="53">
        <v>5</v>
      </c>
      <c r="E543" s="8">
        <v>42092</v>
      </c>
      <c r="F543" s="54">
        <v>0.53125</v>
      </c>
      <c r="G543" s="55">
        <v>42092.53125</v>
      </c>
      <c r="H543" s="53">
        <v>7541162</v>
      </c>
      <c r="I543" s="53">
        <v>365450</v>
      </c>
      <c r="J543" s="53" t="s">
        <v>4671</v>
      </c>
      <c r="K543" s="67">
        <v>365452.01899999997</v>
      </c>
      <c r="L543" s="67">
        <v>7541156.8329999996</v>
      </c>
      <c r="M543" s="67">
        <v>7541156.8099999996</v>
      </c>
      <c r="N543" s="67">
        <v>365452.16</v>
      </c>
      <c r="O543" s="67" t="s">
        <v>49</v>
      </c>
      <c r="P543" s="67" t="s">
        <v>50</v>
      </c>
      <c r="Q543" s="53" t="s">
        <v>51</v>
      </c>
      <c r="R543" s="53" t="s">
        <v>6044</v>
      </c>
      <c r="S543" s="53" t="s">
        <v>5280</v>
      </c>
      <c r="T543" s="53" t="s">
        <v>4672</v>
      </c>
      <c r="U543" s="53">
        <f t="shared" si="12"/>
        <v>0</v>
      </c>
      <c r="V543" s="53">
        <v>0</v>
      </c>
    </row>
    <row r="544" spans="1:22" ht="15" customHeight="1" x14ac:dyDescent="0.2">
      <c r="A544" s="53">
        <v>2</v>
      </c>
      <c r="B544" s="53">
        <v>14</v>
      </c>
      <c r="C544" s="53" t="s">
        <v>113</v>
      </c>
      <c r="D544" s="53">
        <v>5</v>
      </c>
      <c r="E544" s="8">
        <v>42092</v>
      </c>
      <c r="F544" s="54">
        <v>0.53472222222222221</v>
      </c>
      <c r="G544" s="55">
        <v>42092.534722222219</v>
      </c>
      <c r="H544" s="53">
        <v>7541162</v>
      </c>
      <c r="I544" s="53">
        <v>365450</v>
      </c>
      <c r="J544" s="53" t="s">
        <v>4671</v>
      </c>
      <c r="K544" s="67">
        <v>365458.21100000001</v>
      </c>
      <c r="L544" s="67">
        <v>7541156.2180000003</v>
      </c>
      <c r="M544" s="67">
        <v>7541156.1900000004</v>
      </c>
      <c r="N544" s="67">
        <v>365458.18</v>
      </c>
      <c r="O544" s="67" t="s">
        <v>35</v>
      </c>
      <c r="P544" s="67" t="s">
        <v>36</v>
      </c>
      <c r="Q544" s="53" t="s">
        <v>31</v>
      </c>
      <c r="R544" s="53" t="s">
        <v>6044</v>
      </c>
      <c r="S544" s="53" t="s">
        <v>5280</v>
      </c>
      <c r="T544" s="53" t="s">
        <v>4672</v>
      </c>
      <c r="U544" s="53">
        <f t="shared" si="12"/>
        <v>0</v>
      </c>
      <c r="V544" s="53">
        <v>0</v>
      </c>
    </row>
    <row r="545" spans="1:22" ht="15" customHeight="1" x14ac:dyDescent="0.2">
      <c r="A545" s="53">
        <v>2</v>
      </c>
      <c r="B545" s="53">
        <v>14</v>
      </c>
      <c r="C545" s="53" t="s">
        <v>113</v>
      </c>
      <c r="D545" s="53">
        <v>5</v>
      </c>
      <c r="E545" s="8">
        <v>42092</v>
      </c>
      <c r="F545" s="54">
        <v>0.53819444444444442</v>
      </c>
      <c r="G545" s="55">
        <v>42092.538194444445</v>
      </c>
      <c r="H545" s="53">
        <v>7541162</v>
      </c>
      <c r="I545" s="53">
        <v>365450</v>
      </c>
      <c r="J545" s="53" t="s">
        <v>4671</v>
      </c>
      <c r="K545" s="67">
        <v>365460.72899999999</v>
      </c>
      <c r="L545" s="67">
        <v>7541150.7089999998</v>
      </c>
      <c r="M545" s="67">
        <v>7541150.7400000002</v>
      </c>
      <c r="N545" s="67">
        <v>365460.91</v>
      </c>
      <c r="O545" s="67" t="s">
        <v>35</v>
      </c>
      <c r="P545" s="67" t="s">
        <v>36</v>
      </c>
      <c r="Q545" s="53" t="s">
        <v>31</v>
      </c>
      <c r="R545" s="53" t="s">
        <v>6044</v>
      </c>
      <c r="S545" s="53" t="s">
        <v>5280</v>
      </c>
      <c r="T545" s="53" t="s">
        <v>4672</v>
      </c>
      <c r="U545" s="53">
        <f t="shared" si="12"/>
        <v>0</v>
      </c>
      <c r="V545" s="53">
        <v>0</v>
      </c>
    </row>
    <row r="546" spans="1:22" ht="15" customHeight="1" x14ac:dyDescent="0.2">
      <c r="A546" s="53">
        <v>2</v>
      </c>
      <c r="B546" s="53">
        <v>14</v>
      </c>
      <c r="C546" s="53" t="s">
        <v>113</v>
      </c>
      <c r="D546" s="53">
        <v>5</v>
      </c>
      <c r="E546" s="8">
        <v>42092</v>
      </c>
      <c r="F546" s="54">
        <v>0.54166666666666663</v>
      </c>
      <c r="G546" s="55">
        <v>42092.541666666664</v>
      </c>
      <c r="H546" s="53">
        <v>7541151.9699999997</v>
      </c>
      <c r="I546" s="53">
        <v>365481.38</v>
      </c>
      <c r="J546" s="53" t="s">
        <v>5476</v>
      </c>
      <c r="K546" s="67">
        <v>365481.33399999997</v>
      </c>
      <c r="L546" s="67">
        <v>7541151.9900000002</v>
      </c>
      <c r="M546" s="67">
        <v>7541151.9699999997</v>
      </c>
      <c r="N546" s="67">
        <v>365481.38</v>
      </c>
      <c r="O546" s="67" t="s">
        <v>37</v>
      </c>
      <c r="P546" s="67" t="s">
        <v>37</v>
      </c>
      <c r="Q546" s="53" t="s">
        <v>39</v>
      </c>
      <c r="R546" s="53" t="s">
        <v>6044</v>
      </c>
      <c r="S546" s="53" t="s">
        <v>29</v>
      </c>
      <c r="T546" s="53" t="s">
        <v>29</v>
      </c>
      <c r="U546" s="53">
        <f t="shared" si="12"/>
        <v>32.943972134603371</v>
      </c>
      <c r="V546" s="53">
        <v>0</v>
      </c>
    </row>
    <row r="547" spans="1:22" ht="15" customHeight="1" x14ac:dyDescent="0.2">
      <c r="A547" s="53">
        <v>2</v>
      </c>
      <c r="B547" s="53">
        <v>14</v>
      </c>
      <c r="C547" s="53" t="s">
        <v>113</v>
      </c>
      <c r="D547" s="53">
        <v>5</v>
      </c>
      <c r="E547" s="8">
        <v>42092</v>
      </c>
      <c r="F547" s="54">
        <v>0.54513888888888895</v>
      </c>
      <c r="G547" s="55">
        <v>42092.545138888891</v>
      </c>
      <c r="H547" s="53">
        <v>7541161</v>
      </c>
      <c r="I547" s="53">
        <v>365510</v>
      </c>
      <c r="J547" s="53" t="s">
        <v>4673</v>
      </c>
      <c r="K547" s="67">
        <v>365507.022</v>
      </c>
      <c r="L547" s="67">
        <v>7541149.7709999997</v>
      </c>
      <c r="M547" s="67">
        <v>7541149.75</v>
      </c>
      <c r="N547" s="67">
        <v>365506.75</v>
      </c>
      <c r="O547" s="67" t="s">
        <v>43</v>
      </c>
      <c r="P547" s="67" t="s">
        <v>44</v>
      </c>
      <c r="Q547" s="53" t="s">
        <v>45</v>
      </c>
      <c r="R547" s="53" t="s">
        <v>6044</v>
      </c>
      <c r="S547" s="53" t="s">
        <v>4774</v>
      </c>
      <c r="T547" s="53" t="s">
        <v>4674</v>
      </c>
      <c r="U547" s="53">
        <f t="shared" si="12"/>
        <v>30.010753072931092</v>
      </c>
      <c r="V547" s="53">
        <v>0</v>
      </c>
    </row>
    <row r="548" spans="1:22" ht="15" customHeight="1" x14ac:dyDescent="0.2">
      <c r="A548" s="53">
        <v>2</v>
      </c>
      <c r="B548" s="53">
        <v>14</v>
      </c>
      <c r="C548" s="53" t="s">
        <v>113</v>
      </c>
      <c r="D548" s="53">
        <v>5</v>
      </c>
      <c r="E548" s="8">
        <v>42092</v>
      </c>
      <c r="F548" s="54">
        <v>0.54861111111111105</v>
      </c>
      <c r="G548" s="55">
        <v>42092.548611111109</v>
      </c>
      <c r="H548" s="53">
        <v>7541161</v>
      </c>
      <c r="I548" s="53">
        <v>365510</v>
      </c>
      <c r="J548" s="53" t="s">
        <v>4673</v>
      </c>
      <c r="K548" s="67">
        <v>365505.74</v>
      </c>
      <c r="L548" s="67">
        <v>7541143.125</v>
      </c>
      <c r="M548" s="67">
        <v>7541149.75</v>
      </c>
      <c r="N548" s="67">
        <v>365506.75</v>
      </c>
      <c r="O548" s="67" t="s">
        <v>37</v>
      </c>
      <c r="P548" s="67" t="s">
        <v>40</v>
      </c>
      <c r="Q548" s="53" t="s">
        <v>39</v>
      </c>
      <c r="R548" s="53" t="s">
        <v>6044</v>
      </c>
      <c r="S548" s="53" t="s">
        <v>4774</v>
      </c>
      <c r="T548" s="53" t="s">
        <v>4674</v>
      </c>
      <c r="U548" s="53">
        <f t="shared" si="12"/>
        <v>0</v>
      </c>
      <c r="V548" s="53">
        <v>0</v>
      </c>
    </row>
    <row r="549" spans="1:22" ht="15" customHeight="1" x14ac:dyDescent="0.2">
      <c r="A549" s="53">
        <v>2</v>
      </c>
      <c r="B549" s="53">
        <v>14</v>
      </c>
      <c r="C549" s="53" t="s">
        <v>113</v>
      </c>
      <c r="D549" s="53">
        <v>5</v>
      </c>
      <c r="E549" s="8">
        <v>42092</v>
      </c>
      <c r="F549" s="54">
        <v>0.55208333333333337</v>
      </c>
      <c r="G549" s="55">
        <v>42092.552083333336</v>
      </c>
      <c r="H549" s="53">
        <v>7541161</v>
      </c>
      <c r="I549" s="53">
        <v>365510</v>
      </c>
      <c r="J549" s="53" t="s">
        <v>4673</v>
      </c>
      <c r="K549" s="67">
        <v>365505.56199999998</v>
      </c>
      <c r="L549" s="67">
        <v>7541139.801</v>
      </c>
      <c r="M549" s="67">
        <v>7541149.75</v>
      </c>
      <c r="N549" s="67">
        <v>365506.75</v>
      </c>
      <c r="O549" s="67" t="s">
        <v>37</v>
      </c>
      <c r="P549" s="67" t="s">
        <v>40</v>
      </c>
      <c r="Q549" s="53" t="s">
        <v>39</v>
      </c>
      <c r="R549" s="53" t="s">
        <v>6044</v>
      </c>
      <c r="S549" s="53" t="s">
        <v>4774</v>
      </c>
      <c r="T549" s="53" t="s">
        <v>4674</v>
      </c>
      <c r="U549" s="53">
        <f t="shared" si="12"/>
        <v>0</v>
      </c>
      <c r="V549" s="53">
        <v>0</v>
      </c>
    </row>
    <row r="550" spans="1:22" ht="15" customHeight="1" x14ac:dyDescent="0.2">
      <c r="A550" s="53">
        <v>2</v>
      </c>
      <c r="B550" s="53">
        <v>14</v>
      </c>
      <c r="C550" s="53" t="s">
        <v>113</v>
      </c>
      <c r="D550" s="53">
        <v>5</v>
      </c>
      <c r="E550" s="8">
        <v>42092</v>
      </c>
      <c r="F550" s="54">
        <v>0.55555555555555558</v>
      </c>
      <c r="G550" s="55">
        <v>42092.555555555555</v>
      </c>
      <c r="H550" s="53">
        <v>7541161</v>
      </c>
      <c r="I550" s="53">
        <v>365510</v>
      </c>
      <c r="J550" s="53" t="s">
        <v>4673</v>
      </c>
      <c r="K550" s="67">
        <v>365506.902</v>
      </c>
      <c r="L550" s="67">
        <v>7541139.7010000004</v>
      </c>
      <c r="M550" s="67">
        <v>7541149.75</v>
      </c>
      <c r="N550" s="67">
        <v>365506.75</v>
      </c>
      <c r="O550" s="67" t="s">
        <v>37</v>
      </c>
      <c r="P550" s="67" t="s">
        <v>40</v>
      </c>
      <c r="Q550" s="53" t="s">
        <v>39</v>
      </c>
      <c r="R550" s="53" t="s">
        <v>6044</v>
      </c>
      <c r="S550" s="53" t="s">
        <v>4774</v>
      </c>
      <c r="T550" s="53" t="s">
        <v>4674</v>
      </c>
      <c r="U550" s="53">
        <f t="shared" si="12"/>
        <v>0</v>
      </c>
      <c r="V550" s="53">
        <v>0</v>
      </c>
    </row>
    <row r="551" spans="1:22" ht="15" customHeight="1" x14ac:dyDescent="0.2">
      <c r="A551" s="53">
        <v>2</v>
      </c>
      <c r="B551" s="53">
        <v>14</v>
      </c>
      <c r="C551" s="53" t="s">
        <v>113</v>
      </c>
      <c r="D551" s="53">
        <v>5</v>
      </c>
      <c r="E551" s="8">
        <v>42092</v>
      </c>
      <c r="F551" s="54">
        <v>0.55902777777777779</v>
      </c>
      <c r="G551" s="55">
        <v>42092.559027777781</v>
      </c>
      <c r="H551" s="53">
        <v>7541117.0700000003</v>
      </c>
      <c r="I551" s="53">
        <v>365518.61</v>
      </c>
      <c r="J551" s="53" t="s">
        <v>5477</v>
      </c>
      <c r="K551" s="67">
        <v>365518.74300000002</v>
      </c>
      <c r="L551" s="67">
        <v>7541117.1040000003</v>
      </c>
      <c r="M551" s="67">
        <v>7541117.0700000003</v>
      </c>
      <c r="N551" s="67">
        <v>365518.61</v>
      </c>
      <c r="O551" s="67" t="s">
        <v>46</v>
      </c>
      <c r="P551" s="67" t="s">
        <v>47</v>
      </c>
      <c r="Q551" s="53" t="s">
        <v>41</v>
      </c>
      <c r="R551" s="53" t="s">
        <v>6044</v>
      </c>
      <c r="S551" s="53" t="s">
        <v>29</v>
      </c>
      <c r="T551" s="53" t="s">
        <v>29</v>
      </c>
      <c r="U551" s="53">
        <f t="shared" si="12"/>
        <v>44.765801679111874</v>
      </c>
      <c r="V551" s="53">
        <v>0</v>
      </c>
    </row>
    <row r="552" spans="1:22" ht="15" customHeight="1" x14ac:dyDescent="0.2">
      <c r="A552" s="53">
        <v>2</v>
      </c>
      <c r="B552" s="53">
        <v>14</v>
      </c>
      <c r="C552" s="53" t="s">
        <v>113</v>
      </c>
      <c r="D552" s="53">
        <v>5</v>
      </c>
      <c r="E552" s="8">
        <v>42092</v>
      </c>
      <c r="F552" s="54">
        <v>0.5625</v>
      </c>
      <c r="G552" s="55">
        <v>42092.5625</v>
      </c>
      <c r="H552" s="53">
        <v>7541088.54</v>
      </c>
      <c r="I552" s="53">
        <v>365517.25</v>
      </c>
      <c r="J552" s="53" t="s">
        <v>5478</v>
      </c>
      <c r="K552" s="67">
        <v>365517.23499999999</v>
      </c>
      <c r="L552" s="67">
        <v>7541088.6370000001</v>
      </c>
      <c r="M552" s="67">
        <v>7541088.54</v>
      </c>
      <c r="N552" s="67">
        <v>365517.25</v>
      </c>
      <c r="O552" s="67" t="s">
        <v>35</v>
      </c>
      <c r="P552" s="67" t="s">
        <v>36</v>
      </c>
      <c r="Q552" s="53" t="s">
        <v>31</v>
      </c>
      <c r="R552" s="53" t="s">
        <v>6044</v>
      </c>
      <c r="S552" s="53" t="s">
        <v>29</v>
      </c>
      <c r="T552" s="53" t="s">
        <v>29</v>
      </c>
      <c r="U552" s="53">
        <f t="shared" si="12"/>
        <v>28.562396608387779</v>
      </c>
      <c r="V552" s="53">
        <v>0</v>
      </c>
    </row>
    <row r="553" spans="1:22" ht="15" customHeight="1" x14ac:dyDescent="0.2">
      <c r="A553" s="53">
        <v>2</v>
      </c>
      <c r="B553" s="53">
        <v>14</v>
      </c>
      <c r="C553" s="53" t="s">
        <v>113</v>
      </c>
      <c r="D553" s="53">
        <v>5</v>
      </c>
      <c r="E553" s="8">
        <v>42092</v>
      </c>
      <c r="F553" s="54">
        <v>0.56597222222222221</v>
      </c>
      <c r="G553" s="55">
        <v>42092.565972222219</v>
      </c>
      <c r="H553" s="53">
        <v>7541039.9000000004</v>
      </c>
      <c r="I553" s="53">
        <v>365517</v>
      </c>
      <c r="J553" s="53" t="s">
        <v>5479</v>
      </c>
      <c r="K553" s="67">
        <v>365516.93900000001</v>
      </c>
      <c r="L553" s="67">
        <v>7541039.7000000002</v>
      </c>
      <c r="M553" s="67">
        <v>7541039.9000000004</v>
      </c>
      <c r="N553" s="67">
        <v>365517</v>
      </c>
      <c r="O553" s="67" t="s">
        <v>35</v>
      </c>
      <c r="P553" s="67" t="s">
        <v>36</v>
      </c>
      <c r="Q553" s="53" t="s">
        <v>31</v>
      </c>
      <c r="R553" s="53" t="s">
        <v>6044</v>
      </c>
      <c r="S553" s="53" t="s">
        <v>29</v>
      </c>
      <c r="T553" s="53" t="s">
        <v>29</v>
      </c>
      <c r="U553" s="53">
        <f t="shared" si="12"/>
        <v>48.640642470750571</v>
      </c>
      <c r="V553" s="53">
        <v>0</v>
      </c>
    </row>
    <row r="554" spans="1:22" ht="15" customHeight="1" x14ac:dyDescent="0.2">
      <c r="A554" s="53">
        <v>2</v>
      </c>
      <c r="B554" s="53">
        <v>14</v>
      </c>
      <c r="C554" s="53" t="s">
        <v>113</v>
      </c>
      <c r="D554" s="53">
        <v>5</v>
      </c>
      <c r="E554" s="8">
        <v>42092</v>
      </c>
      <c r="F554" s="54">
        <v>0.56944444444444442</v>
      </c>
      <c r="G554" s="55">
        <v>42092.569444444445</v>
      </c>
      <c r="H554" s="53">
        <v>7541033.0300000003</v>
      </c>
      <c r="I554" s="53">
        <v>365522.75</v>
      </c>
      <c r="J554" s="53" t="s">
        <v>5480</v>
      </c>
      <c r="K554" s="67">
        <v>365522.66399999999</v>
      </c>
      <c r="L554" s="67">
        <v>7541033.1040000003</v>
      </c>
      <c r="M554" s="67">
        <v>7541033.0300000003</v>
      </c>
      <c r="N554" s="67">
        <v>365522.75</v>
      </c>
      <c r="O554" s="67" t="s">
        <v>37</v>
      </c>
      <c r="P554" s="67" t="s">
        <v>37</v>
      </c>
      <c r="Q554" s="53" t="s">
        <v>39</v>
      </c>
      <c r="R554" s="53" t="s">
        <v>6044</v>
      </c>
      <c r="S554" s="53" t="s">
        <v>29</v>
      </c>
      <c r="T554" s="53" t="s">
        <v>29</v>
      </c>
      <c r="U554" s="53">
        <f t="shared" si="12"/>
        <v>8.9587610751451319</v>
      </c>
      <c r="V554" s="53">
        <v>0</v>
      </c>
    </row>
    <row r="555" spans="1:22" ht="15" customHeight="1" x14ac:dyDescent="0.2">
      <c r="A555" s="53">
        <v>2</v>
      </c>
      <c r="B555" s="53">
        <v>14</v>
      </c>
      <c r="C555" s="53" t="s">
        <v>113</v>
      </c>
      <c r="D555" s="53">
        <v>5</v>
      </c>
      <c r="E555" s="8">
        <v>42092</v>
      </c>
      <c r="F555" s="54">
        <v>0.57291666666666663</v>
      </c>
      <c r="G555" s="55">
        <v>42092.572916666664</v>
      </c>
      <c r="H555" s="53">
        <v>7541011.3099999996</v>
      </c>
      <c r="I555" s="53">
        <v>365536.88</v>
      </c>
      <c r="J555" s="53" t="s">
        <v>5481</v>
      </c>
      <c r="K555" s="67">
        <v>365537.08299999998</v>
      </c>
      <c r="L555" s="67">
        <v>7541011.1969999997</v>
      </c>
      <c r="M555" s="67">
        <v>7541011.3099999996</v>
      </c>
      <c r="N555" s="67">
        <v>365536.88</v>
      </c>
      <c r="O555" s="67" t="s">
        <v>46</v>
      </c>
      <c r="P555" s="67" t="s">
        <v>47</v>
      </c>
      <c r="Q555" s="53" t="s">
        <v>51</v>
      </c>
      <c r="R555" s="53" t="s">
        <v>51</v>
      </c>
      <c r="S555" s="53" t="s">
        <v>29</v>
      </c>
      <c r="T555" s="53" t="s">
        <v>29</v>
      </c>
      <c r="U555" s="53">
        <f t="shared" si="12"/>
        <v>25.91168269389814</v>
      </c>
      <c r="V555" s="53">
        <v>0</v>
      </c>
    </row>
    <row r="556" spans="1:22" ht="15" customHeight="1" x14ac:dyDescent="0.2">
      <c r="A556" s="53">
        <v>2</v>
      </c>
      <c r="B556" s="53">
        <v>14</v>
      </c>
      <c r="C556" s="53" t="s">
        <v>113</v>
      </c>
      <c r="D556" s="53">
        <v>5</v>
      </c>
      <c r="E556" s="8">
        <v>42092</v>
      </c>
      <c r="F556" s="54">
        <v>0.57638888888888895</v>
      </c>
      <c r="G556" s="55">
        <v>42092.576388888891</v>
      </c>
      <c r="H556" s="53">
        <v>7541011.3099999996</v>
      </c>
      <c r="I556" s="53">
        <v>365536.88</v>
      </c>
      <c r="J556" s="53" t="s">
        <v>5481</v>
      </c>
      <c r="K556" s="67">
        <v>365531.60499999998</v>
      </c>
      <c r="L556" s="67">
        <v>7541012.2549999999</v>
      </c>
      <c r="M556" s="67">
        <v>7541012.2199999997</v>
      </c>
      <c r="N556" s="67">
        <v>365531.66</v>
      </c>
      <c r="O556" s="67" t="s">
        <v>46</v>
      </c>
      <c r="P556" s="67" t="s">
        <v>47</v>
      </c>
      <c r="Q556" s="53" t="s">
        <v>51</v>
      </c>
      <c r="R556" s="53" t="s">
        <v>51</v>
      </c>
      <c r="S556" s="53" t="s">
        <v>29</v>
      </c>
      <c r="T556" s="53" t="s">
        <v>29</v>
      </c>
      <c r="U556" s="53">
        <f t="shared" si="12"/>
        <v>0</v>
      </c>
      <c r="V556" s="53">
        <v>0</v>
      </c>
    </row>
    <row r="557" spans="1:22" ht="15" customHeight="1" x14ac:dyDescent="0.2">
      <c r="A557" s="53">
        <v>2</v>
      </c>
      <c r="B557" s="53">
        <v>14</v>
      </c>
      <c r="C557" s="53" t="s">
        <v>113</v>
      </c>
      <c r="D557" s="53">
        <v>5</v>
      </c>
      <c r="E557" s="8">
        <v>42092</v>
      </c>
      <c r="F557" s="54">
        <v>0.57986111111111105</v>
      </c>
      <c r="G557" s="55">
        <v>42092.579861111109</v>
      </c>
      <c r="H557" s="53">
        <v>7541011.3099999996</v>
      </c>
      <c r="I557" s="53">
        <v>365536.88</v>
      </c>
      <c r="J557" s="53" t="s">
        <v>5481</v>
      </c>
      <c r="K557" s="67">
        <v>365531.97100000002</v>
      </c>
      <c r="L557" s="67">
        <v>7541005.8360000001</v>
      </c>
      <c r="M557" s="67">
        <v>7541005.8799999999</v>
      </c>
      <c r="N557" s="67">
        <v>365531.99</v>
      </c>
      <c r="O557" s="67" t="s">
        <v>46</v>
      </c>
      <c r="P557" s="67" t="s">
        <v>47</v>
      </c>
      <c r="Q557" s="53" t="s">
        <v>51</v>
      </c>
      <c r="R557" s="53" t="s">
        <v>51</v>
      </c>
      <c r="S557" s="53" t="s">
        <v>29</v>
      </c>
      <c r="T557" s="53" t="s">
        <v>29</v>
      </c>
      <c r="U557" s="53">
        <f t="shared" si="12"/>
        <v>0</v>
      </c>
      <c r="V557" s="53">
        <v>0</v>
      </c>
    </row>
    <row r="558" spans="1:22" ht="15" customHeight="1" x14ac:dyDescent="0.2">
      <c r="A558" s="53">
        <v>2</v>
      </c>
      <c r="B558" s="53">
        <v>14</v>
      </c>
      <c r="C558" s="53" t="s">
        <v>113</v>
      </c>
      <c r="D558" s="53">
        <v>5</v>
      </c>
      <c r="E558" s="8">
        <v>42092</v>
      </c>
      <c r="F558" s="54">
        <v>0.58333333333333337</v>
      </c>
      <c r="G558" s="55">
        <v>42092.583333333336</v>
      </c>
      <c r="H558" s="53">
        <v>7541011.3099999996</v>
      </c>
      <c r="I558" s="53">
        <v>365536.88</v>
      </c>
      <c r="J558" s="53" t="s">
        <v>5481</v>
      </c>
      <c r="K558" s="67">
        <v>365534.114</v>
      </c>
      <c r="L558" s="67">
        <v>7541008.8420000002</v>
      </c>
      <c r="M558" s="67">
        <v>7541008.8399999999</v>
      </c>
      <c r="N558" s="67">
        <v>365534.08</v>
      </c>
      <c r="O558" s="67" t="s">
        <v>46</v>
      </c>
      <c r="P558" s="67" t="s">
        <v>47</v>
      </c>
      <c r="Q558" s="53" t="s">
        <v>51</v>
      </c>
      <c r="R558" s="53" t="s">
        <v>51</v>
      </c>
      <c r="S558" s="53" t="s">
        <v>29</v>
      </c>
      <c r="T558" s="53" t="s">
        <v>29</v>
      </c>
      <c r="U558" s="53">
        <f t="shared" si="12"/>
        <v>0</v>
      </c>
      <c r="V558" s="53">
        <v>0</v>
      </c>
    </row>
    <row r="559" spans="1:22" ht="15" customHeight="1" x14ac:dyDescent="0.2">
      <c r="A559" s="53">
        <v>2</v>
      </c>
      <c r="B559" s="53">
        <v>14</v>
      </c>
      <c r="C559" s="53" t="s">
        <v>113</v>
      </c>
      <c r="D559" s="53">
        <v>5</v>
      </c>
      <c r="E559" s="8">
        <v>42092</v>
      </c>
      <c r="F559" s="54">
        <v>0.58680555555555558</v>
      </c>
      <c r="G559" s="55">
        <v>42092.586805555555</v>
      </c>
      <c r="H559" s="53">
        <v>7541011.3099999996</v>
      </c>
      <c r="I559" s="53">
        <v>365536.88</v>
      </c>
      <c r="J559" s="53" t="s">
        <v>5481</v>
      </c>
      <c r="K559" s="67">
        <v>365532.95400000003</v>
      </c>
      <c r="L559" s="67">
        <v>7541011.0499999998</v>
      </c>
      <c r="M559" s="67">
        <v>7541011.0199999996</v>
      </c>
      <c r="N559" s="67">
        <v>365532.97</v>
      </c>
      <c r="O559" s="67" t="s">
        <v>46</v>
      </c>
      <c r="P559" s="67" t="s">
        <v>47</v>
      </c>
      <c r="Q559" s="53" t="s">
        <v>51</v>
      </c>
      <c r="R559" s="53" t="s">
        <v>51</v>
      </c>
      <c r="S559" s="53" t="s">
        <v>29</v>
      </c>
      <c r="T559" s="53" t="s">
        <v>29</v>
      </c>
      <c r="U559" s="53">
        <f t="shared" si="12"/>
        <v>0</v>
      </c>
      <c r="V559" s="53">
        <v>0</v>
      </c>
    </row>
    <row r="560" spans="1:22" ht="15" customHeight="1" x14ac:dyDescent="0.2">
      <c r="A560" s="53">
        <v>2</v>
      </c>
      <c r="B560" s="53">
        <v>14</v>
      </c>
      <c r="C560" s="53" t="s">
        <v>113</v>
      </c>
      <c r="D560" s="53">
        <v>5</v>
      </c>
      <c r="E560" s="8">
        <v>42092</v>
      </c>
      <c r="F560" s="54">
        <v>0.59027777777777779</v>
      </c>
      <c r="G560" s="55">
        <v>42092.590277777781</v>
      </c>
      <c r="H560" s="53">
        <v>7541011.3099999996</v>
      </c>
      <c r="I560" s="53">
        <v>365536.88</v>
      </c>
      <c r="J560" s="53" t="s">
        <v>5481</v>
      </c>
      <c r="K560" s="67">
        <v>365533.81699999998</v>
      </c>
      <c r="L560" s="67">
        <v>7541007.1789999995</v>
      </c>
      <c r="M560" s="67">
        <v>7541007.21</v>
      </c>
      <c r="N560" s="67">
        <v>365533.82</v>
      </c>
      <c r="O560" s="67" t="s">
        <v>46</v>
      </c>
      <c r="P560" s="67" t="s">
        <v>47</v>
      </c>
      <c r="Q560" s="53" t="s">
        <v>51</v>
      </c>
      <c r="R560" s="53" t="s">
        <v>51</v>
      </c>
      <c r="S560" s="53" t="s">
        <v>29</v>
      </c>
      <c r="T560" s="53" t="s">
        <v>29</v>
      </c>
      <c r="U560" s="53">
        <f t="shared" si="12"/>
        <v>0</v>
      </c>
      <c r="V560" s="53">
        <v>0</v>
      </c>
    </row>
    <row r="561" spans="1:22" ht="15" customHeight="1" x14ac:dyDescent="0.2">
      <c r="A561" s="53">
        <v>2</v>
      </c>
      <c r="B561" s="53">
        <v>14</v>
      </c>
      <c r="C561" s="53" t="s">
        <v>113</v>
      </c>
      <c r="D561" s="53">
        <v>5</v>
      </c>
      <c r="E561" s="8">
        <v>42092</v>
      </c>
      <c r="F561" s="54">
        <v>0.59375</v>
      </c>
      <c r="G561" s="55">
        <v>42092.59375</v>
      </c>
      <c r="H561" s="53">
        <v>7541011.3099999996</v>
      </c>
      <c r="I561" s="53">
        <v>365536.88</v>
      </c>
      <c r="J561" s="53" t="s">
        <v>5481</v>
      </c>
      <c r="K561" s="67">
        <v>365535.12900000002</v>
      </c>
      <c r="L561" s="67">
        <v>7541010.4009999996</v>
      </c>
      <c r="M561" s="67">
        <v>7541010.3799999999</v>
      </c>
      <c r="N561" s="67">
        <v>365535.1</v>
      </c>
      <c r="O561" s="67" t="s">
        <v>46</v>
      </c>
      <c r="P561" s="67" t="s">
        <v>47</v>
      </c>
      <c r="Q561" s="53" t="s">
        <v>51</v>
      </c>
      <c r="R561" s="53" t="s">
        <v>51</v>
      </c>
      <c r="S561" s="53" t="s">
        <v>29</v>
      </c>
      <c r="T561" s="53" t="s">
        <v>29</v>
      </c>
      <c r="U561" s="53">
        <f t="shared" si="12"/>
        <v>0</v>
      </c>
      <c r="V561" s="53">
        <v>0</v>
      </c>
    </row>
    <row r="562" spans="1:22" ht="15" customHeight="1" x14ac:dyDescent="0.2">
      <c r="A562" s="53">
        <v>2</v>
      </c>
      <c r="B562" s="53">
        <v>14</v>
      </c>
      <c r="C562" s="53" t="s">
        <v>113</v>
      </c>
      <c r="D562" s="53">
        <v>5</v>
      </c>
      <c r="E562" s="8">
        <v>42092</v>
      </c>
      <c r="F562" s="54">
        <v>0.59722222222222221</v>
      </c>
      <c r="G562" s="55">
        <v>42092.597222222219</v>
      </c>
      <c r="H562" s="53">
        <v>7541011.3099999996</v>
      </c>
      <c r="I562" s="53">
        <v>365536.88</v>
      </c>
      <c r="J562" s="53" t="s">
        <v>5481</v>
      </c>
      <c r="K562" s="67">
        <v>365534.01</v>
      </c>
      <c r="L562" s="67">
        <v>7541008.8420000002</v>
      </c>
      <c r="M562" s="67">
        <v>7541008.8700000001</v>
      </c>
      <c r="N562" s="67">
        <v>365534.02</v>
      </c>
      <c r="O562" s="67" t="s">
        <v>46</v>
      </c>
      <c r="P562" s="67" t="s">
        <v>47</v>
      </c>
      <c r="Q562" s="53" t="s">
        <v>51</v>
      </c>
      <c r="R562" s="53" t="s">
        <v>51</v>
      </c>
      <c r="S562" s="53" t="s">
        <v>29</v>
      </c>
      <c r="T562" s="53" t="s">
        <v>29</v>
      </c>
      <c r="U562" s="53">
        <f t="shared" si="12"/>
        <v>0</v>
      </c>
      <c r="V562" s="53">
        <v>0</v>
      </c>
    </row>
    <row r="563" spans="1:22" ht="15" customHeight="1" x14ac:dyDescent="0.2">
      <c r="A563" s="53">
        <v>2</v>
      </c>
      <c r="B563" s="53">
        <v>14</v>
      </c>
      <c r="C563" s="53" t="s">
        <v>113</v>
      </c>
      <c r="D563" s="53">
        <v>5</v>
      </c>
      <c r="E563" s="8">
        <v>42092</v>
      </c>
      <c r="F563" s="54">
        <v>0.60069444444444442</v>
      </c>
      <c r="G563" s="55">
        <v>42092.600694444445</v>
      </c>
      <c r="H563" s="53">
        <v>7541011.3099999996</v>
      </c>
      <c r="I563" s="53">
        <v>365536.88</v>
      </c>
      <c r="J563" s="53" t="s">
        <v>5481</v>
      </c>
      <c r="K563" s="67">
        <v>365534.07900000003</v>
      </c>
      <c r="L563" s="67">
        <v>7541012.9440000001</v>
      </c>
      <c r="M563" s="67">
        <v>7541012.8899999997</v>
      </c>
      <c r="N563" s="67">
        <v>365534.07</v>
      </c>
      <c r="O563" s="67" t="s">
        <v>46</v>
      </c>
      <c r="P563" s="67" t="s">
        <v>47</v>
      </c>
      <c r="Q563" s="53" t="s">
        <v>51</v>
      </c>
      <c r="R563" s="53" t="s">
        <v>51</v>
      </c>
      <c r="S563" s="53" t="s">
        <v>29</v>
      </c>
      <c r="T563" s="53" t="s">
        <v>29</v>
      </c>
      <c r="U563" s="53">
        <f t="shared" si="12"/>
        <v>0</v>
      </c>
      <c r="V563" s="53">
        <v>0</v>
      </c>
    </row>
    <row r="564" spans="1:22" ht="15" customHeight="1" x14ac:dyDescent="0.2">
      <c r="A564" s="53">
        <v>2</v>
      </c>
      <c r="B564" s="53">
        <v>14</v>
      </c>
      <c r="C564" s="53" t="s">
        <v>113</v>
      </c>
      <c r="D564" s="53">
        <v>5</v>
      </c>
      <c r="E564" s="8">
        <v>42092</v>
      </c>
      <c r="F564" s="54">
        <v>0.60416666666666663</v>
      </c>
      <c r="G564" s="55">
        <v>42092.604166666664</v>
      </c>
      <c r="H564" s="53">
        <v>7541011.3099999996</v>
      </c>
      <c r="I564" s="53">
        <v>365536.88</v>
      </c>
      <c r="J564" s="53" t="s">
        <v>5481</v>
      </c>
      <c r="K564" s="67">
        <v>365533.201</v>
      </c>
      <c r="L564" s="67">
        <v>7541006.5149999997</v>
      </c>
      <c r="M564" s="67">
        <v>7541006.54</v>
      </c>
      <c r="N564" s="67">
        <v>365533.24</v>
      </c>
      <c r="O564" s="67" t="s">
        <v>46</v>
      </c>
      <c r="P564" s="67" t="s">
        <v>47</v>
      </c>
      <c r="Q564" s="53" t="s">
        <v>51</v>
      </c>
      <c r="R564" s="53" t="s">
        <v>51</v>
      </c>
      <c r="S564" s="53" t="s">
        <v>29</v>
      </c>
      <c r="T564" s="53" t="s">
        <v>29</v>
      </c>
      <c r="U564" s="53">
        <f t="shared" si="12"/>
        <v>0</v>
      </c>
      <c r="V564" s="53">
        <v>0</v>
      </c>
    </row>
    <row r="565" spans="1:22" ht="15" customHeight="1" x14ac:dyDescent="0.2">
      <c r="A565" s="53">
        <v>2</v>
      </c>
      <c r="B565" s="53">
        <v>14</v>
      </c>
      <c r="C565" s="53" t="s">
        <v>113</v>
      </c>
      <c r="D565" s="53">
        <v>5</v>
      </c>
      <c r="E565" s="8">
        <v>42092</v>
      </c>
      <c r="F565" s="54">
        <v>0.60763888888888895</v>
      </c>
      <c r="G565" s="55">
        <v>42092.607638888891</v>
      </c>
      <c r="H565" s="53">
        <v>7541011.3099999996</v>
      </c>
      <c r="I565" s="53">
        <v>365536.88</v>
      </c>
      <c r="J565" s="53" t="s">
        <v>5481</v>
      </c>
      <c r="K565" s="67">
        <v>365536.19699999999</v>
      </c>
      <c r="L565" s="67">
        <v>7541005.7609999999</v>
      </c>
      <c r="M565" s="67">
        <v>7541005.6600000001</v>
      </c>
      <c r="N565" s="67">
        <v>365535.96</v>
      </c>
      <c r="O565" s="67" t="s">
        <v>35</v>
      </c>
      <c r="P565" s="67" t="s">
        <v>36</v>
      </c>
      <c r="Q565" s="53" t="s">
        <v>51</v>
      </c>
      <c r="R565" s="53" t="s">
        <v>51</v>
      </c>
      <c r="S565" s="53" t="s">
        <v>29</v>
      </c>
      <c r="T565" s="53" t="s">
        <v>29</v>
      </c>
      <c r="U565" s="53">
        <f t="shared" si="12"/>
        <v>0</v>
      </c>
      <c r="V565" s="53">
        <v>0</v>
      </c>
    </row>
    <row r="566" spans="1:22" ht="15" customHeight="1" x14ac:dyDescent="0.2">
      <c r="A566" s="53">
        <v>2</v>
      </c>
      <c r="B566" s="53">
        <v>14</v>
      </c>
      <c r="C566" s="53" t="s">
        <v>113</v>
      </c>
      <c r="D566" s="53">
        <v>5</v>
      </c>
      <c r="E566" s="8">
        <v>42092</v>
      </c>
      <c r="F566" s="54">
        <v>0.61111111111111105</v>
      </c>
      <c r="G566" s="55">
        <v>42092.611111111109</v>
      </c>
      <c r="H566" s="53">
        <v>7540984.2599999998</v>
      </c>
      <c r="I566" s="53">
        <v>365515.56</v>
      </c>
      <c r="J566" s="53" t="s">
        <v>5482</v>
      </c>
      <c r="K566" s="67">
        <v>365515.353</v>
      </c>
      <c r="L566" s="67">
        <v>7540984.2089999998</v>
      </c>
      <c r="M566" s="67">
        <v>7540984.2599999998</v>
      </c>
      <c r="N566" s="67">
        <v>365515.56</v>
      </c>
      <c r="O566" s="67" t="s">
        <v>49</v>
      </c>
      <c r="P566" s="67" t="s">
        <v>50</v>
      </c>
      <c r="Q566" s="53" t="s">
        <v>51</v>
      </c>
      <c r="R566" s="53" t="s">
        <v>6044</v>
      </c>
      <c r="S566" s="53" t="s">
        <v>29</v>
      </c>
      <c r="T566" s="53" t="s">
        <v>29</v>
      </c>
      <c r="U566" s="53">
        <f t="shared" si="12"/>
        <v>34.4419061608126</v>
      </c>
      <c r="V566" s="53">
        <v>0</v>
      </c>
    </row>
    <row r="567" spans="1:22" ht="15" customHeight="1" x14ac:dyDescent="0.2">
      <c r="A567" s="53">
        <v>2</v>
      </c>
      <c r="B567" s="53">
        <v>14</v>
      </c>
      <c r="C567" s="53" t="s">
        <v>113</v>
      </c>
      <c r="D567" s="53">
        <v>5</v>
      </c>
      <c r="E567" s="8">
        <v>42092</v>
      </c>
      <c r="F567" s="54">
        <v>0.61458333333333337</v>
      </c>
      <c r="G567" s="55">
        <v>42092.614583333336</v>
      </c>
      <c r="H567" s="53">
        <v>7540973.9199999999</v>
      </c>
      <c r="I567" s="53">
        <v>365515.13</v>
      </c>
      <c r="J567" s="53" t="s">
        <v>5483</v>
      </c>
      <c r="K567" s="67">
        <v>365515.337</v>
      </c>
      <c r="L567" s="67">
        <v>7540974.0279999999</v>
      </c>
      <c r="M567" s="67">
        <v>7540973.9199999999</v>
      </c>
      <c r="N567" s="67">
        <v>365515.13</v>
      </c>
      <c r="O567" s="67" t="s">
        <v>46</v>
      </c>
      <c r="P567" s="67" t="s">
        <v>47</v>
      </c>
      <c r="Q567" s="53" t="s">
        <v>51</v>
      </c>
      <c r="R567" s="53" t="s">
        <v>6044</v>
      </c>
      <c r="S567" s="53" t="s">
        <v>29</v>
      </c>
      <c r="T567" s="53" t="s">
        <v>29</v>
      </c>
      <c r="U567" s="53">
        <f t="shared" si="12"/>
        <v>10.348937143345323</v>
      </c>
      <c r="V567" s="53">
        <v>0</v>
      </c>
    </row>
    <row r="568" spans="1:22" ht="15" customHeight="1" x14ac:dyDescent="0.2">
      <c r="A568" s="53">
        <v>2</v>
      </c>
      <c r="B568" s="53">
        <v>14</v>
      </c>
      <c r="C568" s="53" t="s">
        <v>113</v>
      </c>
      <c r="D568" s="53">
        <v>5</v>
      </c>
      <c r="E568" s="8">
        <v>42092</v>
      </c>
      <c r="F568" s="54">
        <v>0.61805555555555558</v>
      </c>
      <c r="G568" s="55">
        <v>42092.618055555555</v>
      </c>
      <c r="H568" s="53">
        <v>7540941.6299999999</v>
      </c>
      <c r="I568" s="53">
        <v>365495.06</v>
      </c>
      <c r="J568" s="53" t="s">
        <v>5484</v>
      </c>
      <c r="K568" s="67">
        <v>365494.897</v>
      </c>
      <c r="L568" s="67">
        <v>7540941.6310000001</v>
      </c>
      <c r="M568" s="67">
        <v>7540941.6299999999</v>
      </c>
      <c r="N568" s="67">
        <v>365495.06</v>
      </c>
      <c r="O568" s="67" t="s">
        <v>49</v>
      </c>
      <c r="P568" s="67" t="s">
        <v>50</v>
      </c>
      <c r="Q568" s="53" t="s">
        <v>51</v>
      </c>
      <c r="R568" s="53" t="s">
        <v>6044</v>
      </c>
      <c r="S568" s="53" t="s">
        <v>29</v>
      </c>
      <c r="T568" s="53" t="s">
        <v>29</v>
      </c>
      <c r="U568" s="53">
        <f t="shared" si="12"/>
        <v>38.019061008955575</v>
      </c>
      <c r="V568" s="53">
        <v>0</v>
      </c>
    </row>
    <row r="569" spans="1:22" ht="15" customHeight="1" x14ac:dyDescent="0.2">
      <c r="A569" s="53">
        <v>2</v>
      </c>
      <c r="B569" s="53">
        <v>14</v>
      </c>
      <c r="C569" s="53" t="s">
        <v>113</v>
      </c>
      <c r="D569" s="53">
        <v>5</v>
      </c>
      <c r="E569" s="8">
        <v>42092</v>
      </c>
      <c r="F569" s="54">
        <v>0.62152777777777779</v>
      </c>
      <c r="G569" s="55">
        <v>42092.621527777781</v>
      </c>
      <c r="H569" s="53">
        <v>7540909.0899999999</v>
      </c>
      <c r="I569" s="53">
        <v>365490.83</v>
      </c>
      <c r="J569" s="53" t="s">
        <v>5485</v>
      </c>
      <c r="K569" s="67">
        <v>365490.85</v>
      </c>
      <c r="L569" s="67">
        <v>7540909.0499999998</v>
      </c>
      <c r="M569" s="67">
        <v>7540909.0899999999</v>
      </c>
      <c r="N569" s="67">
        <v>365490.83</v>
      </c>
      <c r="O569" s="67" t="s">
        <v>37</v>
      </c>
      <c r="P569" s="67" t="s">
        <v>40</v>
      </c>
      <c r="Q569" s="53" t="s">
        <v>39</v>
      </c>
      <c r="R569" s="53" t="s">
        <v>6044</v>
      </c>
      <c r="S569" s="53" t="s">
        <v>29</v>
      </c>
      <c r="T569" s="53" t="s">
        <v>29</v>
      </c>
      <c r="U569" s="53">
        <f t="shared" si="12"/>
        <v>32.813785212959914</v>
      </c>
      <c r="V569" s="53">
        <v>0</v>
      </c>
    </row>
    <row r="570" spans="1:22" ht="15" customHeight="1" x14ac:dyDescent="0.2">
      <c r="A570" s="53">
        <v>2</v>
      </c>
      <c r="B570" s="53">
        <v>14</v>
      </c>
      <c r="C570" s="53" t="s">
        <v>113</v>
      </c>
      <c r="D570" s="53">
        <v>5</v>
      </c>
      <c r="E570" s="8">
        <v>42092</v>
      </c>
      <c r="F570" s="54">
        <v>0.625</v>
      </c>
      <c r="G570" s="55">
        <v>42092.625</v>
      </c>
      <c r="H570" s="53">
        <v>7540884.9299999997</v>
      </c>
      <c r="I570" s="53">
        <v>365484.91</v>
      </c>
      <c r="J570" s="53" t="s">
        <v>5486</v>
      </c>
      <c r="K570" s="67">
        <v>365485.38900000002</v>
      </c>
      <c r="L570" s="67">
        <v>7540884.9759999998</v>
      </c>
      <c r="M570" s="67">
        <v>7540884.9299999997</v>
      </c>
      <c r="N570" s="67">
        <v>365484.91</v>
      </c>
      <c r="O570" s="67" t="s">
        <v>32</v>
      </c>
      <c r="P570" s="67" t="s">
        <v>33</v>
      </c>
      <c r="Q570" s="53" t="s">
        <v>34</v>
      </c>
      <c r="R570" s="53" t="s">
        <v>6044</v>
      </c>
      <c r="S570" s="53" t="s">
        <v>29</v>
      </c>
      <c r="T570" s="53" t="s">
        <v>29</v>
      </c>
      <c r="U570" s="53">
        <f t="shared" si="12"/>
        <v>24.874726129300328</v>
      </c>
      <c r="V570" s="53">
        <v>0</v>
      </c>
    </row>
    <row r="571" spans="1:22" ht="15" customHeight="1" x14ac:dyDescent="0.2">
      <c r="A571" s="53">
        <v>2</v>
      </c>
      <c r="B571" s="53">
        <v>14</v>
      </c>
      <c r="C571" s="53" t="s">
        <v>113</v>
      </c>
      <c r="D571" s="53">
        <v>5</v>
      </c>
      <c r="E571" s="8">
        <v>42092</v>
      </c>
      <c r="F571" s="54">
        <v>0.62847222222222221</v>
      </c>
      <c r="G571" s="55">
        <v>42092.628472222219</v>
      </c>
      <c r="H571" s="53">
        <v>7540852.1100000003</v>
      </c>
      <c r="I571" s="53">
        <v>365432.67</v>
      </c>
      <c r="J571" s="53" t="s">
        <v>5487</v>
      </c>
      <c r="K571" s="67">
        <v>365432.17300000001</v>
      </c>
      <c r="L571" s="67">
        <v>7540852.1849999996</v>
      </c>
      <c r="M571" s="67">
        <v>7540852.1100000003</v>
      </c>
      <c r="N571" s="67">
        <v>365432.67</v>
      </c>
      <c r="O571" s="67" t="s">
        <v>37</v>
      </c>
      <c r="P571" s="67" t="s">
        <v>38</v>
      </c>
      <c r="Q571" s="53" t="s">
        <v>39</v>
      </c>
      <c r="R571" s="53" t="s">
        <v>6044</v>
      </c>
      <c r="S571" s="53" t="s">
        <v>29</v>
      </c>
      <c r="T571" s="53" t="s">
        <v>29</v>
      </c>
      <c r="U571" s="53">
        <f t="shared" si="12"/>
        <v>61.694165039794946</v>
      </c>
      <c r="V571" s="53">
        <v>0</v>
      </c>
    </row>
    <row r="572" spans="1:22" ht="15" customHeight="1" x14ac:dyDescent="0.2">
      <c r="A572" s="53">
        <v>2</v>
      </c>
      <c r="B572" s="53">
        <v>14</v>
      </c>
      <c r="C572" s="53" t="s">
        <v>113</v>
      </c>
      <c r="D572" s="53">
        <v>5</v>
      </c>
      <c r="E572" s="8">
        <v>42092</v>
      </c>
      <c r="F572" s="54">
        <v>0.63194444444444442</v>
      </c>
      <c r="G572" s="55">
        <v>42092.631944444445</v>
      </c>
      <c r="H572" s="53">
        <v>7540804.1699999999</v>
      </c>
      <c r="I572" s="53">
        <v>365427.68</v>
      </c>
      <c r="J572" s="53" t="s">
        <v>5488</v>
      </c>
      <c r="K572" s="67">
        <v>365427.74</v>
      </c>
      <c r="L572" s="67">
        <v>7540804.2050000001</v>
      </c>
      <c r="M572" s="67">
        <v>7540804.1699999999</v>
      </c>
      <c r="N572" s="67">
        <v>365427.68</v>
      </c>
      <c r="O572" s="67" t="s">
        <v>37</v>
      </c>
      <c r="P572" s="67" t="s">
        <v>40</v>
      </c>
      <c r="Q572" s="53" t="s">
        <v>39</v>
      </c>
      <c r="R572" s="53" t="s">
        <v>6044</v>
      </c>
      <c r="S572" s="53" t="s">
        <v>29</v>
      </c>
      <c r="T572" s="53" t="s">
        <v>29</v>
      </c>
      <c r="U572" s="53">
        <f t="shared" si="12"/>
        <v>48.199001027398864</v>
      </c>
      <c r="V572" s="53">
        <v>0</v>
      </c>
    </row>
    <row r="573" spans="1:22" ht="15" customHeight="1" x14ac:dyDescent="0.2">
      <c r="A573" s="53">
        <v>2</v>
      </c>
      <c r="B573" s="53">
        <v>14</v>
      </c>
      <c r="C573" s="53" t="s">
        <v>113</v>
      </c>
      <c r="D573" s="53">
        <v>5</v>
      </c>
      <c r="E573" s="8">
        <v>42092</v>
      </c>
      <c r="F573" s="54">
        <v>0.63541666666666663</v>
      </c>
      <c r="G573" s="55">
        <v>42092.635416666664</v>
      </c>
      <c r="H573" s="53">
        <v>7540748.5499999998</v>
      </c>
      <c r="I573" s="53">
        <v>365416.55</v>
      </c>
      <c r="J573" s="53" t="s">
        <v>5489</v>
      </c>
      <c r="K573" s="67">
        <v>365416.47200000001</v>
      </c>
      <c r="L573" s="67">
        <v>7540748.3049999997</v>
      </c>
      <c r="M573" s="67">
        <v>7540748.5499999998</v>
      </c>
      <c r="N573" s="67">
        <v>365416.55</v>
      </c>
      <c r="O573" s="67" t="s">
        <v>52</v>
      </c>
      <c r="P573" s="67" t="s">
        <v>53</v>
      </c>
      <c r="Q573" s="53" t="s">
        <v>54</v>
      </c>
      <c r="R573" s="53" t="s">
        <v>6044</v>
      </c>
      <c r="S573" s="53" t="s">
        <v>29</v>
      </c>
      <c r="T573" s="53" t="s">
        <v>29</v>
      </c>
      <c r="U573" s="53">
        <f t="shared" si="12"/>
        <v>56.722670071255777</v>
      </c>
      <c r="V573" s="53">
        <v>0</v>
      </c>
    </row>
    <row r="574" spans="1:22" ht="15" customHeight="1" x14ac:dyDescent="0.2">
      <c r="A574" s="53">
        <v>2</v>
      </c>
      <c r="B574" s="53">
        <v>14</v>
      </c>
      <c r="C574" s="53" t="s">
        <v>113</v>
      </c>
      <c r="D574" s="53">
        <v>5</v>
      </c>
      <c r="E574" s="8">
        <v>42092</v>
      </c>
      <c r="F574" s="54">
        <v>0.63888888888888895</v>
      </c>
      <c r="G574" s="55">
        <v>42092.638888888891</v>
      </c>
      <c r="H574" s="53">
        <v>7540712.1500000004</v>
      </c>
      <c r="I574" s="53">
        <v>365387.58</v>
      </c>
      <c r="J574" s="53" t="s">
        <v>5490</v>
      </c>
      <c r="K574" s="67">
        <v>365412.91700000002</v>
      </c>
      <c r="L574" s="67">
        <v>7540742.7439999999</v>
      </c>
      <c r="M574" s="67">
        <v>7540742.6200000001</v>
      </c>
      <c r="N574" s="67">
        <v>365412.7</v>
      </c>
      <c r="O574" s="67" t="s">
        <v>32</v>
      </c>
      <c r="P574" s="67" t="s">
        <v>33</v>
      </c>
      <c r="Q574" s="53" t="s">
        <v>34</v>
      </c>
      <c r="R574" s="53" t="s">
        <v>6044</v>
      </c>
      <c r="S574" s="53" t="s">
        <v>29</v>
      </c>
      <c r="T574" s="53" t="s">
        <v>5491</v>
      </c>
      <c r="U574" s="53">
        <f t="shared" si="12"/>
        <v>46.521187645606176</v>
      </c>
      <c r="V574" s="53">
        <v>0</v>
      </c>
    </row>
    <row r="575" spans="1:22" ht="15" customHeight="1" x14ac:dyDescent="0.2">
      <c r="A575" s="53">
        <v>2</v>
      </c>
      <c r="B575" s="53">
        <v>14</v>
      </c>
      <c r="C575" s="53" t="s">
        <v>113</v>
      </c>
      <c r="D575" s="53">
        <v>5</v>
      </c>
      <c r="E575" s="8">
        <v>42092</v>
      </c>
      <c r="F575" s="54">
        <v>0.64236111111111105</v>
      </c>
      <c r="G575" s="55">
        <v>42092.642361111109</v>
      </c>
      <c r="H575" s="53">
        <v>7540712.1500000004</v>
      </c>
      <c r="I575" s="53">
        <v>365387.58</v>
      </c>
      <c r="J575" s="53" t="s">
        <v>5490</v>
      </c>
      <c r="K575" s="67">
        <v>365387.51199999999</v>
      </c>
      <c r="L575" s="67">
        <v>7540712.1869999999</v>
      </c>
      <c r="M575" s="67">
        <v>7540712.1500000004</v>
      </c>
      <c r="N575" s="67">
        <v>365387.58</v>
      </c>
      <c r="O575" s="67" t="s">
        <v>43</v>
      </c>
      <c r="P575" s="67" t="s">
        <v>44</v>
      </c>
      <c r="Q575" s="53" t="s">
        <v>45</v>
      </c>
      <c r="R575" s="53" t="s">
        <v>6044</v>
      </c>
      <c r="S575" s="53" t="s">
        <v>29</v>
      </c>
      <c r="T575" s="53" t="s">
        <v>5491</v>
      </c>
      <c r="U575" s="53">
        <f t="shared" si="12"/>
        <v>0</v>
      </c>
      <c r="V575" s="53">
        <v>0</v>
      </c>
    </row>
    <row r="576" spans="1:22" ht="15" customHeight="1" x14ac:dyDescent="0.2">
      <c r="A576" s="53">
        <v>2</v>
      </c>
      <c r="B576" s="53">
        <v>14</v>
      </c>
      <c r="C576" s="53" t="s">
        <v>113</v>
      </c>
      <c r="D576" s="53">
        <v>5</v>
      </c>
      <c r="E576" s="8">
        <v>42092</v>
      </c>
      <c r="F576" s="54">
        <v>0.64583333333333337</v>
      </c>
      <c r="G576" s="55">
        <v>42092.645833333336</v>
      </c>
      <c r="H576" s="53">
        <v>7540673.1699999999</v>
      </c>
      <c r="I576" s="53">
        <v>365368.61</v>
      </c>
      <c r="J576" s="53" t="s">
        <v>5492</v>
      </c>
      <c r="K576" s="67">
        <v>365368.47</v>
      </c>
      <c r="L576" s="67">
        <v>7540673.0460000001</v>
      </c>
      <c r="M576" s="67">
        <v>7540673.1699999999</v>
      </c>
      <c r="N576" s="67">
        <v>365368.61</v>
      </c>
      <c r="O576" s="67" t="s">
        <v>35</v>
      </c>
      <c r="P576" s="67" t="s">
        <v>36</v>
      </c>
      <c r="Q576" s="53" t="s">
        <v>31</v>
      </c>
      <c r="R576" s="53" t="s">
        <v>6044</v>
      </c>
      <c r="S576" s="53" t="s">
        <v>29</v>
      </c>
      <c r="T576" s="53" t="s">
        <v>29</v>
      </c>
      <c r="U576" s="53">
        <f t="shared" si="12"/>
        <v>43.350908872087089</v>
      </c>
      <c r="V576" s="53">
        <v>0</v>
      </c>
    </row>
    <row r="577" spans="1:22" ht="15" customHeight="1" x14ac:dyDescent="0.2">
      <c r="A577" s="53">
        <v>2</v>
      </c>
      <c r="B577" s="53">
        <v>14</v>
      </c>
      <c r="C577" s="53" t="s">
        <v>113</v>
      </c>
      <c r="D577" s="53">
        <v>5</v>
      </c>
      <c r="E577" s="8">
        <v>42092</v>
      </c>
      <c r="F577" s="54">
        <v>0.64930555555555558</v>
      </c>
      <c r="G577" s="55">
        <v>42092.649305555555</v>
      </c>
      <c r="H577" s="53">
        <v>7540659.5999999996</v>
      </c>
      <c r="I577" s="53">
        <v>365363.34</v>
      </c>
      <c r="J577" s="53" t="s">
        <v>5268</v>
      </c>
      <c r="K577" s="67">
        <v>365362.51</v>
      </c>
      <c r="L577" s="67">
        <v>7540658.9349999996</v>
      </c>
      <c r="M577" s="67">
        <v>7540659.0099999998</v>
      </c>
      <c r="N577" s="67">
        <v>365362.57</v>
      </c>
      <c r="O577" s="67" t="s">
        <v>43</v>
      </c>
      <c r="P577" s="67" t="s">
        <v>44</v>
      </c>
      <c r="Q577" s="53" t="s">
        <v>45</v>
      </c>
      <c r="R577" s="53" t="s">
        <v>45</v>
      </c>
      <c r="S577" s="53" t="s">
        <v>29</v>
      </c>
      <c r="T577" s="53" t="s">
        <v>5269</v>
      </c>
      <c r="U577" s="53">
        <f t="shared" si="12"/>
        <v>14.557396745561039</v>
      </c>
      <c r="V577" s="53">
        <v>0</v>
      </c>
    </row>
    <row r="578" spans="1:22" ht="15" customHeight="1" x14ac:dyDescent="0.2">
      <c r="A578" s="53">
        <v>2</v>
      </c>
      <c r="B578" s="53">
        <v>14</v>
      </c>
      <c r="C578" s="53" t="s">
        <v>113</v>
      </c>
      <c r="D578" s="53">
        <v>5</v>
      </c>
      <c r="E578" s="8">
        <v>42092</v>
      </c>
      <c r="F578" s="54">
        <v>0.65277777777777779</v>
      </c>
      <c r="G578" s="55">
        <v>42092.652777777781</v>
      </c>
      <c r="H578" s="53">
        <v>7540659.5999999996</v>
      </c>
      <c r="I578" s="53">
        <v>365363.34</v>
      </c>
      <c r="J578" s="53" t="s">
        <v>5268</v>
      </c>
      <c r="K578" s="67">
        <v>365362.88</v>
      </c>
      <c r="L578" s="67">
        <v>7540664.0329999998</v>
      </c>
      <c r="M578" s="67">
        <v>7540659.0099999998</v>
      </c>
      <c r="N578" s="67">
        <v>365362.57</v>
      </c>
      <c r="O578" s="67" t="s">
        <v>43</v>
      </c>
      <c r="P578" s="67" t="s">
        <v>63</v>
      </c>
      <c r="Q578" s="53" t="s">
        <v>45</v>
      </c>
      <c r="R578" s="53" t="s">
        <v>45</v>
      </c>
      <c r="S578" s="53" t="s">
        <v>29</v>
      </c>
      <c r="T578" s="53" t="s">
        <v>5269</v>
      </c>
      <c r="U578" s="53">
        <f t="shared" si="12"/>
        <v>0</v>
      </c>
      <c r="V578" s="53">
        <v>0</v>
      </c>
    </row>
    <row r="579" spans="1:22" ht="15" customHeight="1" x14ac:dyDescent="0.2">
      <c r="A579" s="53">
        <v>2</v>
      </c>
      <c r="B579" s="53">
        <v>14</v>
      </c>
      <c r="C579" s="53" t="s">
        <v>113</v>
      </c>
      <c r="D579" s="53">
        <v>5</v>
      </c>
      <c r="E579" s="8">
        <v>42092</v>
      </c>
      <c r="F579" s="54">
        <v>0.65625</v>
      </c>
      <c r="G579" s="55">
        <v>42092.65625</v>
      </c>
      <c r="H579" s="53">
        <v>7540659.5999999996</v>
      </c>
      <c r="I579" s="53">
        <v>365363.34</v>
      </c>
      <c r="J579" s="53" t="s">
        <v>5268</v>
      </c>
      <c r="K579" s="67">
        <v>365361.58</v>
      </c>
      <c r="L579" s="67">
        <v>7540659.483</v>
      </c>
      <c r="M579" s="67">
        <v>7540659.0099999998</v>
      </c>
      <c r="N579" s="67">
        <v>365362.57</v>
      </c>
      <c r="O579" s="67" t="s">
        <v>43</v>
      </c>
      <c r="P579" s="67" t="s">
        <v>44</v>
      </c>
      <c r="Q579" s="53" t="s">
        <v>45</v>
      </c>
      <c r="R579" s="53" t="s">
        <v>45</v>
      </c>
      <c r="S579" s="53" t="s">
        <v>29</v>
      </c>
      <c r="T579" s="53" t="s">
        <v>5269</v>
      </c>
      <c r="U579" s="53">
        <f t="shared" si="12"/>
        <v>0</v>
      </c>
      <c r="V579" s="53">
        <v>0</v>
      </c>
    </row>
    <row r="580" spans="1:22" ht="15" customHeight="1" x14ac:dyDescent="0.2">
      <c r="A580" s="53">
        <v>2</v>
      </c>
      <c r="B580" s="53">
        <v>14</v>
      </c>
      <c r="C580" s="53" t="s">
        <v>113</v>
      </c>
      <c r="D580" s="53">
        <v>5</v>
      </c>
      <c r="E580" s="8">
        <v>42092</v>
      </c>
      <c r="F580" s="54">
        <v>0.65972222222222221</v>
      </c>
      <c r="G580" s="55">
        <v>42092.659722222219</v>
      </c>
      <c r="H580" s="53">
        <v>7540659.5999999996</v>
      </c>
      <c r="I580" s="53">
        <v>365363.34</v>
      </c>
      <c r="J580" s="53" t="s">
        <v>5268</v>
      </c>
      <c r="K580" s="67">
        <v>365365.17200000002</v>
      </c>
      <c r="L580" s="67">
        <v>7540661.8339999998</v>
      </c>
      <c r="M580" s="67">
        <v>7540659.0099999998</v>
      </c>
      <c r="N580" s="67">
        <v>365362.57</v>
      </c>
      <c r="O580" s="67" t="s">
        <v>43</v>
      </c>
      <c r="P580" s="67" t="s">
        <v>44</v>
      </c>
      <c r="Q580" s="53" t="s">
        <v>45</v>
      </c>
      <c r="R580" s="53" t="s">
        <v>45</v>
      </c>
      <c r="S580" s="53" t="s">
        <v>29</v>
      </c>
      <c r="T580" s="53" t="s">
        <v>5269</v>
      </c>
      <c r="U580" s="53">
        <f t="shared" ref="U580:U594" si="13">SQRT((H580-H579)^2+(I580-I579)^2)</f>
        <v>0</v>
      </c>
      <c r="V580" s="53">
        <v>0</v>
      </c>
    </row>
    <row r="581" spans="1:22" ht="15" customHeight="1" x14ac:dyDescent="0.2">
      <c r="A581" s="53">
        <v>2</v>
      </c>
      <c r="B581" s="53">
        <v>14</v>
      </c>
      <c r="C581" s="53" t="s">
        <v>113</v>
      </c>
      <c r="D581" s="53">
        <v>5</v>
      </c>
      <c r="E581" s="8">
        <v>42092</v>
      </c>
      <c r="F581" s="54">
        <v>0.66319444444444442</v>
      </c>
      <c r="G581" s="55">
        <v>42092.663194444445</v>
      </c>
      <c r="H581" s="53">
        <v>7540659.5999999996</v>
      </c>
      <c r="I581" s="53">
        <v>365363.34</v>
      </c>
      <c r="J581" s="53" t="s">
        <v>5268</v>
      </c>
      <c r="K581" s="67">
        <v>365363.321</v>
      </c>
      <c r="L581" s="67">
        <v>7540661.0480000004</v>
      </c>
      <c r="M581" s="67">
        <v>7540659.0099999998</v>
      </c>
      <c r="N581" s="67">
        <v>365362.57</v>
      </c>
      <c r="O581" s="67" t="s">
        <v>43</v>
      </c>
      <c r="P581" s="67" t="s">
        <v>44</v>
      </c>
      <c r="Q581" s="53" t="s">
        <v>45</v>
      </c>
      <c r="R581" s="53" t="s">
        <v>45</v>
      </c>
      <c r="S581" s="53" t="s">
        <v>29</v>
      </c>
      <c r="T581" s="53" t="s">
        <v>5269</v>
      </c>
      <c r="U581" s="53">
        <f t="shared" si="13"/>
        <v>0</v>
      </c>
      <c r="V581" s="53">
        <v>0</v>
      </c>
    </row>
    <row r="582" spans="1:22" ht="15" customHeight="1" x14ac:dyDescent="0.2">
      <c r="A582" s="53">
        <v>2</v>
      </c>
      <c r="B582" s="53">
        <v>14</v>
      </c>
      <c r="C582" s="53" t="s">
        <v>113</v>
      </c>
      <c r="D582" s="53">
        <v>5</v>
      </c>
      <c r="E582" s="8">
        <v>42092</v>
      </c>
      <c r="F582" s="54">
        <v>0.66666666666666663</v>
      </c>
      <c r="G582" s="55">
        <v>42092.666666666664</v>
      </c>
      <c r="H582" s="53">
        <v>7540651.3200000003</v>
      </c>
      <c r="I582" s="53">
        <v>365321.42</v>
      </c>
      <c r="J582" s="53" t="s">
        <v>5493</v>
      </c>
      <c r="K582" s="67">
        <v>365321.24400000001</v>
      </c>
      <c r="L582" s="67">
        <v>7540651.1639999999</v>
      </c>
      <c r="M582" s="67">
        <v>7540651.3200000003</v>
      </c>
      <c r="N582" s="67">
        <v>365321.42</v>
      </c>
      <c r="O582" s="67" t="s">
        <v>32</v>
      </c>
      <c r="P582" s="67" t="s">
        <v>33</v>
      </c>
      <c r="Q582" s="53" t="s">
        <v>34</v>
      </c>
      <c r="R582" s="53" t="s">
        <v>6044</v>
      </c>
      <c r="S582" s="53" t="s">
        <v>29</v>
      </c>
      <c r="T582" s="53" t="s">
        <v>29</v>
      </c>
      <c r="U582" s="53">
        <f t="shared" si="13"/>
        <v>42.72990521862188</v>
      </c>
      <c r="V582" s="53">
        <v>0</v>
      </c>
    </row>
    <row r="583" spans="1:22" ht="15" customHeight="1" x14ac:dyDescent="0.2">
      <c r="A583" s="53">
        <v>2</v>
      </c>
      <c r="B583" s="53">
        <v>14</v>
      </c>
      <c r="C583" s="53" t="s">
        <v>113</v>
      </c>
      <c r="D583" s="53">
        <v>5</v>
      </c>
      <c r="E583" s="8">
        <v>42092</v>
      </c>
      <c r="F583" s="54">
        <v>0.67013888888888884</v>
      </c>
      <c r="G583" s="55">
        <v>42092.670138888891</v>
      </c>
      <c r="H583" s="53">
        <v>7540672</v>
      </c>
      <c r="I583" s="53">
        <v>365296</v>
      </c>
      <c r="J583" s="53" t="s">
        <v>4675</v>
      </c>
      <c r="K583" s="67">
        <v>365296.52500000002</v>
      </c>
      <c r="L583" s="67">
        <v>7540673.2039999999</v>
      </c>
      <c r="M583" s="67">
        <v>7540673.0999999996</v>
      </c>
      <c r="N583" s="67">
        <v>365296.77</v>
      </c>
      <c r="O583" s="67" t="s">
        <v>43</v>
      </c>
      <c r="P583" s="67" t="s">
        <v>44</v>
      </c>
      <c r="Q583" s="53" t="s">
        <v>45</v>
      </c>
      <c r="R583" s="53" t="s">
        <v>6044</v>
      </c>
      <c r="S583" s="53" t="s">
        <v>5280</v>
      </c>
      <c r="T583" s="53" t="s">
        <v>4676</v>
      </c>
      <c r="U583" s="53">
        <f t="shared" si="13"/>
        <v>32.769479702717973</v>
      </c>
      <c r="V583" s="53">
        <v>0</v>
      </c>
    </row>
    <row r="584" spans="1:22" ht="15" customHeight="1" x14ac:dyDescent="0.2">
      <c r="A584" s="53">
        <v>2</v>
      </c>
      <c r="B584" s="53">
        <v>14</v>
      </c>
      <c r="C584" s="53" t="s">
        <v>113</v>
      </c>
      <c r="D584" s="53">
        <v>5</v>
      </c>
      <c r="E584" s="8">
        <v>42092</v>
      </c>
      <c r="F584" s="54">
        <v>0.67361111111111116</v>
      </c>
      <c r="G584" s="55">
        <v>42092.673611111109</v>
      </c>
      <c r="H584" s="53">
        <v>7540672</v>
      </c>
      <c r="I584" s="53">
        <v>365296</v>
      </c>
      <c r="J584" s="53" t="s">
        <v>4675</v>
      </c>
      <c r="K584" s="67">
        <v>365296.42700000003</v>
      </c>
      <c r="L584" s="67">
        <v>7540672.5350000001</v>
      </c>
      <c r="M584" s="67">
        <v>7540673.0999999996</v>
      </c>
      <c r="N584" s="67">
        <v>365296.77</v>
      </c>
      <c r="O584" s="67" t="s">
        <v>43</v>
      </c>
      <c r="P584" s="67" t="s">
        <v>44</v>
      </c>
      <c r="Q584" s="53" t="s">
        <v>45</v>
      </c>
      <c r="R584" s="53" t="s">
        <v>6044</v>
      </c>
      <c r="S584" s="53" t="s">
        <v>5280</v>
      </c>
      <c r="T584" s="53" t="s">
        <v>4676</v>
      </c>
      <c r="U584" s="53">
        <f t="shared" si="13"/>
        <v>0</v>
      </c>
      <c r="V584" s="53">
        <v>0</v>
      </c>
    </row>
    <row r="585" spans="1:22" ht="15" customHeight="1" x14ac:dyDescent="0.2">
      <c r="A585" s="53">
        <v>2</v>
      </c>
      <c r="B585" s="53">
        <v>14</v>
      </c>
      <c r="C585" s="53" t="s">
        <v>113</v>
      </c>
      <c r="D585" s="53">
        <v>5</v>
      </c>
      <c r="E585" s="8">
        <v>42092</v>
      </c>
      <c r="F585" s="54">
        <v>0.67708333333333337</v>
      </c>
      <c r="G585" s="55">
        <v>42092.677083333336</v>
      </c>
      <c r="H585" s="53">
        <v>7540705.0999999996</v>
      </c>
      <c r="I585" s="53">
        <v>365249.9</v>
      </c>
      <c r="J585" s="53" t="s">
        <v>5494</v>
      </c>
      <c r="K585" s="67">
        <v>365249.65299999999</v>
      </c>
      <c r="L585" s="67">
        <v>7540705.2340000002</v>
      </c>
      <c r="M585" s="67">
        <v>7540705.0999999996</v>
      </c>
      <c r="N585" s="67">
        <v>365249.9</v>
      </c>
      <c r="O585" s="67" t="s">
        <v>49</v>
      </c>
      <c r="P585" s="67" t="s">
        <v>50</v>
      </c>
      <c r="Q585" s="53" t="s">
        <v>51</v>
      </c>
      <c r="R585" s="53" t="s">
        <v>6044</v>
      </c>
      <c r="S585" s="53" t="s">
        <v>29</v>
      </c>
      <c r="T585" s="53" t="s">
        <v>29</v>
      </c>
      <c r="U585" s="53">
        <f t="shared" si="13"/>
        <v>56.752268676883673</v>
      </c>
      <c r="V585" s="53">
        <v>0</v>
      </c>
    </row>
    <row r="586" spans="1:22" ht="15" customHeight="1" x14ac:dyDescent="0.2">
      <c r="A586" s="53">
        <v>2</v>
      </c>
      <c r="B586" s="53">
        <v>14</v>
      </c>
      <c r="C586" s="53" t="s">
        <v>113</v>
      </c>
      <c r="D586" s="53">
        <v>5</v>
      </c>
      <c r="E586" s="8">
        <v>42092</v>
      </c>
      <c r="F586" s="54">
        <v>0.68055555555555547</v>
      </c>
      <c r="G586" s="55">
        <v>42092.680555555555</v>
      </c>
      <c r="H586" s="53">
        <v>7540709.54</v>
      </c>
      <c r="I586" s="53">
        <v>365227.45</v>
      </c>
      <c r="J586" s="53" t="s">
        <v>5495</v>
      </c>
      <c r="K586" s="67">
        <v>365227.24699999997</v>
      </c>
      <c r="L586" s="67">
        <v>7540709.5789999999</v>
      </c>
      <c r="M586" s="67">
        <v>7540709.54</v>
      </c>
      <c r="N586" s="67">
        <v>365227.45</v>
      </c>
      <c r="O586" s="67" t="s">
        <v>43</v>
      </c>
      <c r="P586" s="67" t="s">
        <v>63</v>
      </c>
      <c r="Q586" s="53" t="s">
        <v>45</v>
      </c>
      <c r="R586" s="53" t="s">
        <v>6044</v>
      </c>
      <c r="S586" s="53" t="s">
        <v>29</v>
      </c>
      <c r="T586" s="53" t="s">
        <v>5496</v>
      </c>
      <c r="U586" s="53">
        <f t="shared" si="13"/>
        <v>22.884844329908859</v>
      </c>
      <c r="V586" s="53">
        <v>0</v>
      </c>
    </row>
    <row r="587" spans="1:22" ht="15" customHeight="1" x14ac:dyDescent="0.2">
      <c r="A587" s="53">
        <v>2</v>
      </c>
      <c r="B587" s="53">
        <v>14</v>
      </c>
      <c r="C587" s="53" t="s">
        <v>113</v>
      </c>
      <c r="D587" s="53">
        <v>5</v>
      </c>
      <c r="E587" s="8">
        <v>42092</v>
      </c>
      <c r="F587" s="54">
        <v>0.68402777777777779</v>
      </c>
      <c r="G587" s="55">
        <v>42092.684027777781</v>
      </c>
      <c r="H587" s="53">
        <v>7540709.54</v>
      </c>
      <c r="I587" s="53">
        <v>365227.45</v>
      </c>
      <c r="J587" s="53" t="s">
        <v>5495</v>
      </c>
      <c r="K587" s="67">
        <v>365224.17599999998</v>
      </c>
      <c r="L587" s="67">
        <v>7540707.0089999996</v>
      </c>
      <c r="M587" s="67">
        <v>7540709.54</v>
      </c>
      <c r="N587" s="67">
        <v>365227.45</v>
      </c>
      <c r="O587" s="67" t="s">
        <v>46</v>
      </c>
      <c r="P587" s="67" t="s">
        <v>47</v>
      </c>
      <c r="Q587" s="53" t="s">
        <v>41</v>
      </c>
      <c r="R587" s="53" t="s">
        <v>6044</v>
      </c>
      <c r="S587" s="53" t="s">
        <v>29</v>
      </c>
      <c r="T587" s="53" t="s">
        <v>5496</v>
      </c>
      <c r="U587" s="53">
        <f t="shared" si="13"/>
        <v>0</v>
      </c>
      <c r="V587" s="53">
        <v>0</v>
      </c>
    </row>
    <row r="588" spans="1:22" ht="15" customHeight="1" x14ac:dyDescent="0.2">
      <c r="A588" s="53">
        <v>2</v>
      </c>
      <c r="B588" s="53">
        <v>14</v>
      </c>
      <c r="C588" s="53" t="s">
        <v>113</v>
      </c>
      <c r="D588" s="53">
        <v>5</v>
      </c>
      <c r="E588" s="8">
        <v>42092</v>
      </c>
      <c r="F588" s="54">
        <v>0.6875</v>
      </c>
      <c r="G588" s="55">
        <v>42092.6875</v>
      </c>
      <c r="H588" s="53">
        <v>7540707.7999999998</v>
      </c>
      <c r="I588" s="53">
        <v>365203.08</v>
      </c>
      <c r="J588" s="53" t="s">
        <v>5497</v>
      </c>
      <c r="K588" s="67">
        <v>365202.94099999999</v>
      </c>
      <c r="L588" s="67">
        <v>7540707.8190000001</v>
      </c>
      <c r="M588" s="67">
        <v>7540707.7999999998</v>
      </c>
      <c r="N588" s="67">
        <v>365203.08</v>
      </c>
      <c r="O588" s="67" t="s">
        <v>49</v>
      </c>
      <c r="P588" s="67" t="s">
        <v>50</v>
      </c>
      <c r="Q588" s="53" t="s">
        <v>51</v>
      </c>
      <c r="R588" s="53" t="s">
        <v>6044</v>
      </c>
      <c r="S588" s="53" t="s">
        <v>29</v>
      </c>
      <c r="T588" s="53" t="s">
        <v>29</v>
      </c>
      <c r="U588" s="53">
        <f t="shared" si="13"/>
        <v>24.432038392253538</v>
      </c>
      <c r="V588" s="53">
        <v>0</v>
      </c>
    </row>
    <row r="589" spans="1:22" ht="15" customHeight="1" x14ac:dyDescent="0.2">
      <c r="A589" s="53">
        <v>2</v>
      </c>
      <c r="B589" s="53">
        <v>14</v>
      </c>
      <c r="C589" s="53" t="s">
        <v>113</v>
      </c>
      <c r="D589" s="53">
        <v>5</v>
      </c>
      <c r="E589" s="8">
        <v>42092</v>
      </c>
      <c r="F589" s="54">
        <v>0.69097222222222221</v>
      </c>
      <c r="G589" s="55">
        <v>42092.690972222219</v>
      </c>
      <c r="H589" s="53">
        <v>7540703.9800000004</v>
      </c>
      <c r="I589" s="53">
        <v>365195.56</v>
      </c>
      <c r="J589" s="53" t="s">
        <v>5498</v>
      </c>
      <c r="K589" s="67">
        <v>365195.864</v>
      </c>
      <c r="L589" s="67">
        <v>7540703.9989999998</v>
      </c>
      <c r="M589" s="67">
        <v>7540703.9800000004</v>
      </c>
      <c r="N589" s="67">
        <v>365195.56</v>
      </c>
      <c r="O589" s="67" t="s">
        <v>35</v>
      </c>
      <c r="P589" s="67" t="s">
        <v>36</v>
      </c>
      <c r="Q589" s="53" t="s">
        <v>31</v>
      </c>
      <c r="R589" s="53" t="s">
        <v>6044</v>
      </c>
      <c r="S589" s="53" t="s">
        <v>29</v>
      </c>
      <c r="T589" s="53" t="s">
        <v>29</v>
      </c>
      <c r="U589" s="53">
        <f t="shared" si="13"/>
        <v>8.4346191375450807</v>
      </c>
      <c r="V589" s="53">
        <v>0</v>
      </c>
    </row>
    <row r="590" spans="1:22" ht="15" customHeight="1" x14ac:dyDescent="0.2">
      <c r="A590" s="53">
        <v>2</v>
      </c>
      <c r="B590" s="53">
        <v>14</v>
      </c>
      <c r="C590" s="53" t="s">
        <v>113</v>
      </c>
      <c r="D590" s="53">
        <v>5</v>
      </c>
      <c r="E590" s="8">
        <v>42092</v>
      </c>
      <c r="F590" s="54">
        <v>0.69444444444444453</v>
      </c>
      <c r="G590" s="55">
        <v>42092.694444444445</v>
      </c>
      <c r="H590" s="53">
        <v>7540699</v>
      </c>
      <c r="I590" s="53">
        <v>365155</v>
      </c>
      <c r="J590" s="53" t="s">
        <v>4677</v>
      </c>
      <c r="K590" s="67">
        <v>365158.91100000002</v>
      </c>
      <c r="L590" s="67">
        <v>7540697.0350000001</v>
      </c>
      <c r="M590" s="67">
        <v>7540697.0700000003</v>
      </c>
      <c r="N590" s="67">
        <v>365159.26</v>
      </c>
      <c r="O590" s="67" t="s">
        <v>43</v>
      </c>
      <c r="P590" s="67" t="s">
        <v>63</v>
      </c>
      <c r="Q590" s="53" t="s">
        <v>45</v>
      </c>
      <c r="R590" s="53" t="s">
        <v>6044</v>
      </c>
      <c r="S590" s="53" t="s">
        <v>5280</v>
      </c>
      <c r="T590" s="53" t="s">
        <v>4678</v>
      </c>
      <c r="U590" s="53">
        <f t="shared" si="13"/>
        <v>40.864581241024162</v>
      </c>
      <c r="V590" s="53">
        <v>0</v>
      </c>
    </row>
    <row r="591" spans="1:22" ht="15" customHeight="1" x14ac:dyDescent="0.2">
      <c r="A591" s="53">
        <v>2</v>
      </c>
      <c r="B591" s="53">
        <v>14</v>
      </c>
      <c r="C591" s="53" t="s">
        <v>113</v>
      </c>
      <c r="D591" s="53">
        <v>5</v>
      </c>
      <c r="E591" s="8">
        <v>42092</v>
      </c>
      <c r="F591" s="54">
        <v>0.69791666666666663</v>
      </c>
      <c r="G591" s="55">
        <v>42092.697916666664</v>
      </c>
      <c r="H591" s="53">
        <v>7540699</v>
      </c>
      <c r="I591" s="53">
        <v>365155</v>
      </c>
      <c r="J591" s="53" t="s">
        <v>4677</v>
      </c>
      <c r="K591" s="67">
        <v>365156.652</v>
      </c>
      <c r="L591" s="67">
        <v>7540696.4589999998</v>
      </c>
      <c r="M591" s="67">
        <v>7540697.0700000003</v>
      </c>
      <c r="N591" s="67">
        <v>365159.26</v>
      </c>
      <c r="O591" s="67" t="s">
        <v>43</v>
      </c>
      <c r="P591" s="67" t="s">
        <v>44</v>
      </c>
      <c r="Q591" s="53" t="s">
        <v>45</v>
      </c>
      <c r="R591" s="53" t="s">
        <v>6044</v>
      </c>
      <c r="S591" s="53" t="s">
        <v>5280</v>
      </c>
      <c r="T591" s="53" t="s">
        <v>4678</v>
      </c>
      <c r="U591" s="53">
        <f t="shared" si="13"/>
        <v>0</v>
      </c>
      <c r="V591" s="53">
        <v>0</v>
      </c>
    </row>
    <row r="592" spans="1:22" ht="15" customHeight="1" x14ac:dyDescent="0.2">
      <c r="A592" s="53">
        <v>2</v>
      </c>
      <c r="B592" s="53">
        <v>14</v>
      </c>
      <c r="C592" s="53" t="s">
        <v>113</v>
      </c>
      <c r="D592" s="53">
        <v>5</v>
      </c>
      <c r="E592" s="8">
        <v>42092</v>
      </c>
      <c r="F592" s="54">
        <v>0.70138888888888884</v>
      </c>
      <c r="G592" s="55">
        <v>42092.701388888891</v>
      </c>
      <c r="H592" s="53">
        <v>7540686.7800000003</v>
      </c>
      <c r="I592" s="53">
        <v>365136.96</v>
      </c>
      <c r="J592" s="53" t="s">
        <v>5499</v>
      </c>
      <c r="K592" s="67">
        <v>365137.25199999998</v>
      </c>
      <c r="L592" s="67">
        <v>7540686.8810000001</v>
      </c>
      <c r="M592" s="67">
        <v>7540686.7800000003</v>
      </c>
      <c r="N592" s="67">
        <v>365136.96</v>
      </c>
      <c r="O592" s="67" t="s">
        <v>32</v>
      </c>
      <c r="P592" s="67" t="s">
        <v>33</v>
      </c>
      <c r="Q592" s="53" t="s">
        <v>34</v>
      </c>
      <c r="R592" s="53" t="s">
        <v>6044</v>
      </c>
      <c r="S592" s="53" t="s">
        <v>29</v>
      </c>
      <c r="T592" s="53" t="s">
        <v>29</v>
      </c>
      <c r="U592" s="53">
        <f t="shared" si="13"/>
        <v>21.789217516764356</v>
      </c>
      <c r="V592" s="53">
        <v>0</v>
      </c>
    </row>
    <row r="593" spans="1:22" ht="15" customHeight="1" x14ac:dyDescent="0.2">
      <c r="A593" s="53">
        <v>2</v>
      </c>
      <c r="B593" s="53">
        <v>14</v>
      </c>
      <c r="C593" s="53" t="s">
        <v>113</v>
      </c>
      <c r="D593" s="53">
        <v>5</v>
      </c>
      <c r="E593" s="8">
        <v>42092</v>
      </c>
      <c r="F593" s="54">
        <v>0.70486111111111116</v>
      </c>
      <c r="G593" s="55">
        <v>42092.704861111109</v>
      </c>
      <c r="H593" s="53">
        <v>7540656.9299999997</v>
      </c>
      <c r="I593" s="53">
        <v>365089.37</v>
      </c>
      <c r="J593" s="53" t="s">
        <v>5500</v>
      </c>
      <c r="K593" s="67">
        <v>365088.96399999998</v>
      </c>
      <c r="L593" s="67">
        <v>7540656.7939999998</v>
      </c>
      <c r="M593" s="67">
        <v>7540656.9299999997</v>
      </c>
      <c r="N593" s="67">
        <v>365089.37</v>
      </c>
      <c r="O593" s="67" t="s">
        <v>32</v>
      </c>
      <c r="P593" s="67" t="s">
        <v>33</v>
      </c>
      <c r="Q593" s="53" t="s">
        <v>34</v>
      </c>
      <c r="R593" s="53" t="s">
        <v>6044</v>
      </c>
      <c r="S593" s="53" t="s">
        <v>29</v>
      </c>
      <c r="T593" s="53" t="s">
        <v>29</v>
      </c>
      <c r="U593" s="53">
        <f t="shared" si="13"/>
        <v>56.176779900914553</v>
      </c>
      <c r="V593" s="53">
        <v>0</v>
      </c>
    </row>
    <row r="594" spans="1:22" ht="15" customHeight="1" x14ac:dyDescent="0.2">
      <c r="A594" s="53">
        <v>2</v>
      </c>
      <c r="B594" s="53">
        <v>14</v>
      </c>
      <c r="C594" s="53" t="s">
        <v>113</v>
      </c>
      <c r="D594" s="53">
        <v>5</v>
      </c>
      <c r="E594" s="8">
        <v>42092</v>
      </c>
      <c r="F594" s="54">
        <v>0.70833333333333337</v>
      </c>
      <c r="G594" s="55">
        <v>42092.708333333336</v>
      </c>
      <c r="H594" s="53">
        <v>7540655.4983406998</v>
      </c>
      <c r="I594" s="53">
        <v>365080.49709375302</v>
      </c>
      <c r="J594" s="53" t="s">
        <v>5437</v>
      </c>
      <c r="K594" s="67">
        <v>365083.429</v>
      </c>
      <c r="L594" s="67">
        <v>7540653.5360000003</v>
      </c>
      <c r="M594" s="67">
        <v>7540655.4979999997</v>
      </c>
      <c r="N594" s="67">
        <v>365080.49709999998</v>
      </c>
      <c r="O594" s="67" t="s">
        <v>26</v>
      </c>
      <c r="P594" s="67" t="s">
        <v>47</v>
      </c>
      <c r="Q594" s="53" t="s">
        <v>27</v>
      </c>
      <c r="R594" s="53" t="s">
        <v>6044</v>
      </c>
      <c r="S594" s="53" t="s">
        <v>29</v>
      </c>
      <c r="T594" s="53" t="s">
        <v>115</v>
      </c>
      <c r="U594" s="53">
        <f t="shared" si="13"/>
        <v>8.9876645252600049</v>
      </c>
      <c r="V594" s="53">
        <v>0</v>
      </c>
    </row>
    <row r="595" spans="1:22" ht="15" customHeight="1" x14ac:dyDescent="0.2">
      <c r="A595" s="53">
        <v>2</v>
      </c>
      <c r="B595" s="53">
        <v>16</v>
      </c>
      <c r="C595" s="53" t="s">
        <v>141</v>
      </c>
      <c r="D595" s="53">
        <v>6</v>
      </c>
      <c r="E595" s="8">
        <v>42094</v>
      </c>
      <c r="F595" s="54">
        <v>0.30208333333333331</v>
      </c>
      <c r="G595" s="55">
        <v>42094.302083333336</v>
      </c>
      <c r="H595" s="53">
        <v>7540655.4983406998</v>
      </c>
      <c r="I595" s="53">
        <v>365080.49709375302</v>
      </c>
      <c r="J595" s="53" t="s">
        <v>5437</v>
      </c>
      <c r="K595" s="67"/>
      <c r="L595" s="67"/>
      <c r="M595" s="67">
        <v>7540655.4979999997</v>
      </c>
      <c r="N595" s="67">
        <v>365080.49709999998</v>
      </c>
      <c r="O595" s="67" t="s">
        <v>26</v>
      </c>
      <c r="P595" s="67"/>
      <c r="Q595" s="53" t="s">
        <v>27</v>
      </c>
      <c r="R595" s="53" t="s">
        <v>6044</v>
      </c>
      <c r="S595" s="53" t="s">
        <v>29</v>
      </c>
      <c r="T595" s="53" t="s">
        <v>115</v>
      </c>
      <c r="U595" s="53" t="s">
        <v>29</v>
      </c>
      <c r="V595" s="53" t="s">
        <v>27</v>
      </c>
    </row>
    <row r="596" spans="1:22" ht="15" customHeight="1" x14ac:dyDescent="0.2">
      <c r="A596" s="53">
        <v>2</v>
      </c>
      <c r="B596" s="53">
        <v>16</v>
      </c>
      <c r="C596" s="53" t="s">
        <v>141</v>
      </c>
      <c r="D596" s="53">
        <v>6</v>
      </c>
      <c r="E596" s="8">
        <v>42094</v>
      </c>
      <c r="F596" s="54">
        <v>0.30555555555555552</v>
      </c>
      <c r="G596" s="55">
        <v>42094.305555555555</v>
      </c>
      <c r="H596" s="53">
        <v>7540665.9100000001</v>
      </c>
      <c r="I596" s="53">
        <v>365090.83</v>
      </c>
      <c r="J596" s="53" t="s">
        <v>5501</v>
      </c>
      <c r="K596" s="67">
        <v>365090.64</v>
      </c>
      <c r="L596" s="67">
        <v>7540665.8849999998</v>
      </c>
      <c r="M596" s="67">
        <v>7540665.9100000001</v>
      </c>
      <c r="N596" s="67">
        <v>365090.83</v>
      </c>
      <c r="O596" s="67" t="s">
        <v>35</v>
      </c>
      <c r="P596" s="67" t="s">
        <v>36</v>
      </c>
      <c r="Q596" s="53" t="s">
        <v>31</v>
      </c>
      <c r="R596" s="53" t="s">
        <v>6044</v>
      </c>
      <c r="S596" s="53" t="s">
        <v>29</v>
      </c>
      <c r="T596" s="53" t="s">
        <v>29</v>
      </c>
      <c r="U596" s="53">
        <f t="shared" ref="U596:U627" si="14">SQRT((H596-H595)^2+(I596-I595)^2)</f>
        <v>14.668728673453195</v>
      </c>
      <c r="V596" s="53">
        <v>0</v>
      </c>
    </row>
    <row r="597" spans="1:22" ht="15" customHeight="1" x14ac:dyDescent="0.2">
      <c r="A597" s="53">
        <v>2</v>
      </c>
      <c r="B597" s="53">
        <v>16</v>
      </c>
      <c r="C597" s="53" t="s">
        <v>141</v>
      </c>
      <c r="D597" s="53">
        <v>6</v>
      </c>
      <c r="E597" s="8">
        <v>42094</v>
      </c>
      <c r="F597" s="54">
        <v>0.30902777777777779</v>
      </c>
      <c r="G597" s="55">
        <v>42094.309027777781</v>
      </c>
      <c r="H597" s="53">
        <v>7540679.7999999998</v>
      </c>
      <c r="I597" s="53">
        <v>365123.09</v>
      </c>
      <c r="J597" s="53" t="s">
        <v>4115</v>
      </c>
      <c r="K597" s="67">
        <v>365119.47</v>
      </c>
      <c r="L597" s="67">
        <v>7540680.9730000002</v>
      </c>
      <c r="M597" s="67">
        <v>7540680.8899999997</v>
      </c>
      <c r="N597" s="67">
        <v>365119.16</v>
      </c>
      <c r="O597" s="67" t="s">
        <v>43</v>
      </c>
      <c r="P597" s="67" t="s">
        <v>63</v>
      </c>
      <c r="Q597" s="53" t="s">
        <v>45</v>
      </c>
      <c r="R597" s="53" t="s">
        <v>6044</v>
      </c>
      <c r="S597" s="53" t="s">
        <v>4094</v>
      </c>
      <c r="T597" s="53" t="s">
        <v>4116</v>
      </c>
      <c r="U597" s="53">
        <f t="shared" si="14"/>
        <v>35.12320742744442</v>
      </c>
      <c r="V597" s="53">
        <v>0</v>
      </c>
    </row>
    <row r="598" spans="1:22" ht="15" customHeight="1" x14ac:dyDescent="0.2">
      <c r="A598" s="53">
        <v>2</v>
      </c>
      <c r="B598" s="53">
        <v>16</v>
      </c>
      <c r="C598" s="53" t="s">
        <v>141</v>
      </c>
      <c r="D598" s="53">
        <v>6</v>
      </c>
      <c r="E598" s="8">
        <v>42094</v>
      </c>
      <c r="F598" s="54">
        <v>0.3125</v>
      </c>
      <c r="G598" s="55">
        <v>42094.3125</v>
      </c>
      <c r="H598" s="53">
        <v>7540679.7999999998</v>
      </c>
      <c r="I598" s="53">
        <v>365123.09</v>
      </c>
      <c r="J598" s="53" t="s">
        <v>4115</v>
      </c>
      <c r="K598" s="67">
        <v>365117.73700000002</v>
      </c>
      <c r="L598" s="67">
        <v>7540678.5180000002</v>
      </c>
      <c r="M598" s="67">
        <v>7540680.8899999997</v>
      </c>
      <c r="N598" s="67">
        <v>365119.16</v>
      </c>
      <c r="O598" s="67" t="s">
        <v>43</v>
      </c>
      <c r="P598" s="67" t="s">
        <v>44</v>
      </c>
      <c r="Q598" s="53" t="s">
        <v>45</v>
      </c>
      <c r="R598" s="53" t="s">
        <v>6044</v>
      </c>
      <c r="S598" s="53" t="s">
        <v>4094</v>
      </c>
      <c r="T598" s="53" t="s">
        <v>4116</v>
      </c>
      <c r="U598" s="53">
        <f t="shared" si="14"/>
        <v>0</v>
      </c>
      <c r="V598" s="53">
        <v>0</v>
      </c>
    </row>
    <row r="599" spans="1:22" ht="15" customHeight="1" x14ac:dyDescent="0.2">
      <c r="A599" s="53">
        <v>2</v>
      </c>
      <c r="B599" s="53">
        <v>16</v>
      </c>
      <c r="C599" s="53" t="s">
        <v>141</v>
      </c>
      <c r="D599" s="53">
        <v>6</v>
      </c>
      <c r="E599" s="8">
        <v>42094</v>
      </c>
      <c r="F599" s="54">
        <v>0.31597222222222221</v>
      </c>
      <c r="G599" s="55">
        <v>42094.315972222219</v>
      </c>
      <c r="H599" s="53">
        <v>7540679.7999999998</v>
      </c>
      <c r="I599" s="53">
        <v>365123.09</v>
      </c>
      <c r="J599" s="53" t="s">
        <v>4115</v>
      </c>
      <c r="K599" s="67">
        <v>365117.43900000001</v>
      </c>
      <c r="L599" s="67">
        <v>7540678.0789999999</v>
      </c>
      <c r="M599" s="67">
        <v>7540680.8899999997</v>
      </c>
      <c r="N599" s="67">
        <v>365119.16</v>
      </c>
      <c r="O599" s="67" t="s">
        <v>43</v>
      </c>
      <c r="P599" s="67" t="s">
        <v>44</v>
      </c>
      <c r="Q599" s="53" t="s">
        <v>45</v>
      </c>
      <c r="R599" s="53" t="s">
        <v>6044</v>
      </c>
      <c r="S599" s="53" t="s">
        <v>4094</v>
      </c>
      <c r="T599" s="53" t="s">
        <v>4116</v>
      </c>
      <c r="U599" s="53">
        <f t="shared" si="14"/>
        <v>0</v>
      </c>
      <c r="V599" s="53">
        <v>0</v>
      </c>
    </row>
    <row r="600" spans="1:22" ht="15" customHeight="1" x14ac:dyDescent="0.2">
      <c r="A600" s="53">
        <v>2</v>
      </c>
      <c r="B600" s="53">
        <v>16</v>
      </c>
      <c r="C600" s="53" t="s">
        <v>141</v>
      </c>
      <c r="D600" s="53">
        <v>6</v>
      </c>
      <c r="E600" s="8">
        <v>42094</v>
      </c>
      <c r="F600" s="54">
        <v>0.31944444444444448</v>
      </c>
      <c r="G600" s="55">
        <v>42094.319444444445</v>
      </c>
      <c r="H600" s="53">
        <v>7540679.7999999998</v>
      </c>
      <c r="I600" s="53">
        <v>365123.09</v>
      </c>
      <c r="J600" s="53" t="s">
        <v>4115</v>
      </c>
      <c r="K600" s="67">
        <v>365126.95899999997</v>
      </c>
      <c r="L600" s="67">
        <v>7540685.2419999996</v>
      </c>
      <c r="M600" s="67">
        <v>7540685.2699999996</v>
      </c>
      <c r="N600" s="67">
        <v>365127.1</v>
      </c>
      <c r="O600" s="67" t="s">
        <v>43</v>
      </c>
      <c r="P600" s="67" t="s">
        <v>63</v>
      </c>
      <c r="Q600" s="53" t="s">
        <v>45</v>
      </c>
      <c r="R600" s="53" t="s">
        <v>6044</v>
      </c>
      <c r="S600" s="53" t="s">
        <v>4094</v>
      </c>
      <c r="T600" s="53" t="s">
        <v>4116</v>
      </c>
      <c r="U600" s="53">
        <f t="shared" si="14"/>
        <v>0</v>
      </c>
      <c r="V600" s="53">
        <v>0</v>
      </c>
    </row>
    <row r="601" spans="1:22" ht="15" customHeight="1" x14ac:dyDescent="0.2">
      <c r="A601" s="53">
        <v>2</v>
      </c>
      <c r="B601" s="53">
        <v>16</v>
      </c>
      <c r="C601" s="53" t="s">
        <v>141</v>
      </c>
      <c r="D601" s="53">
        <v>6</v>
      </c>
      <c r="E601" s="8">
        <v>42094</v>
      </c>
      <c r="F601" s="54">
        <v>0.32291666666666669</v>
      </c>
      <c r="G601" s="55">
        <v>42094.322916666664</v>
      </c>
      <c r="H601" s="53">
        <v>7540697.7699999996</v>
      </c>
      <c r="I601" s="53">
        <v>365150.25</v>
      </c>
      <c r="J601" s="53" t="s">
        <v>5502</v>
      </c>
      <c r="K601" s="67">
        <v>365150.34899999999</v>
      </c>
      <c r="L601" s="67">
        <v>7540697.9539999999</v>
      </c>
      <c r="M601" s="67">
        <v>7540697.7699999996</v>
      </c>
      <c r="N601" s="67">
        <v>365150.25</v>
      </c>
      <c r="O601" s="67" t="s">
        <v>35</v>
      </c>
      <c r="P601" s="67" t="s">
        <v>36</v>
      </c>
      <c r="Q601" s="53" t="s">
        <v>31</v>
      </c>
      <c r="R601" s="53" t="s">
        <v>6044</v>
      </c>
      <c r="S601" s="53" t="s">
        <v>29</v>
      </c>
      <c r="T601" s="53" t="s">
        <v>29</v>
      </c>
      <c r="U601" s="53">
        <f t="shared" si="14"/>
        <v>32.566647048617654</v>
      </c>
      <c r="V601" s="53">
        <v>0</v>
      </c>
    </row>
    <row r="602" spans="1:22" ht="15" customHeight="1" x14ac:dyDescent="0.2">
      <c r="A602" s="53">
        <v>2</v>
      </c>
      <c r="B602" s="53">
        <v>16</v>
      </c>
      <c r="C602" s="53" t="s">
        <v>141</v>
      </c>
      <c r="D602" s="53">
        <v>6</v>
      </c>
      <c r="E602" s="8">
        <v>42094</v>
      </c>
      <c r="F602" s="54">
        <v>0.3263888888888889</v>
      </c>
      <c r="G602" s="55">
        <v>42094.326388888891</v>
      </c>
      <c r="H602" s="53">
        <v>7540672.4900000002</v>
      </c>
      <c r="I602" s="53">
        <v>365163.94</v>
      </c>
      <c r="J602" s="53" t="s">
        <v>5503</v>
      </c>
      <c r="K602" s="67">
        <v>365163.97100000002</v>
      </c>
      <c r="L602" s="67">
        <v>7540672.3839999996</v>
      </c>
      <c r="M602" s="67">
        <v>7540672.4900000002</v>
      </c>
      <c r="N602" s="67">
        <v>365163.94</v>
      </c>
      <c r="O602" s="67" t="s">
        <v>52</v>
      </c>
      <c r="P602" s="67" t="s">
        <v>53</v>
      </c>
      <c r="Q602" s="53" t="s">
        <v>54</v>
      </c>
      <c r="R602" s="53" t="s">
        <v>6044</v>
      </c>
      <c r="S602" s="53" t="s">
        <v>29</v>
      </c>
      <c r="T602" s="53" t="s">
        <v>29</v>
      </c>
      <c r="U602" s="53">
        <f t="shared" si="14"/>
        <v>28.748817366391972</v>
      </c>
      <c r="V602" s="53">
        <v>0</v>
      </c>
    </row>
    <row r="603" spans="1:22" ht="15" customHeight="1" x14ac:dyDescent="0.2">
      <c r="A603" s="53">
        <v>2</v>
      </c>
      <c r="B603" s="53">
        <v>16</v>
      </c>
      <c r="C603" s="53" t="s">
        <v>141</v>
      </c>
      <c r="D603" s="53">
        <v>6</v>
      </c>
      <c r="E603" s="8">
        <v>42094</v>
      </c>
      <c r="F603" s="54">
        <v>0.3298611111111111</v>
      </c>
      <c r="G603" s="55">
        <v>42094.329861111109</v>
      </c>
      <c r="H603" s="53">
        <v>7540677.2999999998</v>
      </c>
      <c r="I603" s="53">
        <v>365180.84</v>
      </c>
      <c r="J603" s="53" t="s">
        <v>4117</v>
      </c>
      <c r="K603" s="67">
        <v>365174.41700000002</v>
      </c>
      <c r="L603" s="67">
        <v>7540668.2699999996</v>
      </c>
      <c r="M603" s="67">
        <v>7540668.2800000003</v>
      </c>
      <c r="N603" s="67">
        <v>365174.36</v>
      </c>
      <c r="O603" s="67" t="s">
        <v>43</v>
      </c>
      <c r="P603" s="67" t="s">
        <v>63</v>
      </c>
      <c r="Q603" s="53" t="s">
        <v>45</v>
      </c>
      <c r="R603" s="53" t="s">
        <v>6044</v>
      </c>
      <c r="S603" s="53" t="s">
        <v>29</v>
      </c>
      <c r="T603" s="53" t="s">
        <v>4118</v>
      </c>
      <c r="U603" s="53">
        <f t="shared" si="14"/>
        <v>17.571172413838664</v>
      </c>
      <c r="V603" s="53">
        <v>0</v>
      </c>
    </row>
    <row r="604" spans="1:22" ht="15" customHeight="1" x14ac:dyDescent="0.2">
      <c r="A604" s="53">
        <v>2</v>
      </c>
      <c r="B604" s="53">
        <v>16</v>
      </c>
      <c r="C604" s="53" t="s">
        <v>141</v>
      </c>
      <c r="D604" s="53">
        <v>6</v>
      </c>
      <c r="E604" s="8">
        <v>42094</v>
      </c>
      <c r="F604" s="54">
        <v>0.33333333333333331</v>
      </c>
      <c r="G604" s="55">
        <v>42094.333333333336</v>
      </c>
      <c r="H604" s="53">
        <v>7540677.2999999998</v>
      </c>
      <c r="I604" s="53">
        <v>365180.84</v>
      </c>
      <c r="J604" s="53" t="s">
        <v>4117</v>
      </c>
      <c r="K604" s="67">
        <v>365179.38799999998</v>
      </c>
      <c r="L604" s="67">
        <v>7540665.9840000002</v>
      </c>
      <c r="M604" s="67">
        <v>7540668.2800000003</v>
      </c>
      <c r="N604" s="67">
        <v>365174.36</v>
      </c>
      <c r="O604" s="67" t="s">
        <v>43</v>
      </c>
      <c r="P604" s="67" t="s">
        <v>44</v>
      </c>
      <c r="Q604" s="53" t="s">
        <v>45</v>
      </c>
      <c r="R604" s="53" t="s">
        <v>6044</v>
      </c>
      <c r="S604" s="53" t="s">
        <v>29</v>
      </c>
      <c r="T604" s="53" t="s">
        <v>4118</v>
      </c>
      <c r="U604" s="53">
        <f t="shared" si="14"/>
        <v>0</v>
      </c>
      <c r="V604" s="53">
        <v>0</v>
      </c>
    </row>
    <row r="605" spans="1:22" ht="15" customHeight="1" x14ac:dyDescent="0.2">
      <c r="A605" s="53">
        <v>2</v>
      </c>
      <c r="B605" s="53">
        <v>16</v>
      </c>
      <c r="C605" s="53" t="s">
        <v>141</v>
      </c>
      <c r="D605" s="53">
        <v>6</v>
      </c>
      <c r="E605" s="8">
        <v>42094</v>
      </c>
      <c r="F605" s="54">
        <v>0.33680555555555558</v>
      </c>
      <c r="G605" s="55">
        <v>42094.336805555555</v>
      </c>
      <c r="H605" s="53">
        <v>7540677.2999999998</v>
      </c>
      <c r="I605" s="53">
        <v>365180.84</v>
      </c>
      <c r="J605" s="53" t="s">
        <v>4117</v>
      </c>
      <c r="K605" s="67">
        <v>365179.44799999997</v>
      </c>
      <c r="L605" s="67">
        <v>7540670.9680000003</v>
      </c>
      <c r="M605" s="67">
        <v>7540668.2800000003</v>
      </c>
      <c r="N605" s="67">
        <v>365174.36</v>
      </c>
      <c r="O605" s="67" t="s">
        <v>43</v>
      </c>
      <c r="P605" s="67" t="s">
        <v>44</v>
      </c>
      <c r="Q605" s="53" t="s">
        <v>45</v>
      </c>
      <c r="R605" s="53" t="s">
        <v>6044</v>
      </c>
      <c r="S605" s="53" t="s">
        <v>29</v>
      </c>
      <c r="T605" s="53" t="s">
        <v>4118</v>
      </c>
      <c r="U605" s="53">
        <f t="shared" si="14"/>
        <v>0</v>
      </c>
      <c r="V605" s="53">
        <v>0</v>
      </c>
    </row>
    <row r="606" spans="1:22" ht="15" customHeight="1" x14ac:dyDescent="0.2">
      <c r="A606" s="53">
        <v>2</v>
      </c>
      <c r="B606" s="53">
        <v>16</v>
      </c>
      <c r="C606" s="53" t="s">
        <v>141</v>
      </c>
      <c r="D606" s="53">
        <v>6</v>
      </c>
      <c r="E606" s="8">
        <v>42094</v>
      </c>
      <c r="F606" s="54">
        <v>0.34027777777777773</v>
      </c>
      <c r="G606" s="55">
        <v>42094.340277777781</v>
      </c>
      <c r="H606" s="53">
        <v>7540676.9500000002</v>
      </c>
      <c r="I606" s="53">
        <v>365203.42</v>
      </c>
      <c r="J606" s="53" t="s">
        <v>4119</v>
      </c>
      <c r="K606" s="67">
        <v>365192.03</v>
      </c>
      <c r="L606" s="67">
        <v>7540669.75</v>
      </c>
      <c r="M606" s="67">
        <v>7540669.79</v>
      </c>
      <c r="N606" s="67">
        <v>365192.03</v>
      </c>
      <c r="O606" s="67" t="s">
        <v>43</v>
      </c>
      <c r="P606" s="67" t="s">
        <v>63</v>
      </c>
      <c r="Q606" s="53" t="s">
        <v>45</v>
      </c>
      <c r="R606" s="53" t="s">
        <v>45</v>
      </c>
      <c r="S606" s="53" t="s">
        <v>29</v>
      </c>
      <c r="T606" s="53" t="s">
        <v>4120</v>
      </c>
      <c r="U606" s="53">
        <f t="shared" si="14"/>
        <v>22.582712414540609</v>
      </c>
      <c r="V606" s="53">
        <v>0</v>
      </c>
    </row>
    <row r="607" spans="1:22" ht="15" customHeight="1" x14ac:dyDescent="0.2">
      <c r="A607" s="53">
        <v>2</v>
      </c>
      <c r="B607" s="53">
        <v>16</v>
      </c>
      <c r="C607" s="53" t="s">
        <v>141</v>
      </c>
      <c r="D607" s="53">
        <v>6</v>
      </c>
      <c r="E607" s="8">
        <v>42094</v>
      </c>
      <c r="F607" s="54">
        <v>0.34375</v>
      </c>
      <c r="G607" s="55">
        <v>42094.34375</v>
      </c>
      <c r="H607" s="53">
        <v>7540676.9500000002</v>
      </c>
      <c r="I607" s="53">
        <v>365203.42</v>
      </c>
      <c r="J607" s="53" t="s">
        <v>4119</v>
      </c>
      <c r="K607" s="67">
        <v>365204.75</v>
      </c>
      <c r="L607" s="67">
        <v>7540677.4970000004</v>
      </c>
      <c r="M607" s="67">
        <v>7540677.6100000003</v>
      </c>
      <c r="N607" s="67">
        <v>365204.59</v>
      </c>
      <c r="O607" s="67" t="s">
        <v>43</v>
      </c>
      <c r="P607" s="67" t="s">
        <v>44</v>
      </c>
      <c r="Q607" s="53" t="s">
        <v>45</v>
      </c>
      <c r="R607" s="53" t="s">
        <v>45</v>
      </c>
      <c r="S607" s="53" t="s">
        <v>29</v>
      </c>
      <c r="T607" s="53" t="s">
        <v>4120</v>
      </c>
      <c r="U607" s="53">
        <f t="shared" si="14"/>
        <v>0</v>
      </c>
      <c r="V607" s="53">
        <v>0</v>
      </c>
    </row>
    <row r="608" spans="1:22" ht="15" customHeight="1" x14ac:dyDescent="0.2">
      <c r="A608" s="53">
        <v>2</v>
      </c>
      <c r="B608" s="53">
        <v>16</v>
      </c>
      <c r="C608" s="53" t="s">
        <v>141</v>
      </c>
      <c r="D608" s="53">
        <v>6</v>
      </c>
      <c r="E608" s="8">
        <v>42094</v>
      </c>
      <c r="F608" s="54">
        <v>0.34722222222222227</v>
      </c>
      <c r="G608" s="55">
        <v>42094.347222222219</v>
      </c>
      <c r="H608" s="53">
        <v>7540708.8099999996</v>
      </c>
      <c r="I608" s="53">
        <v>365202.17</v>
      </c>
      <c r="J608" s="53" t="s">
        <v>5504</v>
      </c>
      <c r="K608" s="67">
        <v>365202.10200000001</v>
      </c>
      <c r="L608" s="67">
        <v>7540708.9249999998</v>
      </c>
      <c r="M608" s="67">
        <v>7540708.8099999996</v>
      </c>
      <c r="N608" s="67">
        <v>365202.17</v>
      </c>
      <c r="O608" s="67" t="s">
        <v>37</v>
      </c>
      <c r="P608" s="67" t="s">
        <v>40</v>
      </c>
      <c r="Q608" s="53" t="s">
        <v>39</v>
      </c>
      <c r="R608" s="53" t="s">
        <v>6044</v>
      </c>
      <c r="S608" s="53" t="s">
        <v>29</v>
      </c>
      <c r="T608" s="53" t="s">
        <v>29</v>
      </c>
      <c r="U608" s="53">
        <f t="shared" si="14"/>
        <v>31.884511913498375</v>
      </c>
      <c r="V608" s="53">
        <v>0</v>
      </c>
    </row>
    <row r="609" spans="1:22" ht="15" customHeight="1" x14ac:dyDescent="0.2">
      <c r="A609" s="53">
        <v>2</v>
      </c>
      <c r="B609" s="53">
        <v>16</v>
      </c>
      <c r="C609" s="53" t="s">
        <v>141</v>
      </c>
      <c r="D609" s="53">
        <v>6</v>
      </c>
      <c r="E609" s="8">
        <v>42094</v>
      </c>
      <c r="F609" s="54">
        <v>0.35069444444444442</v>
      </c>
      <c r="G609" s="55">
        <v>42094.350694444445</v>
      </c>
      <c r="H609" s="53">
        <v>7540716.1699999999</v>
      </c>
      <c r="I609" s="53">
        <v>365205.84</v>
      </c>
      <c r="J609" s="53" t="s">
        <v>5505</v>
      </c>
      <c r="K609" s="67">
        <v>365206.06599999999</v>
      </c>
      <c r="L609" s="67">
        <v>7540716.1519999998</v>
      </c>
      <c r="M609" s="67">
        <v>7540716.1699999999</v>
      </c>
      <c r="N609" s="67">
        <v>365205.84</v>
      </c>
      <c r="O609" s="67" t="s">
        <v>37</v>
      </c>
      <c r="P609" s="67" t="s">
        <v>40</v>
      </c>
      <c r="Q609" s="53" t="s">
        <v>39</v>
      </c>
      <c r="R609" s="53" t="s">
        <v>6044</v>
      </c>
      <c r="S609" s="53" t="s">
        <v>29</v>
      </c>
      <c r="T609" s="53" t="s">
        <v>29</v>
      </c>
      <c r="U609" s="53">
        <f t="shared" si="14"/>
        <v>8.2242628852221689</v>
      </c>
      <c r="V609" s="53">
        <v>0</v>
      </c>
    </row>
    <row r="610" spans="1:22" ht="15" customHeight="1" x14ac:dyDescent="0.2">
      <c r="A610" s="53">
        <v>2</v>
      </c>
      <c r="B610" s="53">
        <v>16</v>
      </c>
      <c r="C610" s="53" t="s">
        <v>141</v>
      </c>
      <c r="D610" s="53">
        <v>6</v>
      </c>
      <c r="E610" s="8">
        <v>42094</v>
      </c>
      <c r="F610" s="54">
        <v>0.35416666666666669</v>
      </c>
      <c r="G610" s="55">
        <v>42094.354166666664</v>
      </c>
      <c r="H610" s="53">
        <v>7540721.9000000004</v>
      </c>
      <c r="I610" s="53">
        <v>365191.48</v>
      </c>
      <c r="J610" s="53" t="s">
        <v>4121</v>
      </c>
      <c r="K610" s="67">
        <v>365187.522</v>
      </c>
      <c r="L610" s="67">
        <v>7540726.5149999997</v>
      </c>
      <c r="M610" s="67">
        <v>7540726.4500000002</v>
      </c>
      <c r="N610" s="67">
        <v>365187.7</v>
      </c>
      <c r="O610" s="67" t="s">
        <v>43</v>
      </c>
      <c r="P610" s="67" t="s">
        <v>44</v>
      </c>
      <c r="Q610" s="53" t="s">
        <v>45</v>
      </c>
      <c r="R610" s="53" t="s">
        <v>6044</v>
      </c>
      <c r="S610" s="53" t="s">
        <v>29</v>
      </c>
      <c r="T610" s="53" t="s">
        <v>4122</v>
      </c>
      <c r="U610" s="53">
        <f t="shared" si="14"/>
        <v>15.460999321078619</v>
      </c>
      <c r="V610" s="53">
        <v>0</v>
      </c>
    </row>
    <row r="611" spans="1:22" ht="15" customHeight="1" x14ac:dyDescent="0.2">
      <c r="A611" s="53">
        <v>2</v>
      </c>
      <c r="B611" s="53">
        <v>16</v>
      </c>
      <c r="C611" s="53" t="s">
        <v>141</v>
      </c>
      <c r="D611" s="53">
        <v>6</v>
      </c>
      <c r="E611" s="8">
        <v>42094</v>
      </c>
      <c r="F611" s="54">
        <v>0.3576388888888889</v>
      </c>
      <c r="G611" s="55">
        <v>42094.357638888891</v>
      </c>
      <c r="H611" s="53">
        <v>7540721.9000000004</v>
      </c>
      <c r="I611" s="53">
        <v>365191.48</v>
      </c>
      <c r="J611" s="53" t="s">
        <v>4121</v>
      </c>
      <c r="K611" s="67">
        <v>365186.73</v>
      </c>
      <c r="L611" s="67">
        <v>7540723.1859999998</v>
      </c>
      <c r="M611" s="67">
        <v>7540726.4500000002</v>
      </c>
      <c r="N611" s="67">
        <v>365187.7</v>
      </c>
      <c r="O611" s="67" t="s">
        <v>43</v>
      </c>
      <c r="P611" s="67" t="s">
        <v>44</v>
      </c>
      <c r="Q611" s="53" t="s">
        <v>45</v>
      </c>
      <c r="R611" s="53" t="s">
        <v>6044</v>
      </c>
      <c r="S611" s="53" t="s">
        <v>29</v>
      </c>
      <c r="T611" s="53" t="s">
        <v>4122</v>
      </c>
      <c r="U611" s="53">
        <f t="shared" si="14"/>
        <v>0</v>
      </c>
      <c r="V611" s="53">
        <v>0</v>
      </c>
    </row>
    <row r="612" spans="1:22" ht="15" customHeight="1" x14ac:dyDescent="0.2">
      <c r="A612" s="53">
        <v>2</v>
      </c>
      <c r="B612" s="53">
        <v>16</v>
      </c>
      <c r="C612" s="53" t="s">
        <v>141</v>
      </c>
      <c r="D612" s="53">
        <v>6</v>
      </c>
      <c r="E612" s="8">
        <v>42094</v>
      </c>
      <c r="F612" s="54">
        <v>0.3611111111111111</v>
      </c>
      <c r="G612" s="55">
        <v>42094.361111111109</v>
      </c>
      <c r="H612" s="53">
        <v>7540743.7000000002</v>
      </c>
      <c r="I612" s="53">
        <v>365182.2</v>
      </c>
      <c r="J612" s="53" t="s">
        <v>5506</v>
      </c>
      <c r="K612" s="67">
        <v>365182.12</v>
      </c>
      <c r="L612" s="67">
        <v>7540743.7390000001</v>
      </c>
      <c r="M612" s="67">
        <v>7540743.7000000002</v>
      </c>
      <c r="N612" s="67">
        <v>365182.2</v>
      </c>
      <c r="O612" s="67" t="s">
        <v>29</v>
      </c>
      <c r="P612" s="67" t="s">
        <v>30</v>
      </c>
      <c r="Q612" s="53" t="s">
        <v>31</v>
      </c>
      <c r="R612" s="53" t="s">
        <v>6044</v>
      </c>
      <c r="S612" s="53" t="s">
        <v>29</v>
      </c>
      <c r="T612" s="53" t="s">
        <v>29</v>
      </c>
      <c r="U612" s="53">
        <f t="shared" si="14"/>
        <v>23.693003186411744</v>
      </c>
      <c r="V612" s="53">
        <v>0</v>
      </c>
    </row>
    <row r="613" spans="1:22" ht="15" customHeight="1" x14ac:dyDescent="0.2">
      <c r="A613" s="53">
        <v>2</v>
      </c>
      <c r="B613" s="53">
        <v>16</v>
      </c>
      <c r="C613" s="53" t="s">
        <v>141</v>
      </c>
      <c r="D613" s="53">
        <v>6</v>
      </c>
      <c r="E613" s="8">
        <v>42094</v>
      </c>
      <c r="F613" s="54">
        <v>0.36458333333333331</v>
      </c>
      <c r="G613" s="55">
        <v>42094.364583333336</v>
      </c>
      <c r="H613" s="53">
        <v>7540755.8399999999</v>
      </c>
      <c r="I613" s="53">
        <v>365185.35</v>
      </c>
      <c r="J613" s="53" t="s">
        <v>5507</v>
      </c>
      <c r="K613" s="67">
        <v>365185.30699999997</v>
      </c>
      <c r="L613" s="67">
        <v>7540755.8310000002</v>
      </c>
      <c r="M613" s="67">
        <v>7540755.8399999999</v>
      </c>
      <c r="N613" s="67">
        <v>365185.35</v>
      </c>
      <c r="O613" s="67" t="s">
        <v>43</v>
      </c>
      <c r="P613" s="67" t="s">
        <v>63</v>
      </c>
      <c r="Q613" s="53" t="s">
        <v>45</v>
      </c>
      <c r="R613" s="53" t="s">
        <v>6044</v>
      </c>
      <c r="S613" s="53" t="s">
        <v>29</v>
      </c>
      <c r="T613" s="53" t="s">
        <v>5508</v>
      </c>
      <c r="U613" s="53">
        <f t="shared" si="14"/>
        <v>12.54201339465237</v>
      </c>
      <c r="V613" s="53">
        <v>0</v>
      </c>
    </row>
    <row r="614" spans="1:22" ht="15" customHeight="1" x14ac:dyDescent="0.2">
      <c r="A614" s="53">
        <v>2</v>
      </c>
      <c r="B614" s="53">
        <v>16</v>
      </c>
      <c r="C614" s="53" t="s">
        <v>141</v>
      </c>
      <c r="D614" s="53">
        <v>6</v>
      </c>
      <c r="E614" s="8">
        <v>42094</v>
      </c>
      <c r="F614" s="54">
        <v>0.36805555555555558</v>
      </c>
      <c r="G614" s="55">
        <v>42094.368055555555</v>
      </c>
      <c r="H614" s="53">
        <v>7540755.8399999999</v>
      </c>
      <c r="I614" s="53">
        <v>365185.35</v>
      </c>
      <c r="J614" s="53" t="s">
        <v>5507</v>
      </c>
      <c r="K614" s="67">
        <v>365192.82</v>
      </c>
      <c r="L614" s="67">
        <v>7540769.2970000003</v>
      </c>
      <c r="M614" s="67">
        <v>7540769.4299999997</v>
      </c>
      <c r="N614" s="67">
        <v>365192.67</v>
      </c>
      <c r="O614" s="67" t="s">
        <v>43</v>
      </c>
      <c r="P614" s="67" t="s">
        <v>44</v>
      </c>
      <c r="Q614" s="53" t="s">
        <v>45</v>
      </c>
      <c r="R614" s="53" t="s">
        <v>6044</v>
      </c>
      <c r="S614" s="53" t="s">
        <v>29</v>
      </c>
      <c r="T614" s="53" t="s">
        <v>5508</v>
      </c>
      <c r="U614" s="53">
        <f t="shared" si="14"/>
        <v>0</v>
      </c>
      <c r="V614" s="53">
        <v>0</v>
      </c>
    </row>
    <row r="615" spans="1:22" ht="15" customHeight="1" x14ac:dyDescent="0.2">
      <c r="A615" s="53">
        <v>2</v>
      </c>
      <c r="B615" s="53">
        <v>16</v>
      </c>
      <c r="C615" s="53" t="s">
        <v>141</v>
      </c>
      <c r="D615" s="53">
        <v>6</v>
      </c>
      <c r="E615" s="8">
        <v>42094</v>
      </c>
      <c r="F615" s="54">
        <v>0.37152777777777773</v>
      </c>
      <c r="G615" s="55">
        <v>42094.371527777781</v>
      </c>
      <c r="H615" s="53">
        <v>7540809.4199999999</v>
      </c>
      <c r="I615" s="53">
        <v>365185.52</v>
      </c>
      <c r="J615" s="53" t="s">
        <v>5509</v>
      </c>
      <c r="K615" s="67">
        <v>365185.57</v>
      </c>
      <c r="L615" s="67">
        <v>7540809.4179999996</v>
      </c>
      <c r="M615" s="67">
        <v>7540809.4199999999</v>
      </c>
      <c r="N615" s="67">
        <v>365185.52</v>
      </c>
      <c r="O615" s="67" t="s">
        <v>43</v>
      </c>
      <c r="P615" s="67" t="s">
        <v>63</v>
      </c>
      <c r="Q615" s="53" t="s">
        <v>45</v>
      </c>
      <c r="R615" s="53" t="s">
        <v>6044</v>
      </c>
      <c r="S615" s="53" t="s">
        <v>29</v>
      </c>
      <c r="T615" s="53" t="s">
        <v>5510</v>
      </c>
      <c r="U615" s="53">
        <f t="shared" si="14"/>
        <v>53.58026968957882</v>
      </c>
      <c r="V615" s="53">
        <v>0</v>
      </c>
    </row>
    <row r="616" spans="1:22" ht="15" customHeight="1" x14ac:dyDescent="0.2">
      <c r="A616" s="53">
        <v>2</v>
      </c>
      <c r="B616" s="53">
        <v>16</v>
      </c>
      <c r="C616" s="53" t="s">
        <v>141</v>
      </c>
      <c r="D616" s="53">
        <v>6</v>
      </c>
      <c r="E616" s="8">
        <v>42094</v>
      </c>
      <c r="F616" s="54">
        <v>0.375</v>
      </c>
      <c r="G616" s="55">
        <v>42094.375</v>
      </c>
      <c r="H616" s="53">
        <v>7540849.8399999999</v>
      </c>
      <c r="I616" s="53">
        <v>365172.34</v>
      </c>
      <c r="J616" s="53" t="s">
        <v>4123</v>
      </c>
      <c r="K616" s="67">
        <v>365173.47200000001</v>
      </c>
      <c r="L616" s="67">
        <v>7540849.6179999998</v>
      </c>
      <c r="M616" s="67">
        <v>7540849.4100000001</v>
      </c>
      <c r="N616" s="67">
        <v>365173.59</v>
      </c>
      <c r="O616" s="67" t="s">
        <v>43</v>
      </c>
      <c r="P616" s="67" t="s">
        <v>44</v>
      </c>
      <c r="Q616" s="53" t="s">
        <v>45</v>
      </c>
      <c r="R616" s="53" t="s">
        <v>6044</v>
      </c>
      <c r="S616" s="53" t="s">
        <v>5280</v>
      </c>
      <c r="T616" s="53" t="s">
        <v>4124</v>
      </c>
      <c r="U616" s="53">
        <f t="shared" si="14"/>
        <v>42.514571619549372</v>
      </c>
      <c r="V616" s="53">
        <v>0</v>
      </c>
    </row>
    <row r="617" spans="1:22" ht="15" customHeight="1" x14ac:dyDescent="0.2">
      <c r="A617" s="53">
        <v>2</v>
      </c>
      <c r="B617" s="53">
        <v>16</v>
      </c>
      <c r="C617" s="53" t="s">
        <v>141</v>
      </c>
      <c r="D617" s="53">
        <v>6</v>
      </c>
      <c r="E617" s="8">
        <v>42094</v>
      </c>
      <c r="F617" s="54">
        <v>0.37847222222222227</v>
      </c>
      <c r="G617" s="55">
        <v>42094.378472222219</v>
      </c>
      <c r="H617" s="53">
        <v>7540849.8399999999</v>
      </c>
      <c r="I617" s="53">
        <v>365172.34</v>
      </c>
      <c r="J617" s="53" t="s">
        <v>4123</v>
      </c>
      <c r="K617" s="67">
        <v>365172.86700000003</v>
      </c>
      <c r="L617" s="67">
        <v>7540847.6169999996</v>
      </c>
      <c r="M617" s="67">
        <v>7540849.4100000001</v>
      </c>
      <c r="N617" s="67">
        <v>365173.59</v>
      </c>
      <c r="O617" s="67" t="s">
        <v>43</v>
      </c>
      <c r="P617" s="67" t="s">
        <v>63</v>
      </c>
      <c r="Q617" s="53" t="s">
        <v>45</v>
      </c>
      <c r="R617" s="53" t="s">
        <v>6044</v>
      </c>
      <c r="S617" s="53" t="s">
        <v>5280</v>
      </c>
      <c r="T617" s="53" t="s">
        <v>4124</v>
      </c>
      <c r="U617" s="53">
        <f t="shared" si="14"/>
        <v>0</v>
      </c>
      <c r="V617" s="53">
        <v>0</v>
      </c>
    </row>
    <row r="618" spans="1:22" ht="15" customHeight="1" x14ac:dyDescent="0.2">
      <c r="A618" s="53">
        <v>2</v>
      </c>
      <c r="B618" s="53">
        <v>16</v>
      </c>
      <c r="C618" s="53" t="s">
        <v>141</v>
      </c>
      <c r="D618" s="53">
        <v>6</v>
      </c>
      <c r="E618" s="8">
        <v>42094</v>
      </c>
      <c r="F618" s="54">
        <v>0.38194444444444442</v>
      </c>
      <c r="G618" s="55">
        <v>42094.381944444445</v>
      </c>
      <c r="H618" s="53">
        <v>7540873.4299999997</v>
      </c>
      <c r="I618" s="53">
        <v>365165.58</v>
      </c>
      <c r="J618" s="53" t="s">
        <v>5511</v>
      </c>
      <c r="K618" s="67">
        <v>365165.533</v>
      </c>
      <c r="L618" s="67">
        <v>7540873.4639999997</v>
      </c>
      <c r="M618" s="67">
        <v>7540873.4299999997</v>
      </c>
      <c r="N618" s="67">
        <v>365165.58</v>
      </c>
      <c r="O618" s="67" t="s">
        <v>35</v>
      </c>
      <c r="P618" s="67" t="s">
        <v>36</v>
      </c>
      <c r="Q618" s="53" t="s">
        <v>31</v>
      </c>
      <c r="R618" s="53" t="s">
        <v>6044</v>
      </c>
      <c r="S618" s="53" t="s">
        <v>29</v>
      </c>
      <c r="T618" s="53" t="s">
        <v>29</v>
      </c>
      <c r="U618" s="53">
        <f t="shared" si="14"/>
        <v>24.539472284323793</v>
      </c>
      <c r="V618" s="53">
        <v>0</v>
      </c>
    </row>
    <row r="619" spans="1:22" ht="15" customHeight="1" x14ac:dyDescent="0.2">
      <c r="A619" s="53">
        <v>2</v>
      </c>
      <c r="B619" s="53">
        <v>16</v>
      </c>
      <c r="C619" s="53" t="s">
        <v>141</v>
      </c>
      <c r="D619" s="53">
        <v>6</v>
      </c>
      <c r="E619" s="8">
        <v>42094</v>
      </c>
      <c r="F619" s="54">
        <v>0.38541666666666669</v>
      </c>
      <c r="G619" s="55">
        <v>42094.385416666664</v>
      </c>
      <c r="H619" s="53">
        <v>7540891.5999999996</v>
      </c>
      <c r="I619" s="53">
        <v>365162.72</v>
      </c>
      <c r="J619" s="53" t="s">
        <v>5512</v>
      </c>
      <c r="K619" s="67">
        <v>365162.80200000003</v>
      </c>
      <c r="L619" s="67">
        <v>7540891.602</v>
      </c>
      <c r="M619" s="67">
        <v>7540891.5999999996</v>
      </c>
      <c r="N619" s="67">
        <v>365162.72</v>
      </c>
      <c r="O619" s="67" t="s">
        <v>35</v>
      </c>
      <c r="P619" s="67" t="s">
        <v>36</v>
      </c>
      <c r="Q619" s="53" t="s">
        <v>31</v>
      </c>
      <c r="R619" s="53" t="s">
        <v>6044</v>
      </c>
      <c r="S619" s="53" t="s">
        <v>29</v>
      </c>
      <c r="T619" s="53" t="s">
        <v>29</v>
      </c>
      <c r="U619" s="53">
        <f t="shared" si="14"/>
        <v>18.393708163324369</v>
      </c>
      <c r="V619" s="53">
        <v>0</v>
      </c>
    </row>
    <row r="620" spans="1:22" ht="15" customHeight="1" x14ac:dyDescent="0.2">
      <c r="A620" s="53">
        <v>2</v>
      </c>
      <c r="B620" s="53">
        <v>16</v>
      </c>
      <c r="C620" s="53" t="s">
        <v>141</v>
      </c>
      <c r="D620" s="53">
        <v>6</v>
      </c>
      <c r="E620" s="8">
        <v>42094</v>
      </c>
      <c r="F620" s="54">
        <v>0.3888888888888889</v>
      </c>
      <c r="G620" s="55">
        <v>42094.388888888891</v>
      </c>
      <c r="H620" s="53">
        <v>7540909.4800000004</v>
      </c>
      <c r="I620" s="53">
        <v>365151.56</v>
      </c>
      <c r="J620" s="53" t="s">
        <v>5513</v>
      </c>
      <c r="K620" s="67">
        <v>365151.40600000002</v>
      </c>
      <c r="L620" s="67">
        <v>7540909.5449999999</v>
      </c>
      <c r="M620" s="67">
        <v>7540909.4800000004</v>
      </c>
      <c r="N620" s="67">
        <v>365151.56</v>
      </c>
      <c r="O620" s="67" t="s">
        <v>46</v>
      </c>
      <c r="P620" s="67" t="s">
        <v>47</v>
      </c>
      <c r="Q620" s="53" t="s">
        <v>41</v>
      </c>
      <c r="R620" s="53" t="s">
        <v>6044</v>
      </c>
      <c r="S620" s="53" t="s">
        <v>29</v>
      </c>
      <c r="T620" s="53" t="s">
        <v>29</v>
      </c>
      <c r="U620" s="53">
        <f t="shared" si="14"/>
        <v>21.077001684982044</v>
      </c>
      <c r="V620" s="53">
        <v>0</v>
      </c>
    </row>
    <row r="621" spans="1:22" ht="15" customHeight="1" x14ac:dyDescent="0.2">
      <c r="A621" s="53">
        <v>2</v>
      </c>
      <c r="B621" s="53">
        <v>16</v>
      </c>
      <c r="C621" s="53" t="s">
        <v>141</v>
      </c>
      <c r="D621" s="53">
        <v>6</v>
      </c>
      <c r="E621" s="8">
        <v>42094</v>
      </c>
      <c r="F621" s="54">
        <v>0.3923611111111111</v>
      </c>
      <c r="G621" s="55">
        <v>42094.392361111109</v>
      </c>
      <c r="H621" s="53">
        <v>7540944.9500000002</v>
      </c>
      <c r="I621" s="53">
        <v>365146.67</v>
      </c>
      <c r="J621" s="53" t="s">
        <v>4125</v>
      </c>
      <c r="K621" s="67">
        <v>365155.19</v>
      </c>
      <c r="L621" s="67">
        <v>7540913.568</v>
      </c>
      <c r="M621" s="67">
        <v>7540913.7000000002</v>
      </c>
      <c r="N621" s="67">
        <v>365155.04</v>
      </c>
      <c r="O621" s="67" t="s">
        <v>35</v>
      </c>
      <c r="P621" s="67" t="s">
        <v>36</v>
      </c>
      <c r="Q621" s="53" t="s">
        <v>31</v>
      </c>
      <c r="R621" s="53" t="s">
        <v>45</v>
      </c>
      <c r="S621" s="53" t="s">
        <v>29</v>
      </c>
      <c r="T621" s="53" t="s">
        <v>4126</v>
      </c>
      <c r="U621" s="53">
        <f t="shared" si="14"/>
        <v>35.8054884058525</v>
      </c>
      <c r="V621" s="53">
        <v>0</v>
      </c>
    </row>
    <row r="622" spans="1:22" ht="15" customHeight="1" x14ac:dyDescent="0.2">
      <c r="A622" s="53">
        <v>2</v>
      </c>
      <c r="B622" s="53">
        <v>16</v>
      </c>
      <c r="C622" s="53" t="s">
        <v>141</v>
      </c>
      <c r="D622" s="53">
        <v>6</v>
      </c>
      <c r="E622" s="8">
        <v>42094</v>
      </c>
      <c r="F622" s="54">
        <v>0.39583333333333331</v>
      </c>
      <c r="G622" s="55">
        <v>42094.395833333336</v>
      </c>
      <c r="H622" s="53">
        <v>7540944.9500000002</v>
      </c>
      <c r="I622" s="53">
        <v>365146.67</v>
      </c>
      <c r="J622" s="53" t="s">
        <v>4125</v>
      </c>
      <c r="K622" s="67">
        <v>365143.57799999998</v>
      </c>
      <c r="L622" s="67">
        <v>7540944.5750000002</v>
      </c>
      <c r="M622" s="67">
        <v>7540944.4299999997</v>
      </c>
      <c r="N622" s="67">
        <v>365143.64</v>
      </c>
      <c r="O622" s="67" t="s">
        <v>43</v>
      </c>
      <c r="P622" s="67" t="s">
        <v>44</v>
      </c>
      <c r="Q622" s="53" t="s">
        <v>45</v>
      </c>
      <c r="R622" s="53" t="s">
        <v>45</v>
      </c>
      <c r="S622" s="53" t="s">
        <v>29</v>
      </c>
      <c r="T622" s="53" t="s">
        <v>4126</v>
      </c>
      <c r="U622" s="53">
        <f t="shared" si="14"/>
        <v>0</v>
      </c>
      <c r="V622" s="53">
        <v>0</v>
      </c>
    </row>
    <row r="623" spans="1:22" ht="15" customHeight="1" x14ac:dyDescent="0.2">
      <c r="A623" s="53">
        <v>2</v>
      </c>
      <c r="B623" s="53">
        <v>16</v>
      </c>
      <c r="C623" s="53" t="s">
        <v>141</v>
      </c>
      <c r="D623" s="53">
        <v>6</v>
      </c>
      <c r="E623" s="8">
        <v>42094</v>
      </c>
      <c r="F623" s="54">
        <v>0.39930555555555558</v>
      </c>
      <c r="G623" s="55">
        <v>42094.399305555555</v>
      </c>
      <c r="H623" s="53">
        <v>7540944.9500000002</v>
      </c>
      <c r="I623" s="53">
        <v>365146.67</v>
      </c>
      <c r="J623" s="53" t="s">
        <v>4125</v>
      </c>
      <c r="K623" s="67">
        <v>365137.59600000002</v>
      </c>
      <c r="L623" s="67">
        <v>7540944.9689999996</v>
      </c>
      <c r="M623" s="67">
        <v>7540944.4299999997</v>
      </c>
      <c r="N623" s="67">
        <v>365143.64</v>
      </c>
      <c r="O623" s="67" t="s">
        <v>37</v>
      </c>
      <c r="P623" s="67" t="s">
        <v>37</v>
      </c>
      <c r="Q623" s="53" t="s">
        <v>39</v>
      </c>
      <c r="R623" s="53" t="s">
        <v>45</v>
      </c>
      <c r="S623" s="53" t="s">
        <v>29</v>
      </c>
      <c r="T623" s="53" t="s">
        <v>4126</v>
      </c>
      <c r="U623" s="53">
        <f t="shared" si="14"/>
        <v>0</v>
      </c>
      <c r="V623" s="53">
        <v>0</v>
      </c>
    </row>
    <row r="624" spans="1:22" ht="15" customHeight="1" x14ac:dyDescent="0.2">
      <c r="A624" s="53">
        <v>2</v>
      </c>
      <c r="B624" s="53">
        <v>16</v>
      </c>
      <c r="C624" s="53" t="s">
        <v>141</v>
      </c>
      <c r="D624" s="53">
        <v>6</v>
      </c>
      <c r="E624" s="8">
        <v>42094</v>
      </c>
      <c r="F624" s="54">
        <v>0.40277777777777773</v>
      </c>
      <c r="G624" s="55">
        <v>42094.402777777781</v>
      </c>
      <c r="H624" s="53">
        <v>7540969.5700000003</v>
      </c>
      <c r="I624" s="53">
        <v>365152.39</v>
      </c>
      <c r="J624" s="53" t="s">
        <v>5514</v>
      </c>
      <c r="K624" s="67">
        <v>365152.33</v>
      </c>
      <c r="L624" s="67">
        <v>7540969.568</v>
      </c>
      <c r="M624" s="67">
        <v>7540969.5700000003</v>
      </c>
      <c r="N624" s="67">
        <v>365152.39</v>
      </c>
      <c r="O624" s="67" t="s">
        <v>35</v>
      </c>
      <c r="P624" s="67" t="s">
        <v>36</v>
      </c>
      <c r="Q624" s="53" t="s">
        <v>31</v>
      </c>
      <c r="R624" s="53" t="s">
        <v>6044</v>
      </c>
      <c r="S624" s="53" t="s">
        <v>29</v>
      </c>
      <c r="T624" s="53" t="s">
        <v>29</v>
      </c>
      <c r="U624" s="53">
        <f t="shared" si="14"/>
        <v>25.275735399901805</v>
      </c>
      <c r="V624" s="53">
        <v>0</v>
      </c>
    </row>
    <row r="625" spans="1:22" ht="15" customHeight="1" x14ac:dyDescent="0.2">
      <c r="A625" s="53">
        <v>2</v>
      </c>
      <c r="B625" s="53">
        <v>16</v>
      </c>
      <c r="C625" s="53" t="s">
        <v>141</v>
      </c>
      <c r="D625" s="53">
        <v>6</v>
      </c>
      <c r="E625" s="8">
        <v>42094</v>
      </c>
      <c r="F625" s="54">
        <v>0.40625</v>
      </c>
      <c r="G625" s="55">
        <v>42094.40625</v>
      </c>
      <c r="H625" s="53">
        <v>7540995.3600000003</v>
      </c>
      <c r="I625" s="53">
        <v>365172.75</v>
      </c>
      <c r="J625" s="53" t="s">
        <v>5515</v>
      </c>
      <c r="K625" s="67">
        <v>365172.723</v>
      </c>
      <c r="L625" s="67">
        <v>7540995.3210000005</v>
      </c>
      <c r="M625" s="67">
        <v>7540995.3600000003</v>
      </c>
      <c r="N625" s="67">
        <v>365172.75</v>
      </c>
      <c r="O625" s="67" t="s">
        <v>35</v>
      </c>
      <c r="P625" s="67" t="s">
        <v>36</v>
      </c>
      <c r="Q625" s="53" t="s">
        <v>31</v>
      </c>
      <c r="R625" s="53" t="s">
        <v>6044</v>
      </c>
      <c r="S625" s="53" t="s">
        <v>29</v>
      </c>
      <c r="T625" s="53" t="s">
        <v>29</v>
      </c>
      <c r="U625" s="53">
        <f t="shared" si="14"/>
        <v>32.858084241193261</v>
      </c>
      <c r="V625" s="53">
        <v>0</v>
      </c>
    </row>
    <row r="626" spans="1:22" ht="15" customHeight="1" x14ac:dyDescent="0.2">
      <c r="A626" s="53">
        <v>2</v>
      </c>
      <c r="B626" s="53">
        <v>16</v>
      </c>
      <c r="C626" s="53" t="s">
        <v>141</v>
      </c>
      <c r="D626" s="53">
        <v>6</v>
      </c>
      <c r="E626" s="8">
        <v>42094</v>
      </c>
      <c r="F626" s="54">
        <v>0.40972222222222227</v>
      </c>
      <c r="G626" s="55">
        <v>42094.409722222219</v>
      </c>
      <c r="H626" s="53">
        <v>7541028.1799999997</v>
      </c>
      <c r="I626" s="53">
        <v>365195.84</v>
      </c>
      <c r="J626" s="53" t="s">
        <v>5516</v>
      </c>
      <c r="K626" s="67">
        <v>365195.84499999997</v>
      </c>
      <c r="L626" s="67">
        <v>7541028.1780000003</v>
      </c>
      <c r="M626" s="67">
        <v>7541028.1799999997</v>
      </c>
      <c r="N626" s="67">
        <v>365195.84</v>
      </c>
      <c r="O626" s="67" t="s">
        <v>37</v>
      </c>
      <c r="P626" s="67" t="s">
        <v>40</v>
      </c>
      <c r="Q626" s="53" t="s">
        <v>39</v>
      </c>
      <c r="R626" s="53" t="s">
        <v>6044</v>
      </c>
      <c r="S626" s="53" t="s">
        <v>29</v>
      </c>
      <c r="T626" s="53" t="s">
        <v>29</v>
      </c>
      <c r="U626" s="53">
        <f t="shared" si="14"/>
        <v>40.12854968672071</v>
      </c>
      <c r="V626" s="53">
        <v>0</v>
      </c>
    </row>
    <row r="627" spans="1:22" ht="15" customHeight="1" x14ac:dyDescent="0.2">
      <c r="A627" s="53">
        <v>2</v>
      </c>
      <c r="B627" s="53">
        <v>16</v>
      </c>
      <c r="C627" s="53" t="s">
        <v>141</v>
      </c>
      <c r="D627" s="53">
        <v>6</v>
      </c>
      <c r="E627" s="8">
        <v>42094</v>
      </c>
      <c r="F627" s="54">
        <v>0.41319444444444442</v>
      </c>
      <c r="G627" s="55">
        <v>42094.413194444445</v>
      </c>
      <c r="H627" s="53">
        <v>7541061.9199999999</v>
      </c>
      <c r="I627" s="53">
        <v>365218.94</v>
      </c>
      <c r="J627" s="53" t="s">
        <v>5517</v>
      </c>
      <c r="K627" s="67">
        <v>365218.74200000003</v>
      </c>
      <c r="L627" s="67">
        <v>7541062.0350000001</v>
      </c>
      <c r="M627" s="67">
        <v>7541061.9199999999</v>
      </c>
      <c r="N627" s="67">
        <v>365218.94</v>
      </c>
      <c r="O627" s="67" t="s">
        <v>37</v>
      </c>
      <c r="P627" s="67" t="s">
        <v>40</v>
      </c>
      <c r="Q627" s="53" t="s">
        <v>39</v>
      </c>
      <c r="R627" s="53" t="s">
        <v>6044</v>
      </c>
      <c r="S627" s="53" t="s">
        <v>29</v>
      </c>
      <c r="T627" s="53" t="s">
        <v>29</v>
      </c>
      <c r="U627" s="53">
        <f t="shared" si="14"/>
        <v>40.89006725372321</v>
      </c>
      <c r="V627" s="53">
        <v>0</v>
      </c>
    </row>
    <row r="628" spans="1:22" ht="15" customHeight="1" x14ac:dyDescent="0.2">
      <c r="A628" s="53">
        <v>2</v>
      </c>
      <c r="B628" s="53">
        <v>16</v>
      </c>
      <c r="C628" s="53" t="s">
        <v>141</v>
      </c>
      <c r="D628" s="53">
        <v>6</v>
      </c>
      <c r="E628" s="8">
        <v>42094</v>
      </c>
      <c r="F628" s="54">
        <v>0.41666666666666669</v>
      </c>
      <c r="G628" s="55">
        <v>42094.416666666664</v>
      </c>
      <c r="H628" s="53">
        <v>7541072.0800000001</v>
      </c>
      <c r="I628" s="53">
        <v>365261.09</v>
      </c>
      <c r="J628" s="53" t="s">
        <v>5518</v>
      </c>
      <c r="K628" s="67">
        <v>365261.01699999999</v>
      </c>
      <c r="L628" s="67">
        <v>7541072.1449999996</v>
      </c>
      <c r="M628" s="67">
        <v>7541072.0800000001</v>
      </c>
      <c r="N628" s="67">
        <v>365261.09</v>
      </c>
      <c r="O628" s="67" t="s">
        <v>35</v>
      </c>
      <c r="P628" s="67" t="s">
        <v>36</v>
      </c>
      <c r="Q628" s="53" t="s">
        <v>31</v>
      </c>
      <c r="R628" s="53" t="s">
        <v>6044</v>
      </c>
      <c r="S628" s="53" t="s">
        <v>29</v>
      </c>
      <c r="T628" s="53" t="s">
        <v>29</v>
      </c>
      <c r="U628" s="53">
        <f t="shared" ref="U628:U659" si="15">SQRT((H628-H627)^2+(I628-I627)^2)</f>
        <v>43.357215085899959</v>
      </c>
      <c r="V628" s="53">
        <v>0</v>
      </c>
    </row>
    <row r="629" spans="1:22" ht="15" customHeight="1" x14ac:dyDescent="0.2">
      <c r="A629" s="53">
        <v>2</v>
      </c>
      <c r="B629" s="53">
        <v>16</v>
      </c>
      <c r="C629" s="53" t="s">
        <v>141</v>
      </c>
      <c r="D629" s="53">
        <v>6</v>
      </c>
      <c r="E629" s="8">
        <v>42094</v>
      </c>
      <c r="F629" s="54">
        <v>0.4201388888888889</v>
      </c>
      <c r="G629" s="55">
        <v>42094.420138888891</v>
      </c>
      <c r="H629" s="53">
        <v>7541069.3399999999</v>
      </c>
      <c r="I629" s="53">
        <v>365310.26</v>
      </c>
      <c r="J629" s="53" t="s">
        <v>5519</v>
      </c>
      <c r="K629" s="67">
        <v>365310.62800000003</v>
      </c>
      <c r="L629" s="67">
        <v>7541069.2510000002</v>
      </c>
      <c r="M629" s="67">
        <v>7541069.3399999999</v>
      </c>
      <c r="N629" s="67">
        <v>365310.26</v>
      </c>
      <c r="O629" s="67" t="s">
        <v>35</v>
      </c>
      <c r="P629" s="67" t="s">
        <v>36</v>
      </c>
      <c r="Q629" s="53" t="s">
        <v>31</v>
      </c>
      <c r="R629" s="53" t="s">
        <v>6044</v>
      </c>
      <c r="S629" s="53" t="s">
        <v>29</v>
      </c>
      <c r="T629" s="53" t="s">
        <v>29</v>
      </c>
      <c r="U629" s="53">
        <f t="shared" si="15"/>
        <v>49.246284123775496</v>
      </c>
      <c r="V629" s="53">
        <v>0</v>
      </c>
    </row>
    <row r="630" spans="1:22" ht="15" customHeight="1" x14ac:dyDescent="0.2">
      <c r="A630" s="53">
        <v>2</v>
      </c>
      <c r="B630" s="53">
        <v>16</v>
      </c>
      <c r="C630" s="53" t="s">
        <v>141</v>
      </c>
      <c r="D630" s="53">
        <v>6</v>
      </c>
      <c r="E630" s="8">
        <v>42094</v>
      </c>
      <c r="F630" s="54">
        <v>0.4236111111111111</v>
      </c>
      <c r="G630" s="55">
        <v>42094.423611111109</v>
      </c>
      <c r="H630" s="53">
        <v>7541085.0700000003</v>
      </c>
      <c r="I630" s="53">
        <v>365324.2</v>
      </c>
      <c r="J630" s="53" t="s">
        <v>5520</v>
      </c>
      <c r="K630" s="67">
        <v>365323.99599999998</v>
      </c>
      <c r="L630" s="67">
        <v>7541085.0870000003</v>
      </c>
      <c r="M630" s="67">
        <v>7541085.0700000003</v>
      </c>
      <c r="N630" s="67">
        <v>365324.2</v>
      </c>
      <c r="O630" s="67" t="s">
        <v>37</v>
      </c>
      <c r="P630" s="67" t="s">
        <v>40</v>
      </c>
      <c r="Q630" s="53" t="s">
        <v>39</v>
      </c>
      <c r="R630" s="53" t="s">
        <v>6044</v>
      </c>
      <c r="S630" s="53" t="s">
        <v>29</v>
      </c>
      <c r="T630" s="53" t="s">
        <v>29</v>
      </c>
      <c r="U630" s="53">
        <f t="shared" si="15"/>
        <v>21.01800418722312</v>
      </c>
      <c r="V630" s="53">
        <v>0</v>
      </c>
    </row>
    <row r="631" spans="1:22" ht="15" customHeight="1" x14ac:dyDescent="0.2">
      <c r="A631" s="53">
        <v>2</v>
      </c>
      <c r="B631" s="53">
        <v>16</v>
      </c>
      <c r="C631" s="53" t="s">
        <v>141</v>
      </c>
      <c r="D631" s="53">
        <v>6</v>
      </c>
      <c r="E631" s="8">
        <v>42094</v>
      </c>
      <c r="F631" s="54">
        <v>0.42708333333333331</v>
      </c>
      <c r="G631" s="55">
        <v>42094.427083333336</v>
      </c>
      <c r="H631" s="53">
        <v>7541096.7400000002</v>
      </c>
      <c r="I631" s="53">
        <v>365357.53</v>
      </c>
      <c r="J631" s="53" t="s">
        <v>5521</v>
      </c>
      <c r="K631" s="67">
        <v>365357.80800000002</v>
      </c>
      <c r="L631" s="67">
        <v>7541096.6730000004</v>
      </c>
      <c r="M631" s="67">
        <v>7541096.7400000002</v>
      </c>
      <c r="N631" s="67">
        <v>365357.53</v>
      </c>
      <c r="O631" s="67" t="s">
        <v>35</v>
      </c>
      <c r="P631" s="67" t="s">
        <v>36</v>
      </c>
      <c r="Q631" s="53" t="s">
        <v>31</v>
      </c>
      <c r="R631" s="53" t="s">
        <v>6044</v>
      </c>
      <c r="S631" s="53" t="s">
        <v>29</v>
      </c>
      <c r="T631" s="53" t="s">
        <v>29</v>
      </c>
      <c r="U631" s="53">
        <f t="shared" si="15"/>
        <v>35.313988729671244</v>
      </c>
      <c r="V631" s="53">
        <v>0</v>
      </c>
    </row>
    <row r="632" spans="1:22" ht="15" customHeight="1" x14ac:dyDescent="0.2">
      <c r="A632" s="53">
        <v>2</v>
      </c>
      <c r="B632" s="53">
        <v>16</v>
      </c>
      <c r="C632" s="53" t="s">
        <v>141</v>
      </c>
      <c r="D632" s="53">
        <v>6</v>
      </c>
      <c r="E632" s="8">
        <v>42094</v>
      </c>
      <c r="F632" s="54">
        <v>0.43055555555555558</v>
      </c>
      <c r="G632" s="55">
        <v>42094.430555555555</v>
      </c>
      <c r="H632" s="53">
        <v>7541122.8499999996</v>
      </c>
      <c r="I632" s="53">
        <v>365363.72</v>
      </c>
      <c r="J632" s="53" t="s">
        <v>5522</v>
      </c>
      <c r="K632" s="67">
        <v>365363.56099999999</v>
      </c>
      <c r="L632" s="67">
        <v>7541122.8559999997</v>
      </c>
      <c r="M632" s="67">
        <v>7541122.8499999996</v>
      </c>
      <c r="N632" s="67">
        <v>365363.72</v>
      </c>
      <c r="O632" s="67" t="s">
        <v>37</v>
      </c>
      <c r="P632" s="67" t="s">
        <v>40</v>
      </c>
      <c r="Q632" s="53" t="s">
        <v>39</v>
      </c>
      <c r="R632" s="53" t="s">
        <v>6044</v>
      </c>
      <c r="S632" s="53" t="s">
        <v>29</v>
      </c>
      <c r="T632" s="53" t="s">
        <v>29</v>
      </c>
      <c r="U632" s="53">
        <f t="shared" si="15"/>
        <v>26.833713868344475</v>
      </c>
      <c r="V632" s="53">
        <v>0</v>
      </c>
    </row>
    <row r="633" spans="1:22" ht="15" customHeight="1" x14ac:dyDescent="0.2">
      <c r="A633" s="53">
        <v>2</v>
      </c>
      <c r="B633" s="53">
        <v>16</v>
      </c>
      <c r="C633" s="53" t="s">
        <v>141</v>
      </c>
      <c r="D633" s="53">
        <v>6</v>
      </c>
      <c r="E633" s="8">
        <v>42094</v>
      </c>
      <c r="F633" s="54">
        <v>0.43402777777777773</v>
      </c>
      <c r="G633" s="55">
        <v>42094.434027777781</v>
      </c>
      <c r="H633" s="53">
        <v>7541147.2199999997</v>
      </c>
      <c r="I633" s="53">
        <v>365385.38</v>
      </c>
      <c r="J633" s="53" t="s">
        <v>5523</v>
      </c>
      <c r="K633" s="67">
        <v>365385.51199999999</v>
      </c>
      <c r="L633" s="67">
        <v>7541147.2850000001</v>
      </c>
      <c r="M633" s="67">
        <v>7541147.2199999997</v>
      </c>
      <c r="N633" s="67">
        <v>365385.38</v>
      </c>
      <c r="O633" s="67" t="s">
        <v>37</v>
      </c>
      <c r="P633" s="67" t="s">
        <v>40</v>
      </c>
      <c r="Q633" s="53" t="s">
        <v>39</v>
      </c>
      <c r="R633" s="53" t="s">
        <v>6044</v>
      </c>
      <c r="S633" s="53" t="s">
        <v>29</v>
      </c>
      <c r="T633" s="53" t="s">
        <v>29</v>
      </c>
      <c r="U633" s="53">
        <f t="shared" si="15"/>
        <v>32.604485887786346</v>
      </c>
      <c r="V633" s="53">
        <v>0</v>
      </c>
    </row>
    <row r="634" spans="1:22" ht="15" customHeight="1" x14ac:dyDescent="0.2">
      <c r="A634" s="53">
        <v>2</v>
      </c>
      <c r="B634" s="53">
        <v>16</v>
      </c>
      <c r="C634" s="53" t="s">
        <v>141</v>
      </c>
      <c r="D634" s="53">
        <v>6</v>
      </c>
      <c r="E634" s="8">
        <v>42094</v>
      </c>
      <c r="F634" s="54">
        <v>0.4375</v>
      </c>
      <c r="G634" s="55">
        <v>42094.4375</v>
      </c>
      <c r="H634" s="53">
        <v>7541157.6699999999</v>
      </c>
      <c r="I634" s="53">
        <v>365394.05</v>
      </c>
      <c r="J634" s="53" t="s">
        <v>5524</v>
      </c>
      <c r="K634" s="67">
        <v>365393.87300000002</v>
      </c>
      <c r="L634" s="67">
        <v>7541157.6579999998</v>
      </c>
      <c r="M634" s="67">
        <v>7541157.6699999999</v>
      </c>
      <c r="N634" s="67">
        <v>365394.05</v>
      </c>
      <c r="O634" s="67" t="s">
        <v>46</v>
      </c>
      <c r="P634" s="67" t="s">
        <v>47</v>
      </c>
      <c r="Q634" s="53" t="s">
        <v>41</v>
      </c>
      <c r="R634" s="53" t="s">
        <v>39</v>
      </c>
      <c r="S634" s="53" t="s">
        <v>29</v>
      </c>
      <c r="T634" s="53" t="s">
        <v>29</v>
      </c>
      <c r="U634" s="53">
        <f t="shared" si="15"/>
        <v>13.578343050741145</v>
      </c>
      <c r="V634" s="53">
        <v>0</v>
      </c>
    </row>
    <row r="635" spans="1:22" ht="15" customHeight="1" x14ac:dyDescent="0.2">
      <c r="A635" s="53">
        <v>2</v>
      </c>
      <c r="B635" s="53">
        <v>16</v>
      </c>
      <c r="C635" s="53" t="s">
        <v>141</v>
      </c>
      <c r="D635" s="53">
        <v>6</v>
      </c>
      <c r="E635" s="8">
        <v>42094</v>
      </c>
      <c r="F635" s="54">
        <v>0.44097222222222227</v>
      </c>
      <c r="G635" s="55">
        <v>42094.440972222219</v>
      </c>
      <c r="H635" s="53">
        <v>7541171.1600000001</v>
      </c>
      <c r="I635" s="53">
        <v>365419.57</v>
      </c>
      <c r="J635" s="53" t="s">
        <v>5525</v>
      </c>
      <c r="K635" s="67">
        <v>365419.63199999998</v>
      </c>
      <c r="L635" s="67">
        <v>7541171.2719999999</v>
      </c>
      <c r="M635" s="67">
        <v>7541171.1600000001</v>
      </c>
      <c r="N635" s="67">
        <v>365419.57</v>
      </c>
      <c r="O635" s="67" t="s">
        <v>29</v>
      </c>
      <c r="P635" s="67" t="s">
        <v>30</v>
      </c>
      <c r="Q635" s="53" t="s">
        <v>31</v>
      </c>
      <c r="R635" s="53" t="s">
        <v>6044</v>
      </c>
      <c r="S635" s="53" t="s">
        <v>29</v>
      </c>
      <c r="T635" s="53" t="s">
        <v>29</v>
      </c>
      <c r="U635" s="53">
        <f t="shared" si="15"/>
        <v>28.866078708528825</v>
      </c>
      <c r="V635" s="53">
        <v>0</v>
      </c>
    </row>
    <row r="636" spans="1:22" ht="15" customHeight="1" x14ac:dyDescent="0.2">
      <c r="A636" s="53">
        <v>2</v>
      </c>
      <c r="B636" s="53">
        <v>16</v>
      </c>
      <c r="C636" s="53" t="s">
        <v>141</v>
      </c>
      <c r="D636" s="53">
        <v>6</v>
      </c>
      <c r="E636" s="8">
        <v>42094</v>
      </c>
      <c r="F636" s="54">
        <v>0.44444444444444442</v>
      </c>
      <c r="G636" s="55">
        <v>42094.444444444445</v>
      </c>
      <c r="H636" s="53">
        <v>7541162</v>
      </c>
      <c r="I636" s="53">
        <v>365450</v>
      </c>
      <c r="J636" s="53" t="s">
        <v>4671</v>
      </c>
      <c r="K636" s="67">
        <v>365438.88199999998</v>
      </c>
      <c r="L636" s="67">
        <v>7541162.3619999997</v>
      </c>
      <c r="M636" s="67">
        <v>7541162.4100000001</v>
      </c>
      <c r="N636" s="67">
        <v>365438.75</v>
      </c>
      <c r="O636" s="67" t="s">
        <v>43</v>
      </c>
      <c r="P636" s="67" t="s">
        <v>63</v>
      </c>
      <c r="Q636" s="53" t="s">
        <v>45</v>
      </c>
      <c r="R636" s="53" t="s">
        <v>6044</v>
      </c>
      <c r="S636" s="53" t="s">
        <v>5280</v>
      </c>
      <c r="T636" s="53" t="s">
        <v>4672</v>
      </c>
      <c r="U636" s="53">
        <f t="shared" si="15"/>
        <v>31.778774362808658</v>
      </c>
      <c r="V636" s="53">
        <v>0</v>
      </c>
    </row>
    <row r="637" spans="1:22" ht="15" customHeight="1" x14ac:dyDescent="0.2">
      <c r="A637" s="53">
        <v>2</v>
      </c>
      <c r="B637" s="53">
        <v>16</v>
      </c>
      <c r="C637" s="53" t="s">
        <v>141</v>
      </c>
      <c r="D637" s="53">
        <v>6</v>
      </c>
      <c r="E637" s="8">
        <v>42094</v>
      </c>
      <c r="F637" s="54">
        <v>0.44791666666666669</v>
      </c>
      <c r="G637" s="55">
        <v>42094.447916666664</v>
      </c>
      <c r="H637" s="53">
        <v>7541162</v>
      </c>
      <c r="I637" s="53">
        <v>365450</v>
      </c>
      <c r="J637" s="53" t="s">
        <v>4671</v>
      </c>
      <c r="K637" s="67">
        <v>365445.06599999999</v>
      </c>
      <c r="L637" s="67">
        <v>7541162.6380000003</v>
      </c>
      <c r="M637" s="67">
        <v>7541162.4100000001</v>
      </c>
      <c r="N637" s="67">
        <v>365438.75</v>
      </c>
      <c r="O637" s="67" t="s">
        <v>43</v>
      </c>
      <c r="P637" s="67" t="s">
        <v>44</v>
      </c>
      <c r="Q637" s="53" t="s">
        <v>45</v>
      </c>
      <c r="R637" s="53" t="s">
        <v>6044</v>
      </c>
      <c r="S637" s="53" t="s">
        <v>5280</v>
      </c>
      <c r="T637" s="53" t="s">
        <v>4672</v>
      </c>
      <c r="U637" s="53">
        <f t="shared" si="15"/>
        <v>0</v>
      </c>
      <c r="V637" s="53">
        <v>0</v>
      </c>
    </row>
    <row r="638" spans="1:22" ht="15" customHeight="1" x14ac:dyDescent="0.2">
      <c r="A638" s="53">
        <v>2</v>
      </c>
      <c r="B638" s="53">
        <v>16</v>
      </c>
      <c r="C638" s="53" t="s">
        <v>141</v>
      </c>
      <c r="D638" s="53">
        <v>6</v>
      </c>
      <c r="E638" s="8">
        <v>42094</v>
      </c>
      <c r="F638" s="54">
        <v>0.4513888888888889</v>
      </c>
      <c r="G638" s="55">
        <v>42094.451388888891</v>
      </c>
      <c r="H638" s="53">
        <v>7541162</v>
      </c>
      <c r="I638" s="53">
        <v>365450</v>
      </c>
      <c r="J638" s="53" t="s">
        <v>4671</v>
      </c>
      <c r="K638" s="67">
        <v>365463.30800000002</v>
      </c>
      <c r="L638" s="67">
        <v>7541162.2379999999</v>
      </c>
      <c r="M638" s="67">
        <v>7541162.2300000004</v>
      </c>
      <c r="N638" s="67">
        <v>365463.09</v>
      </c>
      <c r="O638" s="67" t="s">
        <v>43</v>
      </c>
      <c r="P638" s="67" t="s">
        <v>44</v>
      </c>
      <c r="Q638" s="53" t="s">
        <v>45</v>
      </c>
      <c r="R638" s="53" t="s">
        <v>6044</v>
      </c>
      <c r="S638" s="53" t="s">
        <v>5280</v>
      </c>
      <c r="T638" s="53" t="s">
        <v>4672</v>
      </c>
      <c r="U638" s="53">
        <f t="shared" si="15"/>
        <v>0</v>
      </c>
      <c r="V638" s="53">
        <v>0</v>
      </c>
    </row>
    <row r="639" spans="1:22" ht="15" customHeight="1" x14ac:dyDescent="0.2">
      <c r="A639" s="53">
        <v>2</v>
      </c>
      <c r="B639" s="53">
        <v>16</v>
      </c>
      <c r="C639" s="53" t="s">
        <v>141</v>
      </c>
      <c r="D639" s="53">
        <v>6</v>
      </c>
      <c r="E639" s="8">
        <v>42094</v>
      </c>
      <c r="F639" s="54">
        <v>0.4548611111111111</v>
      </c>
      <c r="G639" s="55">
        <v>42094.454861111109</v>
      </c>
      <c r="H639" s="53">
        <v>7541162</v>
      </c>
      <c r="I639" s="53">
        <v>365450</v>
      </c>
      <c r="J639" s="53" t="s">
        <v>4671</v>
      </c>
      <c r="K639" s="67">
        <v>365460.04100000003</v>
      </c>
      <c r="L639" s="67">
        <v>7541159.3329999996</v>
      </c>
      <c r="M639" s="67">
        <v>7541162.2300000004</v>
      </c>
      <c r="N639" s="67">
        <v>365463.09</v>
      </c>
      <c r="O639" s="67" t="s">
        <v>37</v>
      </c>
      <c r="P639" s="67" t="s">
        <v>40</v>
      </c>
      <c r="Q639" s="53" t="s">
        <v>39</v>
      </c>
      <c r="R639" s="53" t="s">
        <v>6044</v>
      </c>
      <c r="S639" s="53" t="s">
        <v>5280</v>
      </c>
      <c r="T639" s="53" t="s">
        <v>4672</v>
      </c>
      <c r="U639" s="53">
        <f t="shared" si="15"/>
        <v>0</v>
      </c>
      <c r="V639" s="53">
        <v>0</v>
      </c>
    </row>
    <row r="640" spans="1:22" ht="15" customHeight="1" x14ac:dyDescent="0.2">
      <c r="A640" s="53">
        <v>2</v>
      </c>
      <c r="B640" s="53">
        <v>16</v>
      </c>
      <c r="C640" s="53" t="s">
        <v>141</v>
      </c>
      <c r="D640" s="53">
        <v>6</v>
      </c>
      <c r="E640" s="8">
        <v>42094</v>
      </c>
      <c r="F640" s="54">
        <v>0.45833333333333331</v>
      </c>
      <c r="G640" s="55">
        <v>42094.458333333336</v>
      </c>
      <c r="H640" s="53">
        <v>7541162</v>
      </c>
      <c r="I640" s="53">
        <v>365450</v>
      </c>
      <c r="J640" s="53" t="s">
        <v>4671</v>
      </c>
      <c r="K640" s="67">
        <v>365459.11700000003</v>
      </c>
      <c r="L640" s="67">
        <v>7541158.3320000004</v>
      </c>
      <c r="M640" s="67">
        <v>7541162.2300000004</v>
      </c>
      <c r="N640" s="67">
        <v>365463.09</v>
      </c>
      <c r="O640" s="67" t="s">
        <v>43</v>
      </c>
      <c r="P640" s="67" t="s">
        <v>44</v>
      </c>
      <c r="Q640" s="53" t="s">
        <v>45</v>
      </c>
      <c r="R640" s="53" t="s">
        <v>6044</v>
      </c>
      <c r="S640" s="53" t="s">
        <v>5280</v>
      </c>
      <c r="T640" s="53" t="s">
        <v>4672</v>
      </c>
      <c r="U640" s="53">
        <f t="shared" si="15"/>
        <v>0</v>
      </c>
      <c r="V640" s="53">
        <v>0</v>
      </c>
    </row>
    <row r="641" spans="1:22" ht="15" customHeight="1" x14ac:dyDescent="0.2">
      <c r="A641" s="53">
        <v>2</v>
      </c>
      <c r="B641" s="53">
        <v>16</v>
      </c>
      <c r="C641" s="53" t="s">
        <v>141</v>
      </c>
      <c r="D641" s="53">
        <v>6</v>
      </c>
      <c r="E641" s="8">
        <v>42094</v>
      </c>
      <c r="F641" s="54">
        <v>0.46180555555555558</v>
      </c>
      <c r="G641" s="55">
        <v>42094.461805555555</v>
      </c>
      <c r="H641" s="53">
        <v>7541162</v>
      </c>
      <c r="I641" s="53">
        <v>365450</v>
      </c>
      <c r="J641" s="53" t="s">
        <v>4671</v>
      </c>
      <c r="K641" s="67">
        <v>365454.69300000003</v>
      </c>
      <c r="L641" s="67">
        <v>7541157.4029999999</v>
      </c>
      <c r="M641" s="67">
        <v>7541162.2300000004</v>
      </c>
      <c r="N641" s="67">
        <v>365463.09</v>
      </c>
      <c r="O641" s="67" t="s">
        <v>43</v>
      </c>
      <c r="P641" s="67" t="s">
        <v>44</v>
      </c>
      <c r="Q641" s="53" t="s">
        <v>45</v>
      </c>
      <c r="R641" s="53" t="s">
        <v>6044</v>
      </c>
      <c r="S641" s="53" t="s">
        <v>5280</v>
      </c>
      <c r="T641" s="53" t="s">
        <v>4672</v>
      </c>
      <c r="U641" s="53">
        <f t="shared" si="15"/>
        <v>0</v>
      </c>
      <c r="V641" s="53">
        <v>0</v>
      </c>
    </row>
    <row r="642" spans="1:22" ht="15" customHeight="1" x14ac:dyDescent="0.2">
      <c r="A642" s="53">
        <v>2</v>
      </c>
      <c r="B642" s="53">
        <v>16</v>
      </c>
      <c r="C642" s="53" t="s">
        <v>141</v>
      </c>
      <c r="D642" s="53">
        <v>6</v>
      </c>
      <c r="E642" s="8">
        <v>42094</v>
      </c>
      <c r="F642" s="54">
        <v>0.46527777777777773</v>
      </c>
      <c r="G642" s="55">
        <v>42094.465277777781</v>
      </c>
      <c r="H642" s="53">
        <v>7541158.8099999996</v>
      </c>
      <c r="I642" s="53">
        <v>365477.01</v>
      </c>
      <c r="J642" s="53" t="s">
        <v>5526</v>
      </c>
      <c r="K642" s="67">
        <v>365476.946</v>
      </c>
      <c r="L642" s="67">
        <v>7541158.8200000003</v>
      </c>
      <c r="M642" s="67">
        <v>7541158.8099999996</v>
      </c>
      <c r="N642" s="67">
        <v>365477.01</v>
      </c>
      <c r="O642" s="67" t="s">
        <v>35</v>
      </c>
      <c r="P642" s="67" t="s">
        <v>36</v>
      </c>
      <c r="Q642" s="53" t="s">
        <v>31</v>
      </c>
      <c r="R642" s="53" t="s">
        <v>6044</v>
      </c>
      <c r="S642" s="53" t="s">
        <v>29</v>
      </c>
      <c r="T642" s="53" t="s">
        <v>29</v>
      </c>
      <c r="U642" s="53">
        <f t="shared" si="15"/>
        <v>27.197724169553553</v>
      </c>
      <c r="V642" s="53">
        <v>0</v>
      </c>
    </row>
    <row r="643" spans="1:22" ht="15" customHeight="1" x14ac:dyDescent="0.2">
      <c r="A643" s="53">
        <v>2</v>
      </c>
      <c r="B643" s="53">
        <v>16</v>
      </c>
      <c r="C643" s="53" t="s">
        <v>141</v>
      </c>
      <c r="D643" s="53">
        <v>6</v>
      </c>
      <c r="E643" s="8">
        <v>42094</v>
      </c>
      <c r="F643" s="54">
        <v>0.46875</v>
      </c>
      <c r="G643" s="55">
        <v>42094.46875</v>
      </c>
      <c r="H643" s="53">
        <v>7541161</v>
      </c>
      <c r="I643" s="53">
        <v>365510</v>
      </c>
      <c r="J643" s="53" t="s">
        <v>4673</v>
      </c>
      <c r="K643" s="67">
        <v>365505.19799999997</v>
      </c>
      <c r="L643" s="67">
        <v>7541157.9500000002</v>
      </c>
      <c r="M643" s="67">
        <v>7541157.96</v>
      </c>
      <c r="N643" s="67">
        <v>365504.95</v>
      </c>
      <c r="O643" s="67" t="s">
        <v>43</v>
      </c>
      <c r="P643" s="67" t="s">
        <v>44</v>
      </c>
      <c r="Q643" s="53" t="s">
        <v>45</v>
      </c>
      <c r="R643" s="53" t="s">
        <v>6044</v>
      </c>
      <c r="S643" s="53" t="s">
        <v>4774</v>
      </c>
      <c r="T643" s="53" t="s">
        <v>4674</v>
      </c>
      <c r="U643" s="53">
        <f t="shared" si="15"/>
        <v>33.062610302291326</v>
      </c>
      <c r="V643" s="53">
        <v>0</v>
      </c>
    </row>
    <row r="644" spans="1:22" ht="15" customHeight="1" x14ac:dyDescent="0.2">
      <c r="A644" s="53">
        <v>2</v>
      </c>
      <c r="B644" s="53">
        <v>16</v>
      </c>
      <c r="C644" s="53" t="s">
        <v>141</v>
      </c>
      <c r="D644" s="53">
        <v>6</v>
      </c>
      <c r="E644" s="8">
        <v>42094</v>
      </c>
      <c r="F644" s="54">
        <v>0.47222222222222227</v>
      </c>
      <c r="G644" s="55">
        <v>42094.472222222219</v>
      </c>
      <c r="H644" s="53">
        <v>7541161</v>
      </c>
      <c r="I644" s="53">
        <v>365510</v>
      </c>
      <c r="J644" s="53" t="s">
        <v>4673</v>
      </c>
      <c r="K644" s="67">
        <v>365509.10399999999</v>
      </c>
      <c r="L644" s="67">
        <v>7541159.8679999998</v>
      </c>
      <c r="M644" s="67">
        <v>7541157.96</v>
      </c>
      <c r="N644" s="67">
        <v>365504.95</v>
      </c>
      <c r="O644" s="67" t="s">
        <v>43</v>
      </c>
      <c r="P644" s="67" t="s">
        <v>44</v>
      </c>
      <c r="Q644" s="53" t="s">
        <v>45</v>
      </c>
      <c r="R644" s="53" t="s">
        <v>6044</v>
      </c>
      <c r="S644" s="53" t="s">
        <v>4774</v>
      </c>
      <c r="T644" s="53" t="s">
        <v>4674</v>
      </c>
      <c r="U644" s="53">
        <f t="shared" si="15"/>
        <v>0</v>
      </c>
      <c r="V644" s="53">
        <v>0</v>
      </c>
    </row>
    <row r="645" spans="1:22" ht="15" customHeight="1" x14ac:dyDescent="0.2">
      <c r="A645" s="53">
        <v>2</v>
      </c>
      <c r="B645" s="53">
        <v>16</v>
      </c>
      <c r="C645" s="53" t="s">
        <v>141</v>
      </c>
      <c r="D645" s="53">
        <v>6</v>
      </c>
      <c r="E645" s="8">
        <v>42094</v>
      </c>
      <c r="F645" s="54">
        <v>0.47569444444444442</v>
      </c>
      <c r="G645" s="55">
        <v>42094.475694444445</v>
      </c>
      <c r="H645" s="53">
        <v>7541156.1900000004</v>
      </c>
      <c r="I645" s="53">
        <v>365520.78</v>
      </c>
      <c r="J645" s="53" t="s">
        <v>5527</v>
      </c>
      <c r="K645" s="67">
        <v>365520.679</v>
      </c>
      <c r="L645" s="67">
        <v>7541156.199</v>
      </c>
      <c r="M645" s="67">
        <v>7541156.1900000004</v>
      </c>
      <c r="N645" s="67">
        <v>365520.78</v>
      </c>
      <c r="O645" s="67" t="s">
        <v>49</v>
      </c>
      <c r="P645" s="67" t="s">
        <v>50</v>
      </c>
      <c r="Q645" s="53" t="s">
        <v>51</v>
      </c>
      <c r="R645" s="53" t="s">
        <v>6044</v>
      </c>
      <c r="S645" s="53" t="s">
        <v>29</v>
      </c>
      <c r="T645" s="53" t="s">
        <v>29</v>
      </c>
      <c r="U645" s="53">
        <f t="shared" si="15"/>
        <v>11.804427135471686</v>
      </c>
      <c r="V645" s="53">
        <v>0</v>
      </c>
    </row>
    <row r="646" spans="1:22" ht="15" customHeight="1" x14ac:dyDescent="0.2">
      <c r="A646" s="53">
        <v>2</v>
      </c>
      <c r="B646" s="53">
        <v>16</v>
      </c>
      <c r="C646" s="53" t="s">
        <v>141</v>
      </c>
      <c r="D646" s="53">
        <v>6</v>
      </c>
      <c r="E646" s="8">
        <v>42094</v>
      </c>
      <c r="F646" s="54">
        <v>0.47916666666666669</v>
      </c>
      <c r="G646" s="55">
        <v>42094.479166666664</v>
      </c>
      <c r="H646" s="53">
        <v>7541150.46</v>
      </c>
      <c r="I646" s="53">
        <v>365542.14</v>
      </c>
      <c r="J646" s="53" t="s">
        <v>5528</v>
      </c>
      <c r="K646" s="67">
        <v>365542.26899999997</v>
      </c>
      <c r="L646" s="67">
        <v>7541150.409</v>
      </c>
      <c r="M646" s="67">
        <v>7541150.46</v>
      </c>
      <c r="N646" s="67">
        <v>365542.14</v>
      </c>
      <c r="O646" s="67" t="s">
        <v>37</v>
      </c>
      <c r="P646" s="67" t="s">
        <v>37</v>
      </c>
      <c r="Q646" s="53" t="s">
        <v>39</v>
      </c>
      <c r="R646" s="53" t="s">
        <v>6044</v>
      </c>
      <c r="S646" s="53" t="s">
        <v>29</v>
      </c>
      <c r="T646" s="53" t="s">
        <v>29</v>
      </c>
      <c r="U646" s="53">
        <f t="shared" si="15"/>
        <v>22.115209698407252</v>
      </c>
      <c r="V646" s="53">
        <v>0</v>
      </c>
    </row>
    <row r="647" spans="1:22" ht="15" customHeight="1" x14ac:dyDescent="0.2">
      <c r="A647" s="53">
        <v>2</v>
      </c>
      <c r="B647" s="53">
        <v>16</v>
      </c>
      <c r="C647" s="53" t="s">
        <v>141</v>
      </c>
      <c r="D647" s="53">
        <v>6</v>
      </c>
      <c r="E647" s="8">
        <v>42094</v>
      </c>
      <c r="F647" s="54">
        <v>0.4826388888888889</v>
      </c>
      <c r="G647" s="55">
        <v>42094.482638888891</v>
      </c>
      <c r="H647" s="53">
        <v>7541154.2599999998</v>
      </c>
      <c r="I647" s="53">
        <v>365551.13</v>
      </c>
      <c r="J647" s="53" t="s">
        <v>5529</v>
      </c>
      <c r="K647" s="67">
        <v>365550.99599999998</v>
      </c>
      <c r="L647" s="67">
        <v>7541154.3629999999</v>
      </c>
      <c r="M647" s="67">
        <v>7541154.2599999998</v>
      </c>
      <c r="N647" s="67">
        <v>365551.13</v>
      </c>
      <c r="O647" s="67" t="s">
        <v>29</v>
      </c>
      <c r="P647" s="67" t="s">
        <v>30</v>
      </c>
      <c r="Q647" s="53" t="s">
        <v>31</v>
      </c>
      <c r="R647" s="53" t="s">
        <v>6044</v>
      </c>
      <c r="S647" s="53" t="s">
        <v>29</v>
      </c>
      <c r="T647" s="53" t="s">
        <v>29</v>
      </c>
      <c r="U647" s="53">
        <f t="shared" si="15"/>
        <v>9.760128072849092</v>
      </c>
      <c r="V647" s="53">
        <v>0</v>
      </c>
    </row>
    <row r="648" spans="1:22" ht="15" customHeight="1" x14ac:dyDescent="0.2">
      <c r="A648" s="53">
        <v>2</v>
      </c>
      <c r="B648" s="53">
        <v>16</v>
      </c>
      <c r="C648" s="53" t="s">
        <v>141</v>
      </c>
      <c r="D648" s="53">
        <v>6</v>
      </c>
      <c r="E648" s="8">
        <v>42094</v>
      </c>
      <c r="F648" s="54">
        <v>0.4861111111111111</v>
      </c>
      <c r="G648" s="55">
        <v>42094.486111111109</v>
      </c>
      <c r="H648" s="53">
        <v>7541136.5499999998</v>
      </c>
      <c r="I648" s="53">
        <v>365572.84</v>
      </c>
      <c r="J648" s="53" t="s">
        <v>5530</v>
      </c>
      <c r="K648" s="67">
        <v>365572.90500000003</v>
      </c>
      <c r="L648" s="67">
        <v>7541136.5020000003</v>
      </c>
      <c r="M648" s="67">
        <v>7541136.5499999998</v>
      </c>
      <c r="N648" s="67">
        <v>365572.84</v>
      </c>
      <c r="O648" s="67" t="s">
        <v>32</v>
      </c>
      <c r="P648" s="67" t="s">
        <v>33</v>
      </c>
      <c r="Q648" s="53" t="s">
        <v>34</v>
      </c>
      <c r="R648" s="53" t="s">
        <v>6044</v>
      </c>
      <c r="S648" s="53" t="s">
        <v>29</v>
      </c>
      <c r="T648" s="53" t="s">
        <v>29</v>
      </c>
      <c r="U648" s="53">
        <f t="shared" si="15"/>
        <v>28.017283951153978</v>
      </c>
      <c r="V648" s="53">
        <v>0</v>
      </c>
    </row>
    <row r="649" spans="1:22" ht="15" customHeight="1" x14ac:dyDescent="0.2">
      <c r="A649" s="53">
        <v>2</v>
      </c>
      <c r="B649" s="53">
        <v>16</v>
      </c>
      <c r="C649" s="53" t="s">
        <v>141</v>
      </c>
      <c r="D649" s="53">
        <v>6</v>
      </c>
      <c r="E649" s="8">
        <v>42094</v>
      </c>
      <c r="F649" s="54">
        <v>0.48958333333333331</v>
      </c>
      <c r="G649" s="55">
        <v>42094.489583333336</v>
      </c>
      <c r="H649" s="53">
        <v>7541129.5099999998</v>
      </c>
      <c r="I649" s="53">
        <v>365588.03</v>
      </c>
      <c r="J649" s="53" t="s">
        <v>5531</v>
      </c>
      <c r="K649" s="67">
        <v>365587.91200000001</v>
      </c>
      <c r="L649" s="67">
        <v>7541129.5499999998</v>
      </c>
      <c r="M649" s="67">
        <v>7541129.5099999998</v>
      </c>
      <c r="N649" s="67">
        <v>365588.03</v>
      </c>
      <c r="O649" s="67" t="s">
        <v>43</v>
      </c>
      <c r="P649" s="67" t="s">
        <v>44</v>
      </c>
      <c r="Q649" s="53" t="s">
        <v>45</v>
      </c>
      <c r="R649" s="53" t="s">
        <v>6044</v>
      </c>
      <c r="S649" s="53" t="s">
        <v>29</v>
      </c>
      <c r="T649" s="53" t="s">
        <v>5532</v>
      </c>
      <c r="U649" s="53">
        <f t="shared" si="15"/>
        <v>16.742093656427659</v>
      </c>
      <c r="V649" s="53">
        <v>0</v>
      </c>
    </row>
    <row r="650" spans="1:22" ht="15" customHeight="1" x14ac:dyDescent="0.2">
      <c r="A650" s="53">
        <v>2</v>
      </c>
      <c r="B650" s="53">
        <v>16</v>
      </c>
      <c r="C650" s="53" t="s">
        <v>141</v>
      </c>
      <c r="D650" s="53">
        <v>6</v>
      </c>
      <c r="E650" s="8">
        <v>42094</v>
      </c>
      <c r="F650" s="54">
        <v>0.49305555555555558</v>
      </c>
      <c r="G650" s="55">
        <v>42094.493055555555</v>
      </c>
      <c r="H650" s="53">
        <v>7541114.0499999998</v>
      </c>
      <c r="I650" s="53">
        <v>365613.71</v>
      </c>
      <c r="J650" s="53" t="s">
        <v>4140</v>
      </c>
      <c r="K650" s="67">
        <v>365614.647</v>
      </c>
      <c r="L650" s="67">
        <v>7541113.2800000003</v>
      </c>
      <c r="M650" s="67">
        <v>7541113.4299999997</v>
      </c>
      <c r="N650" s="67">
        <v>365614.53</v>
      </c>
      <c r="O650" s="67" t="s">
        <v>43</v>
      </c>
      <c r="P650" s="67" t="s">
        <v>44</v>
      </c>
      <c r="Q650" s="53" t="s">
        <v>45</v>
      </c>
      <c r="R650" s="53" t="s">
        <v>6044</v>
      </c>
      <c r="S650" s="53" t="s">
        <v>4774</v>
      </c>
      <c r="T650" s="53" t="s">
        <v>4141</v>
      </c>
      <c r="U650" s="53">
        <f t="shared" si="15"/>
        <v>29.974555876584549</v>
      </c>
      <c r="V650" s="53">
        <v>0</v>
      </c>
    </row>
    <row r="651" spans="1:22" ht="15" customHeight="1" x14ac:dyDescent="0.2">
      <c r="A651" s="53">
        <v>2</v>
      </c>
      <c r="B651" s="53">
        <v>16</v>
      </c>
      <c r="C651" s="53" t="s">
        <v>141</v>
      </c>
      <c r="D651" s="53">
        <v>6</v>
      </c>
      <c r="E651" s="8">
        <v>42094</v>
      </c>
      <c r="F651" s="54">
        <v>0.49652777777777773</v>
      </c>
      <c r="G651" s="55">
        <v>42094.496527777781</v>
      </c>
      <c r="H651" s="53">
        <v>7541127</v>
      </c>
      <c r="I651" s="53">
        <v>365630.02</v>
      </c>
      <c r="J651" s="53" t="s">
        <v>5533</v>
      </c>
      <c r="K651" s="67">
        <v>365630.08799999999</v>
      </c>
      <c r="L651" s="67">
        <v>7541127.1390000004</v>
      </c>
      <c r="M651" s="67">
        <v>7541127</v>
      </c>
      <c r="N651" s="67">
        <v>365630.02</v>
      </c>
      <c r="O651" s="67" t="s">
        <v>49</v>
      </c>
      <c r="P651" s="67" t="s">
        <v>50</v>
      </c>
      <c r="Q651" s="53" t="s">
        <v>51</v>
      </c>
      <c r="R651" s="53" t="s">
        <v>6044</v>
      </c>
      <c r="S651" s="53" t="s">
        <v>29</v>
      </c>
      <c r="T651" s="53" t="s">
        <v>29</v>
      </c>
      <c r="U651" s="53">
        <f t="shared" si="15"/>
        <v>20.825911744861216</v>
      </c>
      <c r="V651" s="53">
        <v>0</v>
      </c>
    </row>
    <row r="652" spans="1:22" ht="15" customHeight="1" x14ac:dyDescent="0.2">
      <c r="A652" s="53">
        <v>2</v>
      </c>
      <c r="B652" s="53">
        <v>16</v>
      </c>
      <c r="C652" s="53" t="s">
        <v>141</v>
      </c>
      <c r="D652" s="53">
        <v>6</v>
      </c>
      <c r="E652" s="8">
        <v>42094</v>
      </c>
      <c r="F652" s="54">
        <v>0.5</v>
      </c>
      <c r="G652" s="55">
        <v>42094.5</v>
      </c>
      <c r="H652" s="53">
        <v>7541103</v>
      </c>
      <c r="I652" s="53">
        <v>365641</v>
      </c>
      <c r="J652" s="53" t="s">
        <v>4356</v>
      </c>
      <c r="K652" s="67">
        <v>365639.19300000003</v>
      </c>
      <c r="L652" s="67">
        <v>7541111.2740000002</v>
      </c>
      <c r="M652" s="67">
        <v>7541111.3300000001</v>
      </c>
      <c r="N652" s="67">
        <v>365639.1</v>
      </c>
      <c r="O652" s="67" t="s">
        <v>35</v>
      </c>
      <c r="P652" s="67" t="s">
        <v>36</v>
      </c>
      <c r="Q652" s="53" t="s">
        <v>31</v>
      </c>
      <c r="R652" s="53" t="s">
        <v>6044</v>
      </c>
      <c r="S652" s="53" t="s">
        <v>4774</v>
      </c>
      <c r="T652" s="53" t="s">
        <v>5534</v>
      </c>
      <c r="U652" s="53">
        <f t="shared" si="15"/>
        <v>26.392430733064185</v>
      </c>
      <c r="V652" s="53">
        <v>0</v>
      </c>
    </row>
    <row r="653" spans="1:22" ht="15" customHeight="1" x14ac:dyDescent="0.2">
      <c r="A653" s="53">
        <v>2</v>
      </c>
      <c r="B653" s="53">
        <v>16</v>
      </c>
      <c r="C653" s="53" t="s">
        <v>141</v>
      </c>
      <c r="D653" s="53">
        <v>6</v>
      </c>
      <c r="E653" s="8">
        <v>42094</v>
      </c>
      <c r="F653" s="54">
        <v>0.50347222222222221</v>
      </c>
      <c r="G653" s="55">
        <v>42094.503472222219</v>
      </c>
      <c r="H653" s="53">
        <v>7541103</v>
      </c>
      <c r="I653" s="53">
        <v>365641</v>
      </c>
      <c r="J653" s="53" t="s">
        <v>4356</v>
      </c>
      <c r="K653" s="67">
        <v>365639.22399999999</v>
      </c>
      <c r="L653" s="67">
        <v>7541107.7379999999</v>
      </c>
      <c r="M653" s="67">
        <v>7541111.3300000001</v>
      </c>
      <c r="N653" s="67">
        <v>365639.1</v>
      </c>
      <c r="O653" s="67" t="s">
        <v>160</v>
      </c>
      <c r="P653" s="67" t="s">
        <v>160</v>
      </c>
      <c r="Q653" s="53" t="s">
        <v>161</v>
      </c>
      <c r="R653" s="53" t="s">
        <v>6044</v>
      </c>
      <c r="S653" s="53" t="s">
        <v>4774</v>
      </c>
      <c r="T653" s="53" t="s">
        <v>5534</v>
      </c>
      <c r="U653" s="53">
        <f t="shared" si="15"/>
        <v>0</v>
      </c>
      <c r="V653" s="53">
        <v>0</v>
      </c>
    </row>
    <row r="654" spans="1:22" ht="15" customHeight="1" x14ac:dyDescent="0.2">
      <c r="A654" s="53">
        <v>2</v>
      </c>
      <c r="B654" s="53">
        <v>16</v>
      </c>
      <c r="C654" s="53" t="s">
        <v>141</v>
      </c>
      <c r="D654" s="53">
        <v>6</v>
      </c>
      <c r="E654" s="8">
        <v>42094</v>
      </c>
      <c r="F654" s="54">
        <v>0.50694444444444442</v>
      </c>
      <c r="G654" s="55">
        <v>42094.506944444445</v>
      </c>
      <c r="H654" s="53">
        <v>7541103</v>
      </c>
      <c r="I654" s="53">
        <v>365641</v>
      </c>
      <c r="J654" s="53" t="s">
        <v>4356</v>
      </c>
      <c r="K654" s="67">
        <v>365640.97899999999</v>
      </c>
      <c r="L654" s="67">
        <v>7541107.5310000004</v>
      </c>
      <c r="M654" s="67">
        <v>7541111.3300000001</v>
      </c>
      <c r="N654" s="67">
        <v>365639.1</v>
      </c>
      <c r="O654" s="67" t="s">
        <v>43</v>
      </c>
      <c r="P654" s="67" t="s">
        <v>63</v>
      </c>
      <c r="Q654" s="53" t="s">
        <v>45</v>
      </c>
      <c r="R654" s="53" t="s">
        <v>6044</v>
      </c>
      <c r="S654" s="53" t="s">
        <v>4774</v>
      </c>
      <c r="T654" s="53" t="s">
        <v>5534</v>
      </c>
      <c r="U654" s="53">
        <f t="shared" si="15"/>
        <v>0</v>
      </c>
      <c r="V654" s="53">
        <v>0</v>
      </c>
    </row>
    <row r="655" spans="1:22" ht="15" customHeight="1" x14ac:dyDescent="0.2">
      <c r="A655" s="53">
        <v>2</v>
      </c>
      <c r="B655" s="53">
        <v>16</v>
      </c>
      <c r="C655" s="53" t="s">
        <v>141</v>
      </c>
      <c r="D655" s="53">
        <v>6</v>
      </c>
      <c r="E655" s="8">
        <v>42094</v>
      </c>
      <c r="F655" s="54">
        <v>0.51041666666666663</v>
      </c>
      <c r="G655" s="55">
        <v>42094.510416666664</v>
      </c>
      <c r="H655" s="53">
        <v>7541084.1699999999</v>
      </c>
      <c r="I655" s="53">
        <v>365640.05</v>
      </c>
      <c r="J655" s="53" t="s">
        <v>4430</v>
      </c>
      <c r="K655" s="67">
        <v>365639.64299999998</v>
      </c>
      <c r="L655" s="67">
        <v>7541083.1579999998</v>
      </c>
      <c r="M655" s="67">
        <v>7541083.2699999996</v>
      </c>
      <c r="N655" s="67">
        <v>365639.9</v>
      </c>
      <c r="O655" s="67" t="s">
        <v>43</v>
      </c>
      <c r="P655" s="67" t="s">
        <v>63</v>
      </c>
      <c r="Q655" s="53" t="s">
        <v>45</v>
      </c>
      <c r="R655" s="53" t="s">
        <v>6044</v>
      </c>
      <c r="S655" s="53" t="s">
        <v>4774</v>
      </c>
      <c r="T655" s="53" t="s">
        <v>4431</v>
      </c>
      <c r="U655" s="53">
        <f t="shared" si="15"/>
        <v>18.853949188507645</v>
      </c>
      <c r="V655" s="53">
        <v>0</v>
      </c>
    </row>
    <row r="656" spans="1:22" ht="15" customHeight="1" x14ac:dyDescent="0.2">
      <c r="A656" s="53">
        <v>2</v>
      </c>
      <c r="B656" s="53">
        <v>16</v>
      </c>
      <c r="C656" s="53" t="s">
        <v>141</v>
      </c>
      <c r="D656" s="53">
        <v>6</v>
      </c>
      <c r="E656" s="8">
        <v>42094</v>
      </c>
      <c r="F656" s="54">
        <v>0.51388888888888895</v>
      </c>
      <c r="G656" s="55">
        <v>42094.513888888891</v>
      </c>
      <c r="H656" s="53">
        <v>7541082.4199999999</v>
      </c>
      <c r="I656" s="53">
        <v>365663.58</v>
      </c>
      <c r="J656" s="53" t="s">
        <v>5535</v>
      </c>
      <c r="K656" s="67">
        <v>365663.77299999999</v>
      </c>
      <c r="L656" s="67">
        <v>7541082.3729999997</v>
      </c>
      <c r="M656" s="67">
        <v>7541082.4199999999</v>
      </c>
      <c r="N656" s="67">
        <v>365663.58</v>
      </c>
      <c r="O656" s="67" t="s">
        <v>35</v>
      </c>
      <c r="P656" s="67" t="s">
        <v>36</v>
      </c>
      <c r="Q656" s="53" t="s">
        <v>31</v>
      </c>
      <c r="R656" s="53" t="s">
        <v>6044</v>
      </c>
      <c r="S656" s="53" t="s">
        <v>29</v>
      </c>
      <c r="T656" s="53" t="s">
        <v>29</v>
      </c>
      <c r="U656" s="53">
        <f t="shared" si="15"/>
        <v>23.59498675569272</v>
      </c>
      <c r="V656" s="53">
        <v>0</v>
      </c>
    </row>
    <row r="657" spans="1:22" ht="15" customHeight="1" x14ac:dyDescent="0.2">
      <c r="A657" s="53">
        <v>2</v>
      </c>
      <c r="B657" s="53">
        <v>16</v>
      </c>
      <c r="C657" s="53" t="s">
        <v>141</v>
      </c>
      <c r="D657" s="53">
        <v>6</v>
      </c>
      <c r="E657" s="8">
        <v>42094</v>
      </c>
      <c r="F657" s="54">
        <v>0.51736111111111105</v>
      </c>
      <c r="G657" s="55">
        <v>42094.517361111109</v>
      </c>
      <c r="H657" s="53">
        <v>7541091.3099999996</v>
      </c>
      <c r="I657" s="53">
        <v>365668.73</v>
      </c>
      <c r="J657" s="53" t="s">
        <v>5536</v>
      </c>
      <c r="K657" s="67">
        <v>365668.533</v>
      </c>
      <c r="L657" s="67">
        <v>7541091.3789999997</v>
      </c>
      <c r="M657" s="67">
        <v>7541091.3099999996</v>
      </c>
      <c r="N657" s="67">
        <v>365668.73</v>
      </c>
      <c r="O657" s="67" t="s">
        <v>29</v>
      </c>
      <c r="P657" s="67" t="s">
        <v>30</v>
      </c>
      <c r="Q657" s="53" t="s">
        <v>31</v>
      </c>
      <c r="R657" s="53" t="s">
        <v>6044</v>
      </c>
      <c r="S657" s="53" t="s">
        <v>29</v>
      </c>
      <c r="T657" s="53" t="s">
        <v>29</v>
      </c>
      <c r="U657" s="53">
        <f t="shared" si="15"/>
        <v>10.273976834394706</v>
      </c>
      <c r="V657" s="53">
        <v>0</v>
      </c>
    </row>
    <row r="658" spans="1:22" ht="15" customHeight="1" x14ac:dyDescent="0.2">
      <c r="A658" s="53">
        <v>2</v>
      </c>
      <c r="B658" s="53">
        <v>16</v>
      </c>
      <c r="C658" s="53" t="s">
        <v>141</v>
      </c>
      <c r="D658" s="53">
        <v>6</v>
      </c>
      <c r="E658" s="8">
        <v>42094</v>
      </c>
      <c r="F658" s="54">
        <v>0.52083333333333337</v>
      </c>
      <c r="G658" s="55">
        <v>42094.520833333336</v>
      </c>
      <c r="H658" s="53">
        <v>7541099.2699999996</v>
      </c>
      <c r="I658" s="53">
        <v>365675.83500000002</v>
      </c>
      <c r="J658" s="53" t="s">
        <v>5537</v>
      </c>
      <c r="K658" s="67">
        <v>365693.31699999998</v>
      </c>
      <c r="L658" s="67">
        <v>7541086.943</v>
      </c>
      <c r="M658" s="67">
        <v>7541087.0599999996</v>
      </c>
      <c r="N658" s="67">
        <v>365692.98</v>
      </c>
      <c r="O658" s="67" t="s">
        <v>37</v>
      </c>
      <c r="P658" s="67" t="s">
        <v>40</v>
      </c>
      <c r="Q658" s="53" t="s">
        <v>39</v>
      </c>
      <c r="R658" s="53" t="s">
        <v>6044</v>
      </c>
      <c r="S658" s="53" t="s">
        <v>29</v>
      </c>
      <c r="T658" s="53" t="s">
        <v>29</v>
      </c>
      <c r="U658" s="53">
        <f t="shared" si="15"/>
        <v>10.669705947211918</v>
      </c>
      <c r="V658" s="53">
        <v>0</v>
      </c>
    </row>
    <row r="659" spans="1:22" ht="15" customHeight="1" x14ac:dyDescent="0.2">
      <c r="A659" s="53">
        <v>2</v>
      </c>
      <c r="B659" s="53">
        <v>16</v>
      </c>
      <c r="C659" s="53" t="s">
        <v>141</v>
      </c>
      <c r="D659" s="53">
        <v>6</v>
      </c>
      <c r="E659" s="8">
        <v>42094</v>
      </c>
      <c r="F659" s="54">
        <v>0.52430555555555558</v>
      </c>
      <c r="G659" s="55">
        <v>42094.524305555555</v>
      </c>
      <c r="H659" s="53">
        <v>7541107.2300000004</v>
      </c>
      <c r="I659" s="53">
        <v>365682.94</v>
      </c>
      <c r="J659" s="53" t="s">
        <v>4142</v>
      </c>
      <c r="K659" s="67">
        <v>365685.10399999999</v>
      </c>
      <c r="L659" s="67">
        <v>7541106.5829999996</v>
      </c>
      <c r="M659" s="67">
        <v>7541106.5099999998</v>
      </c>
      <c r="N659" s="67">
        <v>365685.22</v>
      </c>
      <c r="O659" s="67" t="s">
        <v>43</v>
      </c>
      <c r="P659" s="67" t="s">
        <v>44</v>
      </c>
      <c r="Q659" s="53" t="s">
        <v>45</v>
      </c>
      <c r="R659" s="53" t="s">
        <v>6044</v>
      </c>
      <c r="S659" s="53" t="s">
        <v>29</v>
      </c>
      <c r="T659" s="53" t="s">
        <v>4143</v>
      </c>
      <c r="U659" s="53">
        <f t="shared" si="15"/>
        <v>10.669705947867959</v>
      </c>
      <c r="V659" s="53">
        <v>0</v>
      </c>
    </row>
    <row r="660" spans="1:22" ht="15" customHeight="1" x14ac:dyDescent="0.2">
      <c r="A660" s="53">
        <v>2</v>
      </c>
      <c r="B660" s="53">
        <v>16</v>
      </c>
      <c r="C660" s="53" t="s">
        <v>141</v>
      </c>
      <c r="D660" s="53">
        <v>6</v>
      </c>
      <c r="E660" s="8">
        <v>42094</v>
      </c>
      <c r="F660" s="54">
        <v>0.52777777777777779</v>
      </c>
      <c r="G660" s="55">
        <v>42094.527777777781</v>
      </c>
      <c r="H660" s="53">
        <v>7541107.2300000004</v>
      </c>
      <c r="I660" s="53">
        <v>365682.94</v>
      </c>
      <c r="J660" s="53" t="s">
        <v>4142</v>
      </c>
      <c r="K660" s="67">
        <v>365688.47200000001</v>
      </c>
      <c r="L660" s="67">
        <v>7541110.8159999996</v>
      </c>
      <c r="M660" s="67">
        <v>7541106.5099999998</v>
      </c>
      <c r="N660" s="67">
        <v>365685.22</v>
      </c>
      <c r="O660" s="67" t="s">
        <v>37</v>
      </c>
      <c r="P660" s="67" t="s">
        <v>40</v>
      </c>
      <c r="Q660" s="53" t="s">
        <v>39</v>
      </c>
      <c r="R660" s="53" t="s">
        <v>6044</v>
      </c>
      <c r="S660" s="53" t="s">
        <v>29</v>
      </c>
      <c r="T660" s="53" t="s">
        <v>4143</v>
      </c>
      <c r="U660" s="53">
        <f t="shared" ref="U660:U691" si="16">SQRT((H660-H659)^2+(I660-I659)^2)</f>
        <v>0</v>
      </c>
      <c r="V660" s="53">
        <v>0</v>
      </c>
    </row>
    <row r="661" spans="1:22" ht="15" customHeight="1" x14ac:dyDescent="0.2">
      <c r="A661" s="53">
        <v>2</v>
      </c>
      <c r="B661" s="53">
        <v>16</v>
      </c>
      <c r="C661" s="53" t="s">
        <v>141</v>
      </c>
      <c r="D661" s="53">
        <v>6</v>
      </c>
      <c r="E661" s="8">
        <v>42094</v>
      </c>
      <c r="F661" s="54">
        <v>0.53125</v>
      </c>
      <c r="G661" s="55">
        <v>42094.53125</v>
      </c>
      <c r="H661" s="53">
        <v>7541122.2400000002</v>
      </c>
      <c r="I661" s="53">
        <v>365710.6</v>
      </c>
      <c r="J661" s="53" t="s">
        <v>5538</v>
      </c>
      <c r="K661" s="67">
        <v>365710.84600000002</v>
      </c>
      <c r="L661" s="67">
        <v>7541122.3030000003</v>
      </c>
      <c r="M661" s="67">
        <v>7541122.2400000002</v>
      </c>
      <c r="N661" s="67">
        <v>365710.6</v>
      </c>
      <c r="O661" s="67" t="s">
        <v>37</v>
      </c>
      <c r="P661" s="67" t="s">
        <v>40</v>
      </c>
      <c r="Q661" s="53" t="s">
        <v>39</v>
      </c>
      <c r="R661" s="53" t="s">
        <v>6044</v>
      </c>
      <c r="S661" s="53" t="s">
        <v>29</v>
      </c>
      <c r="T661" s="53" t="s">
        <v>29</v>
      </c>
      <c r="U661" s="53">
        <f t="shared" si="16"/>
        <v>31.470235143574527</v>
      </c>
      <c r="V661" s="53">
        <v>0</v>
      </c>
    </row>
    <row r="662" spans="1:22" ht="15" customHeight="1" x14ac:dyDescent="0.2">
      <c r="A662" s="53">
        <v>2</v>
      </c>
      <c r="B662" s="53">
        <v>16</v>
      </c>
      <c r="C662" s="53" t="s">
        <v>141</v>
      </c>
      <c r="D662" s="53">
        <v>6</v>
      </c>
      <c r="E662" s="8">
        <v>42094</v>
      </c>
      <c r="F662" s="54">
        <v>0.53472222222222221</v>
      </c>
      <c r="G662" s="55">
        <v>42094.534722222219</v>
      </c>
      <c r="H662" s="53">
        <v>7541122.2400000002</v>
      </c>
      <c r="I662" s="53">
        <v>365710.6</v>
      </c>
      <c r="J662" s="53" t="s">
        <v>5538</v>
      </c>
      <c r="K662" s="67">
        <v>365708.58100000001</v>
      </c>
      <c r="L662" s="67">
        <v>7541121.3930000002</v>
      </c>
      <c r="M662" s="67">
        <v>7541121.2699999996</v>
      </c>
      <c r="N662" s="67">
        <v>365708.7</v>
      </c>
      <c r="O662" s="67" t="s">
        <v>37</v>
      </c>
      <c r="P662" s="67" t="s">
        <v>40</v>
      </c>
      <c r="Q662" s="53" t="s">
        <v>39</v>
      </c>
      <c r="R662" s="53" t="s">
        <v>6044</v>
      </c>
      <c r="S662" s="53" t="s">
        <v>29</v>
      </c>
      <c r="T662" s="53" t="s">
        <v>29</v>
      </c>
      <c r="U662" s="53">
        <f t="shared" si="16"/>
        <v>0</v>
      </c>
      <c r="V662" s="53">
        <v>0</v>
      </c>
    </row>
    <row r="663" spans="1:22" ht="15" customHeight="1" x14ac:dyDescent="0.2">
      <c r="A663" s="53">
        <v>2</v>
      </c>
      <c r="B663" s="53">
        <v>16</v>
      </c>
      <c r="C663" s="53" t="s">
        <v>141</v>
      </c>
      <c r="D663" s="53">
        <v>6</v>
      </c>
      <c r="E663" s="8">
        <v>42094</v>
      </c>
      <c r="F663" s="54">
        <v>0.53819444444444442</v>
      </c>
      <c r="G663" s="55">
        <v>42094.538194444445</v>
      </c>
      <c r="H663" s="53">
        <v>7541097.8200000003</v>
      </c>
      <c r="I663" s="53">
        <v>365720.85</v>
      </c>
      <c r="J663" s="53" t="s">
        <v>4144</v>
      </c>
      <c r="K663" s="67">
        <v>365718.39399999997</v>
      </c>
      <c r="L663" s="67">
        <v>7541095.5760000004</v>
      </c>
      <c r="M663" s="67">
        <v>7541095.6600000001</v>
      </c>
      <c r="N663" s="67">
        <v>365718.15</v>
      </c>
      <c r="O663" s="67" t="s">
        <v>43</v>
      </c>
      <c r="P663" s="67" t="s">
        <v>44</v>
      </c>
      <c r="Q663" s="53" t="s">
        <v>45</v>
      </c>
      <c r="R663" s="53" t="s">
        <v>45</v>
      </c>
      <c r="S663" s="53" t="s">
        <v>29</v>
      </c>
      <c r="T663" s="53" t="s">
        <v>4145</v>
      </c>
      <c r="U663" s="53">
        <f t="shared" si="16"/>
        <v>26.483936640846299</v>
      </c>
      <c r="V663" s="53">
        <v>0</v>
      </c>
    </row>
    <row r="664" spans="1:22" ht="15" customHeight="1" x14ac:dyDescent="0.2">
      <c r="A664" s="53">
        <v>2</v>
      </c>
      <c r="B664" s="53">
        <v>16</v>
      </c>
      <c r="C664" s="53" t="s">
        <v>141</v>
      </c>
      <c r="D664" s="53">
        <v>6</v>
      </c>
      <c r="E664" s="8">
        <v>42094</v>
      </c>
      <c r="F664" s="54">
        <v>0.54166666666666663</v>
      </c>
      <c r="G664" s="55">
        <v>42094.541666666664</v>
      </c>
      <c r="H664" s="53">
        <v>7541087.21</v>
      </c>
      <c r="I664" s="53">
        <v>365703.8</v>
      </c>
      <c r="J664" s="53" t="s">
        <v>5539</v>
      </c>
      <c r="K664" s="67">
        <v>365703.72499999998</v>
      </c>
      <c r="L664" s="67">
        <v>7541087.2549999999</v>
      </c>
      <c r="M664" s="67">
        <v>7541087.21</v>
      </c>
      <c r="N664" s="67">
        <v>365703.8</v>
      </c>
      <c r="O664" s="67" t="s">
        <v>37</v>
      </c>
      <c r="P664" s="67" t="s">
        <v>38</v>
      </c>
      <c r="Q664" s="53" t="s">
        <v>39</v>
      </c>
      <c r="R664" s="53" t="s">
        <v>6044</v>
      </c>
      <c r="S664" s="53" t="s">
        <v>29</v>
      </c>
      <c r="T664" s="53" t="s">
        <v>29</v>
      </c>
      <c r="U664" s="53">
        <f t="shared" si="16"/>
        <v>20.081698135534197</v>
      </c>
      <c r="V664" s="53">
        <v>0</v>
      </c>
    </row>
    <row r="665" spans="1:22" ht="15" customHeight="1" x14ac:dyDescent="0.2">
      <c r="A665" s="53">
        <v>2</v>
      </c>
      <c r="B665" s="53">
        <v>16</v>
      </c>
      <c r="C665" s="53" t="s">
        <v>141</v>
      </c>
      <c r="D665" s="53">
        <v>6</v>
      </c>
      <c r="E665" s="8">
        <v>42094</v>
      </c>
      <c r="F665" s="54">
        <v>0.54513888888888895</v>
      </c>
      <c r="G665" s="55">
        <v>42094.545138888891</v>
      </c>
      <c r="H665" s="53">
        <v>7541068.9299999997</v>
      </c>
      <c r="I665" s="53">
        <v>365696.65</v>
      </c>
      <c r="J665" s="53" t="s">
        <v>5540</v>
      </c>
      <c r="K665" s="67">
        <v>365696.46100000001</v>
      </c>
      <c r="L665" s="67">
        <v>7541068.9199999999</v>
      </c>
      <c r="M665" s="67">
        <v>7541068.9299999997</v>
      </c>
      <c r="N665" s="67">
        <v>365696.65</v>
      </c>
      <c r="O665" s="67" t="s">
        <v>46</v>
      </c>
      <c r="P665" s="67" t="s">
        <v>47</v>
      </c>
      <c r="Q665" s="53" t="s">
        <v>41</v>
      </c>
      <c r="R665" s="53" t="s">
        <v>6044</v>
      </c>
      <c r="S665" s="53" t="s">
        <v>29</v>
      </c>
      <c r="T665" s="53" t="s">
        <v>29</v>
      </c>
      <c r="U665" s="53">
        <f t="shared" si="16"/>
        <v>19.6285735602217</v>
      </c>
      <c r="V665" s="53">
        <v>0</v>
      </c>
    </row>
    <row r="666" spans="1:22" ht="15" customHeight="1" x14ac:dyDescent="0.2">
      <c r="A666" s="53">
        <v>2</v>
      </c>
      <c r="B666" s="53">
        <v>16</v>
      </c>
      <c r="C666" s="53" t="s">
        <v>141</v>
      </c>
      <c r="D666" s="53">
        <v>6</v>
      </c>
      <c r="E666" s="8">
        <v>42094</v>
      </c>
      <c r="F666" s="54">
        <v>0.54861111111111105</v>
      </c>
      <c r="G666" s="55">
        <v>42094.548611111109</v>
      </c>
      <c r="H666" s="53">
        <v>7541049.0300000003</v>
      </c>
      <c r="I666" s="53">
        <v>365699.83</v>
      </c>
      <c r="J666" s="53" t="s">
        <v>4146</v>
      </c>
      <c r="K666" s="67">
        <v>365707.41200000001</v>
      </c>
      <c r="L666" s="67">
        <v>7541053.4050000003</v>
      </c>
      <c r="M666" s="67">
        <v>7541053.4500000002</v>
      </c>
      <c r="N666" s="67">
        <v>365707.25</v>
      </c>
      <c r="O666" s="67" t="s">
        <v>43</v>
      </c>
      <c r="P666" s="67" t="s">
        <v>63</v>
      </c>
      <c r="Q666" s="53" t="s">
        <v>45</v>
      </c>
      <c r="R666" s="53" t="s">
        <v>6044</v>
      </c>
      <c r="S666" s="53" t="s">
        <v>4774</v>
      </c>
      <c r="T666" s="53" t="s">
        <v>4147</v>
      </c>
      <c r="U666" s="53">
        <f t="shared" si="16"/>
        <v>20.152478755173409</v>
      </c>
      <c r="V666" s="53">
        <v>0</v>
      </c>
    </row>
    <row r="667" spans="1:22" ht="15" customHeight="1" x14ac:dyDescent="0.2">
      <c r="A667" s="53">
        <v>2</v>
      </c>
      <c r="B667" s="53">
        <v>16</v>
      </c>
      <c r="C667" s="53" t="s">
        <v>141</v>
      </c>
      <c r="D667" s="53">
        <v>6</v>
      </c>
      <c r="E667" s="8">
        <v>42094</v>
      </c>
      <c r="F667" s="54">
        <v>0.55208333333333337</v>
      </c>
      <c r="G667" s="55">
        <v>42094.552083333336</v>
      </c>
      <c r="H667" s="53">
        <v>7541049.0300000003</v>
      </c>
      <c r="I667" s="53">
        <v>365699.83</v>
      </c>
      <c r="J667" s="53" t="s">
        <v>4146</v>
      </c>
      <c r="K667" s="67">
        <v>365702.63500000001</v>
      </c>
      <c r="L667" s="67">
        <v>7541046.273</v>
      </c>
      <c r="M667" s="67">
        <v>7541046.2400000002</v>
      </c>
      <c r="N667" s="67">
        <v>365702.62</v>
      </c>
      <c r="O667" s="67" t="s">
        <v>43</v>
      </c>
      <c r="P667" s="67" t="s">
        <v>63</v>
      </c>
      <c r="Q667" s="53" t="s">
        <v>45</v>
      </c>
      <c r="R667" s="53" t="s">
        <v>6044</v>
      </c>
      <c r="S667" s="53" t="s">
        <v>4774</v>
      </c>
      <c r="T667" s="53" t="s">
        <v>4147</v>
      </c>
      <c r="U667" s="53">
        <f t="shared" si="16"/>
        <v>0</v>
      </c>
      <c r="V667" s="53">
        <v>0</v>
      </c>
    </row>
    <row r="668" spans="1:22" ht="15" customHeight="1" x14ac:dyDescent="0.2">
      <c r="A668" s="53">
        <v>2</v>
      </c>
      <c r="B668" s="53">
        <v>16</v>
      </c>
      <c r="C668" s="53" t="s">
        <v>141</v>
      </c>
      <c r="D668" s="53">
        <v>6</v>
      </c>
      <c r="E668" s="8">
        <v>42094</v>
      </c>
      <c r="F668" s="54">
        <v>0.55555555555555558</v>
      </c>
      <c r="G668" s="55">
        <v>42094.555555555555</v>
      </c>
      <c r="H668" s="53">
        <v>7541049.0300000003</v>
      </c>
      <c r="I668" s="53">
        <v>365699.83</v>
      </c>
      <c r="J668" s="53" t="s">
        <v>4146</v>
      </c>
      <c r="K668" s="67"/>
      <c r="L668" s="67"/>
      <c r="M668" s="67">
        <v>7541032.6600000001</v>
      </c>
      <c r="N668" s="67">
        <v>365696.1</v>
      </c>
      <c r="O668" s="67" t="s">
        <v>43</v>
      </c>
      <c r="P668" s="67" t="s">
        <v>44</v>
      </c>
      <c r="Q668" s="53" t="s">
        <v>45</v>
      </c>
      <c r="R668" s="53" t="s">
        <v>6044</v>
      </c>
      <c r="S668" s="53" t="s">
        <v>4774</v>
      </c>
      <c r="T668" s="53" t="s">
        <v>4147</v>
      </c>
      <c r="U668" s="53">
        <f t="shared" si="16"/>
        <v>0</v>
      </c>
      <c r="V668" s="53">
        <v>0</v>
      </c>
    </row>
    <row r="669" spans="1:22" ht="15" customHeight="1" x14ac:dyDescent="0.2">
      <c r="A669" s="53">
        <v>2</v>
      </c>
      <c r="B669" s="53">
        <v>16</v>
      </c>
      <c r="C669" s="53" t="s">
        <v>141</v>
      </c>
      <c r="D669" s="53">
        <v>6</v>
      </c>
      <c r="E669" s="8">
        <v>42094</v>
      </c>
      <c r="F669" s="54">
        <v>0.55902777777777779</v>
      </c>
      <c r="G669" s="55">
        <v>42094.559027777781</v>
      </c>
      <c r="H669" s="53">
        <v>7541019.0099999998</v>
      </c>
      <c r="I669" s="53">
        <v>365689.19</v>
      </c>
      <c r="J669" s="53" t="s">
        <v>5541</v>
      </c>
      <c r="K669" s="67">
        <v>365689.57299999997</v>
      </c>
      <c r="L669" s="67">
        <v>7541019.0439999998</v>
      </c>
      <c r="M669" s="67">
        <v>7541019.0099999998</v>
      </c>
      <c r="N669" s="67">
        <v>365689.19</v>
      </c>
      <c r="O669" s="67" t="s">
        <v>55</v>
      </c>
      <c r="P669" s="67" t="s">
        <v>56</v>
      </c>
      <c r="Q669" s="53" t="s">
        <v>57</v>
      </c>
      <c r="R669" s="53" t="s">
        <v>6044</v>
      </c>
      <c r="S669" s="53" t="s">
        <v>29</v>
      </c>
      <c r="T669" s="53" t="s">
        <v>29</v>
      </c>
      <c r="U669" s="53">
        <f t="shared" si="16"/>
        <v>31.849803767517532</v>
      </c>
      <c r="V669" s="53">
        <v>0</v>
      </c>
    </row>
    <row r="670" spans="1:22" ht="15" customHeight="1" x14ac:dyDescent="0.2">
      <c r="A670" s="53">
        <v>2</v>
      </c>
      <c r="B670" s="53">
        <v>16</v>
      </c>
      <c r="C670" s="53" t="s">
        <v>141</v>
      </c>
      <c r="D670" s="53">
        <v>6</v>
      </c>
      <c r="E670" s="8">
        <v>42094</v>
      </c>
      <c r="F670" s="54">
        <v>0.5625</v>
      </c>
      <c r="G670" s="55">
        <v>42094.5625</v>
      </c>
      <c r="H670" s="53">
        <v>7540998.1600000001</v>
      </c>
      <c r="I670" s="53">
        <v>365645.89</v>
      </c>
      <c r="J670" s="53" t="s">
        <v>5542</v>
      </c>
      <c r="K670" s="67">
        <v>365645.43</v>
      </c>
      <c r="L670" s="67">
        <v>7540998.0619999999</v>
      </c>
      <c r="M670" s="67">
        <v>7540998.1600000001</v>
      </c>
      <c r="N670" s="67">
        <v>365645.89</v>
      </c>
      <c r="O670" s="67" t="s">
        <v>35</v>
      </c>
      <c r="P670" s="67" t="s">
        <v>36</v>
      </c>
      <c r="Q670" s="53" t="s">
        <v>31</v>
      </c>
      <c r="R670" s="53" t="s">
        <v>6044</v>
      </c>
      <c r="S670" s="53" t="s">
        <v>29</v>
      </c>
      <c r="T670" s="53" t="s">
        <v>29</v>
      </c>
      <c r="U670" s="53">
        <f t="shared" si="16"/>
        <v>48.058427980776251</v>
      </c>
      <c r="V670" s="53">
        <v>0</v>
      </c>
    </row>
    <row r="671" spans="1:22" ht="15" customHeight="1" x14ac:dyDescent="0.2">
      <c r="A671" s="53">
        <v>2</v>
      </c>
      <c r="B671" s="53">
        <v>16</v>
      </c>
      <c r="C671" s="53" t="s">
        <v>141</v>
      </c>
      <c r="D671" s="53">
        <v>6</v>
      </c>
      <c r="E671" s="8">
        <v>42094</v>
      </c>
      <c r="F671" s="54">
        <v>0.56597222222222221</v>
      </c>
      <c r="G671" s="55">
        <v>42094.565972222219</v>
      </c>
      <c r="H671" s="53">
        <v>7540998.1600000001</v>
      </c>
      <c r="I671" s="53">
        <v>365645.89</v>
      </c>
      <c r="J671" s="53" t="s">
        <v>5542</v>
      </c>
      <c r="K671" s="67">
        <v>365646.87800000003</v>
      </c>
      <c r="L671" s="67">
        <v>7540997.415</v>
      </c>
      <c r="M671" s="67">
        <v>7540997.3300000001</v>
      </c>
      <c r="N671" s="67">
        <v>365646.84</v>
      </c>
      <c r="O671" s="67" t="s">
        <v>35</v>
      </c>
      <c r="P671" s="67" t="s">
        <v>36</v>
      </c>
      <c r="Q671" s="53" t="s">
        <v>31</v>
      </c>
      <c r="R671" s="53" t="s">
        <v>6044</v>
      </c>
      <c r="S671" s="53" t="s">
        <v>29</v>
      </c>
      <c r="T671" s="53" t="s">
        <v>29</v>
      </c>
      <c r="U671" s="53">
        <f t="shared" si="16"/>
        <v>0</v>
      </c>
      <c r="V671" s="53">
        <v>0</v>
      </c>
    </row>
    <row r="672" spans="1:22" ht="15" customHeight="1" x14ac:dyDescent="0.2">
      <c r="A672" s="53">
        <v>2</v>
      </c>
      <c r="B672" s="53">
        <v>16</v>
      </c>
      <c r="C672" s="53" t="s">
        <v>141</v>
      </c>
      <c r="D672" s="53">
        <v>6</v>
      </c>
      <c r="E672" s="8">
        <v>42094</v>
      </c>
      <c r="F672" s="54">
        <v>0.56944444444444442</v>
      </c>
      <c r="G672" s="55">
        <v>42094.569444444445</v>
      </c>
      <c r="H672" s="53">
        <v>7540998.1600000001</v>
      </c>
      <c r="I672" s="53">
        <v>365645.89</v>
      </c>
      <c r="J672" s="53" t="s">
        <v>5542</v>
      </c>
      <c r="K672" s="67">
        <v>365644.04599999997</v>
      </c>
      <c r="L672" s="67">
        <v>7540979.1179999998</v>
      </c>
      <c r="M672" s="67">
        <v>7540979.21</v>
      </c>
      <c r="N672" s="67">
        <v>365644.09</v>
      </c>
      <c r="O672" s="67" t="s">
        <v>46</v>
      </c>
      <c r="P672" s="67" t="s">
        <v>47</v>
      </c>
      <c r="Q672" s="53" t="s">
        <v>51</v>
      </c>
      <c r="R672" s="53" t="s">
        <v>6044</v>
      </c>
      <c r="S672" s="53" t="s">
        <v>29</v>
      </c>
      <c r="T672" s="53" t="s">
        <v>29</v>
      </c>
      <c r="U672" s="53">
        <f t="shared" si="16"/>
        <v>0</v>
      </c>
      <c r="V672" s="53">
        <v>0</v>
      </c>
    </row>
    <row r="673" spans="1:22" ht="15" customHeight="1" x14ac:dyDescent="0.2">
      <c r="A673" s="53">
        <v>2</v>
      </c>
      <c r="B673" s="53">
        <v>16</v>
      </c>
      <c r="C673" s="53" t="s">
        <v>141</v>
      </c>
      <c r="D673" s="53">
        <v>6</v>
      </c>
      <c r="E673" s="8">
        <v>42094</v>
      </c>
      <c r="F673" s="54">
        <v>0.57291666666666663</v>
      </c>
      <c r="G673" s="55">
        <v>42094.572916666664</v>
      </c>
      <c r="H673" s="53">
        <v>7540998.1600000001</v>
      </c>
      <c r="I673" s="53">
        <v>365645.89</v>
      </c>
      <c r="J673" s="53" t="s">
        <v>5542</v>
      </c>
      <c r="K673" s="67">
        <v>365645.79300000001</v>
      </c>
      <c r="L673" s="67">
        <v>7540979.0219999999</v>
      </c>
      <c r="M673" s="67">
        <v>7540979.0300000003</v>
      </c>
      <c r="N673" s="67">
        <v>365645.77</v>
      </c>
      <c r="O673" s="67" t="s">
        <v>46</v>
      </c>
      <c r="P673" s="67" t="s">
        <v>47</v>
      </c>
      <c r="Q673" s="53" t="s">
        <v>51</v>
      </c>
      <c r="R673" s="53" t="s">
        <v>6044</v>
      </c>
      <c r="S673" s="53" t="s">
        <v>29</v>
      </c>
      <c r="T673" s="53" t="s">
        <v>29</v>
      </c>
      <c r="U673" s="53">
        <f t="shared" si="16"/>
        <v>0</v>
      </c>
      <c r="V673" s="53">
        <v>0</v>
      </c>
    </row>
    <row r="674" spans="1:22" ht="15" customHeight="1" x14ac:dyDescent="0.2">
      <c r="A674" s="53">
        <v>2</v>
      </c>
      <c r="B674" s="53">
        <v>16</v>
      </c>
      <c r="C674" s="53" t="s">
        <v>141</v>
      </c>
      <c r="D674" s="53">
        <v>6</v>
      </c>
      <c r="E674" s="8">
        <v>42094</v>
      </c>
      <c r="F674" s="54">
        <v>0.57638888888888895</v>
      </c>
      <c r="G674" s="55">
        <v>42094.576388888891</v>
      </c>
      <c r="H674" s="53">
        <v>7540998.1600000001</v>
      </c>
      <c r="I674" s="53">
        <v>365645.89</v>
      </c>
      <c r="J674" s="53" t="s">
        <v>5542</v>
      </c>
      <c r="K674" s="67">
        <v>365644.859</v>
      </c>
      <c r="L674" s="67">
        <v>7540980.1270000003</v>
      </c>
      <c r="M674" s="67">
        <v>7540980.1200000001</v>
      </c>
      <c r="N674" s="67">
        <v>365644.87</v>
      </c>
      <c r="O674" s="67" t="s">
        <v>46</v>
      </c>
      <c r="P674" s="67" t="s">
        <v>47</v>
      </c>
      <c r="Q674" s="53" t="s">
        <v>51</v>
      </c>
      <c r="R674" s="53" t="s">
        <v>6044</v>
      </c>
      <c r="S674" s="53" t="s">
        <v>29</v>
      </c>
      <c r="T674" s="53" t="s">
        <v>29</v>
      </c>
      <c r="U674" s="53">
        <f t="shared" si="16"/>
        <v>0</v>
      </c>
      <c r="V674" s="53">
        <v>0</v>
      </c>
    </row>
    <row r="675" spans="1:22" ht="15" customHeight="1" x14ac:dyDescent="0.2">
      <c r="A675" s="53">
        <v>2</v>
      </c>
      <c r="B675" s="53">
        <v>16</v>
      </c>
      <c r="C675" s="53" t="s">
        <v>141</v>
      </c>
      <c r="D675" s="53">
        <v>6</v>
      </c>
      <c r="E675" s="8">
        <v>42094</v>
      </c>
      <c r="F675" s="54">
        <v>0.57986111111111105</v>
      </c>
      <c r="G675" s="55">
        <v>42094.579861111109</v>
      </c>
      <c r="H675" s="53">
        <v>7540998.1600000001</v>
      </c>
      <c r="I675" s="53">
        <v>365645.89</v>
      </c>
      <c r="J675" s="53" t="s">
        <v>5542</v>
      </c>
      <c r="K675" s="67">
        <v>365645.27</v>
      </c>
      <c r="L675" s="67">
        <v>7540980.4649999999</v>
      </c>
      <c r="M675" s="67">
        <v>7540980.4500000002</v>
      </c>
      <c r="N675" s="67">
        <v>365645.27</v>
      </c>
      <c r="O675" s="67" t="s">
        <v>46</v>
      </c>
      <c r="P675" s="67" t="s">
        <v>47</v>
      </c>
      <c r="Q675" s="53" t="s">
        <v>51</v>
      </c>
      <c r="R675" s="53" t="s">
        <v>6044</v>
      </c>
      <c r="S675" s="53" t="s">
        <v>29</v>
      </c>
      <c r="T675" s="53" t="s">
        <v>29</v>
      </c>
      <c r="U675" s="53">
        <f t="shared" si="16"/>
        <v>0</v>
      </c>
      <c r="V675" s="53">
        <v>0</v>
      </c>
    </row>
    <row r="676" spans="1:22" ht="15" customHeight="1" x14ac:dyDescent="0.2">
      <c r="A676" s="53">
        <v>2</v>
      </c>
      <c r="B676" s="53">
        <v>16</v>
      </c>
      <c r="C676" s="53" t="s">
        <v>141</v>
      </c>
      <c r="D676" s="53">
        <v>6</v>
      </c>
      <c r="E676" s="8">
        <v>42094</v>
      </c>
      <c r="F676" s="54">
        <v>0.58333333333333337</v>
      </c>
      <c r="G676" s="55">
        <v>42094.583333333336</v>
      </c>
      <c r="H676" s="53">
        <v>7540998.1600000001</v>
      </c>
      <c r="I676" s="53">
        <v>365645.89</v>
      </c>
      <c r="J676" s="53" t="s">
        <v>5542</v>
      </c>
      <c r="K676" s="67">
        <v>365645.804</v>
      </c>
      <c r="L676" s="67">
        <v>7540977.6950000003</v>
      </c>
      <c r="M676" s="67">
        <v>7540977.7000000002</v>
      </c>
      <c r="N676" s="67">
        <v>365645.81</v>
      </c>
      <c r="O676" s="67" t="s">
        <v>46</v>
      </c>
      <c r="P676" s="67" t="s">
        <v>47</v>
      </c>
      <c r="Q676" s="53" t="s">
        <v>51</v>
      </c>
      <c r="R676" s="53" t="s">
        <v>6044</v>
      </c>
      <c r="S676" s="53" t="s">
        <v>29</v>
      </c>
      <c r="T676" s="53" t="s">
        <v>29</v>
      </c>
      <c r="U676" s="53">
        <f t="shared" si="16"/>
        <v>0</v>
      </c>
      <c r="V676" s="53">
        <v>0</v>
      </c>
    </row>
    <row r="677" spans="1:22" ht="15" customHeight="1" x14ac:dyDescent="0.2">
      <c r="A677" s="53">
        <v>2</v>
      </c>
      <c r="B677" s="53">
        <v>16</v>
      </c>
      <c r="C677" s="53" t="s">
        <v>141</v>
      </c>
      <c r="D677" s="53">
        <v>6</v>
      </c>
      <c r="E677" s="8">
        <v>42094</v>
      </c>
      <c r="F677" s="54">
        <v>0.58680555555555558</v>
      </c>
      <c r="G677" s="55">
        <v>42094.586805555555</v>
      </c>
      <c r="H677" s="53">
        <v>7540998.1600000001</v>
      </c>
      <c r="I677" s="53">
        <v>365645.89</v>
      </c>
      <c r="J677" s="53" t="s">
        <v>5542</v>
      </c>
      <c r="K677" s="67">
        <v>365647.16399999999</v>
      </c>
      <c r="L677" s="67">
        <v>7540975.2750000004</v>
      </c>
      <c r="M677" s="67">
        <v>7540975.2800000003</v>
      </c>
      <c r="N677" s="67">
        <v>365647.14</v>
      </c>
      <c r="O677" s="67" t="s">
        <v>35</v>
      </c>
      <c r="P677" s="67" t="s">
        <v>36</v>
      </c>
      <c r="Q677" s="53" t="s">
        <v>31</v>
      </c>
      <c r="R677" s="53" t="s">
        <v>6044</v>
      </c>
      <c r="S677" s="53" t="s">
        <v>29</v>
      </c>
      <c r="T677" s="53" t="s">
        <v>29</v>
      </c>
      <c r="U677" s="53">
        <f t="shared" si="16"/>
        <v>0</v>
      </c>
      <c r="V677" s="53">
        <v>0</v>
      </c>
    </row>
    <row r="678" spans="1:22" ht="15" customHeight="1" x14ac:dyDescent="0.2">
      <c r="A678" s="53">
        <v>2</v>
      </c>
      <c r="B678" s="53">
        <v>16</v>
      </c>
      <c r="C678" s="53" t="s">
        <v>141</v>
      </c>
      <c r="D678" s="53">
        <v>6</v>
      </c>
      <c r="E678" s="8">
        <v>42094</v>
      </c>
      <c r="F678" s="54">
        <v>0.59027777777777779</v>
      </c>
      <c r="G678" s="55">
        <v>42094.590277777781</v>
      </c>
      <c r="H678" s="53">
        <v>7540998.1600000001</v>
      </c>
      <c r="I678" s="53">
        <v>365645.89</v>
      </c>
      <c r="J678" s="53" t="s">
        <v>5542</v>
      </c>
      <c r="K678" s="67">
        <v>365646.67200000002</v>
      </c>
      <c r="L678" s="67">
        <v>7540973.1639999999</v>
      </c>
      <c r="M678" s="67">
        <v>7540973.2000000002</v>
      </c>
      <c r="N678" s="67">
        <v>365646.53</v>
      </c>
      <c r="O678" s="67" t="s">
        <v>35</v>
      </c>
      <c r="P678" s="67" t="s">
        <v>36</v>
      </c>
      <c r="Q678" s="53" t="s">
        <v>31</v>
      </c>
      <c r="R678" s="53" t="s">
        <v>6044</v>
      </c>
      <c r="S678" s="53" t="s">
        <v>29</v>
      </c>
      <c r="T678" s="53" t="s">
        <v>29</v>
      </c>
      <c r="U678" s="53">
        <f t="shared" si="16"/>
        <v>0</v>
      </c>
      <c r="V678" s="53">
        <v>0</v>
      </c>
    </row>
    <row r="679" spans="1:22" ht="15" customHeight="1" x14ac:dyDescent="0.2">
      <c r="A679" s="53">
        <v>2</v>
      </c>
      <c r="B679" s="53">
        <v>16</v>
      </c>
      <c r="C679" s="53" t="s">
        <v>141</v>
      </c>
      <c r="D679" s="53">
        <v>6</v>
      </c>
      <c r="E679" s="8">
        <v>42094</v>
      </c>
      <c r="F679" s="54">
        <v>0.59375</v>
      </c>
      <c r="G679" s="55">
        <v>42094.59375</v>
      </c>
      <c r="H679" s="53">
        <v>7540980.1900000004</v>
      </c>
      <c r="I679" s="53">
        <v>365637.64</v>
      </c>
      <c r="J679" s="53" t="s">
        <v>4152</v>
      </c>
      <c r="K679" s="67">
        <v>365632.50599999999</v>
      </c>
      <c r="L679" s="67">
        <v>7540977.8030000003</v>
      </c>
      <c r="M679" s="67">
        <v>7540977.71</v>
      </c>
      <c r="N679" s="67">
        <v>365632.59</v>
      </c>
      <c r="O679" s="67" t="s">
        <v>43</v>
      </c>
      <c r="P679" s="67" t="s">
        <v>44</v>
      </c>
      <c r="Q679" s="53" t="s">
        <v>45</v>
      </c>
      <c r="R679" s="53" t="s">
        <v>6044</v>
      </c>
      <c r="S679" s="53" t="s">
        <v>4774</v>
      </c>
      <c r="T679" s="53" t="s">
        <v>4153</v>
      </c>
      <c r="U679" s="53">
        <f t="shared" si="16"/>
        <v>19.773300179550905</v>
      </c>
      <c r="V679" s="53">
        <v>0</v>
      </c>
    </row>
    <row r="680" spans="1:22" ht="15" customHeight="1" x14ac:dyDescent="0.2">
      <c r="A680" s="53">
        <v>2</v>
      </c>
      <c r="B680" s="53">
        <v>16</v>
      </c>
      <c r="C680" s="53" t="s">
        <v>141</v>
      </c>
      <c r="D680" s="53">
        <v>6</v>
      </c>
      <c r="E680" s="8">
        <v>42094</v>
      </c>
      <c r="F680" s="54">
        <v>0.59722222222222221</v>
      </c>
      <c r="G680" s="55">
        <v>42094.597222222219</v>
      </c>
      <c r="H680" s="53">
        <v>7540961.0499999998</v>
      </c>
      <c r="I680" s="53">
        <v>365626.27</v>
      </c>
      <c r="J680" s="53" t="s">
        <v>4154</v>
      </c>
      <c r="K680" s="67">
        <v>365626.35600000003</v>
      </c>
      <c r="L680" s="67">
        <v>7540962.5860000001</v>
      </c>
      <c r="M680" s="67">
        <v>7540962.54</v>
      </c>
      <c r="N680" s="67">
        <v>365626.35</v>
      </c>
      <c r="O680" s="67" t="s">
        <v>43</v>
      </c>
      <c r="P680" s="67" t="s">
        <v>44</v>
      </c>
      <c r="Q680" s="53" t="s">
        <v>45</v>
      </c>
      <c r="R680" s="53" t="s">
        <v>6044</v>
      </c>
      <c r="S680" s="53" t="s">
        <v>29</v>
      </c>
      <c r="T680" s="53" t="s">
        <v>4155</v>
      </c>
      <c r="U680" s="53">
        <f t="shared" si="16"/>
        <v>22.262445957771821</v>
      </c>
      <c r="V680" s="53">
        <v>0</v>
      </c>
    </row>
    <row r="681" spans="1:22" ht="15" customHeight="1" x14ac:dyDescent="0.2">
      <c r="A681" s="53">
        <v>2</v>
      </c>
      <c r="B681" s="53">
        <v>16</v>
      </c>
      <c r="C681" s="53" t="s">
        <v>141</v>
      </c>
      <c r="D681" s="53">
        <v>6</v>
      </c>
      <c r="E681" s="8">
        <v>42094</v>
      </c>
      <c r="F681" s="54">
        <v>0.60069444444444442</v>
      </c>
      <c r="G681" s="55">
        <v>42094.600694444445</v>
      </c>
      <c r="H681" s="53">
        <v>7540939.71</v>
      </c>
      <c r="I681" s="53">
        <v>365617.27</v>
      </c>
      <c r="J681" s="53" t="s">
        <v>4156</v>
      </c>
      <c r="K681" s="67">
        <v>365619.337</v>
      </c>
      <c r="L681" s="67">
        <v>7540938.8329999996</v>
      </c>
      <c r="M681" s="67">
        <v>7540938.9000000004</v>
      </c>
      <c r="N681" s="67">
        <v>365619.07</v>
      </c>
      <c r="O681" s="67" t="s">
        <v>43</v>
      </c>
      <c r="P681" s="67" t="s">
        <v>44</v>
      </c>
      <c r="Q681" s="53" t="s">
        <v>45</v>
      </c>
      <c r="R681" s="53" t="s">
        <v>6044</v>
      </c>
      <c r="S681" s="53" t="s">
        <v>29</v>
      </c>
      <c r="T681" s="53" t="s">
        <v>4157</v>
      </c>
      <c r="U681" s="53">
        <f t="shared" si="16"/>
        <v>23.16021588832108</v>
      </c>
      <c r="V681" s="53">
        <v>0</v>
      </c>
    </row>
    <row r="682" spans="1:22" ht="15" customHeight="1" x14ac:dyDescent="0.2">
      <c r="A682" s="53">
        <v>2</v>
      </c>
      <c r="B682" s="53">
        <v>16</v>
      </c>
      <c r="C682" s="53" t="s">
        <v>141</v>
      </c>
      <c r="D682" s="53">
        <v>6</v>
      </c>
      <c r="E682" s="8">
        <v>42094</v>
      </c>
      <c r="F682" s="54">
        <v>0.60416666666666663</v>
      </c>
      <c r="G682" s="55">
        <v>42094.604166666664</v>
      </c>
      <c r="H682" s="53">
        <v>7540925.3099999996</v>
      </c>
      <c r="I682" s="53">
        <v>365577.82</v>
      </c>
      <c r="J682" s="53" t="s">
        <v>4158</v>
      </c>
      <c r="K682" s="67">
        <v>365585.93</v>
      </c>
      <c r="L682" s="67">
        <v>7540928.3559999997</v>
      </c>
      <c r="M682" s="67">
        <v>7540928.4000000004</v>
      </c>
      <c r="N682" s="67">
        <v>365586.2</v>
      </c>
      <c r="O682" s="67" t="s">
        <v>35</v>
      </c>
      <c r="P682" s="67" t="s">
        <v>36</v>
      </c>
      <c r="Q682" s="53" t="s">
        <v>31</v>
      </c>
      <c r="R682" s="53" t="s">
        <v>6044</v>
      </c>
      <c r="S682" s="53" t="s">
        <v>5280</v>
      </c>
      <c r="T682" s="53" t="s">
        <v>4159</v>
      </c>
      <c r="U682" s="53">
        <f t="shared" si="16"/>
        <v>41.995981950796761</v>
      </c>
      <c r="V682" s="53">
        <v>0</v>
      </c>
    </row>
    <row r="683" spans="1:22" ht="15" customHeight="1" x14ac:dyDescent="0.2">
      <c r="A683" s="53">
        <v>2</v>
      </c>
      <c r="B683" s="53">
        <v>16</v>
      </c>
      <c r="C683" s="53" t="s">
        <v>141</v>
      </c>
      <c r="D683" s="53">
        <v>6</v>
      </c>
      <c r="E683" s="8">
        <v>42094</v>
      </c>
      <c r="F683" s="54">
        <v>0.60763888888888895</v>
      </c>
      <c r="G683" s="55">
        <v>42094.607638888891</v>
      </c>
      <c r="H683" s="53">
        <v>7540925.3099999996</v>
      </c>
      <c r="I683" s="53">
        <v>365577.82</v>
      </c>
      <c r="J683" s="53" t="s">
        <v>4158</v>
      </c>
      <c r="K683" s="67">
        <v>365579.35800000001</v>
      </c>
      <c r="L683" s="67">
        <v>7540926.0810000002</v>
      </c>
      <c r="M683" s="67">
        <v>7540928.4000000004</v>
      </c>
      <c r="N683" s="67">
        <v>365586.2</v>
      </c>
      <c r="O683" s="67" t="s">
        <v>43</v>
      </c>
      <c r="P683" s="67" t="s">
        <v>44</v>
      </c>
      <c r="Q683" s="53" t="s">
        <v>45</v>
      </c>
      <c r="R683" s="53" t="s">
        <v>6044</v>
      </c>
      <c r="S683" s="53" t="s">
        <v>5280</v>
      </c>
      <c r="T683" s="53" t="s">
        <v>4159</v>
      </c>
      <c r="U683" s="53">
        <f t="shared" si="16"/>
        <v>0</v>
      </c>
      <c r="V683" s="53">
        <v>0</v>
      </c>
    </row>
    <row r="684" spans="1:22" ht="15" customHeight="1" x14ac:dyDescent="0.2">
      <c r="A684" s="53">
        <v>2</v>
      </c>
      <c r="B684" s="53">
        <v>16</v>
      </c>
      <c r="C684" s="53" t="s">
        <v>141</v>
      </c>
      <c r="D684" s="53">
        <v>6</v>
      </c>
      <c r="E684" s="8">
        <v>42094</v>
      </c>
      <c r="F684" s="54">
        <v>0.61111111111111105</v>
      </c>
      <c r="G684" s="55">
        <v>42094.611111111109</v>
      </c>
      <c r="H684" s="53">
        <v>7540917.4800000004</v>
      </c>
      <c r="I684" s="53">
        <v>365574.88</v>
      </c>
      <c r="J684" s="53" t="s">
        <v>5543</v>
      </c>
      <c r="K684" s="67">
        <v>365575.09399999998</v>
      </c>
      <c r="L684" s="67">
        <v>7540917.5250000004</v>
      </c>
      <c r="M684" s="67">
        <v>7540917.4800000004</v>
      </c>
      <c r="N684" s="67">
        <v>365574.88</v>
      </c>
      <c r="O684" s="67" t="s">
        <v>35</v>
      </c>
      <c r="P684" s="67" t="s">
        <v>36</v>
      </c>
      <c r="Q684" s="53" t="s">
        <v>31</v>
      </c>
      <c r="R684" s="53" t="s">
        <v>6044</v>
      </c>
      <c r="S684" s="53" t="s">
        <v>29</v>
      </c>
      <c r="T684" s="53" t="s">
        <v>29</v>
      </c>
      <c r="U684" s="53">
        <f t="shared" si="16"/>
        <v>8.3637611148690709</v>
      </c>
      <c r="V684" s="53">
        <v>0</v>
      </c>
    </row>
    <row r="685" spans="1:22" ht="15" customHeight="1" x14ac:dyDescent="0.2">
      <c r="A685" s="53">
        <v>2</v>
      </c>
      <c r="B685" s="53">
        <v>16</v>
      </c>
      <c r="C685" s="53" t="s">
        <v>141</v>
      </c>
      <c r="D685" s="53">
        <v>6</v>
      </c>
      <c r="E685" s="8">
        <v>42094</v>
      </c>
      <c r="F685" s="54">
        <v>0.61458333333333337</v>
      </c>
      <c r="G685" s="55">
        <v>42094.614583333336</v>
      </c>
      <c r="H685" s="53">
        <v>7540898.8600000003</v>
      </c>
      <c r="I685" s="53">
        <v>365540.26</v>
      </c>
      <c r="J685" s="53" t="s">
        <v>5279</v>
      </c>
      <c r="K685" s="67">
        <v>365549.58399999997</v>
      </c>
      <c r="L685" s="67">
        <v>7540900.0350000001</v>
      </c>
      <c r="M685" s="67">
        <v>7540900.1100000003</v>
      </c>
      <c r="N685" s="67">
        <v>365549.75</v>
      </c>
      <c r="O685" s="67" t="s">
        <v>43</v>
      </c>
      <c r="P685" s="67" t="s">
        <v>44</v>
      </c>
      <c r="Q685" s="53" t="s">
        <v>45</v>
      </c>
      <c r="R685" s="53" t="s">
        <v>45</v>
      </c>
      <c r="S685" s="53" t="s">
        <v>5280</v>
      </c>
      <c r="T685" s="53" t="s">
        <v>4297</v>
      </c>
      <c r="U685" s="53">
        <f t="shared" si="16"/>
        <v>39.309652758627102</v>
      </c>
      <c r="V685" s="53">
        <v>0</v>
      </c>
    </row>
    <row r="686" spans="1:22" ht="15" customHeight="1" x14ac:dyDescent="0.2">
      <c r="A686" s="53">
        <v>2</v>
      </c>
      <c r="B686" s="53">
        <v>16</v>
      </c>
      <c r="C686" s="53" t="s">
        <v>141</v>
      </c>
      <c r="D686" s="53">
        <v>6</v>
      </c>
      <c r="E686" s="8">
        <v>42094</v>
      </c>
      <c r="F686" s="54">
        <v>0.61805555555555558</v>
      </c>
      <c r="G686" s="55">
        <v>42094.618055555555</v>
      </c>
      <c r="H686" s="53">
        <v>7540898.8600000003</v>
      </c>
      <c r="I686" s="53">
        <v>365540.26</v>
      </c>
      <c r="J686" s="53" t="s">
        <v>5279</v>
      </c>
      <c r="K686" s="67">
        <v>365540.21100000001</v>
      </c>
      <c r="L686" s="67">
        <v>7540898.8399999999</v>
      </c>
      <c r="M686" s="67">
        <v>7540898.8600000003</v>
      </c>
      <c r="N686" s="67">
        <v>365540.26</v>
      </c>
      <c r="O686" s="67" t="s">
        <v>43</v>
      </c>
      <c r="P686" s="67" t="s">
        <v>44</v>
      </c>
      <c r="Q686" s="53" t="s">
        <v>45</v>
      </c>
      <c r="R686" s="53" t="s">
        <v>45</v>
      </c>
      <c r="S686" s="53" t="s">
        <v>5280</v>
      </c>
      <c r="T686" s="53" t="s">
        <v>4297</v>
      </c>
      <c r="U686" s="53">
        <f t="shared" si="16"/>
        <v>0</v>
      </c>
      <c r="V686" s="53">
        <v>0</v>
      </c>
    </row>
    <row r="687" spans="1:22" ht="15" customHeight="1" x14ac:dyDescent="0.2">
      <c r="A687" s="53">
        <v>2</v>
      </c>
      <c r="B687" s="53">
        <v>16</v>
      </c>
      <c r="C687" s="53" t="s">
        <v>141</v>
      </c>
      <c r="D687" s="53">
        <v>6</v>
      </c>
      <c r="E687" s="8">
        <v>42094</v>
      </c>
      <c r="F687" s="54">
        <v>0.62152777777777779</v>
      </c>
      <c r="G687" s="55">
        <v>42094.621527777781</v>
      </c>
      <c r="H687" s="53">
        <v>7540898.8600000003</v>
      </c>
      <c r="I687" s="53">
        <v>365540.26</v>
      </c>
      <c r="J687" s="53" t="s">
        <v>5279</v>
      </c>
      <c r="K687" s="67">
        <v>365535.34600000002</v>
      </c>
      <c r="L687" s="67">
        <v>7540901.0159999998</v>
      </c>
      <c r="M687" s="67">
        <v>7540898.8600000003</v>
      </c>
      <c r="N687" s="67">
        <v>365540.26</v>
      </c>
      <c r="O687" s="67" t="s">
        <v>43</v>
      </c>
      <c r="P687" s="67" t="s">
        <v>44</v>
      </c>
      <c r="Q687" s="53" t="s">
        <v>45</v>
      </c>
      <c r="R687" s="53" t="s">
        <v>45</v>
      </c>
      <c r="S687" s="53" t="s">
        <v>5280</v>
      </c>
      <c r="T687" s="53" t="s">
        <v>4297</v>
      </c>
      <c r="U687" s="53">
        <f t="shared" si="16"/>
        <v>0</v>
      </c>
      <c r="V687" s="53">
        <v>0</v>
      </c>
    </row>
    <row r="688" spans="1:22" ht="15" customHeight="1" x14ac:dyDescent="0.2">
      <c r="A688" s="53">
        <v>2</v>
      </c>
      <c r="B688" s="53">
        <v>16</v>
      </c>
      <c r="C688" s="53" t="s">
        <v>141</v>
      </c>
      <c r="D688" s="53">
        <v>6</v>
      </c>
      <c r="E688" s="8">
        <v>42094</v>
      </c>
      <c r="F688" s="54">
        <v>0.625</v>
      </c>
      <c r="G688" s="55">
        <v>42094.625</v>
      </c>
      <c r="H688" s="53">
        <v>7540881.0599999996</v>
      </c>
      <c r="I688" s="53">
        <v>365548.16</v>
      </c>
      <c r="J688" s="53" t="s">
        <v>5544</v>
      </c>
      <c r="K688" s="67">
        <v>365548.30499999999</v>
      </c>
      <c r="L688" s="67">
        <v>7540880.9709999999</v>
      </c>
      <c r="M688" s="67">
        <v>7540881.0599999996</v>
      </c>
      <c r="N688" s="67">
        <v>365548.16</v>
      </c>
      <c r="O688" s="67" t="s">
        <v>43</v>
      </c>
      <c r="P688" s="67" t="s">
        <v>44</v>
      </c>
      <c r="Q688" s="53" t="s">
        <v>45</v>
      </c>
      <c r="R688" s="53" t="s">
        <v>6044</v>
      </c>
      <c r="S688" s="53" t="s">
        <v>29</v>
      </c>
      <c r="T688" s="53" t="s">
        <v>5545</v>
      </c>
      <c r="U688" s="53">
        <f t="shared" si="16"/>
        <v>19.474342094817281</v>
      </c>
      <c r="V688" s="53">
        <v>0</v>
      </c>
    </row>
    <row r="689" spans="1:22" ht="15" customHeight="1" x14ac:dyDescent="0.2">
      <c r="A689" s="53">
        <v>2</v>
      </c>
      <c r="B689" s="53">
        <v>16</v>
      </c>
      <c r="C689" s="53" t="s">
        <v>141</v>
      </c>
      <c r="D689" s="53">
        <v>6</v>
      </c>
      <c r="E689" s="8">
        <v>42094</v>
      </c>
      <c r="F689" s="54">
        <v>0.62847222222222221</v>
      </c>
      <c r="G689" s="55">
        <v>42094.628472222219</v>
      </c>
      <c r="H689" s="53">
        <v>7540881.0599999996</v>
      </c>
      <c r="I689" s="53">
        <v>365548.16</v>
      </c>
      <c r="J689" s="53" t="s">
        <v>5544</v>
      </c>
      <c r="K689" s="67">
        <v>365546.973</v>
      </c>
      <c r="L689" s="67">
        <v>7540880.1890000002</v>
      </c>
      <c r="M689" s="67">
        <v>7540881.0599999996</v>
      </c>
      <c r="N689" s="67">
        <v>365548.16</v>
      </c>
      <c r="O689" s="67" t="s">
        <v>43</v>
      </c>
      <c r="P689" s="67" t="s">
        <v>63</v>
      </c>
      <c r="Q689" s="53" t="s">
        <v>45</v>
      </c>
      <c r="R689" s="53" t="s">
        <v>6044</v>
      </c>
      <c r="S689" s="53" t="s">
        <v>29</v>
      </c>
      <c r="T689" s="53" t="s">
        <v>5545</v>
      </c>
      <c r="U689" s="53">
        <f t="shared" si="16"/>
        <v>0</v>
      </c>
      <c r="V689" s="53">
        <v>0</v>
      </c>
    </row>
    <row r="690" spans="1:22" ht="15" customHeight="1" x14ac:dyDescent="0.2">
      <c r="A690" s="53">
        <v>2</v>
      </c>
      <c r="B690" s="53">
        <v>16</v>
      </c>
      <c r="C690" s="53" t="s">
        <v>141</v>
      </c>
      <c r="D690" s="53">
        <v>6</v>
      </c>
      <c r="E690" s="8">
        <v>42094</v>
      </c>
      <c r="F690" s="54">
        <v>0.63194444444444442</v>
      </c>
      <c r="G690" s="55">
        <v>42094.631944444445</v>
      </c>
      <c r="H690" s="53">
        <v>7540852.3300000001</v>
      </c>
      <c r="I690" s="53">
        <v>365558.39</v>
      </c>
      <c r="J690" s="53" t="s">
        <v>5546</v>
      </c>
      <c r="K690" s="67">
        <v>365558.342</v>
      </c>
      <c r="L690" s="67">
        <v>7540852.2800000003</v>
      </c>
      <c r="M690" s="67">
        <v>7540852.3300000001</v>
      </c>
      <c r="N690" s="67">
        <v>365558.39</v>
      </c>
      <c r="O690" s="67" t="s">
        <v>49</v>
      </c>
      <c r="P690" s="67" t="s">
        <v>50</v>
      </c>
      <c r="Q690" s="53" t="s">
        <v>51</v>
      </c>
      <c r="R690" s="53" t="s">
        <v>6044</v>
      </c>
      <c r="S690" s="53" t="s">
        <v>29</v>
      </c>
      <c r="T690" s="53" t="s">
        <v>29</v>
      </c>
      <c r="U690" s="53">
        <f t="shared" si="16"/>
        <v>30.496980177928808</v>
      </c>
      <c r="V690" s="53">
        <v>0</v>
      </c>
    </row>
    <row r="691" spans="1:22" ht="15" customHeight="1" x14ac:dyDescent="0.2">
      <c r="A691" s="53">
        <v>2</v>
      </c>
      <c r="B691" s="53">
        <v>16</v>
      </c>
      <c r="C691" s="53" t="s">
        <v>141</v>
      </c>
      <c r="D691" s="53">
        <v>6</v>
      </c>
      <c r="E691" s="8">
        <v>42094</v>
      </c>
      <c r="F691" s="54">
        <v>0.63541666666666663</v>
      </c>
      <c r="G691" s="55">
        <v>42094.635416666664</v>
      </c>
      <c r="H691" s="53">
        <v>7540833.9100000001</v>
      </c>
      <c r="I691" s="53">
        <v>365574.1</v>
      </c>
      <c r="J691" s="53" t="s">
        <v>5547</v>
      </c>
      <c r="K691" s="67">
        <v>365574.26899999997</v>
      </c>
      <c r="L691" s="67">
        <v>7540833.8099999996</v>
      </c>
      <c r="M691" s="67">
        <v>7540833.9100000001</v>
      </c>
      <c r="N691" s="67">
        <v>365574.1</v>
      </c>
      <c r="O691" s="67" t="s">
        <v>37</v>
      </c>
      <c r="P691" s="67" t="s">
        <v>40</v>
      </c>
      <c r="Q691" s="53" t="s">
        <v>39</v>
      </c>
      <c r="R691" s="53" t="s">
        <v>6044</v>
      </c>
      <c r="S691" s="53" t="s">
        <v>29</v>
      </c>
      <c r="T691" s="53" t="s">
        <v>29</v>
      </c>
      <c r="U691" s="53">
        <f t="shared" si="16"/>
        <v>24.209512593112748</v>
      </c>
      <c r="V691" s="53">
        <v>0</v>
      </c>
    </row>
    <row r="692" spans="1:22" ht="15" customHeight="1" x14ac:dyDescent="0.2">
      <c r="A692" s="53">
        <v>2</v>
      </c>
      <c r="B692" s="53">
        <v>16</v>
      </c>
      <c r="C692" s="53" t="s">
        <v>141</v>
      </c>
      <c r="D692" s="53">
        <v>6</v>
      </c>
      <c r="E692" s="8">
        <v>42094</v>
      </c>
      <c r="F692" s="54">
        <v>0.63888888888888895</v>
      </c>
      <c r="G692" s="55">
        <v>42094.638888888891</v>
      </c>
      <c r="H692" s="53">
        <v>7540833.9100000001</v>
      </c>
      <c r="I692" s="53">
        <v>365574.1</v>
      </c>
      <c r="J692" s="53" t="s">
        <v>5547</v>
      </c>
      <c r="K692" s="67">
        <v>365573.74300000002</v>
      </c>
      <c r="L692" s="67">
        <v>7540835.6890000002</v>
      </c>
      <c r="M692" s="67">
        <v>7540835.6900000004</v>
      </c>
      <c r="N692" s="67">
        <v>365574.01</v>
      </c>
      <c r="O692" s="67" t="s">
        <v>37</v>
      </c>
      <c r="P692" s="67" t="s">
        <v>40</v>
      </c>
      <c r="Q692" s="53" t="s">
        <v>39</v>
      </c>
      <c r="R692" s="53" t="s">
        <v>6044</v>
      </c>
      <c r="S692" s="53" t="s">
        <v>29</v>
      </c>
      <c r="T692" s="53" t="s">
        <v>29</v>
      </c>
      <c r="U692" s="53">
        <f t="shared" ref="U692:U700" si="17">SQRT((H692-H691)^2+(I692-I691)^2)</f>
        <v>0</v>
      </c>
      <c r="V692" s="53">
        <v>0</v>
      </c>
    </row>
    <row r="693" spans="1:22" ht="15" customHeight="1" x14ac:dyDescent="0.2">
      <c r="A693" s="53">
        <v>2</v>
      </c>
      <c r="B693" s="53">
        <v>16</v>
      </c>
      <c r="C693" s="53" t="s">
        <v>141</v>
      </c>
      <c r="D693" s="53">
        <v>6</v>
      </c>
      <c r="E693" s="8">
        <v>42094</v>
      </c>
      <c r="F693" s="54">
        <v>0.64236111111111105</v>
      </c>
      <c r="G693" s="55">
        <v>42094.642361111109</v>
      </c>
      <c r="H693" s="53">
        <v>7540838.0199999996</v>
      </c>
      <c r="I693" s="53">
        <v>365599.67</v>
      </c>
      <c r="J693" s="53" t="s">
        <v>5548</v>
      </c>
      <c r="K693" s="67">
        <v>365599.902</v>
      </c>
      <c r="L693" s="67">
        <v>7540838.0209999997</v>
      </c>
      <c r="M693" s="67">
        <v>7540838.0199999996</v>
      </c>
      <c r="N693" s="67">
        <v>365599.67</v>
      </c>
      <c r="O693" s="67" t="s">
        <v>49</v>
      </c>
      <c r="P693" s="67" t="s">
        <v>50</v>
      </c>
      <c r="Q693" s="53" t="s">
        <v>51</v>
      </c>
      <c r="R693" s="53" t="s">
        <v>6044</v>
      </c>
      <c r="S693" s="53" t="s">
        <v>29</v>
      </c>
      <c r="T693" s="53" t="s">
        <v>29</v>
      </c>
      <c r="U693" s="53">
        <f t="shared" si="17"/>
        <v>25.898204570885945</v>
      </c>
      <c r="V693" s="53">
        <v>0</v>
      </c>
    </row>
    <row r="694" spans="1:22" ht="15" customHeight="1" x14ac:dyDescent="0.2">
      <c r="A694" s="53">
        <v>2</v>
      </c>
      <c r="B694" s="53">
        <v>16</v>
      </c>
      <c r="C694" s="53" t="s">
        <v>141</v>
      </c>
      <c r="D694" s="53">
        <v>6</v>
      </c>
      <c r="E694" s="8">
        <v>42094</v>
      </c>
      <c r="F694" s="54">
        <v>0.64583333333333337</v>
      </c>
      <c r="G694" s="55">
        <v>42094.645833333336</v>
      </c>
      <c r="H694" s="53">
        <v>7540838.0199999996</v>
      </c>
      <c r="I694" s="53">
        <v>365599.67</v>
      </c>
      <c r="J694" s="53" t="s">
        <v>5548</v>
      </c>
      <c r="K694" s="67">
        <v>365602.65700000001</v>
      </c>
      <c r="L694" s="67">
        <v>7540841.1449999996</v>
      </c>
      <c r="M694" s="67">
        <v>7540840.9900000002</v>
      </c>
      <c r="N694" s="67">
        <v>365602.65</v>
      </c>
      <c r="O694" s="67" t="s">
        <v>37</v>
      </c>
      <c r="P694" s="67" t="s">
        <v>40</v>
      </c>
      <c r="Q694" s="53" t="s">
        <v>39</v>
      </c>
      <c r="R694" s="53" t="s">
        <v>6044</v>
      </c>
      <c r="S694" s="53" t="s">
        <v>29</v>
      </c>
      <c r="T694" s="53" t="s">
        <v>29</v>
      </c>
      <c r="U694" s="53">
        <f t="shared" si="17"/>
        <v>0</v>
      </c>
      <c r="V694" s="53">
        <v>0</v>
      </c>
    </row>
    <row r="695" spans="1:22" ht="15" customHeight="1" x14ac:dyDescent="0.2">
      <c r="A695" s="53">
        <v>2</v>
      </c>
      <c r="B695" s="53">
        <v>16</v>
      </c>
      <c r="C695" s="53" t="s">
        <v>141</v>
      </c>
      <c r="D695" s="53">
        <v>6</v>
      </c>
      <c r="E695" s="8">
        <v>42094</v>
      </c>
      <c r="F695" s="54">
        <v>0.64930555555555558</v>
      </c>
      <c r="G695" s="55">
        <v>42094.649305555555</v>
      </c>
      <c r="H695" s="53">
        <v>7540811.7800000003</v>
      </c>
      <c r="I695" s="53">
        <v>365605.27</v>
      </c>
      <c r="J695" s="53" t="s">
        <v>5549</v>
      </c>
      <c r="K695" s="67">
        <v>365605.28600000002</v>
      </c>
      <c r="L695" s="67">
        <v>7540811.7120000003</v>
      </c>
      <c r="M695" s="67">
        <v>7540811.7800000003</v>
      </c>
      <c r="N695" s="67">
        <v>365605.27</v>
      </c>
      <c r="O695" s="67" t="s">
        <v>49</v>
      </c>
      <c r="P695" s="67" t="s">
        <v>50</v>
      </c>
      <c r="Q695" s="53" t="s">
        <v>51</v>
      </c>
      <c r="R695" s="53" t="s">
        <v>6044</v>
      </c>
      <c r="S695" s="53" t="s">
        <v>29</v>
      </c>
      <c r="T695" s="53" t="s">
        <v>29</v>
      </c>
      <c r="U695" s="53">
        <f t="shared" si="17"/>
        <v>26.830907550122966</v>
      </c>
      <c r="V695" s="53">
        <v>0</v>
      </c>
    </row>
    <row r="696" spans="1:22" ht="15" customHeight="1" x14ac:dyDescent="0.2">
      <c r="A696" s="53">
        <v>2</v>
      </c>
      <c r="B696" s="53">
        <v>16</v>
      </c>
      <c r="C696" s="53" t="s">
        <v>141</v>
      </c>
      <c r="D696" s="53">
        <v>6</v>
      </c>
      <c r="E696" s="8">
        <v>42094</v>
      </c>
      <c r="F696" s="54">
        <v>0.65277777777777779</v>
      </c>
      <c r="G696" s="55">
        <v>42094.652777777781</v>
      </c>
      <c r="H696" s="53">
        <v>7540794.4900000002</v>
      </c>
      <c r="I696" s="53">
        <v>365609.87</v>
      </c>
      <c r="J696" s="53" t="s">
        <v>4168</v>
      </c>
      <c r="K696" s="67">
        <v>365606.24200000003</v>
      </c>
      <c r="L696" s="67">
        <v>7540795.9989999998</v>
      </c>
      <c r="M696" s="67">
        <v>7540796.0899999999</v>
      </c>
      <c r="N696" s="67">
        <v>365606.22</v>
      </c>
      <c r="O696" s="67" t="s">
        <v>43</v>
      </c>
      <c r="P696" s="67" t="s">
        <v>44</v>
      </c>
      <c r="Q696" s="53" t="s">
        <v>45</v>
      </c>
      <c r="R696" s="53" t="s">
        <v>6044</v>
      </c>
      <c r="S696" s="53" t="s">
        <v>5280</v>
      </c>
      <c r="T696" s="53" t="s">
        <v>4169</v>
      </c>
      <c r="U696" s="53">
        <f t="shared" si="17"/>
        <v>17.891453266883435</v>
      </c>
      <c r="V696" s="53">
        <v>0</v>
      </c>
    </row>
    <row r="697" spans="1:22" ht="15" customHeight="1" x14ac:dyDescent="0.2">
      <c r="A697" s="53">
        <v>2</v>
      </c>
      <c r="B697" s="53">
        <v>16</v>
      </c>
      <c r="C697" s="53" t="s">
        <v>141</v>
      </c>
      <c r="D697" s="53">
        <v>6</v>
      </c>
      <c r="E697" s="8">
        <v>42094</v>
      </c>
      <c r="F697" s="54">
        <v>0.65625</v>
      </c>
      <c r="G697" s="55">
        <v>42094.65625</v>
      </c>
      <c r="H697" s="53">
        <v>7540794.4900000002</v>
      </c>
      <c r="I697" s="53">
        <v>365609.87</v>
      </c>
      <c r="J697" s="53" t="s">
        <v>4168</v>
      </c>
      <c r="K697" s="67">
        <v>365604.783</v>
      </c>
      <c r="L697" s="67">
        <v>7540797.9819999998</v>
      </c>
      <c r="M697" s="67">
        <v>7540796.0899999999</v>
      </c>
      <c r="N697" s="67">
        <v>365606.22</v>
      </c>
      <c r="O697" s="67" t="s">
        <v>43</v>
      </c>
      <c r="P697" s="67" t="s">
        <v>44</v>
      </c>
      <c r="Q697" s="53" t="s">
        <v>45</v>
      </c>
      <c r="R697" s="53" t="s">
        <v>6044</v>
      </c>
      <c r="S697" s="53" t="s">
        <v>5280</v>
      </c>
      <c r="T697" s="53" t="s">
        <v>4169</v>
      </c>
      <c r="U697" s="53">
        <f t="shared" si="17"/>
        <v>0</v>
      </c>
      <c r="V697" s="53">
        <v>0</v>
      </c>
    </row>
    <row r="698" spans="1:22" ht="15" customHeight="1" x14ac:dyDescent="0.2">
      <c r="A698" s="53">
        <v>2</v>
      </c>
      <c r="B698" s="53">
        <v>16</v>
      </c>
      <c r="C698" s="53" t="s">
        <v>141</v>
      </c>
      <c r="D698" s="53">
        <v>6</v>
      </c>
      <c r="E698" s="8">
        <v>42094</v>
      </c>
      <c r="F698" s="54">
        <v>0.65972222222222221</v>
      </c>
      <c r="G698" s="55">
        <v>42094.659722222219</v>
      </c>
      <c r="H698" s="53">
        <v>7540794.4900000002</v>
      </c>
      <c r="I698" s="53">
        <v>365609.87</v>
      </c>
      <c r="J698" s="53" t="s">
        <v>4168</v>
      </c>
      <c r="K698" s="67">
        <v>365614.25</v>
      </c>
      <c r="L698" s="67">
        <v>7540788.2079999996</v>
      </c>
      <c r="M698" s="67">
        <v>7540788.2400000002</v>
      </c>
      <c r="N698" s="67">
        <v>365614.46</v>
      </c>
      <c r="O698" s="67" t="s">
        <v>35</v>
      </c>
      <c r="P698" s="67" t="s">
        <v>36</v>
      </c>
      <c r="Q698" s="53" t="s">
        <v>31</v>
      </c>
      <c r="R698" s="53" t="s">
        <v>6044</v>
      </c>
      <c r="S698" s="53" t="s">
        <v>5280</v>
      </c>
      <c r="T698" s="53" t="s">
        <v>4169</v>
      </c>
      <c r="U698" s="53">
        <f t="shared" si="17"/>
        <v>0</v>
      </c>
      <c r="V698" s="53">
        <v>0</v>
      </c>
    </row>
    <row r="699" spans="1:22" ht="15" customHeight="1" x14ac:dyDescent="0.2">
      <c r="A699" s="53">
        <v>2</v>
      </c>
      <c r="B699" s="53">
        <v>16</v>
      </c>
      <c r="C699" s="53" t="s">
        <v>141</v>
      </c>
      <c r="D699" s="53">
        <v>6</v>
      </c>
      <c r="E699" s="8">
        <v>42094</v>
      </c>
      <c r="F699" s="54">
        <v>0.66319444444444442</v>
      </c>
      <c r="G699" s="55">
        <v>42094.663194444445</v>
      </c>
      <c r="H699" s="53">
        <v>7540785.6200000001</v>
      </c>
      <c r="I699" s="53">
        <v>365643.78</v>
      </c>
      <c r="J699" s="53" t="s">
        <v>5550</v>
      </c>
      <c r="K699" s="67">
        <v>365643.75099999999</v>
      </c>
      <c r="L699" s="67">
        <v>7540785.6960000005</v>
      </c>
      <c r="M699" s="67">
        <v>7540785.6200000001</v>
      </c>
      <c r="N699" s="67">
        <v>365643.78</v>
      </c>
      <c r="O699" s="67" t="s">
        <v>52</v>
      </c>
      <c r="P699" s="67" t="s">
        <v>53</v>
      </c>
      <c r="Q699" s="53" t="s">
        <v>54</v>
      </c>
      <c r="R699" s="53" t="s">
        <v>6044</v>
      </c>
      <c r="S699" s="53" t="s">
        <v>29</v>
      </c>
      <c r="T699" s="53" t="s">
        <v>29</v>
      </c>
      <c r="U699" s="53">
        <f t="shared" si="17"/>
        <v>35.050891572172503</v>
      </c>
      <c r="V699" s="53">
        <v>0</v>
      </c>
    </row>
    <row r="700" spans="1:22" ht="15" customHeight="1" x14ac:dyDescent="0.2">
      <c r="A700" s="53">
        <v>2</v>
      </c>
      <c r="B700" s="53">
        <v>16</v>
      </c>
      <c r="C700" s="53" t="s">
        <v>141</v>
      </c>
      <c r="D700" s="53">
        <v>6</v>
      </c>
      <c r="E700" s="8">
        <v>42094</v>
      </c>
      <c r="F700" s="54">
        <v>0.66666666666666663</v>
      </c>
      <c r="G700" s="55">
        <v>42094.666666666664</v>
      </c>
      <c r="H700" s="53">
        <v>7540767.9007831803</v>
      </c>
      <c r="I700" s="53">
        <v>365675.83191914402</v>
      </c>
      <c r="J700" s="53" t="s">
        <v>5551</v>
      </c>
      <c r="K700" s="67">
        <v>365676.16600000003</v>
      </c>
      <c r="L700" s="67">
        <v>7540767.8140000002</v>
      </c>
      <c r="M700" s="67">
        <v>7540767.9009999996</v>
      </c>
      <c r="N700" s="67">
        <v>365675.83189999999</v>
      </c>
      <c r="O700" s="67" t="s">
        <v>26</v>
      </c>
      <c r="P700" s="67" t="s">
        <v>47</v>
      </c>
      <c r="Q700" s="53" t="s">
        <v>27</v>
      </c>
      <c r="R700" s="53" t="s">
        <v>6044</v>
      </c>
      <c r="S700" s="53" t="s">
        <v>29</v>
      </c>
      <c r="T700" s="53" t="s">
        <v>176</v>
      </c>
      <c r="U700" s="53">
        <f t="shared" si="17"/>
        <v>36.62371042811224</v>
      </c>
      <c r="V700" s="53">
        <v>0</v>
      </c>
    </row>
    <row r="701" spans="1:22" ht="15" customHeight="1" x14ac:dyDescent="0.2">
      <c r="A701" s="53">
        <v>3</v>
      </c>
      <c r="B701" s="53">
        <v>20</v>
      </c>
      <c r="C701" s="53" t="s">
        <v>178</v>
      </c>
      <c r="D701" s="53">
        <v>7</v>
      </c>
      <c r="E701" s="8">
        <v>42103</v>
      </c>
      <c r="F701" s="54">
        <v>0.2986111111111111</v>
      </c>
      <c r="G701" s="55">
        <v>42103.298611111109</v>
      </c>
      <c r="H701" s="53">
        <v>7540728.99556683</v>
      </c>
      <c r="I701" s="53">
        <v>364676.31264669</v>
      </c>
      <c r="J701" s="53" t="s">
        <v>5552</v>
      </c>
      <c r="K701" s="67"/>
      <c r="L701" s="67"/>
      <c r="M701" s="67"/>
      <c r="N701" s="67"/>
      <c r="O701" s="67"/>
      <c r="P701" s="67"/>
      <c r="Q701" s="53" t="s">
        <v>27</v>
      </c>
      <c r="R701" s="53" t="s">
        <v>6044</v>
      </c>
      <c r="S701" s="53" t="s">
        <v>29</v>
      </c>
      <c r="T701" s="53" t="s">
        <v>179</v>
      </c>
      <c r="U701" s="53" t="s">
        <v>29</v>
      </c>
      <c r="V701" s="53" t="s">
        <v>27</v>
      </c>
    </row>
    <row r="702" spans="1:22" ht="15" customHeight="1" x14ac:dyDescent="0.2">
      <c r="A702" s="53">
        <v>3</v>
      </c>
      <c r="B702" s="53">
        <v>20</v>
      </c>
      <c r="C702" s="53" t="s">
        <v>178</v>
      </c>
      <c r="D702" s="53">
        <v>7</v>
      </c>
      <c r="E702" s="8">
        <v>42103</v>
      </c>
      <c r="F702" s="54">
        <v>0.30208333333333331</v>
      </c>
      <c r="G702" s="55">
        <v>42103.302083333336</v>
      </c>
      <c r="H702" s="53">
        <v>7540752.7400000002</v>
      </c>
      <c r="I702" s="53">
        <v>364666.61</v>
      </c>
      <c r="J702" s="53" t="s">
        <v>5553</v>
      </c>
      <c r="K702" s="67">
        <v>364666.61</v>
      </c>
      <c r="L702" s="67">
        <v>7540752.8530000001</v>
      </c>
      <c r="M702" s="67">
        <v>7540752.7400000002</v>
      </c>
      <c r="N702" s="67">
        <v>364666.61</v>
      </c>
      <c r="O702" s="67" t="s">
        <v>35</v>
      </c>
      <c r="P702" s="67" t="s">
        <v>36</v>
      </c>
      <c r="Q702" s="53" t="s">
        <v>31</v>
      </c>
      <c r="R702" s="53" t="s">
        <v>6044</v>
      </c>
      <c r="S702" s="53" t="s">
        <v>29</v>
      </c>
      <c r="T702" s="53" t="s">
        <v>29</v>
      </c>
      <c r="U702" s="53">
        <f t="shared" ref="U702:U707" si="18">SQRT((H702-H701)^2+(I702-I701)^2)</f>
        <v>25.650330589771833</v>
      </c>
      <c r="V702" s="53">
        <v>0</v>
      </c>
    </row>
    <row r="703" spans="1:22" ht="15" customHeight="1" x14ac:dyDescent="0.2">
      <c r="A703" s="53">
        <v>3</v>
      </c>
      <c r="B703" s="53">
        <v>20</v>
      </c>
      <c r="C703" s="53" t="s">
        <v>178</v>
      </c>
      <c r="D703" s="53">
        <v>7</v>
      </c>
      <c r="E703" s="8">
        <v>42103</v>
      </c>
      <c r="F703" s="54">
        <v>0.30555555555555552</v>
      </c>
      <c r="G703" s="55">
        <v>42103.305555555555</v>
      </c>
      <c r="H703" s="53">
        <v>7540752.7400000002</v>
      </c>
      <c r="I703" s="53">
        <v>364666.61</v>
      </c>
      <c r="J703" s="53" t="s">
        <v>5553</v>
      </c>
      <c r="K703" s="67">
        <v>364670.41899999999</v>
      </c>
      <c r="L703" s="67">
        <v>7540750.9100000001</v>
      </c>
      <c r="M703" s="67">
        <v>7540750.7800000003</v>
      </c>
      <c r="N703" s="67">
        <v>364670.34</v>
      </c>
      <c r="O703" s="67" t="s">
        <v>35</v>
      </c>
      <c r="P703" s="67" t="s">
        <v>36</v>
      </c>
      <c r="Q703" s="53" t="s">
        <v>31</v>
      </c>
      <c r="R703" s="53" t="s">
        <v>6044</v>
      </c>
      <c r="S703" s="53" t="s">
        <v>29</v>
      </c>
      <c r="T703" s="53" t="s">
        <v>29</v>
      </c>
      <c r="U703" s="53">
        <f t="shared" si="18"/>
        <v>0</v>
      </c>
      <c r="V703" s="53">
        <v>0</v>
      </c>
    </row>
    <row r="704" spans="1:22" ht="15" customHeight="1" x14ac:dyDescent="0.2">
      <c r="A704" s="53">
        <v>3</v>
      </c>
      <c r="B704" s="53">
        <v>20</v>
      </c>
      <c r="C704" s="53" t="s">
        <v>178</v>
      </c>
      <c r="D704" s="53">
        <v>7</v>
      </c>
      <c r="E704" s="8">
        <v>42103</v>
      </c>
      <c r="F704" s="54">
        <v>0.30902777777777779</v>
      </c>
      <c r="G704" s="55">
        <v>42103.309027777781</v>
      </c>
      <c r="H704" s="53">
        <v>7540712.71</v>
      </c>
      <c r="I704" s="53">
        <v>364666.38</v>
      </c>
      <c r="J704" s="53" t="s">
        <v>4470</v>
      </c>
      <c r="K704" s="67">
        <v>364666.10200000001</v>
      </c>
      <c r="L704" s="67">
        <v>7540722.7529999996</v>
      </c>
      <c r="M704" s="67">
        <v>7540722.8899999997</v>
      </c>
      <c r="N704" s="67">
        <v>364666.15</v>
      </c>
      <c r="O704" s="67" t="s">
        <v>43</v>
      </c>
      <c r="P704" s="67" t="s">
        <v>63</v>
      </c>
      <c r="Q704" s="53" t="s">
        <v>45</v>
      </c>
      <c r="R704" s="53" t="s">
        <v>6044</v>
      </c>
      <c r="S704" s="53" t="s">
        <v>4094</v>
      </c>
      <c r="T704" s="53" t="s">
        <v>4471</v>
      </c>
      <c r="U704" s="53">
        <f t="shared" si="18"/>
        <v>40.030660749241562</v>
      </c>
      <c r="V704" s="53">
        <v>0</v>
      </c>
    </row>
    <row r="705" spans="1:22" ht="15" customHeight="1" x14ac:dyDescent="0.2">
      <c r="A705" s="53">
        <v>3</v>
      </c>
      <c r="B705" s="53">
        <v>20</v>
      </c>
      <c r="C705" s="53" t="s">
        <v>178</v>
      </c>
      <c r="D705" s="53">
        <v>7</v>
      </c>
      <c r="E705" s="8">
        <v>42103</v>
      </c>
      <c r="F705" s="54">
        <v>0.3125</v>
      </c>
      <c r="G705" s="55">
        <v>42103.3125</v>
      </c>
      <c r="H705" s="53">
        <v>7540712.71</v>
      </c>
      <c r="I705" s="53">
        <v>364666.38</v>
      </c>
      <c r="J705" s="53" t="s">
        <v>4470</v>
      </c>
      <c r="K705" s="67">
        <v>364666.55699999997</v>
      </c>
      <c r="L705" s="67">
        <v>7540722.0609999998</v>
      </c>
      <c r="M705" s="67">
        <v>7540722.8899999997</v>
      </c>
      <c r="N705" s="67">
        <v>364666.15</v>
      </c>
      <c r="O705" s="67" t="s">
        <v>43</v>
      </c>
      <c r="P705" s="67" t="s">
        <v>63</v>
      </c>
      <c r="Q705" s="53" t="s">
        <v>45</v>
      </c>
      <c r="R705" s="53" t="s">
        <v>6044</v>
      </c>
      <c r="S705" s="53" t="s">
        <v>4094</v>
      </c>
      <c r="T705" s="53" t="s">
        <v>4471</v>
      </c>
      <c r="U705" s="53">
        <f t="shared" si="18"/>
        <v>0</v>
      </c>
      <c r="V705" s="53">
        <v>0</v>
      </c>
    </row>
    <row r="706" spans="1:22" ht="15" customHeight="1" x14ac:dyDescent="0.2">
      <c r="A706" s="53">
        <v>3</v>
      </c>
      <c r="B706" s="53">
        <v>20</v>
      </c>
      <c r="C706" s="53" t="s">
        <v>178</v>
      </c>
      <c r="D706" s="53">
        <v>7</v>
      </c>
      <c r="E706" s="8">
        <v>42103</v>
      </c>
      <c r="F706" s="54">
        <v>0.31597222222222221</v>
      </c>
      <c r="G706" s="55">
        <v>42103.315972222219</v>
      </c>
      <c r="H706" s="53">
        <v>7540712.71</v>
      </c>
      <c r="I706" s="53">
        <v>364666.38</v>
      </c>
      <c r="J706" s="53" t="s">
        <v>4470</v>
      </c>
      <c r="K706" s="67">
        <v>364668.52500000002</v>
      </c>
      <c r="L706" s="67">
        <v>7540724.2680000002</v>
      </c>
      <c r="M706" s="67">
        <v>7540722.8899999997</v>
      </c>
      <c r="N706" s="67">
        <v>364666.15</v>
      </c>
      <c r="O706" s="67" t="s">
        <v>43</v>
      </c>
      <c r="P706" s="67" t="s">
        <v>44</v>
      </c>
      <c r="Q706" s="53" t="s">
        <v>45</v>
      </c>
      <c r="R706" s="53" t="s">
        <v>6044</v>
      </c>
      <c r="S706" s="53" t="s">
        <v>4094</v>
      </c>
      <c r="T706" s="53" t="s">
        <v>4471</v>
      </c>
      <c r="U706" s="53">
        <f t="shared" si="18"/>
        <v>0</v>
      </c>
      <c r="V706" s="53">
        <v>0</v>
      </c>
    </row>
    <row r="707" spans="1:22" ht="15" customHeight="1" x14ac:dyDescent="0.2">
      <c r="A707" s="53">
        <v>3</v>
      </c>
      <c r="B707" s="53">
        <v>20</v>
      </c>
      <c r="C707" s="53" t="s">
        <v>178</v>
      </c>
      <c r="D707" s="53">
        <v>7</v>
      </c>
      <c r="E707" s="8">
        <v>42103</v>
      </c>
      <c r="F707" s="54">
        <v>0.31944444444444448</v>
      </c>
      <c r="G707" s="55">
        <v>42103.319444444445</v>
      </c>
      <c r="H707" s="53">
        <v>7540712.71</v>
      </c>
      <c r="I707" s="53">
        <v>364666.38</v>
      </c>
      <c r="J707" s="53" t="s">
        <v>4470</v>
      </c>
      <c r="K707" s="67">
        <v>364669.37699999998</v>
      </c>
      <c r="L707" s="67">
        <v>7540723.6349999998</v>
      </c>
      <c r="M707" s="67">
        <v>7540722.8899999997</v>
      </c>
      <c r="N707" s="67">
        <v>364666.15</v>
      </c>
      <c r="O707" s="67" t="s">
        <v>43</v>
      </c>
      <c r="P707" s="67" t="s">
        <v>44</v>
      </c>
      <c r="Q707" s="53" t="s">
        <v>45</v>
      </c>
      <c r="R707" s="53" t="s">
        <v>6044</v>
      </c>
      <c r="S707" s="53" t="s">
        <v>4094</v>
      </c>
      <c r="T707" s="53" t="s">
        <v>4471</v>
      </c>
      <c r="U707" s="53">
        <f t="shared" si="18"/>
        <v>0</v>
      </c>
      <c r="V707" s="53">
        <v>0</v>
      </c>
    </row>
    <row r="708" spans="1:22" ht="15" customHeight="1" x14ac:dyDescent="0.2">
      <c r="A708" s="53">
        <v>3</v>
      </c>
      <c r="B708" s="53">
        <v>20</v>
      </c>
      <c r="C708" s="53" t="s">
        <v>178</v>
      </c>
      <c r="D708" s="53">
        <v>7</v>
      </c>
      <c r="E708" s="8">
        <v>42103</v>
      </c>
      <c r="F708" s="54">
        <v>0.32291666666666669</v>
      </c>
      <c r="G708" s="55">
        <v>42103.322916666664</v>
      </c>
      <c r="H708" s="53">
        <v>7540712.71</v>
      </c>
      <c r="I708" s="53">
        <v>364666.38</v>
      </c>
      <c r="J708" s="53" t="s">
        <v>4470</v>
      </c>
      <c r="K708" s="67">
        <v>364670.64500000002</v>
      </c>
      <c r="L708" s="67">
        <v>7540722.9040000001</v>
      </c>
      <c r="M708" s="67">
        <v>7540722.8899999997</v>
      </c>
      <c r="N708" s="67">
        <v>364666.15</v>
      </c>
      <c r="O708" s="67" t="s">
        <v>35</v>
      </c>
      <c r="P708" s="67" t="s">
        <v>36</v>
      </c>
      <c r="Q708" s="53" t="s">
        <v>31</v>
      </c>
      <c r="R708" s="53" t="s">
        <v>6044</v>
      </c>
      <c r="S708" s="53" t="s">
        <v>4094</v>
      </c>
      <c r="T708" s="53" t="s">
        <v>4471</v>
      </c>
      <c r="U708" s="53">
        <f t="shared" ref="U708:U771" si="19">SQRT((H708-H707)^2+(I708-I707)^2)</f>
        <v>0</v>
      </c>
      <c r="V708" s="53">
        <v>0</v>
      </c>
    </row>
    <row r="709" spans="1:22" ht="15" customHeight="1" x14ac:dyDescent="0.2">
      <c r="A709" s="53">
        <v>3</v>
      </c>
      <c r="B709" s="53">
        <v>20</v>
      </c>
      <c r="C709" s="53" t="s">
        <v>178</v>
      </c>
      <c r="D709" s="53">
        <v>7</v>
      </c>
      <c r="E709" s="8">
        <v>42103</v>
      </c>
      <c r="F709" s="54">
        <v>0.3263888888888889</v>
      </c>
      <c r="G709" s="55">
        <v>42103.326388888891</v>
      </c>
      <c r="H709" s="53">
        <v>7540739.1600000001</v>
      </c>
      <c r="I709" s="53">
        <v>364697.13</v>
      </c>
      <c r="J709" s="53" t="s">
        <v>5554</v>
      </c>
      <c r="K709" s="67">
        <v>364697.34</v>
      </c>
      <c r="L709" s="67">
        <v>7540739.1720000003</v>
      </c>
      <c r="M709" s="67">
        <v>7540739.1600000001</v>
      </c>
      <c r="N709" s="67">
        <v>364697.13</v>
      </c>
      <c r="O709" s="67" t="s">
        <v>52</v>
      </c>
      <c r="P709" s="67" t="s">
        <v>53</v>
      </c>
      <c r="Q709" s="53" t="s">
        <v>54</v>
      </c>
      <c r="R709" s="53" t="s">
        <v>6044</v>
      </c>
      <c r="S709" s="53" t="s">
        <v>29</v>
      </c>
      <c r="T709" s="53" t="s">
        <v>29</v>
      </c>
      <c r="U709" s="53">
        <f t="shared" si="19"/>
        <v>40.560633624363582</v>
      </c>
      <c r="V709" s="53">
        <v>0</v>
      </c>
    </row>
    <row r="710" spans="1:22" ht="15" customHeight="1" x14ac:dyDescent="0.2">
      <c r="A710" s="53">
        <v>3</v>
      </c>
      <c r="B710" s="53">
        <v>20</v>
      </c>
      <c r="C710" s="53" t="s">
        <v>178</v>
      </c>
      <c r="D710" s="53">
        <v>7</v>
      </c>
      <c r="E710" s="8">
        <v>42103</v>
      </c>
      <c r="F710" s="54">
        <v>0.3298611111111111</v>
      </c>
      <c r="G710" s="55">
        <v>42103.329861111109</v>
      </c>
      <c r="H710" s="53">
        <v>7540752.2800000003</v>
      </c>
      <c r="I710" s="53">
        <v>364702.97</v>
      </c>
      <c r="J710" s="53" t="s">
        <v>5555</v>
      </c>
      <c r="K710" s="67">
        <v>364702.83299999998</v>
      </c>
      <c r="L710" s="67">
        <v>7540752.2769999998</v>
      </c>
      <c r="M710" s="67">
        <v>7540752.2800000003</v>
      </c>
      <c r="N710" s="67">
        <v>364702.97</v>
      </c>
      <c r="O710" s="67" t="s">
        <v>35</v>
      </c>
      <c r="P710" s="67" t="s">
        <v>36</v>
      </c>
      <c r="Q710" s="53" t="s">
        <v>31</v>
      </c>
      <c r="R710" s="53" t="s">
        <v>6044</v>
      </c>
      <c r="S710" s="53" t="s">
        <v>29</v>
      </c>
      <c r="T710" s="53" t="s">
        <v>29</v>
      </c>
      <c r="U710" s="53">
        <f t="shared" si="19"/>
        <v>14.361058456901839</v>
      </c>
      <c r="V710" s="53">
        <v>0</v>
      </c>
    </row>
    <row r="711" spans="1:22" ht="15" customHeight="1" x14ac:dyDescent="0.2">
      <c r="A711" s="53">
        <v>3</v>
      </c>
      <c r="B711" s="53">
        <v>20</v>
      </c>
      <c r="C711" s="53" t="s">
        <v>178</v>
      </c>
      <c r="D711" s="53">
        <v>7</v>
      </c>
      <c r="E711" s="8">
        <v>42103</v>
      </c>
      <c r="F711" s="54">
        <v>0.33333333333333331</v>
      </c>
      <c r="G711" s="55">
        <v>42103.333333333336</v>
      </c>
      <c r="H711" s="53">
        <v>7540766.1600000001</v>
      </c>
      <c r="I711" s="53">
        <v>364721.68</v>
      </c>
      <c r="J711" s="53" t="s">
        <v>5556</v>
      </c>
      <c r="K711" s="67">
        <v>364721.79100000003</v>
      </c>
      <c r="L711" s="67">
        <v>7540766.0269999998</v>
      </c>
      <c r="M711" s="67">
        <v>7540766.1600000001</v>
      </c>
      <c r="N711" s="67">
        <v>364721.68</v>
      </c>
      <c r="O711" s="67" t="s">
        <v>35</v>
      </c>
      <c r="P711" s="67" t="s">
        <v>36</v>
      </c>
      <c r="Q711" s="53" t="s">
        <v>31</v>
      </c>
      <c r="R711" s="53" t="s">
        <v>6044</v>
      </c>
      <c r="S711" s="53" t="s">
        <v>29</v>
      </c>
      <c r="T711" s="53" t="s">
        <v>29</v>
      </c>
      <c r="U711" s="53">
        <f t="shared" si="19"/>
        <v>23.296319451743482</v>
      </c>
      <c r="V711" s="53">
        <v>0</v>
      </c>
    </row>
    <row r="712" spans="1:22" ht="15" customHeight="1" x14ac:dyDescent="0.2">
      <c r="A712" s="53">
        <v>3</v>
      </c>
      <c r="B712" s="53">
        <v>20</v>
      </c>
      <c r="C712" s="53" t="s">
        <v>178</v>
      </c>
      <c r="D712" s="53">
        <v>7</v>
      </c>
      <c r="E712" s="8">
        <v>42103</v>
      </c>
      <c r="F712" s="54">
        <v>0.33680555555555558</v>
      </c>
      <c r="G712" s="55">
        <v>42103.336805555555</v>
      </c>
      <c r="H712" s="53">
        <v>7540806.2699999996</v>
      </c>
      <c r="I712" s="53">
        <v>364729.67</v>
      </c>
      <c r="J712" s="53" t="s">
        <v>5557</v>
      </c>
      <c r="K712" s="67">
        <v>364729.85700000002</v>
      </c>
      <c r="L712" s="67">
        <v>7540806.2630000003</v>
      </c>
      <c r="M712" s="67">
        <v>7540806.2699999996</v>
      </c>
      <c r="N712" s="67">
        <v>364729.67</v>
      </c>
      <c r="O712" s="67" t="s">
        <v>35</v>
      </c>
      <c r="P712" s="67" t="s">
        <v>36</v>
      </c>
      <c r="Q712" s="53" t="s">
        <v>31</v>
      </c>
      <c r="R712" s="53" t="s">
        <v>6044</v>
      </c>
      <c r="S712" s="53" t="s">
        <v>29</v>
      </c>
      <c r="T712" s="53" t="s">
        <v>29</v>
      </c>
      <c r="U712" s="53">
        <f t="shared" si="19"/>
        <v>40.898070858562953</v>
      </c>
      <c r="V712" s="53">
        <v>0</v>
      </c>
    </row>
    <row r="713" spans="1:22" ht="15" customHeight="1" x14ac:dyDescent="0.2">
      <c r="A713" s="53">
        <v>3</v>
      </c>
      <c r="B713" s="53">
        <v>20</v>
      </c>
      <c r="C713" s="53" t="s">
        <v>178</v>
      </c>
      <c r="D713" s="53">
        <v>7</v>
      </c>
      <c r="E713" s="8">
        <v>42103</v>
      </c>
      <c r="F713" s="54">
        <v>0.34027777777777773</v>
      </c>
      <c r="G713" s="55">
        <v>42103.340277777781</v>
      </c>
      <c r="H713" s="53">
        <v>7540848.4699999997</v>
      </c>
      <c r="I713" s="53">
        <v>364719.7</v>
      </c>
      <c r="J713" s="53" t="s">
        <v>5558</v>
      </c>
      <c r="K713" s="67">
        <v>364719.76299999998</v>
      </c>
      <c r="L713" s="67">
        <v>7540848.4469999997</v>
      </c>
      <c r="M713" s="67">
        <v>7540848.4699999997</v>
      </c>
      <c r="N713" s="67">
        <v>364719.7</v>
      </c>
      <c r="O713" s="67" t="s">
        <v>35</v>
      </c>
      <c r="P713" s="67" t="s">
        <v>36</v>
      </c>
      <c r="Q713" s="53" t="s">
        <v>31</v>
      </c>
      <c r="R713" s="53" t="s">
        <v>6044</v>
      </c>
      <c r="S713" s="53" t="s">
        <v>29</v>
      </c>
      <c r="T713" s="53" t="s">
        <v>29</v>
      </c>
      <c r="U713" s="53">
        <f t="shared" si="19"/>
        <v>43.361744660647169</v>
      </c>
      <c r="V713" s="53">
        <v>0</v>
      </c>
    </row>
    <row r="714" spans="1:22" ht="15" customHeight="1" x14ac:dyDescent="0.2">
      <c r="A714" s="53">
        <v>3</v>
      </c>
      <c r="B714" s="53">
        <v>20</v>
      </c>
      <c r="C714" s="53" t="s">
        <v>178</v>
      </c>
      <c r="D714" s="53">
        <v>7</v>
      </c>
      <c r="E714" s="8">
        <v>42103</v>
      </c>
      <c r="F714" s="54">
        <v>0.34375</v>
      </c>
      <c r="G714" s="55">
        <v>42103.34375</v>
      </c>
      <c r="H714" s="53">
        <v>7540895.7300000004</v>
      </c>
      <c r="I714" s="53">
        <v>364704.16</v>
      </c>
      <c r="J714" s="53" t="s">
        <v>5559</v>
      </c>
      <c r="K714" s="67">
        <v>364704.34499999997</v>
      </c>
      <c r="L714" s="67">
        <v>7540895.773</v>
      </c>
      <c r="M714" s="67">
        <v>7540895.7300000004</v>
      </c>
      <c r="N714" s="67">
        <v>364704.16</v>
      </c>
      <c r="O714" s="67" t="s">
        <v>35</v>
      </c>
      <c r="P714" s="67" t="s">
        <v>36</v>
      </c>
      <c r="Q714" s="53" t="s">
        <v>31</v>
      </c>
      <c r="R714" s="53" t="s">
        <v>6044</v>
      </c>
      <c r="S714" s="53" t="s">
        <v>29</v>
      </c>
      <c r="T714" s="53" t="s">
        <v>29</v>
      </c>
      <c r="U714" s="53">
        <f t="shared" si="19"/>
        <v>49.749363815711853</v>
      </c>
      <c r="V714" s="53">
        <v>0</v>
      </c>
    </row>
    <row r="715" spans="1:22" ht="15" customHeight="1" x14ac:dyDescent="0.2">
      <c r="A715" s="53">
        <v>3</v>
      </c>
      <c r="B715" s="53">
        <v>20</v>
      </c>
      <c r="C715" s="53" t="s">
        <v>178</v>
      </c>
      <c r="D715" s="53">
        <v>7</v>
      </c>
      <c r="E715" s="8">
        <v>42103</v>
      </c>
      <c r="F715" s="54">
        <v>0.34722222222222227</v>
      </c>
      <c r="G715" s="55">
        <v>42103.347222222219</v>
      </c>
      <c r="H715" s="53">
        <v>7540935.2999999998</v>
      </c>
      <c r="I715" s="53">
        <v>364670.77</v>
      </c>
      <c r="J715" s="53" t="s">
        <v>5560</v>
      </c>
      <c r="K715" s="67">
        <v>364670.755</v>
      </c>
      <c r="L715" s="67">
        <v>7540935.3770000003</v>
      </c>
      <c r="M715" s="67">
        <v>7540935.2999999998</v>
      </c>
      <c r="N715" s="67">
        <v>364670.77</v>
      </c>
      <c r="O715" s="67" t="s">
        <v>37</v>
      </c>
      <c r="P715" s="67" t="s">
        <v>40</v>
      </c>
      <c r="Q715" s="53" t="s">
        <v>39</v>
      </c>
      <c r="R715" s="53" t="s">
        <v>6044</v>
      </c>
      <c r="S715" s="53" t="s">
        <v>29</v>
      </c>
      <c r="T715" s="53" t="s">
        <v>29</v>
      </c>
      <c r="U715" s="53">
        <f t="shared" si="19"/>
        <v>51.775254706731538</v>
      </c>
      <c r="V715" s="53">
        <v>0</v>
      </c>
    </row>
    <row r="716" spans="1:22" ht="15" customHeight="1" x14ac:dyDescent="0.2">
      <c r="A716" s="53">
        <v>3</v>
      </c>
      <c r="B716" s="53">
        <v>20</v>
      </c>
      <c r="C716" s="53" t="s">
        <v>178</v>
      </c>
      <c r="D716" s="53">
        <v>7</v>
      </c>
      <c r="E716" s="8">
        <v>42103</v>
      </c>
      <c r="F716" s="54">
        <v>0.35069444444444442</v>
      </c>
      <c r="G716" s="55">
        <v>42103.350694444445</v>
      </c>
      <c r="H716" s="53">
        <v>7540958.6299999999</v>
      </c>
      <c r="I716" s="53">
        <v>364639.2</v>
      </c>
      <c r="J716" s="53" t="s">
        <v>5561</v>
      </c>
      <c r="K716" s="67">
        <v>364639.14600000001</v>
      </c>
      <c r="L716" s="67">
        <v>7540958.7120000003</v>
      </c>
      <c r="M716" s="67">
        <v>7540958.6299999999</v>
      </c>
      <c r="N716" s="67">
        <v>364639.2</v>
      </c>
      <c r="O716" s="67" t="s">
        <v>52</v>
      </c>
      <c r="P716" s="67" t="s">
        <v>53</v>
      </c>
      <c r="Q716" s="53" t="s">
        <v>54</v>
      </c>
      <c r="R716" s="53" t="s">
        <v>6044</v>
      </c>
      <c r="S716" s="53" t="s">
        <v>29</v>
      </c>
      <c r="T716" s="53" t="s">
        <v>29</v>
      </c>
      <c r="U716" s="53">
        <f t="shared" si="19"/>
        <v>39.254984396938909</v>
      </c>
      <c r="V716" s="53">
        <v>0</v>
      </c>
    </row>
    <row r="717" spans="1:22" ht="15" customHeight="1" x14ac:dyDescent="0.2">
      <c r="A717" s="53">
        <v>3</v>
      </c>
      <c r="B717" s="53">
        <v>20</v>
      </c>
      <c r="C717" s="53" t="s">
        <v>178</v>
      </c>
      <c r="D717" s="53">
        <v>7</v>
      </c>
      <c r="E717" s="8">
        <v>42103</v>
      </c>
      <c r="F717" s="54">
        <v>0.35416666666666669</v>
      </c>
      <c r="G717" s="55">
        <v>42103.354166666664</v>
      </c>
      <c r="H717" s="53">
        <v>7540965.7400000002</v>
      </c>
      <c r="I717" s="53">
        <v>364613</v>
      </c>
      <c r="J717" s="53" t="s">
        <v>5562</v>
      </c>
      <c r="K717" s="67">
        <v>364612.75799999997</v>
      </c>
      <c r="L717" s="67">
        <v>7540965.7779999999</v>
      </c>
      <c r="M717" s="67">
        <v>7540965.7400000002</v>
      </c>
      <c r="N717" s="67">
        <v>364613</v>
      </c>
      <c r="O717" s="67" t="s">
        <v>43</v>
      </c>
      <c r="P717" s="67" t="s">
        <v>44</v>
      </c>
      <c r="Q717" s="53" t="s">
        <v>45</v>
      </c>
      <c r="R717" s="53" t="s">
        <v>6044</v>
      </c>
      <c r="S717" s="53" t="s">
        <v>29</v>
      </c>
      <c r="T717" s="53" t="s">
        <v>5563</v>
      </c>
      <c r="U717" s="53">
        <f t="shared" si="19"/>
        <v>27.147598420585524</v>
      </c>
      <c r="V717" s="53">
        <v>0</v>
      </c>
    </row>
    <row r="718" spans="1:22" ht="15" customHeight="1" x14ac:dyDescent="0.2">
      <c r="A718" s="53">
        <v>3</v>
      </c>
      <c r="B718" s="53">
        <v>20</v>
      </c>
      <c r="C718" s="53" t="s">
        <v>178</v>
      </c>
      <c r="D718" s="53">
        <v>7</v>
      </c>
      <c r="E718" s="8">
        <v>42103</v>
      </c>
      <c r="F718" s="54">
        <v>0.3576388888888889</v>
      </c>
      <c r="G718" s="55">
        <v>42103.357638888891</v>
      </c>
      <c r="H718" s="53">
        <v>7540965.7400000002</v>
      </c>
      <c r="I718" s="53">
        <v>364613</v>
      </c>
      <c r="J718" s="53" t="s">
        <v>5562</v>
      </c>
      <c r="K718" s="67">
        <v>364609.54499999998</v>
      </c>
      <c r="L718" s="67">
        <v>7540964.6730000004</v>
      </c>
      <c r="M718" s="67">
        <v>7540965.7400000002</v>
      </c>
      <c r="N718" s="67">
        <v>364613</v>
      </c>
      <c r="O718" s="67" t="s">
        <v>43</v>
      </c>
      <c r="P718" s="67" t="s">
        <v>44</v>
      </c>
      <c r="Q718" s="53" t="s">
        <v>45</v>
      </c>
      <c r="R718" s="53" t="s">
        <v>6044</v>
      </c>
      <c r="S718" s="53" t="s">
        <v>29</v>
      </c>
      <c r="T718" s="53" t="s">
        <v>5563</v>
      </c>
      <c r="U718" s="53">
        <f t="shared" si="19"/>
        <v>0</v>
      </c>
      <c r="V718" s="53">
        <v>0</v>
      </c>
    </row>
    <row r="719" spans="1:22" ht="15" customHeight="1" x14ac:dyDescent="0.2">
      <c r="A719" s="53">
        <v>3</v>
      </c>
      <c r="B719" s="53">
        <v>20</v>
      </c>
      <c r="C719" s="53" t="s">
        <v>178</v>
      </c>
      <c r="D719" s="53">
        <v>7</v>
      </c>
      <c r="E719" s="8">
        <v>42103</v>
      </c>
      <c r="F719" s="54">
        <v>0.3611111111111111</v>
      </c>
      <c r="G719" s="55">
        <v>42103.361111111109</v>
      </c>
      <c r="H719" s="53">
        <v>7540965.7400000002</v>
      </c>
      <c r="I719" s="53">
        <v>364613</v>
      </c>
      <c r="J719" s="53" t="s">
        <v>5562</v>
      </c>
      <c r="K719" s="67">
        <v>364610.67499999999</v>
      </c>
      <c r="L719" s="67">
        <v>7540965.9270000001</v>
      </c>
      <c r="M719" s="67">
        <v>7540965.7400000002</v>
      </c>
      <c r="N719" s="67">
        <v>364613</v>
      </c>
      <c r="O719" s="67" t="s">
        <v>43</v>
      </c>
      <c r="P719" s="67" t="s">
        <v>44</v>
      </c>
      <c r="Q719" s="53" t="s">
        <v>45</v>
      </c>
      <c r="R719" s="53" t="s">
        <v>6044</v>
      </c>
      <c r="S719" s="53" t="s">
        <v>29</v>
      </c>
      <c r="T719" s="53" t="s">
        <v>5563</v>
      </c>
      <c r="U719" s="53">
        <f t="shared" si="19"/>
        <v>0</v>
      </c>
      <c r="V719" s="53">
        <v>0</v>
      </c>
    </row>
    <row r="720" spans="1:22" ht="15" customHeight="1" x14ac:dyDescent="0.2">
      <c r="A720" s="53">
        <v>3</v>
      </c>
      <c r="B720" s="53">
        <v>20</v>
      </c>
      <c r="C720" s="53" t="s">
        <v>178</v>
      </c>
      <c r="D720" s="53">
        <v>7</v>
      </c>
      <c r="E720" s="8">
        <v>42103</v>
      </c>
      <c r="F720" s="54">
        <v>0.36458333333333331</v>
      </c>
      <c r="G720" s="55">
        <v>42103.364583333336</v>
      </c>
      <c r="H720" s="53">
        <v>7540965.7400000002</v>
      </c>
      <c r="I720" s="53">
        <v>364613</v>
      </c>
      <c r="J720" s="53" t="s">
        <v>5562</v>
      </c>
      <c r="K720" s="67"/>
      <c r="L720" s="67"/>
      <c r="M720" s="67">
        <v>7540965.7400000002</v>
      </c>
      <c r="N720" s="67">
        <v>364613</v>
      </c>
      <c r="O720" s="67" t="s">
        <v>43</v>
      </c>
      <c r="P720" s="67" t="s">
        <v>44</v>
      </c>
      <c r="Q720" s="53" t="s">
        <v>45</v>
      </c>
      <c r="R720" s="53" t="s">
        <v>6044</v>
      </c>
      <c r="S720" s="53" t="s">
        <v>29</v>
      </c>
      <c r="T720" s="53" t="s">
        <v>5563</v>
      </c>
      <c r="U720" s="53">
        <f t="shared" si="19"/>
        <v>0</v>
      </c>
      <c r="V720" s="53">
        <v>0</v>
      </c>
    </row>
    <row r="721" spans="1:22" ht="15" customHeight="1" x14ac:dyDescent="0.2">
      <c r="A721" s="53">
        <v>3</v>
      </c>
      <c r="B721" s="53">
        <v>20</v>
      </c>
      <c r="C721" s="53" t="s">
        <v>178</v>
      </c>
      <c r="D721" s="53">
        <v>7</v>
      </c>
      <c r="E721" s="8">
        <v>42103</v>
      </c>
      <c r="F721" s="54">
        <v>0.36805555555555558</v>
      </c>
      <c r="G721" s="55">
        <v>42103.368055555555</v>
      </c>
      <c r="H721" s="53">
        <v>7540965.7400000002</v>
      </c>
      <c r="I721" s="53">
        <v>364613</v>
      </c>
      <c r="J721" s="53" t="s">
        <v>5562</v>
      </c>
      <c r="K721" s="67">
        <v>364613.03100000002</v>
      </c>
      <c r="L721" s="67">
        <v>7540962.2350000003</v>
      </c>
      <c r="M721" s="67">
        <v>7540965.7400000002</v>
      </c>
      <c r="N721" s="67">
        <v>364613</v>
      </c>
      <c r="O721" s="67" t="s">
        <v>43</v>
      </c>
      <c r="P721" s="67" t="s">
        <v>44</v>
      </c>
      <c r="Q721" s="53" t="s">
        <v>45</v>
      </c>
      <c r="R721" s="53" t="s">
        <v>6044</v>
      </c>
      <c r="S721" s="53" t="s">
        <v>29</v>
      </c>
      <c r="T721" s="53" t="s">
        <v>5563</v>
      </c>
      <c r="U721" s="53">
        <f t="shared" si="19"/>
        <v>0</v>
      </c>
      <c r="V721" s="53">
        <v>0</v>
      </c>
    </row>
    <row r="722" spans="1:22" ht="15" customHeight="1" x14ac:dyDescent="0.2">
      <c r="A722" s="53">
        <v>3</v>
      </c>
      <c r="B722" s="53">
        <v>20</v>
      </c>
      <c r="C722" s="53" t="s">
        <v>178</v>
      </c>
      <c r="D722" s="53">
        <v>7</v>
      </c>
      <c r="E722" s="8">
        <v>42103</v>
      </c>
      <c r="F722" s="54">
        <v>0.37152777777777773</v>
      </c>
      <c r="G722" s="55">
        <v>42103.371527777781</v>
      </c>
      <c r="H722" s="53">
        <v>7540965.7400000002</v>
      </c>
      <c r="I722" s="53">
        <v>364613</v>
      </c>
      <c r="J722" s="53" t="s">
        <v>5562</v>
      </c>
      <c r="K722" s="67">
        <v>364613.196</v>
      </c>
      <c r="L722" s="67">
        <v>7540963.1639999999</v>
      </c>
      <c r="M722" s="67">
        <v>7540965.7400000002</v>
      </c>
      <c r="N722" s="67">
        <v>364613</v>
      </c>
      <c r="O722" s="67" t="s">
        <v>35</v>
      </c>
      <c r="P722" s="67" t="s">
        <v>36</v>
      </c>
      <c r="Q722" s="53" t="s">
        <v>31</v>
      </c>
      <c r="R722" s="53" t="s">
        <v>6044</v>
      </c>
      <c r="S722" s="53" t="s">
        <v>29</v>
      </c>
      <c r="T722" s="53" t="s">
        <v>5563</v>
      </c>
      <c r="U722" s="53">
        <f t="shared" si="19"/>
        <v>0</v>
      </c>
      <c r="V722" s="53">
        <v>0</v>
      </c>
    </row>
    <row r="723" spans="1:22" ht="15" customHeight="1" x14ac:dyDescent="0.2">
      <c r="A723" s="53">
        <v>3</v>
      </c>
      <c r="B723" s="53">
        <v>20</v>
      </c>
      <c r="C723" s="53" t="s">
        <v>178</v>
      </c>
      <c r="D723" s="53">
        <v>7</v>
      </c>
      <c r="E723" s="8">
        <v>42103</v>
      </c>
      <c r="F723" s="54">
        <v>0.375</v>
      </c>
      <c r="G723" s="55">
        <v>42103.375</v>
      </c>
      <c r="H723" s="53">
        <v>7541008.1100000003</v>
      </c>
      <c r="I723" s="53">
        <v>364628.88</v>
      </c>
      <c r="J723" s="53" t="s">
        <v>5564</v>
      </c>
      <c r="K723" s="67">
        <v>364629.05699999997</v>
      </c>
      <c r="L723" s="67">
        <v>7541008.2089999998</v>
      </c>
      <c r="M723" s="67">
        <v>7541008.1100000003</v>
      </c>
      <c r="N723" s="67">
        <v>364628.88</v>
      </c>
      <c r="O723" s="67" t="s">
        <v>35</v>
      </c>
      <c r="P723" s="67" t="s">
        <v>36</v>
      </c>
      <c r="Q723" s="53" t="s">
        <v>31</v>
      </c>
      <c r="R723" s="53" t="s">
        <v>6044</v>
      </c>
      <c r="S723" s="53" t="s">
        <v>29</v>
      </c>
      <c r="T723" s="53" t="s">
        <v>29</v>
      </c>
      <c r="U723" s="53">
        <f t="shared" si="19"/>
        <v>45.248108247855164</v>
      </c>
      <c r="V723" s="53">
        <v>0</v>
      </c>
    </row>
    <row r="724" spans="1:22" ht="15" customHeight="1" x14ac:dyDescent="0.2">
      <c r="A724" s="53">
        <v>3</v>
      </c>
      <c r="B724" s="53">
        <v>20</v>
      </c>
      <c r="C724" s="53" t="s">
        <v>178</v>
      </c>
      <c r="D724" s="53">
        <v>7</v>
      </c>
      <c r="E724" s="8">
        <v>42103</v>
      </c>
      <c r="F724" s="54">
        <v>0.37847222222222227</v>
      </c>
      <c r="G724" s="55">
        <v>42103.378472222219</v>
      </c>
      <c r="H724" s="53">
        <v>7541032.5199999996</v>
      </c>
      <c r="I724" s="53">
        <v>364627.86</v>
      </c>
      <c r="J724" s="53" t="s">
        <v>5565</v>
      </c>
      <c r="K724" s="67">
        <v>364627.87900000002</v>
      </c>
      <c r="L724" s="67">
        <v>7541032.4859999996</v>
      </c>
      <c r="M724" s="67">
        <v>7541032.5199999996</v>
      </c>
      <c r="N724" s="67">
        <v>364627.86</v>
      </c>
      <c r="O724" s="67" t="s">
        <v>32</v>
      </c>
      <c r="P724" s="67" t="s">
        <v>33</v>
      </c>
      <c r="Q724" s="53" t="s">
        <v>34</v>
      </c>
      <c r="R724" s="53" t="s">
        <v>6044</v>
      </c>
      <c r="S724" s="53" t="s">
        <v>29</v>
      </c>
      <c r="T724" s="53" t="s">
        <v>29</v>
      </c>
      <c r="U724" s="53">
        <f t="shared" si="19"/>
        <v>24.431301642807441</v>
      </c>
      <c r="V724" s="53">
        <v>0</v>
      </c>
    </row>
    <row r="725" spans="1:22" ht="15" customHeight="1" x14ac:dyDescent="0.2">
      <c r="A725" s="53">
        <v>3</v>
      </c>
      <c r="B725" s="53">
        <v>20</v>
      </c>
      <c r="C725" s="53" t="s">
        <v>178</v>
      </c>
      <c r="D725" s="53">
        <v>7</v>
      </c>
      <c r="E725" s="8">
        <v>42103</v>
      </c>
      <c r="F725" s="54">
        <v>0.38194444444444442</v>
      </c>
      <c r="G725" s="55">
        <v>42103.381944444445</v>
      </c>
      <c r="H725" s="53">
        <v>7541042.6600000001</v>
      </c>
      <c r="I725" s="53">
        <v>364616.51</v>
      </c>
      <c r="J725" s="53" t="s">
        <v>4401</v>
      </c>
      <c r="K725" s="67">
        <v>364625.09899999999</v>
      </c>
      <c r="L725" s="67">
        <v>7541064.0609999998</v>
      </c>
      <c r="M725" s="67">
        <v>7541063.9199999999</v>
      </c>
      <c r="N725" s="67">
        <v>364625.21</v>
      </c>
      <c r="O725" s="67" t="s">
        <v>37</v>
      </c>
      <c r="P725" s="67" t="s">
        <v>40</v>
      </c>
      <c r="Q725" s="53" t="s">
        <v>39</v>
      </c>
      <c r="R725" s="53" t="s">
        <v>45</v>
      </c>
      <c r="S725" s="53" t="s">
        <v>29</v>
      </c>
      <c r="T725" s="53" t="s">
        <v>4402</v>
      </c>
      <c r="U725" s="53">
        <f t="shared" si="19"/>
        <v>15.219793034452186</v>
      </c>
      <c r="V725" s="53">
        <v>0</v>
      </c>
    </row>
    <row r="726" spans="1:22" ht="15" customHeight="1" x14ac:dyDescent="0.2">
      <c r="A726" s="53">
        <v>3</v>
      </c>
      <c r="B726" s="53">
        <v>20</v>
      </c>
      <c r="C726" s="53" t="s">
        <v>178</v>
      </c>
      <c r="D726" s="53">
        <v>7</v>
      </c>
      <c r="E726" s="8">
        <v>42103</v>
      </c>
      <c r="F726" s="54">
        <v>0.38541666666666669</v>
      </c>
      <c r="G726" s="55">
        <v>42103.385416666664</v>
      </c>
      <c r="H726" s="53">
        <v>7541042.6600000001</v>
      </c>
      <c r="I726" s="53">
        <v>364616.51</v>
      </c>
      <c r="J726" s="53" t="s">
        <v>4401</v>
      </c>
      <c r="K726" s="67">
        <v>364633.26299999998</v>
      </c>
      <c r="L726" s="67">
        <v>7541066.1550000003</v>
      </c>
      <c r="M726" s="67">
        <v>7541066.1399999997</v>
      </c>
      <c r="N726" s="67">
        <v>364633.17</v>
      </c>
      <c r="O726" s="67" t="s">
        <v>43</v>
      </c>
      <c r="P726" s="67" t="s">
        <v>44</v>
      </c>
      <c r="Q726" s="53" t="s">
        <v>45</v>
      </c>
      <c r="R726" s="53" t="s">
        <v>45</v>
      </c>
      <c r="S726" s="53" t="s">
        <v>29</v>
      </c>
      <c r="T726" s="53" t="s">
        <v>4402</v>
      </c>
      <c r="U726" s="53">
        <f t="shared" si="19"/>
        <v>0</v>
      </c>
      <c r="V726" s="53">
        <v>0</v>
      </c>
    </row>
    <row r="727" spans="1:22" ht="15" customHeight="1" x14ac:dyDescent="0.2">
      <c r="A727" s="53">
        <v>3</v>
      </c>
      <c r="B727" s="53">
        <v>20</v>
      </c>
      <c r="C727" s="53" t="s">
        <v>178</v>
      </c>
      <c r="D727" s="53">
        <v>7</v>
      </c>
      <c r="E727" s="8">
        <v>42103</v>
      </c>
      <c r="F727" s="54">
        <v>0.3888888888888889</v>
      </c>
      <c r="G727" s="55">
        <v>42103.388888888891</v>
      </c>
      <c r="H727" s="53">
        <v>7541042.6600000001</v>
      </c>
      <c r="I727" s="53">
        <v>364616.51</v>
      </c>
      <c r="J727" s="53" t="s">
        <v>4401</v>
      </c>
      <c r="K727" s="67">
        <v>364632.26</v>
      </c>
      <c r="L727" s="67">
        <v>7541066.2300000004</v>
      </c>
      <c r="M727" s="67">
        <v>7541066.1399999997</v>
      </c>
      <c r="N727" s="67">
        <v>364633.17</v>
      </c>
      <c r="O727" s="67" t="s">
        <v>43</v>
      </c>
      <c r="P727" s="67" t="s">
        <v>44</v>
      </c>
      <c r="Q727" s="53" t="s">
        <v>45</v>
      </c>
      <c r="R727" s="53" t="s">
        <v>45</v>
      </c>
      <c r="S727" s="53" t="s">
        <v>29</v>
      </c>
      <c r="T727" s="53" t="s">
        <v>4402</v>
      </c>
      <c r="U727" s="53">
        <f t="shared" si="19"/>
        <v>0</v>
      </c>
      <c r="V727" s="53">
        <v>0</v>
      </c>
    </row>
    <row r="728" spans="1:22" ht="15" customHeight="1" x14ac:dyDescent="0.2">
      <c r="A728" s="53">
        <v>3</v>
      </c>
      <c r="B728" s="53">
        <v>20</v>
      </c>
      <c r="C728" s="53" t="s">
        <v>178</v>
      </c>
      <c r="D728" s="53">
        <v>7</v>
      </c>
      <c r="E728" s="8">
        <v>42103</v>
      </c>
      <c r="F728" s="54">
        <v>0.3923611111111111</v>
      </c>
      <c r="G728" s="55">
        <v>42103.392361111109</v>
      </c>
      <c r="H728" s="53">
        <v>7541042.6600000001</v>
      </c>
      <c r="I728" s="53">
        <v>364616.51</v>
      </c>
      <c r="J728" s="53" t="s">
        <v>4401</v>
      </c>
      <c r="K728" s="67">
        <v>364631.61</v>
      </c>
      <c r="L728" s="67">
        <v>7541067.4960000003</v>
      </c>
      <c r="M728" s="67">
        <v>7541066.1399999997</v>
      </c>
      <c r="N728" s="67">
        <v>364633.17</v>
      </c>
      <c r="O728" s="67" t="s">
        <v>43</v>
      </c>
      <c r="P728" s="67" t="s">
        <v>44</v>
      </c>
      <c r="Q728" s="53" t="s">
        <v>45</v>
      </c>
      <c r="R728" s="53" t="s">
        <v>45</v>
      </c>
      <c r="S728" s="53" t="s">
        <v>29</v>
      </c>
      <c r="T728" s="53" t="s">
        <v>4402</v>
      </c>
      <c r="U728" s="53">
        <f t="shared" si="19"/>
        <v>0</v>
      </c>
      <c r="V728" s="53">
        <v>0</v>
      </c>
    </row>
    <row r="729" spans="1:22" ht="15" customHeight="1" x14ac:dyDescent="0.2">
      <c r="A729" s="53">
        <v>3</v>
      </c>
      <c r="B729" s="53">
        <v>20</v>
      </c>
      <c r="C729" s="53" t="s">
        <v>178</v>
      </c>
      <c r="D729" s="53">
        <v>7</v>
      </c>
      <c r="E729" s="8">
        <v>42103</v>
      </c>
      <c r="F729" s="54">
        <v>0.39583333333333331</v>
      </c>
      <c r="G729" s="55">
        <v>42103.395833333336</v>
      </c>
      <c r="H729" s="53">
        <v>7541042.6600000001</v>
      </c>
      <c r="I729" s="53">
        <v>364616.51</v>
      </c>
      <c r="J729" s="53" t="s">
        <v>4401</v>
      </c>
      <c r="K729" s="67">
        <v>364631.96799999999</v>
      </c>
      <c r="L729" s="67">
        <v>7541070.023</v>
      </c>
      <c r="M729" s="67">
        <v>7541066.1399999997</v>
      </c>
      <c r="N729" s="67">
        <v>364633.17</v>
      </c>
      <c r="O729" s="67" t="s">
        <v>43</v>
      </c>
      <c r="P729" s="67" t="s">
        <v>44</v>
      </c>
      <c r="Q729" s="53" t="s">
        <v>45</v>
      </c>
      <c r="R729" s="53" t="s">
        <v>45</v>
      </c>
      <c r="S729" s="53" t="s">
        <v>29</v>
      </c>
      <c r="T729" s="53" t="s">
        <v>4402</v>
      </c>
      <c r="U729" s="53">
        <f t="shared" si="19"/>
        <v>0</v>
      </c>
      <c r="V729" s="53">
        <v>0</v>
      </c>
    </row>
    <row r="730" spans="1:22" ht="15" customHeight="1" x14ac:dyDescent="0.2">
      <c r="A730" s="53">
        <v>3</v>
      </c>
      <c r="B730" s="53">
        <v>20</v>
      </c>
      <c r="C730" s="53" t="s">
        <v>178</v>
      </c>
      <c r="D730" s="53">
        <v>7</v>
      </c>
      <c r="E730" s="8">
        <v>42103</v>
      </c>
      <c r="F730" s="54">
        <v>0.39930555555555558</v>
      </c>
      <c r="G730" s="55">
        <v>42103.399305555555</v>
      </c>
      <c r="H730" s="53">
        <v>7541042.6600000001</v>
      </c>
      <c r="I730" s="53">
        <v>364616.51</v>
      </c>
      <c r="J730" s="53" t="s">
        <v>4401</v>
      </c>
      <c r="K730" s="67">
        <v>364632.22200000001</v>
      </c>
      <c r="L730" s="67">
        <v>7541068.6890000002</v>
      </c>
      <c r="M730" s="67">
        <v>7541066.1399999997</v>
      </c>
      <c r="N730" s="67">
        <v>364633.17</v>
      </c>
      <c r="O730" s="67" t="s">
        <v>43</v>
      </c>
      <c r="P730" s="67" t="s">
        <v>44</v>
      </c>
      <c r="Q730" s="53" t="s">
        <v>45</v>
      </c>
      <c r="R730" s="53" t="s">
        <v>45</v>
      </c>
      <c r="S730" s="53" t="s">
        <v>29</v>
      </c>
      <c r="T730" s="53" t="s">
        <v>4402</v>
      </c>
      <c r="U730" s="53">
        <f t="shared" si="19"/>
        <v>0</v>
      </c>
      <c r="V730" s="53">
        <v>0</v>
      </c>
    </row>
    <row r="731" spans="1:22" ht="15" customHeight="1" x14ac:dyDescent="0.2">
      <c r="A731" s="53">
        <v>3</v>
      </c>
      <c r="B731" s="53">
        <v>20</v>
      </c>
      <c r="C731" s="53" t="s">
        <v>178</v>
      </c>
      <c r="D731" s="53">
        <v>7</v>
      </c>
      <c r="E731" s="8">
        <v>42103</v>
      </c>
      <c r="F731" s="54">
        <v>0.40277777777777773</v>
      </c>
      <c r="G731" s="55">
        <v>42103.402777777781</v>
      </c>
      <c r="H731" s="53">
        <v>7541042.6600000001</v>
      </c>
      <c r="I731" s="53">
        <v>364616.51</v>
      </c>
      <c r="J731" s="53" t="s">
        <v>4401</v>
      </c>
      <c r="K731" s="67">
        <v>364631.83600000001</v>
      </c>
      <c r="L731" s="67">
        <v>7541068.3049999997</v>
      </c>
      <c r="M731" s="67">
        <v>7541066.1399999997</v>
      </c>
      <c r="N731" s="67">
        <v>364633.17</v>
      </c>
      <c r="O731" s="67" t="s">
        <v>43</v>
      </c>
      <c r="P731" s="67" t="s">
        <v>44</v>
      </c>
      <c r="Q731" s="53" t="s">
        <v>45</v>
      </c>
      <c r="R731" s="53" t="s">
        <v>45</v>
      </c>
      <c r="S731" s="53" t="s">
        <v>29</v>
      </c>
      <c r="T731" s="53" t="s">
        <v>4402</v>
      </c>
      <c r="U731" s="53">
        <f t="shared" si="19"/>
        <v>0</v>
      </c>
      <c r="V731" s="53">
        <v>0</v>
      </c>
    </row>
    <row r="732" spans="1:22" ht="15" customHeight="1" x14ac:dyDescent="0.2">
      <c r="A732" s="53">
        <v>3</v>
      </c>
      <c r="B732" s="53">
        <v>20</v>
      </c>
      <c r="C732" s="53" t="s">
        <v>178</v>
      </c>
      <c r="D732" s="53">
        <v>7</v>
      </c>
      <c r="E732" s="8">
        <v>42103</v>
      </c>
      <c r="F732" s="54">
        <v>0.40625</v>
      </c>
      <c r="G732" s="55">
        <v>42103.40625</v>
      </c>
      <c r="H732" s="53">
        <v>7541042.6600000001</v>
      </c>
      <c r="I732" s="53">
        <v>364616.51</v>
      </c>
      <c r="J732" s="53" t="s">
        <v>4401</v>
      </c>
      <c r="K732" s="67">
        <v>364631.52899999998</v>
      </c>
      <c r="L732" s="67">
        <v>7541069.852</v>
      </c>
      <c r="M732" s="67">
        <v>7541066.1399999997</v>
      </c>
      <c r="N732" s="67">
        <v>364633.17</v>
      </c>
      <c r="O732" s="67" t="s">
        <v>35</v>
      </c>
      <c r="P732" s="67" t="s">
        <v>36</v>
      </c>
      <c r="Q732" s="53" t="s">
        <v>31</v>
      </c>
      <c r="R732" s="53" t="s">
        <v>45</v>
      </c>
      <c r="S732" s="53" t="s">
        <v>29</v>
      </c>
      <c r="T732" s="53" t="s">
        <v>4402</v>
      </c>
      <c r="U732" s="53">
        <f t="shared" si="19"/>
        <v>0</v>
      </c>
      <c r="V732" s="53">
        <v>0</v>
      </c>
    </row>
    <row r="733" spans="1:22" ht="15" customHeight="1" x14ac:dyDescent="0.2">
      <c r="A733" s="53">
        <v>3</v>
      </c>
      <c r="B733" s="53">
        <v>20</v>
      </c>
      <c r="C733" s="53" t="s">
        <v>178</v>
      </c>
      <c r="D733" s="53">
        <v>7</v>
      </c>
      <c r="E733" s="8">
        <v>42103</v>
      </c>
      <c r="F733" s="54">
        <v>0.40972222222222227</v>
      </c>
      <c r="G733" s="55">
        <v>42103.409722222219</v>
      </c>
      <c r="H733" s="53">
        <v>7541042.6600000001</v>
      </c>
      <c r="I733" s="53">
        <v>364616.51</v>
      </c>
      <c r="J733" s="53" t="s">
        <v>4401</v>
      </c>
      <c r="K733" s="67">
        <v>364628.45400000003</v>
      </c>
      <c r="L733" s="67">
        <v>7541069.7050000001</v>
      </c>
      <c r="M733" s="67">
        <v>7541066.1399999997</v>
      </c>
      <c r="N733" s="67">
        <v>364633.17</v>
      </c>
      <c r="O733" s="67" t="s">
        <v>43</v>
      </c>
      <c r="P733" s="67" t="s">
        <v>44</v>
      </c>
      <c r="Q733" s="53" t="s">
        <v>45</v>
      </c>
      <c r="R733" s="53" t="s">
        <v>45</v>
      </c>
      <c r="S733" s="53" t="s">
        <v>29</v>
      </c>
      <c r="T733" s="53" t="s">
        <v>4402</v>
      </c>
      <c r="U733" s="53">
        <f t="shared" si="19"/>
        <v>0</v>
      </c>
      <c r="V733" s="53">
        <v>0</v>
      </c>
    </row>
    <row r="734" spans="1:22" ht="15" customHeight="1" x14ac:dyDescent="0.2">
      <c r="A734" s="53">
        <v>3</v>
      </c>
      <c r="B734" s="53">
        <v>20</v>
      </c>
      <c r="C734" s="53" t="s">
        <v>178</v>
      </c>
      <c r="D734" s="53">
        <v>7</v>
      </c>
      <c r="E734" s="8">
        <v>42103</v>
      </c>
      <c r="F734" s="54">
        <v>0.41319444444444442</v>
      </c>
      <c r="G734" s="55">
        <v>42103.413194444445</v>
      </c>
      <c r="H734" s="53">
        <v>7541042.6600000001</v>
      </c>
      <c r="I734" s="53">
        <v>364616.51</v>
      </c>
      <c r="J734" s="53" t="s">
        <v>4401</v>
      </c>
      <c r="K734" s="67">
        <v>364627.92200000002</v>
      </c>
      <c r="L734" s="67">
        <v>7541070.3399999999</v>
      </c>
      <c r="M734" s="67">
        <v>7541066.1399999997</v>
      </c>
      <c r="N734" s="67">
        <v>364633.17</v>
      </c>
      <c r="O734" s="67" t="s">
        <v>43</v>
      </c>
      <c r="P734" s="67" t="s">
        <v>44</v>
      </c>
      <c r="Q734" s="53" t="s">
        <v>45</v>
      </c>
      <c r="R734" s="53" t="s">
        <v>45</v>
      </c>
      <c r="S734" s="53" t="s">
        <v>29</v>
      </c>
      <c r="T734" s="53" t="s">
        <v>4402</v>
      </c>
      <c r="U734" s="53">
        <f t="shared" si="19"/>
        <v>0</v>
      </c>
      <c r="V734" s="53">
        <v>0</v>
      </c>
    </row>
    <row r="735" spans="1:22" ht="15" customHeight="1" x14ac:dyDescent="0.2">
      <c r="A735" s="53">
        <v>3</v>
      </c>
      <c r="B735" s="53">
        <v>20</v>
      </c>
      <c r="C735" s="53" t="s">
        <v>178</v>
      </c>
      <c r="D735" s="53">
        <v>7</v>
      </c>
      <c r="E735" s="8">
        <v>42103</v>
      </c>
      <c r="F735" s="54">
        <v>0.41666666666666669</v>
      </c>
      <c r="G735" s="55">
        <v>42103.416666666664</v>
      </c>
      <c r="H735" s="53">
        <v>7541042.6600000001</v>
      </c>
      <c r="I735" s="53">
        <v>364616.51</v>
      </c>
      <c r="J735" s="53" t="s">
        <v>4401</v>
      </c>
      <c r="K735" s="67">
        <v>364626.64299999998</v>
      </c>
      <c r="L735" s="67">
        <v>7541072.2970000003</v>
      </c>
      <c r="M735" s="67">
        <v>7541066.1399999997</v>
      </c>
      <c r="N735" s="67">
        <v>364633.17</v>
      </c>
      <c r="O735" s="67" t="s">
        <v>43</v>
      </c>
      <c r="P735" s="67" t="s">
        <v>44</v>
      </c>
      <c r="Q735" s="53" t="s">
        <v>45</v>
      </c>
      <c r="R735" s="53" t="s">
        <v>45</v>
      </c>
      <c r="S735" s="53" t="s">
        <v>29</v>
      </c>
      <c r="T735" s="53" t="s">
        <v>4402</v>
      </c>
      <c r="U735" s="53">
        <f t="shared" si="19"/>
        <v>0</v>
      </c>
      <c r="V735" s="53">
        <v>0</v>
      </c>
    </row>
    <row r="736" spans="1:22" ht="15" customHeight="1" x14ac:dyDescent="0.2">
      <c r="A736" s="53">
        <v>3</v>
      </c>
      <c r="B736" s="53">
        <v>20</v>
      </c>
      <c r="C736" s="53" t="s">
        <v>178</v>
      </c>
      <c r="D736" s="53">
        <v>7</v>
      </c>
      <c r="E736" s="8">
        <v>42103</v>
      </c>
      <c r="F736" s="54">
        <v>0.4201388888888889</v>
      </c>
      <c r="G736" s="55">
        <v>42103.420138888891</v>
      </c>
      <c r="H736" s="53">
        <v>7541042.6600000001</v>
      </c>
      <c r="I736" s="53">
        <v>364616.51</v>
      </c>
      <c r="J736" s="53" t="s">
        <v>4401</v>
      </c>
      <c r="K736" s="67">
        <v>364623.73100000003</v>
      </c>
      <c r="L736" s="67">
        <v>7541079.352</v>
      </c>
      <c r="M736" s="67">
        <v>7541066.1399999997</v>
      </c>
      <c r="N736" s="67">
        <v>364633.17</v>
      </c>
      <c r="O736" s="67" t="s">
        <v>32</v>
      </c>
      <c r="P736" s="67" t="s">
        <v>33</v>
      </c>
      <c r="Q736" s="53" t="s">
        <v>34</v>
      </c>
      <c r="R736" s="53" t="s">
        <v>45</v>
      </c>
      <c r="S736" s="53" t="s">
        <v>29</v>
      </c>
      <c r="T736" s="53" t="s">
        <v>4402</v>
      </c>
      <c r="U736" s="53">
        <f t="shared" si="19"/>
        <v>0</v>
      </c>
      <c r="V736" s="53">
        <v>0</v>
      </c>
    </row>
    <row r="737" spans="1:22" ht="15" customHeight="1" x14ac:dyDescent="0.2">
      <c r="A737" s="53">
        <v>3</v>
      </c>
      <c r="B737" s="53">
        <v>20</v>
      </c>
      <c r="C737" s="53" t="s">
        <v>178</v>
      </c>
      <c r="D737" s="53">
        <v>7</v>
      </c>
      <c r="E737" s="8">
        <v>42103</v>
      </c>
      <c r="F737" s="54">
        <v>0.4236111111111111</v>
      </c>
      <c r="G737" s="55">
        <v>42103.423611111109</v>
      </c>
      <c r="H737" s="53">
        <v>7541079.9299999997</v>
      </c>
      <c r="I737" s="53">
        <v>364658.49</v>
      </c>
      <c r="J737" s="53" t="s">
        <v>5566</v>
      </c>
      <c r="K737" s="67">
        <v>364658.76199999999</v>
      </c>
      <c r="L737" s="67">
        <v>7541079.8329999996</v>
      </c>
      <c r="M737" s="67">
        <v>7541079.9299999997</v>
      </c>
      <c r="N737" s="67">
        <v>364658.49</v>
      </c>
      <c r="O737" s="67" t="s">
        <v>35</v>
      </c>
      <c r="P737" s="67" t="s">
        <v>36</v>
      </c>
      <c r="Q737" s="53" t="s">
        <v>31</v>
      </c>
      <c r="R737" s="53" t="s">
        <v>6044</v>
      </c>
      <c r="S737" s="53" t="s">
        <v>29</v>
      </c>
      <c r="T737" s="53" t="s">
        <v>29</v>
      </c>
      <c r="U737" s="53">
        <f t="shared" si="19"/>
        <v>56.137093796928198</v>
      </c>
      <c r="V737" s="53">
        <v>0</v>
      </c>
    </row>
    <row r="738" spans="1:22" ht="15" customHeight="1" x14ac:dyDescent="0.2">
      <c r="A738" s="53">
        <v>3</v>
      </c>
      <c r="B738" s="53">
        <v>20</v>
      </c>
      <c r="C738" s="53" t="s">
        <v>178</v>
      </c>
      <c r="D738" s="53">
        <v>7</v>
      </c>
      <c r="E738" s="8">
        <v>42103</v>
      </c>
      <c r="F738" s="54">
        <v>0.42708333333333331</v>
      </c>
      <c r="G738" s="55">
        <v>42103.427083333336</v>
      </c>
      <c r="H738" s="53">
        <v>7541100.7800000003</v>
      </c>
      <c r="I738" s="53">
        <v>364667.17</v>
      </c>
      <c r="J738" s="53" t="s">
        <v>5567</v>
      </c>
      <c r="K738" s="67">
        <v>364666.86599999998</v>
      </c>
      <c r="L738" s="67">
        <v>7541100.8669999996</v>
      </c>
      <c r="M738" s="67">
        <v>7541100.7800000003</v>
      </c>
      <c r="N738" s="67">
        <v>364667.17</v>
      </c>
      <c r="O738" s="67" t="s">
        <v>37</v>
      </c>
      <c r="P738" s="67" t="s">
        <v>37</v>
      </c>
      <c r="Q738" s="53" t="s">
        <v>39</v>
      </c>
      <c r="R738" s="53" t="s">
        <v>6044</v>
      </c>
      <c r="S738" s="53" t="s">
        <v>29</v>
      </c>
      <c r="T738" s="53" t="s">
        <v>29</v>
      </c>
      <c r="U738" s="53">
        <f t="shared" si="19"/>
        <v>22.584616446226853</v>
      </c>
      <c r="V738" s="53">
        <v>0</v>
      </c>
    </row>
    <row r="739" spans="1:22" ht="15" customHeight="1" x14ac:dyDescent="0.2">
      <c r="A739" s="53">
        <v>3</v>
      </c>
      <c r="B739" s="53">
        <v>20</v>
      </c>
      <c r="C739" s="53" t="s">
        <v>178</v>
      </c>
      <c r="D739" s="53">
        <v>7</v>
      </c>
      <c r="E739" s="8">
        <v>42103</v>
      </c>
      <c r="F739" s="54">
        <v>0.43055555555555558</v>
      </c>
      <c r="G739" s="55">
        <v>42103.430555555555</v>
      </c>
      <c r="H739" s="53">
        <v>7541104.7800000003</v>
      </c>
      <c r="I739" s="53">
        <v>364705.4</v>
      </c>
      <c r="J739" s="53" t="s">
        <v>5568</v>
      </c>
      <c r="K739" s="67">
        <v>364705.696</v>
      </c>
      <c r="L739" s="67">
        <v>7541104.7209999999</v>
      </c>
      <c r="M739" s="67">
        <v>7541104.7800000003</v>
      </c>
      <c r="N739" s="67">
        <v>364705.4</v>
      </c>
      <c r="O739" s="67" t="s">
        <v>35</v>
      </c>
      <c r="P739" s="67" t="s">
        <v>36</v>
      </c>
      <c r="Q739" s="53" t="s">
        <v>31</v>
      </c>
      <c r="R739" s="53" t="s">
        <v>6044</v>
      </c>
      <c r="S739" s="53" t="s">
        <v>29</v>
      </c>
      <c r="T739" s="53" t="s">
        <v>29</v>
      </c>
      <c r="U739" s="53">
        <f t="shared" si="19"/>
        <v>38.438690144215713</v>
      </c>
      <c r="V739" s="53">
        <v>0</v>
      </c>
    </row>
    <row r="740" spans="1:22" ht="15" customHeight="1" x14ac:dyDescent="0.2">
      <c r="A740" s="53">
        <v>3</v>
      </c>
      <c r="B740" s="53">
        <v>20</v>
      </c>
      <c r="C740" s="53" t="s">
        <v>178</v>
      </c>
      <c r="D740" s="53">
        <v>7</v>
      </c>
      <c r="E740" s="8">
        <v>42103</v>
      </c>
      <c r="F740" s="54">
        <v>0.43402777777777773</v>
      </c>
      <c r="G740" s="55">
        <v>42103.434027777781</v>
      </c>
      <c r="H740" s="53">
        <v>7541121.7199999997</v>
      </c>
      <c r="I740" s="53">
        <v>364714.87</v>
      </c>
      <c r="J740" s="53" t="s">
        <v>5569</v>
      </c>
      <c r="K740" s="67">
        <v>364714.49099999998</v>
      </c>
      <c r="L740" s="67">
        <v>7541121.6689999998</v>
      </c>
      <c r="M740" s="67">
        <v>7541121.7199999997</v>
      </c>
      <c r="N740" s="67">
        <v>364714.87</v>
      </c>
      <c r="O740" s="67" t="s">
        <v>37</v>
      </c>
      <c r="P740" s="67" t="s">
        <v>40</v>
      </c>
      <c r="Q740" s="53" t="s">
        <v>39</v>
      </c>
      <c r="R740" s="53" t="s">
        <v>6044</v>
      </c>
      <c r="S740" s="53" t="s">
        <v>29</v>
      </c>
      <c r="T740" s="53" t="s">
        <v>29</v>
      </c>
      <c r="U740" s="53">
        <f t="shared" si="19"/>
        <v>19.40733108858096</v>
      </c>
      <c r="V740" s="53">
        <v>0</v>
      </c>
    </row>
    <row r="741" spans="1:22" ht="15" customHeight="1" x14ac:dyDescent="0.2">
      <c r="A741" s="53">
        <v>3</v>
      </c>
      <c r="B741" s="53">
        <v>20</v>
      </c>
      <c r="C741" s="53" t="s">
        <v>178</v>
      </c>
      <c r="D741" s="53">
        <v>7</v>
      </c>
      <c r="E741" s="8">
        <v>42103</v>
      </c>
      <c r="F741" s="54">
        <v>0.4375</v>
      </c>
      <c r="G741" s="55">
        <v>42103.4375</v>
      </c>
      <c r="H741" s="53">
        <v>7541148.6100000003</v>
      </c>
      <c r="I741" s="53">
        <v>364760.56</v>
      </c>
      <c r="J741" s="53" t="s">
        <v>5570</v>
      </c>
      <c r="K741" s="67">
        <v>364760.77500000002</v>
      </c>
      <c r="L741" s="67">
        <v>7541148.7139999997</v>
      </c>
      <c r="M741" s="67">
        <v>7541148.6100000003</v>
      </c>
      <c r="N741" s="67">
        <v>364760.56</v>
      </c>
      <c r="O741" s="67" t="s">
        <v>32</v>
      </c>
      <c r="P741" s="67" t="s">
        <v>33</v>
      </c>
      <c r="Q741" s="53" t="s">
        <v>34</v>
      </c>
      <c r="R741" s="53" t="s">
        <v>6044</v>
      </c>
      <c r="S741" s="53" t="s">
        <v>29</v>
      </c>
      <c r="T741" s="53" t="s">
        <v>29</v>
      </c>
      <c r="U741" s="53">
        <f t="shared" si="19"/>
        <v>53.015546776698137</v>
      </c>
      <c r="V741" s="53">
        <v>0</v>
      </c>
    </row>
    <row r="742" spans="1:22" ht="15" customHeight="1" x14ac:dyDescent="0.2">
      <c r="A742" s="53">
        <v>3</v>
      </c>
      <c r="B742" s="53">
        <v>20</v>
      </c>
      <c r="C742" s="53" t="s">
        <v>178</v>
      </c>
      <c r="D742" s="53">
        <v>7</v>
      </c>
      <c r="E742" s="8">
        <v>42103</v>
      </c>
      <c r="F742" s="54">
        <v>0.44097222222222227</v>
      </c>
      <c r="G742" s="55">
        <v>42103.440972222219</v>
      </c>
      <c r="H742" s="53">
        <v>7541154.3600000003</v>
      </c>
      <c r="I742" s="53">
        <v>364785.78</v>
      </c>
      <c r="J742" s="53" t="s">
        <v>5571</v>
      </c>
      <c r="K742" s="67">
        <v>364785.23300000001</v>
      </c>
      <c r="L742" s="67">
        <v>7541154.0480000004</v>
      </c>
      <c r="M742" s="67">
        <v>7541154.3600000003</v>
      </c>
      <c r="N742" s="67">
        <v>364785.78</v>
      </c>
      <c r="O742" s="67" t="s">
        <v>32</v>
      </c>
      <c r="P742" s="67" t="s">
        <v>33</v>
      </c>
      <c r="Q742" s="53" t="s">
        <v>34</v>
      </c>
      <c r="R742" s="53" t="s">
        <v>6044</v>
      </c>
      <c r="S742" s="53" t="s">
        <v>29</v>
      </c>
      <c r="T742" s="53" t="s">
        <v>29</v>
      </c>
      <c r="U742" s="53">
        <f t="shared" si="19"/>
        <v>25.867178044802774</v>
      </c>
      <c r="V742" s="53">
        <v>0</v>
      </c>
    </row>
    <row r="743" spans="1:22" ht="15" customHeight="1" x14ac:dyDescent="0.2">
      <c r="A743" s="53">
        <v>3</v>
      </c>
      <c r="B743" s="53">
        <v>20</v>
      </c>
      <c r="C743" s="53" t="s">
        <v>178</v>
      </c>
      <c r="D743" s="53">
        <v>7</v>
      </c>
      <c r="E743" s="8">
        <v>42103</v>
      </c>
      <c r="F743" s="54">
        <v>0.44444444444444442</v>
      </c>
      <c r="G743" s="55">
        <v>42103.444444444445</v>
      </c>
      <c r="H743" s="53">
        <v>7541225.25</v>
      </c>
      <c r="I743" s="53">
        <v>364860.26</v>
      </c>
      <c r="J743" s="53" t="s">
        <v>4254</v>
      </c>
      <c r="K743" s="67">
        <v>364864.20799999998</v>
      </c>
      <c r="L743" s="67">
        <v>7541223.3880000003</v>
      </c>
      <c r="M743" s="67">
        <v>7541223.0700000003</v>
      </c>
      <c r="N743" s="67">
        <v>364863.35</v>
      </c>
      <c r="O743" s="67" t="s">
        <v>37</v>
      </c>
      <c r="P743" s="67" t="s">
        <v>38</v>
      </c>
      <c r="Q743" s="53" t="s">
        <v>39</v>
      </c>
      <c r="R743" s="53" t="s">
        <v>6044</v>
      </c>
      <c r="S743" s="53" t="s">
        <v>4094</v>
      </c>
      <c r="T743" s="53" t="s">
        <v>4255</v>
      </c>
      <c r="U743" s="53">
        <f t="shared" si="19"/>
        <v>102.82345306373293</v>
      </c>
      <c r="V743" s="53">
        <v>0</v>
      </c>
    </row>
    <row r="744" spans="1:22" ht="15" customHeight="1" x14ac:dyDescent="0.2">
      <c r="A744" s="53">
        <v>3</v>
      </c>
      <c r="B744" s="53">
        <v>20</v>
      </c>
      <c r="C744" s="53" t="s">
        <v>178</v>
      </c>
      <c r="D744" s="53">
        <v>7</v>
      </c>
      <c r="E744" s="8">
        <v>42103</v>
      </c>
      <c r="F744" s="54">
        <v>0.44791666666666669</v>
      </c>
      <c r="G744" s="55">
        <v>42103.447916666664</v>
      </c>
      <c r="H744" s="53">
        <v>7541225.25</v>
      </c>
      <c r="I744" s="53">
        <v>364860.26</v>
      </c>
      <c r="J744" s="53" t="s">
        <v>4254</v>
      </c>
      <c r="K744" s="67">
        <v>364858.462</v>
      </c>
      <c r="L744" s="67">
        <v>7541227.4119999995</v>
      </c>
      <c r="M744" s="67">
        <v>7541223.0700000003</v>
      </c>
      <c r="N744" s="67">
        <v>364863.35</v>
      </c>
      <c r="O744" s="67" t="s">
        <v>43</v>
      </c>
      <c r="P744" s="67" t="s">
        <v>44</v>
      </c>
      <c r="Q744" s="53" t="s">
        <v>45</v>
      </c>
      <c r="R744" s="53" t="s">
        <v>6044</v>
      </c>
      <c r="S744" s="53" t="s">
        <v>4094</v>
      </c>
      <c r="T744" s="53" t="s">
        <v>4255</v>
      </c>
      <c r="U744" s="53">
        <f t="shared" si="19"/>
        <v>0</v>
      </c>
      <c r="V744" s="53">
        <v>0</v>
      </c>
    </row>
    <row r="745" spans="1:22" ht="15" customHeight="1" x14ac:dyDescent="0.2">
      <c r="A745" s="53">
        <v>3</v>
      </c>
      <c r="B745" s="53">
        <v>20</v>
      </c>
      <c r="C745" s="53" t="s">
        <v>178</v>
      </c>
      <c r="D745" s="53">
        <v>7</v>
      </c>
      <c r="E745" s="8">
        <v>42103</v>
      </c>
      <c r="F745" s="54">
        <v>0.4513888888888889</v>
      </c>
      <c r="G745" s="55">
        <v>42103.451388888891</v>
      </c>
      <c r="H745" s="53">
        <v>7541225.25</v>
      </c>
      <c r="I745" s="53">
        <v>364860.26</v>
      </c>
      <c r="J745" s="53" t="s">
        <v>4254</v>
      </c>
      <c r="K745" s="67">
        <v>364858.72499999998</v>
      </c>
      <c r="L745" s="67">
        <v>7541228.0089999996</v>
      </c>
      <c r="M745" s="67">
        <v>7541223.0700000003</v>
      </c>
      <c r="N745" s="67">
        <v>364863.35</v>
      </c>
      <c r="O745" s="67" t="s">
        <v>43</v>
      </c>
      <c r="P745" s="67" t="s">
        <v>44</v>
      </c>
      <c r="Q745" s="53" t="s">
        <v>45</v>
      </c>
      <c r="R745" s="53" t="s">
        <v>6044</v>
      </c>
      <c r="S745" s="53" t="s">
        <v>4094</v>
      </c>
      <c r="T745" s="53" t="s">
        <v>4255</v>
      </c>
      <c r="U745" s="53">
        <f t="shared" si="19"/>
        <v>0</v>
      </c>
      <c r="V745" s="53">
        <v>0</v>
      </c>
    </row>
    <row r="746" spans="1:22" ht="15" customHeight="1" x14ac:dyDescent="0.2">
      <c r="A746" s="53">
        <v>3</v>
      </c>
      <c r="B746" s="53">
        <v>20</v>
      </c>
      <c r="C746" s="53" t="s">
        <v>178</v>
      </c>
      <c r="D746" s="53">
        <v>7</v>
      </c>
      <c r="E746" s="8">
        <v>42103</v>
      </c>
      <c r="F746" s="54">
        <v>0.4548611111111111</v>
      </c>
      <c r="G746" s="55">
        <v>42103.454861111109</v>
      </c>
      <c r="H746" s="53">
        <v>7541225.25</v>
      </c>
      <c r="I746" s="53">
        <v>364860.26</v>
      </c>
      <c r="J746" s="53" t="s">
        <v>4254</v>
      </c>
      <c r="K746" s="67">
        <v>364859.45199999999</v>
      </c>
      <c r="L746" s="67">
        <v>7541226.7989999996</v>
      </c>
      <c r="M746" s="67">
        <v>7541223.0700000003</v>
      </c>
      <c r="N746" s="67">
        <v>364863.35</v>
      </c>
      <c r="O746" s="67" t="s">
        <v>43</v>
      </c>
      <c r="P746" s="67" t="s">
        <v>44</v>
      </c>
      <c r="Q746" s="53" t="s">
        <v>45</v>
      </c>
      <c r="R746" s="53" t="s">
        <v>6044</v>
      </c>
      <c r="S746" s="53" t="s">
        <v>4094</v>
      </c>
      <c r="T746" s="53" t="s">
        <v>4255</v>
      </c>
      <c r="U746" s="53">
        <f t="shared" si="19"/>
        <v>0</v>
      </c>
      <c r="V746" s="53">
        <v>0</v>
      </c>
    </row>
    <row r="747" spans="1:22" ht="15" customHeight="1" x14ac:dyDescent="0.2">
      <c r="A747" s="53">
        <v>3</v>
      </c>
      <c r="B747" s="53">
        <v>20</v>
      </c>
      <c r="C747" s="53" t="s">
        <v>178</v>
      </c>
      <c r="D747" s="53">
        <v>7</v>
      </c>
      <c r="E747" s="8">
        <v>42103</v>
      </c>
      <c r="F747" s="54">
        <v>0.45833333333333331</v>
      </c>
      <c r="G747" s="55">
        <v>42103.458333333336</v>
      </c>
      <c r="H747" s="53">
        <v>7541225.25</v>
      </c>
      <c r="I747" s="53">
        <v>364860.26</v>
      </c>
      <c r="J747" s="53" t="s">
        <v>4254</v>
      </c>
      <c r="K747" s="67">
        <v>364855.663</v>
      </c>
      <c r="L747" s="67">
        <v>7541227.3229999999</v>
      </c>
      <c r="M747" s="67">
        <v>7541223.0700000003</v>
      </c>
      <c r="N747" s="67">
        <v>364863.35</v>
      </c>
      <c r="O747" s="67" t="s">
        <v>32</v>
      </c>
      <c r="P747" s="67" t="s">
        <v>33</v>
      </c>
      <c r="Q747" s="53" t="s">
        <v>34</v>
      </c>
      <c r="R747" s="53" t="s">
        <v>6044</v>
      </c>
      <c r="S747" s="53" t="s">
        <v>4094</v>
      </c>
      <c r="T747" s="53" t="s">
        <v>4255</v>
      </c>
      <c r="U747" s="53">
        <f t="shared" si="19"/>
        <v>0</v>
      </c>
      <c r="V747" s="53">
        <v>0</v>
      </c>
    </row>
    <row r="748" spans="1:22" ht="15" customHeight="1" x14ac:dyDescent="0.2">
      <c r="A748" s="53">
        <v>3</v>
      </c>
      <c r="B748" s="53">
        <v>20</v>
      </c>
      <c r="C748" s="53" t="s">
        <v>178</v>
      </c>
      <c r="D748" s="53">
        <v>7</v>
      </c>
      <c r="E748" s="8">
        <v>42103</v>
      </c>
      <c r="F748" s="54">
        <v>0.46180555555555558</v>
      </c>
      <c r="G748" s="55">
        <v>42103.461805555555</v>
      </c>
      <c r="H748" s="53">
        <v>7541223.71</v>
      </c>
      <c r="I748" s="53">
        <v>364880.29</v>
      </c>
      <c r="J748" s="53" t="s">
        <v>5572</v>
      </c>
      <c r="K748" s="67">
        <v>364879.75199999998</v>
      </c>
      <c r="L748" s="67">
        <v>7541223.3739999998</v>
      </c>
      <c r="M748" s="67">
        <v>7541223.71</v>
      </c>
      <c r="N748" s="67">
        <v>364880.29</v>
      </c>
      <c r="O748" s="67" t="s">
        <v>32</v>
      </c>
      <c r="P748" s="67" t="s">
        <v>33</v>
      </c>
      <c r="Q748" s="53" t="s">
        <v>34</v>
      </c>
      <c r="R748" s="53" t="s">
        <v>6044</v>
      </c>
      <c r="S748" s="53" t="s">
        <v>29</v>
      </c>
      <c r="T748" s="53" t="s">
        <v>29</v>
      </c>
      <c r="U748" s="53">
        <f t="shared" si="19"/>
        <v>20.089113967492498</v>
      </c>
      <c r="V748" s="53">
        <v>0</v>
      </c>
    </row>
    <row r="749" spans="1:22" ht="15" customHeight="1" x14ac:dyDescent="0.2">
      <c r="A749" s="53">
        <v>3</v>
      </c>
      <c r="B749" s="53">
        <v>20</v>
      </c>
      <c r="C749" s="53" t="s">
        <v>178</v>
      </c>
      <c r="D749" s="53">
        <v>7</v>
      </c>
      <c r="E749" s="8">
        <v>42103</v>
      </c>
      <c r="F749" s="54">
        <v>0.46527777777777773</v>
      </c>
      <c r="G749" s="55">
        <v>42103.465277777781</v>
      </c>
      <c r="H749" s="53">
        <v>7541287.7999999998</v>
      </c>
      <c r="I749" s="53">
        <v>364956.03</v>
      </c>
      <c r="J749" s="53" t="s">
        <v>5573</v>
      </c>
      <c r="K749" s="67">
        <v>364956.53899999999</v>
      </c>
      <c r="L749" s="67">
        <v>7541288.0820000004</v>
      </c>
      <c r="M749" s="67">
        <v>7541287.7999999998</v>
      </c>
      <c r="N749" s="67">
        <v>364956.03</v>
      </c>
      <c r="O749" s="67" t="s">
        <v>29</v>
      </c>
      <c r="P749" s="67" t="s">
        <v>30</v>
      </c>
      <c r="Q749" s="53" t="s">
        <v>34</v>
      </c>
      <c r="R749" s="53" t="s">
        <v>6044</v>
      </c>
      <c r="S749" s="53" t="s">
        <v>29</v>
      </c>
      <c r="T749" s="53" t="s">
        <v>29</v>
      </c>
      <c r="U749" s="53">
        <f t="shared" si="19"/>
        <v>99.217315525004537</v>
      </c>
      <c r="V749" s="53">
        <v>0</v>
      </c>
    </row>
    <row r="750" spans="1:22" ht="15" customHeight="1" x14ac:dyDescent="0.2">
      <c r="A750" s="53">
        <v>3</v>
      </c>
      <c r="B750" s="53">
        <v>20</v>
      </c>
      <c r="C750" s="53" t="s">
        <v>178</v>
      </c>
      <c r="D750" s="53">
        <v>7</v>
      </c>
      <c r="E750" s="8">
        <v>42103</v>
      </c>
      <c r="F750" s="54">
        <v>0.46875</v>
      </c>
      <c r="G750" s="55">
        <v>42103.46875</v>
      </c>
      <c r="H750" s="53">
        <v>7541294.9900000002</v>
      </c>
      <c r="I750" s="53">
        <v>364983.36</v>
      </c>
      <c r="J750" s="53" t="s">
        <v>5574</v>
      </c>
      <c r="K750" s="67">
        <v>364983.64299999998</v>
      </c>
      <c r="L750" s="67">
        <v>7541295.0080000004</v>
      </c>
      <c r="M750" s="67">
        <v>7541294.9900000002</v>
      </c>
      <c r="N750" s="67">
        <v>364983.36</v>
      </c>
      <c r="O750" s="67" t="s">
        <v>46</v>
      </c>
      <c r="P750" s="67" t="s">
        <v>47</v>
      </c>
      <c r="Q750" s="53" t="s">
        <v>41</v>
      </c>
      <c r="R750" s="53" t="s">
        <v>6044</v>
      </c>
      <c r="S750" s="53" t="s">
        <v>29</v>
      </c>
      <c r="T750" s="53" t="s">
        <v>29</v>
      </c>
      <c r="U750" s="53">
        <f t="shared" si="19"/>
        <v>28.259953998610857</v>
      </c>
      <c r="V750" s="53">
        <v>0</v>
      </c>
    </row>
    <row r="751" spans="1:22" ht="15" customHeight="1" x14ac:dyDescent="0.2">
      <c r="A751" s="53">
        <v>3</v>
      </c>
      <c r="B751" s="53">
        <v>20</v>
      </c>
      <c r="C751" s="53" t="s">
        <v>178</v>
      </c>
      <c r="D751" s="53">
        <v>7</v>
      </c>
      <c r="E751" s="8">
        <v>42103</v>
      </c>
      <c r="F751" s="54">
        <v>0.47222222222222227</v>
      </c>
      <c r="G751" s="55">
        <v>42103.472222222219</v>
      </c>
      <c r="H751" s="53">
        <v>7541294.9900000002</v>
      </c>
      <c r="I751" s="53">
        <v>364983.36</v>
      </c>
      <c r="J751" s="53" t="s">
        <v>5574</v>
      </c>
      <c r="K751" s="67">
        <v>364983.70199999999</v>
      </c>
      <c r="L751" s="67">
        <v>7541298.2290000003</v>
      </c>
      <c r="M751" s="67">
        <v>7541298.5</v>
      </c>
      <c r="N751" s="67">
        <v>364983.86</v>
      </c>
      <c r="O751" s="67" t="s">
        <v>37</v>
      </c>
      <c r="P751" s="67" t="s">
        <v>40</v>
      </c>
      <c r="Q751" s="53" t="s">
        <v>39</v>
      </c>
      <c r="R751" s="53" t="s">
        <v>6044</v>
      </c>
      <c r="S751" s="53" t="s">
        <v>29</v>
      </c>
      <c r="T751" s="53" t="s">
        <v>29</v>
      </c>
      <c r="U751" s="53">
        <f t="shared" si="19"/>
        <v>0</v>
      </c>
      <c r="V751" s="53">
        <v>0</v>
      </c>
    </row>
    <row r="752" spans="1:22" ht="15" customHeight="1" x14ac:dyDescent="0.2">
      <c r="A752" s="53">
        <v>3</v>
      </c>
      <c r="B752" s="53">
        <v>20</v>
      </c>
      <c r="C752" s="53" t="s">
        <v>178</v>
      </c>
      <c r="D752" s="53">
        <v>7</v>
      </c>
      <c r="E752" s="8">
        <v>42103</v>
      </c>
      <c r="F752" s="54">
        <v>0.47569444444444442</v>
      </c>
      <c r="G752" s="55">
        <v>42103.475694444445</v>
      </c>
      <c r="H752" s="53">
        <v>7541353.5499999998</v>
      </c>
      <c r="I752" s="53">
        <v>364999.23</v>
      </c>
      <c r="J752" s="53" t="s">
        <v>4244</v>
      </c>
      <c r="K752" s="67">
        <v>364999.804</v>
      </c>
      <c r="L752" s="67">
        <v>7541357.5480000004</v>
      </c>
      <c r="M752" s="67">
        <v>7541357.25</v>
      </c>
      <c r="N752" s="67">
        <v>364999.63</v>
      </c>
      <c r="O752" s="67" t="s">
        <v>43</v>
      </c>
      <c r="P752" s="67" t="s">
        <v>44</v>
      </c>
      <c r="Q752" s="53" t="s">
        <v>45</v>
      </c>
      <c r="R752" s="53" t="s">
        <v>6044</v>
      </c>
      <c r="S752" s="53" t="s">
        <v>4774</v>
      </c>
      <c r="T752" s="53" t="s">
        <v>4261</v>
      </c>
      <c r="U752" s="53">
        <f t="shared" si="19"/>
        <v>60.672320706825275</v>
      </c>
      <c r="V752" s="53">
        <v>0</v>
      </c>
    </row>
    <row r="753" spans="1:22" ht="15" customHeight="1" x14ac:dyDescent="0.2">
      <c r="A753" s="53">
        <v>3</v>
      </c>
      <c r="B753" s="53">
        <v>20</v>
      </c>
      <c r="C753" s="53" t="s">
        <v>178</v>
      </c>
      <c r="D753" s="53">
        <v>7</v>
      </c>
      <c r="E753" s="8">
        <v>42103</v>
      </c>
      <c r="F753" s="54">
        <v>0.47916666666666669</v>
      </c>
      <c r="G753" s="55">
        <v>42103.479166666664</v>
      </c>
      <c r="H753" s="53">
        <v>7541353.5499999998</v>
      </c>
      <c r="I753" s="53">
        <v>364999.23</v>
      </c>
      <c r="J753" s="53" t="s">
        <v>4244</v>
      </c>
      <c r="K753" s="67">
        <v>364998.40899999999</v>
      </c>
      <c r="L753" s="67">
        <v>7541354.9749999996</v>
      </c>
      <c r="M753" s="67">
        <v>7541357.25</v>
      </c>
      <c r="N753" s="67">
        <v>364999.63</v>
      </c>
      <c r="O753" s="67" t="s">
        <v>43</v>
      </c>
      <c r="P753" s="67" t="s">
        <v>44</v>
      </c>
      <c r="Q753" s="53" t="s">
        <v>45</v>
      </c>
      <c r="R753" s="53" t="s">
        <v>6044</v>
      </c>
      <c r="S753" s="53" t="s">
        <v>4774</v>
      </c>
      <c r="T753" s="53" t="s">
        <v>4261</v>
      </c>
      <c r="U753" s="53">
        <f t="shared" si="19"/>
        <v>0</v>
      </c>
      <c r="V753" s="53">
        <v>0</v>
      </c>
    </row>
    <row r="754" spans="1:22" ht="15" customHeight="1" x14ac:dyDescent="0.2">
      <c r="A754" s="53">
        <v>3</v>
      </c>
      <c r="B754" s="53">
        <v>20</v>
      </c>
      <c r="C754" s="53" t="s">
        <v>178</v>
      </c>
      <c r="D754" s="53">
        <v>7</v>
      </c>
      <c r="E754" s="8">
        <v>42103</v>
      </c>
      <c r="F754" s="54">
        <v>0.4826388888888889</v>
      </c>
      <c r="G754" s="55">
        <v>42103.482638888891</v>
      </c>
      <c r="H754" s="53">
        <v>7541353.5499999998</v>
      </c>
      <c r="I754" s="53">
        <v>364999.23</v>
      </c>
      <c r="J754" s="53" t="s">
        <v>4244</v>
      </c>
      <c r="K754" s="67">
        <v>365000.37099999998</v>
      </c>
      <c r="L754" s="67">
        <v>7541353.915</v>
      </c>
      <c r="M754" s="67">
        <v>7541357.25</v>
      </c>
      <c r="N754" s="67">
        <v>364999.63</v>
      </c>
      <c r="O754" s="67" t="s">
        <v>43</v>
      </c>
      <c r="P754" s="67" t="s">
        <v>44</v>
      </c>
      <c r="Q754" s="53" t="s">
        <v>45</v>
      </c>
      <c r="R754" s="53" t="s">
        <v>6044</v>
      </c>
      <c r="S754" s="53" t="s">
        <v>4774</v>
      </c>
      <c r="T754" s="53" t="s">
        <v>4261</v>
      </c>
      <c r="U754" s="53">
        <f t="shared" si="19"/>
        <v>0</v>
      </c>
      <c r="V754" s="53">
        <v>0</v>
      </c>
    </row>
    <row r="755" spans="1:22" ht="15" customHeight="1" x14ac:dyDescent="0.2">
      <c r="A755" s="53">
        <v>3</v>
      </c>
      <c r="B755" s="53">
        <v>20</v>
      </c>
      <c r="C755" s="53" t="s">
        <v>178</v>
      </c>
      <c r="D755" s="53">
        <v>7</v>
      </c>
      <c r="E755" s="8">
        <v>42103</v>
      </c>
      <c r="F755" s="54">
        <v>0.4861111111111111</v>
      </c>
      <c r="G755" s="55">
        <v>42103.486111111109</v>
      </c>
      <c r="H755" s="53">
        <v>7541353.5499999998</v>
      </c>
      <c r="I755" s="53">
        <v>364999.23</v>
      </c>
      <c r="J755" s="53" t="s">
        <v>4244</v>
      </c>
      <c r="K755" s="67">
        <v>365000.49200000003</v>
      </c>
      <c r="L755" s="67">
        <v>7541357.898</v>
      </c>
      <c r="M755" s="67">
        <v>7541357.25</v>
      </c>
      <c r="N755" s="67">
        <v>364999.63</v>
      </c>
      <c r="O755" s="67" t="s">
        <v>43</v>
      </c>
      <c r="P755" s="67" t="s">
        <v>44</v>
      </c>
      <c r="Q755" s="53" t="s">
        <v>45</v>
      </c>
      <c r="R755" s="53" t="s">
        <v>6044</v>
      </c>
      <c r="S755" s="53" t="s">
        <v>4774</v>
      </c>
      <c r="T755" s="53" t="s">
        <v>4261</v>
      </c>
      <c r="U755" s="53">
        <f t="shared" si="19"/>
        <v>0</v>
      </c>
      <c r="V755" s="53">
        <v>0</v>
      </c>
    </row>
    <row r="756" spans="1:22" ht="15" customHeight="1" x14ac:dyDescent="0.2">
      <c r="A756" s="53">
        <v>3</v>
      </c>
      <c r="B756" s="53">
        <v>20</v>
      </c>
      <c r="C756" s="53" t="s">
        <v>178</v>
      </c>
      <c r="D756" s="53">
        <v>7</v>
      </c>
      <c r="E756" s="8">
        <v>42103</v>
      </c>
      <c r="F756" s="54">
        <v>0.48958333333333331</v>
      </c>
      <c r="G756" s="55">
        <v>42103.489583333336</v>
      </c>
      <c r="H756" s="53">
        <v>7541361.5199999996</v>
      </c>
      <c r="I756" s="53">
        <v>365018.01</v>
      </c>
      <c r="J756" s="53" t="s">
        <v>5575</v>
      </c>
      <c r="K756" s="67">
        <v>365018.15600000002</v>
      </c>
      <c r="L756" s="67">
        <v>7541361.54</v>
      </c>
      <c r="M756" s="67">
        <v>7541361.5199999996</v>
      </c>
      <c r="N756" s="67">
        <v>365018.01</v>
      </c>
      <c r="O756" s="67" t="s">
        <v>35</v>
      </c>
      <c r="P756" s="67" t="s">
        <v>36</v>
      </c>
      <c r="Q756" s="53" t="s">
        <v>31</v>
      </c>
      <c r="R756" s="53" t="s">
        <v>6044</v>
      </c>
      <c r="S756" s="53" t="s">
        <v>29</v>
      </c>
      <c r="T756" s="53" t="s">
        <v>29</v>
      </c>
      <c r="U756" s="53">
        <f t="shared" si="19"/>
        <v>20.401208297473282</v>
      </c>
      <c r="V756" s="53">
        <v>0</v>
      </c>
    </row>
    <row r="757" spans="1:22" ht="15" customHeight="1" x14ac:dyDescent="0.2">
      <c r="A757" s="53">
        <v>3</v>
      </c>
      <c r="B757" s="53">
        <v>20</v>
      </c>
      <c r="C757" s="53" t="s">
        <v>178</v>
      </c>
      <c r="D757" s="53">
        <v>7</v>
      </c>
      <c r="E757" s="8">
        <v>42103</v>
      </c>
      <c r="F757" s="54">
        <v>0.49305555555555558</v>
      </c>
      <c r="G757" s="55">
        <v>42103.493055555555</v>
      </c>
      <c r="H757" s="53">
        <v>7541361.5199999996</v>
      </c>
      <c r="I757" s="53">
        <v>365018.01</v>
      </c>
      <c r="J757" s="53" t="s">
        <v>5575</v>
      </c>
      <c r="K757" s="67">
        <v>365021.223</v>
      </c>
      <c r="L757" s="67">
        <v>7541360.5829999996</v>
      </c>
      <c r="M757" s="67">
        <v>7541360.6799999997</v>
      </c>
      <c r="N757" s="67">
        <v>365021.45</v>
      </c>
      <c r="O757" s="67" t="s">
        <v>37</v>
      </c>
      <c r="P757" s="67" t="s">
        <v>37</v>
      </c>
      <c r="Q757" s="53" t="s">
        <v>39</v>
      </c>
      <c r="R757" s="53" t="s">
        <v>6044</v>
      </c>
      <c r="S757" s="53" t="s">
        <v>29</v>
      </c>
      <c r="T757" s="53" t="s">
        <v>29</v>
      </c>
      <c r="U757" s="53">
        <f t="shared" si="19"/>
        <v>0</v>
      </c>
      <c r="V757" s="53">
        <v>0</v>
      </c>
    </row>
    <row r="758" spans="1:22" ht="15" customHeight="1" x14ac:dyDescent="0.2">
      <c r="A758" s="53">
        <v>3</v>
      </c>
      <c r="B758" s="53">
        <v>20</v>
      </c>
      <c r="C758" s="53" t="s">
        <v>178</v>
      </c>
      <c r="D758" s="53">
        <v>7</v>
      </c>
      <c r="E758" s="8">
        <v>42103</v>
      </c>
      <c r="F758" s="54">
        <v>0.49652777777777773</v>
      </c>
      <c r="G758" s="55">
        <v>42103.496527777781</v>
      </c>
      <c r="H758" s="53">
        <v>7541379.04</v>
      </c>
      <c r="I758" s="53">
        <v>365046.66</v>
      </c>
      <c r="J758" s="53" t="s">
        <v>5576</v>
      </c>
      <c r="K758" s="67">
        <v>365046.66399999999</v>
      </c>
      <c r="L758" s="67">
        <v>7541379.0480000004</v>
      </c>
      <c r="M758" s="67">
        <v>7541379.04</v>
      </c>
      <c r="N758" s="67">
        <v>365046.66</v>
      </c>
      <c r="O758" s="67" t="s">
        <v>32</v>
      </c>
      <c r="P758" s="67" t="s">
        <v>33</v>
      </c>
      <c r="Q758" s="53" t="s">
        <v>34</v>
      </c>
      <c r="R758" s="53" t="s">
        <v>6044</v>
      </c>
      <c r="S758" s="53" t="s">
        <v>29</v>
      </c>
      <c r="T758" s="53" t="s">
        <v>29</v>
      </c>
      <c r="U758" s="53">
        <f t="shared" si="19"/>
        <v>33.582330175480209</v>
      </c>
      <c r="V758" s="53">
        <v>0</v>
      </c>
    </row>
    <row r="759" spans="1:22" ht="15" customHeight="1" x14ac:dyDescent="0.2">
      <c r="A759" s="53">
        <v>3</v>
      </c>
      <c r="B759" s="53">
        <v>20</v>
      </c>
      <c r="C759" s="53" t="s">
        <v>178</v>
      </c>
      <c r="D759" s="53">
        <v>7</v>
      </c>
      <c r="E759" s="8">
        <v>42103</v>
      </c>
      <c r="F759" s="54">
        <v>0.5</v>
      </c>
      <c r="G759" s="55">
        <v>42103.5</v>
      </c>
      <c r="H759" s="53">
        <v>7541396.6600000001</v>
      </c>
      <c r="I759" s="53">
        <v>365071.93</v>
      </c>
      <c r="J759" s="53" t="s">
        <v>5577</v>
      </c>
      <c r="K759" s="67">
        <v>365072.10399999999</v>
      </c>
      <c r="L759" s="67">
        <v>7541396.7520000003</v>
      </c>
      <c r="M759" s="67">
        <v>7541396.6600000001</v>
      </c>
      <c r="N759" s="67">
        <v>365071.93</v>
      </c>
      <c r="O759" s="67" t="s">
        <v>37</v>
      </c>
      <c r="P759" s="67" t="s">
        <v>40</v>
      </c>
      <c r="Q759" s="53" t="s">
        <v>39</v>
      </c>
      <c r="R759" s="53" t="s">
        <v>6044</v>
      </c>
      <c r="S759" s="53" t="s">
        <v>29</v>
      </c>
      <c r="T759" s="53" t="s">
        <v>29</v>
      </c>
      <c r="U759" s="53">
        <f t="shared" si="19"/>
        <v>30.806449000247976</v>
      </c>
      <c r="V759" s="53">
        <v>0</v>
      </c>
    </row>
    <row r="760" spans="1:22" ht="15" customHeight="1" x14ac:dyDescent="0.2">
      <c r="A760" s="53">
        <v>3</v>
      </c>
      <c r="B760" s="53">
        <v>20</v>
      </c>
      <c r="C760" s="53" t="s">
        <v>178</v>
      </c>
      <c r="D760" s="53">
        <v>7</v>
      </c>
      <c r="E760" s="8">
        <v>42103</v>
      </c>
      <c r="F760" s="54">
        <v>0.50347222222222221</v>
      </c>
      <c r="G760" s="55">
        <v>42103.503472222219</v>
      </c>
      <c r="H760" s="53">
        <v>7541396.6399999997</v>
      </c>
      <c r="I760" s="53">
        <v>365080.18</v>
      </c>
      <c r="J760" s="53" t="s">
        <v>5578</v>
      </c>
      <c r="K760" s="67">
        <v>365080.25199999998</v>
      </c>
      <c r="L760" s="67">
        <v>7541396.6359999999</v>
      </c>
      <c r="M760" s="67">
        <v>7541396.6399999997</v>
      </c>
      <c r="N760" s="67">
        <v>365080.18</v>
      </c>
      <c r="O760" s="67" t="s">
        <v>29</v>
      </c>
      <c r="P760" s="67" t="s">
        <v>185</v>
      </c>
      <c r="Q760" s="53" t="s">
        <v>39</v>
      </c>
      <c r="R760" s="53" t="s">
        <v>6044</v>
      </c>
      <c r="S760" s="53" t="s">
        <v>29</v>
      </c>
      <c r="T760" s="53" t="s">
        <v>29</v>
      </c>
      <c r="U760" s="53">
        <f t="shared" si="19"/>
        <v>8.2500242423897987</v>
      </c>
      <c r="V760" s="53">
        <v>0</v>
      </c>
    </row>
    <row r="761" spans="1:22" ht="15" customHeight="1" x14ac:dyDescent="0.2">
      <c r="A761" s="53">
        <v>3</v>
      </c>
      <c r="B761" s="53">
        <v>20</v>
      </c>
      <c r="C761" s="53" t="s">
        <v>178</v>
      </c>
      <c r="D761" s="53">
        <v>7</v>
      </c>
      <c r="E761" s="8">
        <v>42103</v>
      </c>
      <c r="F761" s="54">
        <v>0.50694444444444442</v>
      </c>
      <c r="G761" s="55">
        <v>42103.506944444445</v>
      </c>
      <c r="H761" s="53">
        <v>7541396.6399999997</v>
      </c>
      <c r="I761" s="53">
        <v>365080.18</v>
      </c>
      <c r="J761" s="53" t="s">
        <v>5578</v>
      </c>
      <c r="K761" s="67">
        <v>365081.571</v>
      </c>
      <c r="L761" s="67">
        <v>7541398.0580000002</v>
      </c>
      <c r="M761" s="67">
        <v>7541398.0800000001</v>
      </c>
      <c r="N761" s="67">
        <v>365081.64</v>
      </c>
      <c r="O761" s="67" t="s">
        <v>29</v>
      </c>
      <c r="P761" s="67" t="s">
        <v>185</v>
      </c>
      <c r="Q761" s="53" t="s">
        <v>39</v>
      </c>
      <c r="R761" s="53" t="s">
        <v>6044</v>
      </c>
      <c r="S761" s="53" t="s">
        <v>29</v>
      </c>
      <c r="T761" s="53" t="s">
        <v>29</v>
      </c>
      <c r="U761" s="53">
        <f t="shared" si="19"/>
        <v>0</v>
      </c>
      <c r="V761" s="53">
        <v>0</v>
      </c>
    </row>
    <row r="762" spans="1:22" ht="15" customHeight="1" x14ac:dyDescent="0.2">
      <c r="A762" s="53">
        <v>3</v>
      </c>
      <c r="B762" s="53">
        <v>20</v>
      </c>
      <c r="C762" s="53" t="s">
        <v>178</v>
      </c>
      <c r="D762" s="53">
        <v>7</v>
      </c>
      <c r="E762" s="8">
        <v>42103</v>
      </c>
      <c r="F762" s="54">
        <v>0.51041666666666663</v>
      </c>
      <c r="G762" s="55">
        <v>42103.510416666664</v>
      </c>
      <c r="H762" s="53">
        <v>7541403.1200000001</v>
      </c>
      <c r="I762" s="53">
        <v>365089.4</v>
      </c>
      <c r="J762" s="53" t="s">
        <v>5579</v>
      </c>
      <c r="K762" s="67">
        <v>365089.38099999999</v>
      </c>
      <c r="L762" s="67">
        <v>7541403.1469999999</v>
      </c>
      <c r="M762" s="67">
        <v>7541403.1200000001</v>
      </c>
      <c r="N762" s="67">
        <v>365089.4</v>
      </c>
      <c r="O762" s="67" t="s">
        <v>35</v>
      </c>
      <c r="P762" s="67" t="s">
        <v>36</v>
      </c>
      <c r="Q762" s="53" t="s">
        <v>31</v>
      </c>
      <c r="R762" s="53" t="s">
        <v>6044</v>
      </c>
      <c r="S762" s="53" t="s">
        <v>29</v>
      </c>
      <c r="T762" s="53" t="s">
        <v>29</v>
      </c>
      <c r="U762" s="53">
        <f t="shared" si="19"/>
        <v>11.269374428350126</v>
      </c>
      <c r="V762" s="53">
        <v>0</v>
      </c>
    </row>
    <row r="763" spans="1:22" ht="15" customHeight="1" x14ac:dyDescent="0.2">
      <c r="A763" s="53">
        <v>3</v>
      </c>
      <c r="B763" s="53">
        <v>20</v>
      </c>
      <c r="C763" s="53" t="s">
        <v>178</v>
      </c>
      <c r="D763" s="53">
        <v>7</v>
      </c>
      <c r="E763" s="8">
        <v>42103</v>
      </c>
      <c r="F763" s="54">
        <v>0.51388888888888895</v>
      </c>
      <c r="G763" s="55">
        <v>42103.513888888891</v>
      </c>
      <c r="H763" s="53">
        <v>7541402.1699999999</v>
      </c>
      <c r="I763" s="53">
        <v>365099.16</v>
      </c>
      <c r="J763" s="53" t="s">
        <v>5580</v>
      </c>
      <c r="K763" s="67">
        <v>365099.18699999998</v>
      </c>
      <c r="L763" s="67">
        <v>7541402.2010000004</v>
      </c>
      <c r="M763" s="67">
        <v>7541402.1699999999</v>
      </c>
      <c r="N763" s="67">
        <v>365099.16</v>
      </c>
      <c r="O763" s="67" t="s">
        <v>35</v>
      </c>
      <c r="P763" s="67" t="s">
        <v>36</v>
      </c>
      <c r="Q763" s="53" t="s">
        <v>31</v>
      </c>
      <c r="R763" s="53" t="s">
        <v>6044</v>
      </c>
      <c r="S763" s="53" t="s">
        <v>29</v>
      </c>
      <c r="T763" s="53" t="s">
        <v>29</v>
      </c>
      <c r="U763" s="53">
        <f t="shared" si="19"/>
        <v>9.8061256365294174</v>
      </c>
      <c r="V763" s="53">
        <v>0</v>
      </c>
    </row>
    <row r="764" spans="1:22" ht="15" customHeight="1" x14ac:dyDescent="0.2">
      <c r="A764" s="53">
        <v>3</v>
      </c>
      <c r="B764" s="53">
        <v>20</v>
      </c>
      <c r="C764" s="53" t="s">
        <v>178</v>
      </c>
      <c r="D764" s="53">
        <v>7</v>
      </c>
      <c r="E764" s="8">
        <v>42103</v>
      </c>
      <c r="F764" s="54">
        <v>0.51736111111111105</v>
      </c>
      <c r="G764" s="55">
        <v>42103.517361111109</v>
      </c>
      <c r="H764" s="53">
        <v>7541394.5800000001</v>
      </c>
      <c r="I764" s="53">
        <v>365105.99</v>
      </c>
      <c r="J764" s="53" t="s">
        <v>5581</v>
      </c>
      <c r="K764" s="67">
        <v>365106.03499999997</v>
      </c>
      <c r="L764" s="67">
        <v>7541394.5760000004</v>
      </c>
      <c r="M764" s="67">
        <v>7541394.5800000001</v>
      </c>
      <c r="N764" s="67">
        <v>365105.99</v>
      </c>
      <c r="O764" s="67" t="s">
        <v>35</v>
      </c>
      <c r="P764" s="67" t="s">
        <v>36</v>
      </c>
      <c r="Q764" s="53" t="s">
        <v>31</v>
      </c>
      <c r="R764" s="53" t="s">
        <v>6044</v>
      </c>
      <c r="S764" s="53" t="s">
        <v>29</v>
      </c>
      <c r="T764" s="53" t="s">
        <v>29</v>
      </c>
      <c r="U764" s="53">
        <f t="shared" si="19"/>
        <v>10.210631713951916</v>
      </c>
      <c r="V764" s="53">
        <v>0</v>
      </c>
    </row>
    <row r="765" spans="1:22" ht="15" customHeight="1" x14ac:dyDescent="0.2">
      <c r="A765" s="53">
        <v>3</v>
      </c>
      <c r="B765" s="53">
        <v>20</v>
      </c>
      <c r="C765" s="53" t="s">
        <v>178</v>
      </c>
      <c r="D765" s="53">
        <v>7</v>
      </c>
      <c r="E765" s="8">
        <v>42103</v>
      </c>
      <c r="F765" s="54">
        <v>0.52083333333333337</v>
      </c>
      <c r="G765" s="55">
        <v>42103.520833333336</v>
      </c>
      <c r="H765" s="53">
        <v>7541394.5800000001</v>
      </c>
      <c r="I765" s="53">
        <v>365105.99</v>
      </c>
      <c r="J765" s="53" t="s">
        <v>5581</v>
      </c>
      <c r="K765" s="67">
        <v>365108.49699999997</v>
      </c>
      <c r="L765" s="67">
        <v>7541388.6579999998</v>
      </c>
      <c r="M765" s="67">
        <v>7541388.6600000001</v>
      </c>
      <c r="N765" s="67">
        <v>365108.43</v>
      </c>
      <c r="O765" s="67" t="s">
        <v>35</v>
      </c>
      <c r="P765" s="67" t="s">
        <v>36</v>
      </c>
      <c r="Q765" s="53" t="s">
        <v>31</v>
      </c>
      <c r="R765" s="53" t="s">
        <v>6044</v>
      </c>
      <c r="S765" s="53" t="s">
        <v>29</v>
      </c>
      <c r="T765" s="53" t="s">
        <v>29</v>
      </c>
      <c r="U765" s="53">
        <f t="shared" si="19"/>
        <v>0</v>
      </c>
      <c r="V765" s="53">
        <v>0</v>
      </c>
    </row>
    <row r="766" spans="1:22" ht="15" customHeight="1" x14ac:dyDescent="0.2">
      <c r="A766" s="53">
        <v>3</v>
      </c>
      <c r="B766" s="53">
        <v>20</v>
      </c>
      <c r="C766" s="53" t="s">
        <v>178</v>
      </c>
      <c r="D766" s="53">
        <v>7</v>
      </c>
      <c r="E766" s="8">
        <v>42103</v>
      </c>
      <c r="F766" s="54">
        <v>0.52430555555555558</v>
      </c>
      <c r="G766" s="55">
        <v>42103.524305555555</v>
      </c>
      <c r="H766" s="53">
        <v>7541394.5800000001</v>
      </c>
      <c r="I766" s="53">
        <v>365105.99</v>
      </c>
      <c r="J766" s="53" t="s">
        <v>5581</v>
      </c>
      <c r="K766" s="67">
        <v>365103.76400000002</v>
      </c>
      <c r="L766" s="67">
        <v>7541383.4479999999</v>
      </c>
      <c r="M766" s="67">
        <v>7541383.2800000003</v>
      </c>
      <c r="N766" s="67">
        <v>365104.02</v>
      </c>
      <c r="O766" s="67" t="s">
        <v>35</v>
      </c>
      <c r="P766" s="67" t="s">
        <v>36</v>
      </c>
      <c r="Q766" s="53" t="s">
        <v>31</v>
      </c>
      <c r="R766" s="53" t="s">
        <v>6044</v>
      </c>
      <c r="S766" s="53" t="s">
        <v>29</v>
      </c>
      <c r="T766" s="53" t="s">
        <v>29</v>
      </c>
      <c r="U766" s="53">
        <f t="shared" si="19"/>
        <v>0</v>
      </c>
      <c r="V766" s="53">
        <v>0</v>
      </c>
    </row>
    <row r="767" spans="1:22" ht="15" customHeight="1" x14ac:dyDescent="0.2">
      <c r="A767" s="53">
        <v>3</v>
      </c>
      <c r="B767" s="53">
        <v>20</v>
      </c>
      <c r="C767" s="53" t="s">
        <v>178</v>
      </c>
      <c r="D767" s="53">
        <v>7</v>
      </c>
      <c r="E767" s="8">
        <v>42103</v>
      </c>
      <c r="F767" s="54">
        <v>0.52777777777777779</v>
      </c>
      <c r="G767" s="55">
        <v>42103.527777777781</v>
      </c>
      <c r="H767" s="53">
        <v>7541343.25</v>
      </c>
      <c r="I767" s="53">
        <v>365124.27</v>
      </c>
      <c r="J767" s="53" t="s">
        <v>5582</v>
      </c>
      <c r="K767" s="67">
        <v>365124.37400000001</v>
      </c>
      <c r="L767" s="67">
        <v>7541343.1359999999</v>
      </c>
      <c r="M767" s="67">
        <v>7541343.25</v>
      </c>
      <c r="N767" s="67">
        <v>365124.27</v>
      </c>
      <c r="O767" s="67" t="s">
        <v>35</v>
      </c>
      <c r="P767" s="67" t="s">
        <v>36</v>
      </c>
      <c r="Q767" s="53" t="s">
        <v>31</v>
      </c>
      <c r="R767" s="53" t="s">
        <v>6044</v>
      </c>
      <c r="S767" s="53" t="s">
        <v>29</v>
      </c>
      <c r="T767" s="53" t="s">
        <v>29</v>
      </c>
      <c r="U767" s="53">
        <f t="shared" si="19"/>
        <v>54.487863786431106</v>
      </c>
      <c r="V767" s="53">
        <v>0</v>
      </c>
    </row>
    <row r="768" spans="1:22" ht="15" customHeight="1" x14ac:dyDescent="0.2">
      <c r="A768" s="53">
        <v>3</v>
      </c>
      <c r="B768" s="53">
        <v>20</v>
      </c>
      <c r="C768" s="53" t="s">
        <v>178</v>
      </c>
      <c r="D768" s="53">
        <v>7</v>
      </c>
      <c r="E768" s="8">
        <v>42103</v>
      </c>
      <c r="F768" s="54">
        <v>0.53125</v>
      </c>
      <c r="G768" s="55">
        <v>42103.53125</v>
      </c>
      <c r="H768" s="53">
        <v>7541324.5599999996</v>
      </c>
      <c r="I768" s="53">
        <v>365129.17</v>
      </c>
      <c r="J768" s="53" t="s">
        <v>4188</v>
      </c>
      <c r="K768" s="67">
        <v>365134.01400000002</v>
      </c>
      <c r="L768" s="67">
        <v>7541325.3739999998</v>
      </c>
      <c r="M768" s="67">
        <v>7541325.4699999997</v>
      </c>
      <c r="N768" s="67">
        <v>365134.13</v>
      </c>
      <c r="O768" s="67" t="s">
        <v>43</v>
      </c>
      <c r="P768" s="67" t="s">
        <v>44</v>
      </c>
      <c r="Q768" s="53" t="s">
        <v>45</v>
      </c>
      <c r="R768" s="53" t="s">
        <v>6044</v>
      </c>
      <c r="S768" s="53" t="s">
        <v>29</v>
      </c>
      <c r="T768" s="53" t="s">
        <v>4189</v>
      </c>
      <c r="U768" s="53">
        <f t="shared" si="19"/>
        <v>19.321648480783811</v>
      </c>
      <c r="V768" s="53">
        <v>0</v>
      </c>
    </row>
    <row r="769" spans="1:22" ht="15" customHeight="1" x14ac:dyDescent="0.2">
      <c r="A769" s="53">
        <v>3</v>
      </c>
      <c r="B769" s="53">
        <v>20</v>
      </c>
      <c r="C769" s="53" t="s">
        <v>178</v>
      </c>
      <c r="D769" s="53">
        <v>7</v>
      </c>
      <c r="E769" s="8">
        <v>42103</v>
      </c>
      <c r="F769" s="54">
        <v>0.53472222222222221</v>
      </c>
      <c r="G769" s="55">
        <v>42103.534722222219</v>
      </c>
      <c r="H769" s="53">
        <v>7541324.5599999996</v>
      </c>
      <c r="I769" s="53">
        <v>365129.17</v>
      </c>
      <c r="J769" s="53" t="s">
        <v>4188</v>
      </c>
      <c r="K769" s="67">
        <v>365154.77899999998</v>
      </c>
      <c r="L769" s="67">
        <v>7541327.1220000004</v>
      </c>
      <c r="M769" s="67">
        <v>7541327.0800000001</v>
      </c>
      <c r="N769" s="67">
        <v>365154.73</v>
      </c>
      <c r="O769" s="67" t="s">
        <v>43</v>
      </c>
      <c r="P769" s="67" t="s">
        <v>63</v>
      </c>
      <c r="Q769" s="53" t="s">
        <v>45</v>
      </c>
      <c r="R769" s="53" t="s">
        <v>6044</v>
      </c>
      <c r="S769" s="53" t="s">
        <v>29</v>
      </c>
      <c r="T769" s="53" t="s">
        <v>4189</v>
      </c>
      <c r="U769" s="53">
        <f t="shared" si="19"/>
        <v>0</v>
      </c>
      <c r="V769" s="53">
        <v>0</v>
      </c>
    </row>
    <row r="770" spans="1:22" ht="15" customHeight="1" x14ac:dyDescent="0.2">
      <c r="A770" s="53">
        <v>3</v>
      </c>
      <c r="B770" s="53">
        <v>20</v>
      </c>
      <c r="C770" s="53" t="s">
        <v>178</v>
      </c>
      <c r="D770" s="53">
        <v>7</v>
      </c>
      <c r="E770" s="8">
        <v>42103</v>
      </c>
      <c r="F770" s="54">
        <v>0.53819444444444442</v>
      </c>
      <c r="G770" s="55">
        <v>42103.538194444445</v>
      </c>
      <c r="H770" s="53">
        <v>7541319.7000000002</v>
      </c>
      <c r="I770" s="53">
        <v>365171.02</v>
      </c>
      <c r="J770" s="53" t="s">
        <v>5583</v>
      </c>
      <c r="K770" s="67">
        <v>365171.02600000001</v>
      </c>
      <c r="L770" s="67">
        <v>7541319.699</v>
      </c>
      <c r="M770" s="67">
        <v>7541319.7000000002</v>
      </c>
      <c r="N770" s="67">
        <v>365171.02</v>
      </c>
      <c r="O770" s="67" t="s">
        <v>49</v>
      </c>
      <c r="P770" s="67" t="s">
        <v>50</v>
      </c>
      <c r="Q770" s="53" t="s">
        <v>51</v>
      </c>
      <c r="R770" s="53" t="s">
        <v>6044</v>
      </c>
      <c r="S770" s="53" t="s">
        <v>29</v>
      </c>
      <c r="T770" s="53" t="s">
        <v>29</v>
      </c>
      <c r="U770" s="53">
        <f t="shared" si="19"/>
        <v>42.131248497963242</v>
      </c>
      <c r="V770" s="53">
        <v>0</v>
      </c>
    </row>
    <row r="771" spans="1:22" ht="15" customHeight="1" x14ac:dyDescent="0.2">
      <c r="A771" s="53">
        <v>3</v>
      </c>
      <c r="B771" s="53">
        <v>20</v>
      </c>
      <c r="C771" s="53" t="s">
        <v>178</v>
      </c>
      <c r="D771" s="53">
        <v>7</v>
      </c>
      <c r="E771" s="8">
        <v>42103</v>
      </c>
      <c r="F771" s="54">
        <v>0.54166666666666663</v>
      </c>
      <c r="G771" s="55">
        <v>42103.541666666664</v>
      </c>
      <c r="H771" s="53">
        <v>7541309.3600000003</v>
      </c>
      <c r="I771" s="53">
        <v>365190.73</v>
      </c>
      <c r="J771" s="53" t="s">
        <v>4186</v>
      </c>
      <c r="K771" s="67">
        <v>365186.27299999999</v>
      </c>
      <c r="L771" s="67">
        <v>7541312.1279999996</v>
      </c>
      <c r="M771" s="67">
        <v>7541312.1100000003</v>
      </c>
      <c r="N771" s="67">
        <v>365186.3</v>
      </c>
      <c r="O771" s="67" t="s">
        <v>43</v>
      </c>
      <c r="P771" s="67" t="s">
        <v>63</v>
      </c>
      <c r="Q771" s="53" t="s">
        <v>45</v>
      </c>
      <c r="R771" s="53" t="s">
        <v>6044</v>
      </c>
      <c r="S771" s="53" t="s">
        <v>4774</v>
      </c>
      <c r="T771" s="53" t="s">
        <v>4187</v>
      </c>
      <c r="U771" s="53">
        <f t="shared" si="19"/>
        <v>22.257576238113842</v>
      </c>
      <c r="V771" s="53">
        <v>0</v>
      </c>
    </row>
    <row r="772" spans="1:22" ht="15" customHeight="1" x14ac:dyDescent="0.2">
      <c r="A772" s="53">
        <v>3</v>
      </c>
      <c r="B772" s="53">
        <v>20</v>
      </c>
      <c r="C772" s="53" t="s">
        <v>178</v>
      </c>
      <c r="D772" s="53">
        <v>7</v>
      </c>
      <c r="E772" s="8">
        <v>42103</v>
      </c>
      <c r="F772" s="54">
        <v>0.54513888888888895</v>
      </c>
      <c r="G772" s="55">
        <v>42103.545138888891</v>
      </c>
      <c r="H772" s="53">
        <v>7541309.3600000003</v>
      </c>
      <c r="I772" s="53">
        <v>365190.73</v>
      </c>
      <c r="J772" s="53" t="s">
        <v>4186</v>
      </c>
      <c r="K772" s="67">
        <v>365204.20500000002</v>
      </c>
      <c r="L772" s="67">
        <v>7541301.6100000003</v>
      </c>
      <c r="M772" s="67">
        <v>7541301.6500000004</v>
      </c>
      <c r="N772" s="67">
        <v>365204.33</v>
      </c>
      <c r="O772" s="67" t="s">
        <v>43</v>
      </c>
      <c r="P772" s="67" t="s">
        <v>44</v>
      </c>
      <c r="Q772" s="53" t="s">
        <v>45</v>
      </c>
      <c r="R772" s="53" t="s">
        <v>6044</v>
      </c>
      <c r="S772" s="53" t="s">
        <v>4774</v>
      </c>
      <c r="T772" s="53" t="s">
        <v>4187</v>
      </c>
      <c r="U772" s="53">
        <f t="shared" ref="U772:U807" si="20">SQRT((H772-H771)^2+(I772-I771)^2)</f>
        <v>0</v>
      </c>
      <c r="V772" s="53">
        <v>0</v>
      </c>
    </row>
    <row r="773" spans="1:22" ht="15" customHeight="1" x14ac:dyDescent="0.2">
      <c r="A773" s="53">
        <v>3</v>
      </c>
      <c r="B773" s="53">
        <v>20</v>
      </c>
      <c r="C773" s="53" t="s">
        <v>178</v>
      </c>
      <c r="D773" s="53">
        <v>7</v>
      </c>
      <c r="E773" s="8">
        <v>42103</v>
      </c>
      <c r="F773" s="54">
        <v>0.54861111111111105</v>
      </c>
      <c r="G773" s="55">
        <v>42103.548611111109</v>
      </c>
      <c r="H773" s="53">
        <v>7541302.3099999996</v>
      </c>
      <c r="I773" s="53">
        <v>365232.33</v>
      </c>
      <c r="J773" s="53" t="s">
        <v>4184</v>
      </c>
      <c r="K773" s="67">
        <v>365234.36599999998</v>
      </c>
      <c r="L773" s="67">
        <v>7541299.875</v>
      </c>
      <c r="M773" s="67">
        <v>7541299.8799999999</v>
      </c>
      <c r="N773" s="67">
        <v>365234.26</v>
      </c>
      <c r="O773" s="67" t="s">
        <v>43</v>
      </c>
      <c r="P773" s="67" t="s">
        <v>44</v>
      </c>
      <c r="Q773" s="53" t="s">
        <v>45</v>
      </c>
      <c r="R773" s="53" t="s">
        <v>6044</v>
      </c>
      <c r="S773" s="53" t="s">
        <v>4774</v>
      </c>
      <c r="T773" s="53" t="s">
        <v>4185</v>
      </c>
      <c r="U773" s="53">
        <f t="shared" si="20"/>
        <v>42.193157028283757</v>
      </c>
      <c r="V773" s="53">
        <v>0</v>
      </c>
    </row>
    <row r="774" spans="1:22" ht="15" customHeight="1" x14ac:dyDescent="0.2">
      <c r="A774" s="53">
        <v>3</v>
      </c>
      <c r="B774" s="53">
        <v>20</v>
      </c>
      <c r="C774" s="53" t="s">
        <v>178</v>
      </c>
      <c r="D774" s="53">
        <v>7</v>
      </c>
      <c r="E774" s="8">
        <v>42103</v>
      </c>
      <c r="F774" s="54">
        <v>0.55208333333333337</v>
      </c>
      <c r="G774" s="55">
        <v>42103.552083333336</v>
      </c>
      <c r="H774" s="53">
        <v>7541303.2599999998</v>
      </c>
      <c r="I774" s="53">
        <v>365251.6</v>
      </c>
      <c r="J774" s="53" t="s">
        <v>4268</v>
      </c>
      <c r="K774" s="67">
        <v>365253.74400000001</v>
      </c>
      <c r="L774" s="67">
        <v>7541299.1519999998</v>
      </c>
      <c r="M774" s="67">
        <v>7541299.1600000001</v>
      </c>
      <c r="N774" s="67">
        <v>365253.56</v>
      </c>
      <c r="O774" s="67" t="s">
        <v>43</v>
      </c>
      <c r="P774" s="67" t="s">
        <v>44</v>
      </c>
      <c r="Q774" s="53" t="s">
        <v>45</v>
      </c>
      <c r="R774" s="53" t="s">
        <v>6044</v>
      </c>
      <c r="S774" s="53" t="s">
        <v>4774</v>
      </c>
      <c r="T774" s="53" t="s">
        <v>4269</v>
      </c>
      <c r="U774" s="53">
        <f t="shared" si="20"/>
        <v>19.293403017581642</v>
      </c>
      <c r="V774" s="53">
        <v>0</v>
      </c>
    </row>
    <row r="775" spans="1:22" ht="15" customHeight="1" x14ac:dyDescent="0.2">
      <c r="A775" s="53">
        <v>3</v>
      </c>
      <c r="B775" s="53">
        <v>20</v>
      </c>
      <c r="C775" s="53" t="s">
        <v>178</v>
      </c>
      <c r="D775" s="53">
        <v>7</v>
      </c>
      <c r="E775" s="8">
        <v>42103</v>
      </c>
      <c r="F775" s="54">
        <v>0.55555555555555558</v>
      </c>
      <c r="G775" s="55">
        <v>42103.555555555555</v>
      </c>
      <c r="H775" s="53">
        <v>7541303.2599999998</v>
      </c>
      <c r="I775" s="53">
        <v>365251.6</v>
      </c>
      <c r="J775" s="53" t="s">
        <v>4268</v>
      </c>
      <c r="K775" s="67">
        <v>365254.72600000002</v>
      </c>
      <c r="L775" s="67">
        <v>7541300.4970000004</v>
      </c>
      <c r="M775" s="67">
        <v>7541299.1600000001</v>
      </c>
      <c r="N775" s="67">
        <v>365253.56</v>
      </c>
      <c r="O775" s="67" t="s">
        <v>49</v>
      </c>
      <c r="P775" s="67" t="s">
        <v>50</v>
      </c>
      <c r="Q775" s="53" t="s">
        <v>51</v>
      </c>
      <c r="R775" s="53" t="s">
        <v>6044</v>
      </c>
      <c r="S775" s="53" t="s">
        <v>4774</v>
      </c>
      <c r="T775" s="53" t="s">
        <v>4269</v>
      </c>
      <c r="U775" s="53">
        <f t="shared" si="20"/>
        <v>0</v>
      </c>
      <c r="V775" s="53">
        <v>0</v>
      </c>
    </row>
    <row r="776" spans="1:22" ht="15" customHeight="1" x14ac:dyDescent="0.2">
      <c r="A776" s="53">
        <v>3</v>
      </c>
      <c r="B776" s="53">
        <v>20</v>
      </c>
      <c r="C776" s="53" t="s">
        <v>178</v>
      </c>
      <c r="D776" s="53">
        <v>7</v>
      </c>
      <c r="E776" s="8">
        <v>42103</v>
      </c>
      <c r="F776" s="54">
        <v>0.55902777777777779</v>
      </c>
      <c r="G776" s="55">
        <v>42103.559027777781</v>
      </c>
      <c r="H776" s="53">
        <v>7541298.5800000001</v>
      </c>
      <c r="I776" s="53">
        <v>365265.8</v>
      </c>
      <c r="J776" s="53" t="s">
        <v>5584</v>
      </c>
      <c r="K776" s="67">
        <v>365265.76699999999</v>
      </c>
      <c r="L776" s="67">
        <v>7541298.5599999996</v>
      </c>
      <c r="M776" s="67">
        <v>7541298.5800000001</v>
      </c>
      <c r="N776" s="67">
        <v>365265.8</v>
      </c>
      <c r="O776" s="67" t="s">
        <v>35</v>
      </c>
      <c r="P776" s="67" t="s">
        <v>36</v>
      </c>
      <c r="Q776" s="53" t="s">
        <v>31</v>
      </c>
      <c r="R776" s="53" t="s">
        <v>6044</v>
      </c>
      <c r="S776" s="53" t="s">
        <v>29</v>
      </c>
      <c r="T776" s="53" t="s">
        <v>29</v>
      </c>
      <c r="U776" s="53">
        <f t="shared" si="20"/>
        <v>14.951334388526702</v>
      </c>
      <c r="V776" s="53">
        <v>0</v>
      </c>
    </row>
    <row r="777" spans="1:22" ht="15" customHeight="1" x14ac:dyDescent="0.2">
      <c r="A777" s="53">
        <v>3</v>
      </c>
      <c r="B777" s="53">
        <v>20</v>
      </c>
      <c r="C777" s="53" t="s">
        <v>178</v>
      </c>
      <c r="D777" s="53">
        <v>7</v>
      </c>
      <c r="E777" s="8">
        <v>42103</v>
      </c>
      <c r="F777" s="54">
        <v>0.5625</v>
      </c>
      <c r="G777" s="55">
        <v>42103.5625</v>
      </c>
      <c r="H777" s="53">
        <v>7541300.9699999997</v>
      </c>
      <c r="I777" s="53">
        <v>365279.89</v>
      </c>
      <c r="J777" s="53" t="s">
        <v>5585</v>
      </c>
      <c r="K777" s="67">
        <v>365279.58</v>
      </c>
      <c r="L777" s="67">
        <v>7541300.8499999996</v>
      </c>
      <c r="M777" s="67">
        <v>7541300.9699999997</v>
      </c>
      <c r="N777" s="67">
        <v>365279.89</v>
      </c>
      <c r="O777" s="67" t="s">
        <v>37</v>
      </c>
      <c r="P777" s="67" t="s">
        <v>40</v>
      </c>
      <c r="Q777" s="53" t="s">
        <v>39</v>
      </c>
      <c r="R777" s="53" t="s">
        <v>6044</v>
      </c>
      <c r="S777" s="53" t="s">
        <v>29</v>
      </c>
      <c r="T777" s="53" t="s">
        <v>29</v>
      </c>
      <c r="U777" s="53">
        <f t="shared" si="20"/>
        <v>14.291263065212924</v>
      </c>
      <c r="V777" s="53">
        <v>0</v>
      </c>
    </row>
    <row r="778" spans="1:22" ht="15" customHeight="1" x14ac:dyDescent="0.2">
      <c r="A778" s="53">
        <v>3</v>
      </c>
      <c r="B778" s="53">
        <v>20</v>
      </c>
      <c r="C778" s="53" t="s">
        <v>178</v>
      </c>
      <c r="D778" s="53">
        <v>7</v>
      </c>
      <c r="E778" s="8">
        <v>42103</v>
      </c>
      <c r="F778" s="54">
        <v>0.56597222222222221</v>
      </c>
      <c r="G778" s="55">
        <v>42103.565972222219</v>
      </c>
      <c r="H778" s="53">
        <v>7541330</v>
      </c>
      <c r="I778" s="53">
        <v>365326</v>
      </c>
      <c r="J778" s="53" t="s">
        <v>4290</v>
      </c>
      <c r="K778" s="67">
        <v>365324.13900000002</v>
      </c>
      <c r="L778" s="67">
        <v>7541326.8210000005</v>
      </c>
      <c r="M778" s="67">
        <v>7541326.7000000002</v>
      </c>
      <c r="N778" s="67">
        <v>365323.96</v>
      </c>
      <c r="O778" s="67" t="s">
        <v>43</v>
      </c>
      <c r="P778" s="67" t="s">
        <v>44</v>
      </c>
      <c r="Q778" s="53" t="s">
        <v>45</v>
      </c>
      <c r="R778" s="53" t="s">
        <v>6044</v>
      </c>
      <c r="S778" s="53" t="s">
        <v>4774</v>
      </c>
      <c r="T778" s="53" t="s">
        <v>5586</v>
      </c>
      <c r="U778" s="53">
        <f t="shared" si="20"/>
        <v>54.487365508105199</v>
      </c>
      <c r="V778" s="53">
        <v>0</v>
      </c>
    </row>
    <row r="779" spans="1:22" ht="15" customHeight="1" x14ac:dyDescent="0.2">
      <c r="A779" s="53">
        <v>3</v>
      </c>
      <c r="B779" s="53">
        <v>20</v>
      </c>
      <c r="C779" s="53" t="s">
        <v>178</v>
      </c>
      <c r="D779" s="53">
        <v>7</v>
      </c>
      <c r="E779" s="8">
        <v>42103</v>
      </c>
      <c r="F779" s="54">
        <v>0.56944444444444442</v>
      </c>
      <c r="G779" s="55">
        <v>42103.569444444445</v>
      </c>
      <c r="H779" s="53">
        <v>7541337</v>
      </c>
      <c r="I779" s="53">
        <v>365374</v>
      </c>
      <c r="J779" s="53" t="s">
        <v>4667</v>
      </c>
      <c r="K779" s="67">
        <v>365350.59600000002</v>
      </c>
      <c r="L779" s="67">
        <v>7541327.699</v>
      </c>
      <c r="M779" s="67">
        <v>7541327.71</v>
      </c>
      <c r="N779" s="67">
        <v>365350.51</v>
      </c>
      <c r="O779" s="67" t="s">
        <v>43</v>
      </c>
      <c r="P779" s="67" t="s">
        <v>63</v>
      </c>
      <c r="Q779" s="53" t="s">
        <v>45</v>
      </c>
      <c r="R779" s="53" t="s">
        <v>45</v>
      </c>
      <c r="S779" s="53" t="s">
        <v>4774</v>
      </c>
      <c r="T779" s="53" t="s">
        <v>4668</v>
      </c>
      <c r="U779" s="53">
        <f t="shared" si="20"/>
        <v>48.507731342539614</v>
      </c>
      <c r="V779" s="53">
        <v>0</v>
      </c>
    </row>
    <row r="780" spans="1:22" ht="15" customHeight="1" x14ac:dyDescent="0.2">
      <c r="A780" s="53">
        <v>3</v>
      </c>
      <c r="B780" s="53">
        <v>20</v>
      </c>
      <c r="C780" s="53" t="s">
        <v>178</v>
      </c>
      <c r="D780" s="53">
        <v>7</v>
      </c>
      <c r="E780" s="8">
        <v>42103</v>
      </c>
      <c r="F780" s="54">
        <v>0.57291666666666663</v>
      </c>
      <c r="G780" s="55">
        <v>42103.572916666664</v>
      </c>
      <c r="H780" s="53">
        <v>7541337</v>
      </c>
      <c r="I780" s="53">
        <v>365374</v>
      </c>
      <c r="J780" s="53" t="s">
        <v>4667</v>
      </c>
      <c r="K780" s="67">
        <v>365368.837</v>
      </c>
      <c r="L780" s="67">
        <v>7541331.4850000003</v>
      </c>
      <c r="M780" s="67">
        <v>7541331.4699999997</v>
      </c>
      <c r="N780" s="67">
        <v>365368.67</v>
      </c>
      <c r="O780" s="67" t="s">
        <v>49</v>
      </c>
      <c r="P780" s="67" t="s">
        <v>50</v>
      </c>
      <c r="Q780" s="53" t="s">
        <v>51</v>
      </c>
      <c r="R780" s="53" t="s">
        <v>45</v>
      </c>
      <c r="S780" s="53" t="s">
        <v>4774</v>
      </c>
      <c r="T780" s="53" t="s">
        <v>4668</v>
      </c>
      <c r="U780" s="53">
        <f t="shared" si="20"/>
        <v>0</v>
      </c>
      <c r="V780" s="53">
        <v>0</v>
      </c>
    </row>
    <row r="781" spans="1:22" ht="15" customHeight="1" x14ac:dyDescent="0.2">
      <c r="A781" s="53">
        <v>3</v>
      </c>
      <c r="B781" s="53">
        <v>20</v>
      </c>
      <c r="C781" s="53" t="s">
        <v>178</v>
      </c>
      <c r="D781" s="53">
        <v>7</v>
      </c>
      <c r="E781" s="8">
        <v>42103</v>
      </c>
      <c r="F781" s="54">
        <v>0.57638888888888895</v>
      </c>
      <c r="G781" s="55">
        <v>42103.576388888891</v>
      </c>
      <c r="H781" s="53">
        <v>7541337</v>
      </c>
      <c r="I781" s="53">
        <v>365374</v>
      </c>
      <c r="J781" s="53" t="s">
        <v>4667</v>
      </c>
      <c r="K781" s="67">
        <v>365370.78700000001</v>
      </c>
      <c r="L781" s="67">
        <v>7541332.8099999996</v>
      </c>
      <c r="M781" s="67">
        <v>7541331.4699999997</v>
      </c>
      <c r="N781" s="67">
        <v>365368.67</v>
      </c>
      <c r="O781" s="67" t="s">
        <v>43</v>
      </c>
      <c r="P781" s="67" t="s">
        <v>63</v>
      </c>
      <c r="Q781" s="53" t="s">
        <v>45</v>
      </c>
      <c r="R781" s="53" t="s">
        <v>45</v>
      </c>
      <c r="S781" s="53" t="s">
        <v>4774</v>
      </c>
      <c r="T781" s="53" t="s">
        <v>4668</v>
      </c>
      <c r="U781" s="53">
        <f t="shared" si="20"/>
        <v>0</v>
      </c>
      <c r="V781" s="53">
        <v>0</v>
      </c>
    </row>
    <row r="782" spans="1:22" ht="15" customHeight="1" x14ac:dyDescent="0.2">
      <c r="A782" s="53">
        <v>3</v>
      </c>
      <c r="B782" s="53">
        <v>20</v>
      </c>
      <c r="C782" s="53" t="s">
        <v>178</v>
      </c>
      <c r="D782" s="53">
        <v>7</v>
      </c>
      <c r="E782" s="8">
        <v>42103</v>
      </c>
      <c r="F782" s="54">
        <v>0.57986111111111105</v>
      </c>
      <c r="G782" s="55">
        <v>42103.579861111109</v>
      </c>
      <c r="H782" s="53">
        <v>7541337</v>
      </c>
      <c r="I782" s="53">
        <v>365374</v>
      </c>
      <c r="J782" s="53" t="s">
        <v>4667</v>
      </c>
      <c r="K782" s="67">
        <v>365397.24800000002</v>
      </c>
      <c r="L782" s="67">
        <v>7541349.3530000001</v>
      </c>
      <c r="M782" s="67">
        <v>7541349.1900000004</v>
      </c>
      <c r="N782" s="67">
        <v>365396.99</v>
      </c>
      <c r="O782" s="67" t="s">
        <v>43</v>
      </c>
      <c r="P782" s="67" t="s">
        <v>44</v>
      </c>
      <c r="Q782" s="53" t="s">
        <v>45</v>
      </c>
      <c r="R782" s="53" t="s">
        <v>45</v>
      </c>
      <c r="S782" s="53" t="s">
        <v>4774</v>
      </c>
      <c r="T782" s="53" t="s">
        <v>4668</v>
      </c>
      <c r="U782" s="53">
        <f t="shared" si="20"/>
        <v>0</v>
      </c>
      <c r="V782" s="53">
        <v>0</v>
      </c>
    </row>
    <row r="783" spans="1:22" ht="15" customHeight="1" x14ac:dyDescent="0.2">
      <c r="A783" s="53">
        <v>3</v>
      </c>
      <c r="B783" s="53">
        <v>20</v>
      </c>
      <c r="C783" s="53" t="s">
        <v>178</v>
      </c>
      <c r="D783" s="53">
        <v>7</v>
      </c>
      <c r="E783" s="8">
        <v>42103</v>
      </c>
      <c r="F783" s="54">
        <v>0.58333333333333337</v>
      </c>
      <c r="G783" s="55">
        <v>42103.583333333336</v>
      </c>
      <c r="H783" s="53">
        <v>7541337</v>
      </c>
      <c r="I783" s="53">
        <v>365374</v>
      </c>
      <c r="J783" s="53" t="s">
        <v>4667</v>
      </c>
      <c r="K783" s="67">
        <v>365398.45199999999</v>
      </c>
      <c r="L783" s="67">
        <v>7541331.9910000004</v>
      </c>
      <c r="M783" s="67">
        <v>7541331.9900000002</v>
      </c>
      <c r="N783" s="67">
        <v>365398.32</v>
      </c>
      <c r="O783" s="67" t="s">
        <v>43</v>
      </c>
      <c r="P783" s="67" t="s">
        <v>44</v>
      </c>
      <c r="Q783" s="53" t="s">
        <v>45</v>
      </c>
      <c r="R783" s="53" t="s">
        <v>45</v>
      </c>
      <c r="S783" s="53" t="s">
        <v>4774</v>
      </c>
      <c r="T783" s="53" t="s">
        <v>4668</v>
      </c>
      <c r="U783" s="53">
        <f t="shared" si="20"/>
        <v>0</v>
      </c>
      <c r="V783" s="53">
        <v>0</v>
      </c>
    </row>
    <row r="784" spans="1:22" ht="15" customHeight="1" x14ac:dyDescent="0.2">
      <c r="A784" s="53">
        <v>3</v>
      </c>
      <c r="B784" s="53">
        <v>20</v>
      </c>
      <c r="C784" s="53" t="s">
        <v>178</v>
      </c>
      <c r="D784" s="53">
        <v>7</v>
      </c>
      <c r="E784" s="8">
        <v>42103</v>
      </c>
      <c r="F784" s="54">
        <v>0.58680555555555558</v>
      </c>
      <c r="G784" s="55">
        <v>42103.586805555555</v>
      </c>
      <c r="H784" s="53">
        <v>7541337</v>
      </c>
      <c r="I784" s="53">
        <v>365374</v>
      </c>
      <c r="J784" s="53" t="s">
        <v>4667</v>
      </c>
      <c r="K784" s="67">
        <v>365387.11099999998</v>
      </c>
      <c r="L784" s="67">
        <v>7541315.4670000002</v>
      </c>
      <c r="M784" s="67">
        <v>7541315.5499999998</v>
      </c>
      <c r="N784" s="67">
        <v>365387.24</v>
      </c>
      <c r="O784" s="67" t="s">
        <v>43</v>
      </c>
      <c r="P784" s="67" t="s">
        <v>44</v>
      </c>
      <c r="Q784" s="53" t="s">
        <v>45</v>
      </c>
      <c r="R784" s="53" t="s">
        <v>45</v>
      </c>
      <c r="S784" s="53" t="s">
        <v>4774</v>
      </c>
      <c r="T784" s="53" t="s">
        <v>4668</v>
      </c>
      <c r="U784" s="53">
        <f t="shared" si="20"/>
        <v>0</v>
      </c>
      <c r="V784" s="53">
        <v>0</v>
      </c>
    </row>
    <row r="785" spans="1:22" ht="15" customHeight="1" x14ac:dyDescent="0.2">
      <c r="A785" s="53">
        <v>3</v>
      </c>
      <c r="B785" s="53">
        <v>20</v>
      </c>
      <c r="C785" s="53" t="s">
        <v>178</v>
      </c>
      <c r="D785" s="53">
        <v>7</v>
      </c>
      <c r="E785" s="8">
        <v>42103</v>
      </c>
      <c r="F785" s="54">
        <v>0.59027777777777779</v>
      </c>
      <c r="G785" s="55">
        <v>42103.590277777781</v>
      </c>
      <c r="H785" s="53">
        <v>7541337</v>
      </c>
      <c r="I785" s="53">
        <v>365374</v>
      </c>
      <c r="J785" s="53" t="s">
        <v>4667</v>
      </c>
      <c r="K785" s="67">
        <v>365387.94099999999</v>
      </c>
      <c r="L785" s="67">
        <v>7541315.483</v>
      </c>
      <c r="M785" s="67">
        <v>7541315.5499999998</v>
      </c>
      <c r="N785" s="67">
        <v>365387.24</v>
      </c>
      <c r="O785" s="67" t="s">
        <v>43</v>
      </c>
      <c r="P785" s="67" t="s">
        <v>44</v>
      </c>
      <c r="Q785" s="53" t="s">
        <v>45</v>
      </c>
      <c r="R785" s="53" t="s">
        <v>45</v>
      </c>
      <c r="S785" s="53" t="s">
        <v>4774</v>
      </c>
      <c r="T785" s="53" t="s">
        <v>4668</v>
      </c>
      <c r="U785" s="53">
        <f t="shared" si="20"/>
        <v>0</v>
      </c>
      <c r="V785" s="53">
        <v>0</v>
      </c>
    </row>
    <row r="786" spans="1:22" ht="15" customHeight="1" x14ac:dyDescent="0.2">
      <c r="A786" s="53">
        <v>3</v>
      </c>
      <c r="B786" s="53">
        <v>20</v>
      </c>
      <c r="C786" s="53" t="s">
        <v>178</v>
      </c>
      <c r="D786" s="53">
        <v>7</v>
      </c>
      <c r="E786" s="8">
        <v>42103</v>
      </c>
      <c r="F786" s="54">
        <v>0.59375</v>
      </c>
      <c r="G786" s="55">
        <v>42103.59375</v>
      </c>
      <c r="H786" s="53">
        <v>7541301.6900000004</v>
      </c>
      <c r="I786" s="53">
        <v>365396.51</v>
      </c>
      <c r="J786" s="53" t="s">
        <v>5587</v>
      </c>
      <c r="K786" s="67">
        <v>365396.51</v>
      </c>
      <c r="L786" s="67">
        <v>7541301.6550000003</v>
      </c>
      <c r="M786" s="67">
        <v>7541301.6900000004</v>
      </c>
      <c r="N786" s="67">
        <v>365396.51</v>
      </c>
      <c r="O786" s="67" t="s">
        <v>35</v>
      </c>
      <c r="P786" s="67" t="s">
        <v>36</v>
      </c>
      <c r="Q786" s="53" t="s">
        <v>31</v>
      </c>
      <c r="R786" s="53" t="s">
        <v>6044</v>
      </c>
      <c r="S786" s="53" t="s">
        <v>29</v>
      </c>
      <c r="T786" s="53" t="s">
        <v>29</v>
      </c>
      <c r="U786" s="53">
        <f t="shared" si="20"/>
        <v>41.874768058718615</v>
      </c>
      <c r="V786" s="53">
        <v>0</v>
      </c>
    </row>
    <row r="787" spans="1:22" ht="15" customHeight="1" x14ac:dyDescent="0.2">
      <c r="A787" s="53">
        <v>3</v>
      </c>
      <c r="B787" s="53">
        <v>20</v>
      </c>
      <c r="C787" s="53" t="s">
        <v>178</v>
      </c>
      <c r="D787" s="53">
        <v>7</v>
      </c>
      <c r="E787" s="8">
        <v>42103</v>
      </c>
      <c r="F787" s="54">
        <v>0.59722222222222221</v>
      </c>
      <c r="G787" s="55">
        <v>42103.597222222219</v>
      </c>
      <c r="H787" s="53">
        <v>7541295.8399999999</v>
      </c>
      <c r="I787" s="53">
        <v>365404.87</v>
      </c>
      <c r="J787" s="53" t="s">
        <v>5588</v>
      </c>
      <c r="K787" s="67">
        <v>365404.93199999997</v>
      </c>
      <c r="L787" s="67">
        <v>7541295.9179999996</v>
      </c>
      <c r="M787" s="67">
        <v>7541295.8399999999</v>
      </c>
      <c r="N787" s="67">
        <v>365404.87</v>
      </c>
      <c r="O787" s="67" t="s">
        <v>49</v>
      </c>
      <c r="P787" s="67" t="s">
        <v>50</v>
      </c>
      <c r="Q787" s="53" t="s">
        <v>51</v>
      </c>
      <c r="R787" s="53" t="s">
        <v>6044</v>
      </c>
      <c r="S787" s="53" t="s">
        <v>29</v>
      </c>
      <c r="T787" s="53" t="s">
        <v>29</v>
      </c>
      <c r="U787" s="53">
        <f t="shared" si="20"/>
        <v>10.203533701924265</v>
      </c>
      <c r="V787" s="53">
        <v>0</v>
      </c>
    </row>
    <row r="788" spans="1:22" ht="15" customHeight="1" x14ac:dyDescent="0.2">
      <c r="A788" s="53">
        <v>3</v>
      </c>
      <c r="B788" s="53">
        <v>20</v>
      </c>
      <c r="C788" s="53" t="s">
        <v>178</v>
      </c>
      <c r="D788" s="53">
        <v>7</v>
      </c>
      <c r="E788" s="8">
        <v>42103</v>
      </c>
      <c r="F788" s="54">
        <v>0.60069444444444442</v>
      </c>
      <c r="G788" s="55">
        <v>42103.600694444445</v>
      </c>
      <c r="H788" s="53">
        <v>7541274.8899999997</v>
      </c>
      <c r="I788" s="53">
        <v>365407.2</v>
      </c>
      <c r="J788" s="53" t="s">
        <v>5589</v>
      </c>
      <c r="K788" s="67">
        <v>365407.283</v>
      </c>
      <c r="L788" s="67">
        <v>7541274.807</v>
      </c>
      <c r="M788" s="67">
        <v>7541274.8899999997</v>
      </c>
      <c r="N788" s="67">
        <v>365407.2</v>
      </c>
      <c r="O788" s="67" t="s">
        <v>49</v>
      </c>
      <c r="P788" s="67" t="s">
        <v>50</v>
      </c>
      <c r="Q788" s="53" t="s">
        <v>51</v>
      </c>
      <c r="R788" s="53" t="s">
        <v>6044</v>
      </c>
      <c r="S788" s="53" t="s">
        <v>29</v>
      </c>
      <c r="T788" s="53" t="s">
        <v>29</v>
      </c>
      <c r="U788" s="53">
        <f t="shared" si="20"/>
        <v>21.079169813061434</v>
      </c>
      <c r="V788" s="53">
        <v>0</v>
      </c>
    </row>
    <row r="789" spans="1:22" ht="15" customHeight="1" x14ac:dyDescent="0.2">
      <c r="A789" s="53">
        <v>3</v>
      </c>
      <c r="B789" s="53">
        <v>20</v>
      </c>
      <c r="C789" s="53" t="s">
        <v>178</v>
      </c>
      <c r="D789" s="53">
        <v>7</v>
      </c>
      <c r="E789" s="8">
        <v>42103</v>
      </c>
      <c r="F789" s="54">
        <v>0.60416666666666663</v>
      </c>
      <c r="G789" s="55">
        <v>42103.604166666664</v>
      </c>
      <c r="H789" s="53">
        <v>7541274.8899999997</v>
      </c>
      <c r="I789" s="53">
        <v>365407.2</v>
      </c>
      <c r="J789" s="53" t="s">
        <v>5589</v>
      </c>
      <c r="K789" s="67">
        <v>365402.24400000001</v>
      </c>
      <c r="L789" s="67">
        <v>7541270.9220000003</v>
      </c>
      <c r="M789" s="67">
        <v>7541270.8700000001</v>
      </c>
      <c r="N789" s="67">
        <v>365402.01</v>
      </c>
      <c r="O789" s="67" t="s">
        <v>49</v>
      </c>
      <c r="P789" s="67" t="s">
        <v>50</v>
      </c>
      <c r="Q789" s="53" t="s">
        <v>51</v>
      </c>
      <c r="R789" s="53" t="s">
        <v>6044</v>
      </c>
      <c r="S789" s="53" t="s">
        <v>29</v>
      </c>
      <c r="T789" s="53" t="s">
        <v>29</v>
      </c>
      <c r="U789" s="53">
        <f t="shared" si="20"/>
        <v>0</v>
      </c>
      <c r="V789" s="53">
        <v>0</v>
      </c>
    </row>
    <row r="790" spans="1:22" ht="15" customHeight="1" x14ac:dyDescent="0.2">
      <c r="A790" s="53">
        <v>3</v>
      </c>
      <c r="B790" s="53">
        <v>20</v>
      </c>
      <c r="C790" s="53" t="s">
        <v>178</v>
      </c>
      <c r="D790" s="53">
        <v>7</v>
      </c>
      <c r="E790" s="8">
        <v>42103</v>
      </c>
      <c r="F790" s="54">
        <v>0.60763888888888895</v>
      </c>
      <c r="G790" s="55">
        <v>42103.607638888891</v>
      </c>
      <c r="H790" s="53">
        <v>7541255.5199999996</v>
      </c>
      <c r="I790" s="53">
        <v>365374.06</v>
      </c>
      <c r="J790" s="53" t="s">
        <v>5590</v>
      </c>
      <c r="K790" s="67">
        <v>365373.86499999999</v>
      </c>
      <c r="L790" s="67">
        <v>7541255.4950000001</v>
      </c>
      <c r="M790" s="67">
        <v>7541255.5199999996</v>
      </c>
      <c r="N790" s="67">
        <v>365374.06</v>
      </c>
      <c r="O790" s="67" t="s">
        <v>49</v>
      </c>
      <c r="P790" s="67" t="s">
        <v>50</v>
      </c>
      <c r="Q790" s="53" t="s">
        <v>51</v>
      </c>
      <c r="R790" s="53" t="s">
        <v>6044</v>
      </c>
      <c r="S790" s="53" t="s">
        <v>29</v>
      </c>
      <c r="T790" s="53" t="s">
        <v>29</v>
      </c>
      <c r="U790" s="53">
        <f t="shared" si="20"/>
        <v>38.385628821282261</v>
      </c>
      <c r="V790" s="53">
        <v>0</v>
      </c>
    </row>
    <row r="791" spans="1:22" ht="15" customHeight="1" x14ac:dyDescent="0.2">
      <c r="A791" s="53">
        <v>3</v>
      </c>
      <c r="B791" s="53">
        <v>20</v>
      </c>
      <c r="C791" s="53" t="s">
        <v>178</v>
      </c>
      <c r="D791" s="53">
        <v>7</v>
      </c>
      <c r="E791" s="8">
        <v>42103</v>
      </c>
      <c r="F791" s="54">
        <v>0.61111111111111105</v>
      </c>
      <c r="G791" s="55">
        <v>42103.611111111109</v>
      </c>
      <c r="H791" s="53">
        <v>7541246.1699999999</v>
      </c>
      <c r="I791" s="53">
        <v>365364.88</v>
      </c>
      <c r="J791" s="53" t="s">
        <v>5591</v>
      </c>
      <c r="K791" s="67">
        <v>365364.56199999998</v>
      </c>
      <c r="L791" s="67">
        <v>7541246.199</v>
      </c>
      <c r="M791" s="67">
        <v>7541246.1699999999</v>
      </c>
      <c r="N791" s="67">
        <v>365364.88</v>
      </c>
      <c r="O791" s="67" t="s">
        <v>35</v>
      </c>
      <c r="P791" s="67" t="s">
        <v>36</v>
      </c>
      <c r="Q791" s="53" t="s">
        <v>31</v>
      </c>
      <c r="R791" s="53" t="s">
        <v>6044</v>
      </c>
      <c r="S791" s="53" t="s">
        <v>29</v>
      </c>
      <c r="T791" s="53" t="s">
        <v>29</v>
      </c>
      <c r="U791" s="53">
        <f t="shared" si="20"/>
        <v>13.103240057058615</v>
      </c>
      <c r="V791" s="53">
        <v>0</v>
      </c>
    </row>
    <row r="792" spans="1:22" ht="15" customHeight="1" x14ac:dyDescent="0.2">
      <c r="A792" s="53">
        <v>3</v>
      </c>
      <c r="B792" s="53">
        <v>20</v>
      </c>
      <c r="C792" s="53" t="s">
        <v>178</v>
      </c>
      <c r="D792" s="53">
        <v>7</v>
      </c>
      <c r="E792" s="8">
        <v>42103</v>
      </c>
      <c r="F792" s="54">
        <v>0.61458333333333337</v>
      </c>
      <c r="G792" s="55">
        <v>42103.614583333336</v>
      </c>
      <c r="H792" s="53">
        <v>7541233.8700000001</v>
      </c>
      <c r="I792" s="53">
        <v>365383.94</v>
      </c>
      <c r="J792" s="53" t="s">
        <v>4180</v>
      </c>
      <c r="K792" s="67">
        <v>365386.842</v>
      </c>
      <c r="L792" s="67">
        <v>7541230.5410000002</v>
      </c>
      <c r="M792" s="67">
        <v>7541230.6299999999</v>
      </c>
      <c r="N792" s="67">
        <v>365386.62</v>
      </c>
      <c r="O792" s="67" t="s">
        <v>43</v>
      </c>
      <c r="P792" s="67" t="s">
        <v>44</v>
      </c>
      <c r="Q792" s="53" t="s">
        <v>45</v>
      </c>
      <c r="R792" s="53" t="s">
        <v>6044</v>
      </c>
      <c r="S792" s="53" t="s">
        <v>5280</v>
      </c>
      <c r="T792" s="53" t="s">
        <v>4181</v>
      </c>
      <c r="U792" s="53">
        <f t="shared" si="20"/>
        <v>22.684214775815562</v>
      </c>
      <c r="V792" s="53">
        <v>0</v>
      </c>
    </row>
    <row r="793" spans="1:22" ht="15" customHeight="1" x14ac:dyDescent="0.2">
      <c r="A793" s="53">
        <v>3</v>
      </c>
      <c r="B793" s="53">
        <v>20</v>
      </c>
      <c r="C793" s="53" t="s">
        <v>178</v>
      </c>
      <c r="D793" s="53">
        <v>7</v>
      </c>
      <c r="E793" s="8">
        <v>42103</v>
      </c>
      <c r="F793" s="54">
        <v>0.61805555555555558</v>
      </c>
      <c r="G793" s="55">
        <v>42103.618055555555</v>
      </c>
      <c r="H793" s="53">
        <v>7541233.8700000001</v>
      </c>
      <c r="I793" s="53">
        <v>365383.94</v>
      </c>
      <c r="J793" s="53" t="s">
        <v>4180</v>
      </c>
      <c r="K793" s="67">
        <v>365387.087</v>
      </c>
      <c r="L793" s="67">
        <v>7541233.1500000004</v>
      </c>
      <c r="M793" s="67">
        <v>7541230.6299999999</v>
      </c>
      <c r="N793" s="67">
        <v>365386.62</v>
      </c>
      <c r="O793" s="67" t="s">
        <v>43</v>
      </c>
      <c r="P793" s="67" t="s">
        <v>44</v>
      </c>
      <c r="Q793" s="53" t="s">
        <v>45</v>
      </c>
      <c r="R793" s="53" t="s">
        <v>6044</v>
      </c>
      <c r="S793" s="53" t="s">
        <v>5280</v>
      </c>
      <c r="T793" s="53" t="s">
        <v>4181</v>
      </c>
      <c r="U793" s="53">
        <f t="shared" si="20"/>
        <v>0</v>
      </c>
      <c r="V793" s="53">
        <v>0</v>
      </c>
    </row>
    <row r="794" spans="1:22" ht="15" customHeight="1" x14ac:dyDescent="0.2">
      <c r="A794" s="53">
        <v>3</v>
      </c>
      <c r="B794" s="53">
        <v>20</v>
      </c>
      <c r="C794" s="53" t="s">
        <v>178</v>
      </c>
      <c r="D794" s="53">
        <v>7</v>
      </c>
      <c r="E794" s="8">
        <v>42103</v>
      </c>
      <c r="F794" s="54">
        <v>0.62152777777777779</v>
      </c>
      <c r="G794" s="55">
        <v>42103.621527777781</v>
      </c>
      <c r="H794" s="53">
        <v>7541233.8700000001</v>
      </c>
      <c r="I794" s="53">
        <v>365383.94</v>
      </c>
      <c r="J794" s="53" t="s">
        <v>4180</v>
      </c>
      <c r="K794" s="67">
        <v>365386.33600000001</v>
      </c>
      <c r="L794" s="67">
        <v>7541232.0300000003</v>
      </c>
      <c r="M794" s="67">
        <v>7541230.6299999999</v>
      </c>
      <c r="N794" s="67">
        <v>365386.62</v>
      </c>
      <c r="O794" s="67" t="s">
        <v>43</v>
      </c>
      <c r="P794" s="67" t="s">
        <v>63</v>
      </c>
      <c r="Q794" s="53" t="s">
        <v>45</v>
      </c>
      <c r="R794" s="53" t="s">
        <v>6044</v>
      </c>
      <c r="S794" s="53" t="s">
        <v>5280</v>
      </c>
      <c r="T794" s="53" t="s">
        <v>4181</v>
      </c>
      <c r="U794" s="53">
        <f t="shared" si="20"/>
        <v>0</v>
      </c>
      <c r="V794" s="53">
        <v>0</v>
      </c>
    </row>
    <row r="795" spans="1:22" ht="15" customHeight="1" x14ac:dyDescent="0.2">
      <c r="A795" s="53">
        <v>3</v>
      </c>
      <c r="B795" s="53">
        <v>20</v>
      </c>
      <c r="C795" s="53" t="s">
        <v>178</v>
      </c>
      <c r="D795" s="53">
        <v>7</v>
      </c>
      <c r="E795" s="8">
        <v>42103</v>
      </c>
      <c r="F795" s="54">
        <v>0.625</v>
      </c>
      <c r="G795" s="55">
        <v>42103.625</v>
      </c>
      <c r="H795" s="53">
        <v>7541194.3300000001</v>
      </c>
      <c r="I795" s="53">
        <v>365392.07</v>
      </c>
      <c r="J795" s="53" t="s">
        <v>5592</v>
      </c>
      <c r="K795" s="67">
        <v>365392.071</v>
      </c>
      <c r="L795" s="67">
        <v>7541194.1979999999</v>
      </c>
      <c r="M795" s="67">
        <v>7541194.3300000001</v>
      </c>
      <c r="N795" s="67">
        <v>365392.07</v>
      </c>
      <c r="O795" s="67" t="s">
        <v>35</v>
      </c>
      <c r="P795" s="67" t="s">
        <v>36</v>
      </c>
      <c r="Q795" s="53" t="s">
        <v>31</v>
      </c>
      <c r="R795" s="53" t="s">
        <v>6044</v>
      </c>
      <c r="S795" s="53" t="s">
        <v>29</v>
      </c>
      <c r="T795" s="53" t="s">
        <v>29</v>
      </c>
      <c r="U795" s="53">
        <f t="shared" si="20"/>
        <v>40.367171067626494</v>
      </c>
      <c r="V795" s="53">
        <v>0</v>
      </c>
    </row>
    <row r="796" spans="1:22" ht="15" customHeight="1" x14ac:dyDescent="0.2">
      <c r="A796" s="53">
        <v>3</v>
      </c>
      <c r="B796" s="53">
        <v>20</v>
      </c>
      <c r="C796" s="53" t="s">
        <v>178</v>
      </c>
      <c r="D796" s="53">
        <v>7</v>
      </c>
      <c r="E796" s="8">
        <v>42103</v>
      </c>
      <c r="F796" s="54">
        <v>0.62847222222222221</v>
      </c>
      <c r="G796" s="55">
        <v>42103.628472222219</v>
      </c>
      <c r="H796" s="53">
        <v>7541183.9900000002</v>
      </c>
      <c r="I796" s="53">
        <v>365397.21</v>
      </c>
      <c r="J796" s="53" t="s">
        <v>5593</v>
      </c>
      <c r="K796" s="67">
        <v>365396.739</v>
      </c>
      <c r="L796" s="67">
        <v>7541183.9000000004</v>
      </c>
      <c r="M796" s="67">
        <v>7541183.9900000002</v>
      </c>
      <c r="N796" s="67">
        <v>365397.21</v>
      </c>
      <c r="O796" s="67" t="s">
        <v>49</v>
      </c>
      <c r="P796" s="67" t="s">
        <v>50</v>
      </c>
      <c r="Q796" s="53" t="s">
        <v>51</v>
      </c>
      <c r="R796" s="53" t="s">
        <v>6044</v>
      </c>
      <c r="S796" s="53" t="s">
        <v>29</v>
      </c>
      <c r="T796" s="53" t="s">
        <v>29</v>
      </c>
      <c r="U796" s="53">
        <f t="shared" si="20"/>
        <v>11.547086212420087</v>
      </c>
      <c r="V796" s="53">
        <v>0</v>
      </c>
    </row>
    <row r="797" spans="1:22" ht="15" customHeight="1" x14ac:dyDescent="0.2">
      <c r="A797" s="53">
        <v>3</v>
      </c>
      <c r="B797" s="53">
        <v>20</v>
      </c>
      <c r="C797" s="53" t="s">
        <v>178</v>
      </c>
      <c r="D797" s="53">
        <v>7</v>
      </c>
      <c r="E797" s="8">
        <v>42103</v>
      </c>
      <c r="F797" s="54">
        <v>0.63194444444444442</v>
      </c>
      <c r="G797" s="55">
        <v>42103.631944444445</v>
      </c>
      <c r="H797" s="53">
        <v>7541192.8200000003</v>
      </c>
      <c r="I797" s="53">
        <v>365447.2</v>
      </c>
      <c r="J797" s="53" t="s">
        <v>5594</v>
      </c>
      <c r="K797" s="67">
        <v>365447.69799999997</v>
      </c>
      <c r="L797" s="67">
        <v>7541193.0159999998</v>
      </c>
      <c r="M797" s="67">
        <v>7541192.8200000003</v>
      </c>
      <c r="N797" s="67">
        <v>365447.2</v>
      </c>
      <c r="O797" s="67" t="s">
        <v>37</v>
      </c>
      <c r="P797" s="67" t="s">
        <v>40</v>
      </c>
      <c r="Q797" s="53" t="s">
        <v>39</v>
      </c>
      <c r="R797" s="53" t="s">
        <v>6044</v>
      </c>
      <c r="S797" s="53" t="s">
        <v>29</v>
      </c>
      <c r="T797" s="53" t="s">
        <v>29</v>
      </c>
      <c r="U797" s="53">
        <f t="shared" si="20"/>
        <v>50.76385525155063</v>
      </c>
      <c r="V797" s="53">
        <v>0</v>
      </c>
    </row>
    <row r="798" spans="1:22" ht="15" customHeight="1" x14ac:dyDescent="0.2">
      <c r="A798" s="53">
        <v>3</v>
      </c>
      <c r="B798" s="53">
        <v>20</v>
      </c>
      <c r="C798" s="53" t="s">
        <v>178</v>
      </c>
      <c r="D798" s="53">
        <v>7</v>
      </c>
      <c r="E798" s="8">
        <v>42103</v>
      </c>
      <c r="F798" s="54">
        <v>0.63541666666666663</v>
      </c>
      <c r="G798" s="55">
        <v>42103.635416666664</v>
      </c>
      <c r="H798" s="53">
        <v>7541161.0099999998</v>
      </c>
      <c r="I798" s="53">
        <v>365449.72</v>
      </c>
      <c r="J798" s="53" t="s">
        <v>5595</v>
      </c>
      <c r="K798" s="67">
        <v>365449.69400000002</v>
      </c>
      <c r="L798" s="67">
        <v>7541160.9050000003</v>
      </c>
      <c r="M798" s="67">
        <v>7541161.0099999998</v>
      </c>
      <c r="N798" s="67">
        <v>365449.72</v>
      </c>
      <c r="O798" s="67" t="s">
        <v>37</v>
      </c>
      <c r="P798" s="67" t="s">
        <v>40</v>
      </c>
      <c r="Q798" s="53" t="s">
        <v>39</v>
      </c>
      <c r="R798" s="53" t="s">
        <v>6044</v>
      </c>
      <c r="S798" s="53" t="s">
        <v>29</v>
      </c>
      <c r="T798" s="53" t="s">
        <v>29</v>
      </c>
      <c r="U798" s="53">
        <f t="shared" si="20"/>
        <v>31.909661546825923</v>
      </c>
      <c r="V798" s="53">
        <v>0</v>
      </c>
    </row>
    <row r="799" spans="1:22" ht="15" customHeight="1" x14ac:dyDescent="0.2">
      <c r="A799" s="53">
        <v>3</v>
      </c>
      <c r="B799" s="53">
        <v>20</v>
      </c>
      <c r="C799" s="53" t="s">
        <v>178</v>
      </c>
      <c r="D799" s="53">
        <v>7</v>
      </c>
      <c r="E799" s="8">
        <v>42103</v>
      </c>
      <c r="F799" s="54">
        <v>0.63888888888888895</v>
      </c>
      <c r="G799" s="55">
        <v>42103.638888888891</v>
      </c>
      <c r="H799" s="53">
        <v>7541149.7599999998</v>
      </c>
      <c r="I799" s="53">
        <v>365454.74</v>
      </c>
      <c r="J799" s="53" t="s">
        <v>5596</v>
      </c>
      <c r="K799" s="67">
        <v>365454.74099999998</v>
      </c>
      <c r="L799" s="67">
        <v>7541149.8219999997</v>
      </c>
      <c r="M799" s="67">
        <v>7541149.7599999998</v>
      </c>
      <c r="N799" s="67">
        <v>365454.74</v>
      </c>
      <c r="O799" s="67" t="s">
        <v>49</v>
      </c>
      <c r="P799" s="67" t="s">
        <v>50</v>
      </c>
      <c r="Q799" s="53" t="s">
        <v>51</v>
      </c>
      <c r="R799" s="53" t="s">
        <v>6044</v>
      </c>
      <c r="S799" s="53" t="s">
        <v>29</v>
      </c>
      <c r="T799" s="53" t="s">
        <v>29</v>
      </c>
      <c r="U799" s="53">
        <f t="shared" si="20"/>
        <v>12.319208578483726</v>
      </c>
      <c r="V799" s="53">
        <v>0</v>
      </c>
    </row>
    <row r="800" spans="1:22" ht="15" customHeight="1" x14ac:dyDescent="0.2">
      <c r="A800" s="53">
        <v>3</v>
      </c>
      <c r="B800" s="53">
        <v>20</v>
      </c>
      <c r="C800" s="53" t="s">
        <v>178</v>
      </c>
      <c r="D800" s="53">
        <v>7</v>
      </c>
      <c r="E800" s="8">
        <v>42103</v>
      </c>
      <c r="F800" s="54">
        <v>0.64236111111111105</v>
      </c>
      <c r="G800" s="55">
        <v>42103.642361111109</v>
      </c>
      <c r="H800" s="53">
        <v>7541124.9500000002</v>
      </c>
      <c r="I800" s="53">
        <v>365459.66</v>
      </c>
      <c r="J800" s="53" t="s">
        <v>5597</v>
      </c>
      <c r="K800" s="67">
        <v>365459.647</v>
      </c>
      <c r="L800" s="67">
        <v>7541124.9369999999</v>
      </c>
      <c r="M800" s="67">
        <v>7541124.9500000002</v>
      </c>
      <c r="N800" s="67">
        <v>365459.66</v>
      </c>
      <c r="O800" s="67" t="s">
        <v>35</v>
      </c>
      <c r="P800" s="67" t="s">
        <v>36</v>
      </c>
      <c r="Q800" s="53" t="s">
        <v>31</v>
      </c>
      <c r="R800" s="53" t="s">
        <v>6044</v>
      </c>
      <c r="S800" s="53" t="s">
        <v>29</v>
      </c>
      <c r="T800" s="53" t="s">
        <v>29</v>
      </c>
      <c r="U800" s="53">
        <f t="shared" si="20"/>
        <v>25.2931314783185</v>
      </c>
      <c r="V800" s="53">
        <v>0</v>
      </c>
    </row>
    <row r="801" spans="1:22" ht="15" customHeight="1" x14ac:dyDescent="0.2">
      <c r="A801" s="53">
        <v>3</v>
      </c>
      <c r="B801" s="53">
        <v>20</v>
      </c>
      <c r="C801" s="53" t="s">
        <v>178</v>
      </c>
      <c r="D801" s="53">
        <v>7</v>
      </c>
      <c r="E801" s="8">
        <v>42103</v>
      </c>
      <c r="F801" s="54">
        <v>0.64583333333333337</v>
      </c>
      <c r="G801" s="55">
        <v>42103.645833333336</v>
      </c>
      <c r="H801" s="53">
        <v>7541103.6799999997</v>
      </c>
      <c r="I801" s="53">
        <v>365465.59</v>
      </c>
      <c r="J801" s="53" t="s">
        <v>5598</v>
      </c>
      <c r="K801" s="67">
        <v>365465.54800000001</v>
      </c>
      <c r="L801" s="67">
        <v>7541103.8660000004</v>
      </c>
      <c r="M801" s="67">
        <v>7541103.6799999997</v>
      </c>
      <c r="N801" s="67">
        <v>365465.59</v>
      </c>
      <c r="O801" s="67" t="s">
        <v>32</v>
      </c>
      <c r="P801" s="67" t="s">
        <v>33</v>
      </c>
      <c r="Q801" s="53" t="s">
        <v>34</v>
      </c>
      <c r="R801" s="53" t="s">
        <v>6044</v>
      </c>
      <c r="S801" s="53" t="s">
        <v>29</v>
      </c>
      <c r="T801" s="53" t="s">
        <v>29</v>
      </c>
      <c r="U801" s="53">
        <f t="shared" si="20"/>
        <v>22.081163919078385</v>
      </c>
      <c r="V801" s="53">
        <v>0</v>
      </c>
    </row>
    <row r="802" spans="1:22" ht="15" customHeight="1" x14ac:dyDescent="0.2">
      <c r="A802" s="53">
        <v>3</v>
      </c>
      <c r="B802" s="53">
        <v>20</v>
      </c>
      <c r="C802" s="53" t="s">
        <v>178</v>
      </c>
      <c r="D802" s="53">
        <v>7</v>
      </c>
      <c r="E802" s="8">
        <v>42103</v>
      </c>
      <c r="F802" s="54">
        <v>0.64930555555555558</v>
      </c>
      <c r="G802" s="55">
        <v>42103.649305555555</v>
      </c>
      <c r="H802" s="53">
        <v>7541043.9000000004</v>
      </c>
      <c r="I802" s="53">
        <v>365475.75</v>
      </c>
      <c r="J802" s="53" t="s">
        <v>5599</v>
      </c>
      <c r="K802" s="67">
        <v>365475.83899999998</v>
      </c>
      <c r="L802" s="67">
        <v>7541043.6239999998</v>
      </c>
      <c r="M802" s="67">
        <v>7541043.9000000004</v>
      </c>
      <c r="N802" s="67">
        <v>365475.75</v>
      </c>
      <c r="O802" s="67" t="s">
        <v>37</v>
      </c>
      <c r="P802" s="67" t="s">
        <v>40</v>
      </c>
      <c r="Q802" s="53" t="s">
        <v>39</v>
      </c>
      <c r="R802" s="53" t="s">
        <v>6044</v>
      </c>
      <c r="S802" s="53" t="s">
        <v>29</v>
      </c>
      <c r="T802" s="53" t="s">
        <v>29</v>
      </c>
      <c r="U802" s="53">
        <f t="shared" si="20"/>
        <v>60.63723278580008</v>
      </c>
      <c r="V802" s="53">
        <v>0</v>
      </c>
    </row>
    <row r="803" spans="1:22" ht="15" customHeight="1" x14ac:dyDescent="0.2">
      <c r="A803" s="53">
        <v>3</v>
      </c>
      <c r="B803" s="53">
        <v>20</v>
      </c>
      <c r="C803" s="53" t="s">
        <v>178</v>
      </c>
      <c r="D803" s="53">
        <v>7</v>
      </c>
      <c r="E803" s="8">
        <v>42103</v>
      </c>
      <c r="F803" s="54">
        <v>0.65277777777777779</v>
      </c>
      <c r="G803" s="55">
        <v>42103.652777777781</v>
      </c>
      <c r="H803" s="53">
        <v>7541043.9000000004</v>
      </c>
      <c r="I803" s="53">
        <v>365475.75</v>
      </c>
      <c r="J803" s="53" t="s">
        <v>5599</v>
      </c>
      <c r="K803" s="67">
        <v>365476.93400000001</v>
      </c>
      <c r="L803" s="67">
        <v>7541039.8930000002</v>
      </c>
      <c r="M803" s="67">
        <v>7541039.9100000001</v>
      </c>
      <c r="N803" s="67">
        <v>365476.88</v>
      </c>
      <c r="O803" s="67" t="s">
        <v>37</v>
      </c>
      <c r="P803" s="67" t="s">
        <v>40</v>
      </c>
      <c r="Q803" s="53" t="s">
        <v>39</v>
      </c>
      <c r="R803" s="53" t="s">
        <v>6044</v>
      </c>
      <c r="S803" s="53" t="s">
        <v>29</v>
      </c>
      <c r="T803" s="53" t="s">
        <v>29</v>
      </c>
      <c r="U803" s="53">
        <f t="shared" si="20"/>
        <v>0</v>
      </c>
      <c r="V803" s="53">
        <v>0</v>
      </c>
    </row>
    <row r="804" spans="1:22" ht="15" customHeight="1" x14ac:dyDescent="0.2">
      <c r="A804" s="53">
        <v>3</v>
      </c>
      <c r="B804" s="53">
        <v>20</v>
      </c>
      <c r="C804" s="53" t="s">
        <v>178</v>
      </c>
      <c r="D804" s="53">
        <v>7</v>
      </c>
      <c r="E804" s="8">
        <v>42103</v>
      </c>
      <c r="F804" s="54">
        <v>0.65625</v>
      </c>
      <c r="G804" s="55">
        <v>42103.65625</v>
      </c>
      <c r="H804" s="53">
        <v>7541043.9000000004</v>
      </c>
      <c r="I804" s="53">
        <v>365475.75</v>
      </c>
      <c r="J804" s="53" t="s">
        <v>5599</v>
      </c>
      <c r="K804" s="67">
        <v>365472.77</v>
      </c>
      <c r="L804" s="67">
        <v>7541039.9220000003</v>
      </c>
      <c r="M804" s="67">
        <v>7541039.9299999997</v>
      </c>
      <c r="N804" s="67">
        <v>365472.8</v>
      </c>
      <c r="O804" s="67" t="s">
        <v>49</v>
      </c>
      <c r="P804" s="67" t="s">
        <v>50</v>
      </c>
      <c r="Q804" s="53" t="s">
        <v>51</v>
      </c>
      <c r="R804" s="53" t="s">
        <v>6044</v>
      </c>
      <c r="S804" s="53" t="s">
        <v>29</v>
      </c>
      <c r="T804" s="53" t="s">
        <v>29</v>
      </c>
      <c r="U804" s="53">
        <f t="shared" si="20"/>
        <v>0</v>
      </c>
      <c r="V804" s="53">
        <v>0</v>
      </c>
    </row>
    <row r="805" spans="1:22" ht="15" customHeight="1" x14ac:dyDescent="0.2">
      <c r="A805" s="53">
        <v>3</v>
      </c>
      <c r="B805" s="53">
        <v>20</v>
      </c>
      <c r="C805" s="53" t="s">
        <v>178</v>
      </c>
      <c r="D805" s="53">
        <v>7</v>
      </c>
      <c r="E805" s="8">
        <v>42103</v>
      </c>
      <c r="F805" s="54">
        <v>0.65972222222222221</v>
      </c>
      <c r="G805" s="55">
        <v>42103.659722222219</v>
      </c>
      <c r="H805" s="53">
        <v>7541043.9000000004</v>
      </c>
      <c r="I805" s="53">
        <v>365475.75</v>
      </c>
      <c r="J805" s="53" t="s">
        <v>5599</v>
      </c>
      <c r="K805" s="67">
        <v>365471.91200000001</v>
      </c>
      <c r="L805" s="67">
        <v>7541042.1890000002</v>
      </c>
      <c r="M805" s="67">
        <v>7541042.0999999996</v>
      </c>
      <c r="N805" s="67">
        <v>365471.97</v>
      </c>
      <c r="O805" s="67" t="s">
        <v>49</v>
      </c>
      <c r="P805" s="67" t="s">
        <v>50</v>
      </c>
      <c r="Q805" s="53" t="s">
        <v>51</v>
      </c>
      <c r="R805" s="53" t="s">
        <v>6044</v>
      </c>
      <c r="S805" s="53" t="s">
        <v>29</v>
      </c>
      <c r="T805" s="53" t="s">
        <v>29</v>
      </c>
      <c r="U805" s="53">
        <f t="shared" si="20"/>
        <v>0</v>
      </c>
      <c r="V805" s="53">
        <v>0</v>
      </c>
    </row>
    <row r="806" spans="1:22" ht="15" customHeight="1" x14ac:dyDescent="0.2">
      <c r="A806" s="53">
        <v>3</v>
      </c>
      <c r="B806" s="53">
        <v>20</v>
      </c>
      <c r="C806" s="53" t="s">
        <v>178</v>
      </c>
      <c r="D806" s="53">
        <v>7</v>
      </c>
      <c r="E806" s="8">
        <v>42103</v>
      </c>
      <c r="F806" s="54">
        <v>0.66319444444444442</v>
      </c>
      <c r="G806" s="55">
        <v>42103.663194444445</v>
      </c>
      <c r="H806" s="53">
        <v>7541025.2000000002</v>
      </c>
      <c r="I806" s="53">
        <v>365476.59</v>
      </c>
      <c r="J806" s="53" t="s">
        <v>5600</v>
      </c>
      <c r="K806" s="67">
        <v>365476.18699999998</v>
      </c>
      <c r="L806" s="67">
        <v>7541025.4000000004</v>
      </c>
      <c r="M806" s="67">
        <v>7541025.2000000002</v>
      </c>
      <c r="N806" s="67">
        <v>365476.59</v>
      </c>
      <c r="O806" s="67" t="s">
        <v>32</v>
      </c>
      <c r="P806" s="67" t="s">
        <v>33</v>
      </c>
      <c r="Q806" s="53" t="s">
        <v>34</v>
      </c>
      <c r="R806" s="53" t="s">
        <v>6044</v>
      </c>
      <c r="S806" s="53" t="s">
        <v>29</v>
      </c>
      <c r="T806" s="53" t="s">
        <v>29</v>
      </c>
      <c r="U806" s="53">
        <f t="shared" si="20"/>
        <v>18.718856802887544</v>
      </c>
      <c r="V806" s="53">
        <v>0</v>
      </c>
    </row>
    <row r="807" spans="1:22" ht="15" customHeight="1" x14ac:dyDescent="0.2">
      <c r="A807" s="53">
        <v>3</v>
      </c>
      <c r="B807" s="53">
        <v>20</v>
      </c>
      <c r="C807" s="53" t="s">
        <v>178</v>
      </c>
      <c r="D807" s="53">
        <v>7</v>
      </c>
      <c r="E807" s="8">
        <v>42103</v>
      </c>
      <c r="F807" s="54">
        <v>0.66666666666666663</v>
      </c>
      <c r="G807" s="55">
        <v>42103.666666666664</v>
      </c>
      <c r="H807" s="53">
        <v>7540973.5800000001</v>
      </c>
      <c r="I807" s="53">
        <v>365504.27</v>
      </c>
      <c r="J807" s="53" t="s">
        <v>5253</v>
      </c>
      <c r="K807" s="67">
        <v>365520.33299999998</v>
      </c>
      <c r="L807" s="67">
        <v>7540967.7050000001</v>
      </c>
      <c r="M807" s="67">
        <v>7540968.1059999997</v>
      </c>
      <c r="N807" s="67">
        <v>365519.78749999998</v>
      </c>
      <c r="O807" s="67" t="s">
        <v>26</v>
      </c>
      <c r="P807" s="67" t="s">
        <v>47</v>
      </c>
      <c r="Q807" s="53" t="s">
        <v>27</v>
      </c>
      <c r="R807" s="53" t="s">
        <v>6044</v>
      </c>
      <c r="S807" s="53" t="s">
        <v>29</v>
      </c>
      <c r="T807" s="53" t="s">
        <v>59</v>
      </c>
      <c r="U807" s="53">
        <f t="shared" si="20"/>
        <v>58.573089384214242</v>
      </c>
      <c r="V807" s="53">
        <v>0</v>
      </c>
    </row>
    <row r="808" spans="1:22" ht="15" customHeight="1" x14ac:dyDescent="0.2">
      <c r="A808" s="53">
        <v>3</v>
      </c>
      <c r="B808" s="53">
        <v>22</v>
      </c>
      <c r="C808" s="53" t="s">
        <v>200</v>
      </c>
      <c r="D808" s="53">
        <v>8</v>
      </c>
      <c r="E808" s="8">
        <v>42105</v>
      </c>
      <c r="F808" s="54">
        <v>0.30902777777777779</v>
      </c>
      <c r="G808" s="55">
        <v>42105.309027777781</v>
      </c>
      <c r="H808" s="53">
        <v>7540728.99556683</v>
      </c>
      <c r="I808" s="53">
        <v>364676.31264669</v>
      </c>
      <c r="J808" s="53" t="s">
        <v>5552</v>
      </c>
      <c r="K808" s="67"/>
      <c r="L808" s="67"/>
      <c r="M808" s="67">
        <v>7540728.9960000003</v>
      </c>
      <c r="N808" s="67">
        <v>364676.3126</v>
      </c>
      <c r="O808" s="67" t="s">
        <v>26</v>
      </c>
      <c r="P808" s="67"/>
      <c r="Q808" s="53" t="s">
        <v>27</v>
      </c>
      <c r="R808" s="53" t="s">
        <v>6044</v>
      </c>
      <c r="S808" s="53" t="s">
        <v>29</v>
      </c>
      <c r="T808" s="53" t="s">
        <v>179</v>
      </c>
      <c r="U808" s="53" t="s">
        <v>29</v>
      </c>
      <c r="V808" s="53" t="s">
        <v>27</v>
      </c>
    </row>
    <row r="809" spans="1:22" ht="15" customHeight="1" x14ac:dyDescent="0.2">
      <c r="A809" s="53">
        <v>3</v>
      </c>
      <c r="B809" s="53">
        <v>22</v>
      </c>
      <c r="C809" s="53" t="s">
        <v>200</v>
      </c>
      <c r="D809" s="53">
        <v>8</v>
      </c>
      <c r="E809" s="8">
        <v>42105</v>
      </c>
      <c r="F809" s="54">
        <v>0.3125</v>
      </c>
      <c r="G809" s="55">
        <v>42105.3125</v>
      </c>
      <c r="H809" s="53">
        <v>7540750.6399999997</v>
      </c>
      <c r="I809" s="53">
        <v>364674.42</v>
      </c>
      <c r="J809" s="53" t="s">
        <v>5601</v>
      </c>
      <c r="K809" s="67">
        <v>364674.60399999999</v>
      </c>
      <c r="L809" s="67">
        <v>7540750.6310000001</v>
      </c>
      <c r="M809" s="67">
        <v>7540750.6399999997</v>
      </c>
      <c r="N809" s="67">
        <v>364674.42</v>
      </c>
      <c r="O809" s="67" t="s">
        <v>35</v>
      </c>
      <c r="P809" s="67" t="s">
        <v>36</v>
      </c>
      <c r="Q809" s="53" t="s">
        <v>31</v>
      </c>
      <c r="R809" s="53" t="s">
        <v>6044</v>
      </c>
      <c r="S809" s="53" t="s">
        <v>29</v>
      </c>
      <c r="T809" s="53" t="s">
        <v>29</v>
      </c>
      <c r="U809" s="53">
        <f t="shared" ref="U809:U835" si="21">SQRT((H809-H808)^2+(I809-I808)^2)</f>
        <v>21.727024617457875</v>
      </c>
      <c r="V809" s="53">
        <v>0</v>
      </c>
    </row>
    <row r="810" spans="1:22" ht="15" customHeight="1" x14ac:dyDescent="0.2">
      <c r="A810" s="53">
        <v>3</v>
      </c>
      <c r="B810" s="53">
        <v>22</v>
      </c>
      <c r="C810" s="53" t="s">
        <v>200</v>
      </c>
      <c r="D810" s="53">
        <v>8</v>
      </c>
      <c r="E810" s="8">
        <v>42105</v>
      </c>
      <c r="F810" s="54">
        <v>0.31597222222222221</v>
      </c>
      <c r="G810" s="55">
        <v>42105.315972222219</v>
      </c>
      <c r="H810" s="53">
        <v>7540768.9000000004</v>
      </c>
      <c r="I810" s="53">
        <v>364662.59</v>
      </c>
      <c r="J810" s="53" t="s">
        <v>5602</v>
      </c>
      <c r="K810" s="67">
        <v>364662.38299999997</v>
      </c>
      <c r="L810" s="67">
        <v>7540768.9919999996</v>
      </c>
      <c r="M810" s="67">
        <v>7540768.9000000004</v>
      </c>
      <c r="N810" s="67">
        <v>364662.59</v>
      </c>
      <c r="O810" s="67" t="s">
        <v>35</v>
      </c>
      <c r="P810" s="67" t="s">
        <v>36</v>
      </c>
      <c r="Q810" s="53" t="s">
        <v>31</v>
      </c>
      <c r="R810" s="53" t="s">
        <v>6044</v>
      </c>
      <c r="S810" s="53" t="s">
        <v>29</v>
      </c>
      <c r="T810" s="53" t="s">
        <v>29</v>
      </c>
      <c r="U810" s="53">
        <f t="shared" si="21"/>
        <v>21.757217193953309</v>
      </c>
      <c r="V810" s="53">
        <v>0</v>
      </c>
    </row>
    <row r="811" spans="1:22" ht="15" customHeight="1" x14ac:dyDescent="0.2">
      <c r="A811" s="53">
        <v>3</v>
      </c>
      <c r="B811" s="53">
        <v>22</v>
      </c>
      <c r="C811" s="53" t="s">
        <v>200</v>
      </c>
      <c r="D811" s="53">
        <v>8</v>
      </c>
      <c r="E811" s="8">
        <v>42105</v>
      </c>
      <c r="F811" s="54">
        <v>0.31944444444444448</v>
      </c>
      <c r="G811" s="55">
        <v>42105.319444444445</v>
      </c>
      <c r="H811" s="53">
        <v>7540769.2000000002</v>
      </c>
      <c r="I811" s="53">
        <v>364670.97</v>
      </c>
      <c r="J811" s="53" t="s">
        <v>5603</v>
      </c>
      <c r="K811" s="67">
        <v>364671.23</v>
      </c>
      <c r="L811" s="67">
        <v>7540769.0319999997</v>
      </c>
      <c r="M811" s="67">
        <v>7540769.2000000002</v>
      </c>
      <c r="N811" s="67">
        <v>364670.97</v>
      </c>
      <c r="O811" s="67" t="s">
        <v>35</v>
      </c>
      <c r="P811" s="67" t="s">
        <v>36</v>
      </c>
      <c r="Q811" s="53" t="s">
        <v>31</v>
      </c>
      <c r="R811" s="53" t="s">
        <v>6044</v>
      </c>
      <c r="S811" s="53" t="s">
        <v>29</v>
      </c>
      <c r="T811" s="53" t="s">
        <v>29</v>
      </c>
      <c r="U811" s="53">
        <f t="shared" si="21"/>
        <v>8.3853682089095365</v>
      </c>
      <c r="V811" s="53">
        <v>0</v>
      </c>
    </row>
    <row r="812" spans="1:22" ht="15" customHeight="1" x14ac:dyDescent="0.2">
      <c r="A812" s="53">
        <v>3</v>
      </c>
      <c r="B812" s="53">
        <v>22</v>
      </c>
      <c r="C812" s="53" t="s">
        <v>200</v>
      </c>
      <c r="D812" s="53">
        <v>8</v>
      </c>
      <c r="E812" s="8">
        <v>42105</v>
      </c>
      <c r="F812" s="54">
        <v>0.32291666666666669</v>
      </c>
      <c r="G812" s="55">
        <v>42105.322916666664</v>
      </c>
      <c r="H812" s="53">
        <v>7540803.4500000002</v>
      </c>
      <c r="I812" s="53">
        <v>364654.63</v>
      </c>
      <c r="J812" s="53" t="s">
        <v>5604</v>
      </c>
      <c r="K812" s="67">
        <v>364654.24699999997</v>
      </c>
      <c r="L812" s="67">
        <v>7540803.5190000003</v>
      </c>
      <c r="M812" s="67">
        <v>7540803.4500000002</v>
      </c>
      <c r="N812" s="67">
        <v>364654.63</v>
      </c>
      <c r="O812" s="67" t="s">
        <v>55</v>
      </c>
      <c r="P812" s="67" t="s">
        <v>56</v>
      </c>
      <c r="Q812" s="53" t="s">
        <v>57</v>
      </c>
      <c r="R812" s="53" t="s">
        <v>6044</v>
      </c>
      <c r="S812" s="53" t="s">
        <v>29</v>
      </c>
      <c r="T812" s="53" t="s">
        <v>29</v>
      </c>
      <c r="U812" s="53">
        <f t="shared" si="21"/>
        <v>37.948097449001772</v>
      </c>
      <c r="V812" s="53">
        <v>0</v>
      </c>
    </row>
    <row r="813" spans="1:22" ht="15" customHeight="1" x14ac:dyDescent="0.2">
      <c r="A813" s="53">
        <v>3</v>
      </c>
      <c r="B813" s="53">
        <v>22</v>
      </c>
      <c r="C813" s="53" t="s">
        <v>200</v>
      </c>
      <c r="D813" s="53">
        <v>8</v>
      </c>
      <c r="E813" s="8">
        <v>42105</v>
      </c>
      <c r="F813" s="54">
        <v>0.3263888888888889</v>
      </c>
      <c r="G813" s="55">
        <v>42105.326388888891</v>
      </c>
      <c r="H813" s="53">
        <v>7540822.8899999997</v>
      </c>
      <c r="I813" s="53">
        <v>364675.51</v>
      </c>
      <c r="J813" s="53" t="s">
        <v>5605</v>
      </c>
      <c r="K813" s="67">
        <v>364675.49200000003</v>
      </c>
      <c r="L813" s="67">
        <v>7540822.5880000005</v>
      </c>
      <c r="M813" s="67">
        <v>7540822.8899999997</v>
      </c>
      <c r="N813" s="67">
        <v>364675.51</v>
      </c>
      <c r="O813" s="67" t="s">
        <v>32</v>
      </c>
      <c r="P813" s="67" t="s">
        <v>33</v>
      </c>
      <c r="Q813" s="53" t="s">
        <v>34</v>
      </c>
      <c r="R813" s="53" t="s">
        <v>6044</v>
      </c>
      <c r="S813" s="53" t="s">
        <v>29</v>
      </c>
      <c r="T813" s="53" t="s">
        <v>29</v>
      </c>
      <c r="U813" s="53">
        <f t="shared" si="21"/>
        <v>28.528722368516906</v>
      </c>
      <c r="V813" s="53">
        <v>0</v>
      </c>
    </row>
    <row r="814" spans="1:22" ht="15" customHeight="1" x14ac:dyDescent="0.2">
      <c r="A814" s="53">
        <v>3</v>
      </c>
      <c r="B814" s="53">
        <v>22</v>
      </c>
      <c r="C814" s="53" t="s">
        <v>200</v>
      </c>
      <c r="D814" s="53">
        <v>8</v>
      </c>
      <c r="E814" s="8">
        <v>42105</v>
      </c>
      <c r="F814" s="54">
        <v>0.3298611111111111</v>
      </c>
      <c r="G814" s="55">
        <v>42105.329861111109</v>
      </c>
      <c r="H814" s="53">
        <v>7540903.2000000002</v>
      </c>
      <c r="I814" s="53">
        <v>364698.41</v>
      </c>
      <c r="J814" s="53" t="s">
        <v>5606</v>
      </c>
      <c r="K814" s="67">
        <v>364698.413</v>
      </c>
      <c r="L814" s="67">
        <v>7540903.3219999997</v>
      </c>
      <c r="M814" s="67">
        <v>7540903.2000000002</v>
      </c>
      <c r="N814" s="67">
        <v>364698.41</v>
      </c>
      <c r="O814" s="67" t="s">
        <v>29</v>
      </c>
      <c r="P814" s="67" t="s">
        <v>29</v>
      </c>
      <c r="Q814" s="53" t="s">
        <v>34</v>
      </c>
      <c r="R814" s="53" t="s">
        <v>6044</v>
      </c>
      <c r="S814" s="53" t="s">
        <v>29</v>
      </c>
      <c r="T814" s="53" t="s">
        <v>29</v>
      </c>
      <c r="U814" s="53">
        <f t="shared" si="21"/>
        <v>83.511113632151805</v>
      </c>
      <c r="V814" s="53">
        <v>0</v>
      </c>
    </row>
    <row r="815" spans="1:22" ht="15" customHeight="1" x14ac:dyDescent="0.2">
      <c r="A815" s="53">
        <v>3</v>
      </c>
      <c r="B815" s="53">
        <v>22</v>
      </c>
      <c r="C815" s="53" t="s">
        <v>200</v>
      </c>
      <c r="D815" s="53">
        <v>8</v>
      </c>
      <c r="E815" s="8">
        <v>42105</v>
      </c>
      <c r="F815" s="54">
        <v>0.33333333333333331</v>
      </c>
      <c r="G815" s="55">
        <v>42105.333333333336</v>
      </c>
      <c r="H815" s="53">
        <v>7540972.8399999999</v>
      </c>
      <c r="I815" s="53">
        <v>364723.8</v>
      </c>
      <c r="J815" s="53" t="s">
        <v>4358</v>
      </c>
      <c r="K815" s="67">
        <v>364720.88500000001</v>
      </c>
      <c r="L815" s="67">
        <v>7540958.2419999996</v>
      </c>
      <c r="M815" s="67">
        <v>7540958.0099999998</v>
      </c>
      <c r="N815" s="67">
        <v>364720.69</v>
      </c>
      <c r="O815" s="67" t="s">
        <v>35</v>
      </c>
      <c r="P815" s="67" t="s">
        <v>36</v>
      </c>
      <c r="Q815" s="53" t="s">
        <v>31</v>
      </c>
      <c r="R815" s="53" t="s">
        <v>6044</v>
      </c>
      <c r="S815" s="53" t="s">
        <v>5280</v>
      </c>
      <c r="T815" s="53" t="s">
        <v>4359</v>
      </c>
      <c r="U815" s="53">
        <f t="shared" si="21"/>
        <v>74.124096621503668</v>
      </c>
      <c r="V815" s="53">
        <v>0</v>
      </c>
    </row>
    <row r="816" spans="1:22" ht="15" customHeight="1" x14ac:dyDescent="0.2">
      <c r="A816" s="53">
        <v>3</v>
      </c>
      <c r="B816" s="53">
        <v>22</v>
      </c>
      <c r="C816" s="53" t="s">
        <v>200</v>
      </c>
      <c r="D816" s="53">
        <v>8</v>
      </c>
      <c r="E816" s="8">
        <v>42105</v>
      </c>
      <c r="F816" s="54">
        <v>0.33680555555555558</v>
      </c>
      <c r="G816" s="55">
        <v>42105.336805555555</v>
      </c>
      <c r="H816" s="53">
        <v>7540972.8399999999</v>
      </c>
      <c r="I816" s="53">
        <v>364723.8</v>
      </c>
      <c r="J816" s="53" t="s">
        <v>4358</v>
      </c>
      <c r="K816" s="67">
        <v>364724.62099999998</v>
      </c>
      <c r="L816" s="67">
        <v>7540964.8169999998</v>
      </c>
      <c r="M816" s="67">
        <v>7540958.0099999998</v>
      </c>
      <c r="N816" s="67">
        <v>364720.69</v>
      </c>
      <c r="O816" s="67" t="s">
        <v>43</v>
      </c>
      <c r="P816" s="67" t="s">
        <v>63</v>
      </c>
      <c r="Q816" s="53" t="s">
        <v>45</v>
      </c>
      <c r="R816" s="53" t="s">
        <v>6044</v>
      </c>
      <c r="S816" s="53" t="s">
        <v>5280</v>
      </c>
      <c r="T816" s="53" t="s">
        <v>4359</v>
      </c>
      <c r="U816" s="53">
        <f t="shared" si="21"/>
        <v>0</v>
      </c>
      <c r="V816" s="53">
        <v>0</v>
      </c>
    </row>
    <row r="817" spans="1:22" ht="15" customHeight="1" x14ac:dyDescent="0.2">
      <c r="A817" s="53">
        <v>3</v>
      </c>
      <c r="B817" s="53">
        <v>22</v>
      </c>
      <c r="C817" s="53" t="s">
        <v>200</v>
      </c>
      <c r="D817" s="53">
        <v>8</v>
      </c>
      <c r="E817" s="8">
        <v>42105</v>
      </c>
      <c r="F817" s="54">
        <v>0.34027777777777773</v>
      </c>
      <c r="G817" s="55">
        <v>42105.340277777781</v>
      </c>
      <c r="H817" s="53">
        <v>7540972.8399999999</v>
      </c>
      <c r="I817" s="53">
        <v>364723.8</v>
      </c>
      <c r="J817" s="53" t="s">
        <v>4358</v>
      </c>
      <c r="K817" s="67">
        <v>364723.28200000001</v>
      </c>
      <c r="L817" s="67">
        <v>7540964.7130000005</v>
      </c>
      <c r="M817" s="67">
        <v>7540958.0099999998</v>
      </c>
      <c r="N817" s="67">
        <v>364720.69</v>
      </c>
      <c r="O817" s="67" t="s">
        <v>43</v>
      </c>
      <c r="P817" s="67" t="s">
        <v>44</v>
      </c>
      <c r="Q817" s="53" t="s">
        <v>45</v>
      </c>
      <c r="R817" s="53" t="s">
        <v>6044</v>
      </c>
      <c r="S817" s="53" t="s">
        <v>5280</v>
      </c>
      <c r="T817" s="53" t="s">
        <v>4359</v>
      </c>
      <c r="U817" s="53">
        <f t="shared" si="21"/>
        <v>0</v>
      </c>
      <c r="V817" s="53">
        <v>0</v>
      </c>
    </row>
    <row r="818" spans="1:22" ht="15" customHeight="1" x14ac:dyDescent="0.2">
      <c r="A818" s="53">
        <v>3</v>
      </c>
      <c r="B818" s="53">
        <v>22</v>
      </c>
      <c r="C818" s="53" t="s">
        <v>200</v>
      </c>
      <c r="D818" s="53">
        <v>8</v>
      </c>
      <c r="E818" s="8">
        <v>42105</v>
      </c>
      <c r="F818" s="54">
        <v>0.34375</v>
      </c>
      <c r="G818" s="55">
        <v>42105.34375</v>
      </c>
      <c r="H818" s="53">
        <v>7540972.8399999999</v>
      </c>
      <c r="I818" s="53">
        <v>364723.8</v>
      </c>
      <c r="J818" s="53" t="s">
        <v>4358</v>
      </c>
      <c r="K818" s="67">
        <v>364713.41399999999</v>
      </c>
      <c r="L818" s="67">
        <v>7540955.9129999997</v>
      </c>
      <c r="M818" s="67">
        <v>7540956.0300000003</v>
      </c>
      <c r="N818" s="67">
        <v>364713.66</v>
      </c>
      <c r="O818" s="67" t="s">
        <v>43</v>
      </c>
      <c r="P818" s="67" t="s">
        <v>44</v>
      </c>
      <c r="Q818" s="53" t="s">
        <v>45</v>
      </c>
      <c r="R818" s="53" t="s">
        <v>6044</v>
      </c>
      <c r="S818" s="53" t="s">
        <v>5280</v>
      </c>
      <c r="T818" s="53" t="s">
        <v>4359</v>
      </c>
      <c r="U818" s="53">
        <f t="shared" si="21"/>
        <v>0</v>
      </c>
      <c r="V818" s="53">
        <v>0</v>
      </c>
    </row>
    <row r="819" spans="1:22" ht="15" customHeight="1" x14ac:dyDescent="0.2">
      <c r="A819" s="53">
        <v>3</v>
      </c>
      <c r="B819" s="53">
        <v>22</v>
      </c>
      <c r="C819" s="53" t="s">
        <v>200</v>
      </c>
      <c r="D819" s="53">
        <v>8</v>
      </c>
      <c r="E819" s="8">
        <v>42105</v>
      </c>
      <c r="F819" s="54">
        <v>0.34722222222222227</v>
      </c>
      <c r="G819" s="55">
        <v>42105.347222222219</v>
      </c>
      <c r="H819" s="53">
        <v>7540972.8399999999</v>
      </c>
      <c r="I819" s="53">
        <v>364723.8</v>
      </c>
      <c r="J819" s="53" t="s">
        <v>4358</v>
      </c>
      <c r="K819" s="67">
        <v>364728.10200000001</v>
      </c>
      <c r="L819" s="67">
        <v>7540971.8260000004</v>
      </c>
      <c r="M819" s="67">
        <v>7540971.7699999996</v>
      </c>
      <c r="N819" s="67">
        <v>364727.95</v>
      </c>
      <c r="O819" s="67" t="s">
        <v>43</v>
      </c>
      <c r="P819" s="67" t="s">
        <v>44</v>
      </c>
      <c r="Q819" s="53" t="s">
        <v>45</v>
      </c>
      <c r="R819" s="53" t="s">
        <v>6044</v>
      </c>
      <c r="S819" s="53" t="s">
        <v>5280</v>
      </c>
      <c r="T819" s="53" t="s">
        <v>4359</v>
      </c>
      <c r="U819" s="53">
        <f t="shared" si="21"/>
        <v>0</v>
      </c>
      <c r="V819" s="53">
        <v>0</v>
      </c>
    </row>
    <row r="820" spans="1:22" ht="15" customHeight="1" x14ac:dyDescent="0.2">
      <c r="A820" s="53">
        <v>3</v>
      </c>
      <c r="B820" s="53">
        <v>22</v>
      </c>
      <c r="C820" s="53" t="s">
        <v>200</v>
      </c>
      <c r="D820" s="53">
        <v>8</v>
      </c>
      <c r="E820" s="8">
        <v>42105</v>
      </c>
      <c r="F820" s="54">
        <v>0.35069444444444442</v>
      </c>
      <c r="G820" s="55">
        <v>42105.350694444445</v>
      </c>
      <c r="H820" s="53">
        <v>7540972.8399999999</v>
      </c>
      <c r="I820" s="53">
        <v>364723.8</v>
      </c>
      <c r="J820" s="53" t="s">
        <v>4358</v>
      </c>
      <c r="K820" s="67">
        <v>364727.94699999999</v>
      </c>
      <c r="L820" s="67">
        <v>7540976.7529999996</v>
      </c>
      <c r="M820" s="67">
        <v>7540971.7699999996</v>
      </c>
      <c r="N820" s="67">
        <v>364727.95</v>
      </c>
      <c r="O820" s="67" t="s">
        <v>43</v>
      </c>
      <c r="P820" s="67" t="s">
        <v>44</v>
      </c>
      <c r="Q820" s="53" t="s">
        <v>45</v>
      </c>
      <c r="R820" s="53" t="s">
        <v>6044</v>
      </c>
      <c r="S820" s="53" t="s">
        <v>5280</v>
      </c>
      <c r="T820" s="53" t="s">
        <v>4359</v>
      </c>
      <c r="U820" s="53">
        <f t="shared" si="21"/>
        <v>0</v>
      </c>
      <c r="V820" s="53">
        <v>0</v>
      </c>
    </row>
    <row r="821" spans="1:22" ht="15" customHeight="1" x14ac:dyDescent="0.2">
      <c r="A821" s="53">
        <v>3</v>
      </c>
      <c r="B821" s="53">
        <v>22</v>
      </c>
      <c r="C821" s="53" t="s">
        <v>200</v>
      </c>
      <c r="D821" s="53">
        <v>8</v>
      </c>
      <c r="E821" s="8">
        <v>42105</v>
      </c>
      <c r="F821" s="54">
        <v>0.35416666666666669</v>
      </c>
      <c r="G821" s="55">
        <v>42105.354166666664</v>
      </c>
      <c r="H821" s="53">
        <v>7540972.8399999999</v>
      </c>
      <c r="I821" s="53">
        <v>364723.8</v>
      </c>
      <c r="J821" s="53" t="s">
        <v>4358</v>
      </c>
      <c r="K821" s="67">
        <v>364725.66200000001</v>
      </c>
      <c r="L821" s="67">
        <v>7540974.2920000004</v>
      </c>
      <c r="M821" s="67">
        <v>7540971.7699999996</v>
      </c>
      <c r="N821" s="67">
        <v>364727.95</v>
      </c>
      <c r="O821" s="67" t="s">
        <v>43</v>
      </c>
      <c r="P821" s="67" t="s">
        <v>44</v>
      </c>
      <c r="Q821" s="53" t="s">
        <v>45</v>
      </c>
      <c r="R821" s="53" t="s">
        <v>6044</v>
      </c>
      <c r="S821" s="53" t="s">
        <v>5280</v>
      </c>
      <c r="T821" s="53" t="s">
        <v>4359</v>
      </c>
      <c r="U821" s="53">
        <f t="shared" si="21"/>
        <v>0</v>
      </c>
      <c r="V821" s="53">
        <v>0</v>
      </c>
    </row>
    <row r="822" spans="1:22" ht="15" customHeight="1" x14ac:dyDescent="0.2">
      <c r="A822" s="53">
        <v>3</v>
      </c>
      <c r="B822" s="53">
        <v>22</v>
      </c>
      <c r="C822" s="53" t="s">
        <v>200</v>
      </c>
      <c r="D822" s="53">
        <v>8</v>
      </c>
      <c r="E822" s="8">
        <v>42105</v>
      </c>
      <c r="F822" s="54">
        <v>0.3576388888888889</v>
      </c>
      <c r="G822" s="55">
        <v>42105.357638888891</v>
      </c>
      <c r="H822" s="53">
        <v>7540972.8399999999</v>
      </c>
      <c r="I822" s="53">
        <v>364723.8</v>
      </c>
      <c r="J822" s="53" t="s">
        <v>4358</v>
      </c>
      <c r="K822" s="67">
        <v>364729.02</v>
      </c>
      <c r="L822" s="67">
        <v>7540968.6509999996</v>
      </c>
      <c r="M822" s="67">
        <v>7540971.7699999996</v>
      </c>
      <c r="N822" s="67">
        <v>364727.95</v>
      </c>
      <c r="O822" s="67" t="s">
        <v>43</v>
      </c>
      <c r="P822" s="67" t="s">
        <v>44</v>
      </c>
      <c r="Q822" s="53" t="s">
        <v>45</v>
      </c>
      <c r="R822" s="53" t="s">
        <v>6044</v>
      </c>
      <c r="S822" s="53" t="s">
        <v>5280</v>
      </c>
      <c r="T822" s="53" t="s">
        <v>4359</v>
      </c>
      <c r="U822" s="53">
        <f t="shared" si="21"/>
        <v>0</v>
      </c>
      <c r="V822" s="53">
        <v>0</v>
      </c>
    </row>
    <row r="823" spans="1:22" ht="15" customHeight="1" x14ac:dyDescent="0.2">
      <c r="A823" s="53">
        <v>3</v>
      </c>
      <c r="B823" s="53">
        <v>22</v>
      </c>
      <c r="C823" s="53" t="s">
        <v>200</v>
      </c>
      <c r="D823" s="53">
        <v>8</v>
      </c>
      <c r="E823" s="8">
        <v>42105</v>
      </c>
      <c r="F823" s="54">
        <v>0.3611111111111111</v>
      </c>
      <c r="G823" s="55">
        <v>42105.361111111109</v>
      </c>
      <c r="H823" s="53">
        <v>7540972.8399999999</v>
      </c>
      <c r="I823" s="53">
        <v>364723.8</v>
      </c>
      <c r="J823" s="53" t="s">
        <v>4358</v>
      </c>
      <c r="K823" s="67">
        <v>364728.30200000003</v>
      </c>
      <c r="L823" s="67">
        <v>7540969.6940000001</v>
      </c>
      <c r="M823" s="67">
        <v>7540971.7699999996</v>
      </c>
      <c r="N823" s="67">
        <v>364727.95</v>
      </c>
      <c r="O823" s="67" t="s">
        <v>43</v>
      </c>
      <c r="P823" s="67" t="s">
        <v>44</v>
      </c>
      <c r="Q823" s="53" t="s">
        <v>45</v>
      </c>
      <c r="R823" s="53" t="s">
        <v>6044</v>
      </c>
      <c r="S823" s="53" t="s">
        <v>5280</v>
      </c>
      <c r="T823" s="53" t="s">
        <v>4359</v>
      </c>
      <c r="U823" s="53">
        <f t="shared" si="21"/>
        <v>0</v>
      </c>
      <c r="V823" s="53">
        <v>0</v>
      </c>
    </row>
    <row r="824" spans="1:22" ht="15" customHeight="1" x14ac:dyDescent="0.2">
      <c r="A824" s="53">
        <v>3</v>
      </c>
      <c r="B824" s="53">
        <v>22</v>
      </c>
      <c r="C824" s="53" t="s">
        <v>200</v>
      </c>
      <c r="D824" s="53">
        <v>8</v>
      </c>
      <c r="E824" s="8">
        <v>42105</v>
      </c>
      <c r="F824" s="54">
        <v>0.36458333333333331</v>
      </c>
      <c r="G824" s="55">
        <v>42105.364583333336</v>
      </c>
      <c r="H824" s="53">
        <v>7540972.8399999999</v>
      </c>
      <c r="I824" s="53">
        <v>364723.8</v>
      </c>
      <c r="J824" s="53" t="s">
        <v>4358</v>
      </c>
      <c r="K824" s="67">
        <v>364726.59899999999</v>
      </c>
      <c r="L824" s="67">
        <v>7540962.8210000005</v>
      </c>
      <c r="M824" s="67">
        <v>7540971.7699999996</v>
      </c>
      <c r="N824" s="67">
        <v>364727.95</v>
      </c>
      <c r="O824" s="67" t="s">
        <v>43</v>
      </c>
      <c r="P824" s="67" t="s">
        <v>44</v>
      </c>
      <c r="Q824" s="53" t="s">
        <v>45</v>
      </c>
      <c r="R824" s="53" t="s">
        <v>6044</v>
      </c>
      <c r="S824" s="53" t="s">
        <v>5280</v>
      </c>
      <c r="T824" s="53" t="s">
        <v>4359</v>
      </c>
      <c r="U824" s="53">
        <f t="shared" si="21"/>
        <v>0</v>
      </c>
      <c r="V824" s="53">
        <v>0</v>
      </c>
    </row>
    <row r="825" spans="1:22" ht="15" customHeight="1" x14ac:dyDescent="0.2">
      <c r="A825" s="53">
        <v>3</v>
      </c>
      <c r="B825" s="53">
        <v>22</v>
      </c>
      <c r="C825" s="53" t="s">
        <v>200</v>
      </c>
      <c r="D825" s="53">
        <v>8</v>
      </c>
      <c r="E825" s="8">
        <v>42105</v>
      </c>
      <c r="F825" s="54">
        <v>0.36805555555555558</v>
      </c>
      <c r="G825" s="55">
        <v>42105.368055555555</v>
      </c>
      <c r="H825" s="53">
        <v>7540972.8399999999</v>
      </c>
      <c r="I825" s="53">
        <v>364723.8</v>
      </c>
      <c r="J825" s="53" t="s">
        <v>4358</v>
      </c>
      <c r="K825" s="67">
        <v>364732.60600000003</v>
      </c>
      <c r="L825" s="67">
        <v>7540969.6009999998</v>
      </c>
      <c r="M825" s="67">
        <v>7540971.7699999996</v>
      </c>
      <c r="N825" s="67">
        <v>364727.95</v>
      </c>
      <c r="O825" s="67" t="s">
        <v>43</v>
      </c>
      <c r="P825" s="67" t="s">
        <v>44</v>
      </c>
      <c r="Q825" s="53" t="s">
        <v>45</v>
      </c>
      <c r="R825" s="53" t="s">
        <v>6044</v>
      </c>
      <c r="S825" s="53" t="s">
        <v>5280</v>
      </c>
      <c r="T825" s="53" t="s">
        <v>4359</v>
      </c>
      <c r="U825" s="53">
        <f t="shared" si="21"/>
        <v>0</v>
      </c>
      <c r="V825" s="53">
        <v>0</v>
      </c>
    </row>
    <row r="826" spans="1:22" ht="15" customHeight="1" x14ac:dyDescent="0.2">
      <c r="A826" s="53">
        <v>3</v>
      </c>
      <c r="B826" s="53">
        <v>22</v>
      </c>
      <c r="C826" s="53" t="s">
        <v>200</v>
      </c>
      <c r="D826" s="53">
        <v>8</v>
      </c>
      <c r="E826" s="8">
        <v>42105</v>
      </c>
      <c r="F826" s="54">
        <v>0.37152777777777773</v>
      </c>
      <c r="G826" s="55">
        <v>42105.371527777781</v>
      </c>
      <c r="H826" s="53">
        <v>7540972.8399999999</v>
      </c>
      <c r="I826" s="53">
        <v>364723.8</v>
      </c>
      <c r="J826" s="53" t="s">
        <v>4358</v>
      </c>
      <c r="K826" s="67">
        <v>364731.62900000002</v>
      </c>
      <c r="L826" s="67">
        <v>7540971.6440000003</v>
      </c>
      <c r="M826" s="67">
        <v>7540971.7699999996</v>
      </c>
      <c r="N826" s="67">
        <v>364727.95</v>
      </c>
      <c r="O826" s="67" t="s">
        <v>43</v>
      </c>
      <c r="P826" s="67" t="s">
        <v>44</v>
      </c>
      <c r="Q826" s="53" t="s">
        <v>45</v>
      </c>
      <c r="R826" s="53" t="s">
        <v>6044</v>
      </c>
      <c r="S826" s="53" t="s">
        <v>5280</v>
      </c>
      <c r="T826" s="53" t="s">
        <v>4359</v>
      </c>
      <c r="U826" s="53">
        <f t="shared" si="21"/>
        <v>0</v>
      </c>
      <c r="V826" s="53">
        <v>0</v>
      </c>
    </row>
    <row r="827" spans="1:22" ht="15" customHeight="1" x14ac:dyDescent="0.2">
      <c r="A827" s="53">
        <v>3</v>
      </c>
      <c r="B827" s="53">
        <v>22</v>
      </c>
      <c r="C827" s="53" t="s">
        <v>200</v>
      </c>
      <c r="D827" s="53">
        <v>8</v>
      </c>
      <c r="E827" s="8">
        <v>42105</v>
      </c>
      <c r="F827" s="54">
        <v>0.375</v>
      </c>
      <c r="G827" s="55">
        <v>42105.375</v>
      </c>
      <c r="H827" s="53">
        <v>7540972.8399999999</v>
      </c>
      <c r="I827" s="53">
        <v>364723.8</v>
      </c>
      <c r="J827" s="53" t="s">
        <v>4358</v>
      </c>
      <c r="K827" s="67">
        <v>364729.37599999999</v>
      </c>
      <c r="L827" s="67">
        <v>7540972.4409999996</v>
      </c>
      <c r="M827" s="67">
        <v>7540971.7699999996</v>
      </c>
      <c r="N827" s="67">
        <v>364727.95</v>
      </c>
      <c r="O827" s="67" t="s">
        <v>43</v>
      </c>
      <c r="P827" s="67" t="s">
        <v>44</v>
      </c>
      <c r="Q827" s="53" t="s">
        <v>45</v>
      </c>
      <c r="R827" s="53" t="s">
        <v>6044</v>
      </c>
      <c r="S827" s="53" t="s">
        <v>5280</v>
      </c>
      <c r="T827" s="53" t="s">
        <v>4359</v>
      </c>
      <c r="U827" s="53">
        <f t="shared" si="21"/>
        <v>0</v>
      </c>
      <c r="V827" s="53">
        <v>0</v>
      </c>
    </row>
    <row r="828" spans="1:22" ht="15" customHeight="1" x14ac:dyDescent="0.2">
      <c r="A828" s="53">
        <v>3</v>
      </c>
      <c r="B828" s="53">
        <v>22</v>
      </c>
      <c r="C828" s="53" t="s">
        <v>200</v>
      </c>
      <c r="D828" s="53">
        <v>8</v>
      </c>
      <c r="E828" s="8">
        <v>42105</v>
      </c>
      <c r="F828" s="54">
        <v>0.37847222222222227</v>
      </c>
      <c r="G828" s="55">
        <v>42105.378472222219</v>
      </c>
      <c r="H828" s="53">
        <v>7540994.96</v>
      </c>
      <c r="I828" s="53">
        <v>364741.57</v>
      </c>
      <c r="J828" s="53" t="s">
        <v>5607</v>
      </c>
      <c r="K828" s="67">
        <v>364741.72499999998</v>
      </c>
      <c r="L828" s="67">
        <v>7540995.034</v>
      </c>
      <c r="M828" s="67">
        <v>7540994.96</v>
      </c>
      <c r="N828" s="67">
        <v>364741.57</v>
      </c>
      <c r="O828" s="67" t="s">
        <v>43</v>
      </c>
      <c r="P828" s="67" t="s">
        <v>44</v>
      </c>
      <c r="Q828" s="53" t="s">
        <v>45</v>
      </c>
      <c r="R828" s="53" t="s">
        <v>45</v>
      </c>
      <c r="S828" s="53" t="s">
        <v>29</v>
      </c>
      <c r="T828" s="53" t="s">
        <v>5608</v>
      </c>
      <c r="U828" s="53">
        <f t="shared" si="21"/>
        <v>28.373707900195317</v>
      </c>
      <c r="V828" s="53">
        <v>0</v>
      </c>
    </row>
    <row r="829" spans="1:22" ht="15" customHeight="1" x14ac:dyDescent="0.2">
      <c r="A829" s="53">
        <v>3</v>
      </c>
      <c r="B829" s="53">
        <v>22</v>
      </c>
      <c r="C829" s="53" t="s">
        <v>200</v>
      </c>
      <c r="D829" s="53">
        <v>8</v>
      </c>
      <c r="E829" s="8">
        <v>42105</v>
      </c>
      <c r="F829" s="54">
        <v>0.38194444444444442</v>
      </c>
      <c r="G829" s="55">
        <v>42105.381944444445</v>
      </c>
      <c r="H829" s="53">
        <v>7540994.96</v>
      </c>
      <c r="I829" s="53">
        <v>364741.57</v>
      </c>
      <c r="J829" s="53" t="s">
        <v>5607</v>
      </c>
      <c r="K829" s="67">
        <v>364738.85399999999</v>
      </c>
      <c r="L829" s="67">
        <v>7541003.3150000004</v>
      </c>
      <c r="M829" s="67">
        <v>7541003.2699999996</v>
      </c>
      <c r="N829" s="67">
        <v>364738.92</v>
      </c>
      <c r="O829" s="67" t="s">
        <v>52</v>
      </c>
      <c r="P829" s="67" t="s">
        <v>53</v>
      </c>
      <c r="Q829" s="53" t="s">
        <v>54</v>
      </c>
      <c r="R829" s="53" t="s">
        <v>45</v>
      </c>
      <c r="S829" s="53" t="s">
        <v>29</v>
      </c>
      <c r="T829" s="53" t="s">
        <v>5608</v>
      </c>
      <c r="U829" s="53">
        <f t="shared" si="21"/>
        <v>0</v>
      </c>
      <c r="V829" s="53">
        <v>0</v>
      </c>
    </row>
    <row r="830" spans="1:22" ht="15" customHeight="1" x14ac:dyDescent="0.2">
      <c r="A830" s="53">
        <v>3</v>
      </c>
      <c r="B830" s="53">
        <v>22</v>
      </c>
      <c r="C830" s="53" t="s">
        <v>200</v>
      </c>
      <c r="D830" s="53">
        <v>8</v>
      </c>
      <c r="E830" s="8">
        <v>42105</v>
      </c>
      <c r="F830" s="54">
        <v>0.38541666666666669</v>
      </c>
      <c r="G830" s="55">
        <v>42105.385416666664</v>
      </c>
      <c r="H830" s="53">
        <v>7540994.96</v>
      </c>
      <c r="I830" s="53">
        <v>364741.57</v>
      </c>
      <c r="J830" s="53" t="s">
        <v>5607</v>
      </c>
      <c r="K830" s="67">
        <v>364742.36300000001</v>
      </c>
      <c r="L830" s="67">
        <v>7541003.1780000003</v>
      </c>
      <c r="M830" s="67">
        <v>7541003.2699999996</v>
      </c>
      <c r="N830" s="67">
        <v>364738.92</v>
      </c>
      <c r="O830" s="67" t="s">
        <v>43</v>
      </c>
      <c r="P830" s="67" t="s">
        <v>44</v>
      </c>
      <c r="Q830" s="53" t="s">
        <v>45</v>
      </c>
      <c r="R830" s="53" t="s">
        <v>45</v>
      </c>
      <c r="S830" s="53" t="s">
        <v>29</v>
      </c>
      <c r="T830" s="53" t="s">
        <v>5608</v>
      </c>
      <c r="U830" s="53">
        <f t="shared" si="21"/>
        <v>0</v>
      </c>
      <c r="V830" s="53">
        <v>0</v>
      </c>
    </row>
    <row r="831" spans="1:22" ht="15" customHeight="1" x14ac:dyDescent="0.2">
      <c r="A831" s="53">
        <v>3</v>
      </c>
      <c r="B831" s="53">
        <v>22</v>
      </c>
      <c r="C831" s="53" t="s">
        <v>200</v>
      </c>
      <c r="D831" s="53">
        <v>8</v>
      </c>
      <c r="E831" s="8">
        <v>42105</v>
      </c>
      <c r="F831" s="54">
        <v>0.3888888888888889</v>
      </c>
      <c r="G831" s="55">
        <v>42105.388888888891</v>
      </c>
      <c r="H831" s="53">
        <v>7540994.96</v>
      </c>
      <c r="I831" s="53">
        <v>364741.57</v>
      </c>
      <c r="J831" s="53" t="s">
        <v>5607</v>
      </c>
      <c r="K831" s="67">
        <v>364750.43</v>
      </c>
      <c r="L831" s="67">
        <v>7541003.5449999999</v>
      </c>
      <c r="M831" s="67">
        <v>7541003.2699999996</v>
      </c>
      <c r="N831" s="67">
        <v>364738.92</v>
      </c>
      <c r="O831" s="67" t="s">
        <v>43</v>
      </c>
      <c r="P831" s="67" t="s">
        <v>44</v>
      </c>
      <c r="Q831" s="53" t="s">
        <v>45</v>
      </c>
      <c r="R831" s="53" t="s">
        <v>45</v>
      </c>
      <c r="S831" s="53" t="s">
        <v>29</v>
      </c>
      <c r="T831" s="53" t="s">
        <v>5608</v>
      </c>
      <c r="U831" s="53">
        <f t="shared" si="21"/>
        <v>0</v>
      </c>
      <c r="V831" s="53">
        <v>0</v>
      </c>
    </row>
    <row r="832" spans="1:22" ht="15" customHeight="1" x14ac:dyDescent="0.2">
      <c r="A832" s="53">
        <v>3</v>
      </c>
      <c r="B832" s="53">
        <v>22</v>
      </c>
      <c r="C832" s="53" t="s">
        <v>200</v>
      </c>
      <c r="D832" s="53">
        <v>8</v>
      </c>
      <c r="E832" s="8">
        <v>42105</v>
      </c>
      <c r="F832" s="54">
        <v>0.3923611111111111</v>
      </c>
      <c r="G832" s="55">
        <v>42105.392361111109</v>
      </c>
      <c r="H832" s="53">
        <v>7540996.0300000003</v>
      </c>
      <c r="I832" s="53">
        <v>364767.72</v>
      </c>
      <c r="J832" s="53" t="s">
        <v>4405</v>
      </c>
      <c r="K832" s="67">
        <v>364761.288</v>
      </c>
      <c r="L832" s="67">
        <v>7540997.8669999996</v>
      </c>
      <c r="M832" s="67">
        <v>7540997.8799999999</v>
      </c>
      <c r="N832" s="67">
        <v>364761.26</v>
      </c>
      <c r="O832" s="67" t="s">
        <v>35</v>
      </c>
      <c r="P832" s="67" t="s">
        <v>36</v>
      </c>
      <c r="Q832" s="53" t="s">
        <v>31</v>
      </c>
      <c r="R832" s="53" t="s">
        <v>6044</v>
      </c>
      <c r="S832" s="53" t="s">
        <v>5280</v>
      </c>
      <c r="T832" s="53" t="s">
        <v>4406</v>
      </c>
      <c r="U832" s="53">
        <f t="shared" si="21"/>
        <v>26.171881858185348</v>
      </c>
      <c r="V832" s="53">
        <v>0</v>
      </c>
    </row>
    <row r="833" spans="1:22" ht="15" customHeight="1" x14ac:dyDescent="0.2">
      <c r="A833" s="53">
        <v>3</v>
      </c>
      <c r="B833" s="53">
        <v>22</v>
      </c>
      <c r="C833" s="53" t="s">
        <v>200</v>
      </c>
      <c r="D833" s="53">
        <v>8</v>
      </c>
      <c r="E833" s="8">
        <v>42105</v>
      </c>
      <c r="F833" s="54">
        <v>0.39583333333333331</v>
      </c>
      <c r="G833" s="55">
        <v>42105.395833333336</v>
      </c>
      <c r="H833" s="53">
        <v>7540996.0300000003</v>
      </c>
      <c r="I833" s="53">
        <v>364767.72</v>
      </c>
      <c r="J833" s="53" t="s">
        <v>4405</v>
      </c>
      <c r="K833" s="67">
        <v>364769.91800000001</v>
      </c>
      <c r="L833" s="67">
        <v>7540994.0159999998</v>
      </c>
      <c r="M833" s="67">
        <v>7540994.04</v>
      </c>
      <c r="N833" s="67">
        <v>364769.84</v>
      </c>
      <c r="O833" s="67" t="s">
        <v>43</v>
      </c>
      <c r="P833" s="67" t="s">
        <v>44</v>
      </c>
      <c r="Q833" s="53" t="s">
        <v>45</v>
      </c>
      <c r="R833" s="53" t="s">
        <v>6044</v>
      </c>
      <c r="S833" s="53" t="s">
        <v>5280</v>
      </c>
      <c r="T833" s="53" t="s">
        <v>4406</v>
      </c>
      <c r="U833" s="53">
        <f t="shared" si="21"/>
        <v>0</v>
      </c>
      <c r="V833" s="53">
        <v>0</v>
      </c>
    </row>
    <row r="834" spans="1:22" ht="15" customHeight="1" x14ac:dyDescent="0.2">
      <c r="A834" s="53">
        <v>3</v>
      </c>
      <c r="B834" s="53">
        <v>22</v>
      </c>
      <c r="C834" s="53" t="s">
        <v>200</v>
      </c>
      <c r="D834" s="53">
        <v>8</v>
      </c>
      <c r="E834" s="8">
        <v>42105</v>
      </c>
      <c r="F834" s="54">
        <v>0.39930555555555558</v>
      </c>
      <c r="G834" s="55">
        <v>42105.399305555555</v>
      </c>
      <c r="H834" s="53">
        <v>7540996.0300000003</v>
      </c>
      <c r="I834" s="53">
        <v>364767.72</v>
      </c>
      <c r="J834" s="53" t="s">
        <v>4405</v>
      </c>
      <c r="K834" s="67">
        <v>364770.63699999999</v>
      </c>
      <c r="L834" s="67">
        <v>7540994.7460000003</v>
      </c>
      <c r="M834" s="67">
        <v>7540994.04</v>
      </c>
      <c r="N834" s="67">
        <v>364769.84</v>
      </c>
      <c r="O834" s="67" t="s">
        <v>43</v>
      </c>
      <c r="P834" s="67" t="s">
        <v>44</v>
      </c>
      <c r="Q834" s="53" t="s">
        <v>45</v>
      </c>
      <c r="R834" s="53" t="s">
        <v>6044</v>
      </c>
      <c r="S834" s="53" t="s">
        <v>5280</v>
      </c>
      <c r="T834" s="53" t="s">
        <v>4406</v>
      </c>
      <c r="U834" s="53">
        <f t="shared" si="21"/>
        <v>0</v>
      </c>
      <c r="V834" s="53">
        <v>0</v>
      </c>
    </row>
    <row r="835" spans="1:22" ht="15" customHeight="1" x14ac:dyDescent="0.2">
      <c r="A835" s="53">
        <v>3</v>
      </c>
      <c r="B835" s="53">
        <v>22</v>
      </c>
      <c r="C835" s="53" t="s">
        <v>200</v>
      </c>
      <c r="D835" s="53">
        <v>8</v>
      </c>
      <c r="E835" s="8">
        <v>42105</v>
      </c>
      <c r="F835" s="54">
        <v>0.40277777777777773</v>
      </c>
      <c r="G835" s="55">
        <v>42105.402777777781</v>
      </c>
      <c r="H835" s="53">
        <v>7540996.0300000003</v>
      </c>
      <c r="I835" s="53">
        <v>364767.72</v>
      </c>
      <c r="J835" s="53" t="s">
        <v>4405</v>
      </c>
      <c r="K835" s="67">
        <v>364771.27100000001</v>
      </c>
      <c r="L835" s="67">
        <v>7541002.3990000002</v>
      </c>
      <c r="M835" s="67">
        <v>7540994.04</v>
      </c>
      <c r="N835" s="67">
        <v>364769.84</v>
      </c>
      <c r="O835" s="67" t="s">
        <v>37</v>
      </c>
      <c r="P835" s="67" t="s">
        <v>40</v>
      </c>
      <c r="Q835" s="53" t="s">
        <v>39</v>
      </c>
      <c r="R835" s="53" t="s">
        <v>6044</v>
      </c>
      <c r="S835" s="53" t="s">
        <v>5280</v>
      </c>
      <c r="T835" s="53" t="s">
        <v>4406</v>
      </c>
      <c r="U835" s="53">
        <f t="shared" si="21"/>
        <v>0</v>
      </c>
      <c r="V835" s="53">
        <v>0</v>
      </c>
    </row>
    <row r="836" spans="1:22" ht="15" customHeight="1" x14ac:dyDescent="0.2">
      <c r="A836" s="53">
        <v>3</v>
      </c>
      <c r="B836" s="53">
        <v>22</v>
      </c>
      <c r="C836" s="53" t="s">
        <v>200</v>
      </c>
      <c r="D836" s="53">
        <v>8</v>
      </c>
      <c r="E836" s="8">
        <v>42105</v>
      </c>
      <c r="F836" s="54">
        <v>0.40625</v>
      </c>
      <c r="G836" s="55">
        <v>42105.40625</v>
      </c>
      <c r="H836" s="53">
        <v>7540996.0300000003</v>
      </c>
      <c r="I836" s="53">
        <v>364767.72</v>
      </c>
      <c r="J836" s="53" t="s">
        <v>4405</v>
      </c>
      <c r="K836" s="67">
        <v>364769.435</v>
      </c>
      <c r="L836" s="67">
        <v>7541002.8559999997</v>
      </c>
      <c r="M836" s="67">
        <v>7540994.04</v>
      </c>
      <c r="N836" s="67">
        <v>364769.84</v>
      </c>
      <c r="O836" s="67" t="s">
        <v>37</v>
      </c>
      <c r="P836" s="67" t="s">
        <v>40</v>
      </c>
      <c r="Q836" s="53" t="s">
        <v>39</v>
      </c>
      <c r="R836" s="53" t="s">
        <v>6044</v>
      </c>
      <c r="S836" s="53" t="s">
        <v>5280</v>
      </c>
      <c r="T836" s="53" t="s">
        <v>4406</v>
      </c>
      <c r="U836" s="53">
        <f t="shared" ref="U836:U899" si="22">SQRT((H836-H835)^2+(I836-I835)^2)</f>
        <v>0</v>
      </c>
      <c r="V836" s="53">
        <v>0</v>
      </c>
    </row>
    <row r="837" spans="1:22" ht="15" customHeight="1" x14ac:dyDescent="0.2">
      <c r="A837" s="53">
        <v>3</v>
      </c>
      <c r="B837" s="53">
        <v>22</v>
      </c>
      <c r="C837" s="53" t="s">
        <v>200</v>
      </c>
      <c r="D837" s="53">
        <v>8</v>
      </c>
      <c r="E837" s="8">
        <v>42105</v>
      </c>
      <c r="F837" s="54">
        <v>0.40972222222222227</v>
      </c>
      <c r="G837" s="55">
        <v>42105.409722222219</v>
      </c>
      <c r="H837" s="53">
        <v>7540979.7699999996</v>
      </c>
      <c r="I837" s="53">
        <v>364796.07</v>
      </c>
      <c r="J837" s="53" t="s">
        <v>5609</v>
      </c>
      <c r="K837" s="67">
        <v>364796.33399999997</v>
      </c>
      <c r="L837" s="67">
        <v>7540979.6560000004</v>
      </c>
      <c r="M837" s="67">
        <v>7540979.7699999996</v>
      </c>
      <c r="N837" s="67">
        <v>364796.07</v>
      </c>
      <c r="O837" s="67" t="s">
        <v>46</v>
      </c>
      <c r="P837" s="67" t="s">
        <v>47</v>
      </c>
      <c r="Q837" s="53" t="s">
        <v>41</v>
      </c>
      <c r="R837" s="53" t="s">
        <v>6044</v>
      </c>
      <c r="S837" s="53" t="s">
        <v>29</v>
      </c>
      <c r="T837" s="53" t="s">
        <v>29</v>
      </c>
      <c r="U837" s="53">
        <f t="shared" si="22"/>
        <v>32.681953736351169</v>
      </c>
      <c r="V837" s="53">
        <v>0</v>
      </c>
    </row>
    <row r="838" spans="1:22" ht="15" customHeight="1" x14ac:dyDescent="0.2">
      <c r="A838" s="53">
        <v>3</v>
      </c>
      <c r="B838" s="53">
        <v>22</v>
      </c>
      <c r="C838" s="53" t="s">
        <v>200</v>
      </c>
      <c r="D838" s="53">
        <v>8</v>
      </c>
      <c r="E838" s="8">
        <v>42105</v>
      </c>
      <c r="F838" s="54">
        <v>0.41319444444444442</v>
      </c>
      <c r="G838" s="55">
        <v>42105.413194444445</v>
      </c>
      <c r="H838" s="53">
        <v>7540979.7699999996</v>
      </c>
      <c r="I838" s="53">
        <v>364796.07</v>
      </c>
      <c r="J838" s="53" t="s">
        <v>5609</v>
      </c>
      <c r="K838" s="67">
        <v>364796.33399999997</v>
      </c>
      <c r="L838" s="67">
        <v>7540979.6560000004</v>
      </c>
      <c r="M838" s="67">
        <v>7540979.4900000002</v>
      </c>
      <c r="N838" s="67">
        <v>364796.77</v>
      </c>
      <c r="O838" s="67" t="s">
        <v>35</v>
      </c>
      <c r="P838" s="67" t="s">
        <v>36</v>
      </c>
      <c r="Q838" s="53" t="s">
        <v>31</v>
      </c>
      <c r="R838" s="53" t="s">
        <v>6044</v>
      </c>
      <c r="S838" s="53" t="s">
        <v>29</v>
      </c>
      <c r="T838" s="53" t="s">
        <v>29</v>
      </c>
      <c r="U838" s="53">
        <f t="shared" si="22"/>
        <v>0</v>
      </c>
      <c r="V838" s="53">
        <v>0</v>
      </c>
    </row>
    <row r="839" spans="1:22" ht="15" customHeight="1" x14ac:dyDescent="0.2">
      <c r="A839" s="53">
        <v>3</v>
      </c>
      <c r="B839" s="53">
        <v>22</v>
      </c>
      <c r="C839" s="53" t="s">
        <v>200</v>
      </c>
      <c r="D839" s="53">
        <v>8</v>
      </c>
      <c r="E839" s="8">
        <v>42105</v>
      </c>
      <c r="F839" s="54">
        <v>0.41666666666666669</v>
      </c>
      <c r="G839" s="55">
        <v>42105.416666666664</v>
      </c>
      <c r="H839" s="53">
        <v>7540946.2000000002</v>
      </c>
      <c r="I839" s="53">
        <v>364838.81</v>
      </c>
      <c r="J839" s="53" t="s">
        <v>5610</v>
      </c>
      <c r="K839" s="67">
        <v>364839.05499999999</v>
      </c>
      <c r="L839" s="67">
        <v>7540946.2089999998</v>
      </c>
      <c r="M839" s="67">
        <v>7540946.2000000002</v>
      </c>
      <c r="N839" s="67">
        <v>364838.81</v>
      </c>
      <c r="O839" s="67" t="s">
        <v>32</v>
      </c>
      <c r="P839" s="67" t="s">
        <v>33</v>
      </c>
      <c r="Q839" s="53" t="s">
        <v>34</v>
      </c>
      <c r="R839" s="53" t="s">
        <v>6044</v>
      </c>
      <c r="S839" s="53" t="s">
        <v>29</v>
      </c>
      <c r="T839" s="53" t="s">
        <v>29</v>
      </c>
      <c r="U839" s="53">
        <f t="shared" si="22"/>
        <v>54.34751604219538</v>
      </c>
      <c r="V839" s="53">
        <v>0</v>
      </c>
    </row>
    <row r="840" spans="1:22" ht="15" customHeight="1" x14ac:dyDescent="0.2">
      <c r="A840" s="53">
        <v>3</v>
      </c>
      <c r="B840" s="53">
        <v>22</v>
      </c>
      <c r="C840" s="53" t="s">
        <v>200</v>
      </c>
      <c r="D840" s="53">
        <v>8</v>
      </c>
      <c r="E840" s="8">
        <v>42105</v>
      </c>
      <c r="F840" s="54">
        <v>0.4201388888888889</v>
      </c>
      <c r="G840" s="55">
        <v>42105.420138888891</v>
      </c>
      <c r="H840" s="53">
        <v>7540910.29</v>
      </c>
      <c r="I840" s="53">
        <v>364857.52</v>
      </c>
      <c r="J840" s="53" t="s">
        <v>5611</v>
      </c>
      <c r="K840" s="67">
        <v>364857.60499999998</v>
      </c>
      <c r="L840" s="67">
        <v>7540910.2879999997</v>
      </c>
      <c r="M840" s="67">
        <v>7540910.29</v>
      </c>
      <c r="N840" s="67">
        <v>364857.52</v>
      </c>
      <c r="O840" s="67" t="s">
        <v>35</v>
      </c>
      <c r="P840" s="67" t="s">
        <v>36</v>
      </c>
      <c r="Q840" s="53" t="s">
        <v>31</v>
      </c>
      <c r="R840" s="53" t="s">
        <v>6044</v>
      </c>
      <c r="S840" s="53" t="s">
        <v>29</v>
      </c>
      <c r="T840" s="53" t="s">
        <v>29</v>
      </c>
      <c r="U840" s="53">
        <f t="shared" si="22"/>
        <v>40.491878198121235</v>
      </c>
      <c r="V840" s="53">
        <v>0</v>
      </c>
    </row>
    <row r="841" spans="1:22" ht="15" customHeight="1" x14ac:dyDescent="0.2">
      <c r="A841" s="53">
        <v>3</v>
      </c>
      <c r="B841" s="53">
        <v>22</v>
      </c>
      <c r="C841" s="53" t="s">
        <v>200</v>
      </c>
      <c r="D841" s="53">
        <v>8</v>
      </c>
      <c r="E841" s="8">
        <v>42105</v>
      </c>
      <c r="F841" s="54">
        <v>0.4236111111111111</v>
      </c>
      <c r="G841" s="55">
        <v>42105.423611111109</v>
      </c>
      <c r="H841" s="53">
        <v>7540874.0599999996</v>
      </c>
      <c r="I841" s="53">
        <v>364868.14</v>
      </c>
      <c r="J841" s="53" t="s">
        <v>5612</v>
      </c>
      <c r="K841" s="67">
        <v>364868.16600000003</v>
      </c>
      <c r="L841" s="67">
        <v>7540874.0290000001</v>
      </c>
      <c r="M841" s="67">
        <v>7540874.0599999996</v>
      </c>
      <c r="N841" s="67">
        <v>364868.14</v>
      </c>
      <c r="O841" s="67" t="s">
        <v>32</v>
      </c>
      <c r="P841" s="67" t="s">
        <v>33</v>
      </c>
      <c r="Q841" s="53" t="s">
        <v>34</v>
      </c>
      <c r="R841" s="53" t="s">
        <v>6044</v>
      </c>
      <c r="S841" s="53" t="s">
        <v>29</v>
      </c>
      <c r="T841" s="53" t="s">
        <v>29</v>
      </c>
      <c r="U841" s="53">
        <f t="shared" si="22"/>
        <v>37.75443417709095</v>
      </c>
      <c r="V841" s="53">
        <v>0</v>
      </c>
    </row>
    <row r="842" spans="1:22" ht="15" customHeight="1" x14ac:dyDescent="0.2">
      <c r="A842" s="53">
        <v>3</v>
      </c>
      <c r="B842" s="53">
        <v>22</v>
      </c>
      <c r="C842" s="53" t="s">
        <v>200</v>
      </c>
      <c r="D842" s="53">
        <v>8</v>
      </c>
      <c r="E842" s="8">
        <v>42105</v>
      </c>
      <c r="F842" s="54">
        <v>0.42708333333333331</v>
      </c>
      <c r="G842" s="55">
        <v>42105.427083333336</v>
      </c>
      <c r="H842" s="53">
        <v>7540844.6100000003</v>
      </c>
      <c r="I842" s="53">
        <v>364876.4</v>
      </c>
      <c r="J842" s="53" t="s">
        <v>5613</v>
      </c>
      <c r="K842" s="67">
        <v>364877.42700000003</v>
      </c>
      <c r="L842" s="67">
        <v>7540844.2999999998</v>
      </c>
      <c r="M842" s="67">
        <v>7540844.6100000003</v>
      </c>
      <c r="N842" s="67">
        <v>364876.4</v>
      </c>
      <c r="O842" s="67" t="s">
        <v>55</v>
      </c>
      <c r="P842" s="67" t="s">
        <v>56</v>
      </c>
      <c r="Q842" s="53" t="s">
        <v>57</v>
      </c>
      <c r="R842" s="53" t="s">
        <v>6044</v>
      </c>
      <c r="S842" s="53" t="s">
        <v>29</v>
      </c>
      <c r="T842" s="53" t="s">
        <v>29</v>
      </c>
      <c r="U842" s="53">
        <f t="shared" si="22"/>
        <v>30.586436535763202</v>
      </c>
      <c r="V842" s="53">
        <v>0</v>
      </c>
    </row>
    <row r="843" spans="1:22" ht="15" customHeight="1" x14ac:dyDescent="0.2">
      <c r="A843" s="53">
        <v>3</v>
      </c>
      <c r="B843" s="53">
        <v>22</v>
      </c>
      <c r="C843" s="53" t="s">
        <v>200</v>
      </c>
      <c r="D843" s="53">
        <v>8</v>
      </c>
      <c r="E843" s="8">
        <v>42105</v>
      </c>
      <c r="F843" s="54">
        <v>0.43055555555555558</v>
      </c>
      <c r="G843" s="55">
        <v>42105.430555555555</v>
      </c>
      <c r="H843" s="53">
        <v>7540878.5</v>
      </c>
      <c r="I843" s="53">
        <v>364785.73</v>
      </c>
      <c r="J843" s="53" t="s">
        <v>5614</v>
      </c>
      <c r="K843" s="67">
        <v>364784.76699999999</v>
      </c>
      <c r="L843" s="67">
        <v>7540878.7070000004</v>
      </c>
      <c r="M843" s="67">
        <v>7540878.5</v>
      </c>
      <c r="N843" s="67">
        <v>364785.73</v>
      </c>
      <c r="O843" s="67" t="s">
        <v>32</v>
      </c>
      <c r="P843" s="67" t="s">
        <v>33</v>
      </c>
      <c r="Q843" s="53" t="s">
        <v>34</v>
      </c>
      <c r="R843" s="53" t="s">
        <v>6044</v>
      </c>
      <c r="S843" s="53" t="s">
        <v>29</v>
      </c>
      <c r="T843" s="53" t="s">
        <v>29</v>
      </c>
      <c r="U843" s="53">
        <f t="shared" si="22"/>
        <v>96.796596014451225</v>
      </c>
      <c r="V843" s="53">
        <v>0</v>
      </c>
    </row>
    <row r="844" spans="1:22" ht="15" customHeight="1" x14ac:dyDescent="0.2">
      <c r="A844" s="53">
        <v>3</v>
      </c>
      <c r="B844" s="53">
        <v>22</v>
      </c>
      <c r="C844" s="53" t="s">
        <v>200</v>
      </c>
      <c r="D844" s="53">
        <v>8</v>
      </c>
      <c r="E844" s="8">
        <v>42105</v>
      </c>
      <c r="F844" s="54">
        <v>0.43402777777777773</v>
      </c>
      <c r="G844" s="55">
        <v>42105.434027777781</v>
      </c>
      <c r="H844" s="53">
        <v>7540870.54</v>
      </c>
      <c r="I844" s="53">
        <v>364787.21</v>
      </c>
      <c r="J844" s="53" t="s">
        <v>5615</v>
      </c>
      <c r="K844" s="67">
        <v>364787.42099999997</v>
      </c>
      <c r="L844" s="67">
        <v>7540870.5360000003</v>
      </c>
      <c r="M844" s="67">
        <v>7540870.54</v>
      </c>
      <c r="N844" s="67">
        <v>364787.21</v>
      </c>
      <c r="O844" s="67" t="s">
        <v>32</v>
      </c>
      <c r="P844" s="67" t="s">
        <v>33</v>
      </c>
      <c r="Q844" s="53" t="s">
        <v>34</v>
      </c>
      <c r="R844" s="53" t="s">
        <v>6044</v>
      </c>
      <c r="S844" s="53" t="s">
        <v>29</v>
      </c>
      <c r="T844" s="53" t="s">
        <v>29</v>
      </c>
      <c r="U844" s="53">
        <f t="shared" si="22"/>
        <v>8.0964189614621667</v>
      </c>
      <c r="V844" s="53">
        <v>0</v>
      </c>
    </row>
    <row r="845" spans="1:22" ht="15" customHeight="1" x14ac:dyDescent="0.2">
      <c r="A845" s="53">
        <v>3</v>
      </c>
      <c r="B845" s="53">
        <v>22</v>
      </c>
      <c r="C845" s="53" t="s">
        <v>200</v>
      </c>
      <c r="D845" s="53">
        <v>8</v>
      </c>
      <c r="E845" s="8">
        <v>42105</v>
      </c>
      <c r="F845" s="54">
        <v>0.4375</v>
      </c>
      <c r="G845" s="55">
        <v>42105.4375</v>
      </c>
      <c r="H845" s="53">
        <v>7540862.7999999998</v>
      </c>
      <c r="I845" s="53">
        <v>364768.84</v>
      </c>
      <c r="J845" s="53" t="s">
        <v>5616</v>
      </c>
      <c r="K845" s="67">
        <v>364768.70400000003</v>
      </c>
      <c r="L845" s="67">
        <v>7540862.9210000001</v>
      </c>
      <c r="M845" s="67">
        <v>7540862.7999999998</v>
      </c>
      <c r="N845" s="67">
        <v>364768.84</v>
      </c>
      <c r="O845" s="67" t="s">
        <v>55</v>
      </c>
      <c r="P845" s="67" t="s">
        <v>56</v>
      </c>
      <c r="Q845" s="53" t="s">
        <v>57</v>
      </c>
      <c r="R845" s="53" t="s">
        <v>6044</v>
      </c>
      <c r="S845" s="53" t="s">
        <v>29</v>
      </c>
      <c r="T845" s="53" t="s">
        <v>29</v>
      </c>
      <c r="U845" s="53">
        <f t="shared" si="22"/>
        <v>19.934003612001504</v>
      </c>
      <c r="V845" s="53">
        <v>0</v>
      </c>
    </row>
    <row r="846" spans="1:22" ht="15" customHeight="1" x14ac:dyDescent="0.2">
      <c r="A846" s="53">
        <v>3</v>
      </c>
      <c r="B846" s="53">
        <v>22</v>
      </c>
      <c r="C846" s="53" t="s">
        <v>200</v>
      </c>
      <c r="D846" s="53">
        <v>8</v>
      </c>
      <c r="E846" s="8">
        <v>42105</v>
      </c>
      <c r="F846" s="54">
        <v>0.44097222222222227</v>
      </c>
      <c r="G846" s="55">
        <v>42105.440972222219</v>
      </c>
      <c r="H846" s="53">
        <v>7540830.4100000001</v>
      </c>
      <c r="I846" s="53">
        <v>364763.07</v>
      </c>
      <c r="J846" s="53" t="s">
        <v>5617</v>
      </c>
      <c r="K846" s="67">
        <v>364763.12</v>
      </c>
      <c r="L846" s="67">
        <v>7540830.3729999997</v>
      </c>
      <c r="M846" s="67">
        <v>7540830.4100000001</v>
      </c>
      <c r="N846" s="67">
        <v>364763.07</v>
      </c>
      <c r="O846" s="67" t="s">
        <v>35</v>
      </c>
      <c r="P846" s="67" t="s">
        <v>36</v>
      </c>
      <c r="Q846" s="53" t="s">
        <v>31</v>
      </c>
      <c r="R846" s="53" t="s">
        <v>6044</v>
      </c>
      <c r="S846" s="53" t="s">
        <v>29</v>
      </c>
      <c r="T846" s="53" t="s">
        <v>29</v>
      </c>
      <c r="U846" s="53">
        <f t="shared" si="22"/>
        <v>32.899924011743494</v>
      </c>
      <c r="V846" s="53">
        <v>0</v>
      </c>
    </row>
    <row r="847" spans="1:22" ht="15" customHeight="1" x14ac:dyDescent="0.2">
      <c r="A847" s="53">
        <v>3</v>
      </c>
      <c r="B847" s="53">
        <v>22</v>
      </c>
      <c r="C847" s="53" t="s">
        <v>200</v>
      </c>
      <c r="D847" s="53">
        <v>8</v>
      </c>
      <c r="E847" s="8">
        <v>42105</v>
      </c>
      <c r="F847" s="54">
        <v>0.44444444444444442</v>
      </c>
      <c r="G847" s="55">
        <v>42105.444444444445</v>
      </c>
      <c r="H847" s="53">
        <v>7540806.0599999996</v>
      </c>
      <c r="I847" s="53">
        <v>364752.98</v>
      </c>
      <c r="J847" s="53" t="s">
        <v>5618</v>
      </c>
      <c r="K847" s="67">
        <v>364752.86800000002</v>
      </c>
      <c r="L847" s="67">
        <v>7540806.0070000002</v>
      </c>
      <c r="M847" s="67">
        <v>7540806.0599999996</v>
      </c>
      <c r="N847" s="67">
        <v>364752.98</v>
      </c>
      <c r="O847" s="67" t="s">
        <v>35</v>
      </c>
      <c r="P847" s="67" t="s">
        <v>36</v>
      </c>
      <c r="Q847" s="53" t="s">
        <v>31</v>
      </c>
      <c r="R847" s="53" t="s">
        <v>6044</v>
      </c>
      <c r="S847" s="53" t="s">
        <v>29</v>
      </c>
      <c r="T847" s="53" t="s">
        <v>29</v>
      </c>
      <c r="U847" s="53">
        <f t="shared" si="22"/>
        <v>26.357742695984609</v>
      </c>
      <c r="V847" s="53">
        <v>0</v>
      </c>
    </row>
    <row r="848" spans="1:22" ht="15" customHeight="1" x14ac:dyDescent="0.2">
      <c r="A848" s="53">
        <v>3</v>
      </c>
      <c r="B848" s="53">
        <v>22</v>
      </c>
      <c r="C848" s="53" t="s">
        <v>200</v>
      </c>
      <c r="D848" s="53">
        <v>8</v>
      </c>
      <c r="E848" s="8">
        <v>42105</v>
      </c>
      <c r="F848" s="54">
        <v>0.44791666666666669</v>
      </c>
      <c r="G848" s="55">
        <v>42105.447916666664</v>
      </c>
      <c r="H848" s="53">
        <v>7540792.46</v>
      </c>
      <c r="I848" s="53">
        <v>364753.45</v>
      </c>
      <c r="J848" s="53" t="s">
        <v>5619</v>
      </c>
      <c r="K848" s="67">
        <v>364753.37400000001</v>
      </c>
      <c r="L848" s="67">
        <v>7540792.4720000001</v>
      </c>
      <c r="M848" s="67">
        <v>7540792.46</v>
      </c>
      <c r="N848" s="67">
        <v>364753.45</v>
      </c>
      <c r="O848" s="67" t="s">
        <v>35</v>
      </c>
      <c r="P848" s="67" t="s">
        <v>36</v>
      </c>
      <c r="Q848" s="53" t="s">
        <v>31</v>
      </c>
      <c r="R848" s="53" t="s">
        <v>6044</v>
      </c>
      <c r="S848" s="53" t="s">
        <v>29</v>
      </c>
      <c r="T848" s="53" t="s">
        <v>29</v>
      </c>
      <c r="U848" s="53">
        <f t="shared" si="22"/>
        <v>13.60811889975597</v>
      </c>
      <c r="V848" s="53">
        <v>0</v>
      </c>
    </row>
    <row r="849" spans="1:22" ht="15" customHeight="1" x14ac:dyDescent="0.2">
      <c r="A849" s="53">
        <v>3</v>
      </c>
      <c r="B849" s="53">
        <v>22</v>
      </c>
      <c r="C849" s="53" t="s">
        <v>200</v>
      </c>
      <c r="D849" s="53">
        <v>8</v>
      </c>
      <c r="E849" s="8">
        <v>42105</v>
      </c>
      <c r="F849" s="54">
        <v>0.4513888888888889</v>
      </c>
      <c r="G849" s="55">
        <v>42105.451388888891</v>
      </c>
      <c r="H849" s="53">
        <v>7540775.8899999997</v>
      </c>
      <c r="I849" s="53">
        <v>364761.43</v>
      </c>
      <c r="J849" s="53" t="s">
        <v>5620</v>
      </c>
      <c r="K849" s="67">
        <v>364761.51</v>
      </c>
      <c r="L849" s="67">
        <v>7540775.8190000001</v>
      </c>
      <c r="M849" s="67">
        <v>7540775.8899999997</v>
      </c>
      <c r="N849" s="67">
        <v>364761.43</v>
      </c>
      <c r="O849" s="67" t="s">
        <v>55</v>
      </c>
      <c r="P849" s="67" t="s">
        <v>56</v>
      </c>
      <c r="Q849" s="53" t="s">
        <v>57</v>
      </c>
      <c r="R849" s="53" t="s">
        <v>6044</v>
      </c>
      <c r="S849" s="53" t="s">
        <v>29</v>
      </c>
      <c r="T849" s="53" t="s">
        <v>29</v>
      </c>
      <c r="U849" s="53">
        <f t="shared" si="22"/>
        <v>18.391446381662842</v>
      </c>
      <c r="V849" s="53">
        <v>0</v>
      </c>
    </row>
    <row r="850" spans="1:22" ht="15" customHeight="1" x14ac:dyDescent="0.2">
      <c r="A850" s="53">
        <v>3</v>
      </c>
      <c r="B850" s="53">
        <v>22</v>
      </c>
      <c r="C850" s="53" t="s">
        <v>200</v>
      </c>
      <c r="D850" s="53">
        <v>8</v>
      </c>
      <c r="E850" s="8">
        <v>42105</v>
      </c>
      <c r="F850" s="54">
        <v>0.4548611111111111</v>
      </c>
      <c r="G850" s="55">
        <v>42105.454861111109</v>
      </c>
      <c r="H850" s="53">
        <v>7540775.8899999997</v>
      </c>
      <c r="I850" s="53">
        <v>364761.43</v>
      </c>
      <c r="J850" s="53" t="s">
        <v>5620</v>
      </c>
      <c r="K850" s="67">
        <v>364761.93</v>
      </c>
      <c r="L850" s="67">
        <v>7540773.2609999999</v>
      </c>
      <c r="M850" s="67">
        <v>7540773.3099999996</v>
      </c>
      <c r="N850" s="67">
        <v>364761.97</v>
      </c>
      <c r="O850" s="67" t="s">
        <v>35</v>
      </c>
      <c r="P850" s="67" t="s">
        <v>36</v>
      </c>
      <c r="Q850" s="53" t="s">
        <v>31</v>
      </c>
      <c r="R850" s="53" t="s">
        <v>6044</v>
      </c>
      <c r="S850" s="53" t="s">
        <v>29</v>
      </c>
      <c r="T850" s="53" t="s">
        <v>29</v>
      </c>
      <c r="U850" s="53">
        <f t="shared" si="22"/>
        <v>0</v>
      </c>
      <c r="V850" s="53">
        <v>0</v>
      </c>
    </row>
    <row r="851" spans="1:22" ht="15" customHeight="1" x14ac:dyDescent="0.2">
      <c r="A851" s="53">
        <v>3</v>
      </c>
      <c r="B851" s="53">
        <v>22</v>
      </c>
      <c r="C851" s="53" t="s">
        <v>200</v>
      </c>
      <c r="D851" s="53">
        <v>8</v>
      </c>
      <c r="E851" s="8">
        <v>42105</v>
      </c>
      <c r="F851" s="54">
        <v>0.45833333333333331</v>
      </c>
      <c r="G851" s="55">
        <v>42105.458333333336</v>
      </c>
      <c r="H851" s="53">
        <v>7540775.8899999997</v>
      </c>
      <c r="I851" s="53">
        <v>364761.43</v>
      </c>
      <c r="J851" s="53" t="s">
        <v>5620</v>
      </c>
      <c r="K851" s="67">
        <v>364766.48700000002</v>
      </c>
      <c r="L851" s="67">
        <v>7540779.7319999998</v>
      </c>
      <c r="M851" s="67">
        <v>7540779.6799999997</v>
      </c>
      <c r="N851" s="67">
        <v>364766.57</v>
      </c>
      <c r="O851" s="67" t="s">
        <v>35</v>
      </c>
      <c r="P851" s="67" t="s">
        <v>36</v>
      </c>
      <c r="Q851" s="53" t="s">
        <v>31</v>
      </c>
      <c r="R851" s="53" t="s">
        <v>6044</v>
      </c>
      <c r="S851" s="53" t="s">
        <v>29</v>
      </c>
      <c r="T851" s="53" t="s">
        <v>29</v>
      </c>
      <c r="U851" s="53">
        <f t="shared" si="22"/>
        <v>0</v>
      </c>
      <c r="V851" s="53">
        <v>0</v>
      </c>
    </row>
    <row r="852" spans="1:22" ht="15" customHeight="1" x14ac:dyDescent="0.2">
      <c r="A852" s="53">
        <v>3</v>
      </c>
      <c r="B852" s="53">
        <v>22</v>
      </c>
      <c r="C852" s="53" t="s">
        <v>200</v>
      </c>
      <c r="D852" s="53">
        <v>8</v>
      </c>
      <c r="E852" s="8">
        <v>42105</v>
      </c>
      <c r="F852" s="54">
        <v>0.46180555555555558</v>
      </c>
      <c r="G852" s="55">
        <v>42105.461805555555</v>
      </c>
      <c r="H852" s="53">
        <v>7540775.5199999996</v>
      </c>
      <c r="I852" s="53">
        <v>364778.86</v>
      </c>
      <c r="J852" s="53" t="s">
        <v>5621</v>
      </c>
      <c r="K852" s="67">
        <v>364779.05099999998</v>
      </c>
      <c r="L852" s="67">
        <v>7540775.6560000004</v>
      </c>
      <c r="M852" s="67">
        <v>7540775.5199999996</v>
      </c>
      <c r="N852" s="67">
        <v>364778.86</v>
      </c>
      <c r="O852" s="67" t="s">
        <v>35</v>
      </c>
      <c r="P852" s="67" t="s">
        <v>36</v>
      </c>
      <c r="Q852" s="53" t="s">
        <v>31</v>
      </c>
      <c r="R852" s="53" t="s">
        <v>6044</v>
      </c>
      <c r="S852" s="53" t="s">
        <v>29</v>
      </c>
      <c r="T852" s="53" t="s">
        <v>29</v>
      </c>
      <c r="U852" s="53">
        <f t="shared" si="22"/>
        <v>17.433926694805137</v>
      </c>
      <c r="V852" s="53">
        <v>0</v>
      </c>
    </row>
    <row r="853" spans="1:22" ht="15" customHeight="1" x14ac:dyDescent="0.2">
      <c r="A853" s="53">
        <v>3</v>
      </c>
      <c r="B853" s="53">
        <v>22</v>
      </c>
      <c r="C853" s="53" t="s">
        <v>200</v>
      </c>
      <c r="D853" s="53">
        <v>8</v>
      </c>
      <c r="E853" s="8">
        <v>42105</v>
      </c>
      <c r="F853" s="54">
        <v>0.46527777777777773</v>
      </c>
      <c r="G853" s="55">
        <v>42105.465277777781</v>
      </c>
      <c r="H853" s="53">
        <v>7540743.8700000001</v>
      </c>
      <c r="I853" s="53">
        <v>364772.82</v>
      </c>
      <c r="J853" s="53" t="s">
        <v>5622</v>
      </c>
      <c r="K853" s="67">
        <v>364772.38900000002</v>
      </c>
      <c r="L853" s="67">
        <v>7540743.8039999995</v>
      </c>
      <c r="M853" s="67">
        <v>7540743.8700000001</v>
      </c>
      <c r="N853" s="67">
        <v>364772.82</v>
      </c>
      <c r="O853" s="67" t="s">
        <v>52</v>
      </c>
      <c r="P853" s="67" t="s">
        <v>53</v>
      </c>
      <c r="Q853" s="53" t="s">
        <v>54</v>
      </c>
      <c r="R853" s="53" t="s">
        <v>6044</v>
      </c>
      <c r="S853" s="53" t="s">
        <v>29</v>
      </c>
      <c r="T853" s="53" t="s">
        <v>29</v>
      </c>
      <c r="U853" s="53">
        <f t="shared" si="22"/>
        <v>32.22117471422132</v>
      </c>
      <c r="V853" s="53">
        <v>0</v>
      </c>
    </row>
    <row r="854" spans="1:22" ht="15" customHeight="1" x14ac:dyDescent="0.2">
      <c r="A854" s="53">
        <v>3</v>
      </c>
      <c r="B854" s="53">
        <v>22</v>
      </c>
      <c r="C854" s="53" t="s">
        <v>200</v>
      </c>
      <c r="D854" s="53">
        <v>8</v>
      </c>
      <c r="E854" s="8">
        <v>42105</v>
      </c>
      <c r="F854" s="54">
        <v>0.46875</v>
      </c>
      <c r="G854" s="55">
        <v>42105.46875</v>
      </c>
      <c r="H854" s="53">
        <v>7540721.6299999999</v>
      </c>
      <c r="I854" s="53">
        <v>364813.28</v>
      </c>
      <c r="J854" s="53" t="s">
        <v>4366</v>
      </c>
      <c r="K854" s="67">
        <v>364808.533</v>
      </c>
      <c r="L854" s="67">
        <v>7540725.5279999999</v>
      </c>
      <c r="M854" s="67">
        <v>7540725.6200000001</v>
      </c>
      <c r="N854" s="67">
        <v>364808.18</v>
      </c>
      <c r="O854" s="67" t="s">
        <v>43</v>
      </c>
      <c r="P854" s="67" t="s">
        <v>44</v>
      </c>
      <c r="Q854" s="53" t="s">
        <v>45</v>
      </c>
      <c r="R854" s="53" t="s">
        <v>6044</v>
      </c>
      <c r="S854" s="53" t="s">
        <v>4094</v>
      </c>
      <c r="T854" s="53" t="s">
        <v>4367</v>
      </c>
      <c r="U854" s="53">
        <f t="shared" si="22"/>
        <v>46.169570065267422</v>
      </c>
      <c r="V854" s="53">
        <v>0</v>
      </c>
    </row>
    <row r="855" spans="1:22" ht="15" customHeight="1" x14ac:dyDescent="0.2">
      <c r="A855" s="53">
        <v>3</v>
      </c>
      <c r="B855" s="53">
        <v>22</v>
      </c>
      <c r="C855" s="53" t="s">
        <v>200</v>
      </c>
      <c r="D855" s="53">
        <v>8</v>
      </c>
      <c r="E855" s="8">
        <v>42105</v>
      </c>
      <c r="F855" s="54">
        <v>0.47222222222222227</v>
      </c>
      <c r="G855" s="55">
        <v>42105.472222222219</v>
      </c>
      <c r="H855" s="53">
        <v>7540721.6299999999</v>
      </c>
      <c r="I855" s="53">
        <v>364813.28</v>
      </c>
      <c r="J855" s="53" t="s">
        <v>4366</v>
      </c>
      <c r="K855" s="67">
        <v>364810.12400000001</v>
      </c>
      <c r="L855" s="67">
        <v>7540725.2819999997</v>
      </c>
      <c r="M855" s="67">
        <v>7540725.6200000001</v>
      </c>
      <c r="N855" s="67">
        <v>364808.18</v>
      </c>
      <c r="O855" s="67" t="s">
        <v>43</v>
      </c>
      <c r="P855" s="67" t="s">
        <v>44</v>
      </c>
      <c r="Q855" s="53" t="s">
        <v>45</v>
      </c>
      <c r="R855" s="53" t="s">
        <v>6044</v>
      </c>
      <c r="S855" s="53" t="s">
        <v>4094</v>
      </c>
      <c r="T855" s="53" t="s">
        <v>4367</v>
      </c>
      <c r="U855" s="53">
        <f t="shared" si="22"/>
        <v>0</v>
      </c>
      <c r="V855" s="53">
        <v>0</v>
      </c>
    </row>
    <row r="856" spans="1:22" ht="15" customHeight="1" x14ac:dyDescent="0.2">
      <c r="A856" s="53">
        <v>3</v>
      </c>
      <c r="B856" s="53">
        <v>22</v>
      </c>
      <c r="C856" s="53" t="s">
        <v>200</v>
      </c>
      <c r="D856" s="53">
        <v>8</v>
      </c>
      <c r="E856" s="8">
        <v>42105</v>
      </c>
      <c r="F856" s="54">
        <v>0.47569444444444442</v>
      </c>
      <c r="G856" s="55">
        <v>42105.475694444445</v>
      </c>
      <c r="H856" s="53">
        <v>7540721.6299999999</v>
      </c>
      <c r="I856" s="53">
        <v>364813.28</v>
      </c>
      <c r="J856" s="53" t="s">
        <v>4366</v>
      </c>
      <c r="K856" s="67">
        <v>364808.15500000003</v>
      </c>
      <c r="L856" s="67">
        <v>7540722.2309999997</v>
      </c>
      <c r="M856" s="67">
        <v>7540725.6200000001</v>
      </c>
      <c r="N856" s="67">
        <v>364808.18</v>
      </c>
      <c r="O856" s="67" t="s">
        <v>29</v>
      </c>
      <c r="P856" s="67" t="s">
        <v>29</v>
      </c>
      <c r="Q856" s="53" t="s">
        <v>41</v>
      </c>
      <c r="R856" s="53" t="s">
        <v>6044</v>
      </c>
      <c r="S856" s="53" t="s">
        <v>4094</v>
      </c>
      <c r="T856" s="53" t="s">
        <v>4367</v>
      </c>
      <c r="U856" s="53">
        <f t="shared" si="22"/>
        <v>0</v>
      </c>
      <c r="V856" s="53">
        <v>0</v>
      </c>
    </row>
    <row r="857" spans="1:22" ht="15" customHeight="1" x14ac:dyDescent="0.2">
      <c r="A857" s="53">
        <v>3</v>
      </c>
      <c r="B857" s="53">
        <v>22</v>
      </c>
      <c r="C857" s="53" t="s">
        <v>200</v>
      </c>
      <c r="D857" s="53">
        <v>8</v>
      </c>
      <c r="E857" s="8">
        <v>42105</v>
      </c>
      <c r="F857" s="54">
        <v>0.47916666666666669</v>
      </c>
      <c r="G857" s="55">
        <v>42105.479166666664</v>
      </c>
      <c r="H857" s="53">
        <v>7540702.29</v>
      </c>
      <c r="I857" s="53">
        <v>364808.47</v>
      </c>
      <c r="J857" s="53" t="s">
        <v>5623</v>
      </c>
      <c r="K857" s="67">
        <v>364808.45699999999</v>
      </c>
      <c r="L857" s="67">
        <v>7540702.3360000001</v>
      </c>
      <c r="M857" s="67">
        <v>7540702.29</v>
      </c>
      <c r="N857" s="67">
        <v>364808.47</v>
      </c>
      <c r="O857" s="67" t="s">
        <v>49</v>
      </c>
      <c r="P857" s="67" t="s">
        <v>50</v>
      </c>
      <c r="Q857" s="53" t="s">
        <v>51</v>
      </c>
      <c r="R857" s="53" t="s">
        <v>6044</v>
      </c>
      <c r="S857" s="53" t="s">
        <v>29</v>
      </c>
      <c r="T857" s="53" t="s">
        <v>29</v>
      </c>
      <c r="U857" s="53">
        <f t="shared" si="22"/>
        <v>19.929167067260334</v>
      </c>
      <c r="V857" s="53">
        <v>0</v>
      </c>
    </row>
    <row r="858" spans="1:22" ht="15" customHeight="1" x14ac:dyDescent="0.2">
      <c r="A858" s="53">
        <v>3</v>
      </c>
      <c r="B858" s="53">
        <v>22</v>
      </c>
      <c r="C858" s="53" t="s">
        <v>200</v>
      </c>
      <c r="D858" s="53">
        <v>8</v>
      </c>
      <c r="E858" s="8">
        <v>42105</v>
      </c>
      <c r="F858" s="54">
        <v>0.4826388888888889</v>
      </c>
      <c r="G858" s="55">
        <v>42105.482638888891</v>
      </c>
      <c r="H858" s="53">
        <v>7540673.9100000001</v>
      </c>
      <c r="I858" s="53">
        <v>364810.17</v>
      </c>
      <c r="J858" s="53" t="s">
        <v>5624</v>
      </c>
      <c r="K858" s="67">
        <v>364810.13799999998</v>
      </c>
      <c r="L858" s="67">
        <v>7540673.8049999997</v>
      </c>
      <c r="M858" s="67">
        <v>7540673.9100000001</v>
      </c>
      <c r="N858" s="67">
        <v>364810.17</v>
      </c>
      <c r="O858" s="67" t="s">
        <v>43</v>
      </c>
      <c r="P858" s="67" t="s">
        <v>44</v>
      </c>
      <c r="Q858" s="53" t="s">
        <v>45</v>
      </c>
      <c r="R858" s="53" t="s">
        <v>6044</v>
      </c>
      <c r="S858" s="53" t="s">
        <v>29</v>
      </c>
      <c r="T858" s="53" t="s">
        <v>5625</v>
      </c>
      <c r="U858" s="53">
        <f t="shared" si="22"/>
        <v>28.430870545829162</v>
      </c>
      <c r="V858" s="53">
        <v>0</v>
      </c>
    </row>
    <row r="859" spans="1:22" ht="15" customHeight="1" x14ac:dyDescent="0.2">
      <c r="A859" s="53">
        <v>3</v>
      </c>
      <c r="B859" s="53">
        <v>22</v>
      </c>
      <c r="C859" s="53" t="s">
        <v>200</v>
      </c>
      <c r="D859" s="53">
        <v>8</v>
      </c>
      <c r="E859" s="8">
        <v>42105</v>
      </c>
      <c r="F859" s="54">
        <v>0.4861111111111111</v>
      </c>
      <c r="G859" s="55">
        <v>42105.486111111109</v>
      </c>
      <c r="H859" s="53">
        <v>7540673.9100000001</v>
      </c>
      <c r="I859" s="53">
        <v>364810.17</v>
      </c>
      <c r="J859" s="53" t="s">
        <v>5624</v>
      </c>
      <c r="K859" s="67">
        <v>364814.58</v>
      </c>
      <c r="L859" s="67">
        <v>7540667.7460000003</v>
      </c>
      <c r="M859" s="67">
        <v>7540673.9100000001</v>
      </c>
      <c r="N859" s="67">
        <v>364810.17</v>
      </c>
      <c r="O859" s="67" t="s">
        <v>43</v>
      </c>
      <c r="P859" s="67" t="s">
        <v>44</v>
      </c>
      <c r="Q859" s="53" t="s">
        <v>45</v>
      </c>
      <c r="R859" s="53" t="s">
        <v>6044</v>
      </c>
      <c r="S859" s="53" t="s">
        <v>29</v>
      </c>
      <c r="T859" s="53" t="s">
        <v>5625</v>
      </c>
      <c r="U859" s="53">
        <f t="shared" si="22"/>
        <v>0</v>
      </c>
      <c r="V859" s="53">
        <v>0</v>
      </c>
    </row>
    <row r="860" spans="1:22" ht="15" customHeight="1" x14ac:dyDescent="0.2">
      <c r="A860" s="53">
        <v>3</v>
      </c>
      <c r="B860" s="53">
        <v>22</v>
      </c>
      <c r="C860" s="53" t="s">
        <v>200</v>
      </c>
      <c r="D860" s="53">
        <v>8</v>
      </c>
      <c r="E860" s="8">
        <v>42105</v>
      </c>
      <c r="F860" s="54">
        <v>0.48958333333333331</v>
      </c>
      <c r="G860" s="55">
        <v>42105.489583333336</v>
      </c>
      <c r="H860" s="53">
        <v>7540673.9100000001</v>
      </c>
      <c r="I860" s="53">
        <v>364810.17</v>
      </c>
      <c r="J860" s="53" t="s">
        <v>5624</v>
      </c>
      <c r="K860" s="67">
        <v>364820.41899999999</v>
      </c>
      <c r="L860" s="67">
        <v>7540671.926</v>
      </c>
      <c r="M860" s="67">
        <v>7540673.9100000001</v>
      </c>
      <c r="N860" s="67">
        <v>364810.17</v>
      </c>
      <c r="O860" s="67" t="s">
        <v>43</v>
      </c>
      <c r="P860" s="67" t="s">
        <v>44</v>
      </c>
      <c r="Q860" s="53" t="s">
        <v>45</v>
      </c>
      <c r="R860" s="53" t="s">
        <v>6044</v>
      </c>
      <c r="S860" s="53" t="s">
        <v>29</v>
      </c>
      <c r="T860" s="53" t="s">
        <v>5625</v>
      </c>
      <c r="U860" s="53">
        <f t="shared" si="22"/>
        <v>0</v>
      </c>
      <c r="V860" s="53">
        <v>0</v>
      </c>
    </row>
    <row r="861" spans="1:22" ht="15" customHeight="1" x14ac:dyDescent="0.2">
      <c r="A861" s="53">
        <v>3</v>
      </c>
      <c r="B861" s="53">
        <v>22</v>
      </c>
      <c r="C861" s="53" t="s">
        <v>200</v>
      </c>
      <c r="D861" s="53">
        <v>8</v>
      </c>
      <c r="E861" s="8">
        <v>42105</v>
      </c>
      <c r="F861" s="54">
        <v>0.49305555555555558</v>
      </c>
      <c r="G861" s="55">
        <v>42105.493055555555</v>
      </c>
      <c r="H861" s="53">
        <v>7540673.9100000001</v>
      </c>
      <c r="I861" s="53">
        <v>364810.17</v>
      </c>
      <c r="J861" s="53" t="s">
        <v>5624</v>
      </c>
      <c r="K861" s="67">
        <v>364816.68900000001</v>
      </c>
      <c r="L861" s="67">
        <v>7540680.6270000003</v>
      </c>
      <c r="M861" s="67">
        <v>7540673.9100000001</v>
      </c>
      <c r="N861" s="67">
        <v>364810.17</v>
      </c>
      <c r="O861" s="67" t="s">
        <v>43</v>
      </c>
      <c r="P861" s="67" t="s">
        <v>44</v>
      </c>
      <c r="Q861" s="53" t="s">
        <v>45</v>
      </c>
      <c r="R861" s="53" t="s">
        <v>6044</v>
      </c>
      <c r="S861" s="53" t="s">
        <v>29</v>
      </c>
      <c r="T861" s="53" t="s">
        <v>5625</v>
      </c>
      <c r="U861" s="53">
        <f t="shared" si="22"/>
        <v>0</v>
      </c>
      <c r="V861" s="53">
        <v>0</v>
      </c>
    </row>
    <row r="862" spans="1:22" ht="15" customHeight="1" x14ac:dyDescent="0.2">
      <c r="A862" s="53">
        <v>3</v>
      </c>
      <c r="B862" s="53">
        <v>22</v>
      </c>
      <c r="C862" s="53" t="s">
        <v>200</v>
      </c>
      <c r="D862" s="53">
        <v>8</v>
      </c>
      <c r="E862" s="8">
        <v>42105</v>
      </c>
      <c r="F862" s="54">
        <v>0.49652777777777773</v>
      </c>
      <c r="G862" s="55">
        <v>42105.496527777781</v>
      </c>
      <c r="H862" s="53">
        <v>7540673.9100000001</v>
      </c>
      <c r="I862" s="53">
        <v>364810.17</v>
      </c>
      <c r="J862" s="53" t="s">
        <v>5624</v>
      </c>
      <c r="K862" s="67">
        <v>364819.11200000002</v>
      </c>
      <c r="L862" s="67">
        <v>7540679.1529999999</v>
      </c>
      <c r="M862" s="67">
        <v>7540673.9100000001</v>
      </c>
      <c r="N862" s="67">
        <v>364810.17</v>
      </c>
      <c r="O862" s="67" t="s">
        <v>43</v>
      </c>
      <c r="P862" s="67" t="s">
        <v>44</v>
      </c>
      <c r="Q862" s="53" t="s">
        <v>45</v>
      </c>
      <c r="R862" s="53" t="s">
        <v>6044</v>
      </c>
      <c r="S862" s="53" t="s">
        <v>29</v>
      </c>
      <c r="T862" s="53" t="s">
        <v>5625</v>
      </c>
      <c r="U862" s="53">
        <f t="shared" si="22"/>
        <v>0</v>
      </c>
      <c r="V862" s="53">
        <v>0</v>
      </c>
    </row>
    <row r="863" spans="1:22" ht="15" customHeight="1" x14ac:dyDescent="0.2">
      <c r="A863" s="53">
        <v>3</v>
      </c>
      <c r="B863" s="53">
        <v>22</v>
      </c>
      <c r="C863" s="53" t="s">
        <v>200</v>
      </c>
      <c r="D863" s="53">
        <v>8</v>
      </c>
      <c r="E863" s="8">
        <v>42105</v>
      </c>
      <c r="F863" s="54">
        <v>0.5</v>
      </c>
      <c r="G863" s="55">
        <v>42105.5</v>
      </c>
      <c r="H863" s="53">
        <v>7540673.9100000001</v>
      </c>
      <c r="I863" s="53">
        <v>364810.17</v>
      </c>
      <c r="J863" s="53" t="s">
        <v>5624</v>
      </c>
      <c r="K863" s="67">
        <v>364815.908</v>
      </c>
      <c r="L863" s="67">
        <v>7540672.0360000003</v>
      </c>
      <c r="M863" s="67">
        <v>7540673.9100000001</v>
      </c>
      <c r="N863" s="67">
        <v>364810.17</v>
      </c>
      <c r="O863" s="67" t="s">
        <v>43</v>
      </c>
      <c r="P863" s="67" t="s">
        <v>44</v>
      </c>
      <c r="Q863" s="53" t="s">
        <v>45</v>
      </c>
      <c r="R863" s="53" t="s">
        <v>6044</v>
      </c>
      <c r="S863" s="53" t="s">
        <v>29</v>
      </c>
      <c r="T863" s="53" t="s">
        <v>5625</v>
      </c>
      <c r="U863" s="53">
        <f t="shared" si="22"/>
        <v>0</v>
      </c>
      <c r="V863" s="53">
        <v>0</v>
      </c>
    </row>
    <row r="864" spans="1:22" ht="15" customHeight="1" x14ac:dyDescent="0.2">
      <c r="A864" s="53">
        <v>3</v>
      </c>
      <c r="B864" s="53">
        <v>22</v>
      </c>
      <c r="C864" s="53" t="s">
        <v>200</v>
      </c>
      <c r="D864" s="53">
        <v>8</v>
      </c>
      <c r="E864" s="8">
        <v>42105</v>
      </c>
      <c r="F864" s="54">
        <v>0.50347222222222221</v>
      </c>
      <c r="G864" s="55">
        <v>42105.503472222219</v>
      </c>
      <c r="H864" s="53">
        <v>7540673.9100000001</v>
      </c>
      <c r="I864" s="53">
        <v>364810.17</v>
      </c>
      <c r="J864" s="53" t="s">
        <v>5624</v>
      </c>
      <c r="K864" s="67">
        <v>364821.25</v>
      </c>
      <c r="L864" s="67">
        <v>7540673.7709999997</v>
      </c>
      <c r="M864" s="67">
        <v>7540673.9100000001</v>
      </c>
      <c r="N864" s="67">
        <v>364810.17</v>
      </c>
      <c r="O864" s="67" t="s">
        <v>43</v>
      </c>
      <c r="P864" s="67" t="s">
        <v>44</v>
      </c>
      <c r="Q864" s="53" t="s">
        <v>45</v>
      </c>
      <c r="R864" s="53" t="s">
        <v>6044</v>
      </c>
      <c r="S864" s="53" t="s">
        <v>29</v>
      </c>
      <c r="T864" s="53" t="s">
        <v>5625</v>
      </c>
      <c r="U864" s="53">
        <f t="shared" si="22"/>
        <v>0</v>
      </c>
      <c r="V864" s="53">
        <v>0</v>
      </c>
    </row>
    <row r="865" spans="1:22" ht="15" customHeight="1" x14ac:dyDescent="0.2">
      <c r="A865" s="53">
        <v>3</v>
      </c>
      <c r="B865" s="53">
        <v>22</v>
      </c>
      <c r="C865" s="53" t="s">
        <v>200</v>
      </c>
      <c r="D865" s="53">
        <v>8</v>
      </c>
      <c r="E865" s="8">
        <v>42105</v>
      </c>
      <c r="F865" s="54">
        <v>0.50694444444444442</v>
      </c>
      <c r="G865" s="55">
        <v>42105.506944444445</v>
      </c>
      <c r="H865" s="53">
        <v>7540673.9100000001</v>
      </c>
      <c r="I865" s="53">
        <v>364810.17</v>
      </c>
      <c r="J865" s="53" t="s">
        <v>5624</v>
      </c>
      <c r="K865" s="67"/>
      <c r="L865" s="67"/>
      <c r="M865" s="67">
        <v>7540673.9100000001</v>
      </c>
      <c r="N865" s="67">
        <v>364810.17</v>
      </c>
      <c r="O865" s="67" t="s">
        <v>43</v>
      </c>
      <c r="P865" s="67" t="s">
        <v>44</v>
      </c>
      <c r="Q865" s="53" t="s">
        <v>45</v>
      </c>
      <c r="R865" s="53" t="s">
        <v>6044</v>
      </c>
      <c r="S865" s="53" t="s">
        <v>29</v>
      </c>
      <c r="T865" s="53" t="s">
        <v>5625</v>
      </c>
      <c r="U865" s="53">
        <f t="shared" si="22"/>
        <v>0</v>
      </c>
      <c r="V865" s="53">
        <v>0</v>
      </c>
    </row>
    <row r="866" spans="1:22" ht="15" customHeight="1" x14ac:dyDescent="0.2">
      <c r="A866" s="53">
        <v>3</v>
      </c>
      <c r="B866" s="53">
        <v>22</v>
      </c>
      <c r="C866" s="53" t="s">
        <v>200</v>
      </c>
      <c r="D866" s="53">
        <v>8</v>
      </c>
      <c r="E866" s="8">
        <v>42105</v>
      </c>
      <c r="F866" s="54">
        <v>0.51041666666666663</v>
      </c>
      <c r="G866" s="55">
        <v>42105.510416666664</v>
      </c>
      <c r="H866" s="53">
        <v>7540673.9100000001</v>
      </c>
      <c r="I866" s="53">
        <v>364810.17</v>
      </c>
      <c r="J866" s="53" t="s">
        <v>5624</v>
      </c>
      <c r="K866" s="67">
        <v>364815.076</v>
      </c>
      <c r="L866" s="67">
        <v>7540668.307</v>
      </c>
      <c r="M866" s="67">
        <v>7540673.9100000001</v>
      </c>
      <c r="N866" s="67">
        <v>364810.17</v>
      </c>
      <c r="O866" s="67" t="s">
        <v>43</v>
      </c>
      <c r="P866" s="67" t="s">
        <v>44</v>
      </c>
      <c r="Q866" s="53" t="s">
        <v>45</v>
      </c>
      <c r="R866" s="53" t="s">
        <v>6044</v>
      </c>
      <c r="S866" s="53" t="s">
        <v>29</v>
      </c>
      <c r="T866" s="53" t="s">
        <v>5625</v>
      </c>
      <c r="U866" s="53">
        <f t="shared" si="22"/>
        <v>0</v>
      </c>
      <c r="V866" s="53">
        <v>0</v>
      </c>
    </row>
    <row r="867" spans="1:22" ht="15" customHeight="1" x14ac:dyDescent="0.2">
      <c r="A867" s="53">
        <v>3</v>
      </c>
      <c r="B867" s="53">
        <v>22</v>
      </c>
      <c r="C867" s="53" t="s">
        <v>200</v>
      </c>
      <c r="D867" s="53">
        <v>8</v>
      </c>
      <c r="E867" s="8">
        <v>42105</v>
      </c>
      <c r="F867" s="54">
        <v>0.51388888888888895</v>
      </c>
      <c r="G867" s="55">
        <v>42105.513888888891</v>
      </c>
      <c r="H867" s="53">
        <v>7540673.9100000001</v>
      </c>
      <c r="I867" s="53">
        <v>364810.17</v>
      </c>
      <c r="J867" s="53" t="s">
        <v>5624</v>
      </c>
      <c r="K867" s="67">
        <v>364816.96100000001</v>
      </c>
      <c r="L867" s="67">
        <v>7540680.0810000002</v>
      </c>
      <c r="M867" s="67">
        <v>7540680</v>
      </c>
      <c r="N867" s="67">
        <v>364816.94</v>
      </c>
      <c r="O867" s="67" t="s">
        <v>43</v>
      </c>
      <c r="P867" s="67" t="s">
        <v>44</v>
      </c>
      <c r="Q867" s="53" t="s">
        <v>45</v>
      </c>
      <c r="R867" s="53" t="s">
        <v>6044</v>
      </c>
      <c r="S867" s="53" t="s">
        <v>29</v>
      </c>
      <c r="T867" s="53" t="s">
        <v>5625</v>
      </c>
      <c r="U867" s="53">
        <f t="shared" si="22"/>
        <v>0</v>
      </c>
      <c r="V867" s="53">
        <v>0</v>
      </c>
    </row>
    <row r="868" spans="1:22" ht="15" customHeight="1" x14ac:dyDescent="0.2">
      <c r="A868" s="53">
        <v>3</v>
      </c>
      <c r="B868" s="53">
        <v>22</v>
      </c>
      <c r="C868" s="53" t="s">
        <v>200</v>
      </c>
      <c r="D868" s="53">
        <v>8</v>
      </c>
      <c r="E868" s="8">
        <v>42105</v>
      </c>
      <c r="F868" s="54">
        <v>0.51736111111111105</v>
      </c>
      <c r="G868" s="55">
        <v>42105.517361111109</v>
      </c>
      <c r="H868" s="53">
        <v>7540673.9100000001</v>
      </c>
      <c r="I868" s="53">
        <v>364810.17</v>
      </c>
      <c r="J868" s="53" t="s">
        <v>5624</v>
      </c>
      <c r="K868" s="67">
        <v>364816.83899999998</v>
      </c>
      <c r="L868" s="67">
        <v>7540674.2249999996</v>
      </c>
      <c r="M868" s="67">
        <v>7540680</v>
      </c>
      <c r="N868" s="67">
        <v>364816.94</v>
      </c>
      <c r="O868" s="67" t="s">
        <v>43</v>
      </c>
      <c r="P868" s="67" t="s">
        <v>44</v>
      </c>
      <c r="Q868" s="53" t="s">
        <v>45</v>
      </c>
      <c r="R868" s="53" t="s">
        <v>6044</v>
      </c>
      <c r="S868" s="53" t="s">
        <v>29</v>
      </c>
      <c r="T868" s="53" t="s">
        <v>5625</v>
      </c>
      <c r="U868" s="53">
        <f t="shared" si="22"/>
        <v>0</v>
      </c>
      <c r="V868" s="53">
        <v>0</v>
      </c>
    </row>
    <row r="869" spans="1:22" ht="15" customHeight="1" x14ac:dyDescent="0.2">
      <c r="A869" s="53">
        <v>3</v>
      </c>
      <c r="B869" s="53">
        <v>22</v>
      </c>
      <c r="C869" s="53" t="s">
        <v>200</v>
      </c>
      <c r="D869" s="53">
        <v>8</v>
      </c>
      <c r="E869" s="8">
        <v>42105</v>
      </c>
      <c r="F869" s="54">
        <v>0.52083333333333337</v>
      </c>
      <c r="G869" s="55">
        <v>42105.520833333336</v>
      </c>
      <c r="H869" s="53">
        <v>7540673.9100000001</v>
      </c>
      <c r="I869" s="53">
        <v>364810.17</v>
      </c>
      <c r="J869" s="53" t="s">
        <v>5624</v>
      </c>
      <c r="K869" s="67">
        <v>364824.78600000002</v>
      </c>
      <c r="L869" s="67">
        <v>7540676.4000000004</v>
      </c>
      <c r="M869" s="67">
        <v>7540680</v>
      </c>
      <c r="N869" s="67">
        <v>364816.94</v>
      </c>
      <c r="O869" s="67" t="s">
        <v>43</v>
      </c>
      <c r="P869" s="67" t="s">
        <v>44</v>
      </c>
      <c r="Q869" s="53" t="s">
        <v>45</v>
      </c>
      <c r="R869" s="53" t="s">
        <v>6044</v>
      </c>
      <c r="S869" s="53" t="s">
        <v>29</v>
      </c>
      <c r="T869" s="53" t="s">
        <v>5625</v>
      </c>
      <c r="U869" s="53">
        <f t="shared" si="22"/>
        <v>0</v>
      </c>
      <c r="V869" s="53">
        <v>0</v>
      </c>
    </row>
    <row r="870" spans="1:22" ht="15" customHeight="1" x14ac:dyDescent="0.2">
      <c r="A870" s="53">
        <v>3</v>
      </c>
      <c r="B870" s="53">
        <v>22</v>
      </c>
      <c r="C870" s="53" t="s">
        <v>200</v>
      </c>
      <c r="D870" s="53">
        <v>8</v>
      </c>
      <c r="E870" s="8">
        <v>42105</v>
      </c>
      <c r="F870" s="54">
        <v>0.52430555555555558</v>
      </c>
      <c r="G870" s="55">
        <v>42105.524305555555</v>
      </c>
      <c r="H870" s="53">
        <v>7540673.9100000001</v>
      </c>
      <c r="I870" s="53">
        <v>364810.17</v>
      </c>
      <c r="J870" s="53" t="s">
        <v>5624</v>
      </c>
      <c r="K870" s="67">
        <v>364813.08</v>
      </c>
      <c r="L870" s="67">
        <v>7540675.2869999995</v>
      </c>
      <c r="M870" s="67">
        <v>7540680</v>
      </c>
      <c r="N870" s="67">
        <v>364816.94</v>
      </c>
      <c r="O870" s="67" t="s">
        <v>43</v>
      </c>
      <c r="P870" s="67" t="s">
        <v>44</v>
      </c>
      <c r="Q870" s="53" t="s">
        <v>45</v>
      </c>
      <c r="R870" s="53" t="s">
        <v>6044</v>
      </c>
      <c r="S870" s="53" t="s">
        <v>29</v>
      </c>
      <c r="T870" s="53" t="s">
        <v>5625</v>
      </c>
      <c r="U870" s="53">
        <f t="shared" si="22"/>
        <v>0</v>
      </c>
      <c r="V870" s="53">
        <v>0</v>
      </c>
    </row>
    <row r="871" spans="1:22" ht="15" customHeight="1" x14ac:dyDescent="0.2">
      <c r="A871" s="53">
        <v>3</v>
      </c>
      <c r="B871" s="53">
        <v>22</v>
      </c>
      <c r="C871" s="53" t="s">
        <v>200</v>
      </c>
      <c r="D871" s="53">
        <v>8</v>
      </c>
      <c r="E871" s="8">
        <v>42105</v>
      </c>
      <c r="F871" s="54">
        <v>0.52777777777777779</v>
      </c>
      <c r="G871" s="55">
        <v>42105.527777777781</v>
      </c>
      <c r="H871" s="53">
        <v>7540673.9100000001</v>
      </c>
      <c r="I871" s="53">
        <v>364810.17</v>
      </c>
      <c r="J871" s="53" t="s">
        <v>5624</v>
      </c>
      <c r="K871" s="67">
        <v>364821.20299999998</v>
      </c>
      <c r="L871" s="67">
        <v>7540679.1440000003</v>
      </c>
      <c r="M871" s="67">
        <v>7540679.0999999996</v>
      </c>
      <c r="N871" s="67">
        <v>364821.1</v>
      </c>
      <c r="O871" s="67" t="s">
        <v>35</v>
      </c>
      <c r="P871" s="67" t="s">
        <v>36</v>
      </c>
      <c r="Q871" s="53" t="s">
        <v>31</v>
      </c>
      <c r="R871" s="53" t="s">
        <v>6044</v>
      </c>
      <c r="S871" s="53" t="s">
        <v>29</v>
      </c>
      <c r="T871" s="53" t="s">
        <v>5625</v>
      </c>
      <c r="U871" s="53">
        <f t="shared" si="22"/>
        <v>0</v>
      </c>
      <c r="V871" s="53">
        <v>0</v>
      </c>
    </row>
    <row r="872" spans="1:22" ht="15" customHeight="1" x14ac:dyDescent="0.2">
      <c r="A872" s="53">
        <v>3</v>
      </c>
      <c r="B872" s="53">
        <v>22</v>
      </c>
      <c r="C872" s="53" t="s">
        <v>200</v>
      </c>
      <c r="D872" s="53">
        <v>8</v>
      </c>
      <c r="E872" s="8">
        <v>42105</v>
      </c>
      <c r="F872" s="54">
        <v>0.53125</v>
      </c>
      <c r="G872" s="55">
        <v>42105.53125</v>
      </c>
      <c r="H872" s="53">
        <v>7540673.9100000001</v>
      </c>
      <c r="I872" s="53">
        <v>364810.17</v>
      </c>
      <c r="J872" s="53" t="s">
        <v>5624</v>
      </c>
      <c r="K872" s="67">
        <v>364818.59299999999</v>
      </c>
      <c r="L872" s="67">
        <v>7540674.2489999998</v>
      </c>
      <c r="M872" s="67">
        <v>7540674.3399999999</v>
      </c>
      <c r="N872" s="67">
        <v>364818.98</v>
      </c>
      <c r="O872" s="67" t="s">
        <v>35</v>
      </c>
      <c r="P872" s="67" t="s">
        <v>36</v>
      </c>
      <c r="Q872" s="53" t="s">
        <v>31</v>
      </c>
      <c r="R872" s="53" t="s">
        <v>6044</v>
      </c>
      <c r="S872" s="53" t="s">
        <v>29</v>
      </c>
      <c r="T872" s="53" t="s">
        <v>5625</v>
      </c>
      <c r="U872" s="53">
        <f t="shared" si="22"/>
        <v>0</v>
      </c>
      <c r="V872" s="53">
        <v>0</v>
      </c>
    </row>
    <row r="873" spans="1:22" ht="15" customHeight="1" x14ac:dyDescent="0.2">
      <c r="A873" s="53">
        <v>3</v>
      </c>
      <c r="B873" s="53">
        <v>22</v>
      </c>
      <c r="C873" s="53" t="s">
        <v>200</v>
      </c>
      <c r="D873" s="53">
        <v>8</v>
      </c>
      <c r="E873" s="8">
        <v>42105</v>
      </c>
      <c r="F873" s="54">
        <v>0.53472222222222221</v>
      </c>
      <c r="G873" s="55">
        <v>42105.534722222219</v>
      </c>
      <c r="H873" s="53">
        <v>7540695.9900000002</v>
      </c>
      <c r="I873" s="53">
        <v>364858.04</v>
      </c>
      <c r="J873" s="53" t="s">
        <v>4374</v>
      </c>
      <c r="K873" s="67">
        <v>364854.79200000002</v>
      </c>
      <c r="L873" s="67">
        <v>7540687.4900000002</v>
      </c>
      <c r="M873" s="67">
        <v>7540687.4500000002</v>
      </c>
      <c r="N873" s="67">
        <v>364854.44</v>
      </c>
      <c r="O873" s="67" t="s">
        <v>29</v>
      </c>
      <c r="P873" s="67" t="s">
        <v>210</v>
      </c>
      <c r="Q873" s="53" t="s">
        <v>39</v>
      </c>
      <c r="R873" s="53" t="s">
        <v>6044</v>
      </c>
      <c r="S873" s="53" t="s">
        <v>4774</v>
      </c>
      <c r="T873" s="53" t="s">
        <v>4375</v>
      </c>
      <c r="U873" s="53">
        <f t="shared" si="22"/>
        <v>52.71682179345455</v>
      </c>
      <c r="V873" s="53">
        <v>0</v>
      </c>
    </row>
    <row r="874" spans="1:22" ht="15" customHeight="1" x14ac:dyDescent="0.2">
      <c r="A874" s="53">
        <v>3</v>
      </c>
      <c r="B874" s="53">
        <v>22</v>
      </c>
      <c r="C874" s="53" t="s">
        <v>200</v>
      </c>
      <c r="D874" s="53">
        <v>8</v>
      </c>
      <c r="E874" s="8">
        <v>42105</v>
      </c>
      <c r="F874" s="54">
        <v>0.53819444444444442</v>
      </c>
      <c r="G874" s="55">
        <v>42105.538194444445</v>
      </c>
      <c r="H874" s="53">
        <v>7540695.9900000002</v>
      </c>
      <c r="I874" s="53">
        <v>364858.04</v>
      </c>
      <c r="J874" s="53" t="s">
        <v>4374</v>
      </c>
      <c r="K874" s="67">
        <v>364855.82900000003</v>
      </c>
      <c r="L874" s="67">
        <v>7540691.4340000004</v>
      </c>
      <c r="M874" s="67">
        <v>7540687.4500000002</v>
      </c>
      <c r="N874" s="67">
        <v>364854.44</v>
      </c>
      <c r="O874" s="67" t="s">
        <v>43</v>
      </c>
      <c r="P874" s="67" t="s">
        <v>44</v>
      </c>
      <c r="Q874" s="53" t="s">
        <v>45</v>
      </c>
      <c r="R874" s="53" t="s">
        <v>6044</v>
      </c>
      <c r="S874" s="53" t="s">
        <v>4774</v>
      </c>
      <c r="T874" s="53" t="s">
        <v>4375</v>
      </c>
      <c r="U874" s="53">
        <f t="shared" si="22"/>
        <v>0</v>
      </c>
      <c r="V874" s="53">
        <v>0</v>
      </c>
    </row>
    <row r="875" spans="1:22" ht="15" customHeight="1" x14ac:dyDescent="0.2">
      <c r="A875" s="53">
        <v>3</v>
      </c>
      <c r="B875" s="53">
        <v>22</v>
      </c>
      <c r="C875" s="53" t="s">
        <v>200</v>
      </c>
      <c r="D875" s="53">
        <v>8</v>
      </c>
      <c r="E875" s="8">
        <v>42105</v>
      </c>
      <c r="F875" s="54">
        <v>0.54166666666666663</v>
      </c>
      <c r="G875" s="55">
        <v>42105.541666666664</v>
      </c>
      <c r="H875" s="53">
        <v>7540695.9900000002</v>
      </c>
      <c r="I875" s="53">
        <v>364858.04</v>
      </c>
      <c r="J875" s="53" t="s">
        <v>4374</v>
      </c>
      <c r="K875" s="67">
        <v>364858</v>
      </c>
      <c r="L875" s="67">
        <v>7540691.1560000004</v>
      </c>
      <c r="M875" s="67">
        <v>7540687.4500000002</v>
      </c>
      <c r="N875" s="67">
        <v>364854.44</v>
      </c>
      <c r="O875" s="67" t="s">
        <v>49</v>
      </c>
      <c r="P875" s="67" t="s">
        <v>50</v>
      </c>
      <c r="Q875" s="53" t="s">
        <v>51</v>
      </c>
      <c r="R875" s="53" t="s">
        <v>6044</v>
      </c>
      <c r="S875" s="53" t="s">
        <v>4774</v>
      </c>
      <c r="T875" s="53" t="s">
        <v>4375</v>
      </c>
      <c r="U875" s="53">
        <f t="shared" si="22"/>
        <v>0</v>
      </c>
      <c r="V875" s="53">
        <v>0</v>
      </c>
    </row>
    <row r="876" spans="1:22" ht="15" customHeight="1" x14ac:dyDescent="0.2">
      <c r="A876" s="53">
        <v>3</v>
      </c>
      <c r="B876" s="53">
        <v>22</v>
      </c>
      <c r="C876" s="53" t="s">
        <v>200</v>
      </c>
      <c r="D876" s="53">
        <v>8</v>
      </c>
      <c r="E876" s="8">
        <v>42105</v>
      </c>
      <c r="F876" s="54">
        <v>0.54513888888888895</v>
      </c>
      <c r="G876" s="55">
        <v>42105.545138888891</v>
      </c>
      <c r="H876" s="53">
        <v>7540695.9900000002</v>
      </c>
      <c r="I876" s="53">
        <v>364858.04</v>
      </c>
      <c r="J876" s="53" t="s">
        <v>4374</v>
      </c>
      <c r="K876" s="67">
        <v>364860.45600000001</v>
      </c>
      <c r="L876" s="67">
        <v>7540690.8609999996</v>
      </c>
      <c r="M876" s="67">
        <v>7540687.4500000002</v>
      </c>
      <c r="N876" s="67">
        <v>364854.44</v>
      </c>
      <c r="O876" s="67" t="s">
        <v>49</v>
      </c>
      <c r="P876" s="67" t="s">
        <v>50</v>
      </c>
      <c r="Q876" s="53" t="s">
        <v>51</v>
      </c>
      <c r="R876" s="53" t="s">
        <v>6044</v>
      </c>
      <c r="S876" s="53" t="s">
        <v>4774</v>
      </c>
      <c r="T876" s="53" t="s">
        <v>4375</v>
      </c>
      <c r="U876" s="53">
        <f t="shared" si="22"/>
        <v>0</v>
      </c>
      <c r="V876" s="53">
        <v>0</v>
      </c>
    </row>
    <row r="877" spans="1:22" ht="15" customHeight="1" x14ac:dyDescent="0.2">
      <c r="A877" s="53">
        <v>3</v>
      </c>
      <c r="B877" s="53">
        <v>22</v>
      </c>
      <c r="C877" s="53" t="s">
        <v>200</v>
      </c>
      <c r="D877" s="53">
        <v>8</v>
      </c>
      <c r="E877" s="8">
        <v>42105</v>
      </c>
      <c r="F877" s="54">
        <v>0.54861111111111105</v>
      </c>
      <c r="G877" s="55">
        <v>42105.548611111109</v>
      </c>
      <c r="H877" s="53">
        <v>7540695.9900000002</v>
      </c>
      <c r="I877" s="53">
        <v>364858.04</v>
      </c>
      <c r="J877" s="53" t="s">
        <v>4374</v>
      </c>
      <c r="K877" s="67">
        <v>364861.50199999998</v>
      </c>
      <c r="L877" s="67">
        <v>7540689.7939999998</v>
      </c>
      <c r="M877" s="67">
        <v>7540687.4500000002</v>
      </c>
      <c r="N877" s="67">
        <v>364854.44</v>
      </c>
      <c r="O877" s="67" t="s">
        <v>49</v>
      </c>
      <c r="P877" s="67" t="s">
        <v>50</v>
      </c>
      <c r="Q877" s="53" t="s">
        <v>51</v>
      </c>
      <c r="R877" s="53" t="s">
        <v>6044</v>
      </c>
      <c r="S877" s="53" t="s">
        <v>4774</v>
      </c>
      <c r="T877" s="53" t="s">
        <v>4375</v>
      </c>
      <c r="U877" s="53">
        <f t="shared" si="22"/>
        <v>0</v>
      </c>
      <c r="V877" s="53">
        <v>0</v>
      </c>
    </row>
    <row r="878" spans="1:22" ht="15" customHeight="1" x14ac:dyDescent="0.2">
      <c r="A878" s="53">
        <v>3</v>
      </c>
      <c r="B878" s="53">
        <v>22</v>
      </c>
      <c r="C878" s="53" t="s">
        <v>200</v>
      </c>
      <c r="D878" s="53">
        <v>8</v>
      </c>
      <c r="E878" s="8">
        <v>42105</v>
      </c>
      <c r="F878" s="54">
        <v>0.55208333333333337</v>
      </c>
      <c r="G878" s="55">
        <v>42105.552083333336</v>
      </c>
      <c r="H878" s="53">
        <v>7540681.2699999996</v>
      </c>
      <c r="I878" s="53">
        <v>364848.79</v>
      </c>
      <c r="J878" s="53" t="s">
        <v>5626</v>
      </c>
      <c r="K878" s="67">
        <v>364848.73700000002</v>
      </c>
      <c r="L878" s="67">
        <v>7540681.3130000001</v>
      </c>
      <c r="M878" s="67">
        <v>7540681.2699999996</v>
      </c>
      <c r="N878" s="67">
        <v>364848.79</v>
      </c>
      <c r="O878" s="67" t="s">
        <v>35</v>
      </c>
      <c r="P878" s="67" t="s">
        <v>36</v>
      </c>
      <c r="Q878" s="53" t="s">
        <v>31</v>
      </c>
      <c r="R878" s="53" t="s">
        <v>6044</v>
      </c>
      <c r="S878" s="53" t="s">
        <v>29</v>
      </c>
      <c r="T878" s="53" t="s">
        <v>29</v>
      </c>
      <c r="U878" s="53">
        <f t="shared" si="22"/>
        <v>17.385076934536155</v>
      </c>
      <c r="V878" s="53">
        <v>0</v>
      </c>
    </row>
    <row r="879" spans="1:22" ht="15" customHeight="1" x14ac:dyDescent="0.2">
      <c r="A879" s="53">
        <v>3</v>
      </c>
      <c r="B879" s="53">
        <v>22</v>
      </c>
      <c r="C879" s="53" t="s">
        <v>200</v>
      </c>
      <c r="D879" s="53">
        <v>8</v>
      </c>
      <c r="E879" s="8">
        <v>42105</v>
      </c>
      <c r="F879" s="54">
        <v>0.55555555555555558</v>
      </c>
      <c r="G879" s="55">
        <v>42105.555555555555</v>
      </c>
      <c r="H879" s="53">
        <v>7540664.1200000001</v>
      </c>
      <c r="I879" s="53">
        <v>364841.39</v>
      </c>
      <c r="J879" s="53" t="s">
        <v>5627</v>
      </c>
      <c r="K879" s="67">
        <v>364841.21399999998</v>
      </c>
      <c r="L879" s="67">
        <v>7540664.125</v>
      </c>
      <c r="M879" s="67">
        <v>7540664.1200000001</v>
      </c>
      <c r="N879" s="67">
        <v>364841.39</v>
      </c>
      <c r="O879" s="67" t="s">
        <v>37</v>
      </c>
      <c r="P879" s="67" t="s">
        <v>40</v>
      </c>
      <c r="Q879" s="53" t="s">
        <v>39</v>
      </c>
      <c r="R879" s="53" t="s">
        <v>6044</v>
      </c>
      <c r="S879" s="53" t="s">
        <v>29</v>
      </c>
      <c r="T879" s="53" t="s">
        <v>29</v>
      </c>
      <c r="U879" s="53">
        <f t="shared" si="22"/>
        <v>18.678396611602306</v>
      </c>
      <c r="V879" s="53">
        <v>0</v>
      </c>
    </row>
    <row r="880" spans="1:22" ht="15" customHeight="1" x14ac:dyDescent="0.2">
      <c r="A880" s="53">
        <v>3</v>
      </c>
      <c r="B880" s="53">
        <v>22</v>
      </c>
      <c r="C880" s="53" t="s">
        <v>200</v>
      </c>
      <c r="D880" s="53">
        <v>8</v>
      </c>
      <c r="E880" s="8">
        <v>42105</v>
      </c>
      <c r="F880" s="54">
        <v>0.55902777777777779</v>
      </c>
      <c r="G880" s="55">
        <v>42105.559027777781</v>
      </c>
      <c r="H880" s="53">
        <v>7540644.96</v>
      </c>
      <c r="I880" s="53">
        <v>364851.23</v>
      </c>
      <c r="J880" s="53" t="s">
        <v>5628</v>
      </c>
      <c r="K880" s="67">
        <v>364851.14299999998</v>
      </c>
      <c r="L880" s="67">
        <v>7540644.9079999998</v>
      </c>
      <c r="M880" s="67">
        <v>7540644.96</v>
      </c>
      <c r="N880" s="67">
        <v>364851.23</v>
      </c>
      <c r="O880" s="67" t="s">
        <v>37</v>
      </c>
      <c r="P880" s="67" t="s">
        <v>40</v>
      </c>
      <c r="Q880" s="53" t="s">
        <v>39</v>
      </c>
      <c r="R880" s="53" t="s">
        <v>6044</v>
      </c>
      <c r="S880" s="53" t="s">
        <v>29</v>
      </c>
      <c r="T880" s="53" t="s">
        <v>29</v>
      </c>
      <c r="U880" s="53">
        <f t="shared" si="22"/>
        <v>21.539062189544573</v>
      </c>
      <c r="V880" s="53">
        <v>0</v>
      </c>
    </row>
    <row r="881" spans="1:22" ht="15" customHeight="1" x14ac:dyDescent="0.2">
      <c r="A881" s="53">
        <v>3</v>
      </c>
      <c r="B881" s="53">
        <v>22</v>
      </c>
      <c r="C881" s="53" t="s">
        <v>200</v>
      </c>
      <c r="D881" s="53">
        <v>8</v>
      </c>
      <c r="E881" s="8">
        <v>42105</v>
      </c>
      <c r="F881" s="54">
        <v>0.5625</v>
      </c>
      <c r="G881" s="55">
        <v>42105.5625</v>
      </c>
      <c r="H881" s="53">
        <v>7540635.4500000002</v>
      </c>
      <c r="I881" s="53">
        <v>364869.79</v>
      </c>
      <c r="J881" s="53" t="s">
        <v>5629</v>
      </c>
      <c r="K881" s="67">
        <v>364870.02600000001</v>
      </c>
      <c r="L881" s="67">
        <v>7540635.4199999999</v>
      </c>
      <c r="M881" s="67">
        <v>7540635.4500000002</v>
      </c>
      <c r="N881" s="67">
        <v>364869.79</v>
      </c>
      <c r="O881" s="67" t="s">
        <v>37</v>
      </c>
      <c r="P881" s="67" t="s">
        <v>40</v>
      </c>
      <c r="Q881" s="53" t="s">
        <v>39</v>
      </c>
      <c r="R881" s="53" t="s">
        <v>6044</v>
      </c>
      <c r="S881" s="53" t="s">
        <v>29</v>
      </c>
      <c r="T881" s="53" t="s">
        <v>29</v>
      </c>
      <c r="U881" s="53">
        <f t="shared" si="22"/>
        <v>20.854584627742224</v>
      </c>
      <c r="V881" s="53">
        <v>0</v>
      </c>
    </row>
    <row r="882" spans="1:22" ht="15" customHeight="1" x14ac:dyDescent="0.2">
      <c r="A882" s="53">
        <v>3</v>
      </c>
      <c r="B882" s="53">
        <v>22</v>
      </c>
      <c r="C882" s="53" t="s">
        <v>200</v>
      </c>
      <c r="D882" s="53">
        <v>8</v>
      </c>
      <c r="E882" s="8">
        <v>42105</v>
      </c>
      <c r="F882" s="54">
        <v>0.56597222222222221</v>
      </c>
      <c r="G882" s="55">
        <v>42105.565972222219</v>
      </c>
      <c r="H882" s="53">
        <v>7540635.4500000002</v>
      </c>
      <c r="I882" s="53">
        <v>364869.79</v>
      </c>
      <c r="J882" s="53" t="s">
        <v>5629</v>
      </c>
      <c r="K882" s="67">
        <v>364865.315</v>
      </c>
      <c r="L882" s="67">
        <v>7540631.6579999998</v>
      </c>
      <c r="M882" s="67">
        <v>7540631.6100000003</v>
      </c>
      <c r="N882" s="67">
        <v>364865.39</v>
      </c>
      <c r="O882" s="67" t="s">
        <v>35</v>
      </c>
      <c r="P882" s="67" t="s">
        <v>36</v>
      </c>
      <c r="Q882" s="53" t="s">
        <v>31</v>
      </c>
      <c r="R882" s="53" t="s">
        <v>6044</v>
      </c>
      <c r="S882" s="53" t="s">
        <v>29</v>
      </c>
      <c r="T882" s="53" t="s">
        <v>29</v>
      </c>
      <c r="U882" s="53">
        <f t="shared" si="22"/>
        <v>0</v>
      </c>
      <c r="V882" s="53">
        <v>0</v>
      </c>
    </row>
    <row r="883" spans="1:22" ht="15" customHeight="1" x14ac:dyDescent="0.2">
      <c r="A883" s="53">
        <v>3</v>
      </c>
      <c r="B883" s="53">
        <v>22</v>
      </c>
      <c r="C883" s="53" t="s">
        <v>200</v>
      </c>
      <c r="D883" s="53">
        <v>8</v>
      </c>
      <c r="E883" s="8">
        <v>42105</v>
      </c>
      <c r="F883" s="54">
        <v>0.56944444444444442</v>
      </c>
      <c r="G883" s="55">
        <v>42105.569444444445</v>
      </c>
      <c r="H883" s="53">
        <v>7540618.5800000001</v>
      </c>
      <c r="I883" s="53">
        <v>364867.76</v>
      </c>
      <c r="J883" s="53" t="s">
        <v>5630</v>
      </c>
      <c r="K883" s="67">
        <v>364867.92599999998</v>
      </c>
      <c r="L883" s="67">
        <v>7540618.4749999996</v>
      </c>
      <c r="M883" s="67">
        <v>7540618.5800000001</v>
      </c>
      <c r="N883" s="67">
        <v>364867.76</v>
      </c>
      <c r="O883" s="67" t="s">
        <v>32</v>
      </c>
      <c r="P883" s="67" t="s">
        <v>33</v>
      </c>
      <c r="Q883" s="53" t="s">
        <v>34</v>
      </c>
      <c r="R883" s="53" t="s">
        <v>6044</v>
      </c>
      <c r="S883" s="53" t="s">
        <v>29</v>
      </c>
      <c r="T883" s="53" t="s">
        <v>29</v>
      </c>
      <c r="U883" s="53">
        <f t="shared" si="22"/>
        <v>16.991697972941015</v>
      </c>
      <c r="V883" s="53">
        <v>0</v>
      </c>
    </row>
    <row r="884" spans="1:22" ht="15" customHeight="1" x14ac:dyDescent="0.2">
      <c r="A884" s="53">
        <v>3</v>
      </c>
      <c r="B884" s="53">
        <v>22</v>
      </c>
      <c r="C884" s="53" t="s">
        <v>200</v>
      </c>
      <c r="D884" s="53">
        <v>8</v>
      </c>
      <c r="E884" s="8">
        <v>42105</v>
      </c>
      <c r="F884" s="54">
        <v>0.57291666666666663</v>
      </c>
      <c r="G884" s="55">
        <v>42105.572916666664</v>
      </c>
      <c r="H884" s="53">
        <v>7540626.7800000003</v>
      </c>
      <c r="I884" s="53">
        <v>364854.38</v>
      </c>
      <c r="J884" s="53" t="s">
        <v>5631</v>
      </c>
      <c r="K884" s="67">
        <v>364854.375</v>
      </c>
      <c r="L884" s="67">
        <v>7540626.8490000004</v>
      </c>
      <c r="M884" s="67">
        <v>7540626.7800000003</v>
      </c>
      <c r="N884" s="67">
        <v>364854.38</v>
      </c>
      <c r="O884" s="67" t="s">
        <v>35</v>
      </c>
      <c r="P884" s="67" t="s">
        <v>36</v>
      </c>
      <c r="Q884" s="53" t="s">
        <v>31</v>
      </c>
      <c r="R884" s="53" t="s">
        <v>6044</v>
      </c>
      <c r="S884" s="53" t="s">
        <v>29</v>
      </c>
      <c r="T884" s="53" t="s">
        <v>29</v>
      </c>
      <c r="U884" s="53">
        <f t="shared" si="22"/>
        <v>15.692813642020329</v>
      </c>
      <c r="V884" s="53">
        <v>0</v>
      </c>
    </row>
    <row r="885" spans="1:22" ht="15" customHeight="1" x14ac:dyDescent="0.2">
      <c r="A885" s="53">
        <v>3</v>
      </c>
      <c r="B885" s="53">
        <v>22</v>
      </c>
      <c r="C885" s="53" t="s">
        <v>200</v>
      </c>
      <c r="D885" s="53">
        <v>8</v>
      </c>
      <c r="E885" s="8">
        <v>42105</v>
      </c>
      <c r="F885" s="54">
        <v>0.57638888888888895</v>
      </c>
      <c r="G885" s="55">
        <v>42105.576388888891</v>
      </c>
      <c r="H885" s="53">
        <v>7540620.8700000001</v>
      </c>
      <c r="I885" s="53">
        <v>364841.28</v>
      </c>
      <c r="J885" s="53" t="s">
        <v>5632</v>
      </c>
      <c r="K885" s="67">
        <v>364840.777</v>
      </c>
      <c r="L885" s="67">
        <v>7540620.8099999996</v>
      </c>
      <c r="M885" s="67">
        <v>7540620.8700000001</v>
      </c>
      <c r="N885" s="67">
        <v>364841.28</v>
      </c>
      <c r="O885" s="67" t="s">
        <v>29</v>
      </c>
      <c r="P885" s="67" t="s">
        <v>30</v>
      </c>
      <c r="Q885" s="53" t="s">
        <v>31</v>
      </c>
      <c r="R885" s="53" t="s">
        <v>31</v>
      </c>
      <c r="S885" s="53" t="s">
        <v>29</v>
      </c>
      <c r="T885" s="53" t="s">
        <v>29</v>
      </c>
      <c r="U885" s="53">
        <f t="shared" si="22"/>
        <v>14.371433470644162</v>
      </c>
      <c r="V885" s="53">
        <v>0</v>
      </c>
    </row>
    <row r="886" spans="1:22" ht="15" customHeight="1" x14ac:dyDescent="0.2">
      <c r="A886" s="53">
        <v>3</v>
      </c>
      <c r="B886" s="53">
        <v>22</v>
      </c>
      <c r="C886" s="53" t="s">
        <v>200</v>
      </c>
      <c r="D886" s="53">
        <v>8</v>
      </c>
      <c r="E886" s="8">
        <v>42105</v>
      </c>
      <c r="F886" s="54">
        <v>0.57986111111111105</v>
      </c>
      <c r="G886" s="55">
        <v>42105.579861111109</v>
      </c>
      <c r="H886" s="53">
        <v>7540627.2699999996</v>
      </c>
      <c r="I886" s="53">
        <v>364876.06</v>
      </c>
      <c r="J886" s="53" t="s">
        <v>5633</v>
      </c>
      <c r="K886" s="67">
        <v>364875.92800000001</v>
      </c>
      <c r="L886" s="67">
        <v>7540627.2680000002</v>
      </c>
      <c r="M886" s="67">
        <v>7540627.2699999996</v>
      </c>
      <c r="N886" s="67">
        <v>364876.06</v>
      </c>
      <c r="O886" s="67" t="s">
        <v>35</v>
      </c>
      <c r="P886" s="67" t="s">
        <v>36</v>
      </c>
      <c r="Q886" s="53" t="s">
        <v>31</v>
      </c>
      <c r="R886" s="53" t="s">
        <v>6044</v>
      </c>
      <c r="S886" s="53" t="s">
        <v>29</v>
      </c>
      <c r="T886" s="53" t="s">
        <v>29</v>
      </c>
      <c r="U886" s="53">
        <f t="shared" si="22"/>
        <v>35.363942087820782</v>
      </c>
      <c r="V886" s="53">
        <v>0</v>
      </c>
    </row>
    <row r="887" spans="1:22" ht="15" customHeight="1" x14ac:dyDescent="0.2">
      <c r="A887" s="53">
        <v>3</v>
      </c>
      <c r="B887" s="53">
        <v>22</v>
      </c>
      <c r="C887" s="53" t="s">
        <v>200</v>
      </c>
      <c r="D887" s="53">
        <v>8</v>
      </c>
      <c r="E887" s="8">
        <v>42105</v>
      </c>
      <c r="F887" s="54">
        <v>0.58333333333333337</v>
      </c>
      <c r="G887" s="55">
        <v>42105.583333333336</v>
      </c>
      <c r="H887" s="53">
        <v>7540633.3899999997</v>
      </c>
      <c r="I887" s="53">
        <v>364923.65</v>
      </c>
      <c r="J887" s="53" t="s">
        <v>5634</v>
      </c>
      <c r="K887" s="67">
        <v>364923.95600000001</v>
      </c>
      <c r="L887" s="67">
        <v>7540633.4189999998</v>
      </c>
      <c r="M887" s="67">
        <v>7540633.3899999997</v>
      </c>
      <c r="N887" s="67">
        <v>364923.65</v>
      </c>
      <c r="O887" s="67" t="s">
        <v>35</v>
      </c>
      <c r="P887" s="67" t="s">
        <v>36</v>
      </c>
      <c r="Q887" s="53" t="s">
        <v>31</v>
      </c>
      <c r="R887" s="53" t="s">
        <v>6044</v>
      </c>
      <c r="S887" s="53" t="s">
        <v>29</v>
      </c>
      <c r="T887" s="53" t="s">
        <v>29</v>
      </c>
      <c r="U887" s="53">
        <f t="shared" si="22"/>
        <v>47.981897628207719</v>
      </c>
      <c r="V887" s="53">
        <v>0</v>
      </c>
    </row>
    <row r="888" spans="1:22" ht="15" customHeight="1" x14ac:dyDescent="0.2">
      <c r="A888" s="53">
        <v>3</v>
      </c>
      <c r="B888" s="53">
        <v>22</v>
      </c>
      <c r="C888" s="53" t="s">
        <v>200</v>
      </c>
      <c r="D888" s="53">
        <v>8</v>
      </c>
      <c r="E888" s="8">
        <v>42105</v>
      </c>
      <c r="F888" s="54">
        <v>0.58680555555555558</v>
      </c>
      <c r="G888" s="55">
        <v>42105.586805555555</v>
      </c>
      <c r="H888" s="53">
        <v>7540632.7400000002</v>
      </c>
      <c r="I888" s="53">
        <v>364942</v>
      </c>
      <c r="J888" s="53" t="s">
        <v>5635</v>
      </c>
      <c r="K888" s="67">
        <v>364942.10600000003</v>
      </c>
      <c r="L888" s="67">
        <v>7540632.648</v>
      </c>
      <c r="M888" s="67">
        <v>7540632.7400000002</v>
      </c>
      <c r="N888" s="67">
        <v>364942</v>
      </c>
      <c r="O888" s="67" t="s">
        <v>32</v>
      </c>
      <c r="P888" s="67" t="s">
        <v>33</v>
      </c>
      <c r="Q888" s="53" t="s">
        <v>34</v>
      </c>
      <c r="R888" s="53" t="s">
        <v>6044</v>
      </c>
      <c r="S888" s="53" t="s">
        <v>29</v>
      </c>
      <c r="T888" s="53" t="s">
        <v>29</v>
      </c>
      <c r="U888" s="53">
        <f t="shared" si="22"/>
        <v>18.361508652570439</v>
      </c>
      <c r="V888" s="53">
        <v>0</v>
      </c>
    </row>
    <row r="889" spans="1:22" ht="15" customHeight="1" x14ac:dyDescent="0.2">
      <c r="A889" s="53">
        <v>3</v>
      </c>
      <c r="B889" s="53">
        <v>22</v>
      </c>
      <c r="C889" s="53" t="s">
        <v>200</v>
      </c>
      <c r="D889" s="53">
        <v>8</v>
      </c>
      <c r="E889" s="8">
        <v>42105</v>
      </c>
      <c r="F889" s="54">
        <v>0.59027777777777779</v>
      </c>
      <c r="G889" s="55">
        <v>42105.590277777781</v>
      </c>
      <c r="H889" s="53">
        <v>7540650.5899999999</v>
      </c>
      <c r="I889" s="53">
        <v>364950.62</v>
      </c>
      <c r="J889" s="53" t="s">
        <v>5636</v>
      </c>
      <c r="K889" s="67">
        <v>364950.728</v>
      </c>
      <c r="L889" s="67">
        <v>7540650.6610000003</v>
      </c>
      <c r="M889" s="67">
        <v>7540650.5899999999</v>
      </c>
      <c r="N889" s="67">
        <v>364950.62</v>
      </c>
      <c r="O889" s="67" t="s">
        <v>37</v>
      </c>
      <c r="P889" s="67" t="s">
        <v>40</v>
      </c>
      <c r="Q889" s="53" t="s">
        <v>39</v>
      </c>
      <c r="R889" s="53" t="s">
        <v>6044</v>
      </c>
      <c r="S889" s="53" t="s">
        <v>29</v>
      </c>
      <c r="T889" s="53" t="s">
        <v>29</v>
      </c>
      <c r="U889" s="53">
        <f t="shared" si="22"/>
        <v>19.822383811908708</v>
      </c>
      <c r="V889" s="53">
        <v>0</v>
      </c>
    </row>
    <row r="890" spans="1:22" ht="15" customHeight="1" x14ac:dyDescent="0.2">
      <c r="A890" s="53">
        <v>3</v>
      </c>
      <c r="B890" s="53">
        <v>22</v>
      </c>
      <c r="C890" s="53" t="s">
        <v>200</v>
      </c>
      <c r="D890" s="53">
        <v>8</v>
      </c>
      <c r="E890" s="8">
        <v>42105</v>
      </c>
      <c r="F890" s="54">
        <v>0.59375</v>
      </c>
      <c r="G890" s="55">
        <v>42105.59375</v>
      </c>
      <c r="H890" s="53">
        <v>7540650.5899999999</v>
      </c>
      <c r="I890" s="53">
        <v>364950.62</v>
      </c>
      <c r="J890" s="53" t="s">
        <v>5636</v>
      </c>
      <c r="K890" s="67">
        <v>364948.75599999999</v>
      </c>
      <c r="L890" s="67">
        <v>7540653.9110000003</v>
      </c>
      <c r="M890" s="67">
        <v>7540653.9400000004</v>
      </c>
      <c r="N890" s="67">
        <v>364948.81</v>
      </c>
      <c r="O890" s="67" t="s">
        <v>37</v>
      </c>
      <c r="P890" s="67" t="s">
        <v>40</v>
      </c>
      <c r="Q890" s="53" t="s">
        <v>39</v>
      </c>
      <c r="R890" s="53" t="s">
        <v>6044</v>
      </c>
      <c r="S890" s="53" t="s">
        <v>29</v>
      </c>
      <c r="T890" s="53" t="s">
        <v>29</v>
      </c>
      <c r="U890" s="53">
        <f t="shared" si="22"/>
        <v>0</v>
      </c>
      <c r="V890" s="53">
        <v>0</v>
      </c>
    </row>
    <row r="891" spans="1:22" ht="15" customHeight="1" x14ac:dyDescent="0.2">
      <c r="A891" s="53">
        <v>3</v>
      </c>
      <c r="B891" s="53">
        <v>22</v>
      </c>
      <c r="C891" s="53" t="s">
        <v>200</v>
      </c>
      <c r="D891" s="53">
        <v>8</v>
      </c>
      <c r="E891" s="8">
        <v>42105</v>
      </c>
      <c r="F891" s="54">
        <v>0.59722222222222221</v>
      </c>
      <c r="G891" s="55">
        <v>42105.597222222219</v>
      </c>
      <c r="H891" s="53">
        <v>7540662.8600000003</v>
      </c>
      <c r="I891" s="53">
        <v>364956.97</v>
      </c>
      <c r="J891" s="53" t="s">
        <v>4379</v>
      </c>
      <c r="K891" s="67">
        <v>364951.74800000002</v>
      </c>
      <c r="L891" s="67">
        <v>7540663.5329999998</v>
      </c>
      <c r="M891" s="67">
        <v>7540663.6699999999</v>
      </c>
      <c r="N891" s="67">
        <v>364952.15</v>
      </c>
      <c r="O891" s="67" t="s">
        <v>43</v>
      </c>
      <c r="P891" s="67" t="s">
        <v>44</v>
      </c>
      <c r="Q891" s="53" t="s">
        <v>45</v>
      </c>
      <c r="R891" s="53" t="s">
        <v>6044</v>
      </c>
      <c r="S891" s="53" t="s">
        <v>5280</v>
      </c>
      <c r="T891" s="53" t="s">
        <v>4380</v>
      </c>
      <c r="U891" s="53">
        <f t="shared" si="22"/>
        <v>13.815766356289785</v>
      </c>
      <c r="V891" s="53">
        <v>0</v>
      </c>
    </row>
    <row r="892" spans="1:22" ht="15" customHeight="1" x14ac:dyDescent="0.2">
      <c r="A892" s="53">
        <v>3</v>
      </c>
      <c r="B892" s="53">
        <v>22</v>
      </c>
      <c r="C892" s="53" t="s">
        <v>200</v>
      </c>
      <c r="D892" s="53">
        <v>8</v>
      </c>
      <c r="E892" s="8">
        <v>42105</v>
      </c>
      <c r="F892" s="54">
        <v>0.60069444444444442</v>
      </c>
      <c r="G892" s="55">
        <v>42105.600694444445</v>
      </c>
      <c r="H892" s="53">
        <v>7540701.1399999997</v>
      </c>
      <c r="I892" s="53">
        <v>364993.02</v>
      </c>
      <c r="J892" s="53" t="s">
        <v>4381</v>
      </c>
      <c r="K892" s="67">
        <v>364994.375</v>
      </c>
      <c r="L892" s="67">
        <v>7540701.7189999996</v>
      </c>
      <c r="M892" s="67">
        <v>7540701.5700000003</v>
      </c>
      <c r="N892" s="67">
        <v>364993.92</v>
      </c>
      <c r="O892" s="67" t="s">
        <v>43</v>
      </c>
      <c r="P892" s="67" t="s">
        <v>44</v>
      </c>
      <c r="Q892" s="53" t="s">
        <v>45</v>
      </c>
      <c r="R892" s="53" t="s">
        <v>45</v>
      </c>
      <c r="S892" s="53" t="s">
        <v>5280</v>
      </c>
      <c r="T892" s="53" t="s">
        <v>4382</v>
      </c>
      <c r="U892" s="53">
        <f t="shared" si="22"/>
        <v>52.582895507493873</v>
      </c>
      <c r="V892" s="53">
        <v>0</v>
      </c>
    </row>
    <row r="893" spans="1:22" ht="15" customHeight="1" x14ac:dyDescent="0.2">
      <c r="A893" s="53">
        <v>3</v>
      </c>
      <c r="B893" s="53">
        <v>22</v>
      </c>
      <c r="C893" s="53" t="s">
        <v>200</v>
      </c>
      <c r="D893" s="53">
        <v>8</v>
      </c>
      <c r="E893" s="8">
        <v>42105</v>
      </c>
      <c r="F893" s="54">
        <v>0.60416666666666663</v>
      </c>
      <c r="G893" s="55">
        <v>42105.604166666664</v>
      </c>
      <c r="H893" s="53">
        <v>7540701.1399999997</v>
      </c>
      <c r="I893" s="53">
        <v>364993.02</v>
      </c>
      <c r="J893" s="53" t="s">
        <v>4381</v>
      </c>
      <c r="K893" s="67">
        <v>364992.12400000001</v>
      </c>
      <c r="L893" s="67">
        <v>7540709.2529999996</v>
      </c>
      <c r="M893" s="67">
        <v>7540701.5700000003</v>
      </c>
      <c r="N893" s="67">
        <v>364993.92</v>
      </c>
      <c r="O893" s="67" t="s">
        <v>43</v>
      </c>
      <c r="P893" s="67" t="s">
        <v>44</v>
      </c>
      <c r="Q893" s="53" t="s">
        <v>45</v>
      </c>
      <c r="R893" s="53" t="s">
        <v>45</v>
      </c>
      <c r="S893" s="53" t="s">
        <v>5280</v>
      </c>
      <c r="T893" s="53" t="s">
        <v>4382</v>
      </c>
      <c r="U893" s="53">
        <f t="shared" si="22"/>
        <v>0</v>
      </c>
      <c r="V893" s="53">
        <v>0</v>
      </c>
    </row>
    <row r="894" spans="1:22" ht="15" customHeight="1" x14ac:dyDescent="0.2">
      <c r="A894" s="53">
        <v>3</v>
      </c>
      <c r="B894" s="53">
        <v>22</v>
      </c>
      <c r="C894" s="53" t="s">
        <v>200</v>
      </c>
      <c r="D894" s="53">
        <v>8</v>
      </c>
      <c r="E894" s="8">
        <v>42105</v>
      </c>
      <c r="F894" s="54">
        <v>0.60763888888888895</v>
      </c>
      <c r="G894" s="55">
        <v>42105.607638888891</v>
      </c>
      <c r="H894" s="53">
        <v>7540701.1399999997</v>
      </c>
      <c r="I894" s="53">
        <v>364993.02</v>
      </c>
      <c r="J894" s="53" t="s">
        <v>4381</v>
      </c>
      <c r="K894" s="67">
        <v>364992.80300000001</v>
      </c>
      <c r="L894" s="67">
        <v>7540717.6670000004</v>
      </c>
      <c r="M894" s="67">
        <v>7540701.5700000003</v>
      </c>
      <c r="N894" s="67">
        <v>364993.92</v>
      </c>
      <c r="O894" s="67" t="s">
        <v>43</v>
      </c>
      <c r="P894" s="67" t="s">
        <v>44</v>
      </c>
      <c r="Q894" s="53" t="s">
        <v>45</v>
      </c>
      <c r="R894" s="53" t="s">
        <v>45</v>
      </c>
      <c r="S894" s="53" t="s">
        <v>5280</v>
      </c>
      <c r="T894" s="53" t="s">
        <v>4382</v>
      </c>
      <c r="U894" s="53">
        <f t="shared" si="22"/>
        <v>0</v>
      </c>
      <c r="V894" s="53">
        <v>0</v>
      </c>
    </row>
    <row r="895" spans="1:22" ht="15" customHeight="1" x14ac:dyDescent="0.2">
      <c r="A895" s="53">
        <v>3</v>
      </c>
      <c r="B895" s="53">
        <v>22</v>
      </c>
      <c r="C895" s="53" t="s">
        <v>200</v>
      </c>
      <c r="D895" s="53">
        <v>8</v>
      </c>
      <c r="E895" s="8">
        <v>42105</v>
      </c>
      <c r="F895" s="54">
        <v>0.61111111111111105</v>
      </c>
      <c r="G895" s="55">
        <v>42105.611111111109</v>
      </c>
      <c r="H895" s="53">
        <v>7540701.1399999997</v>
      </c>
      <c r="I895" s="53">
        <v>364993.02</v>
      </c>
      <c r="J895" s="53" t="s">
        <v>4381</v>
      </c>
      <c r="K895" s="67">
        <v>364991.60200000001</v>
      </c>
      <c r="L895" s="67">
        <v>7540718.659</v>
      </c>
      <c r="M895" s="67">
        <v>7540701.5700000003</v>
      </c>
      <c r="N895" s="67">
        <v>364993.92</v>
      </c>
      <c r="O895" s="67" t="s">
        <v>43</v>
      </c>
      <c r="P895" s="67" t="s">
        <v>44</v>
      </c>
      <c r="Q895" s="53" t="s">
        <v>45</v>
      </c>
      <c r="R895" s="53" t="s">
        <v>45</v>
      </c>
      <c r="S895" s="53" t="s">
        <v>5280</v>
      </c>
      <c r="T895" s="53" t="s">
        <v>4382</v>
      </c>
      <c r="U895" s="53">
        <f t="shared" si="22"/>
        <v>0</v>
      </c>
      <c r="V895" s="53">
        <v>0</v>
      </c>
    </row>
    <row r="896" spans="1:22" ht="15" customHeight="1" x14ac:dyDescent="0.2">
      <c r="A896" s="53">
        <v>3</v>
      </c>
      <c r="B896" s="53">
        <v>22</v>
      </c>
      <c r="C896" s="53" t="s">
        <v>200</v>
      </c>
      <c r="D896" s="53">
        <v>8</v>
      </c>
      <c r="E896" s="8">
        <v>42105</v>
      </c>
      <c r="F896" s="54">
        <v>0.61458333333333337</v>
      </c>
      <c r="G896" s="55">
        <v>42105.614583333336</v>
      </c>
      <c r="H896" s="53">
        <v>7540710.5499999998</v>
      </c>
      <c r="I896" s="53">
        <v>364993.87</v>
      </c>
      <c r="J896" s="53" t="s">
        <v>5637</v>
      </c>
      <c r="K896" s="67">
        <v>364993.91100000002</v>
      </c>
      <c r="L896" s="67">
        <v>7540710.4289999995</v>
      </c>
      <c r="M896" s="67">
        <v>7540710.5499999998</v>
      </c>
      <c r="N896" s="67">
        <v>364993.87</v>
      </c>
      <c r="O896" s="67" t="s">
        <v>35</v>
      </c>
      <c r="P896" s="67" t="s">
        <v>36</v>
      </c>
      <c r="Q896" s="53" t="s">
        <v>31</v>
      </c>
      <c r="R896" s="53" t="s">
        <v>6044</v>
      </c>
      <c r="S896" s="53" t="s">
        <v>29</v>
      </c>
      <c r="T896" s="53" t="s">
        <v>29</v>
      </c>
      <c r="U896" s="53">
        <f t="shared" si="22"/>
        <v>9.4483120187028558</v>
      </c>
      <c r="V896" s="53">
        <v>0</v>
      </c>
    </row>
    <row r="897" spans="1:22" ht="15" customHeight="1" x14ac:dyDescent="0.2">
      <c r="A897" s="53">
        <v>3</v>
      </c>
      <c r="B897" s="53">
        <v>22</v>
      </c>
      <c r="C897" s="53" t="s">
        <v>200</v>
      </c>
      <c r="D897" s="53">
        <v>8</v>
      </c>
      <c r="E897" s="8">
        <v>42105</v>
      </c>
      <c r="F897" s="54">
        <v>0.61805555555555558</v>
      </c>
      <c r="G897" s="55">
        <v>42105.618055555555</v>
      </c>
      <c r="H897" s="53">
        <v>7540726.6500000004</v>
      </c>
      <c r="I897" s="53">
        <v>364992.42</v>
      </c>
      <c r="J897" s="53" t="s">
        <v>5638</v>
      </c>
      <c r="K897" s="67">
        <v>364992.43099999998</v>
      </c>
      <c r="L897" s="67">
        <v>7540726.7029999997</v>
      </c>
      <c r="M897" s="67">
        <v>7540726.6500000004</v>
      </c>
      <c r="N897" s="67">
        <v>364992.42</v>
      </c>
      <c r="O897" s="67" t="s">
        <v>46</v>
      </c>
      <c r="P897" s="67" t="s">
        <v>47</v>
      </c>
      <c r="Q897" s="53" t="s">
        <v>41</v>
      </c>
      <c r="R897" s="53" t="s">
        <v>6044</v>
      </c>
      <c r="S897" s="53" t="s">
        <v>29</v>
      </c>
      <c r="T897" s="53" t="s">
        <v>29</v>
      </c>
      <c r="U897" s="53">
        <f t="shared" si="22"/>
        <v>16.165163160884795</v>
      </c>
      <c r="V897" s="53">
        <v>0</v>
      </c>
    </row>
    <row r="898" spans="1:22" ht="15" customHeight="1" x14ac:dyDescent="0.2">
      <c r="A898" s="53">
        <v>3</v>
      </c>
      <c r="B898" s="53">
        <v>22</v>
      </c>
      <c r="C898" s="53" t="s">
        <v>200</v>
      </c>
      <c r="D898" s="53">
        <v>8</v>
      </c>
      <c r="E898" s="8">
        <v>42105</v>
      </c>
      <c r="F898" s="54">
        <v>0.62152777777777779</v>
      </c>
      <c r="G898" s="55">
        <v>42105.621527777781</v>
      </c>
      <c r="H898" s="53">
        <v>7540726.6500000004</v>
      </c>
      <c r="I898" s="53">
        <v>364992.42</v>
      </c>
      <c r="J898" s="53" t="s">
        <v>5638</v>
      </c>
      <c r="K898" s="67">
        <v>364989.951</v>
      </c>
      <c r="L898" s="67">
        <v>7540731.7860000003</v>
      </c>
      <c r="M898" s="67">
        <v>7540731.8600000003</v>
      </c>
      <c r="N898" s="67">
        <v>364989.8</v>
      </c>
      <c r="O898" s="67" t="s">
        <v>35</v>
      </c>
      <c r="P898" s="67" t="s">
        <v>36</v>
      </c>
      <c r="Q898" s="53" t="s">
        <v>31</v>
      </c>
      <c r="R898" s="53" t="s">
        <v>6044</v>
      </c>
      <c r="S898" s="53" t="s">
        <v>29</v>
      </c>
      <c r="T898" s="53" t="s">
        <v>29</v>
      </c>
      <c r="U898" s="53">
        <f t="shared" si="22"/>
        <v>0</v>
      </c>
      <c r="V898" s="53">
        <v>0</v>
      </c>
    </row>
    <row r="899" spans="1:22" ht="15" customHeight="1" x14ac:dyDescent="0.2">
      <c r="A899" s="53">
        <v>3</v>
      </c>
      <c r="B899" s="53">
        <v>22</v>
      </c>
      <c r="C899" s="53" t="s">
        <v>200</v>
      </c>
      <c r="D899" s="53">
        <v>8</v>
      </c>
      <c r="E899" s="8">
        <v>42105</v>
      </c>
      <c r="F899" s="54">
        <v>0.625</v>
      </c>
      <c r="G899" s="55">
        <v>42105.625</v>
      </c>
      <c r="H899" s="53">
        <v>7540751.1799999997</v>
      </c>
      <c r="I899" s="53">
        <v>364972.37</v>
      </c>
      <c r="J899" s="53" t="s">
        <v>5639</v>
      </c>
      <c r="K899" s="67">
        <v>364972.28700000001</v>
      </c>
      <c r="L899" s="67">
        <v>7540751.2510000002</v>
      </c>
      <c r="M899" s="67">
        <v>7540751.1799999997</v>
      </c>
      <c r="N899" s="67">
        <v>364972.37</v>
      </c>
      <c r="O899" s="67" t="s">
        <v>37</v>
      </c>
      <c r="P899" s="67" t="s">
        <v>40</v>
      </c>
      <c r="Q899" s="53" t="s">
        <v>39</v>
      </c>
      <c r="R899" s="53" t="s">
        <v>6044</v>
      </c>
      <c r="S899" s="53" t="s">
        <v>29</v>
      </c>
      <c r="T899" s="53" t="s">
        <v>29</v>
      </c>
      <c r="U899" s="53">
        <f t="shared" si="22"/>
        <v>31.681594025027149</v>
      </c>
      <c r="V899" s="53">
        <v>0</v>
      </c>
    </row>
    <row r="900" spans="1:22" ht="15" customHeight="1" x14ac:dyDescent="0.2">
      <c r="A900" s="53">
        <v>3</v>
      </c>
      <c r="B900" s="53">
        <v>22</v>
      </c>
      <c r="C900" s="53" t="s">
        <v>200</v>
      </c>
      <c r="D900" s="53">
        <v>8</v>
      </c>
      <c r="E900" s="8">
        <v>42105</v>
      </c>
      <c r="F900" s="54">
        <v>0.62847222222222221</v>
      </c>
      <c r="G900" s="55">
        <v>42105.628472222219</v>
      </c>
      <c r="H900" s="53">
        <v>7540755.29</v>
      </c>
      <c r="I900" s="53">
        <v>364962.71</v>
      </c>
      <c r="J900" s="53" t="s">
        <v>5640</v>
      </c>
      <c r="K900" s="67">
        <v>364962.70500000002</v>
      </c>
      <c r="L900" s="67">
        <v>7540755.1869999999</v>
      </c>
      <c r="M900" s="67">
        <v>7540755.29</v>
      </c>
      <c r="N900" s="67">
        <v>364962.71</v>
      </c>
      <c r="O900" s="67" t="s">
        <v>32</v>
      </c>
      <c r="P900" s="67" t="s">
        <v>33</v>
      </c>
      <c r="Q900" s="53" t="s">
        <v>34</v>
      </c>
      <c r="R900" s="53" t="s">
        <v>6044</v>
      </c>
      <c r="S900" s="53" t="s">
        <v>29</v>
      </c>
      <c r="T900" s="53" t="s">
        <v>29</v>
      </c>
      <c r="U900" s="53">
        <f t="shared" ref="U900:U919" si="23">SQRT((H900-H899)^2+(I900-I899)^2)</f>
        <v>10.497985521149339</v>
      </c>
      <c r="V900" s="53">
        <v>0</v>
      </c>
    </row>
    <row r="901" spans="1:22" ht="15" customHeight="1" x14ac:dyDescent="0.2">
      <c r="A901" s="53">
        <v>3</v>
      </c>
      <c r="B901" s="53">
        <v>22</v>
      </c>
      <c r="C901" s="53" t="s">
        <v>200</v>
      </c>
      <c r="D901" s="53">
        <v>8</v>
      </c>
      <c r="E901" s="8">
        <v>42105</v>
      </c>
      <c r="F901" s="54">
        <v>0.63194444444444442</v>
      </c>
      <c r="G901" s="55">
        <v>42105.631944444445</v>
      </c>
      <c r="H901" s="53">
        <v>7540780.3499999996</v>
      </c>
      <c r="I901" s="53">
        <v>364953.72</v>
      </c>
      <c r="J901" s="53" t="s">
        <v>5641</v>
      </c>
      <c r="K901" s="67">
        <v>364954.02899999998</v>
      </c>
      <c r="L901" s="67">
        <v>7540780.3540000003</v>
      </c>
      <c r="M901" s="67">
        <v>7540780.3499999996</v>
      </c>
      <c r="N901" s="67">
        <v>364953.72</v>
      </c>
      <c r="O901" s="67" t="s">
        <v>43</v>
      </c>
      <c r="P901" s="67" t="s">
        <v>44</v>
      </c>
      <c r="Q901" s="53" t="s">
        <v>45</v>
      </c>
      <c r="R901" s="53" t="s">
        <v>6044</v>
      </c>
      <c r="S901" s="53" t="s">
        <v>29</v>
      </c>
      <c r="T901" s="53" t="s">
        <v>5642</v>
      </c>
      <c r="U901" s="53">
        <f t="shared" si="23"/>
        <v>26.623743162454463</v>
      </c>
      <c r="V901" s="53">
        <v>0</v>
      </c>
    </row>
    <row r="902" spans="1:22" ht="15" customHeight="1" x14ac:dyDescent="0.2">
      <c r="A902" s="53">
        <v>3</v>
      </c>
      <c r="B902" s="53">
        <v>22</v>
      </c>
      <c r="C902" s="53" t="s">
        <v>200</v>
      </c>
      <c r="D902" s="53">
        <v>8</v>
      </c>
      <c r="E902" s="8">
        <v>42105</v>
      </c>
      <c r="F902" s="54">
        <v>0.63541666666666663</v>
      </c>
      <c r="G902" s="55">
        <v>42105.635416666664</v>
      </c>
      <c r="H902" s="53">
        <v>7540803.7699999996</v>
      </c>
      <c r="I902" s="53">
        <v>364915.27</v>
      </c>
      <c r="J902" s="53" t="s">
        <v>5643</v>
      </c>
      <c r="K902" s="67">
        <v>364914.89399999997</v>
      </c>
      <c r="L902" s="67">
        <v>7540803.8660000004</v>
      </c>
      <c r="M902" s="67">
        <v>7540803.7699999996</v>
      </c>
      <c r="N902" s="67">
        <v>364915.27</v>
      </c>
      <c r="O902" s="67" t="s">
        <v>49</v>
      </c>
      <c r="P902" s="67" t="s">
        <v>50</v>
      </c>
      <c r="Q902" s="53" t="s">
        <v>51</v>
      </c>
      <c r="R902" s="53" t="s">
        <v>6044</v>
      </c>
      <c r="S902" s="53" t="s">
        <v>29</v>
      </c>
      <c r="T902" s="53" t="s">
        <v>29</v>
      </c>
      <c r="U902" s="53">
        <f t="shared" si="23"/>
        <v>45.021093944871325</v>
      </c>
      <c r="V902" s="53">
        <v>0</v>
      </c>
    </row>
    <row r="903" spans="1:22" ht="15" customHeight="1" x14ac:dyDescent="0.2">
      <c r="A903" s="53">
        <v>3</v>
      </c>
      <c r="B903" s="53">
        <v>22</v>
      </c>
      <c r="C903" s="53" t="s">
        <v>200</v>
      </c>
      <c r="D903" s="53">
        <v>8</v>
      </c>
      <c r="E903" s="8">
        <v>42105</v>
      </c>
      <c r="F903" s="54">
        <v>0.63888888888888895</v>
      </c>
      <c r="G903" s="55">
        <v>42105.638888888891</v>
      </c>
      <c r="H903" s="53">
        <v>7540803.7699999996</v>
      </c>
      <c r="I903" s="53">
        <v>364915.27</v>
      </c>
      <c r="J903" s="53" t="s">
        <v>5643</v>
      </c>
      <c r="K903" s="67">
        <v>364913.38900000002</v>
      </c>
      <c r="L903" s="67">
        <v>7540808.085</v>
      </c>
      <c r="M903" s="67">
        <v>7540808.1500000004</v>
      </c>
      <c r="N903" s="67">
        <v>364913.22</v>
      </c>
      <c r="O903" s="67" t="s">
        <v>49</v>
      </c>
      <c r="P903" s="67" t="s">
        <v>50</v>
      </c>
      <c r="Q903" s="53" t="s">
        <v>51</v>
      </c>
      <c r="R903" s="53" t="s">
        <v>6044</v>
      </c>
      <c r="S903" s="53" t="s">
        <v>29</v>
      </c>
      <c r="T903" s="53" t="s">
        <v>29</v>
      </c>
      <c r="U903" s="53">
        <f t="shared" si="23"/>
        <v>0</v>
      </c>
      <c r="V903" s="53">
        <v>0</v>
      </c>
    </row>
    <row r="904" spans="1:22" ht="15" customHeight="1" x14ac:dyDescent="0.2">
      <c r="A904" s="53">
        <v>3</v>
      </c>
      <c r="B904" s="53">
        <v>22</v>
      </c>
      <c r="C904" s="53" t="s">
        <v>200</v>
      </c>
      <c r="D904" s="53">
        <v>8</v>
      </c>
      <c r="E904" s="8">
        <v>42105</v>
      </c>
      <c r="F904" s="54">
        <v>0.64236111111111105</v>
      </c>
      <c r="G904" s="55">
        <v>42105.642361111109</v>
      </c>
      <c r="H904" s="53">
        <v>7540826.6699999999</v>
      </c>
      <c r="I904" s="53">
        <v>364895.19</v>
      </c>
      <c r="J904" s="53" t="s">
        <v>5644</v>
      </c>
      <c r="K904" s="67">
        <v>364894.95500000002</v>
      </c>
      <c r="L904" s="67">
        <v>7540826.551</v>
      </c>
      <c r="M904" s="67">
        <v>7540826.6699999999</v>
      </c>
      <c r="N904" s="67">
        <v>364895.19</v>
      </c>
      <c r="O904" s="67" t="s">
        <v>35</v>
      </c>
      <c r="P904" s="67" t="s">
        <v>36</v>
      </c>
      <c r="Q904" s="53" t="s">
        <v>31</v>
      </c>
      <c r="R904" s="53" t="s">
        <v>6044</v>
      </c>
      <c r="S904" s="53" t="s">
        <v>29</v>
      </c>
      <c r="T904" s="53" t="s">
        <v>29</v>
      </c>
      <c r="U904" s="53">
        <f t="shared" si="23"/>
        <v>30.456795629509621</v>
      </c>
      <c r="V904" s="53">
        <v>0</v>
      </c>
    </row>
    <row r="905" spans="1:22" ht="15" customHeight="1" x14ac:dyDescent="0.2">
      <c r="A905" s="53">
        <v>3</v>
      </c>
      <c r="B905" s="53">
        <v>22</v>
      </c>
      <c r="C905" s="53" t="s">
        <v>200</v>
      </c>
      <c r="D905" s="53">
        <v>8</v>
      </c>
      <c r="E905" s="8">
        <v>42105</v>
      </c>
      <c r="F905" s="54">
        <v>0.64583333333333337</v>
      </c>
      <c r="G905" s="55">
        <v>42105.645833333336</v>
      </c>
      <c r="H905" s="53">
        <v>7540862.1600000001</v>
      </c>
      <c r="I905" s="53">
        <v>364906.39</v>
      </c>
      <c r="J905" s="53" t="s">
        <v>4389</v>
      </c>
      <c r="K905" s="67">
        <v>364899.304</v>
      </c>
      <c r="L905" s="67">
        <v>7540869.0829999996</v>
      </c>
      <c r="M905" s="67">
        <v>7540868.8499999996</v>
      </c>
      <c r="N905" s="67">
        <v>364899.3</v>
      </c>
      <c r="O905" s="67" t="s">
        <v>43</v>
      </c>
      <c r="P905" s="67" t="s">
        <v>44</v>
      </c>
      <c r="Q905" s="53" t="s">
        <v>45</v>
      </c>
      <c r="R905" s="53" t="s">
        <v>45</v>
      </c>
      <c r="S905" s="53" t="s">
        <v>5280</v>
      </c>
      <c r="T905" s="53" t="s">
        <v>4390</v>
      </c>
      <c r="U905" s="53">
        <f t="shared" si="23"/>
        <v>37.215320770028654</v>
      </c>
      <c r="V905" s="53">
        <v>0</v>
      </c>
    </row>
    <row r="906" spans="1:22" ht="15" customHeight="1" x14ac:dyDescent="0.2">
      <c r="A906" s="53">
        <v>3</v>
      </c>
      <c r="B906" s="53">
        <v>22</v>
      </c>
      <c r="C906" s="53" t="s">
        <v>200</v>
      </c>
      <c r="D906" s="53">
        <v>8</v>
      </c>
      <c r="E906" s="8">
        <v>42105</v>
      </c>
      <c r="F906" s="54">
        <v>0.64930555555555558</v>
      </c>
      <c r="G906" s="55">
        <v>42105.649305555555</v>
      </c>
      <c r="H906" s="53">
        <v>7540862.1600000001</v>
      </c>
      <c r="I906" s="53">
        <v>364906.39</v>
      </c>
      <c r="J906" s="53" t="s">
        <v>4389</v>
      </c>
      <c r="K906" s="67">
        <v>364902.87900000002</v>
      </c>
      <c r="L906" s="67">
        <v>7540863.415</v>
      </c>
      <c r="M906" s="67">
        <v>7540868.8499999996</v>
      </c>
      <c r="N906" s="67">
        <v>364899.3</v>
      </c>
      <c r="O906" s="67" t="s">
        <v>43</v>
      </c>
      <c r="P906" s="67" t="s">
        <v>44</v>
      </c>
      <c r="Q906" s="53" t="s">
        <v>45</v>
      </c>
      <c r="R906" s="53" t="s">
        <v>45</v>
      </c>
      <c r="S906" s="53" t="s">
        <v>5280</v>
      </c>
      <c r="T906" s="53" t="s">
        <v>4390</v>
      </c>
      <c r="U906" s="53">
        <f t="shared" si="23"/>
        <v>0</v>
      </c>
      <c r="V906" s="53">
        <v>0</v>
      </c>
    </row>
    <row r="907" spans="1:22" ht="15" customHeight="1" x14ac:dyDescent="0.2">
      <c r="A907" s="53">
        <v>3</v>
      </c>
      <c r="B907" s="53">
        <v>22</v>
      </c>
      <c r="C907" s="53" t="s">
        <v>200</v>
      </c>
      <c r="D907" s="53">
        <v>8</v>
      </c>
      <c r="E907" s="8">
        <v>42105</v>
      </c>
      <c r="F907" s="54">
        <v>0.65277777777777779</v>
      </c>
      <c r="G907" s="55">
        <v>42105.652777777781</v>
      </c>
      <c r="H907" s="53">
        <v>7540862.1600000001</v>
      </c>
      <c r="I907" s="53">
        <v>364906.39</v>
      </c>
      <c r="J907" s="53" t="s">
        <v>4389</v>
      </c>
      <c r="K907" s="67">
        <v>364904.66</v>
      </c>
      <c r="L907" s="67">
        <v>7540862.2520000003</v>
      </c>
      <c r="M907" s="67">
        <v>7540862.25</v>
      </c>
      <c r="N907" s="67">
        <v>364904.65</v>
      </c>
      <c r="O907" s="67" t="s">
        <v>29</v>
      </c>
      <c r="P907" s="67" t="s">
        <v>30</v>
      </c>
      <c r="Q907" s="53" t="s">
        <v>51</v>
      </c>
      <c r="R907" s="53" t="s">
        <v>45</v>
      </c>
      <c r="S907" s="53" t="s">
        <v>5280</v>
      </c>
      <c r="T907" s="53" t="s">
        <v>4390</v>
      </c>
      <c r="U907" s="53">
        <f t="shared" si="23"/>
        <v>0</v>
      </c>
      <c r="V907" s="53">
        <v>0</v>
      </c>
    </row>
    <row r="908" spans="1:22" ht="15" customHeight="1" x14ac:dyDescent="0.2">
      <c r="A908" s="53">
        <v>3</v>
      </c>
      <c r="B908" s="53">
        <v>22</v>
      </c>
      <c r="C908" s="53" t="s">
        <v>200</v>
      </c>
      <c r="D908" s="53">
        <v>8</v>
      </c>
      <c r="E908" s="8">
        <v>42105</v>
      </c>
      <c r="F908" s="54">
        <v>0.65625</v>
      </c>
      <c r="G908" s="55">
        <v>42105.65625</v>
      </c>
      <c r="H908" s="53">
        <v>7540862.1600000001</v>
      </c>
      <c r="I908" s="53">
        <v>364906.39</v>
      </c>
      <c r="J908" s="53" t="s">
        <v>4389</v>
      </c>
      <c r="K908" s="67">
        <v>364906.10700000002</v>
      </c>
      <c r="L908" s="67">
        <v>7540859.8059999999</v>
      </c>
      <c r="M908" s="67">
        <v>7540859.8300000001</v>
      </c>
      <c r="N908" s="67">
        <v>364905.78</v>
      </c>
      <c r="O908" s="67" t="s">
        <v>35</v>
      </c>
      <c r="P908" s="67" t="s">
        <v>36</v>
      </c>
      <c r="Q908" s="53" t="s">
        <v>51</v>
      </c>
      <c r="R908" s="53" t="s">
        <v>45</v>
      </c>
      <c r="S908" s="53" t="s">
        <v>5280</v>
      </c>
      <c r="T908" s="53" t="s">
        <v>4390</v>
      </c>
      <c r="U908" s="53">
        <f t="shared" si="23"/>
        <v>0</v>
      </c>
      <c r="V908" s="53">
        <v>0</v>
      </c>
    </row>
    <row r="909" spans="1:22" ht="15" customHeight="1" x14ac:dyDescent="0.2">
      <c r="A909" s="53">
        <v>3</v>
      </c>
      <c r="B909" s="53">
        <v>22</v>
      </c>
      <c r="C909" s="53" t="s">
        <v>200</v>
      </c>
      <c r="D909" s="53">
        <v>8</v>
      </c>
      <c r="E909" s="8">
        <v>42105</v>
      </c>
      <c r="F909" s="54">
        <v>0.65972222222222221</v>
      </c>
      <c r="G909" s="55">
        <v>42105.659722222219</v>
      </c>
      <c r="H909" s="53">
        <v>7540863.3499999996</v>
      </c>
      <c r="I909" s="53">
        <v>364875.92</v>
      </c>
      <c r="J909" s="53" t="s">
        <v>5645</v>
      </c>
      <c r="K909" s="67">
        <v>364875.63699999999</v>
      </c>
      <c r="L909" s="67">
        <v>7540863.3839999996</v>
      </c>
      <c r="M909" s="67">
        <v>7540863.3499999996</v>
      </c>
      <c r="N909" s="67">
        <v>364875.92</v>
      </c>
      <c r="O909" s="67" t="s">
        <v>49</v>
      </c>
      <c r="P909" s="67" t="s">
        <v>50</v>
      </c>
      <c r="Q909" s="53" t="s">
        <v>51</v>
      </c>
      <c r="R909" s="53" t="s">
        <v>6044</v>
      </c>
      <c r="S909" s="53" t="s">
        <v>29</v>
      </c>
      <c r="T909" s="53" t="s">
        <v>29</v>
      </c>
      <c r="U909" s="53">
        <f t="shared" si="23"/>
        <v>30.493228756571568</v>
      </c>
      <c r="V909" s="53">
        <v>0</v>
      </c>
    </row>
    <row r="910" spans="1:22" ht="15" customHeight="1" x14ac:dyDescent="0.2">
      <c r="A910" s="53">
        <v>3</v>
      </c>
      <c r="B910" s="53">
        <v>22</v>
      </c>
      <c r="C910" s="53" t="s">
        <v>200</v>
      </c>
      <c r="D910" s="53">
        <v>8</v>
      </c>
      <c r="E910" s="8">
        <v>42105</v>
      </c>
      <c r="F910" s="54">
        <v>0.66319444444444442</v>
      </c>
      <c r="G910" s="55">
        <v>42105.663194444445</v>
      </c>
      <c r="H910" s="53">
        <v>7540863.3499999996</v>
      </c>
      <c r="I910" s="53">
        <v>364875.92</v>
      </c>
      <c r="J910" s="53" t="s">
        <v>5645</v>
      </c>
      <c r="K910" s="67">
        <v>364873.43300000002</v>
      </c>
      <c r="L910" s="67">
        <v>7540859.5130000003</v>
      </c>
      <c r="M910" s="67">
        <v>7540859.5099999998</v>
      </c>
      <c r="N910" s="67">
        <v>364873.32</v>
      </c>
      <c r="O910" s="67" t="s">
        <v>49</v>
      </c>
      <c r="P910" s="67" t="s">
        <v>50</v>
      </c>
      <c r="Q910" s="53" t="s">
        <v>51</v>
      </c>
      <c r="R910" s="53" t="s">
        <v>6044</v>
      </c>
      <c r="S910" s="53" t="s">
        <v>29</v>
      </c>
      <c r="T910" s="53" t="s">
        <v>29</v>
      </c>
      <c r="U910" s="53">
        <f t="shared" si="23"/>
        <v>0</v>
      </c>
      <c r="V910" s="53">
        <v>0</v>
      </c>
    </row>
    <row r="911" spans="1:22" ht="15" customHeight="1" x14ac:dyDescent="0.2">
      <c r="A911" s="53">
        <v>3</v>
      </c>
      <c r="B911" s="53">
        <v>22</v>
      </c>
      <c r="C911" s="53" t="s">
        <v>200</v>
      </c>
      <c r="D911" s="53">
        <v>8</v>
      </c>
      <c r="E911" s="8">
        <v>42105</v>
      </c>
      <c r="F911" s="54">
        <v>0.66666666666666663</v>
      </c>
      <c r="G911" s="55">
        <v>42105.666666666664</v>
      </c>
      <c r="H911" s="53">
        <v>7540855.6799999997</v>
      </c>
      <c r="I911" s="53">
        <v>364859.5</v>
      </c>
      <c r="J911" s="53" t="s">
        <v>5646</v>
      </c>
      <c r="K911" s="67">
        <v>364859.53899999999</v>
      </c>
      <c r="L911" s="67">
        <v>7540855.6349999998</v>
      </c>
      <c r="M911" s="67">
        <v>7540855.6799999997</v>
      </c>
      <c r="N911" s="67">
        <v>364859.5</v>
      </c>
      <c r="O911" s="67" t="s">
        <v>49</v>
      </c>
      <c r="P911" s="67" t="s">
        <v>50</v>
      </c>
      <c r="Q911" s="53" t="s">
        <v>51</v>
      </c>
      <c r="R911" s="53" t="s">
        <v>6044</v>
      </c>
      <c r="S911" s="53" t="s">
        <v>29</v>
      </c>
      <c r="T911" s="53" t="s">
        <v>29</v>
      </c>
      <c r="U911" s="53">
        <f t="shared" si="23"/>
        <v>18.123059896119138</v>
      </c>
      <c r="V911" s="53">
        <v>0</v>
      </c>
    </row>
    <row r="912" spans="1:22" ht="15" customHeight="1" x14ac:dyDescent="0.2">
      <c r="A912" s="53">
        <v>3</v>
      </c>
      <c r="B912" s="53">
        <v>22</v>
      </c>
      <c r="C912" s="53" t="s">
        <v>200</v>
      </c>
      <c r="D912" s="53">
        <v>8</v>
      </c>
      <c r="E912" s="8">
        <v>42105</v>
      </c>
      <c r="F912" s="54">
        <v>0.67013888888888884</v>
      </c>
      <c r="G912" s="55">
        <v>42105.670138888891</v>
      </c>
      <c r="H912" s="53">
        <v>7540860.1900000004</v>
      </c>
      <c r="I912" s="53">
        <v>364841.64</v>
      </c>
      <c r="J912" s="53" t="s">
        <v>5647</v>
      </c>
      <c r="K912" s="67">
        <v>364841.734</v>
      </c>
      <c r="L912" s="67">
        <v>7540860.3150000004</v>
      </c>
      <c r="M912" s="67">
        <v>7540860.1900000004</v>
      </c>
      <c r="N912" s="67">
        <v>364841.64</v>
      </c>
      <c r="O912" s="67" t="s">
        <v>35</v>
      </c>
      <c r="P912" s="67" t="s">
        <v>36</v>
      </c>
      <c r="Q912" s="53" t="s">
        <v>31</v>
      </c>
      <c r="R912" s="53" t="s">
        <v>6044</v>
      </c>
      <c r="S912" s="53" t="s">
        <v>29</v>
      </c>
      <c r="T912" s="53" t="s">
        <v>29</v>
      </c>
      <c r="U912" s="53">
        <f t="shared" si="23"/>
        <v>18.420632454014314</v>
      </c>
      <c r="V912" s="53">
        <v>0</v>
      </c>
    </row>
    <row r="913" spans="1:22" ht="15" customHeight="1" x14ac:dyDescent="0.2">
      <c r="A913" s="53">
        <v>3</v>
      </c>
      <c r="B913" s="53">
        <v>22</v>
      </c>
      <c r="C913" s="53" t="s">
        <v>200</v>
      </c>
      <c r="D913" s="53">
        <v>8</v>
      </c>
      <c r="E913" s="8">
        <v>42105</v>
      </c>
      <c r="F913" s="54">
        <v>0.67361111111111116</v>
      </c>
      <c r="G913" s="55">
        <v>42105.673611111109</v>
      </c>
      <c r="H913" s="53">
        <v>7540838.3700000001</v>
      </c>
      <c r="I913" s="53">
        <v>364814.31</v>
      </c>
      <c r="J913" s="53" t="s">
        <v>5648</v>
      </c>
      <c r="K913" s="67">
        <v>364814.10499999998</v>
      </c>
      <c r="L913" s="67">
        <v>7540838.2580000004</v>
      </c>
      <c r="M913" s="67">
        <v>7540838.3700000001</v>
      </c>
      <c r="N913" s="67">
        <v>364814.31</v>
      </c>
      <c r="O913" s="67" t="s">
        <v>43</v>
      </c>
      <c r="P913" s="67" t="s">
        <v>63</v>
      </c>
      <c r="Q913" s="53" t="s">
        <v>45</v>
      </c>
      <c r="R913" s="53" t="s">
        <v>6044</v>
      </c>
      <c r="S913" s="53" t="s">
        <v>5280</v>
      </c>
      <c r="T913" s="53" t="s">
        <v>4513</v>
      </c>
      <c r="U913" s="53">
        <f t="shared" si="23"/>
        <v>34.972007377528335</v>
      </c>
      <c r="V913" s="53">
        <v>0</v>
      </c>
    </row>
    <row r="914" spans="1:22" ht="15" customHeight="1" x14ac:dyDescent="0.2">
      <c r="A914" s="53">
        <v>3</v>
      </c>
      <c r="B914" s="53">
        <v>22</v>
      </c>
      <c r="C914" s="53" t="s">
        <v>200</v>
      </c>
      <c r="D914" s="53">
        <v>8</v>
      </c>
      <c r="E914" s="8">
        <v>42105</v>
      </c>
      <c r="F914" s="54">
        <v>0.67708333333333337</v>
      </c>
      <c r="G914" s="55">
        <v>42105.677083333336</v>
      </c>
      <c r="H914" s="53">
        <v>7540838.3700000001</v>
      </c>
      <c r="I914" s="53">
        <v>364814.31</v>
      </c>
      <c r="J914" s="53" t="s">
        <v>5648</v>
      </c>
      <c r="K914" s="67">
        <v>364807.28399999999</v>
      </c>
      <c r="L914" s="67">
        <v>7540838.7089999998</v>
      </c>
      <c r="M914" s="67">
        <v>7540838.3700000001</v>
      </c>
      <c r="N914" s="67">
        <v>364814.31</v>
      </c>
      <c r="O914" s="67" t="s">
        <v>35</v>
      </c>
      <c r="P914" s="67" t="s">
        <v>36</v>
      </c>
      <c r="Q914" s="53" t="s">
        <v>31</v>
      </c>
      <c r="R914" s="53" t="s">
        <v>6044</v>
      </c>
      <c r="S914" s="53" t="s">
        <v>5280</v>
      </c>
      <c r="T914" s="53" t="s">
        <v>4513</v>
      </c>
      <c r="U914" s="53">
        <f t="shared" si="23"/>
        <v>0</v>
      </c>
      <c r="V914" s="53">
        <v>0</v>
      </c>
    </row>
    <row r="915" spans="1:22" ht="15" customHeight="1" x14ac:dyDescent="0.2">
      <c r="A915" s="53">
        <v>3</v>
      </c>
      <c r="B915" s="53">
        <v>22</v>
      </c>
      <c r="C915" s="53" t="s">
        <v>200</v>
      </c>
      <c r="D915" s="53">
        <v>8</v>
      </c>
      <c r="E915" s="8">
        <v>42105</v>
      </c>
      <c r="F915" s="54">
        <v>0.68055555555555547</v>
      </c>
      <c r="G915" s="55">
        <v>42105.680555555555</v>
      </c>
      <c r="H915" s="53">
        <v>7540816.4000000004</v>
      </c>
      <c r="I915" s="53">
        <v>364767.98</v>
      </c>
      <c r="J915" s="53" t="s">
        <v>5649</v>
      </c>
      <c r="K915" s="67">
        <v>364767.70799999998</v>
      </c>
      <c r="L915" s="67">
        <v>7540816.3260000004</v>
      </c>
      <c r="M915" s="67">
        <v>7540816.4000000004</v>
      </c>
      <c r="N915" s="67">
        <v>364767.98</v>
      </c>
      <c r="O915" s="67" t="s">
        <v>49</v>
      </c>
      <c r="P915" s="67" t="s">
        <v>50</v>
      </c>
      <c r="Q915" s="53" t="s">
        <v>51</v>
      </c>
      <c r="R915" s="53" t="s">
        <v>6044</v>
      </c>
      <c r="S915" s="53" t="s">
        <v>29</v>
      </c>
      <c r="T915" s="53" t="s">
        <v>29</v>
      </c>
      <c r="U915" s="53">
        <f t="shared" si="23"/>
        <v>51.275235738025152</v>
      </c>
      <c r="V915" s="53">
        <v>0</v>
      </c>
    </row>
    <row r="916" spans="1:22" ht="15" customHeight="1" x14ac:dyDescent="0.2">
      <c r="A916" s="53">
        <v>3</v>
      </c>
      <c r="B916" s="53">
        <v>22</v>
      </c>
      <c r="C916" s="53" t="s">
        <v>200</v>
      </c>
      <c r="D916" s="53">
        <v>8</v>
      </c>
      <c r="E916" s="8">
        <v>42105</v>
      </c>
      <c r="F916" s="54">
        <v>0.68402777777777779</v>
      </c>
      <c r="G916" s="55">
        <v>42105.684027777781</v>
      </c>
      <c r="H916" s="53">
        <v>7540810.1299999999</v>
      </c>
      <c r="I916" s="53">
        <v>364754.84</v>
      </c>
      <c r="J916" s="53" t="s">
        <v>5650</v>
      </c>
      <c r="K916" s="67">
        <v>364755.09600000002</v>
      </c>
      <c r="L916" s="67">
        <v>7540810.1560000004</v>
      </c>
      <c r="M916" s="67">
        <v>7540810.1299999999</v>
      </c>
      <c r="N916" s="67">
        <v>364754.84</v>
      </c>
      <c r="O916" s="67" t="s">
        <v>35</v>
      </c>
      <c r="P916" s="67" t="s">
        <v>36</v>
      </c>
      <c r="Q916" s="53" t="s">
        <v>31</v>
      </c>
      <c r="R916" s="53" t="s">
        <v>6044</v>
      </c>
      <c r="S916" s="53" t="s">
        <v>29</v>
      </c>
      <c r="T916" s="53" t="s">
        <v>29</v>
      </c>
      <c r="U916" s="53">
        <f t="shared" si="23"/>
        <v>14.559275394225853</v>
      </c>
      <c r="V916" s="53">
        <v>0</v>
      </c>
    </row>
    <row r="917" spans="1:22" ht="15" customHeight="1" x14ac:dyDescent="0.2">
      <c r="A917" s="53">
        <v>3</v>
      </c>
      <c r="B917" s="53">
        <v>22</v>
      </c>
      <c r="C917" s="53" t="s">
        <v>200</v>
      </c>
      <c r="D917" s="53">
        <v>8</v>
      </c>
      <c r="E917" s="8">
        <v>42105</v>
      </c>
      <c r="F917" s="54">
        <v>0.6875</v>
      </c>
      <c r="G917" s="55">
        <v>42105.6875</v>
      </c>
      <c r="H917" s="53">
        <v>7540797.7800000003</v>
      </c>
      <c r="I917" s="53">
        <v>364717.16</v>
      </c>
      <c r="J917" s="53" t="s">
        <v>5651</v>
      </c>
      <c r="K917" s="67">
        <v>364717.1</v>
      </c>
      <c r="L917" s="67">
        <v>7540797.8090000004</v>
      </c>
      <c r="M917" s="67">
        <v>7540797.7800000003</v>
      </c>
      <c r="N917" s="67">
        <v>364717.16</v>
      </c>
      <c r="O917" s="67" t="s">
        <v>35</v>
      </c>
      <c r="P917" s="67" t="s">
        <v>36</v>
      </c>
      <c r="Q917" s="53" t="s">
        <v>31</v>
      </c>
      <c r="R917" s="53" t="s">
        <v>6044</v>
      </c>
      <c r="S917" s="53" t="s">
        <v>29</v>
      </c>
      <c r="T917" s="53" t="s">
        <v>29</v>
      </c>
      <c r="U917" s="53">
        <f t="shared" si="23"/>
        <v>39.652300059323906</v>
      </c>
      <c r="V917" s="53">
        <v>0</v>
      </c>
    </row>
    <row r="918" spans="1:22" ht="15" customHeight="1" x14ac:dyDescent="0.2">
      <c r="A918" s="53">
        <v>3</v>
      </c>
      <c r="B918" s="53">
        <v>22</v>
      </c>
      <c r="C918" s="53" t="s">
        <v>200</v>
      </c>
      <c r="D918" s="53">
        <v>8</v>
      </c>
      <c r="E918" s="8">
        <v>42105</v>
      </c>
      <c r="F918" s="54">
        <v>0.69097222222222221</v>
      </c>
      <c r="G918" s="55">
        <v>42105.690972222219</v>
      </c>
      <c r="H918" s="53">
        <v>7540779.5300000003</v>
      </c>
      <c r="I918" s="53">
        <v>364685.66</v>
      </c>
      <c r="J918" s="53" t="s">
        <v>5652</v>
      </c>
      <c r="K918" s="67">
        <v>364685.49699999997</v>
      </c>
      <c r="L918" s="67">
        <v>7540779.6519999998</v>
      </c>
      <c r="M918" s="67">
        <v>7540779.5300000003</v>
      </c>
      <c r="N918" s="67">
        <v>364685.66</v>
      </c>
      <c r="O918" s="67" t="s">
        <v>35</v>
      </c>
      <c r="P918" s="67" t="s">
        <v>36</v>
      </c>
      <c r="Q918" s="53" t="s">
        <v>31</v>
      </c>
      <c r="R918" s="53" t="s">
        <v>6044</v>
      </c>
      <c r="S918" s="53" t="s">
        <v>29</v>
      </c>
      <c r="T918" s="53" t="s">
        <v>29</v>
      </c>
      <c r="U918" s="53">
        <f t="shared" si="23"/>
        <v>36.404841710959275</v>
      </c>
      <c r="V918" s="53">
        <v>0</v>
      </c>
    </row>
    <row r="919" spans="1:22" ht="15" customHeight="1" x14ac:dyDescent="0.2">
      <c r="A919" s="53">
        <v>3</v>
      </c>
      <c r="B919" s="53">
        <v>22</v>
      </c>
      <c r="C919" s="53" t="s">
        <v>200</v>
      </c>
      <c r="D919" s="53">
        <v>8</v>
      </c>
      <c r="E919" s="8">
        <v>42105</v>
      </c>
      <c r="F919" s="54">
        <v>0.69444444444444453</v>
      </c>
      <c r="G919" s="55">
        <v>42105.694444444445</v>
      </c>
      <c r="H919" s="53">
        <v>7540728.99556683</v>
      </c>
      <c r="I919" s="53">
        <v>364676.31264669</v>
      </c>
      <c r="J919" s="53" t="s">
        <v>5552</v>
      </c>
      <c r="K919" s="67">
        <v>364669.98599999998</v>
      </c>
      <c r="L919" s="67">
        <v>7540736.1129999999</v>
      </c>
      <c r="M919" s="67">
        <v>7540728.9960000003</v>
      </c>
      <c r="N919" s="67">
        <v>364676.3126</v>
      </c>
      <c r="O919" s="67" t="s">
        <v>26</v>
      </c>
      <c r="P919" s="67" t="s">
        <v>47</v>
      </c>
      <c r="Q919" s="53" t="s">
        <v>27</v>
      </c>
      <c r="R919" s="53" t="s">
        <v>6044</v>
      </c>
      <c r="S919" s="53" t="s">
        <v>29</v>
      </c>
      <c r="T919" s="53" t="s">
        <v>179</v>
      </c>
      <c r="U919" s="53">
        <f t="shared" si="23"/>
        <v>51.391652529735879</v>
      </c>
      <c r="V919" s="53">
        <v>0</v>
      </c>
    </row>
    <row r="920" spans="1:22" ht="15" customHeight="1" x14ac:dyDescent="0.2">
      <c r="A920" s="53">
        <v>3</v>
      </c>
      <c r="B920" s="53">
        <v>23</v>
      </c>
      <c r="C920" s="53" t="s">
        <v>218</v>
      </c>
      <c r="D920" s="53">
        <v>9</v>
      </c>
      <c r="E920" s="8">
        <v>42106</v>
      </c>
      <c r="F920" s="54">
        <v>0.30555555555555552</v>
      </c>
      <c r="G920" s="55">
        <v>42106.305555555555</v>
      </c>
      <c r="H920" s="53">
        <v>7540728.99556683</v>
      </c>
      <c r="I920" s="53">
        <v>364676.31264669</v>
      </c>
      <c r="J920" s="53" t="s">
        <v>5552</v>
      </c>
      <c r="K920" s="67"/>
      <c r="L920" s="67"/>
      <c r="M920" s="67">
        <v>7540728.9960000003</v>
      </c>
      <c r="N920" s="67">
        <v>364676.3126</v>
      </c>
      <c r="O920" s="67" t="s">
        <v>26</v>
      </c>
      <c r="P920" s="67"/>
      <c r="Q920" s="53" t="s">
        <v>27</v>
      </c>
      <c r="R920" s="53" t="s">
        <v>6044</v>
      </c>
      <c r="S920" s="53" t="s">
        <v>29</v>
      </c>
      <c r="T920" s="53" t="s">
        <v>179</v>
      </c>
      <c r="U920" s="53" t="s">
        <v>29</v>
      </c>
      <c r="V920" s="53" t="s">
        <v>27</v>
      </c>
    </row>
    <row r="921" spans="1:22" ht="15" customHeight="1" x14ac:dyDescent="0.2">
      <c r="A921" s="53">
        <v>3</v>
      </c>
      <c r="B921" s="53">
        <v>23</v>
      </c>
      <c r="C921" s="53" t="s">
        <v>218</v>
      </c>
      <c r="D921" s="53">
        <v>9</v>
      </c>
      <c r="E921" s="8">
        <v>42106</v>
      </c>
      <c r="F921" s="54">
        <v>0.30902777777777779</v>
      </c>
      <c r="G921" s="55">
        <v>42106.309027777781</v>
      </c>
      <c r="H921" s="53">
        <v>7540747.7999999998</v>
      </c>
      <c r="I921" s="53">
        <v>364676.99</v>
      </c>
      <c r="J921" s="53" t="s">
        <v>5653</v>
      </c>
      <c r="K921" s="67">
        <v>364676.96100000001</v>
      </c>
      <c r="L921" s="67">
        <v>7540747.8480000002</v>
      </c>
      <c r="M921" s="67">
        <v>7540747.7999999998</v>
      </c>
      <c r="N921" s="67">
        <v>364676.99</v>
      </c>
      <c r="O921" s="67" t="s">
        <v>35</v>
      </c>
      <c r="P921" s="67" t="s">
        <v>36</v>
      </c>
      <c r="Q921" s="53" t="s">
        <v>31</v>
      </c>
      <c r="R921" s="53" t="s">
        <v>6044</v>
      </c>
      <c r="S921" s="53" t="s">
        <v>29</v>
      </c>
      <c r="T921" s="53" t="s">
        <v>29</v>
      </c>
      <c r="U921" s="53">
        <f t="shared" ref="U921:U963" si="24">SQRT((H921-H920)^2+(I921-I920)^2)</f>
        <v>18.816628665706286</v>
      </c>
      <c r="V921" s="53">
        <v>0</v>
      </c>
    </row>
    <row r="922" spans="1:22" ht="15" customHeight="1" x14ac:dyDescent="0.2">
      <c r="A922" s="53">
        <v>3</v>
      </c>
      <c r="B922" s="53">
        <v>23</v>
      </c>
      <c r="C922" s="53" t="s">
        <v>218</v>
      </c>
      <c r="D922" s="53">
        <v>9</v>
      </c>
      <c r="E922" s="8">
        <v>42106</v>
      </c>
      <c r="F922" s="54">
        <v>0.3125</v>
      </c>
      <c r="G922" s="55">
        <v>42106.3125</v>
      </c>
      <c r="H922" s="53">
        <v>7540749.0199999996</v>
      </c>
      <c r="I922" s="53">
        <v>364686.49</v>
      </c>
      <c r="J922" s="53" t="s">
        <v>5654</v>
      </c>
      <c r="K922" s="67">
        <v>364686.549</v>
      </c>
      <c r="L922" s="67">
        <v>7540749.0080000004</v>
      </c>
      <c r="M922" s="67">
        <v>7540749.0199999996</v>
      </c>
      <c r="N922" s="67">
        <v>364686.49</v>
      </c>
      <c r="O922" s="67" t="s">
        <v>35</v>
      </c>
      <c r="P922" s="67" t="s">
        <v>36</v>
      </c>
      <c r="Q922" s="53" t="s">
        <v>31</v>
      </c>
      <c r="R922" s="53" t="s">
        <v>6044</v>
      </c>
      <c r="S922" s="53" t="s">
        <v>29</v>
      </c>
      <c r="T922" s="53" t="s">
        <v>29</v>
      </c>
      <c r="U922" s="53">
        <f t="shared" si="24"/>
        <v>9.5780164960895586</v>
      </c>
      <c r="V922" s="53">
        <v>0</v>
      </c>
    </row>
    <row r="923" spans="1:22" ht="15" customHeight="1" x14ac:dyDescent="0.2">
      <c r="A923" s="53">
        <v>3</v>
      </c>
      <c r="B923" s="53">
        <v>23</v>
      </c>
      <c r="C923" s="53" t="s">
        <v>218</v>
      </c>
      <c r="D923" s="53">
        <v>9</v>
      </c>
      <c r="E923" s="8">
        <v>42106</v>
      </c>
      <c r="F923" s="54">
        <v>0.31597222222222221</v>
      </c>
      <c r="G923" s="55">
        <v>42106.315972222219</v>
      </c>
      <c r="H923" s="53">
        <v>7540749.0199999996</v>
      </c>
      <c r="I923" s="53">
        <v>364686.49</v>
      </c>
      <c r="J923" s="53" t="s">
        <v>5654</v>
      </c>
      <c r="K923" s="67">
        <v>364689.67499999999</v>
      </c>
      <c r="L923" s="67">
        <v>7540752.2180000003</v>
      </c>
      <c r="M923" s="67">
        <v>7540752.2300000004</v>
      </c>
      <c r="N923" s="67">
        <v>364690.05</v>
      </c>
      <c r="O923" s="67" t="s">
        <v>35</v>
      </c>
      <c r="P923" s="67" t="s">
        <v>36</v>
      </c>
      <c r="Q923" s="53" t="s">
        <v>31</v>
      </c>
      <c r="R923" s="53" t="s">
        <v>6044</v>
      </c>
      <c r="S923" s="53" t="s">
        <v>29</v>
      </c>
      <c r="T923" s="53" t="s">
        <v>29</v>
      </c>
      <c r="U923" s="53">
        <f t="shared" si="24"/>
        <v>0</v>
      </c>
      <c r="V923" s="53">
        <v>0</v>
      </c>
    </row>
    <row r="924" spans="1:22" ht="15" customHeight="1" x14ac:dyDescent="0.2">
      <c r="A924" s="53">
        <v>3</v>
      </c>
      <c r="B924" s="53">
        <v>23</v>
      </c>
      <c r="C924" s="53" t="s">
        <v>218</v>
      </c>
      <c r="D924" s="53">
        <v>9</v>
      </c>
      <c r="E924" s="8">
        <v>42106</v>
      </c>
      <c r="F924" s="54">
        <v>0.31944444444444448</v>
      </c>
      <c r="G924" s="55">
        <v>42106.319444444445</v>
      </c>
      <c r="H924" s="53">
        <v>7540758.7699999996</v>
      </c>
      <c r="I924" s="53">
        <v>364729.63</v>
      </c>
      <c r="J924" s="53" t="s">
        <v>5655</v>
      </c>
      <c r="K924" s="67">
        <v>364729.95699999999</v>
      </c>
      <c r="L924" s="67">
        <v>7540758.9340000004</v>
      </c>
      <c r="M924" s="67">
        <v>7540758.7699999996</v>
      </c>
      <c r="N924" s="67">
        <v>364729.63</v>
      </c>
      <c r="O924" s="67" t="s">
        <v>32</v>
      </c>
      <c r="P924" s="67" t="s">
        <v>33</v>
      </c>
      <c r="Q924" s="53" t="s">
        <v>34</v>
      </c>
      <c r="R924" s="53" t="s">
        <v>6044</v>
      </c>
      <c r="S924" s="53" t="s">
        <v>29</v>
      </c>
      <c r="T924" s="53" t="s">
        <v>29</v>
      </c>
      <c r="U924" s="53">
        <f t="shared" si="24"/>
        <v>44.228069141679761</v>
      </c>
      <c r="V924" s="53">
        <v>0</v>
      </c>
    </row>
    <row r="925" spans="1:22" ht="15" customHeight="1" x14ac:dyDescent="0.2">
      <c r="A925" s="53">
        <v>3</v>
      </c>
      <c r="B925" s="53">
        <v>23</v>
      </c>
      <c r="C925" s="53" t="s">
        <v>218</v>
      </c>
      <c r="D925" s="53">
        <v>9</v>
      </c>
      <c r="E925" s="8">
        <v>42106</v>
      </c>
      <c r="F925" s="54">
        <v>0.32291666666666669</v>
      </c>
      <c r="G925" s="55">
        <v>42106.322916666664</v>
      </c>
      <c r="H925" s="53">
        <v>7540731.6500000004</v>
      </c>
      <c r="I925" s="53">
        <v>364737.95</v>
      </c>
      <c r="J925" s="53" t="s">
        <v>5656</v>
      </c>
      <c r="K925" s="67">
        <v>364738.11700000003</v>
      </c>
      <c r="L925" s="67">
        <v>7540731.5630000001</v>
      </c>
      <c r="M925" s="67">
        <v>7540731.6500000004</v>
      </c>
      <c r="N925" s="67">
        <v>364737.95</v>
      </c>
      <c r="O925" s="67" t="s">
        <v>43</v>
      </c>
      <c r="P925" s="67" t="s">
        <v>44</v>
      </c>
      <c r="Q925" s="53" t="s">
        <v>45</v>
      </c>
      <c r="R925" s="53" t="s">
        <v>6044</v>
      </c>
      <c r="S925" s="53" t="s">
        <v>29</v>
      </c>
      <c r="T925" s="53" t="s">
        <v>5657</v>
      </c>
      <c r="U925" s="53">
        <f t="shared" si="24"/>
        <v>28.36753073419791</v>
      </c>
      <c r="V925" s="53">
        <v>0</v>
      </c>
    </row>
    <row r="926" spans="1:22" ht="15" customHeight="1" x14ac:dyDescent="0.2">
      <c r="A926" s="53">
        <v>3</v>
      </c>
      <c r="B926" s="53">
        <v>23</v>
      </c>
      <c r="C926" s="53" t="s">
        <v>218</v>
      </c>
      <c r="D926" s="53">
        <v>9</v>
      </c>
      <c r="E926" s="8">
        <v>42106</v>
      </c>
      <c r="F926" s="54">
        <v>0.3263888888888889</v>
      </c>
      <c r="G926" s="55">
        <v>42106.326388888891</v>
      </c>
      <c r="H926" s="53">
        <v>7540731.6500000004</v>
      </c>
      <c r="I926" s="53">
        <v>364737.95</v>
      </c>
      <c r="J926" s="53" t="s">
        <v>5656</v>
      </c>
      <c r="K926" s="67">
        <v>364729.755</v>
      </c>
      <c r="L926" s="67">
        <v>7540721.3839999996</v>
      </c>
      <c r="M926" s="67">
        <v>7540721.6299999999</v>
      </c>
      <c r="N926" s="67">
        <v>364729.86</v>
      </c>
      <c r="O926" s="67" t="s">
        <v>43</v>
      </c>
      <c r="P926" s="67" t="s">
        <v>44</v>
      </c>
      <c r="Q926" s="53" t="s">
        <v>45</v>
      </c>
      <c r="R926" s="53" t="s">
        <v>6044</v>
      </c>
      <c r="S926" s="53" t="s">
        <v>29</v>
      </c>
      <c r="T926" s="53" t="s">
        <v>5657</v>
      </c>
      <c r="U926" s="53">
        <f t="shared" si="24"/>
        <v>0</v>
      </c>
      <c r="V926" s="53">
        <v>0</v>
      </c>
    </row>
    <row r="927" spans="1:22" ht="15" customHeight="1" x14ac:dyDescent="0.2">
      <c r="A927" s="53">
        <v>3</v>
      </c>
      <c r="B927" s="53">
        <v>23</v>
      </c>
      <c r="C927" s="53" t="s">
        <v>218</v>
      </c>
      <c r="D927" s="53">
        <v>9</v>
      </c>
      <c r="E927" s="8">
        <v>42106</v>
      </c>
      <c r="F927" s="54">
        <v>0.3298611111111111</v>
      </c>
      <c r="G927" s="55">
        <v>42106.329861111109</v>
      </c>
      <c r="H927" s="53">
        <v>7540761.1399999997</v>
      </c>
      <c r="I927" s="53">
        <v>364732.22</v>
      </c>
      <c r="J927" s="53" t="s">
        <v>5658</v>
      </c>
      <c r="K927" s="67">
        <v>364732.27100000001</v>
      </c>
      <c r="L927" s="67">
        <v>7540761.0420000004</v>
      </c>
      <c r="M927" s="67">
        <v>7540761.1399999997</v>
      </c>
      <c r="N927" s="67">
        <v>364732.22</v>
      </c>
      <c r="O927" s="67" t="s">
        <v>32</v>
      </c>
      <c r="P927" s="67" t="s">
        <v>33</v>
      </c>
      <c r="Q927" s="53" t="s">
        <v>34</v>
      </c>
      <c r="R927" s="53" t="s">
        <v>6044</v>
      </c>
      <c r="S927" s="53" t="s">
        <v>29</v>
      </c>
      <c r="T927" s="53" t="s">
        <v>29</v>
      </c>
      <c r="U927" s="53">
        <f t="shared" si="24"/>
        <v>30.041521265720004</v>
      </c>
      <c r="V927" s="53">
        <v>0</v>
      </c>
    </row>
    <row r="928" spans="1:22" ht="15" customHeight="1" x14ac:dyDescent="0.2">
      <c r="A928" s="53">
        <v>3</v>
      </c>
      <c r="B928" s="53">
        <v>23</v>
      </c>
      <c r="C928" s="53" t="s">
        <v>218</v>
      </c>
      <c r="D928" s="53">
        <v>9</v>
      </c>
      <c r="E928" s="8">
        <v>42106</v>
      </c>
      <c r="F928" s="54">
        <v>0.33333333333333331</v>
      </c>
      <c r="G928" s="55">
        <v>42106.333333333336</v>
      </c>
      <c r="H928" s="53">
        <v>7540820.2199999997</v>
      </c>
      <c r="I928" s="53">
        <v>364729.52</v>
      </c>
      <c r="J928" s="53" t="s">
        <v>5659</v>
      </c>
      <c r="K928" s="67">
        <v>364729.717</v>
      </c>
      <c r="L928" s="67">
        <v>7540820.4230000004</v>
      </c>
      <c r="M928" s="67">
        <v>7540820.2199999997</v>
      </c>
      <c r="N928" s="67">
        <v>364729.52</v>
      </c>
      <c r="O928" s="67" t="s">
        <v>55</v>
      </c>
      <c r="P928" s="67" t="s">
        <v>56</v>
      </c>
      <c r="Q928" s="53" t="s">
        <v>57</v>
      </c>
      <c r="R928" s="53" t="s">
        <v>6044</v>
      </c>
      <c r="S928" s="53" t="s">
        <v>29</v>
      </c>
      <c r="T928" s="53" t="s">
        <v>29</v>
      </c>
      <c r="U928" s="53">
        <f t="shared" si="24"/>
        <v>59.141663825162645</v>
      </c>
      <c r="V928" s="53">
        <v>0</v>
      </c>
    </row>
    <row r="929" spans="1:22" ht="15" customHeight="1" x14ac:dyDescent="0.2">
      <c r="A929" s="53">
        <v>3</v>
      </c>
      <c r="B929" s="53">
        <v>23</v>
      </c>
      <c r="C929" s="53" t="s">
        <v>218</v>
      </c>
      <c r="D929" s="53">
        <v>9</v>
      </c>
      <c r="E929" s="8">
        <v>42106</v>
      </c>
      <c r="F929" s="54">
        <v>0.33680555555555558</v>
      </c>
      <c r="G929" s="55">
        <v>42106.336805555555</v>
      </c>
      <c r="H929" s="53">
        <v>7540838.9699999997</v>
      </c>
      <c r="I929" s="53">
        <v>364708.25</v>
      </c>
      <c r="J929" s="53" t="s">
        <v>5660</v>
      </c>
      <c r="K929" s="67">
        <v>364708.03600000002</v>
      </c>
      <c r="L929" s="67">
        <v>7540838.8329999996</v>
      </c>
      <c r="M929" s="67">
        <v>7540838.9699999997</v>
      </c>
      <c r="N929" s="67">
        <v>364708.25</v>
      </c>
      <c r="O929" s="67" t="s">
        <v>32</v>
      </c>
      <c r="P929" s="67" t="s">
        <v>33</v>
      </c>
      <c r="Q929" s="53" t="s">
        <v>34</v>
      </c>
      <c r="R929" s="53" t="s">
        <v>6044</v>
      </c>
      <c r="S929" s="53" t="s">
        <v>29</v>
      </c>
      <c r="T929" s="53" t="s">
        <v>29</v>
      </c>
      <c r="U929" s="53">
        <f t="shared" si="24"/>
        <v>28.354459966657668</v>
      </c>
      <c r="V929" s="53">
        <v>0</v>
      </c>
    </row>
    <row r="930" spans="1:22" ht="15" customHeight="1" x14ac:dyDescent="0.2">
      <c r="A930" s="53">
        <v>3</v>
      </c>
      <c r="B930" s="53">
        <v>23</v>
      </c>
      <c r="C930" s="53" t="s">
        <v>218</v>
      </c>
      <c r="D930" s="53">
        <v>9</v>
      </c>
      <c r="E930" s="8">
        <v>42106</v>
      </c>
      <c r="F930" s="54">
        <v>0.34027777777777773</v>
      </c>
      <c r="G930" s="55">
        <v>42106.340277777781</v>
      </c>
      <c r="H930" s="53">
        <v>7540885.4400000004</v>
      </c>
      <c r="I930" s="53">
        <v>364707.29</v>
      </c>
      <c r="J930" s="53" t="s">
        <v>5661</v>
      </c>
      <c r="K930" s="67">
        <v>364707.67300000001</v>
      </c>
      <c r="L930" s="67">
        <v>7540885.6119999997</v>
      </c>
      <c r="M930" s="67">
        <v>7540885.4400000004</v>
      </c>
      <c r="N930" s="67">
        <v>364707.29</v>
      </c>
      <c r="O930" s="67" t="s">
        <v>29</v>
      </c>
      <c r="P930" s="67" t="s">
        <v>30</v>
      </c>
      <c r="Q930" s="53" t="s">
        <v>31</v>
      </c>
      <c r="R930" s="53" t="s">
        <v>6044</v>
      </c>
      <c r="S930" s="53" t="s">
        <v>29</v>
      </c>
      <c r="T930" s="53" t="s">
        <v>29</v>
      </c>
      <c r="U930" s="53">
        <f t="shared" si="24"/>
        <v>46.479915017804856</v>
      </c>
      <c r="V930" s="53">
        <v>0</v>
      </c>
    </row>
    <row r="931" spans="1:22" ht="15" customHeight="1" x14ac:dyDescent="0.2">
      <c r="A931" s="53">
        <v>3</v>
      </c>
      <c r="B931" s="53">
        <v>23</v>
      </c>
      <c r="C931" s="53" t="s">
        <v>218</v>
      </c>
      <c r="D931" s="53">
        <v>9</v>
      </c>
      <c r="E931" s="8">
        <v>42106</v>
      </c>
      <c r="F931" s="54">
        <v>0.34375</v>
      </c>
      <c r="G931" s="55">
        <v>42106.34375</v>
      </c>
      <c r="H931" s="53">
        <v>7540895.9500000002</v>
      </c>
      <c r="I931" s="53">
        <v>364669.27</v>
      </c>
      <c r="J931" s="53" t="s">
        <v>5662</v>
      </c>
      <c r="K931" s="67">
        <v>364668.99699999997</v>
      </c>
      <c r="L931" s="67">
        <v>7540895.949</v>
      </c>
      <c r="M931" s="67">
        <v>7540895.9500000002</v>
      </c>
      <c r="N931" s="67">
        <v>364669.27</v>
      </c>
      <c r="O931" s="67" t="s">
        <v>32</v>
      </c>
      <c r="P931" s="67" t="s">
        <v>33</v>
      </c>
      <c r="Q931" s="53" t="s">
        <v>34</v>
      </c>
      <c r="R931" s="53" t="s">
        <v>6044</v>
      </c>
      <c r="S931" s="53" t="s">
        <v>29</v>
      </c>
      <c r="T931" s="53" t="s">
        <v>29</v>
      </c>
      <c r="U931" s="53">
        <f t="shared" si="24"/>
        <v>39.445918673448226</v>
      </c>
      <c r="V931" s="53">
        <v>0</v>
      </c>
    </row>
    <row r="932" spans="1:22" ht="15" customHeight="1" x14ac:dyDescent="0.2">
      <c r="A932" s="53">
        <v>3</v>
      </c>
      <c r="B932" s="53">
        <v>23</v>
      </c>
      <c r="C932" s="53" t="s">
        <v>218</v>
      </c>
      <c r="D932" s="53">
        <v>9</v>
      </c>
      <c r="E932" s="8">
        <v>42106</v>
      </c>
      <c r="F932" s="54">
        <v>0.34722222222222227</v>
      </c>
      <c r="G932" s="55">
        <v>42106.347222222219</v>
      </c>
      <c r="H932" s="53">
        <v>7540904.5700000003</v>
      </c>
      <c r="I932" s="53">
        <v>364651.93</v>
      </c>
      <c r="J932" s="53" t="s">
        <v>4395</v>
      </c>
      <c r="K932" s="67">
        <v>364657.30200000003</v>
      </c>
      <c r="L932" s="67">
        <v>7540907.4850000003</v>
      </c>
      <c r="M932" s="67">
        <v>7540907.4299999997</v>
      </c>
      <c r="N932" s="67">
        <v>364657.38</v>
      </c>
      <c r="O932" s="67" t="s">
        <v>43</v>
      </c>
      <c r="P932" s="67" t="s">
        <v>44</v>
      </c>
      <c r="Q932" s="53" t="s">
        <v>45</v>
      </c>
      <c r="R932" s="53" t="s">
        <v>6044</v>
      </c>
      <c r="S932" s="53" t="s">
        <v>29</v>
      </c>
      <c r="T932" s="53" t="s">
        <v>4396</v>
      </c>
      <c r="U932" s="53">
        <f t="shared" si="24"/>
        <v>19.364400326444784</v>
      </c>
      <c r="V932" s="53">
        <v>0</v>
      </c>
    </row>
    <row r="933" spans="1:22" ht="15" customHeight="1" x14ac:dyDescent="0.2">
      <c r="A933" s="53">
        <v>3</v>
      </c>
      <c r="B933" s="53">
        <v>23</v>
      </c>
      <c r="C933" s="53" t="s">
        <v>218</v>
      </c>
      <c r="D933" s="53">
        <v>9</v>
      </c>
      <c r="E933" s="8">
        <v>42106</v>
      </c>
      <c r="F933" s="54">
        <v>0.35069444444444442</v>
      </c>
      <c r="G933" s="55">
        <v>42106.350694444445</v>
      </c>
      <c r="H933" s="53">
        <v>7540904.5700000003</v>
      </c>
      <c r="I933" s="53">
        <v>364651.93</v>
      </c>
      <c r="J933" s="53" t="s">
        <v>4395</v>
      </c>
      <c r="K933" s="67">
        <v>364652.652</v>
      </c>
      <c r="L933" s="67">
        <v>7540906.7850000001</v>
      </c>
      <c r="M933" s="67">
        <v>7540907.4299999997</v>
      </c>
      <c r="N933" s="67">
        <v>364657.38</v>
      </c>
      <c r="O933" s="67" t="s">
        <v>55</v>
      </c>
      <c r="P933" s="67" t="s">
        <v>56</v>
      </c>
      <c r="Q933" s="53" t="s">
        <v>57</v>
      </c>
      <c r="R933" s="53" t="s">
        <v>6044</v>
      </c>
      <c r="S933" s="53" t="s">
        <v>29</v>
      </c>
      <c r="T933" s="53" t="s">
        <v>4396</v>
      </c>
      <c r="U933" s="53">
        <f t="shared" si="24"/>
        <v>0</v>
      </c>
      <c r="V933" s="53">
        <v>0</v>
      </c>
    </row>
    <row r="934" spans="1:22" ht="15" customHeight="1" x14ac:dyDescent="0.2">
      <c r="A934" s="53">
        <v>3</v>
      </c>
      <c r="B934" s="53">
        <v>23</v>
      </c>
      <c r="C934" s="53" t="s">
        <v>218</v>
      </c>
      <c r="D934" s="53">
        <v>9</v>
      </c>
      <c r="E934" s="8">
        <v>42106</v>
      </c>
      <c r="F934" s="54">
        <v>0.35416666666666669</v>
      </c>
      <c r="G934" s="55">
        <v>42106.354166666664</v>
      </c>
      <c r="H934" s="53">
        <v>7540904.5700000003</v>
      </c>
      <c r="I934" s="53">
        <v>364651.93</v>
      </c>
      <c r="J934" s="53" t="s">
        <v>4395</v>
      </c>
      <c r="K934" s="67">
        <v>364655.826</v>
      </c>
      <c r="L934" s="67">
        <v>7540900.4369999999</v>
      </c>
      <c r="M934" s="67">
        <v>7540907.4299999997</v>
      </c>
      <c r="N934" s="67">
        <v>364657.38</v>
      </c>
      <c r="O934" s="67" t="s">
        <v>35</v>
      </c>
      <c r="P934" s="67" t="s">
        <v>36</v>
      </c>
      <c r="Q934" s="53" t="s">
        <v>31</v>
      </c>
      <c r="R934" s="53" t="s">
        <v>6044</v>
      </c>
      <c r="S934" s="53" t="s">
        <v>29</v>
      </c>
      <c r="T934" s="53" t="s">
        <v>4396</v>
      </c>
      <c r="U934" s="53">
        <f t="shared" si="24"/>
        <v>0</v>
      </c>
      <c r="V934" s="53">
        <v>0</v>
      </c>
    </row>
    <row r="935" spans="1:22" ht="15" customHeight="1" x14ac:dyDescent="0.2">
      <c r="A935" s="53">
        <v>3</v>
      </c>
      <c r="B935" s="53">
        <v>23</v>
      </c>
      <c r="C935" s="53" t="s">
        <v>218</v>
      </c>
      <c r="D935" s="53">
        <v>9</v>
      </c>
      <c r="E935" s="8">
        <v>42106</v>
      </c>
      <c r="F935" s="54">
        <v>0.3576388888888889</v>
      </c>
      <c r="G935" s="55">
        <v>42106.357638888891</v>
      </c>
      <c r="H935" s="53">
        <v>7540894.3499999996</v>
      </c>
      <c r="I935" s="53">
        <v>364633.63</v>
      </c>
      <c r="J935" s="53" t="s">
        <v>5663</v>
      </c>
      <c r="K935" s="67">
        <v>364633.58799999999</v>
      </c>
      <c r="L935" s="67">
        <v>7540894.2400000002</v>
      </c>
      <c r="M935" s="67">
        <v>7540894.3499999996</v>
      </c>
      <c r="N935" s="67">
        <v>364633.63</v>
      </c>
      <c r="O935" s="67" t="s">
        <v>35</v>
      </c>
      <c r="P935" s="67" t="s">
        <v>36</v>
      </c>
      <c r="Q935" s="53" t="s">
        <v>31</v>
      </c>
      <c r="R935" s="53" t="s">
        <v>6044</v>
      </c>
      <c r="S935" s="53" t="s">
        <v>29</v>
      </c>
      <c r="T935" s="53" t="s">
        <v>29</v>
      </c>
      <c r="U935" s="53">
        <f t="shared" si="24"/>
        <v>20.960400759844266</v>
      </c>
      <c r="V935" s="53">
        <v>0</v>
      </c>
    </row>
    <row r="936" spans="1:22" ht="15" customHeight="1" x14ac:dyDescent="0.2">
      <c r="A936" s="53">
        <v>3</v>
      </c>
      <c r="B936" s="53">
        <v>23</v>
      </c>
      <c r="C936" s="53" t="s">
        <v>218</v>
      </c>
      <c r="D936" s="53">
        <v>9</v>
      </c>
      <c r="E936" s="8">
        <v>42106</v>
      </c>
      <c r="F936" s="54">
        <v>0.3611111111111111</v>
      </c>
      <c r="G936" s="55">
        <v>42106.361111111109</v>
      </c>
      <c r="H936" s="53">
        <v>7540911.5499999998</v>
      </c>
      <c r="I936" s="53">
        <v>364615.24</v>
      </c>
      <c r="J936" s="53" t="s">
        <v>5664</v>
      </c>
      <c r="K936" s="67">
        <v>364615.234</v>
      </c>
      <c r="L936" s="67">
        <v>7540911.4630000005</v>
      </c>
      <c r="M936" s="67">
        <v>7540911.5499999998</v>
      </c>
      <c r="N936" s="67">
        <v>364615.24</v>
      </c>
      <c r="O936" s="67" t="s">
        <v>29</v>
      </c>
      <c r="P936" s="67" t="s">
        <v>29</v>
      </c>
      <c r="Q936" s="53" t="s">
        <v>41</v>
      </c>
      <c r="R936" s="53" t="s">
        <v>6044</v>
      </c>
      <c r="S936" s="53" t="s">
        <v>29</v>
      </c>
      <c r="T936" s="53" t="s">
        <v>29</v>
      </c>
      <c r="U936" s="53">
        <f t="shared" si="24"/>
        <v>25.179994043027914</v>
      </c>
      <c r="V936" s="53">
        <v>0</v>
      </c>
    </row>
    <row r="937" spans="1:22" ht="15" customHeight="1" x14ac:dyDescent="0.2">
      <c r="A937" s="53">
        <v>3</v>
      </c>
      <c r="B937" s="53">
        <v>23</v>
      </c>
      <c r="C937" s="53" t="s">
        <v>218</v>
      </c>
      <c r="D937" s="53">
        <v>9</v>
      </c>
      <c r="E937" s="8">
        <v>42106</v>
      </c>
      <c r="F937" s="54">
        <v>0.36458333333333331</v>
      </c>
      <c r="G937" s="55">
        <v>42106.364583333336</v>
      </c>
      <c r="H937" s="53">
        <v>7540944.8300000001</v>
      </c>
      <c r="I937" s="53">
        <v>364596.64</v>
      </c>
      <c r="J937" s="53" t="s">
        <v>4399</v>
      </c>
      <c r="K937" s="67">
        <v>364597.35399999999</v>
      </c>
      <c r="L937" s="67">
        <v>7540945.8399999999</v>
      </c>
      <c r="M937" s="67">
        <v>7540945.6900000004</v>
      </c>
      <c r="N937" s="67">
        <v>364597.58</v>
      </c>
      <c r="O937" s="67" t="s">
        <v>43</v>
      </c>
      <c r="P937" s="67" t="s">
        <v>44</v>
      </c>
      <c r="Q937" s="53" t="s">
        <v>45</v>
      </c>
      <c r="R937" s="53" t="s">
        <v>6044</v>
      </c>
      <c r="S937" s="53" t="s">
        <v>4094</v>
      </c>
      <c r="T937" s="53" t="s">
        <v>4400</v>
      </c>
      <c r="U937" s="53">
        <f t="shared" si="24"/>
        <v>38.12503639364153</v>
      </c>
      <c r="V937" s="53">
        <v>0</v>
      </c>
    </row>
    <row r="938" spans="1:22" ht="15" customHeight="1" x14ac:dyDescent="0.2">
      <c r="A938" s="53">
        <v>3</v>
      </c>
      <c r="B938" s="53">
        <v>23</v>
      </c>
      <c r="C938" s="53" t="s">
        <v>218</v>
      </c>
      <c r="D938" s="53">
        <v>9</v>
      </c>
      <c r="E938" s="8">
        <v>42106</v>
      </c>
      <c r="F938" s="54">
        <v>0.36805555555555558</v>
      </c>
      <c r="G938" s="55">
        <v>42106.368055555555</v>
      </c>
      <c r="H938" s="53">
        <v>7540944.8300000001</v>
      </c>
      <c r="I938" s="53">
        <v>364596.64</v>
      </c>
      <c r="J938" s="53" t="s">
        <v>4399</v>
      </c>
      <c r="K938" s="67">
        <v>364602.04499999998</v>
      </c>
      <c r="L938" s="67">
        <v>7540948.8689999999</v>
      </c>
      <c r="M938" s="67">
        <v>7540945.6900000004</v>
      </c>
      <c r="N938" s="67">
        <v>364597.58</v>
      </c>
      <c r="O938" s="67" t="s">
        <v>43</v>
      </c>
      <c r="P938" s="67" t="s">
        <v>44</v>
      </c>
      <c r="Q938" s="53" t="s">
        <v>45</v>
      </c>
      <c r="R938" s="53" t="s">
        <v>6044</v>
      </c>
      <c r="S938" s="53" t="s">
        <v>4094</v>
      </c>
      <c r="T938" s="53" t="s">
        <v>4400</v>
      </c>
      <c r="U938" s="53">
        <f t="shared" si="24"/>
        <v>0</v>
      </c>
      <c r="V938" s="53">
        <v>0</v>
      </c>
    </row>
    <row r="939" spans="1:22" ht="15" customHeight="1" x14ac:dyDescent="0.2">
      <c r="A939" s="53">
        <v>3</v>
      </c>
      <c r="B939" s="53">
        <v>23</v>
      </c>
      <c r="C939" s="53" t="s">
        <v>218</v>
      </c>
      <c r="D939" s="53">
        <v>9</v>
      </c>
      <c r="E939" s="8">
        <v>42106</v>
      </c>
      <c r="F939" s="54">
        <v>0.37152777777777773</v>
      </c>
      <c r="G939" s="55">
        <v>42106.371527777781</v>
      </c>
      <c r="H939" s="53">
        <v>7540944.8300000001</v>
      </c>
      <c r="I939" s="53">
        <v>364596.64</v>
      </c>
      <c r="J939" s="53" t="s">
        <v>4399</v>
      </c>
      <c r="K939" s="67">
        <v>364587.29399999999</v>
      </c>
      <c r="L939" s="67">
        <v>7540944.1840000004</v>
      </c>
      <c r="M939" s="67">
        <v>7540944.2000000002</v>
      </c>
      <c r="N939" s="67">
        <v>364587.44</v>
      </c>
      <c r="O939" s="67" t="s">
        <v>43</v>
      </c>
      <c r="P939" s="67" t="s">
        <v>44</v>
      </c>
      <c r="Q939" s="53" t="s">
        <v>45</v>
      </c>
      <c r="R939" s="53" t="s">
        <v>6044</v>
      </c>
      <c r="S939" s="53" t="s">
        <v>4094</v>
      </c>
      <c r="T939" s="53" t="s">
        <v>4400</v>
      </c>
      <c r="U939" s="53">
        <f t="shared" si="24"/>
        <v>0</v>
      </c>
      <c r="V939" s="53">
        <v>0</v>
      </c>
    </row>
    <row r="940" spans="1:22" ht="15" customHeight="1" x14ac:dyDescent="0.2">
      <c r="A940" s="53">
        <v>3</v>
      </c>
      <c r="B940" s="53">
        <v>23</v>
      </c>
      <c r="C940" s="53" t="s">
        <v>218</v>
      </c>
      <c r="D940" s="53">
        <v>9</v>
      </c>
      <c r="E940" s="8">
        <v>42106</v>
      </c>
      <c r="F940" s="54">
        <v>0.375</v>
      </c>
      <c r="G940" s="55">
        <v>42106.375</v>
      </c>
      <c r="H940" s="53">
        <v>7540944.8300000001</v>
      </c>
      <c r="I940" s="53">
        <v>364596.64</v>
      </c>
      <c r="J940" s="53" t="s">
        <v>4399</v>
      </c>
      <c r="K940" s="67">
        <v>364587.54800000001</v>
      </c>
      <c r="L940" s="67">
        <v>7540941.773</v>
      </c>
      <c r="M940" s="67">
        <v>7540944.2000000002</v>
      </c>
      <c r="N940" s="67">
        <v>364587.44</v>
      </c>
      <c r="O940" s="67" t="s">
        <v>43</v>
      </c>
      <c r="P940" s="67" t="s">
        <v>44</v>
      </c>
      <c r="Q940" s="53" t="s">
        <v>45</v>
      </c>
      <c r="R940" s="53" t="s">
        <v>6044</v>
      </c>
      <c r="S940" s="53" t="s">
        <v>4094</v>
      </c>
      <c r="T940" s="53" t="s">
        <v>4400</v>
      </c>
      <c r="U940" s="53">
        <f t="shared" si="24"/>
        <v>0</v>
      </c>
      <c r="V940" s="53">
        <v>0</v>
      </c>
    </row>
    <row r="941" spans="1:22" ht="15" customHeight="1" x14ac:dyDescent="0.2">
      <c r="A941" s="53">
        <v>3</v>
      </c>
      <c r="B941" s="53">
        <v>23</v>
      </c>
      <c r="C941" s="53" t="s">
        <v>218</v>
      </c>
      <c r="D941" s="53">
        <v>9</v>
      </c>
      <c r="E941" s="8">
        <v>42106</v>
      </c>
      <c r="F941" s="54">
        <v>0.37847222222222227</v>
      </c>
      <c r="G941" s="55">
        <v>42106.378472222219</v>
      </c>
      <c r="H941" s="53">
        <v>7540944.8300000001</v>
      </c>
      <c r="I941" s="53">
        <v>364596.64</v>
      </c>
      <c r="J941" s="53" t="s">
        <v>4399</v>
      </c>
      <c r="K941" s="67">
        <v>364589.37699999998</v>
      </c>
      <c r="L941" s="67">
        <v>7540944.0070000002</v>
      </c>
      <c r="M941" s="67">
        <v>7540944.2000000002</v>
      </c>
      <c r="N941" s="67">
        <v>364587.44</v>
      </c>
      <c r="O941" s="67" t="s">
        <v>43</v>
      </c>
      <c r="P941" s="67" t="s">
        <v>44</v>
      </c>
      <c r="Q941" s="53" t="s">
        <v>45</v>
      </c>
      <c r="R941" s="53" t="s">
        <v>6044</v>
      </c>
      <c r="S941" s="53" t="s">
        <v>4094</v>
      </c>
      <c r="T941" s="53" t="s">
        <v>4400</v>
      </c>
      <c r="U941" s="53">
        <f t="shared" si="24"/>
        <v>0</v>
      </c>
      <c r="V941" s="53">
        <v>0</v>
      </c>
    </row>
    <row r="942" spans="1:22" ht="15" customHeight="1" x14ac:dyDescent="0.2">
      <c r="A942" s="53">
        <v>3</v>
      </c>
      <c r="B942" s="53">
        <v>23</v>
      </c>
      <c r="C942" s="53" t="s">
        <v>218</v>
      </c>
      <c r="D942" s="53">
        <v>9</v>
      </c>
      <c r="E942" s="8">
        <v>42106</v>
      </c>
      <c r="F942" s="54">
        <v>0.38194444444444442</v>
      </c>
      <c r="G942" s="55">
        <v>42106.381944444445</v>
      </c>
      <c r="H942" s="53">
        <v>7540944.8300000001</v>
      </c>
      <c r="I942" s="53">
        <v>364596.64</v>
      </c>
      <c r="J942" s="53" t="s">
        <v>4399</v>
      </c>
      <c r="K942" s="67">
        <v>364590.60200000001</v>
      </c>
      <c r="L942" s="67">
        <v>7540943.2659999998</v>
      </c>
      <c r="M942" s="67">
        <v>7540944.2000000002</v>
      </c>
      <c r="N942" s="67">
        <v>364587.44</v>
      </c>
      <c r="O942" s="67" t="s">
        <v>43</v>
      </c>
      <c r="P942" s="67" t="s">
        <v>44</v>
      </c>
      <c r="Q942" s="53" t="s">
        <v>45</v>
      </c>
      <c r="R942" s="53" t="s">
        <v>6044</v>
      </c>
      <c r="S942" s="53" t="s">
        <v>4094</v>
      </c>
      <c r="T942" s="53" t="s">
        <v>4400</v>
      </c>
      <c r="U942" s="53">
        <f t="shared" si="24"/>
        <v>0</v>
      </c>
      <c r="V942" s="53">
        <v>0</v>
      </c>
    </row>
    <row r="943" spans="1:22" ht="15" customHeight="1" x14ac:dyDescent="0.2">
      <c r="A943" s="53">
        <v>3</v>
      </c>
      <c r="B943" s="53">
        <v>23</v>
      </c>
      <c r="C943" s="53" t="s">
        <v>218</v>
      </c>
      <c r="D943" s="53">
        <v>9</v>
      </c>
      <c r="E943" s="8">
        <v>42106</v>
      </c>
      <c r="F943" s="54">
        <v>0.38541666666666669</v>
      </c>
      <c r="G943" s="55">
        <v>42106.385416666664</v>
      </c>
      <c r="H943" s="53">
        <v>7540944.8300000001</v>
      </c>
      <c r="I943" s="53">
        <v>364596.64</v>
      </c>
      <c r="J943" s="53" t="s">
        <v>4399</v>
      </c>
      <c r="K943" s="67">
        <v>364589.64600000001</v>
      </c>
      <c r="L943" s="67">
        <v>7540948.8629999999</v>
      </c>
      <c r="M943" s="67">
        <v>7540944.2000000002</v>
      </c>
      <c r="N943" s="67">
        <v>364587.44</v>
      </c>
      <c r="O943" s="67" t="s">
        <v>43</v>
      </c>
      <c r="P943" s="67" t="s">
        <v>44</v>
      </c>
      <c r="Q943" s="53" t="s">
        <v>45</v>
      </c>
      <c r="R943" s="53" t="s">
        <v>6044</v>
      </c>
      <c r="S943" s="53" t="s">
        <v>4094</v>
      </c>
      <c r="T943" s="53" t="s">
        <v>4400</v>
      </c>
      <c r="U943" s="53">
        <f t="shared" si="24"/>
        <v>0</v>
      </c>
      <c r="V943" s="53">
        <v>0</v>
      </c>
    </row>
    <row r="944" spans="1:22" ht="15" customHeight="1" x14ac:dyDescent="0.2">
      <c r="A944" s="53">
        <v>3</v>
      </c>
      <c r="B944" s="53">
        <v>23</v>
      </c>
      <c r="C944" s="53" t="s">
        <v>218</v>
      </c>
      <c r="D944" s="53">
        <v>9</v>
      </c>
      <c r="E944" s="8">
        <v>42106</v>
      </c>
      <c r="F944" s="54">
        <v>0.3888888888888889</v>
      </c>
      <c r="G944" s="55">
        <v>42106.388888888891</v>
      </c>
      <c r="H944" s="53">
        <v>7540944.8300000001</v>
      </c>
      <c r="I944" s="53">
        <v>364596.64</v>
      </c>
      <c r="J944" s="53" t="s">
        <v>4399</v>
      </c>
      <c r="K944" s="67">
        <v>364588.53</v>
      </c>
      <c r="L944" s="67">
        <v>7540942.1440000003</v>
      </c>
      <c r="M944" s="67">
        <v>7540944.2000000002</v>
      </c>
      <c r="N944" s="67">
        <v>364587.44</v>
      </c>
      <c r="O944" s="67" t="s">
        <v>55</v>
      </c>
      <c r="P944" s="67" t="s">
        <v>56</v>
      </c>
      <c r="Q944" s="53" t="s">
        <v>57</v>
      </c>
      <c r="R944" s="53" t="s">
        <v>6044</v>
      </c>
      <c r="S944" s="53" t="s">
        <v>4094</v>
      </c>
      <c r="T944" s="53" t="s">
        <v>4400</v>
      </c>
      <c r="U944" s="53">
        <f t="shared" si="24"/>
        <v>0</v>
      </c>
      <c r="V944" s="53">
        <v>0</v>
      </c>
    </row>
    <row r="945" spans="1:22" ht="15" customHeight="1" x14ac:dyDescent="0.2">
      <c r="A945" s="53">
        <v>3</v>
      </c>
      <c r="B945" s="53">
        <v>23</v>
      </c>
      <c r="C945" s="53" t="s">
        <v>218</v>
      </c>
      <c r="D945" s="53">
        <v>9</v>
      </c>
      <c r="E945" s="8">
        <v>42106</v>
      </c>
      <c r="F945" s="54">
        <v>0.3923611111111111</v>
      </c>
      <c r="G945" s="55">
        <v>42106.392361111109</v>
      </c>
      <c r="H945" s="53">
        <v>7540944.8300000001</v>
      </c>
      <c r="I945" s="53">
        <v>364596.64</v>
      </c>
      <c r="J945" s="53" t="s">
        <v>4399</v>
      </c>
      <c r="K945" s="67">
        <v>364587.95</v>
      </c>
      <c r="L945" s="67">
        <v>7540943.2340000002</v>
      </c>
      <c r="M945" s="67">
        <v>7540944.2000000002</v>
      </c>
      <c r="N945" s="67">
        <v>364587.44</v>
      </c>
      <c r="O945" s="67" t="s">
        <v>55</v>
      </c>
      <c r="P945" s="67" t="s">
        <v>56</v>
      </c>
      <c r="Q945" s="53" t="s">
        <v>57</v>
      </c>
      <c r="R945" s="53" t="s">
        <v>6044</v>
      </c>
      <c r="S945" s="53" t="s">
        <v>4094</v>
      </c>
      <c r="T945" s="53" t="s">
        <v>4400</v>
      </c>
      <c r="U945" s="53">
        <f t="shared" si="24"/>
        <v>0</v>
      </c>
      <c r="V945" s="53">
        <v>0</v>
      </c>
    </row>
    <row r="946" spans="1:22" ht="15" customHeight="1" x14ac:dyDescent="0.2">
      <c r="A946" s="53">
        <v>3</v>
      </c>
      <c r="B946" s="53">
        <v>23</v>
      </c>
      <c r="C946" s="53" t="s">
        <v>218</v>
      </c>
      <c r="D946" s="53">
        <v>9</v>
      </c>
      <c r="E946" s="8">
        <v>42106</v>
      </c>
      <c r="F946" s="54">
        <v>0.39583333333333331</v>
      </c>
      <c r="G946" s="55">
        <v>42106.395833333336</v>
      </c>
      <c r="H946" s="53">
        <v>7540965.7400000002</v>
      </c>
      <c r="I946" s="53">
        <v>364613</v>
      </c>
      <c r="J946" s="53" t="s">
        <v>5562</v>
      </c>
      <c r="K946" s="67">
        <v>364611.304</v>
      </c>
      <c r="L946" s="67">
        <v>7540967.1109999996</v>
      </c>
      <c r="M946" s="67">
        <v>7540966.9800000004</v>
      </c>
      <c r="N946" s="67">
        <v>364611.08</v>
      </c>
      <c r="O946" s="67" t="s">
        <v>43</v>
      </c>
      <c r="P946" s="67" t="s">
        <v>44</v>
      </c>
      <c r="Q946" s="53" t="s">
        <v>45</v>
      </c>
      <c r="R946" s="53" t="s">
        <v>6044</v>
      </c>
      <c r="S946" s="53" t="s">
        <v>29</v>
      </c>
      <c r="T946" s="53" t="s">
        <v>5563</v>
      </c>
      <c r="U946" s="53">
        <f t="shared" si="24"/>
        <v>26.549532952686278</v>
      </c>
      <c r="V946" s="53">
        <v>0</v>
      </c>
    </row>
    <row r="947" spans="1:22" ht="15" customHeight="1" x14ac:dyDescent="0.2">
      <c r="A947" s="53">
        <v>3</v>
      </c>
      <c r="B947" s="53">
        <v>23</v>
      </c>
      <c r="C947" s="53" t="s">
        <v>218</v>
      </c>
      <c r="D947" s="53">
        <v>9</v>
      </c>
      <c r="E947" s="8">
        <v>42106</v>
      </c>
      <c r="F947" s="54">
        <v>0.39930555555555558</v>
      </c>
      <c r="G947" s="55">
        <v>42106.399305555555</v>
      </c>
      <c r="H947" s="53">
        <v>7540965.7400000002</v>
      </c>
      <c r="I947" s="53">
        <v>364613</v>
      </c>
      <c r="J947" s="53" t="s">
        <v>5562</v>
      </c>
      <c r="K947" s="67">
        <v>364611.99800000002</v>
      </c>
      <c r="L947" s="67">
        <v>7540964.7690000003</v>
      </c>
      <c r="M947" s="67">
        <v>7540966.9800000004</v>
      </c>
      <c r="N947" s="67">
        <v>364611.08</v>
      </c>
      <c r="O947" s="67" t="s">
        <v>43</v>
      </c>
      <c r="P947" s="67" t="s">
        <v>44</v>
      </c>
      <c r="Q947" s="53" t="s">
        <v>45</v>
      </c>
      <c r="R947" s="53" t="s">
        <v>6044</v>
      </c>
      <c r="S947" s="53" t="s">
        <v>29</v>
      </c>
      <c r="T947" s="53" t="s">
        <v>5563</v>
      </c>
      <c r="U947" s="53">
        <f t="shared" si="24"/>
        <v>0</v>
      </c>
      <c r="V947" s="53">
        <v>0</v>
      </c>
    </row>
    <row r="948" spans="1:22" ht="15" customHeight="1" x14ac:dyDescent="0.2">
      <c r="A948" s="53">
        <v>3</v>
      </c>
      <c r="B948" s="53">
        <v>23</v>
      </c>
      <c r="C948" s="53" t="s">
        <v>218</v>
      </c>
      <c r="D948" s="53">
        <v>9</v>
      </c>
      <c r="E948" s="8">
        <v>42106</v>
      </c>
      <c r="F948" s="54">
        <v>0.40277777777777773</v>
      </c>
      <c r="G948" s="55">
        <v>42106.402777777781</v>
      </c>
      <c r="H948" s="53">
        <v>7540965.7400000002</v>
      </c>
      <c r="I948" s="53">
        <v>364613</v>
      </c>
      <c r="J948" s="53" t="s">
        <v>5562</v>
      </c>
      <c r="K948" s="67">
        <v>364611.76199999999</v>
      </c>
      <c r="L948" s="67">
        <v>7540973.0729999999</v>
      </c>
      <c r="M948" s="67">
        <v>7540973.0499999998</v>
      </c>
      <c r="N948" s="67">
        <v>364611.77</v>
      </c>
      <c r="O948" s="67" t="s">
        <v>43</v>
      </c>
      <c r="P948" s="67" t="s">
        <v>44</v>
      </c>
      <c r="Q948" s="53" t="s">
        <v>45</v>
      </c>
      <c r="R948" s="53" t="s">
        <v>6044</v>
      </c>
      <c r="S948" s="53" t="s">
        <v>29</v>
      </c>
      <c r="T948" s="53" t="s">
        <v>5563</v>
      </c>
      <c r="U948" s="53">
        <f t="shared" si="24"/>
        <v>0</v>
      </c>
      <c r="V948" s="53">
        <v>0</v>
      </c>
    </row>
    <row r="949" spans="1:22" ht="15" customHeight="1" x14ac:dyDescent="0.2">
      <c r="A949" s="53">
        <v>3</v>
      </c>
      <c r="B949" s="53">
        <v>23</v>
      </c>
      <c r="C949" s="53" t="s">
        <v>218</v>
      </c>
      <c r="D949" s="53">
        <v>9</v>
      </c>
      <c r="E949" s="8">
        <v>42106</v>
      </c>
      <c r="F949" s="54">
        <v>0.40625</v>
      </c>
      <c r="G949" s="55">
        <v>42106.40625</v>
      </c>
      <c r="H949" s="53">
        <v>7540980.5599999996</v>
      </c>
      <c r="I949" s="53">
        <v>364619.73</v>
      </c>
      <c r="J949" s="53" t="s">
        <v>5665</v>
      </c>
      <c r="K949" s="67">
        <v>364611.97100000002</v>
      </c>
      <c r="L949" s="67">
        <v>7540975.9139999999</v>
      </c>
      <c r="M949" s="67">
        <v>7540973.0499999998</v>
      </c>
      <c r="N949" s="67">
        <v>364611.77</v>
      </c>
      <c r="O949" s="67" t="s">
        <v>32</v>
      </c>
      <c r="P949" s="67" t="s">
        <v>33</v>
      </c>
      <c r="Q949" s="53" t="s">
        <v>34</v>
      </c>
      <c r="R949" s="53" t="s">
        <v>6044</v>
      </c>
      <c r="S949" s="53" t="s">
        <v>29</v>
      </c>
      <c r="T949" s="53" t="s">
        <v>29</v>
      </c>
      <c r="U949" s="53">
        <f t="shared" si="24"/>
        <v>16.276526041541491</v>
      </c>
      <c r="V949" s="53">
        <v>0</v>
      </c>
    </row>
    <row r="950" spans="1:22" ht="15" customHeight="1" x14ac:dyDescent="0.2">
      <c r="A950" s="53">
        <v>3</v>
      </c>
      <c r="B950" s="53">
        <v>23</v>
      </c>
      <c r="C950" s="53" t="s">
        <v>218</v>
      </c>
      <c r="D950" s="53">
        <v>9</v>
      </c>
      <c r="E950" s="8">
        <v>42106</v>
      </c>
      <c r="F950" s="54">
        <v>0.40972222222222227</v>
      </c>
      <c r="G950" s="55">
        <v>42106.409722222219</v>
      </c>
      <c r="H950" s="53">
        <v>7540980.5599999996</v>
      </c>
      <c r="I950" s="53">
        <v>364619.73</v>
      </c>
      <c r="J950" s="53" t="s">
        <v>5665</v>
      </c>
      <c r="K950" s="67">
        <v>364619.74300000002</v>
      </c>
      <c r="L950" s="67">
        <v>7540980.3059999999</v>
      </c>
      <c r="M950" s="67">
        <v>7540980.5599999996</v>
      </c>
      <c r="N950" s="67">
        <v>364619.73</v>
      </c>
      <c r="O950" s="67" t="s">
        <v>35</v>
      </c>
      <c r="P950" s="67" t="s">
        <v>36</v>
      </c>
      <c r="Q950" s="53" t="s">
        <v>31</v>
      </c>
      <c r="R950" s="53" t="s">
        <v>6044</v>
      </c>
      <c r="S950" s="53" t="s">
        <v>29</v>
      </c>
      <c r="T950" s="53" t="s">
        <v>29</v>
      </c>
      <c r="U950" s="53">
        <f t="shared" si="24"/>
        <v>0</v>
      </c>
      <c r="V950" s="53">
        <v>0</v>
      </c>
    </row>
    <row r="951" spans="1:22" ht="15" customHeight="1" x14ac:dyDescent="0.2">
      <c r="A951" s="53">
        <v>3</v>
      </c>
      <c r="B951" s="53">
        <v>23</v>
      </c>
      <c r="C951" s="53" t="s">
        <v>218</v>
      </c>
      <c r="D951" s="53">
        <v>9</v>
      </c>
      <c r="E951" s="8">
        <v>42106</v>
      </c>
      <c r="F951" s="54">
        <v>0.41319444444444442</v>
      </c>
      <c r="G951" s="55">
        <v>42106.413194444445</v>
      </c>
      <c r="H951" s="53">
        <v>7541042.6600000001</v>
      </c>
      <c r="I951" s="53">
        <v>364616.51</v>
      </c>
      <c r="J951" s="53" t="s">
        <v>4401</v>
      </c>
      <c r="K951" s="67">
        <v>364626.21799999999</v>
      </c>
      <c r="L951" s="67">
        <v>7541036.6469999999</v>
      </c>
      <c r="M951" s="67">
        <v>7541036.3799999999</v>
      </c>
      <c r="N951" s="67">
        <v>364626.2</v>
      </c>
      <c r="O951" s="67" t="s">
        <v>43</v>
      </c>
      <c r="P951" s="67" t="s">
        <v>63</v>
      </c>
      <c r="Q951" s="53" t="s">
        <v>45</v>
      </c>
      <c r="R951" s="53" t="s">
        <v>6044</v>
      </c>
      <c r="S951" s="53" t="s">
        <v>29</v>
      </c>
      <c r="T951" s="53" t="s">
        <v>4402</v>
      </c>
      <c r="U951" s="53">
        <f t="shared" si="24"/>
        <v>62.183425444962602</v>
      </c>
      <c r="V951" s="53">
        <v>0</v>
      </c>
    </row>
    <row r="952" spans="1:22" ht="15" customHeight="1" x14ac:dyDescent="0.2">
      <c r="A952" s="53">
        <v>3</v>
      </c>
      <c r="B952" s="53">
        <v>23</v>
      </c>
      <c r="C952" s="53" t="s">
        <v>218</v>
      </c>
      <c r="D952" s="53">
        <v>9</v>
      </c>
      <c r="E952" s="8">
        <v>42106</v>
      </c>
      <c r="F952" s="54">
        <v>0.41666666666666669</v>
      </c>
      <c r="G952" s="55">
        <v>42106.416666666664</v>
      </c>
      <c r="H952" s="53">
        <v>7541042.6600000001</v>
      </c>
      <c r="I952" s="53">
        <v>364616.51</v>
      </c>
      <c r="J952" s="53" t="s">
        <v>4401</v>
      </c>
      <c r="K952" s="67">
        <v>364631.261</v>
      </c>
      <c r="L952" s="67">
        <v>7541036.9699999997</v>
      </c>
      <c r="M952" s="67">
        <v>7541036.3799999999</v>
      </c>
      <c r="N952" s="67">
        <v>364626.2</v>
      </c>
      <c r="O952" s="67" t="s">
        <v>29</v>
      </c>
      <c r="P952" s="67" t="s">
        <v>29</v>
      </c>
      <c r="Q952" s="53" t="s">
        <v>41</v>
      </c>
      <c r="R952" s="53" t="s">
        <v>6044</v>
      </c>
      <c r="S952" s="53" t="s">
        <v>29</v>
      </c>
      <c r="T952" s="53" t="s">
        <v>4402</v>
      </c>
      <c r="U952" s="53">
        <f t="shared" si="24"/>
        <v>0</v>
      </c>
      <c r="V952" s="53">
        <v>0</v>
      </c>
    </row>
    <row r="953" spans="1:22" ht="15" customHeight="1" x14ac:dyDescent="0.2">
      <c r="A953" s="53">
        <v>3</v>
      </c>
      <c r="B953" s="53">
        <v>23</v>
      </c>
      <c r="C953" s="53" t="s">
        <v>218</v>
      </c>
      <c r="D953" s="53">
        <v>9</v>
      </c>
      <c r="E953" s="8">
        <v>42106</v>
      </c>
      <c r="F953" s="54">
        <v>0.4201388888888889</v>
      </c>
      <c r="G953" s="55">
        <v>42106.420138888891</v>
      </c>
      <c r="H953" s="53">
        <v>7541042.6600000001</v>
      </c>
      <c r="I953" s="53">
        <v>364616.51</v>
      </c>
      <c r="J953" s="53" t="s">
        <v>4401</v>
      </c>
      <c r="K953" s="67">
        <v>364623.446</v>
      </c>
      <c r="L953" s="67">
        <v>7541036.5580000002</v>
      </c>
      <c r="M953" s="67">
        <v>7541036.3799999999</v>
      </c>
      <c r="N953" s="67">
        <v>364626.2</v>
      </c>
      <c r="O953" s="67" t="s">
        <v>43</v>
      </c>
      <c r="P953" s="67" t="s">
        <v>44</v>
      </c>
      <c r="Q953" s="53" t="s">
        <v>45</v>
      </c>
      <c r="R953" s="53" t="s">
        <v>6044</v>
      </c>
      <c r="S953" s="53" t="s">
        <v>29</v>
      </c>
      <c r="T953" s="53" t="s">
        <v>4402</v>
      </c>
      <c r="U953" s="53">
        <f t="shared" si="24"/>
        <v>0</v>
      </c>
      <c r="V953" s="53">
        <v>0</v>
      </c>
    </row>
    <row r="954" spans="1:22" ht="15" customHeight="1" x14ac:dyDescent="0.2">
      <c r="A954" s="53">
        <v>3</v>
      </c>
      <c r="B954" s="53">
        <v>23</v>
      </c>
      <c r="C954" s="53" t="s">
        <v>218</v>
      </c>
      <c r="D954" s="53">
        <v>9</v>
      </c>
      <c r="E954" s="8">
        <v>42106</v>
      </c>
      <c r="F954" s="54">
        <v>0.4236111111111111</v>
      </c>
      <c r="G954" s="55">
        <v>42106.423611111109</v>
      </c>
      <c r="H954" s="53">
        <v>7541042.6600000001</v>
      </c>
      <c r="I954" s="53">
        <v>364616.51</v>
      </c>
      <c r="J954" s="53" t="s">
        <v>4401</v>
      </c>
      <c r="K954" s="67">
        <v>364635.065</v>
      </c>
      <c r="L954" s="67">
        <v>7541032.7800000003</v>
      </c>
      <c r="M954" s="67">
        <v>7541032.7999999998</v>
      </c>
      <c r="N954" s="67">
        <v>364634.92</v>
      </c>
      <c r="O954" s="67" t="s">
        <v>43</v>
      </c>
      <c r="P954" s="67" t="s">
        <v>44</v>
      </c>
      <c r="Q954" s="53" t="s">
        <v>45</v>
      </c>
      <c r="R954" s="53" t="s">
        <v>6044</v>
      </c>
      <c r="S954" s="53" t="s">
        <v>29</v>
      </c>
      <c r="T954" s="53" t="s">
        <v>4402</v>
      </c>
      <c r="U954" s="53">
        <f t="shared" si="24"/>
        <v>0</v>
      </c>
      <c r="V954" s="53">
        <v>0</v>
      </c>
    </row>
    <row r="955" spans="1:22" ht="15" customHeight="1" x14ac:dyDescent="0.2">
      <c r="A955" s="53">
        <v>3</v>
      </c>
      <c r="B955" s="53">
        <v>23</v>
      </c>
      <c r="C955" s="53" t="s">
        <v>218</v>
      </c>
      <c r="D955" s="53">
        <v>9</v>
      </c>
      <c r="E955" s="8">
        <v>42106</v>
      </c>
      <c r="F955" s="54">
        <v>0.42708333333333331</v>
      </c>
      <c r="G955" s="55">
        <v>42106.427083333336</v>
      </c>
      <c r="H955" s="53">
        <v>7541042.6600000001</v>
      </c>
      <c r="I955" s="53">
        <v>364616.51</v>
      </c>
      <c r="J955" s="53" t="s">
        <v>4401</v>
      </c>
      <c r="K955" s="67">
        <v>364632.21100000001</v>
      </c>
      <c r="L955" s="67">
        <v>7541034.1009999998</v>
      </c>
      <c r="M955" s="67">
        <v>7541032.7999999998</v>
      </c>
      <c r="N955" s="67">
        <v>364634.92</v>
      </c>
      <c r="O955" s="67" t="s">
        <v>32</v>
      </c>
      <c r="P955" s="67" t="s">
        <v>33</v>
      </c>
      <c r="Q955" s="53" t="s">
        <v>34</v>
      </c>
      <c r="R955" s="53" t="s">
        <v>6044</v>
      </c>
      <c r="S955" s="53" t="s">
        <v>29</v>
      </c>
      <c r="T955" s="53" t="s">
        <v>4402</v>
      </c>
      <c r="U955" s="53">
        <f t="shared" si="24"/>
        <v>0</v>
      </c>
      <c r="V955" s="53">
        <v>0</v>
      </c>
    </row>
    <row r="956" spans="1:22" ht="15" customHeight="1" x14ac:dyDescent="0.2">
      <c r="A956" s="53">
        <v>3</v>
      </c>
      <c r="B956" s="53">
        <v>23</v>
      </c>
      <c r="C956" s="53" t="s">
        <v>218</v>
      </c>
      <c r="D956" s="53">
        <v>9</v>
      </c>
      <c r="E956" s="8">
        <v>42106</v>
      </c>
      <c r="F956" s="54">
        <v>0.43055555555555558</v>
      </c>
      <c r="G956" s="55">
        <v>42106.430555555555</v>
      </c>
      <c r="H956" s="53">
        <v>7541042.6600000001</v>
      </c>
      <c r="I956" s="53">
        <v>364616.51</v>
      </c>
      <c r="J956" s="53" t="s">
        <v>4401</v>
      </c>
      <c r="K956" s="67">
        <v>364633.88500000001</v>
      </c>
      <c r="L956" s="67">
        <v>7541032.2970000003</v>
      </c>
      <c r="M956" s="67">
        <v>7541032.7999999998</v>
      </c>
      <c r="N956" s="67">
        <v>364634.92</v>
      </c>
      <c r="O956" s="67" t="s">
        <v>35</v>
      </c>
      <c r="P956" s="67" t="s">
        <v>36</v>
      </c>
      <c r="Q956" s="53" t="s">
        <v>31</v>
      </c>
      <c r="R956" s="53" t="s">
        <v>6044</v>
      </c>
      <c r="S956" s="53" t="s">
        <v>29</v>
      </c>
      <c r="T956" s="53" t="s">
        <v>4402</v>
      </c>
      <c r="U956" s="53">
        <f t="shared" si="24"/>
        <v>0</v>
      </c>
      <c r="V956" s="53">
        <v>0</v>
      </c>
    </row>
    <row r="957" spans="1:22" ht="15" customHeight="1" x14ac:dyDescent="0.2">
      <c r="A957" s="53">
        <v>3</v>
      </c>
      <c r="B957" s="53">
        <v>23</v>
      </c>
      <c r="C957" s="53" t="s">
        <v>218</v>
      </c>
      <c r="D957" s="53">
        <v>9</v>
      </c>
      <c r="E957" s="8">
        <v>42106</v>
      </c>
      <c r="F957" s="54">
        <v>0.43402777777777773</v>
      </c>
      <c r="G957" s="55">
        <v>42106.434027777781</v>
      </c>
      <c r="H957" s="53">
        <v>7541037.9100000001</v>
      </c>
      <c r="I957" s="53">
        <v>364625.01</v>
      </c>
      <c r="J957" s="53" t="s">
        <v>5666</v>
      </c>
      <c r="K957" s="67">
        <v>364625.266</v>
      </c>
      <c r="L957" s="67">
        <v>7541037.8830000004</v>
      </c>
      <c r="M957" s="67">
        <v>7541037.9100000001</v>
      </c>
      <c r="N957" s="67">
        <v>364625.01</v>
      </c>
      <c r="O957" s="67" t="s">
        <v>37</v>
      </c>
      <c r="P957" s="67" t="s">
        <v>37</v>
      </c>
      <c r="Q957" s="53" t="s">
        <v>39</v>
      </c>
      <c r="R957" s="53" t="s">
        <v>6044</v>
      </c>
      <c r="S957" s="53" t="s">
        <v>29</v>
      </c>
      <c r="T957" s="53" t="s">
        <v>29</v>
      </c>
      <c r="U957" s="53">
        <f t="shared" si="24"/>
        <v>9.7371710470752237</v>
      </c>
      <c r="V957" s="53">
        <v>0</v>
      </c>
    </row>
    <row r="958" spans="1:22" ht="15" customHeight="1" x14ac:dyDescent="0.2">
      <c r="A958" s="53">
        <v>3</v>
      </c>
      <c r="B958" s="53">
        <v>23</v>
      </c>
      <c r="C958" s="53" t="s">
        <v>218</v>
      </c>
      <c r="D958" s="53">
        <v>9</v>
      </c>
      <c r="E958" s="8">
        <v>42106</v>
      </c>
      <c r="F958" s="54">
        <v>0.4375</v>
      </c>
      <c r="G958" s="55">
        <v>42106.4375</v>
      </c>
      <c r="H958" s="53">
        <v>7541049.3200000003</v>
      </c>
      <c r="I958" s="53">
        <v>364592.02</v>
      </c>
      <c r="J958" s="53" t="s">
        <v>5667</v>
      </c>
      <c r="K958" s="67">
        <v>364591.82400000002</v>
      </c>
      <c r="L958" s="67">
        <v>7541049.3880000003</v>
      </c>
      <c r="M958" s="67">
        <v>7541049.3200000003</v>
      </c>
      <c r="N958" s="67">
        <v>364592.02</v>
      </c>
      <c r="O958" s="67" t="s">
        <v>35</v>
      </c>
      <c r="P958" s="67" t="s">
        <v>36</v>
      </c>
      <c r="Q958" s="53" t="s">
        <v>31</v>
      </c>
      <c r="R958" s="53" t="s">
        <v>6044</v>
      </c>
      <c r="S958" s="53" t="s">
        <v>29</v>
      </c>
      <c r="T958" s="53" t="s">
        <v>29</v>
      </c>
      <c r="U958" s="53">
        <f t="shared" si="24"/>
        <v>34.907423279336818</v>
      </c>
      <c r="V958" s="53">
        <v>0</v>
      </c>
    </row>
    <row r="959" spans="1:22" ht="15" customHeight="1" x14ac:dyDescent="0.2">
      <c r="A959" s="53">
        <v>3</v>
      </c>
      <c r="B959" s="53">
        <v>23</v>
      </c>
      <c r="C959" s="53" t="s">
        <v>218</v>
      </c>
      <c r="D959" s="53">
        <v>9</v>
      </c>
      <c r="E959" s="8">
        <v>42106</v>
      </c>
      <c r="F959" s="54">
        <v>0.44097222222222227</v>
      </c>
      <c r="G959" s="55">
        <v>42106.440972222219</v>
      </c>
      <c r="H959" s="53">
        <v>7541046.7999999998</v>
      </c>
      <c r="I959" s="53">
        <v>364577.58</v>
      </c>
      <c r="J959" s="53" t="s">
        <v>5668</v>
      </c>
      <c r="K959" s="67"/>
      <c r="L959" s="67"/>
      <c r="M959" s="67">
        <v>7541046.7999999998</v>
      </c>
      <c r="N959" s="67">
        <v>364577.58</v>
      </c>
      <c r="O959" s="67" t="s">
        <v>55</v>
      </c>
      <c r="P959" s="67" t="s">
        <v>56</v>
      </c>
      <c r="Q959" s="53" t="s">
        <v>57</v>
      </c>
      <c r="R959" s="53" t="s">
        <v>57</v>
      </c>
      <c r="S959" s="53" t="s">
        <v>29</v>
      </c>
      <c r="T959" s="53" t="s">
        <v>29</v>
      </c>
      <c r="U959" s="53">
        <f t="shared" si="24"/>
        <v>14.658240003578467</v>
      </c>
      <c r="V959" s="53">
        <v>0</v>
      </c>
    </row>
    <row r="960" spans="1:22" ht="15" customHeight="1" x14ac:dyDescent="0.2">
      <c r="A960" s="53">
        <v>3</v>
      </c>
      <c r="B960" s="53">
        <v>23</v>
      </c>
      <c r="C960" s="53" t="s">
        <v>218</v>
      </c>
      <c r="D960" s="53">
        <v>9</v>
      </c>
      <c r="E960" s="8">
        <v>42106</v>
      </c>
      <c r="F960" s="54">
        <v>0.44444444444444442</v>
      </c>
      <c r="G960" s="55">
        <v>42106.444444444445</v>
      </c>
      <c r="H960" s="53">
        <v>7541049.3200000003</v>
      </c>
      <c r="I960" s="53">
        <v>364592.02</v>
      </c>
      <c r="J960" s="53" t="s">
        <v>5667</v>
      </c>
      <c r="K960" s="67">
        <v>364563.32199999999</v>
      </c>
      <c r="L960" s="67">
        <v>7541044.2130000005</v>
      </c>
      <c r="M960" s="67">
        <v>7541044.29</v>
      </c>
      <c r="N960" s="67">
        <v>364563.63</v>
      </c>
      <c r="O960" s="67" t="s">
        <v>55</v>
      </c>
      <c r="P960" s="67" t="s">
        <v>56</v>
      </c>
      <c r="Q960" s="53" t="s">
        <v>57</v>
      </c>
      <c r="R960" s="53" t="s">
        <v>6044</v>
      </c>
      <c r="S960" s="53" t="s">
        <v>29</v>
      </c>
      <c r="T960" s="53" t="s">
        <v>29</v>
      </c>
      <c r="U960" s="53">
        <f t="shared" si="24"/>
        <v>14.658240003578467</v>
      </c>
      <c r="V960" s="53">
        <v>0</v>
      </c>
    </row>
    <row r="961" spans="1:22" ht="15" customHeight="1" x14ac:dyDescent="0.2">
      <c r="A961" s="53">
        <v>3</v>
      </c>
      <c r="B961" s="53">
        <v>23</v>
      </c>
      <c r="C961" s="53" t="s">
        <v>218</v>
      </c>
      <c r="D961" s="53">
        <v>9</v>
      </c>
      <c r="E961" s="8">
        <v>42106</v>
      </c>
      <c r="F961" s="54">
        <v>0.44791666666666669</v>
      </c>
      <c r="G961" s="55">
        <v>42106.447916666664</v>
      </c>
      <c r="H961" s="53">
        <v>7541049.3200000003</v>
      </c>
      <c r="I961" s="53">
        <v>364592.02</v>
      </c>
      <c r="J961" s="53" t="s">
        <v>5667</v>
      </c>
      <c r="K961" s="67">
        <v>364578.98</v>
      </c>
      <c r="L961" s="67">
        <v>7541057.898</v>
      </c>
      <c r="M961" s="67">
        <v>7541057.7800000003</v>
      </c>
      <c r="N961" s="67">
        <v>364578.9</v>
      </c>
      <c r="O961" s="67" t="s">
        <v>32</v>
      </c>
      <c r="P961" s="67" t="s">
        <v>33</v>
      </c>
      <c r="Q961" s="53" t="s">
        <v>34</v>
      </c>
      <c r="R961" s="53" t="s">
        <v>6044</v>
      </c>
      <c r="S961" s="53" t="s">
        <v>29</v>
      </c>
      <c r="T961" s="53" t="s">
        <v>29</v>
      </c>
      <c r="U961" s="53">
        <f t="shared" si="24"/>
        <v>0</v>
      </c>
      <c r="V961" s="53">
        <v>0</v>
      </c>
    </row>
    <row r="962" spans="1:22" ht="15" customHeight="1" x14ac:dyDescent="0.2">
      <c r="A962" s="53">
        <v>3</v>
      </c>
      <c r="B962" s="53">
        <v>23</v>
      </c>
      <c r="C962" s="53" t="s">
        <v>218</v>
      </c>
      <c r="D962" s="53">
        <v>9</v>
      </c>
      <c r="E962" s="8">
        <v>42106</v>
      </c>
      <c r="F962" s="54">
        <v>0.4513888888888889</v>
      </c>
      <c r="G962" s="55">
        <v>42106.451388888891</v>
      </c>
      <c r="H962" s="53">
        <v>7541041.3799999999</v>
      </c>
      <c r="I962" s="53">
        <v>364608.53</v>
      </c>
      <c r="J962" s="53" t="s">
        <v>5669</v>
      </c>
      <c r="K962" s="67">
        <v>364586.38299999997</v>
      </c>
      <c r="L962" s="67">
        <v>7541047.1129999999</v>
      </c>
      <c r="M962" s="67">
        <v>7541047.1399999997</v>
      </c>
      <c r="N962" s="67">
        <v>364586.53</v>
      </c>
      <c r="O962" s="67" t="s">
        <v>29</v>
      </c>
      <c r="P962" s="67" t="s">
        <v>29</v>
      </c>
      <c r="Q962" s="53" t="s">
        <v>41</v>
      </c>
      <c r="R962" s="53" t="s">
        <v>6044</v>
      </c>
      <c r="S962" s="53" t="s">
        <v>29</v>
      </c>
      <c r="T962" s="53" t="s">
        <v>29</v>
      </c>
      <c r="U962" s="53">
        <f t="shared" si="24"/>
        <v>18.320035480500984</v>
      </c>
      <c r="V962" s="53">
        <v>0</v>
      </c>
    </row>
    <row r="963" spans="1:22" ht="15" customHeight="1" x14ac:dyDescent="0.2">
      <c r="A963" s="53">
        <v>3</v>
      </c>
      <c r="B963" s="53">
        <v>23</v>
      </c>
      <c r="C963" s="53" t="s">
        <v>218</v>
      </c>
      <c r="D963" s="53">
        <v>9</v>
      </c>
      <c r="E963" s="8">
        <v>42106</v>
      </c>
      <c r="F963" s="54">
        <v>0.4548611111111111</v>
      </c>
      <c r="G963" s="55">
        <v>42106.454861111109</v>
      </c>
      <c r="H963" s="53">
        <v>7541041.3799999999</v>
      </c>
      <c r="I963" s="53">
        <v>364608.53</v>
      </c>
      <c r="J963" s="53" t="s">
        <v>5669</v>
      </c>
      <c r="K963" s="67">
        <v>364608.75900000002</v>
      </c>
      <c r="L963" s="67">
        <v>7541041.3499999996</v>
      </c>
      <c r="M963" s="67">
        <v>7541041.3799999999</v>
      </c>
      <c r="N963" s="67">
        <v>364608.53</v>
      </c>
      <c r="O963" s="67" t="s">
        <v>37</v>
      </c>
      <c r="P963" s="67" t="s">
        <v>40</v>
      </c>
      <c r="Q963" s="53" t="s">
        <v>39</v>
      </c>
      <c r="R963" s="53" t="s">
        <v>6044</v>
      </c>
      <c r="S963" s="53" t="s">
        <v>29</v>
      </c>
      <c r="T963" s="53" t="s">
        <v>29</v>
      </c>
      <c r="U963" s="53">
        <f t="shared" si="24"/>
        <v>0</v>
      </c>
      <c r="V963" s="53">
        <v>0</v>
      </c>
    </row>
    <row r="964" spans="1:22" ht="15" customHeight="1" x14ac:dyDescent="0.2">
      <c r="A964" s="53">
        <v>3</v>
      </c>
      <c r="B964" s="53">
        <v>23</v>
      </c>
      <c r="C964" s="53" t="s">
        <v>218</v>
      </c>
      <c r="D964" s="53">
        <v>9</v>
      </c>
      <c r="E964" s="8">
        <v>42106</v>
      </c>
      <c r="F964" s="54">
        <v>0.45833333333333331</v>
      </c>
      <c r="G964" s="55">
        <v>42106.458333333336</v>
      </c>
      <c r="H964" s="53">
        <v>7541041.3799999999</v>
      </c>
      <c r="I964" s="53">
        <v>364608.53</v>
      </c>
      <c r="J964" s="53" t="s">
        <v>5669</v>
      </c>
      <c r="K964" s="67">
        <v>364609.71600000001</v>
      </c>
      <c r="L964" s="67">
        <v>7541043.6220000004</v>
      </c>
      <c r="M964" s="67">
        <v>7541041.1799999997</v>
      </c>
      <c r="N964" s="67">
        <v>364608.67</v>
      </c>
      <c r="O964" s="67" t="s">
        <v>37</v>
      </c>
      <c r="P964" s="67" t="s">
        <v>40</v>
      </c>
      <c r="Q964" s="53" t="s">
        <v>39</v>
      </c>
      <c r="R964" s="53" t="s">
        <v>6044</v>
      </c>
      <c r="S964" s="53" t="s">
        <v>29</v>
      </c>
      <c r="T964" s="53" t="s">
        <v>29</v>
      </c>
      <c r="U964" s="53">
        <f t="shared" ref="U964:U1027" si="25">SQRT((H964-H963)^2+(I964-I963)^2)</f>
        <v>0</v>
      </c>
      <c r="V964" s="53">
        <v>0</v>
      </c>
    </row>
    <row r="965" spans="1:22" ht="15" customHeight="1" x14ac:dyDescent="0.2">
      <c r="A965" s="53">
        <v>3</v>
      </c>
      <c r="B965" s="53">
        <v>23</v>
      </c>
      <c r="C965" s="53" t="s">
        <v>218</v>
      </c>
      <c r="D965" s="53">
        <v>9</v>
      </c>
      <c r="E965" s="8">
        <v>42106</v>
      </c>
      <c r="F965" s="54">
        <v>0.46180555555555558</v>
      </c>
      <c r="G965" s="55">
        <v>42106.461805555555</v>
      </c>
      <c r="H965" s="53">
        <v>7541041.3799999999</v>
      </c>
      <c r="I965" s="53">
        <v>364608.53</v>
      </c>
      <c r="J965" s="53" t="s">
        <v>5669</v>
      </c>
      <c r="K965" s="67">
        <v>364608.58899999998</v>
      </c>
      <c r="L965" s="67">
        <v>7541041.0140000004</v>
      </c>
      <c r="M965" s="67">
        <v>7541041.0300000003</v>
      </c>
      <c r="N965" s="67">
        <v>364608.59</v>
      </c>
      <c r="O965" s="67" t="s">
        <v>37</v>
      </c>
      <c r="P965" s="67" t="s">
        <v>40</v>
      </c>
      <c r="Q965" s="53" t="s">
        <v>39</v>
      </c>
      <c r="R965" s="53" t="s">
        <v>6044</v>
      </c>
      <c r="S965" s="53" t="s">
        <v>29</v>
      </c>
      <c r="T965" s="53" t="s">
        <v>29</v>
      </c>
      <c r="U965" s="53">
        <f t="shared" si="25"/>
        <v>0</v>
      </c>
      <c r="V965" s="53">
        <v>0</v>
      </c>
    </row>
    <row r="966" spans="1:22" ht="15" customHeight="1" x14ac:dyDescent="0.2">
      <c r="A966" s="53">
        <v>3</v>
      </c>
      <c r="B966" s="53">
        <v>23</v>
      </c>
      <c r="C966" s="53" t="s">
        <v>218</v>
      </c>
      <c r="D966" s="53">
        <v>9</v>
      </c>
      <c r="E966" s="8">
        <v>42106</v>
      </c>
      <c r="F966" s="54">
        <v>0.46527777777777773</v>
      </c>
      <c r="G966" s="55">
        <v>42106.465277777781</v>
      </c>
      <c r="H966" s="53">
        <v>7541041.3799999999</v>
      </c>
      <c r="I966" s="53">
        <v>364608.53</v>
      </c>
      <c r="J966" s="53" t="s">
        <v>5669</v>
      </c>
      <c r="K966" s="67">
        <v>364608.66</v>
      </c>
      <c r="L966" s="67">
        <v>7541043.8080000002</v>
      </c>
      <c r="M966" s="67">
        <v>7541043.7999999998</v>
      </c>
      <c r="N966" s="67">
        <v>364608.67</v>
      </c>
      <c r="O966" s="67" t="s">
        <v>37</v>
      </c>
      <c r="P966" s="67" t="s">
        <v>40</v>
      </c>
      <c r="Q966" s="53" t="s">
        <v>39</v>
      </c>
      <c r="R966" s="53" t="s">
        <v>6044</v>
      </c>
      <c r="S966" s="53" t="s">
        <v>29</v>
      </c>
      <c r="T966" s="53" t="s">
        <v>29</v>
      </c>
      <c r="U966" s="53">
        <f t="shared" si="25"/>
        <v>0</v>
      </c>
      <c r="V966" s="53">
        <v>0</v>
      </c>
    </row>
    <row r="967" spans="1:22" ht="15" customHeight="1" x14ac:dyDescent="0.2">
      <c r="A967" s="53">
        <v>3</v>
      </c>
      <c r="B967" s="53">
        <v>23</v>
      </c>
      <c r="C967" s="53" t="s">
        <v>218</v>
      </c>
      <c r="D967" s="53">
        <v>9</v>
      </c>
      <c r="E967" s="8">
        <v>42106</v>
      </c>
      <c r="F967" s="54">
        <v>0.46875</v>
      </c>
      <c r="G967" s="55">
        <v>42106.46875</v>
      </c>
      <c r="H967" s="53">
        <v>7541041.3799999999</v>
      </c>
      <c r="I967" s="53">
        <v>364608.53</v>
      </c>
      <c r="J967" s="53" t="s">
        <v>5669</v>
      </c>
      <c r="K967" s="67">
        <v>364609.18699999998</v>
      </c>
      <c r="L967" s="67">
        <v>7541044.8609999996</v>
      </c>
      <c r="M967" s="67">
        <v>7541044.8899999997</v>
      </c>
      <c r="N967" s="67">
        <v>364609.24</v>
      </c>
      <c r="O967" s="67" t="s">
        <v>32</v>
      </c>
      <c r="P967" s="67" t="s">
        <v>33</v>
      </c>
      <c r="Q967" s="53" t="s">
        <v>34</v>
      </c>
      <c r="R967" s="53" t="s">
        <v>6044</v>
      </c>
      <c r="S967" s="53" t="s">
        <v>29</v>
      </c>
      <c r="T967" s="53" t="s">
        <v>29</v>
      </c>
      <c r="U967" s="53">
        <f t="shared" si="25"/>
        <v>0</v>
      </c>
      <c r="V967" s="53">
        <v>0</v>
      </c>
    </row>
    <row r="968" spans="1:22" ht="15" customHeight="1" x14ac:dyDescent="0.2">
      <c r="A968" s="53">
        <v>3</v>
      </c>
      <c r="B968" s="53">
        <v>23</v>
      </c>
      <c r="C968" s="53" t="s">
        <v>218</v>
      </c>
      <c r="D968" s="53">
        <v>9</v>
      </c>
      <c r="E968" s="8">
        <v>42106</v>
      </c>
      <c r="F968" s="54">
        <v>0.47222222222222227</v>
      </c>
      <c r="G968" s="55">
        <v>42106.472222222219</v>
      </c>
      <c r="H968" s="53">
        <v>7541042.6600000001</v>
      </c>
      <c r="I968" s="53">
        <v>364616.51</v>
      </c>
      <c r="J968" s="53" t="s">
        <v>4401</v>
      </c>
      <c r="K968" s="67">
        <v>364614.86499999999</v>
      </c>
      <c r="L968" s="67">
        <v>7541052.5760000004</v>
      </c>
      <c r="M968" s="67">
        <v>7541052.5899999999</v>
      </c>
      <c r="N968" s="67">
        <v>364614.91</v>
      </c>
      <c r="O968" s="67" t="s">
        <v>43</v>
      </c>
      <c r="P968" s="67" t="s">
        <v>44</v>
      </c>
      <c r="Q968" s="53" t="s">
        <v>45</v>
      </c>
      <c r="R968" s="53" t="s">
        <v>6044</v>
      </c>
      <c r="S968" s="53" t="s">
        <v>29</v>
      </c>
      <c r="T968" s="53" t="s">
        <v>4402</v>
      </c>
      <c r="U968" s="53">
        <f t="shared" si="25"/>
        <v>8.0820047018280246</v>
      </c>
      <c r="V968" s="53">
        <v>0</v>
      </c>
    </row>
    <row r="969" spans="1:22" ht="15" customHeight="1" x14ac:dyDescent="0.2">
      <c r="A969" s="53">
        <v>3</v>
      </c>
      <c r="B969" s="53">
        <v>23</v>
      </c>
      <c r="C969" s="53" t="s">
        <v>218</v>
      </c>
      <c r="D969" s="53">
        <v>9</v>
      </c>
      <c r="E969" s="8">
        <v>42106</v>
      </c>
      <c r="F969" s="54">
        <v>0.47569444444444442</v>
      </c>
      <c r="G969" s="55">
        <v>42106.475694444445</v>
      </c>
      <c r="H969" s="53">
        <v>7541042.6600000001</v>
      </c>
      <c r="I969" s="53">
        <v>364616.51</v>
      </c>
      <c r="J969" s="53" t="s">
        <v>4401</v>
      </c>
      <c r="K969" s="67">
        <v>364624.61499999999</v>
      </c>
      <c r="L969" s="67">
        <v>7541064.1129999999</v>
      </c>
      <c r="M969" s="67">
        <v>7541064.0700000003</v>
      </c>
      <c r="N969" s="67">
        <v>364624.49</v>
      </c>
      <c r="O969" s="67" t="s">
        <v>43</v>
      </c>
      <c r="P969" s="67" t="s">
        <v>44</v>
      </c>
      <c r="Q969" s="53" t="s">
        <v>45</v>
      </c>
      <c r="R969" s="53" t="s">
        <v>6044</v>
      </c>
      <c r="S969" s="53" t="s">
        <v>29</v>
      </c>
      <c r="T969" s="53" t="s">
        <v>4402</v>
      </c>
      <c r="U969" s="53">
        <f t="shared" si="25"/>
        <v>0</v>
      </c>
      <c r="V969" s="53">
        <v>0</v>
      </c>
    </row>
    <row r="970" spans="1:22" ht="15" customHeight="1" x14ac:dyDescent="0.2">
      <c r="A970" s="53">
        <v>3</v>
      </c>
      <c r="B970" s="53">
        <v>23</v>
      </c>
      <c r="C970" s="53" t="s">
        <v>218</v>
      </c>
      <c r="D970" s="53">
        <v>9</v>
      </c>
      <c r="E970" s="8">
        <v>42106</v>
      </c>
      <c r="F970" s="54">
        <v>0.47916666666666669</v>
      </c>
      <c r="G970" s="55">
        <v>42106.479166666664</v>
      </c>
      <c r="H970" s="53">
        <v>7541042.6600000001</v>
      </c>
      <c r="I970" s="53">
        <v>364616.51</v>
      </c>
      <c r="J970" s="53" t="s">
        <v>4401</v>
      </c>
      <c r="K970" s="67">
        <v>364622.326</v>
      </c>
      <c r="L970" s="67">
        <v>7541065.9950000001</v>
      </c>
      <c r="M970" s="67">
        <v>7541064.0700000003</v>
      </c>
      <c r="N970" s="67">
        <v>364624.49</v>
      </c>
      <c r="O970" s="67" t="s">
        <v>43</v>
      </c>
      <c r="P970" s="67" t="s">
        <v>44</v>
      </c>
      <c r="Q970" s="53" t="s">
        <v>45</v>
      </c>
      <c r="R970" s="53" t="s">
        <v>6044</v>
      </c>
      <c r="S970" s="53" t="s">
        <v>29</v>
      </c>
      <c r="T970" s="53" t="s">
        <v>4402</v>
      </c>
      <c r="U970" s="53">
        <f t="shared" si="25"/>
        <v>0</v>
      </c>
      <c r="V970" s="53">
        <v>0</v>
      </c>
    </row>
    <row r="971" spans="1:22" ht="15" customHeight="1" x14ac:dyDescent="0.2">
      <c r="A971" s="53">
        <v>3</v>
      </c>
      <c r="B971" s="53">
        <v>23</v>
      </c>
      <c r="C971" s="53" t="s">
        <v>218</v>
      </c>
      <c r="D971" s="53">
        <v>9</v>
      </c>
      <c r="E971" s="8">
        <v>42106</v>
      </c>
      <c r="F971" s="54">
        <v>0.4826388888888889</v>
      </c>
      <c r="G971" s="55">
        <v>42106.482638888891</v>
      </c>
      <c r="H971" s="53">
        <v>7541042.6600000001</v>
      </c>
      <c r="I971" s="53">
        <v>364616.51</v>
      </c>
      <c r="J971" s="53" t="s">
        <v>4401</v>
      </c>
      <c r="K971" s="67">
        <v>364623.755</v>
      </c>
      <c r="L971" s="67">
        <v>7541066.6660000002</v>
      </c>
      <c r="M971" s="67">
        <v>7541064.0700000003</v>
      </c>
      <c r="N971" s="67">
        <v>364624.49</v>
      </c>
      <c r="O971" s="67" t="s">
        <v>43</v>
      </c>
      <c r="P971" s="67" t="s">
        <v>44</v>
      </c>
      <c r="Q971" s="53" t="s">
        <v>45</v>
      </c>
      <c r="R971" s="53" t="s">
        <v>6044</v>
      </c>
      <c r="S971" s="53" t="s">
        <v>29</v>
      </c>
      <c r="T971" s="53" t="s">
        <v>4402</v>
      </c>
      <c r="U971" s="53">
        <f t="shared" si="25"/>
        <v>0</v>
      </c>
      <c r="V971" s="53">
        <v>0</v>
      </c>
    </row>
    <row r="972" spans="1:22" ht="15" customHeight="1" x14ac:dyDescent="0.2">
      <c r="A972" s="53">
        <v>3</v>
      </c>
      <c r="B972" s="53">
        <v>23</v>
      </c>
      <c r="C972" s="53" t="s">
        <v>218</v>
      </c>
      <c r="D972" s="53">
        <v>9</v>
      </c>
      <c r="E972" s="8">
        <v>42106</v>
      </c>
      <c r="F972" s="54">
        <v>0.4861111111111111</v>
      </c>
      <c r="G972" s="55">
        <v>42106.486111111109</v>
      </c>
      <c r="H972" s="53">
        <v>7541042.6600000001</v>
      </c>
      <c r="I972" s="53">
        <v>364616.51</v>
      </c>
      <c r="J972" s="53" t="s">
        <v>4401</v>
      </c>
      <c r="K972" s="67">
        <v>364623.886</v>
      </c>
      <c r="L972" s="67">
        <v>7541067.4840000002</v>
      </c>
      <c r="M972" s="67">
        <v>7541064.0700000003</v>
      </c>
      <c r="N972" s="67">
        <v>364624.49</v>
      </c>
      <c r="O972" s="67" t="s">
        <v>43</v>
      </c>
      <c r="P972" s="67" t="s">
        <v>44</v>
      </c>
      <c r="Q972" s="53" t="s">
        <v>45</v>
      </c>
      <c r="R972" s="53" t="s">
        <v>6044</v>
      </c>
      <c r="S972" s="53" t="s">
        <v>29</v>
      </c>
      <c r="T972" s="53" t="s">
        <v>4402</v>
      </c>
      <c r="U972" s="53">
        <f t="shared" si="25"/>
        <v>0</v>
      </c>
      <c r="V972" s="53">
        <v>0</v>
      </c>
    </row>
    <row r="973" spans="1:22" ht="15" customHeight="1" x14ac:dyDescent="0.2">
      <c r="A973" s="53">
        <v>3</v>
      </c>
      <c r="B973" s="53">
        <v>23</v>
      </c>
      <c r="C973" s="53" t="s">
        <v>218</v>
      </c>
      <c r="D973" s="53">
        <v>9</v>
      </c>
      <c r="E973" s="8">
        <v>42106</v>
      </c>
      <c r="F973" s="54">
        <v>0.48958333333333331</v>
      </c>
      <c r="G973" s="55">
        <v>42106.489583333336</v>
      </c>
      <c r="H973" s="53">
        <v>7541042.6600000001</v>
      </c>
      <c r="I973" s="53">
        <v>364616.51</v>
      </c>
      <c r="J973" s="53" t="s">
        <v>4401</v>
      </c>
      <c r="K973" s="67">
        <v>364613.27299999999</v>
      </c>
      <c r="L973" s="67">
        <v>7541069.8509999998</v>
      </c>
      <c r="M973" s="67">
        <v>7541069.8499999996</v>
      </c>
      <c r="N973" s="67">
        <v>364613.53</v>
      </c>
      <c r="O973" s="67" t="s">
        <v>43</v>
      </c>
      <c r="P973" s="67" t="s">
        <v>44</v>
      </c>
      <c r="Q973" s="53" t="s">
        <v>45</v>
      </c>
      <c r="R973" s="53" t="s">
        <v>6044</v>
      </c>
      <c r="S973" s="53" t="s">
        <v>29</v>
      </c>
      <c r="T973" s="53" t="s">
        <v>4402</v>
      </c>
      <c r="U973" s="53">
        <f t="shared" si="25"/>
        <v>0</v>
      </c>
      <c r="V973" s="53">
        <v>0</v>
      </c>
    </row>
    <row r="974" spans="1:22" ht="15" customHeight="1" x14ac:dyDescent="0.2">
      <c r="A974" s="53">
        <v>3</v>
      </c>
      <c r="B974" s="53">
        <v>23</v>
      </c>
      <c r="C974" s="53" t="s">
        <v>218</v>
      </c>
      <c r="D974" s="53">
        <v>9</v>
      </c>
      <c r="E974" s="8">
        <v>42106</v>
      </c>
      <c r="F974" s="54">
        <v>0.49305555555555558</v>
      </c>
      <c r="G974" s="55">
        <v>42106.493055555555</v>
      </c>
      <c r="H974" s="53">
        <v>7541042.6600000001</v>
      </c>
      <c r="I974" s="53">
        <v>364616.51</v>
      </c>
      <c r="J974" s="53" t="s">
        <v>4401</v>
      </c>
      <c r="K974" s="67">
        <v>364628.05900000001</v>
      </c>
      <c r="L974" s="67">
        <v>7541071.4550000001</v>
      </c>
      <c r="M974" s="67">
        <v>7541071.4400000004</v>
      </c>
      <c r="N974" s="67">
        <v>364627.93</v>
      </c>
      <c r="O974" s="67" t="s">
        <v>43</v>
      </c>
      <c r="P974" s="67" t="s">
        <v>44</v>
      </c>
      <c r="Q974" s="53" t="s">
        <v>45</v>
      </c>
      <c r="R974" s="53" t="s">
        <v>6044</v>
      </c>
      <c r="S974" s="53" t="s">
        <v>29</v>
      </c>
      <c r="T974" s="53" t="s">
        <v>4402</v>
      </c>
      <c r="U974" s="53">
        <f t="shared" si="25"/>
        <v>0</v>
      </c>
      <c r="V974" s="53">
        <v>0</v>
      </c>
    </row>
    <row r="975" spans="1:22" ht="15" customHeight="1" x14ac:dyDescent="0.2">
      <c r="A975" s="53">
        <v>3</v>
      </c>
      <c r="B975" s="53">
        <v>23</v>
      </c>
      <c r="C975" s="53" t="s">
        <v>218</v>
      </c>
      <c r="D975" s="53">
        <v>9</v>
      </c>
      <c r="E975" s="8">
        <v>42106</v>
      </c>
      <c r="F975" s="54">
        <v>0.49652777777777773</v>
      </c>
      <c r="G975" s="55">
        <v>42106.496527777781</v>
      </c>
      <c r="H975" s="53">
        <v>7541042.6600000001</v>
      </c>
      <c r="I975" s="53">
        <v>364616.51</v>
      </c>
      <c r="J975" s="53" t="s">
        <v>4401</v>
      </c>
      <c r="K975" s="67">
        <v>364619.87099999998</v>
      </c>
      <c r="L975" s="67">
        <v>7541067.1339999996</v>
      </c>
      <c r="M975" s="67">
        <v>7541071.4400000004</v>
      </c>
      <c r="N975" s="67">
        <v>364627.93</v>
      </c>
      <c r="O975" s="67" t="s">
        <v>35</v>
      </c>
      <c r="P975" s="67" t="s">
        <v>36</v>
      </c>
      <c r="Q975" s="53" t="s">
        <v>31</v>
      </c>
      <c r="R975" s="53" t="s">
        <v>6044</v>
      </c>
      <c r="S975" s="53" t="s">
        <v>29</v>
      </c>
      <c r="T975" s="53" t="s">
        <v>4402</v>
      </c>
      <c r="U975" s="53">
        <f t="shared" si="25"/>
        <v>0</v>
      </c>
      <c r="V975" s="53">
        <v>0</v>
      </c>
    </row>
    <row r="976" spans="1:22" ht="15" customHeight="1" x14ac:dyDescent="0.2">
      <c r="A976" s="53">
        <v>3</v>
      </c>
      <c r="B976" s="53">
        <v>23</v>
      </c>
      <c r="C976" s="53" t="s">
        <v>218</v>
      </c>
      <c r="D976" s="53">
        <v>9</v>
      </c>
      <c r="E976" s="8">
        <v>42106</v>
      </c>
      <c r="F976" s="54">
        <v>0.5</v>
      </c>
      <c r="G976" s="55">
        <v>42106.5</v>
      </c>
      <c r="H976" s="53">
        <v>7541042.6600000001</v>
      </c>
      <c r="I976" s="53">
        <v>364616.51</v>
      </c>
      <c r="J976" s="53" t="s">
        <v>4401</v>
      </c>
      <c r="K976" s="67">
        <v>364631.46799999999</v>
      </c>
      <c r="L976" s="67">
        <v>7541069.9630000005</v>
      </c>
      <c r="M976" s="67">
        <v>7541071.4400000004</v>
      </c>
      <c r="N976" s="67">
        <v>364627.93</v>
      </c>
      <c r="O976" s="67" t="s">
        <v>35</v>
      </c>
      <c r="P976" s="67" t="s">
        <v>36</v>
      </c>
      <c r="Q976" s="53" t="s">
        <v>31</v>
      </c>
      <c r="R976" s="53" t="s">
        <v>6044</v>
      </c>
      <c r="S976" s="53" t="s">
        <v>29</v>
      </c>
      <c r="T976" s="53" t="s">
        <v>4402</v>
      </c>
      <c r="U976" s="53">
        <f t="shared" si="25"/>
        <v>0</v>
      </c>
      <c r="V976" s="53">
        <v>0</v>
      </c>
    </row>
    <row r="977" spans="1:22" ht="15" customHeight="1" x14ac:dyDescent="0.2">
      <c r="A977" s="53">
        <v>3</v>
      </c>
      <c r="B977" s="53">
        <v>23</v>
      </c>
      <c r="C977" s="53" t="s">
        <v>218</v>
      </c>
      <c r="D977" s="53">
        <v>9</v>
      </c>
      <c r="E977" s="8">
        <v>42106</v>
      </c>
      <c r="F977" s="54">
        <v>0.50347222222222221</v>
      </c>
      <c r="G977" s="55">
        <v>42106.503472222219</v>
      </c>
      <c r="H977" s="53">
        <v>7541042.6600000001</v>
      </c>
      <c r="I977" s="53">
        <v>364616.51</v>
      </c>
      <c r="J977" s="53" t="s">
        <v>4401</v>
      </c>
      <c r="K977" s="67">
        <v>364623.576</v>
      </c>
      <c r="L977" s="67">
        <v>7541071.2680000002</v>
      </c>
      <c r="M977" s="67">
        <v>7541071.4400000004</v>
      </c>
      <c r="N977" s="67">
        <v>364627.93</v>
      </c>
      <c r="O977" s="67" t="s">
        <v>35</v>
      </c>
      <c r="P977" s="67" t="s">
        <v>36</v>
      </c>
      <c r="Q977" s="53" t="s">
        <v>31</v>
      </c>
      <c r="R977" s="53" t="s">
        <v>6044</v>
      </c>
      <c r="S977" s="53" t="s">
        <v>29</v>
      </c>
      <c r="T977" s="53" t="s">
        <v>4402</v>
      </c>
      <c r="U977" s="53">
        <f t="shared" si="25"/>
        <v>0</v>
      </c>
      <c r="V977" s="53">
        <v>0</v>
      </c>
    </row>
    <row r="978" spans="1:22" ht="15" customHeight="1" x14ac:dyDescent="0.2">
      <c r="A978" s="53">
        <v>3</v>
      </c>
      <c r="B978" s="53">
        <v>23</v>
      </c>
      <c r="C978" s="53" t="s">
        <v>218</v>
      </c>
      <c r="D978" s="53">
        <v>9</v>
      </c>
      <c r="E978" s="8">
        <v>42106</v>
      </c>
      <c r="F978" s="54">
        <v>0.50694444444444442</v>
      </c>
      <c r="G978" s="55">
        <v>42106.506944444445</v>
      </c>
      <c r="H978" s="53">
        <v>7541042.6600000001</v>
      </c>
      <c r="I978" s="53">
        <v>364616.51</v>
      </c>
      <c r="J978" s="53" t="s">
        <v>4401</v>
      </c>
      <c r="K978" s="67">
        <v>364627.549</v>
      </c>
      <c r="L978" s="67">
        <v>7541065.5489999996</v>
      </c>
      <c r="M978" s="67">
        <v>7541071.4400000004</v>
      </c>
      <c r="N978" s="67">
        <v>364627.93</v>
      </c>
      <c r="O978" s="67" t="s">
        <v>35</v>
      </c>
      <c r="P978" s="67" t="s">
        <v>36</v>
      </c>
      <c r="Q978" s="53" t="s">
        <v>31</v>
      </c>
      <c r="R978" s="53" t="s">
        <v>6044</v>
      </c>
      <c r="S978" s="53" t="s">
        <v>29</v>
      </c>
      <c r="T978" s="53" t="s">
        <v>4402</v>
      </c>
      <c r="U978" s="53">
        <f t="shared" si="25"/>
        <v>0</v>
      </c>
      <c r="V978" s="53">
        <v>0</v>
      </c>
    </row>
    <row r="979" spans="1:22" ht="15" customHeight="1" x14ac:dyDescent="0.2">
      <c r="A979" s="53">
        <v>3</v>
      </c>
      <c r="B979" s="53">
        <v>23</v>
      </c>
      <c r="C979" s="53" t="s">
        <v>218</v>
      </c>
      <c r="D979" s="53">
        <v>9</v>
      </c>
      <c r="E979" s="8">
        <v>42106</v>
      </c>
      <c r="F979" s="54">
        <v>0.51041666666666663</v>
      </c>
      <c r="G979" s="55">
        <v>42106.510416666664</v>
      </c>
      <c r="H979" s="53">
        <v>7541042.6600000001</v>
      </c>
      <c r="I979" s="53">
        <v>364616.51</v>
      </c>
      <c r="J979" s="53" t="s">
        <v>4401</v>
      </c>
      <c r="K979" s="67">
        <v>364621.01799999998</v>
      </c>
      <c r="L979" s="67">
        <v>7541067.4040000001</v>
      </c>
      <c r="M979" s="67">
        <v>7541071.4400000004</v>
      </c>
      <c r="N979" s="67">
        <v>364627.93</v>
      </c>
      <c r="O979" s="67" t="s">
        <v>43</v>
      </c>
      <c r="P979" s="67" t="s">
        <v>44</v>
      </c>
      <c r="Q979" s="53" t="s">
        <v>45</v>
      </c>
      <c r="R979" s="53" t="s">
        <v>6044</v>
      </c>
      <c r="S979" s="53" t="s">
        <v>29</v>
      </c>
      <c r="T979" s="53" t="s">
        <v>4402</v>
      </c>
      <c r="U979" s="53">
        <f t="shared" si="25"/>
        <v>0</v>
      </c>
      <c r="V979" s="53">
        <v>0</v>
      </c>
    </row>
    <row r="980" spans="1:22" ht="15" customHeight="1" x14ac:dyDescent="0.2">
      <c r="A980" s="53">
        <v>3</v>
      </c>
      <c r="B980" s="53">
        <v>23</v>
      </c>
      <c r="C980" s="53" t="s">
        <v>218</v>
      </c>
      <c r="D980" s="53">
        <v>9</v>
      </c>
      <c r="E980" s="8">
        <v>42106</v>
      </c>
      <c r="F980" s="54">
        <v>0.51388888888888895</v>
      </c>
      <c r="G980" s="55">
        <v>42106.513888888891</v>
      </c>
      <c r="H980" s="53">
        <v>7541042.6600000001</v>
      </c>
      <c r="I980" s="53">
        <v>364616.51</v>
      </c>
      <c r="J980" s="53" t="s">
        <v>4401</v>
      </c>
      <c r="K980" s="67">
        <v>364626.23100000003</v>
      </c>
      <c r="L980" s="67">
        <v>7541073.0080000004</v>
      </c>
      <c r="M980" s="67">
        <v>7541071.4400000004</v>
      </c>
      <c r="N980" s="67">
        <v>364627.93</v>
      </c>
      <c r="O980" s="67" t="s">
        <v>43</v>
      </c>
      <c r="P980" s="67" t="s">
        <v>44</v>
      </c>
      <c r="Q980" s="53" t="s">
        <v>45</v>
      </c>
      <c r="R980" s="53" t="s">
        <v>6044</v>
      </c>
      <c r="S980" s="53" t="s">
        <v>29</v>
      </c>
      <c r="T980" s="53" t="s">
        <v>4402</v>
      </c>
      <c r="U980" s="53">
        <f t="shared" si="25"/>
        <v>0</v>
      </c>
      <c r="V980" s="53">
        <v>0</v>
      </c>
    </row>
    <row r="981" spans="1:22" ht="15" customHeight="1" x14ac:dyDescent="0.2">
      <c r="A981" s="53">
        <v>3</v>
      </c>
      <c r="B981" s="53">
        <v>23</v>
      </c>
      <c r="C981" s="53" t="s">
        <v>218</v>
      </c>
      <c r="D981" s="53">
        <v>9</v>
      </c>
      <c r="E981" s="8">
        <v>42106</v>
      </c>
      <c r="F981" s="54">
        <v>0.51736111111111105</v>
      </c>
      <c r="G981" s="55">
        <v>42106.517361111109</v>
      </c>
      <c r="H981" s="53">
        <v>7541042.6600000001</v>
      </c>
      <c r="I981" s="53">
        <v>364616.51</v>
      </c>
      <c r="J981" s="53" t="s">
        <v>4401</v>
      </c>
      <c r="K981" s="67">
        <v>364624.76699999999</v>
      </c>
      <c r="L981" s="67">
        <v>7541073.4309999999</v>
      </c>
      <c r="M981" s="67">
        <v>7541071.4400000004</v>
      </c>
      <c r="N981" s="67">
        <v>364627.93</v>
      </c>
      <c r="O981" s="67" t="s">
        <v>43</v>
      </c>
      <c r="P981" s="67" t="s">
        <v>44</v>
      </c>
      <c r="Q981" s="53" t="s">
        <v>45</v>
      </c>
      <c r="R981" s="53" t="s">
        <v>6044</v>
      </c>
      <c r="S981" s="53" t="s">
        <v>29</v>
      </c>
      <c r="T981" s="53" t="s">
        <v>4402</v>
      </c>
      <c r="U981" s="53">
        <f t="shared" si="25"/>
        <v>0</v>
      </c>
      <c r="V981" s="53">
        <v>0</v>
      </c>
    </row>
    <row r="982" spans="1:22" ht="15" customHeight="1" x14ac:dyDescent="0.2">
      <c r="A982" s="53">
        <v>3</v>
      </c>
      <c r="B982" s="53">
        <v>23</v>
      </c>
      <c r="C982" s="53" t="s">
        <v>218</v>
      </c>
      <c r="D982" s="53">
        <v>9</v>
      </c>
      <c r="E982" s="8">
        <v>42106</v>
      </c>
      <c r="F982" s="54">
        <v>0.52083333333333337</v>
      </c>
      <c r="G982" s="55">
        <v>42106.520833333336</v>
      </c>
      <c r="H982" s="53">
        <v>7541042.6600000001</v>
      </c>
      <c r="I982" s="53">
        <v>364616.51</v>
      </c>
      <c r="J982" s="53" t="s">
        <v>4401</v>
      </c>
      <c r="K982" s="67">
        <v>364623.79599999997</v>
      </c>
      <c r="L982" s="67">
        <v>7541073.8590000002</v>
      </c>
      <c r="M982" s="67">
        <v>7541071.4400000004</v>
      </c>
      <c r="N982" s="67">
        <v>364627.93</v>
      </c>
      <c r="O982" s="67" t="s">
        <v>35</v>
      </c>
      <c r="P982" s="67" t="s">
        <v>36</v>
      </c>
      <c r="Q982" s="53" t="s">
        <v>31</v>
      </c>
      <c r="R982" s="53" t="s">
        <v>6044</v>
      </c>
      <c r="S982" s="53" t="s">
        <v>29</v>
      </c>
      <c r="T982" s="53" t="s">
        <v>4402</v>
      </c>
      <c r="U982" s="53">
        <f t="shared" si="25"/>
        <v>0</v>
      </c>
      <c r="V982" s="53">
        <v>0</v>
      </c>
    </row>
    <row r="983" spans="1:22" ht="15" customHeight="1" x14ac:dyDescent="0.2">
      <c r="A983" s="53">
        <v>3</v>
      </c>
      <c r="B983" s="53">
        <v>23</v>
      </c>
      <c r="C983" s="53" t="s">
        <v>218</v>
      </c>
      <c r="D983" s="53">
        <v>9</v>
      </c>
      <c r="E983" s="8">
        <v>42106</v>
      </c>
      <c r="F983" s="54">
        <v>0.52430555555555558</v>
      </c>
      <c r="G983" s="55">
        <v>42106.524305555555</v>
      </c>
      <c r="H983" s="53">
        <v>7541042.6600000001</v>
      </c>
      <c r="I983" s="53">
        <v>364616.51</v>
      </c>
      <c r="J983" s="53" t="s">
        <v>4401</v>
      </c>
      <c r="K983" s="67">
        <v>364625.315</v>
      </c>
      <c r="L983" s="67">
        <v>7541073.0559999999</v>
      </c>
      <c r="M983" s="67">
        <v>7541071.4400000004</v>
      </c>
      <c r="N983" s="67">
        <v>364627.93</v>
      </c>
      <c r="O983" s="67" t="s">
        <v>35</v>
      </c>
      <c r="P983" s="67" t="s">
        <v>36</v>
      </c>
      <c r="Q983" s="53" t="s">
        <v>31</v>
      </c>
      <c r="R983" s="53" t="s">
        <v>6044</v>
      </c>
      <c r="S983" s="53" t="s">
        <v>29</v>
      </c>
      <c r="T983" s="53" t="s">
        <v>4402</v>
      </c>
      <c r="U983" s="53">
        <f t="shared" si="25"/>
        <v>0</v>
      </c>
      <c r="V983" s="53">
        <v>0</v>
      </c>
    </row>
    <row r="984" spans="1:22" ht="15" customHeight="1" x14ac:dyDescent="0.2">
      <c r="A984" s="53">
        <v>3</v>
      </c>
      <c r="B984" s="53">
        <v>23</v>
      </c>
      <c r="C984" s="53" t="s">
        <v>218</v>
      </c>
      <c r="D984" s="53">
        <v>9</v>
      </c>
      <c r="E984" s="8">
        <v>42106</v>
      </c>
      <c r="F984" s="54">
        <v>0.52777777777777779</v>
      </c>
      <c r="G984" s="55">
        <v>42106.527777777781</v>
      </c>
      <c r="H984" s="53">
        <v>7541042.6600000001</v>
      </c>
      <c r="I984" s="53">
        <v>364616.51</v>
      </c>
      <c r="J984" s="53" t="s">
        <v>4401</v>
      </c>
      <c r="K984" s="67">
        <v>364664.06699999998</v>
      </c>
      <c r="L984" s="67">
        <v>7541056.9469999997</v>
      </c>
      <c r="M984" s="67">
        <v>7541071.4400000004</v>
      </c>
      <c r="N984" s="67">
        <v>364627.93</v>
      </c>
      <c r="O984" s="67" t="s">
        <v>35</v>
      </c>
      <c r="P984" s="67" t="s">
        <v>36</v>
      </c>
      <c r="Q984" s="53" t="s">
        <v>31</v>
      </c>
      <c r="R984" s="53" t="s">
        <v>6044</v>
      </c>
      <c r="S984" s="53" t="s">
        <v>29</v>
      </c>
      <c r="T984" s="53" t="s">
        <v>4402</v>
      </c>
      <c r="U984" s="53">
        <f t="shared" si="25"/>
        <v>0</v>
      </c>
      <c r="V984" s="53">
        <v>0</v>
      </c>
    </row>
    <row r="985" spans="1:22" ht="15" customHeight="1" x14ac:dyDescent="0.2">
      <c r="A985" s="53">
        <v>3</v>
      </c>
      <c r="B985" s="53">
        <v>23</v>
      </c>
      <c r="C985" s="53" t="s">
        <v>218</v>
      </c>
      <c r="D985" s="53">
        <v>9</v>
      </c>
      <c r="E985" s="8">
        <v>42106</v>
      </c>
      <c r="F985" s="54">
        <v>0.53125</v>
      </c>
      <c r="G985" s="55">
        <v>42106.53125</v>
      </c>
      <c r="H985" s="53">
        <v>7541042.6600000001</v>
      </c>
      <c r="I985" s="53">
        <v>364616.51</v>
      </c>
      <c r="J985" s="53" t="s">
        <v>4401</v>
      </c>
      <c r="K985" s="67">
        <v>364662.321</v>
      </c>
      <c r="L985" s="67">
        <v>7541059.0480000004</v>
      </c>
      <c r="M985" s="67">
        <v>7541071.4400000004</v>
      </c>
      <c r="N985" s="67">
        <v>364627.93</v>
      </c>
      <c r="O985" s="67" t="s">
        <v>46</v>
      </c>
      <c r="P985" s="67" t="s">
        <v>47</v>
      </c>
      <c r="Q985" s="53" t="s">
        <v>41</v>
      </c>
      <c r="R985" s="53" t="s">
        <v>6044</v>
      </c>
      <c r="S985" s="53" t="s">
        <v>29</v>
      </c>
      <c r="T985" s="53" t="s">
        <v>4402</v>
      </c>
      <c r="U985" s="53">
        <f t="shared" si="25"/>
        <v>0</v>
      </c>
      <c r="V985" s="53">
        <v>0</v>
      </c>
    </row>
    <row r="986" spans="1:22" ht="15" customHeight="1" x14ac:dyDescent="0.2">
      <c r="A986" s="53">
        <v>3</v>
      </c>
      <c r="B986" s="53">
        <v>23</v>
      </c>
      <c r="C986" s="53" t="s">
        <v>218</v>
      </c>
      <c r="D986" s="53">
        <v>9</v>
      </c>
      <c r="E986" s="8">
        <v>42106</v>
      </c>
      <c r="F986" s="54">
        <v>0.53472222222222221</v>
      </c>
      <c r="G986" s="55">
        <v>42106.534722222219</v>
      </c>
      <c r="H986" s="53">
        <v>7541066.7599999998</v>
      </c>
      <c r="I986" s="53">
        <v>364669.12</v>
      </c>
      <c r="J986" s="53" t="s">
        <v>5670</v>
      </c>
      <c r="K986" s="67">
        <v>364668.81199999998</v>
      </c>
      <c r="L986" s="67">
        <v>7541066.7230000002</v>
      </c>
      <c r="M986" s="67">
        <v>7541066.7599999998</v>
      </c>
      <c r="N986" s="67">
        <v>364669.12</v>
      </c>
      <c r="O986" s="67" t="s">
        <v>32</v>
      </c>
      <c r="P986" s="67" t="s">
        <v>33</v>
      </c>
      <c r="Q986" s="53" t="s">
        <v>34</v>
      </c>
      <c r="R986" s="53" t="s">
        <v>6044</v>
      </c>
      <c r="S986" s="53" t="s">
        <v>29</v>
      </c>
      <c r="T986" s="53" t="s">
        <v>29</v>
      </c>
      <c r="U986" s="53">
        <f t="shared" si="25"/>
        <v>57.867280046504469</v>
      </c>
      <c r="V986" s="53">
        <v>0</v>
      </c>
    </row>
    <row r="987" spans="1:22" ht="15" customHeight="1" x14ac:dyDescent="0.2">
      <c r="A987" s="53">
        <v>3</v>
      </c>
      <c r="B987" s="53">
        <v>23</v>
      </c>
      <c r="C987" s="53" t="s">
        <v>218</v>
      </c>
      <c r="D987" s="53">
        <v>9</v>
      </c>
      <c r="E987" s="8">
        <v>42106</v>
      </c>
      <c r="F987" s="54">
        <v>0.53819444444444442</v>
      </c>
      <c r="G987" s="55">
        <v>42106.538194444445</v>
      </c>
      <c r="H987" s="53">
        <v>7541082</v>
      </c>
      <c r="I987" s="53">
        <v>364705.07</v>
      </c>
      <c r="J987" s="53" t="s">
        <v>5671</v>
      </c>
      <c r="K987" s="67">
        <v>364705.201</v>
      </c>
      <c r="L987" s="67">
        <v>7541082.1009999998</v>
      </c>
      <c r="M987" s="67">
        <v>7541082</v>
      </c>
      <c r="N987" s="67">
        <v>364705.07</v>
      </c>
      <c r="O987" s="67" t="s">
        <v>37</v>
      </c>
      <c r="P987" s="67" t="s">
        <v>40</v>
      </c>
      <c r="Q987" s="53" t="s">
        <v>39</v>
      </c>
      <c r="R987" s="53" t="s">
        <v>6044</v>
      </c>
      <c r="S987" s="53" t="s">
        <v>29</v>
      </c>
      <c r="T987" s="53" t="s">
        <v>29</v>
      </c>
      <c r="U987" s="53">
        <f t="shared" si="25"/>
        <v>39.046896163557605</v>
      </c>
      <c r="V987" s="53">
        <v>0</v>
      </c>
    </row>
    <row r="988" spans="1:22" ht="15" customHeight="1" x14ac:dyDescent="0.2">
      <c r="A988" s="53">
        <v>3</v>
      </c>
      <c r="B988" s="53">
        <v>23</v>
      </c>
      <c r="C988" s="53" t="s">
        <v>218</v>
      </c>
      <c r="D988" s="53">
        <v>9</v>
      </c>
      <c r="E988" s="8">
        <v>42106</v>
      </c>
      <c r="F988" s="54">
        <v>0.54166666666666663</v>
      </c>
      <c r="G988" s="55">
        <v>42106.541666666664</v>
      </c>
      <c r="H988" s="53">
        <v>7541075.8200000003</v>
      </c>
      <c r="I988" s="53">
        <v>364728.48</v>
      </c>
      <c r="J988" s="53" t="s">
        <v>5672</v>
      </c>
      <c r="K988" s="67">
        <v>364728.57400000002</v>
      </c>
      <c r="L988" s="67">
        <v>7541075.8530000001</v>
      </c>
      <c r="M988" s="67">
        <v>7541075.8200000003</v>
      </c>
      <c r="N988" s="67">
        <v>364728.48</v>
      </c>
      <c r="O988" s="67" t="s">
        <v>35</v>
      </c>
      <c r="P988" s="67" t="s">
        <v>36</v>
      </c>
      <c r="Q988" s="53" t="s">
        <v>31</v>
      </c>
      <c r="R988" s="53" t="s">
        <v>6044</v>
      </c>
      <c r="S988" s="53" t="s">
        <v>29</v>
      </c>
      <c r="T988" s="53" t="s">
        <v>29</v>
      </c>
      <c r="U988" s="53">
        <f t="shared" si="25"/>
        <v>24.211990830890326</v>
      </c>
      <c r="V988" s="53">
        <v>0</v>
      </c>
    </row>
    <row r="989" spans="1:22" ht="15" customHeight="1" x14ac:dyDescent="0.2">
      <c r="A989" s="53">
        <v>3</v>
      </c>
      <c r="B989" s="53">
        <v>23</v>
      </c>
      <c r="C989" s="53" t="s">
        <v>218</v>
      </c>
      <c r="D989" s="53">
        <v>9</v>
      </c>
      <c r="E989" s="8">
        <v>42106</v>
      </c>
      <c r="F989" s="54">
        <v>0.54513888888888895</v>
      </c>
      <c r="G989" s="55">
        <v>42106.545138888891</v>
      </c>
      <c r="H989" s="53">
        <v>7541063.8499999996</v>
      </c>
      <c r="I989" s="53">
        <v>364742.56</v>
      </c>
      <c r="J989" s="53" t="s">
        <v>5673</v>
      </c>
      <c r="K989" s="67">
        <v>364742.56300000002</v>
      </c>
      <c r="L989" s="67">
        <v>7541063.8360000001</v>
      </c>
      <c r="M989" s="67">
        <v>7541063.8499999996</v>
      </c>
      <c r="N989" s="67">
        <v>364742.56</v>
      </c>
      <c r="O989" s="67" t="s">
        <v>37</v>
      </c>
      <c r="P989" s="67" t="s">
        <v>40</v>
      </c>
      <c r="Q989" s="53" t="s">
        <v>39</v>
      </c>
      <c r="R989" s="53" t="s">
        <v>39</v>
      </c>
      <c r="S989" s="53" t="s">
        <v>29</v>
      </c>
      <c r="T989" s="53" t="s">
        <v>29</v>
      </c>
      <c r="U989" s="53">
        <f t="shared" si="25"/>
        <v>18.480457245872245</v>
      </c>
      <c r="V989" s="53">
        <v>0</v>
      </c>
    </row>
    <row r="990" spans="1:22" ht="15" customHeight="1" x14ac:dyDescent="0.2">
      <c r="A990" s="53">
        <v>3</v>
      </c>
      <c r="B990" s="53">
        <v>23</v>
      </c>
      <c r="C990" s="53" t="s">
        <v>218</v>
      </c>
      <c r="D990" s="53">
        <v>9</v>
      </c>
      <c r="E990" s="8">
        <v>42106</v>
      </c>
      <c r="F990" s="54">
        <v>0.54861111111111105</v>
      </c>
      <c r="G990" s="55">
        <v>42106.548611111109</v>
      </c>
      <c r="H990" s="53">
        <v>7541055.2699999996</v>
      </c>
      <c r="I990" s="53">
        <v>364756.49</v>
      </c>
      <c r="J990" s="53" t="s">
        <v>5674</v>
      </c>
      <c r="K990" s="67">
        <v>364756.44400000002</v>
      </c>
      <c r="L990" s="67">
        <v>7541055.335</v>
      </c>
      <c r="M990" s="67">
        <v>7541055.2699999996</v>
      </c>
      <c r="N990" s="67">
        <v>364756.49</v>
      </c>
      <c r="O990" s="67" t="s">
        <v>37</v>
      </c>
      <c r="P990" s="67" t="s">
        <v>40</v>
      </c>
      <c r="Q990" s="53" t="s">
        <v>39</v>
      </c>
      <c r="R990" s="53" t="s">
        <v>6044</v>
      </c>
      <c r="S990" s="53" t="s">
        <v>29</v>
      </c>
      <c r="T990" s="53" t="s">
        <v>29</v>
      </c>
      <c r="U990" s="53">
        <f t="shared" si="25"/>
        <v>16.360357575587518</v>
      </c>
      <c r="V990" s="53">
        <v>0</v>
      </c>
    </row>
    <row r="991" spans="1:22" ht="15" customHeight="1" x14ac:dyDescent="0.2">
      <c r="A991" s="53">
        <v>3</v>
      </c>
      <c r="B991" s="53">
        <v>23</v>
      </c>
      <c r="C991" s="53" t="s">
        <v>218</v>
      </c>
      <c r="D991" s="53">
        <v>9</v>
      </c>
      <c r="E991" s="8">
        <v>42106</v>
      </c>
      <c r="F991" s="54">
        <v>0.55208333333333337</v>
      </c>
      <c r="G991" s="55">
        <v>42106.552083333336</v>
      </c>
      <c r="H991" s="53">
        <v>7541031.7400000002</v>
      </c>
      <c r="I991" s="53">
        <v>364773.9</v>
      </c>
      <c r="J991" s="53" t="s">
        <v>4403</v>
      </c>
      <c r="K991" s="67">
        <v>364774.79</v>
      </c>
      <c r="L991" s="67">
        <v>7541032.9989999998</v>
      </c>
      <c r="M991" s="67">
        <v>7541033.0899999999</v>
      </c>
      <c r="N991" s="67">
        <v>364774.53</v>
      </c>
      <c r="O991" s="67" t="s">
        <v>46</v>
      </c>
      <c r="P991" s="67" t="s">
        <v>47</v>
      </c>
      <c r="Q991" s="53" t="s">
        <v>41</v>
      </c>
      <c r="R991" s="53" t="s">
        <v>6044</v>
      </c>
      <c r="S991" s="53" t="s">
        <v>4094</v>
      </c>
      <c r="T991" s="53" t="s">
        <v>4404</v>
      </c>
      <c r="U991" s="53">
        <f t="shared" si="25"/>
        <v>29.270616665345109</v>
      </c>
      <c r="V991" s="53">
        <v>0</v>
      </c>
    </row>
    <row r="992" spans="1:22" ht="15" customHeight="1" x14ac:dyDescent="0.2">
      <c r="A992" s="53">
        <v>3</v>
      </c>
      <c r="B992" s="53">
        <v>23</v>
      </c>
      <c r="C992" s="53" t="s">
        <v>218</v>
      </c>
      <c r="D992" s="53">
        <v>9</v>
      </c>
      <c r="E992" s="8">
        <v>42106</v>
      </c>
      <c r="F992" s="54">
        <v>0.55555555555555558</v>
      </c>
      <c r="G992" s="55">
        <v>42106.555555555555</v>
      </c>
      <c r="H992" s="53">
        <v>7541031.7400000002</v>
      </c>
      <c r="I992" s="53">
        <v>364773.9</v>
      </c>
      <c r="J992" s="53" t="s">
        <v>4403</v>
      </c>
      <c r="K992" s="67">
        <v>364767.37199999997</v>
      </c>
      <c r="L992" s="67">
        <v>7541029.5559999999</v>
      </c>
      <c r="M992" s="67">
        <v>7541033.0899999999</v>
      </c>
      <c r="N992" s="67">
        <v>364774.53</v>
      </c>
      <c r="O992" s="67" t="s">
        <v>43</v>
      </c>
      <c r="P992" s="67" t="s">
        <v>44</v>
      </c>
      <c r="Q992" s="53" t="s">
        <v>45</v>
      </c>
      <c r="R992" s="53" t="s">
        <v>6044</v>
      </c>
      <c r="S992" s="53" t="s">
        <v>4094</v>
      </c>
      <c r="T992" s="53" t="s">
        <v>4404</v>
      </c>
      <c r="U992" s="53">
        <f t="shared" si="25"/>
        <v>0</v>
      </c>
      <c r="V992" s="53">
        <v>0</v>
      </c>
    </row>
    <row r="993" spans="1:22" ht="15" customHeight="1" x14ac:dyDescent="0.2">
      <c r="A993" s="53">
        <v>3</v>
      </c>
      <c r="B993" s="53">
        <v>23</v>
      </c>
      <c r="C993" s="53" t="s">
        <v>218</v>
      </c>
      <c r="D993" s="53">
        <v>9</v>
      </c>
      <c r="E993" s="8">
        <v>42106</v>
      </c>
      <c r="F993" s="54">
        <v>0.55902777777777779</v>
      </c>
      <c r="G993" s="55">
        <v>42106.559027777781</v>
      </c>
      <c r="H993" s="53">
        <v>7541031.7400000002</v>
      </c>
      <c r="I993" s="53">
        <v>364773.9</v>
      </c>
      <c r="J993" s="53" t="s">
        <v>4403</v>
      </c>
      <c r="K993" s="67">
        <v>364773.57900000003</v>
      </c>
      <c r="L993" s="67">
        <v>7541028.2359999996</v>
      </c>
      <c r="M993" s="67">
        <v>7541033.0899999999</v>
      </c>
      <c r="N993" s="67">
        <v>364774.53</v>
      </c>
      <c r="O993" s="67" t="s">
        <v>43</v>
      </c>
      <c r="P993" s="67" t="s">
        <v>44</v>
      </c>
      <c r="Q993" s="53" t="s">
        <v>45</v>
      </c>
      <c r="R993" s="53" t="s">
        <v>6044</v>
      </c>
      <c r="S993" s="53" t="s">
        <v>4094</v>
      </c>
      <c r="T993" s="53" t="s">
        <v>4404</v>
      </c>
      <c r="U993" s="53">
        <f t="shared" si="25"/>
        <v>0</v>
      </c>
      <c r="V993" s="53">
        <v>0</v>
      </c>
    </row>
    <row r="994" spans="1:22" ht="15" customHeight="1" x14ac:dyDescent="0.2">
      <c r="A994" s="53">
        <v>3</v>
      </c>
      <c r="B994" s="53">
        <v>23</v>
      </c>
      <c r="C994" s="53" t="s">
        <v>218</v>
      </c>
      <c r="D994" s="53">
        <v>9</v>
      </c>
      <c r="E994" s="8">
        <v>42106</v>
      </c>
      <c r="F994" s="54">
        <v>0.5625</v>
      </c>
      <c r="G994" s="55">
        <v>42106.5625</v>
      </c>
      <c r="H994" s="53">
        <v>7541031.7400000002</v>
      </c>
      <c r="I994" s="53">
        <v>364773.9</v>
      </c>
      <c r="J994" s="53" t="s">
        <v>4403</v>
      </c>
      <c r="K994" s="67">
        <v>364774.96399999998</v>
      </c>
      <c r="L994" s="67">
        <v>7541029.9280000003</v>
      </c>
      <c r="M994" s="67">
        <v>7541033.0899999999</v>
      </c>
      <c r="N994" s="67">
        <v>364774.53</v>
      </c>
      <c r="O994" s="67" t="s">
        <v>43</v>
      </c>
      <c r="P994" s="67" t="s">
        <v>44</v>
      </c>
      <c r="Q994" s="53" t="s">
        <v>45</v>
      </c>
      <c r="R994" s="53" t="s">
        <v>6044</v>
      </c>
      <c r="S994" s="53" t="s">
        <v>4094</v>
      </c>
      <c r="T994" s="53" t="s">
        <v>4404</v>
      </c>
      <c r="U994" s="53">
        <f t="shared" si="25"/>
        <v>0</v>
      </c>
      <c r="V994" s="53">
        <v>0</v>
      </c>
    </row>
    <row r="995" spans="1:22" ht="15" customHeight="1" x14ac:dyDescent="0.2">
      <c r="A995" s="53">
        <v>3</v>
      </c>
      <c r="B995" s="53">
        <v>23</v>
      </c>
      <c r="C995" s="53" t="s">
        <v>218</v>
      </c>
      <c r="D995" s="53">
        <v>9</v>
      </c>
      <c r="E995" s="8">
        <v>42106</v>
      </c>
      <c r="F995" s="54">
        <v>0.56597222222222221</v>
      </c>
      <c r="G995" s="55">
        <v>42106.565972222219</v>
      </c>
      <c r="H995" s="53">
        <v>7541031.7400000002</v>
      </c>
      <c r="I995" s="53">
        <v>364773.9</v>
      </c>
      <c r="J995" s="53" t="s">
        <v>4403</v>
      </c>
      <c r="K995" s="67">
        <v>364759.34399999998</v>
      </c>
      <c r="L995" s="67">
        <v>7541049.6619999995</v>
      </c>
      <c r="M995" s="67">
        <v>7541049.5300000003</v>
      </c>
      <c r="N995" s="67">
        <v>364759.6</v>
      </c>
      <c r="O995" s="67" t="s">
        <v>43</v>
      </c>
      <c r="P995" s="67" t="s">
        <v>44</v>
      </c>
      <c r="Q995" s="53" t="s">
        <v>45</v>
      </c>
      <c r="R995" s="53" t="s">
        <v>6044</v>
      </c>
      <c r="S995" s="53" t="s">
        <v>4094</v>
      </c>
      <c r="T995" s="53" t="s">
        <v>4404</v>
      </c>
      <c r="U995" s="53">
        <f t="shared" si="25"/>
        <v>0</v>
      </c>
      <c r="V995" s="53">
        <v>0</v>
      </c>
    </row>
    <row r="996" spans="1:22" ht="15" customHeight="1" x14ac:dyDescent="0.2">
      <c r="A996" s="53">
        <v>3</v>
      </c>
      <c r="B996" s="53">
        <v>23</v>
      </c>
      <c r="C996" s="53" t="s">
        <v>218</v>
      </c>
      <c r="D996" s="53">
        <v>9</v>
      </c>
      <c r="E996" s="8">
        <v>42106</v>
      </c>
      <c r="F996" s="54">
        <v>0.56944444444444442</v>
      </c>
      <c r="G996" s="55">
        <v>42106.569444444445</v>
      </c>
      <c r="H996" s="53">
        <v>7541031.7400000002</v>
      </c>
      <c r="I996" s="53">
        <v>364773.9</v>
      </c>
      <c r="J996" s="53" t="s">
        <v>4403</v>
      </c>
      <c r="K996" s="67">
        <v>364768.75599999999</v>
      </c>
      <c r="L996" s="67">
        <v>7541042.4029999999</v>
      </c>
      <c r="M996" s="67">
        <v>7541042.3300000001</v>
      </c>
      <c r="N996" s="67">
        <v>364768.56</v>
      </c>
      <c r="O996" s="67" t="s">
        <v>43</v>
      </c>
      <c r="P996" s="67" t="s">
        <v>44</v>
      </c>
      <c r="Q996" s="53" t="s">
        <v>45</v>
      </c>
      <c r="R996" s="53" t="s">
        <v>6044</v>
      </c>
      <c r="S996" s="53" t="s">
        <v>4094</v>
      </c>
      <c r="T996" s="53" t="s">
        <v>4404</v>
      </c>
      <c r="U996" s="53">
        <f t="shared" si="25"/>
        <v>0</v>
      </c>
      <c r="V996" s="53">
        <v>0</v>
      </c>
    </row>
    <row r="997" spans="1:22" ht="15" customHeight="1" x14ac:dyDescent="0.2">
      <c r="A997" s="53">
        <v>3</v>
      </c>
      <c r="B997" s="53">
        <v>23</v>
      </c>
      <c r="C997" s="53" t="s">
        <v>218</v>
      </c>
      <c r="D997" s="53">
        <v>9</v>
      </c>
      <c r="E997" s="8">
        <v>42106</v>
      </c>
      <c r="F997" s="54">
        <v>0.57291666666666663</v>
      </c>
      <c r="G997" s="55">
        <v>42106.572916666664</v>
      </c>
      <c r="H997" s="53">
        <v>7541031.7400000002</v>
      </c>
      <c r="I997" s="53">
        <v>364773.9</v>
      </c>
      <c r="J997" s="53" t="s">
        <v>4403</v>
      </c>
      <c r="K997" s="67">
        <v>364758.11499999999</v>
      </c>
      <c r="L997" s="67">
        <v>7541021.0029999996</v>
      </c>
      <c r="M997" s="67">
        <v>7541021.0599999996</v>
      </c>
      <c r="N997" s="67">
        <v>364758.4</v>
      </c>
      <c r="O997" s="67" t="s">
        <v>43</v>
      </c>
      <c r="P997" s="67" t="s">
        <v>44</v>
      </c>
      <c r="Q997" s="53" t="s">
        <v>45</v>
      </c>
      <c r="R997" s="53" t="s">
        <v>6044</v>
      </c>
      <c r="S997" s="53" t="s">
        <v>4094</v>
      </c>
      <c r="T997" s="53" t="s">
        <v>4404</v>
      </c>
      <c r="U997" s="53">
        <f t="shared" si="25"/>
        <v>0</v>
      </c>
      <c r="V997" s="53">
        <v>0</v>
      </c>
    </row>
    <row r="998" spans="1:22" ht="15" customHeight="1" x14ac:dyDescent="0.2">
      <c r="A998" s="53">
        <v>3</v>
      </c>
      <c r="B998" s="53">
        <v>23</v>
      </c>
      <c r="C998" s="53" t="s">
        <v>218</v>
      </c>
      <c r="D998" s="53">
        <v>9</v>
      </c>
      <c r="E998" s="8">
        <v>42106</v>
      </c>
      <c r="F998" s="54">
        <v>0.57638888888888895</v>
      </c>
      <c r="G998" s="55">
        <v>42106.576388888891</v>
      </c>
      <c r="H998" s="53">
        <v>7541010.9699999997</v>
      </c>
      <c r="I998" s="53">
        <v>364775.27</v>
      </c>
      <c r="J998" s="53" t="s">
        <v>5675</v>
      </c>
      <c r="K998" s="67">
        <v>364775.49</v>
      </c>
      <c r="L998" s="67">
        <v>7541011.0290000001</v>
      </c>
      <c r="M998" s="67">
        <v>7541010.9699999997</v>
      </c>
      <c r="N998" s="67">
        <v>364775.27</v>
      </c>
      <c r="O998" s="67" t="s">
        <v>35</v>
      </c>
      <c r="P998" s="67" t="s">
        <v>36</v>
      </c>
      <c r="Q998" s="53" t="s">
        <v>31</v>
      </c>
      <c r="R998" s="53" t="s">
        <v>6044</v>
      </c>
      <c r="S998" s="53" t="s">
        <v>29</v>
      </c>
      <c r="T998" s="53" t="s">
        <v>29</v>
      </c>
      <c r="U998" s="53">
        <f t="shared" si="25"/>
        <v>20.815133917899846</v>
      </c>
      <c r="V998" s="53">
        <v>0</v>
      </c>
    </row>
    <row r="999" spans="1:22" ht="15" customHeight="1" x14ac:dyDescent="0.2">
      <c r="A999" s="53">
        <v>3</v>
      </c>
      <c r="B999" s="53">
        <v>23</v>
      </c>
      <c r="C999" s="53" t="s">
        <v>218</v>
      </c>
      <c r="D999" s="53">
        <v>9</v>
      </c>
      <c r="E999" s="8">
        <v>42106</v>
      </c>
      <c r="F999" s="54">
        <v>0.57986111111111105</v>
      </c>
      <c r="G999" s="55">
        <v>42106.579861111109</v>
      </c>
      <c r="H999" s="53">
        <v>7540996.0300000003</v>
      </c>
      <c r="I999" s="53">
        <v>364767.72</v>
      </c>
      <c r="J999" s="53" t="s">
        <v>4405</v>
      </c>
      <c r="K999" s="67">
        <v>364771.08299999998</v>
      </c>
      <c r="L999" s="67">
        <v>7540988.2450000001</v>
      </c>
      <c r="M999" s="67">
        <v>7540988.3799999999</v>
      </c>
      <c r="N999" s="67">
        <v>364771.09</v>
      </c>
      <c r="O999" s="67" t="s">
        <v>43</v>
      </c>
      <c r="P999" s="67" t="s">
        <v>44</v>
      </c>
      <c r="Q999" s="53" t="s">
        <v>45</v>
      </c>
      <c r="R999" s="53" t="s">
        <v>6044</v>
      </c>
      <c r="S999" s="53" t="s">
        <v>5280</v>
      </c>
      <c r="T999" s="53" t="s">
        <v>4406</v>
      </c>
      <c r="U999" s="53">
        <f t="shared" si="25"/>
        <v>16.73935781280511</v>
      </c>
      <c r="V999" s="53">
        <v>0</v>
      </c>
    </row>
    <row r="1000" spans="1:22" ht="15" customHeight="1" x14ac:dyDescent="0.2">
      <c r="A1000" s="53">
        <v>3</v>
      </c>
      <c r="B1000" s="53">
        <v>23</v>
      </c>
      <c r="C1000" s="53" t="s">
        <v>218</v>
      </c>
      <c r="D1000" s="53">
        <v>9</v>
      </c>
      <c r="E1000" s="8">
        <v>42106</v>
      </c>
      <c r="F1000" s="54">
        <v>0.58333333333333337</v>
      </c>
      <c r="G1000" s="55">
        <v>42106.583333333336</v>
      </c>
      <c r="H1000" s="53">
        <v>7540996.0300000003</v>
      </c>
      <c r="I1000" s="53">
        <v>364767.72</v>
      </c>
      <c r="J1000" s="53" t="s">
        <v>4405</v>
      </c>
      <c r="K1000" s="67">
        <v>364767.06</v>
      </c>
      <c r="L1000" s="67">
        <v>7540992.8130000001</v>
      </c>
      <c r="M1000" s="67">
        <v>7540988.3799999999</v>
      </c>
      <c r="N1000" s="67">
        <v>364771.09</v>
      </c>
      <c r="O1000" s="67" t="s">
        <v>35</v>
      </c>
      <c r="P1000" s="67" t="s">
        <v>36</v>
      </c>
      <c r="Q1000" s="53" t="s">
        <v>31</v>
      </c>
      <c r="R1000" s="53" t="s">
        <v>6044</v>
      </c>
      <c r="S1000" s="53" t="s">
        <v>5280</v>
      </c>
      <c r="T1000" s="53" t="s">
        <v>4406</v>
      </c>
      <c r="U1000" s="53">
        <f t="shared" si="25"/>
        <v>0</v>
      </c>
      <c r="V1000" s="53">
        <v>0</v>
      </c>
    </row>
    <row r="1001" spans="1:22" ht="15" customHeight="1" x14ac:dyDescent="0.2">
      <c r="A1001" s="53">
        <v>3</v>
      </c>
      <c r="B1001" s="53">
        <v>23</v>
      </c>
      <c r="C1001" s="53" t="s">
        <v>218</v>
      </c>
      <c r="D1001" s="53">
        <v>9</v>
      </c>
      <c r="E1001" s="8">
        <v>42106</v>
      </c>
      <c r="F1001" s="54">
        <v>0.58680555555555558</v>
      </c>
      <c r="G1001" s="55">
        <v>42106.586805555555</v>
      </c>
      <c r="H1001" s="53">
        <v>7540996.0300000003</v>
      </c>
      <c r="I1001" s="53">
        <v>364767.72</v>
      </c>
      <c r="J1001" s="53" t="s">
        <v>4405</v>
      </c>
      <c r="K1001" s="67">
        <v>364770.21399999998</v>
      </c>
      <c r="L1001" s="67">
        <v>7540991.7539999997</v>
      </c>
      <c r="M1001" s="67">
        <v>7540988.3799999999</v>
      </c>
      <c r="N1001" s="67">
        <v>364771.09</v>
      </c>
      <c r="O1001" s="67" t="s">
        <v>49</v>
      </c>
      <c r="P1001" s="67" t="s">
        <v>50</v>
      </c>
      <c r="Q1001" s="53" t="s">
        <v>51</v>
      </c>
      <c r="R1001" s="53" t="s">
        <v>6044</v>
      </c>
      <c r="S1001" s="53" t="s">
        <v>5280</v>
      </c>
      <c r="T1001" s="53" t="s">
        <v>4406</v>
      </c>
      <c r="U1001" s="53">
        <f t="shared" si="25"/>
        <v>0</v>
      </c>
      <c r="V1001" s="53">
        <v>0</v>
      </c>
    </row>
    <row r="1002" spans="1:22" ht="15" customHeight="1" x14ac:dyDescent="0.2">
      <c r="A1002" s="53">
        <v>3</v>
      </c>
      <c r="B1002" s="53">
        <v>23</v>
      </c>
      <c r="C1002" s="53" t="s">
        <v>218</v>
      </c>
      <c r="D1002" s="53">
        <v>9</v>
      </c>
      <c r="E1002" s="8">
        <v>42106</v>
      </c>
      <c r="F1002" s="54">
        <v>0.59027777777777779</v>
      </c>
      <c r="G1002" s="55">
        <v>42106.590277777781</v>
      </c>
      <c r="H1002" s="53">
        <v>7540980.0800000001</v>
      </c>
      <c r="I1002" s="53">
        <v>364770.11</v>
      </c>
      <c r="J1002" s="53" t="s">
        <v>5676</v>
      </c>
      <c r="K1002" s="67">
        <v>364770.14199999999</v>
      </c>
      <c r="L1002" s="67">
        <v>7540980.0980000002</v>
      </c>
      <c r="M1002" s="67">
        <v>7540980.0800000001</v>
      </c>
      <c r="N1002" s="67">
        <v>364770.11</v>
      </c>
      <c r="O1002" s="67" t="s">
        <v>29</v>
      </c>
      <c r="P1002" s="67" t="s">
        <v>30</v>
      </c>
      <c r="Q1002" s="53" t="s">
        <v>31</v>
      </c>
      <c r="R1002" s="53" t="s">
        <v>6044</v>
      </c>
      <c r="S1002" s="53" t="s">
        <v>29</v>
      </c>
      <c r="T1002" s="53" t="s">
        <v>29</v>
      </c>
      <c r="U1002" s="53">
        <f t="shared" si="25"/>
        <v>16.128068700436785</v>
      </c>
      <c r="V1002" s="53">
        <v>0</v>
      </c>
    </row>
    <row r="1003" spans="1:22" ht="15" customHeight="1" x14ac:dyDescent="0.2">
      <c r="A1003" s="53">
        <v>3</v>
      </c>
      <c r="B1003" s="53">
        <v>23</v>
      </c>
      <c r="C1003" s="53" t="s">
        <v>218</v>
      </c>
      <c r="D1003" s="53">
        <v>9</v>
      </c>
      <c r="E1003" s="8">
        <v>42106</v>
      </c>
      <c r="F1003" s="54">
        <v>0.59375</v>
      </c>
      <c r="G1003" s="55">
        <v>42106.59375</v>
      </c>
      <c r="H1003" s="53">
        <v>7540965.8099999996</v>
      </c>
      <c r="I1003" s="53">
        <v>364766.74</v>
      </c>
      <c r="J1003" s="53" t="s">
        <v>5677</v>
      </c>
      <c r="K1003" s="67">
        <v>364766.386</v>
      </c>
      <c r="L1003" s="67">
        <v>7540965.8660000004</v>
      </c>
      <c r="M1003" s="67">
        <v>7540965.8099999996</v>
      </c>
      <c r="N1003" s="67">
        <v>364766.74</v>
      </c>
      <c r="O1003" s="67" t="s">
        <v>37</v>
      </c>
      <c r="P1003" s="67" t="s">
        <v>40</v>
      </c>
      <c r="Q1003" s="53" t="s">
        <v>39</v>
      </c>
      <c r="R1003" s="53" t="s">
        <v>6044</v>
      </c>
      <c r="S1003" s="53" t="s">
        <v>29</v>
      </c>
      <c r="T1003" s="53" t="s">
        <v>29</v>
      </c>
      <c r="U1003" s="53">
        <f t="shared" si="25"/>
        <v>14.662530477846932</v>
      </c>
      <c r="V1003" s="53">
        <v>0</v>
      </c>
    </row>
    <row r="1004" spans="1:22" ht="15" customHeight="1" x14ac:dyDescent="0.2">
      <c r="A1004" s="53">
        <v>3</v>
      </c>
      <c r="B1004" s="53">
        <v>23</v>
      </c>
      <c r="C1004" s="53" t="s">
        <v>218</v>
      </c>
      <c r="D1004" s="53">
        <v>9</v>
      </c>
      <c r="E1004" s="8">
        <v>42106</v>
      </c>
      <c r="F1004" s="54">
        <v>0.59722222222222221</v>
      </c>
      <c r="G1004" s="55">
        <v>42106.597222222219</v>
      </c>
      <c r="H1004" s="53">
        <v>7540939.9500000002</v>
      </c>
      <c r="I1004" s="53">
        <v>364797.17</v>
      </c>
      <c r="J1004" s="53" t="s">
        <v>5678</v>
      </c>
      <c r="K1004" s="67">
        <v>364797.70699999999</v>
      </c>
      <c r="L1004" s="67">
        <v>7540939.9210000001</v>
      </c>
      <c r="M1004" s="67">
        <v>7540939.9500000002</v>
      </c>
      <c r="N1004" s="67">
        <v>364797.17</v>
      </c>
      <c r="O1004" s="67" t="s">
        <v>46</v>
      </c>
      <c r="P1004" s="67" t="s">
        <v>47</v>
      </c>
      <c r="Q1004" s="53" t="s">
        <v>41</v>
      </c>
      <c r="R1004" s="53" t="s">
        <v>6044</v>
      </c>
      <c r="S1004" s="53" t="s">
        <v>29</v>
      </c>
      <c r="T1004" s="53" t="s">
        <v>29</v>
      </c>
      <c r="U1004" s="53">
        <f t="shared" si="25"/>
        <v>39.934001802583566</v>
      </c>
      <c r="V1004" s="53">
        <v>0</v>
      </c>
    </row>
    <row r="1005" spans="1:22" ht="15" customHeight="1" x14ac:dyDescent="0.2">
      <c r="A1005" s="53">
        <v>3</v>
      </c>
      <c r="B1005" s="53">
        <v>23</v>
      </c>
      <c r="C1005" s="53" t="s">
        <v>218</v>
      </c>
      <c r="D1005" s="53">
        <v>9</v>
      </c>
      <c r="E1005" s="8">
        <v>42106</v>
      </c>
      <c r="F1005" s="54">
        <v>0.60069444444444442</v>
      </c>
      <c r="G1005" s="55">
        <v>42106.600694444445</v>
      </c>
      <c r="H1005" s="53">
        <v>7540919.5499999998</v>
      </c>
      <c r="I1005" s="53">
        <v>364776.56</v>
      </c>
      <c r="J1005" s="53" t="s">
        <v>5679</v>
      </c>
      <c r="K1005" s="67">
        <v>364776.39600000001</v>
      </c>
      <c r="L1005" s="67">
        <v>7540919.477</v>
      </c>
      <c r="M1005" s="67">
        <v>7540919.5499999998</v>
      </c>
      <c r="N1005" s="67">
        <v>364776.56</v>
      </c>
      <c r="O1005" s="67" t="s">
        <v>35</v>
      </c>
      <c r="P1005" s="67" t="s">
        <v>36</v>
      </c>
      <c r="Q1005" s="53" t="s">
        <v>31</v>
      </c>
      <c r="R1005" s="53" t="s">
        <v>6044</v>
      </c>
      <c r="S1005" s="53" t="s">
        <v>29</v>
      </c>
      <c r="T1005" s="53" t="s">
        <v>29</v>
      </c>
      <c r="U1005" s="53">
        <f t="shared" si="25"/>
        <v>28.998829286966455</v>
      </c>
      <c r="V1005" s="53">
        <v>0</v>
      </c>
    </row>
    <row r="1006" spans="1:22" ht="15" customHeight="1" x14ac:dyDescent="0.2">
      <c r="A1006" s="53">
        <v>3</v>
      </c>
      <c r="B1006" s="53">
        <v>23</v>
      </c>
      <c r="C1006" s="53" t="s">
        <v>218</v>
      </c>
      <c r="D1006" s="53">
        <v>9</v>
      </c>
      <c r="E1006" s="8">
        <v>42106</v>
      </c>
      <c r="F1006" s="54">
        <v>0.60416666666666663</v>
      </c>
      <c r="G1006" s="55">
        <v>42106.604166666664</v>
      </c>
      <c r="H1006" s="53">
        <v>7540919.5499999998</v>
      </c>
      <c r="I1006" s="53">
        <v>364776.56</v>
      </c>
      <c r="J1006" s="53" t="s">
        <v>5679</v>
      </c>
      <c r="K1006" s="67">
        <v>364771.663</v>
      </c>
      <c r="L1006" s="67">
        <v>7540914.2390000001</v>
      </c>
      <c r="M1006" s="67">
        <v>7540914.2300000004</v>
      </c>
      <c r="N1006" s="67">
        <v>364771.75</v>
      </c>
      <c r="O1006" s="67" t="s">
        <v>49</v>
      </c>
      <c r="P1006" s="67" t="s">
        <v>50</v>
      </c>
      <c r="Q1006" s="53" t="s">
        <v>51</v>
      </c>
      <c r="R1006" s="53" t="s">
        <v>6044</v>
      </c>
      <c r="S1006" s="53" t="s">
        <v>29</v>
      </c>
      <c r="T1006" s="53" t="s">
        <v>29</v>
      </c>
      <c r="U1006" s="53">
        <f t="shared" si="25"/>
        <v>0</v>
      </c>
      <c r="V1006" s="53">
        <v>0</v>
      </c>
    </row>
    <row r="1007" spans="1:22" ht="15" customHeight="1" x14ac:dyDescent="0.2">
      <c r="A1007" s="53">
        <v>3</v>
      </c>
      <c r="B1007" s="53">
        <v>23</v>
      </c>
      <c r="C1007" s="53" t="s">
        <v>218</v>
      </c>
      <c r="D1007" s="53">
        <v>9</v>
      </c>
      <c r="E1007" s="8">
        <v>42106</v>
      </c>
      <c r="F1007" s="54">
        <v>0.60763888888888895</v>
      </c>
      <c r="G1007" s="55">
        <v>42106.607638888891</v>
      </c>
      <c r="H1007" s="53">
        <v>7540906.04</v>
      </c>
      <c r="I1007" s="53">
        <v>364775.02</v>
      </c>
      <c r="J1007" s="53" t="s">
        <v>5680</v>
      </c>
      <c r="K1007" s="67">
        <v>364774.96600000001</v>
      </c>
      <c r="L1007" s="67">
        <v>7540905.9989999998</v>
      </c>
      <c r="M1007" s="67">
        <v>7540906.04</v>
      </c>
      <c r="N1007" s="67">
        <v>364775.02</v>
      </c>
      <c r="O1007" s="67" t="s">
        <v>49</v>
      </c>
      <c r="P1007" s="67" t="s">
        <v>50</v>
      </c>
      <c r="Q1007" s="53" t="s">
        <v>51</v>
      </c>
      <c r="R1007" s="53" t="s">
        <v>51</v>
      </c>
      <c r="S1007" s="53" t="s">
        <v>29</v>
      </c>
      <c r="T1007" s="53" t="s">
        <v>29</v>
      </c>
      <c r="U1007" s="53">
        <f t="shared" si="25"/>
        <v>13.597488738509623</v>
      </c>
      <c r="V1007" s="53">
        <v>0</v>
      </c>
    </row>
    <row r="1008" spans="1:22" ht="15" customHeight="1" x14ac:dyDescent="0.2">
      <c r="A1008" s="53">
        <v>3</v>
      </c>
      <c r="B1008" s="53">
        <v>23</v>
      </c>
      <c r="C1008" s="53" t="s">
        <v>218</v>
      </c>
      <c r="D1008" s="53">
        <v>9</v>
      </c>
      <c r="E1008" s="8">
        <v>42106</v>
      </c>
      <c r="F1008" s="54">
        <v>0.61111111111111105</v>
      </c>
      <c r="G1008" s="55">
        <v>42106.611111111109</v>
      </c>
      <c r="H1008" s="53">
        <v>7540905.9199999999</v>
      </c>
      <c r="I1008" s="53">
        <v>364783.88</v>
      </c>
      <c r="J1008" s="53" t="s">
        <v>5681</v>
      </c>
      <c r="K1008" s="67">
        <v>364783.96100000001</v>
      </c>
      <c r="L1008" s="67">
        <v>7540905.9189999998</v>
      </c>
      <c r="M1008" s="67">
        <v>7540905.9199999999</v>
      </c>
      <c r="N1008" s="67">
        <v>364783.88</v>
      </c>
      <c r="O1008" s="67" t="s">
        <v>29</v>
      </c>
      <c r="P1008" s="67" t="s">
        <v>210</v>
      </c>
      <c r="Q1008" s="53" t="s">
        <v>39</v>
      </c>
      <c r="R1008" s="53" t="s">
        <v>6044</v>
      </c>
      <c r="S1008" s="53" t="s">
        <v>29</v>
      </c>
      <c r="T1008" s="53" t="s">
        <v>29</v>
      </c>
      <c r="U1008" s="53">
        <f t="shared" si="25"/>
        <v>8.8608126038066768</v>
      </c>
      <c r="V1008" s="53">
        <v>0</v>
      </c>
    </row>
    <row r="1009" spans="1:22" ht="15" customHeight="1" x14ac:dyDescent="0.2">
      <c r="A1009" s="53">
        <v>3</v>
      </c>
      <c r="B1009" s="53">
        <v>23</v>
      </c>
      <c r="C1009" s="53" t="s">
        <v>218</v>
      </c>
      <c r="D1009" s="53">
        <v>9</v>
      </c>
      <c r="E1009" s="8">
        <v>42106</v>
      </c>
      <c r="F1009" s="54">
        <v>0.61458333333333337</v>
      </c>
      <c r="G1009" s="55">
        <v>42106.614583333336</v>
      </c>
      <c r="H1009" s="53">
        <v>7540905.9199999999</v>
      </c>
      <c r="I1009" s="53">
        <v>364783.88</v>
      </c>
      <c r="J1009" s="53" t="s">
        <v>5681</v>
      </c>
      <c r="K1009" s="67">
        <v>364784.946</v>
      </c>
      <c r="L1009" s="67">
        <v>7540905.909</v>
      </c>
      <c r="M1009" s="67">
        <v>7540905.8700000001</v>
      </c>
      <c r="N1009" s="67">
        <v>364785.07</v>
      </c>
      <c r="O1009" s="67" t="s">
        <v>52</v>
      </c>
      <c r="P1009" s="67" t="s">
        <v>53</v>
      </c>
      <c r="Q1009" s="53" t="s">
        <v>54</v>
      </c>
      <c r="R1009" s="53" t="s">
        <v>6044</v>
      </c>
      <c r="S1009" s="53" t="s">
        <v>29</v>
      </c>
      <c r="T1009" s="53" t="s">
        <v>29</v>
      </c>
      <c r="U1009" s="53">
        <f t="shared" si="25"/>
        <v>0</v>
      </c>
      <c r="V1009" s="53">
        <v>0</v>
      </c>
    </row>
    <row r="1010" spans="1:22" ht="15" customHeight="1" x14ac:dyDescent="0.2">
      <c r="A1010" s="53">
        <v>3</v>
      </c>
      <c r="B1010" s="53">
        <v>23</v>
      </c>
      <c r="C1010" s="53" t="s">
        <v>218</v>
      </c>
      <c r="D1010" s="53">
        <v>9</v>
      </c>
      <c r="E1010" s="8">
        <v>42106</v>
      </c>
      <c r="F1010" s="54">
        <v>0.61805555555555558</v>
      </c>
      <c r="G1010" s="55">
        <v>42106.618055555555</v>
      </c>
      <c r="H1010" s="53">
        <v>7540898.7199999997</v>
      </c>
      <c r="I1010" s="53">
        <v>364797.94</v>
      </c>
      <c r="J1010" s="53" t="s">
        <v>5682</v>
      </c>
      <c r="K1010" s="67">
        <v>364797.75199999998</v>
      </c>
      <c r="L1010" s="67">
        <v>7540898.7350000003</v>
      </c>
      <c r="M1010" s="67">
        <v>7540898.7199999997</v>
      </c>
      <c r="N1010" s="67">
        <v>364797.94</v>
      </c>
      <c r="O1010" s="67" t="s">
        <v>35</v>
      </c>
      <c r="P1010" s="67" t="s">
        <v>36</v>
      </c>
      <c r="Q1010" s="53" t="s">
        <v>31</v>
      </c>
      <c r="R1010" s="53" t="s">
        <v>6044</v>
      </c>
      <c r="S1010" s="53" t="s">
        <v>29</v>
      </c>
      <c r="T1010" s="53" t="s">
        <v>29</v>
      </c>
      <c r="U1010" s="53">
        <f t="shared" si="25"/>
        <v>15.796316026296028</v>
      </c>
      <c r="V1010" s="53">
        <v>0</v>
      </c>
    </row>
    <row r="1011" spans="1:22" ht="15" customHeight="1" x14ac:dyDescent="0.2">
      <c r="A1011" s="53">
        <v>3</v>
      </c>
      <c r="B1011" s="53">
        <v>23</v>
      </c>
      <c r="C1011" s="53" t="s">
        <v>218</v>
      </c>
      <c r="D1011" s="53">
        <v>9</v>
      </c>
      <c r="E1011" s="8">
        <v>42106</v>
      </c>
      <c r="F1011" s="54">
        <v>0.62152777777777779</v>
      </c>
      <c r="G1011" s="55">
        <v>42106.621527777781</v>
      </c>
      <c r="H1011" s="53">
        <v>7540882.7999999998</v>
      </c>
      <c r="I1011" s="53">
        <v>364822.61</v>
      </c>
      <c r="J1011" s="53" t="s">
        <v>4350</v>
      </c>
      <c r="K1011" s="67">
        <v>364829.23800000001</v>
      </c>
      <c r="L1011" s="67">
        <v>7540888.54</v>
      </c>
      <c r="M1011" s="67">
        <v>7540888.5899999999</v>
      </c>
      <c r="N1011" s="67">
        <v>364828.92</v>
      </c>
      <c r="O1011" s="67" t="s">
        <v>43</v>
      </c>
      <c r="P1011" s="67" t="s">
        <v>44</v>
      </c>
      <c r="Q1011" s="53" t="s">
        <v>45</v>
      </c>
      <c r="R1011" s="53" t="s">
        <v>6044</v>
      </c>
      <c r="S1011" s="53" t="s">
        <v>4094</v>
      </c>
      <c r="T1011" s="53" t="s">
        <v>4351</v>
      </c>
      <c r="U1011" s="53">
        <f t="shared" si="25"/>
        <v>29.360778259385828</v>
      </c>
      <c r="V1011" s="53">
        <v>0</v>
      </c>
    </row>
    <row r="1012" spans="1:22" ht="15" customHeight="1" x14ac:dyDescent="0.2">
      <c r="A1012" s="53">
        <v>3</v>
      </c>
      <c r="B1012" s="53">
        <v>23</v>
      </c>
      <c r="C1012" s="53" t="s">
        <v>218</v>
      </c>
      <c r="D1012" s="53">
        <v>9</v>
      </c>
      <c r="E1012" s="8">
        <v>42106</v>
      </c>
      <c r="F1012" s="54">
        <v>0.625</v>
      </c>
      <c r="G1012" s="55">
        <v>42106.625</v>
      </c>
      <c r="H1012" s="53">
        <v>7540882.7999999998</v>
      </c>
      <c r="I1012" s="53">
        <v>364822.61</v>
      </c>
      <c r="J1012" s="53" t="s">
        <v>4350</v>
      </c>
      <c r="K1012" s="67">
        <v>364828.91</v>
      </c>
      <c r="L1012" s="67">
        <v>7540888.5650000004</v>
      </c>
      <c r="M1012" s="67">
        <v>7540888.5899999999</v>
      </c>
      <c r="N1012" s="67">
        <v>364828.92</v>
      </c>
      <c r="O1012" s="67" t="s">
        <v>43</v>
      </c>
      <c r="P1012" s="67" t="s">
        <v>44</v>
      </c>
      <c r="Q1012" s="53" t="s">
        <v>45</v>
      </c>
      <c r="R1012" s="53" t="s">
        <v>6044</v>
      </c>
      <c r="S1012" s="53" t="s">
        <v>4094</v>
      </c>
      <c r="T1012" s="53" t="s">
        <v>4351</v>
      </c>
      <c r="U1012" s="53">
        <f t="shared" si="25"/>
        <v>0</v>
      </c>
      <c r="V1012" s="53">
        <v>0</v>
      </c>
    </row>
    <row r="1013" spans="1:22" ht="15" customHeight="1" x14ac:dyDescent="0.2">
      <c r="A1013" s="53">
        <v>3</v>
      </c>
      <c r="B1013" s="53">
        <v>23</v>
      </c>
      <c r="C1013" s="53" t="s">
        <v>218</v>
      </c>
      <c r="D1013" s="53">
        <v>9</v>
      </c>
      <c r="E1013" s="8">
        <v>42106</v>
      </c>
      <c r="F1013" s="54">
        <v>0.62847222222222221</v>
      </c>
      <c r="G1013" s="55">
        <v>42106.628472222219</v>
      </c>
      <c r="H1013" s="53">
        <v>7540882.7999999998</v>
      </c>
      <c r="I1013" s="53">
        <v>364822.61</v>
      </c>
      <c r="J1013" s="53" t="s">
        <v>4350</v>
      </c>
      <c r="K1013" s="67">
        <v>364814.73</v>
      </c>
      <c r="L1013" s="67">
        <v>7540884.7390000001</v>
      </c>
      <c r="M1013" s="67">
        <v>7540888.5899999999</v>
      </c>
      <c r="N1013" s="67">
        <v>364828.92</v>
      </c>
      <c r="O1013" s="67" t="s">
        <v>43</v>
      </c>
      <c r="P1013" s="67" t="s">
        <v>44</v>
      </c>
      <c r="Q1013" s="53" t="s">
        <v>45</v>
      </c>
      <c r="R1013" s="53" t="s">
        <v>6044</v>
      </c>
      <c r="S1013" s="53" t="s">
        <v>4094</v>
      </c>
      <c r="T1013" s="53" t="s">
        <v>4351</v>
      </c>
      <c r="U1013" s="53">
        <f t="shared" si="25"/>
        <v>0</v>
      </c>
      <c r="V1013" s="53">
        <v>0</v>
      </c>
    </row>
    <row r="1014" spans="1:22" ht="15" customHeight="1" x14ac:dyDescent="0.2">
      <c r="A1014" s="53">
        <v>3</v>
      </c>
      <c r="B1014" s="53">
        <v>23</v>
      </c>
      <c r="C1014" s="53" t="s">
        <v>218</v>
      </c>
      <c r="D1014" s="53">
        <v>9</v>
      </c>
      <c r="E1014" s="8">
        <v>42106</v>
      </c>
      <c r="F1014" s="54">
        <v>0.63194444444444442</v>
      </c>
      <c r="G1014" s="55">
        <v>42106.631944444445</v>
      </c>
      <c r="H1014" s="53">
        <v>7540882.7999999998</v>
      </c>
      <c r="I1014" s="53">
        <v>364822.61</v>
      </c>
      <c r="J1014" s="53" t="s">
        <v>4350</v>
      </c>
      <c r="K1014" s="67">
        <v>364831.33100000001</v>
      </c>
      <c r="L1014" s="67">
        <v>7540887.3329999996</v>
      </c>
      <c r="M1014" s="67">
        <v>7540888.5899999999</v>
      </c>
      <c r="N1014" s="67">
        <v>364828.92</v>
      </c>
      <c r="O1014" s="67" t="s">
        <v>43</v>
      </c>
      <c r="P1014" s="67" t="s">
        <v>44</v>
      </c>
      <c r="Q1014" s="53" t="s">
        <v>45</v>
      </c>
      <c r="R1014" s="53" t="s">
        <v>6044</v>
      </c>
      <c r="S1014" s="53" t="s">
        <v>4094</v>
      </c>
      <c r="T1014" s="53" t="s">
        <v>4351</v>
      </c>
      <c r="U1014" s="53">
        <f t="shared" si="25"/>
        <v>0</v>
      </c>
      <c r="V1014" s="53">
        <v>0</v>
      </c>
    </row>
    <row r="1015" spans="1:22" ht="15" customHeight="1" x14ac:dyDescent="0.2">
      <c r="A1015" s="53">
        <v>3</v>
      </c>
      <c r="B1015" s="53">
        <v>23</v>
      </c>
      <c r="C1015" s="53" t="s">
        <v>218</v>
      </c>
      <c r="D1015" s="53">
        <v>9</v>
      </c>
      <c r="E1015" s="8">
        <v>42106</v>
      </c>
      <c r="F1015" s="54">
        <v>0.63541666666666663</v>
      </c>
      <c r="G1015" s="55">
        <v>42106.635416666664</v>
      </c>
      <c r="H1015" s="53">
        <v>7540882.7999999998</v>
      </c>
      <c r="I1015" s="53">
        <v>364822.61</v>
      </c>
      <c r="J1015" s="53" t="s">
        <v>4350</v>
      </c>
      <c r="K1015" s="67">
        <v>364824.93300000002</v>
      </c>
      <c r="L1015" s="67">
        <v>7540880.8279999997</v>
      </c>
      <c r="M1015" s="67">
        <v>7540888.5899999999</v>
      </c>
      <c r="N1015" s="67">
        <v>364828.92</v>
      </c>
      <c r="O1015" s="67" t="s">
        <v>43</v>
      </c>
      <c r="P1015" s="67" t="s">
        <v>44</v>
      </c>
      <c r="Q1015" s="53" t="s">
        <v>45</v>
      </c>
      <c r="R1015" s="53" t="s">
        <v>6044</v>
      </c>
      <c r="S1015" s="53" t="s">
        <v>4094</v>
      </c>
      <c r="T1015" s="53" t="s">
        <v>4351</v>
      </c>
      <c r="U1015" s="53">
        <f t="shared" si="25"/>
        <v>0</v>
      </c>
      <c r="V1015" s="53">
        <v>0</v>
      </c>
    </row>
    <row r="1016" spans="1:22" ht="15" customHeight="1" x14ac:dyDescent="0.2">
      <c r="A1016" s="53">
        <v>3</v>
      </c>
      <c r="B1016" s="53">
        <v>23</v>
      </c>
      <c r="C1016" s="53" t="s">
        <v>218</v>
      </c>
      <c r="D1016" s="53">
        <v>9</v>
      </c>
      <c r="E1016" s="8">
        <v>42106</v>
      </c>
      <c r="F1016" s="54">
        <v>0.63888888888888895</v>
      </c>
      <c r="G1016" s="55">
        <v>42106.638888888891</v>
      </c>
      <c r="H1016" s="53">
        <v>7540882.7999999998</v>
      </c>
      <c r="I1016" s="53">
        <v>364822.61</v>
      </c>
      <c r="J1016" s="53" t="s">
        <v>4350</v>
      </c>
      <c r="K1016" s="67">
        <v>364825.75199999998</v>
      </c>
      <c r="L1016" s="67">
        <v>7540884.1289999997</v>
      </c>
      <c r="M1016" s="67">
        <v>7540888.5899999999</v>
      </c>
      <c r="N1016" s="67">
        <v>364828.92</v>
      </c>
      <c r="O1016" s="67" t="s">
        <v>43</v>
      </c>
      <c r="P1016" s="67" t="s">
        <v>44</v>
      </c>
      <c r="Q1016" s="53" t="s">
        <v>45</v>
      </c>
      <c r="R1016" s="53" t="s">
        <v>6044</v>
      </c>
      <c r="S1016" s="53" t="s">
        <v>4094</v>
      </c>
      <c r="T1016" s="53" t="s">
        <v>4351</v>
      </c>
      <c r="U1016" s="53">
        <f t="shared" si="25"/>
        <v>0</v>
      </c>
      <c r="V1016" s="53">
        <v>0</v>
      </c>
    </row>
    <row r="1017" spans="1:22" ht="15" customHeight="1" x14ac:dyDescent="0.2">
      <c r="A1017" s="53">
        <v>3</v>
      </c>
      <c r="B1017" s="53">
        <v>23</v>
      </c>
      <c r="C1017" s="53" t="s">
        <v>218</v>
      </c>
      <c r="D1017" s="53">
        <v>9</v>
      </c>
      <c r="E1017" s="8">
        <v>42106</v>
      </c>
      <c r="F1017" s="54">
        <v>0.64236111111111105</v>
      </c>
      <c r="G1017" s="55">
        <v>42106.642361111109</v>
      </c>
      <c r="H1017" s="53">
        <v>7540882.7999999998</v>
      </c>
      <c r="I1017" s="53">
        <v>364822.61</v>
      </c>
      <c r="J1017" s="53" t="s">
        <v>4350</v>
      </c>
      <c r="K1017" s="67">
        <v>364825.13799999998</v>
      </c>
      <c r="L1017" s="67">
        <v>7540883.1119999997</v>
      </c>
      <c r="M1017" s="67">
        <v>7540888.5899999999</v>
      </c>
      <c r="N1017" s="67">
        <v>364828.92</v>
      </c>
      <c r="O1017" s="67" t="s">
        <v>43</v>
      </c>
      <c r="P1017" s="67" t="s">
        <v>44</v>
      </c>
      <c r="Q1017" s="53" t="s">
        <v>45</v>
      </c>
      <c r="R1017" s="53" t="s">
        <v>6044</v>
      </c>
      <c r="S1017" s="53" t="s">
        <v>4094</v>
      </c>
      <c r="T1017" s="53" t="s">
        <v>4351</v>
      </c>
      <c r="U1017" s="53">
        <f t="shared" si="25"/>
        <v>0</v>
      </c>
      <c r="V1017" s="53">
        <v>0</v>
      </c>
    </row>
    <row r="1018" spans="1:22" ht="15" customHeight="1" x14ac:dyDescent="0.2">
      <c r="A1018" s="53">
        <v>3</v>
      </c>
      <c r="B1018" s="53">
        <v>23</v>
      </c>
      <c r="C1018" s="53" t="s">
        <v>218</v>
      </c>
      <c r="D1018" s="53">
        <v>9</v>
      </c>
      <c r="E1018" s="8">
        <v>42106</v>
      </c>
      <c r="F1018" s="54">
        <v>0.64583333333333337</v>
      </c>
      <c r="G1018" s="55">
        <v>42106.645833333336</v>
      </c>
      <c r="H1018" s="53">
        <v>7540882.7999999998</v>
      </c>
      <c r="I1018" s="53">
        <v>364822.61</v>
      </c>
      <c r="J1018" s="53" t="s">
        <v>4350</v>
      </c>
      <c r="K1018" s="67">
        <v>364824.462</v>
      </c>
      <c r="L1018" s="67">
        <v>7540884.4340000004</v>
      </c>
      <c r="M1018" s="67">
        <v>7540888.5899999999</v>
      </c>
      <c r="N1018" s="67">
        <v>364828.92</v>
      </c>
      <c r="O1018" s="67" t="s">
        <v>35</v>
      </c>
      <c r="P1018" s="67" t="s">
        <v>36</v>
      </c>
      <c r="Q1018" s="53" t="s">
        <v>31</v>
      </c>
      <c r="R1018" s="53" t="s">
        <v>6044</v>
      </c>
      <c r="S1018" s="53" t="s">
        <v>4094</v>
      </c>
      <c r="T1018" s="53" t="s">
        <v>4351</v>
      </c>
      <c r="U1018" s="53">
        <f t="shared" si="25"/>
        <v>0</v>
      </c>
      <c r="V1018" s="53">
        <v>0</v>
      </c>
    </row>
    <row r="1019" spans="1:22" ht="15" customHeight="1" x14ac:dyDescent="0.2">
      <c r="A1019" s="53">
        <v>3</v>
      </c>
      <c r="B1019" s="53">
        <v>23</v>
      </c>
      <c r="C1019" s="53" t="s">
        <v>218</v>
      </c>
      <c r="D1019" s="53">
        <v>9</v>
      </c>
      <c r="E1019" s="8">
        <v>42106</v>
      </c>
      <c r="F1019" s="54">
        <v>0.64930555555555558</v>
      </c>
      <c r="G1019" s="55">
        <v>42106.649305555555</v>
      </c>
      <c r="H1019" s="53">
        <v>7540882.7999999998</v>
      </c>
      <c r="I1019" s="53">
        <v>364822.61</v>
      </c>
      <c r="J1019" s="53" t="s">
        <v>4350</v>
      </c>
      <c r="K1019" s="67">
        <v>364831.50799999997</v>
      </c>
      <c r="L1019" s="67">
        <v>7540886.9170000004</v>
      </c>
      <c r="M1019" s="67">
        <v>7540888.5899999999</v>
      </c>
      <c r="N1019" s="67">
        <v>364828.92</v>
      </c>
      <c r="O1019" s="67" t="s">
        <v>35</v>
      </c>
      <c r="P1019" s="67" t="s">
        <v>36</v>
      </c>
      <c r="Q1019" s="53" t="s">
        <v>31</v>
      </c>
      <c r="R1019" s="53" t="s">
        <v>6044</v>
      </c>
      <c r="S1019" s="53" t="s">
        <v>4094</v>
      </c>
      <c r="T1019" s="53" t="s">
        <v>4351</v>
      </c>
      <c r="U1019" s="53">
        <f t="shared" si="25"/>
        <v>0</v>
      </c>
      <c r="V1019" s="53">
        <v>0</v>
      </c>
    </row>
    <row r="1020" spans="1:22" ht="15" customHeight="1" x14ac:dyDescent="0.2">
      <c r="A1020" s="53">
        <v>3</v>
      </c>
      <c r="B1020" s="53">
        <v>23</v>
      </c>
      <c r="C1020" s="53" t="s">
        <v>218</v>
      </c>
      <c r="D1020" s="53">
        <v>9</v>
      </c>
      <c r="E1020" s="8">
        <v>42106</v>
      </c>
      <c r="F1020" s="54">
        <v>0.65277777777777779</v>
      </c>
      <c r="G1020" s="55">
        <v>42106.652777777781</v>
      </c>
      <c r="H1020" s="53">
        <v>7540882.7999999998</v>
      </c>
      <c r="I1020" s="53">
        <v>364822.61</v>
      </c>
      <c r="J1020" s="53" t="s">
        <v>4350</v>
      </c>
      <c r="K1020" s="67">
        <v>364825.83899999998</v>
      </c>
      <c r="L1020" s="67">
        <v>7540886.9610000001</v>
      </c>
      <c r="M1020" s="67">
        <v>7540888.5899999999</v>
      </c>
      <c r="N1020" s="67">
        <v>364828.92</v>
      </c>
      <c r="O1020" s="67" t="s">
        <v>35</v>
      </c>
      <c r="P1020" s="67" t="s">
        <v>36</v>
      </c>
      <c r="Q1020" s="53" t="s">
        <v>31</v>
      </c>
      <c r="R1020" s="53" t="s">
        <v>6044</v>
      </c>
      <c r="S1020" s="53" t="s">
        <v>4094</v>
      </c>
      <c r="T1020" s="53" t="s">
        <v>4351</v>
      </c>
      <c r="U1020" s="53">
        <f t="shared" si="25"/>
        <v>0</v>
      </c>
      <c r="V1020" s="53">
        <v>0</v>
      </c>
    </row>
    <row r="1021" spans="1:22" ht="15" customHeight="1" x14ac:dyDescent="0.2">
      <c r="A1021" s="53">
        <v>3</v>
      </c>
      <c r="B1021" s="53">
        <v>23</v>
      </c>
      <c r="C1021" s="53" t="s">
        <v>218</v>
      </c>
      <c r="D1021" s="53">
        <v>9</v>
      </c>
      <c r="E1021" s="8">
        <v>42106</v>
      </c>
      <c r="F1021" s="54">
        <v>0.65625</v>
      </c>
      <c r="G1021" s="55">
        <v>42106.65625</v>
      </c>
      <c r="H1021" s="53">
        <v>7540922.5999999996</v>
      </c>
      <c r="I1021" s="53">
        <v>364839.35</v>
      </c>
      <c r="J1021" s="53" t="s">
        <v>5683</v>
      </c>
      <c r="K1021" s="67">
        <v>364839.397</v>
      </c>
      <c r="L1021" s="67">
        <v>7540922.7240000004</v>
      </c>
      <c r="M1021" s="67">
        <v>7540922.5999999996</v>
      </c>
      <c r="N1021" s="67">
        <v>364839.35</v>
      </c>
      <c r="O1021" s="67" t="s">
        <v>35</v>
      </c>
      <c r="P1021" s="67" t="s">
        <v>36</v>
      </c>
      <c r="Q1021" s="53" t="s">
        <v>31</v>
      </c>
      <c r="R1021" s="53" t="s">
        <v>6044</v>
      </c>
      <c r="S1021" s="53" t="s">
        <v>29</v>
      </c>
      <c r="T1021" s="53" t="s">
        <v>29</v>
      </c>
      <c r="U1021" s="53">
        <f t="shared" si="25"/>
        <v>43.177165261106033</v>
      </c>
      <c r="V1021" s="53">
        <v>0</v>
      </c>
    </row>
    <row r="1022" spans="1:22" ht="15" customHeight="1" x14ac:dyDescent="0.2">
      <c r="A1022" s="53">
        <v>3</v>
      </c>
      <c r="B1022" s="53">
        <v>23</v>
      </c>
      <c r="C1022" s="53" t="s">
        <v>218</v>
      </c>
      <c r="D1022" s="53">
        <v>9</v>
      </c>
      <c r="E1022" s="8">
        <v>42106</v>
      </c>
      <c r="F1022" s="54">
        <v>0.65972222222222221</v>
      </c>
      <c r="G1022" s="55">
        <v>42106.659722222219</v>
      </c>
      <c r="H1022" s="53">
        <v>7540933.5199999996</v>
      </c>
      <c r="I1022" s="53">
        <v>364848.03</v>
      </c>
      <c r="J1022" s="53" t="s">
        <v>5684</v>
      </c>
      <c r="K1022" s="67">
        <v>364848.04700000002</v>
      </c>
      <c r="L1022" s="67">
        <v>7540933.5539999995</v>
      </c>
      <c r="M1022" s="67">
        <v>7540933.5199999996</v>
      </c>
      <c r="N1022" s="67">
        <v>364848.03</v>
      </c>
      <c r="O1022" s="67" t="s">
        <v>49</v>
      </c>
      <c r="P1022" s="67" t="s">
        <v>50</v>
      </c>
      <c r="Q1022" s="53" t="s">
        <v>51</v>
      </c>
      <c r="R1022" s="53" t="s">
        <v>6044</v>
      </c>
      <c r="S1022" s="53" t="s">
        <v>29</v>
      </c>
      <c r="T1022" s="53" t="s">
        <v>29</v>
      </c>
      <c r="U1022" s="53">
        <f t="shared" si="25"/>
        <v>13.949508951904438</v>
      </c>
      <c r="V1022" s="53">
        <v>0</v>
      </c>
    </row>
    <row r="1023" spans="1:22" ht="15" customHeight="1" x14ac:dyDescent="0.2">
      <c r="A1023" s="53">
        <v>3</v>
      </c>
      <c r="B1023" s="53">
        <v>23</v>
      </c>
      <c r="C1023" s="53" t="s">
        <v>218</v>
      </c>
      <c r="D1023" s="53">
        <v>9</v>
      </c>
      <c r="E1023" s="8">
        <v>42106</v>
      </c>
      <c r="F1023" s="54">
        <v>0.66319444444444442</v>
      </c>
      <c r="G1023" s="55">
        <v>42106.663194444445</v>
      </c>
      <c r="H1023" s="53">
        <v>7540933.5199999996</v>
      </c>
      <c r="I1023" s="53">
        <v>364848.03</v>
      </c>
      <c r="J1023" s="53" t="s">
        <v>5684</v>
      </c>
      <c r="K1023" s="67">
        <v>364855.46</v>
      </c>
      <c r="L1023" s="67">
        <v>7540936.477</v>
      </c>
      <c r="M1023" s="67">
        <v>7540936.4800000004</v>
      </c>
      <c r="N1023" s="67">
        <v>364855.45</v>
      </c>
      <c r="O1023" s="67" t="s">
        <v>35</v>
      </c>
      <c r="P1023" s="67" t="s">
        <v>36</v>
      </c>
      <c r="Q1023" s="53" t="s">
        <v>31</v>
      </c>
      <c r="R1023" s="53" t="s">
        <v>6044</v>
      </c>
      <c r="S1023" s="53" t="s">
        <v>29</v>
      </c>
      <c r="T1023" s="53" t="s">
        <v>29</v>
      </c>
      <c r="U1023" s="53">
        <f t="shared" si="25"/>
        <v>0</v>
      </c>
      <c r="V1023" s="53">
        <v>0</v>
      </c>
    </row>
    <row r="1024" spans="1:22" ht="15" customHeight="1" x14ac:dyDescent="0.2">
      <c r="A1024" s="53">
        <v>3</v>
      </c>
      <c r="B1024" s="53">
        <v>23</v>
      </c>
      <c r="C1024" s="53" t="s">
        <v>218</v>
      </c>
      <c r="D1024" s="53">
        <v>9</v>
      </c>
      <c r="E1024" s="8">
        <v>42106</v>
      </c>
      <c r="F1024" s="54">
        <v>0.66666666666666663</v>
      </c>
      <c r="G1024" s="55">
        <v>42106.666666666664</v>
      </c>
      <c r="H1024" s="53">
        <v>7540933.5199999996</v>
      </c>
      <c r="I1024" s="53">
        <v>364848.03</v>
      </c>
      <c r="J1024" s="53" t="s">
        <v>5684</v>
      </c>
      <c r="K1024" s="67">
        <v>364862.54599999997</v>
      </c>
      <c r="L1024" s="67">
        <v>7540940.3430000003</v>
      </c>
      <c r="M1024" s="67">
        <v>7540940.4100000001</v>
      </c>
      <c r="N1024" s="67">
        <v>364862.32</v>
      </c>
      <c r="O1024" s="67" t="s">
        <v>35</v>
      </c>
      <c r="P1024" s="67" t="s">
        <v>36</v>
      </c>
      <c r="Q1024" s="53" t="s">
        <v>31</v>
      </c>
      <c r="R1024" s="53" t="s">
        <v>6044</v>
      </c>
      <c r="S1024" s="53" t="s">
        <v>29</v>
      </c>
      <c r="T1024" s="53" t="s">
        <v>29</v>
      </c>
      <c r="U1024" s="53">
        <f t="shared" si="25"/>
        <v>0</v>
      </c>
      <c r="V1024" s="53">
        <v>0</v>
      </c>
    </row>
    <row r="1025" spans="1:22" ht="15" customHeight="1" x14ac:dyDescent="0.2">
      <c r="A1025" s="53">
        <v>3</v>
      </c>
      <c r="B1025" s="53">
        <v>23</v>
      </c>
      <c r="C1025" s="53" t="s">
        <v>218</v>
      </c>
      <c r="D1025" s="53">
        <v>9</v>
      </c>
      <c r="E1025" s="8">
        <v>42106</v>
      </c>
      <c r="F1025" s="54">
        <v>0.67013888888888884</v>
      </c>
      <c r="G1025" s="55">
        <v>42106.670138888891</v>
      </c>
      <c r="H1025" s="53">
        <v>7540957.7199999997</v>
      </c>
      <c r="I1025" s="53">
        <v>364847.8</v>
      </c>
      <c r="J1025" s="53" t="s">
        <v>5685</v>
      </c>
      <c r="K1025" s="67">
        <v>364847.66399999999</v>
      </c>
      <c r="L1025" s="67">
        <v>7540957.8380000005</v>
      </c>
      <c r="M1025" s="67">
        <v>7540957.7199999997</v>
      </c>
      <c r="N1025" s="67">
        <v>364847.8</v>
      </c>
      <c r="O1025" s="67" t="s">
        <v>46</v>
      </c>
      <c r="P1025" s="67" t="s">
        <v>47</v>
      </c>
      <c r="Q1025" s="53" t="s">
        <v>41</v>
      </c>
      <c r="R1025" s="53" t="s">
        <v>6044</v>
      </c>
      <c r="S1025" s="53" t="s">
        <v>29</v>
      </c>
      <c r="T1025" s="53" t="s">
        <v>29</v>
      </c>
      <c r="U1025" s="53">
        <f t="shared" si="25"/>
        <v>24.201092950712649</v>
      </c>
      <c r="V1025" s="53">
        <v>0</v>
      </c>
    </row>
    <row r="1026" spans="1:22" ht="15" customHeight="1" x14ac:dyDescent="0.2">
      <c r="A1026" s="53">
        <v>3</v>
      </c>
      <c r="B1026" s="53">
        <v>23</v>
      </c>
      <c r="C1026" s="53" t="s">
        <v>218</v>
      </c>
      <c r="D1026" s="53">
        <v>9</v>
      </c>
      <c r="E1026" s="8">
        <v>42106</v>
      </c>
      <c r="F1026" s="54">
        <v>0.67361111111111116</v>
      </c>
      <c r="G1026" s="55">
        <v>42106.673611111109</v>
      </c>
      <c r="H1026" s="53">
        <v>7540957.7199999997</v>
      </c>
      <c r="I1026" s="53">
        <v>364847.8</v>
      </c>
      <c r="J1026" s="53" t="s">
        <v>5685</v>
      </c>
      <c r="K1026" s="67">
        <v>364846.44799999997</v>
      </c>
      <c r="L1026" s="67">
        <v>7540951.5439999998</v>
      </c>
      <c r="M1026" s="67">
        <v>7540951.5800000001</v>
      </c>
      <c r="N1026" s="67">
        <v>364846.48</v>
      </c>
      <c r="O1026" s="67" t="s">
        <v>35</v>
      </c>
      <c r="P1026" s="67" t="s">
        <v>36</v>
      </c>
      <c r="Q1026" s="53" t="s">
        <v>31</v>
      </c>
      <c r="R1026" s="53" t="s">
        <v>6044</v>
      </c>
      <c r="S1026" s="53" t="s">
        <v>29</v>
      </c>
      <c r="T1026" s="53" t="s">
        <v>29</v>
      </c>
      <c r="U1026" s="53">
        <f t="shared" si="25"/>
        <v>0</v>
      </c>
      <c r="V1026" s="53">
        <v>0</v>
      </c>
    </row>
    <row r="1027" spans="1:22" ht="15" customHeight="1" x14ac:dyDescent="0.2">
      <c r="A1027" s="53">
        <v>3</v>
      </c>
      <c r="B1027" s="53">
        <v>23</v>
      </c>
      <c r="C1027" s="53" t="s">
        <v>218</v>
      </c>
      <c r="D1027" s="53">
        <v>9</v>
      </c>
      <c r="E1027" s="8">
        <v>42106</v>
      </c>
      <c r="F1027" s="54">
        <v>0.67708333333333337</v>
      </c>
      <c r="G1027" s="55">
        <v>42106.677083333336</v>
      </c>
      <c r="H1027" s="53">
        <v>7540957.7199999997</v>
      </c>
      <c r="I1027" s="53">
        <v>364847.8</v>
      </c>
      <c r="J1027" s="53" t="s">
        <v>5685</v>
      </c>
      <c r="K1027" s="67">
        <v>364847.679</v>
      </c>
      <c r="L1027" s="67">
        <v>7540952.0279999999</v>
      </c>
      <c r="M1027" s="67">
        <v>7540952.3700000001</v>
      </c>
      <c r="N1027" s="67">
        <v>364848.48</v>
      </c>
      <c r="O1027" s="67" t="s">
        <v>35</v>
      </c>
      <c r="P1027" s="67" t="s">
        <v>36</v>
      </c>
      <c r="Q1027" s="53" t="s">
        <v>31</v>
      </c>
      <c r="R1027" s="53" t="s">
        <v>6044</v>
      </c>
      <c r="S1027" s="53" t="s">
        <v>29</v>
      </c>
      <c r="T1027" s="53" t="s">
        <v>29</v>
      </c>
      <c r="U1027" s="53">
        <f t="shared" si="25"/>
        <v>0</v>
      </c>
      <c r="V1027" s="53">
        <v>0</v>
      </c>
    </row>
    <row r="1028" spans="1:22" ht="15" customHeight="1" x14ac:dyDescent="0.2">
      <c r="A1028" s="53">
        <v>3</v>
      </c>
      <c r="B1028" s="53">
        <v>23</v>
      </c>
      <c r="C1028" s="53" t="s">
        <v>218</v>
      </c>
      <c r="D1028" s="53">
        <v>9</v>
      </c>
      <c r="E1028" s="8">
        <v>42106</v>
      </c>
      <c r="F1028" s="54">
        <v>0.68055555555555547</v>
      </c>
      <c r="G1028" s="55">
        <v>42106.680555555555</v>
      </c>
      <c r="H1028" s="53">
        <v>7541022.3799999999</v>
      </c>
      <c r="I1028" s="53">
        <v>364927.21</v>
      </c>
      <c r="J1028" s="53" t="s">
        <v>5686</v>
      </c>
      <c r="K1028" s="67">
        <v>364928.033</v>
      </c>
      <c r="L1028" s="67">
        <v>7541022.7070000004</v>
      </c>
      <c r="M1028" s="67">
        <v>7541022.3799999999</v>
      </c>
      <c r="N1028" s="67">
        <v>364927.21</v>
      </c>
      <c r="O1028" s="67" t="s">
        <v>35</v>
      </c>
      <c r="P1028" s="67" t="s">
        <v>36</v>
      </c>
      <c r="Q1028" s="53" t="s">
        <v>34</v>
      </c>
      <c r="R1028" s="53" t="s">
        <v>34</v>
      </c>
      <c r="S1028" s="53" t="s">
        <v>29</v>
      </c>
      <c r="T1028" s="53" t="s">
        <v>29</v>
      </c>
      <c r="U1028" s="53">
        <f t="shared" ref="U1028:U1038" si="26">SQRT((H1028-H1027)^2+(I1028-I1027)^2)</f>
        <v>102.40538901847133</v>
      </c>
      <c r="V1028" s="53">
        <v>0</v>
      </c>
    </row>
    <row r="1029" spans="1:22" ht="15" customHeight="1" x14ac:dyDescent="0.2">
      <c r="A1029" s="53">
        <v>3</v>
      </c>
      <c r="B1029" s="53">
        <v>23</v>
      </c>
      <c r="C1029" s="53" t="s">
        <v>218</v>
      </c>
      <c r="D1029" s="53">
        <v>9</v>
      </c>
      <c r="E1029" s="8">
        <v>42106</v>
      </c>
      <c r="F1029" s="54">
        <v>0.68402777777777779</v>
      </c>
      <c r="G1029" s="55">
        <v>42106.684027777781</v>
      </c>
      <c r="H1029" s="53">
        <v>7541022.3799999999</v>
      </c>
      <c r="I1029" s="53">
        <v>364927.21</v>
      </c>
      <c r="J1029" s="53" t="s">
        <v>5686</v>
      </c>
      <c r="K1029" s="67">
        <v>364927.46799999999</v>
      </c>
      <c r="L1029" s="67">
        <v>7541027.1560000004</v>
      </c>
      <c r="M1029" s="67">
        <v>7541026.8200000003</v>
      </c>
      <c r="N1029" s="67">
        <v>364926.67</v>
      </c>
      <c r="O1029" s="67" t="s">
        <v>29</v>
      </c>
      <c r="P1029" s="67" t="s">
        <v>29</v>
      </c>
      <c r="Q1029" s="53" t="s">
        <v>31</v>
      </c>
      <c r="R1029" s="53" t="s">
        <v>34</v>
      </c>
      <c r="S1029" s="53" t="s">
        <v>29</v>
      </c>
      <c r="T1029" s="53" t="s">
        <v>29</v>
      </c>
      <c r="U1029" s="53">
        <f t="shared" si="26"/>
        <v>0</v>
      </c>
      <c r="V1029" s="53">
        <v>0</v>
      </c>
    </row>
    <row r="1030" spans="1:22" ht="15" customHeight="1" x14ac:dyDescent="0.2">
      <c r="A1030" s="53">
        <v>3</v>
      </c>
      <c r="B1030" s="53">
        <v>23</v>
      </c>
      <c r="C1030" s="53" t="s">
        <v>218</v>
      </c>
      <c r="D1030" s="53">
        <v>9</v>
      </c>
      <c r="E1030" s="8">
        <v>42106</v>
      </c>
      <c r="F1030" s="54">
        <v>0.6875</v>
      </c>
      <c r="G1030" s="55">
        <v>42106.6875</v>
      </c>
      <c r="H1030" s="53">
        <v>7540963.0099999998</v>
      </c>
      <c r="I1030" s="53">
        <v>364849.88</v>
      </c>
      <c r="J1030" s="53" t="s">
        <v>5687</v>
      </c>
      <c r="K1030" s="67"/>
      <c r="L1030" s="67"/>
      <c r="M1030" s="67">
        <v>7540963.0099999998</v>
      </c>
      <c r="N1030" s="67">
        <v>364849.88</v>
      </c>
      <c r="O1030" s="67" t="s">
        <v>29</v>
      </c>
      <c r="P1030" s="67" t="s">
        <v>29</v>
      </c>
      <c r="Q1030" s="53" t="s">
        <v>34</v>
      </c>
      <c r="R1030" s="53" t="s">
        <v>6044</v>
      </c>
      <c r="S1030" s="53" t="s">
        <v>29</v>
      </c>
      <c r="T1030" s="53" t="s">
        <v>29</v>
      </c>
      <c r="U1030" s="53">
        <f t="shared" si="26"/>
        <v>97.49218327648525</v>
      </c>
      <c r="V1030" s="53">
        <v>0</v>
      </c>
    </row>
    <row r="1031" spans="1:22" ht="15" customHeight="1" x14ac:dyDescent="0.2">
      <c r="A1031" s="53">
        <v>3</v>
      </c>
      <c r="B1031" s="53">
        <v>23</v>
      </c>
      <c r="C1031" s="53" t="s">
        <v>218</v>
      </c>
      <c r="D1031" s="53">
        <v>9</v>
      </c>
      <c r="E1031" s="8">
        <v>42106</v>
      </c>
      <c r="F1031" s="54">
        <v>0.69097222222222221</v>
      </c>
      <c r="G1031" s="55">
        <v>42106.690972222219</v>
      </c>
      <c r="H1031" s="53">
        <v>7540899.1399999997</v>
      </c>
      <c r="I1031" s="53">
        <v>364772.84</v>
      </c>
      <c r="J1031" s="53" t="s">
        <v>5688</v>
      </c>
      <c r="K1031" s="67">
        <v>364772.29800000001</v>
      </c>
      <c r="L1031" s="67">
        <v>7540898.8669999996</v>
      </c>
      <c r="M1031" s="67">
        <v>7540899.1399999997</v>
      </c>
      <c r="N1031" s="67">
        <v>364772.84</v>
      </c>
      <c r="O1031" s="67" t="s">
        <v>35</v>
      </c>
      <c r="P1031" s="67" t="s">
        <v>36</v>
      </c>
      <c r="Q1031" s="53" t="s">
        <v>34</v>
      </c>
      <c r="R1031" s="53" t="s">
        <v>6044</v>
      </c>
      <c r="S1031" s="53" t="s">
        <v>29</v>
      </c>
      <c r="T1031" s="53" t="s">
        <v>29</v>
      </c>
      <c r="U1031" s="53">
        <f t="shared" si="26"/>
        <v>100.07266609824606</v>
      </c>
      <c r="V1031" s="53">
        <v>0</v>
      </c>
    </row>
    <row r="1032" spans="1:22" ht="15" customHeight="1" x14ac:dyDescent="0.2">
      <c r="A1032" s="53">
        <v>3</v>
      </c>
      <c r="B1032" s="53">
        <v>23</v>
      </c>
      <c r="C1032" s="53" t="s">
        <v>218</v>
      </c>
      <c r="D1032" s="53">
        <v>9</v>
      </c>
      <c r="E1032" s="8">
        <v>42106</v>
      </c>
      <c r="F1032" s="54">
        <v>0.69444444444444453</v>
      </c>
      <c r="G1032" s="55">
        <v>42106.694444444445</v>
      </c>
      <c r="H1032" s="53">
        <v>7540898.0899999999</v>
      </c>
      <c r="I1032" s="53">
        <v>364748.05</v>
      </c>
      <c r="J1032" s="53" t="s">
        <v>4407</v>
      </c>
      <c r="K1032" s="67">
        <v>364747.21</v>
      </c>
      <c r="L1032" s="67">
        <v>7540891.5970000001</v>
      </c>
      <c r="M1032" s="67">
        <v>7540891.6399999997</v>
      </c>
      <c r="N1032" s="67">
        <v>364747.42</v>
      </c>
      <c r="O1032" s="67" t="s">
        <v>37</v>
      </c>
      <c r="P1032" s="67" t="s">
        <v>40</v>
      </c>
      <c r="Q1032" s="53" t="s">
        <v>39</v>
      </c>
      <c r="R1032" s="53" t="s">
        <v>6044</v>
      </c>
      <c r="S1032" s="53" t="s">
        <v>5280</v>
      </c>
      <c r="T1032" s="53" t="s">
        <v>4408</v>
      </c>
      <c r="U1032" s="53">
        <f t="shared" si="26"/>
        <v>24.812226824722039</v>
      </c>
      <c r="V1032" s="53">
        <v>0</v>
      </c>
    </row>
    <row r="1033" spans="1:22" ht="15" customHeight="1" x14ac:dyDescent="0.2">
      <c r="A1033" s="53">
        <v>3</v>
      </c>
      <c r="B1033" s="53">
        <v>23</v>
      </c>
      <c r="C1033" s="53" t="s">
        <v>218</v>
      </c>
      <c r="D1033" s="53">
        <v>9</v>
      </c>
      <c r="E1033" s="8">
        <v>42106</v>
      </c>
      <c r="F1033" s="54">
        <v>0.69791666666666663</v>
      </c>
      <c r="G1033" s="55">
        <v>42106.697916666664</v>
      </c>
      <c r="H1033" s="53">
        <v>7540898.0899999999</v>
      </c>
      <c r="I1033" s="53">
        <v>364748.05</v>
      </c>
      <c r="J1033" s="53" t="s">
        <v>4407</v>
      </c>
      <c r="K1033" s="67">
        <v>364742.43599999999</v>
      </c>
      <c r="L1033" s="67">
        <v>7540892.0659999996</v>
      </c>
      <c r="M1033" s="67">
        <v>7540891.6399999997</v>
      </c>
      <c r="N1033" s="67">
        <v>364747.42</v>
      </c>
      <c r="O1033" s="67" t="s">
        <v>43</v>
      </c>
      <c r="P1033" s="67" t="s">
        <v>44</v>
      </c>
      <c r="Q1033" s="53" t="s">
        <v>45</v>
      </c>
      <c r="R1033" s="53" t="s">
        <v>6044</v>
      </c>
      <c r="S1033" s="53" t="s">
        <v>5280</v>
      </c>
      <c r="T1033" s="53" t="s">
        <v>4408</v>
      </c>
      <c r="U1033" s="53">
        <f t="shared" si="26"/>
        <v>0</v>
      </c>
      <c r="V1033" s="53">
        <v>0</v>
      </c>
    </row>
    <row r="1034" spans="1:22" ht="15" customHeight="1" x14ac:dyDescent="0.2">
      <c r="A1034" s="53">
        <v>3</v>
      </c>
      <c r="B1034" s="53">
        <v>23</v>
      </c>
      <c r="C1034" s="53" t="s">
        <v>218</v>
      </c>
      <c r="D1034" s="53">
        <v>9</v>
      </c>
      <c r="E1034" s="8">
        <v>42106</v>
      </c>
      <c r="F1034" s="54">
        <v>0.70138888888888884</v>
      </c>
      <c r="G1034" s="55">
        <v>42106.701388888891</v>
      </c>
      <c r="H1034" s="53">
        <v>7540883.1299999999</v>
      </c>
      <c r="I1034" s="53">
        <v>364722.85</v>
      </c>
      <c r="J1034" s="53" t="s">
        <v>5689</v>
      </c>
      <c r="K1034" s="67">
        <v>364722.71</v>
      </c>
      <c r="L1034" s="67">
        <v>7540883.2359999996</v>
      </c>
      <c r="M1034" s="67">
        <v>7540883.1299999999</v>
      </c>
      <c r="N1034" s="67">
        <v>364722.85</v>
      </c>
      <c r="O1034" s="67" t="s">
        <v>32</v>
      </c>
      <c r="P1034" s="67" t="s">
        <v>33</v>
      </c>
      <c r="Q1034" s="53" t="s">
        <v>34</v>
      </c>
      <c r="R1034" s="53" t="s">
        <v>6044</v>
      </c>
      <c r="S1034" s="53" t="s">
        <v>29</v>
      </c>
      <c r="T1034" s="53" t="s">
        <v>29</v>
      </c>
      <c r="U1034" s="53">
        <f t="shared" si="26"/>
        <v>29.305999385782293</v>
      </c>
      <c r="V1034" s="53">
        <v>0</v>
      </c>
    </row>
    <row r="1035" spans="1:22" ht="15" customHeight="1" x14ac:dyDescent="0.2">
      <c r="A1035" s="53">
        <v>3</v>
      </c>
      <c r="B1035" s="53">
        <v>23</v>
      </c>
      <c r="C1035" s="53" t="s">
        <v>218</v>
      </c>
      <c r="D1035" s="53">
        <v>9</v>
      </c>
      <c r="E1035" s="8">
        <v>42106</v>
      </c>
      <c r="F1035" s="54">
        <v>0.70486111111111116</v>
      </c>
      <c r="G1035" s="55">
        <v>42106.704861111109</v>
      </c>
      <c r="H1035" s="53">
        <v>7540853.2800000003</v>
      </c>
      <c r="I1035" s="53">
        <v>364716.43</v>
      </c>
      <c r="J1035" s="53" t="s">
        <v>5690</v>
      </c>
      <c r="K1035" s="67">
        <v>364716.973</v>
      </c>
      <c r="L1035" s="67">
        <v>7540853.3779999996</v>
      </c>
      <c r="M1035" s="67">
        <v>7540853.2800000003</v>
      </c>
      <c r="N1035" s="67">
        <v>364716.43</v>
      </c>
      <c r="O1035" s="67" t="s">
        <v>37</v>
      </c>
      <c r="P1035" s="67" t="s">
        <v>40</v>
      </c>
      <c r="Q1035" s="53" t="s">
        <v>39</v>
      </c>
      <c r="R1035" s="53" t="s">
        <v>6044</v>
      </c>
      <c r="S1035" s="53" t="s">
        <v>29</v>
      </c>
      <c r="T1035" s="53" t="s">
        <v>29</v>
      </c>
      <c r="U1035" s="53">
        <f t="shared" si="26"/>
        <v>30.532587508718464</v>
      </c>
      <c r="V1035" s="53">
        <v>0</v>
      </c>
    </row>
    <row r="1036" spans="1:22" ht="15" customHeight="1" x14ac:dyDescent="0.2">
      <c r="A1036" s="53">
        <v>3</v>
      </c>
      <c r="B1036" s="53">
        <v>23</v>
      </c>
      <c r="C1036" s="53" t="s">
        <v>218</v>
      </c>
      <c r="D1036" s="53">
        <v>9</v>
      </c>
      <c r="E1036" s="8">
        <v>42106</v>
      </c>
      <c r="F1036" s="54">
        <v>0.70833333333333337</v>
      </c>
      <c r="G1036" s="55">
        <v>42106.708333333336</v>
      </c>
      <c r="H1036" s="53">
        <v>7540802.4500000002</v>
      </c>
      <c r="I1036" s="53">
        <v>364657.56</v>
      </c>
      <c r="J1036" s="53" t="s">
        <v>5691</v>
      </c>
      <c r="K1036" s="67">
        <v>364656.94500000001</v>
      </c>
      <c r="L1036" s="67">
        <v>7540802.2240000004</v>
      </c>
      <c r="M1036" s="67">
        <v>7540802.4500000002</v>
      </c>
      <c r="N1036" s="67">
        <v>364657.56</v>
      </c>
      <c r="O1036" s="67" t="s">
        <v>37</v>
      </c>
      <c r="P1036" s="67" t="s">
        <v>40</v>
      </c>
      <c r="Q1036" s="53" t="s">
        <v>39</v>
      </c>
      <c r="R1036" s="53" t="s">
        <v>6044</v>
      </c>
      <c r="S1036" s="53" t="s">
        <v>29</v>
      </c>
      <c r="T1036" s="53" t="s">
        <v>29</v>
      </c>
      <c r="U1036" s="53">
        <f t="shared" si="26"/>
        <v>77.777669031715178</v>
      </c>
      <c r="V1036" s="53">
        <v>0</v>
      </c>
    </row>
    <row r="1037" spans="1:22" ht="15" customHeight="1" x14ac:dyDescent="0.2">
      <c r="A1037" s="53">
        <v>3</v>
      </c>
      <c r="B1037" s="53">
        <v>23</v>
      </c>
      <c r="C1037" s="53" t="s">
        <v>218</v>
      </c>
      <c r="D1037" s="53">
        <v>9</v>
      </c>
      <c r="E1037" s="8">
        <v>42106</v>
      </c>
      <c r="F1037" s="54">
        <v>0.71180555555555547</v>
      </c>
      <c r="G1037" s="55">
        <v>42106.711805555555</v>
      </c>
      <c r="H1037" s="53">
        <v>7540802.4500000002</v>
      </c>
      <c r="I1037" s="53">
        <v>364657.56</v>
      </c>
      <c r="J1037" s="53" t="s">
        <v>5691</v>
      </c>
      <c r="K1037" s="67">
        <v>364657.09</v>
      </c>
      <c r="L1037" s="67">
        <v>7540797.5480000004</v>
      </c>
      <c r="M1037" s="67">
        <v>7540797.29</v>
      </c>
      <c r="N1037" s="67">
        <v>364657.25</v>
      </c>
      <c r="O1037" s="67" t="s">
        <v>37</v>
      </c>
      <c r="P1037" s="67" t="s">
        <v>40</v>
      </c>
      <c r="Q1037" s="53" t="s">
        <v>39</v>
      </c>
      <c r="R1037" s="53" t="s">
        <v>6044</v>
      </c>
      <c r="S1037" s="53" t="s">
        <v>29</v>
      </c>
      <c r="T1037" s="53" t="s">
        <v>29</v>
      </c>
      <c r="U1037" s="53">
        <f t="shared" si="26"/>
        <v>0</v>
      </c>
      <c r="V1037" s="53">
        <v>0</v>
      </c>
    </row>
    <row r="1038" spans="1:22" ht="15" customHeight="1" x14ac:dyDescent="0.2">
      <c r="A1038" s="53">
        <v>3</v>
      </c>
      <c r="B1038" s="53">
        <v>23</v>
      </c>
      <c r="C1038" s="53" t="s">
        <v>218</v>
      </c>
      <c r="D1038" s="53">
        <v>9</v>
      </c>
      <c r="E1038" s="8">
        <v>42106</v>
      </c>
      <c r="F1038" s="54">
        <v>0.71527777777777779</v>
      </c>
      <c r="G1038" s="55">
        <v>42106.715277777781</v>
      </c>
      <c r="H1038" s="53">
        <v>7540728.99556683</v>
      </c>
      <c r="I1038" s="53">
        <v>364676.31264669</v>
      </c>
      <c r="J1038" s="53" t="s">
        <v>5552</v>
      </c>
      <c r="K1038" s="67">
        <v>364668.087</v>
      </c>
      <c r="L1038" s="67">
        <v>7540738.9639999997</v>
      </c>
      <c r="M1038" s="67">
        <v>7540728.9960000003</v>
      </c>
      <c r="N1038" s="67">
        <v>364676.3126</v>
      </c>
      <c r="O1038" s="67" t="s">
        <v>26</v>
      </c>
      <c r="P1038" s="67" t="s">
        <v>47</v>
      </c>
      <c r="Q1038" s="53" t="s">
        <v>27</v>
      </c>
      <c r="R1038" s="53" t="s">
        <v>6044</v>
      </c>
      <c r="S1038" s="53" t="s">
        <v>29</v>
      </c>
      <c r="T1038" s="53" t="s">
        <v>179</v>
      </c>
      <c r="U1038" s="53">
        <f t="shared" si="26"/>
        <v>75.810391835339161</v>
      </c>
      <c r="V1038" s="53">
        <v>0</v>
      </c>
    </row>
    <row r="1039" spans="1:22" ht="15" customHeight="1" x14ac:dyDescent="0.2">
      <c r="A1039" s="53">
        <v>3</v>
      </c>
      <c r="B1039" s="53">
        <v>25</v>
      </c>
      <c r="C1039" s="53" t="s">
        <v>240</v>
      </c>
      <c r="D1039" s="53">
        <v>10</v>
      </c>
      <c r="E1039" s="8">
        <v>42109</v>
      </c>
      <c r="F1039" s="54">
        <v>0.31944444444444448</v>
      </c>
      <c r="G1039" s="55">
        <v>42109.319444444445</v>
      </c>
      <c r="H1039" s="53">
        <v>7540728.99556683</v>
      </c>
      <c r="I1039" s="53">
        <v>364676.31264669</v>
      </c>
      <c r="J1039" s="53" t="s">
        <v>5552</v>
      </c>
      <c r="K1039" s="67"/>
      <c r="L1039" s="67"/>
      <c r="M1039" s="67">
        <v>7540728.9960000003</v>
      </c>
      <c r="N1039" s="67">
        <v>364676.3126</v>
      </c>
      <c r="O1039" s="67" t="s">
        <v>26</v>
      </c>
      <c r="P1039" s="67"/>
      <c r="Q1039" s="53" t="s">
        <v>27</v>
      </c>
      <c r="R1039" s="53" t="s">
        <v>6044</v>
      </c>
      <c r="S1039" s="53" t="s">
        <v>29</v>
      </c>
      <c r="T1039" s="53" t="s">
        <v>179</v>
      </c>
      <c r="U1039" s="53" t="s">
        <v>29</v>
      </c>
      <c r="V1039" s="53" t="s">
        <v>27</v>
      </c>
    </row>
    <row r="1040" spans="1:22" ht="15" customHeight="1" x14ac:dyDescent="0.2">
      <c r="A1040" s="53">
        <v>3</v>
      </c>
      <c r="B1040" s="53">
        <v>25</v>
      </c>
      <c r="C1040" s="53" t="s">
        <v>240</v>
      </c>
      <c r="D1040" s="53">
        <v>10</v>
      </c>
      <c r="E1040" s="8">
        <v>42109</v>
      </c>
      <c r="F1040" s="54">
        <v>0.32291666666666669</v>
      </c>
      <c r="G1040" s="55">
        <v>42109.322916666664</v>
      </c>
      <c r="H1040" s="53">
        <v>7540742.54</v>
      </c>
      <c r="I1040" s="53">
        <v>364679.77</v>
      </c>
      <c r="J1040" s="53" t="s">
        <v>5692</v>
      </c>
      <c r="K1040" s="67">
        <v>364671.26199999999</v>
      </c>
      <c r="L1040" s="67">
        <v>7540741.3949999996</v>
      </c>
      <c r="M1040" s="67">
        <v>7540742.54</v>
      </c>
      <c r="N1040" s="67">
        <v>364679.77</v>
      </c>
      <c r="O1040" s="67" t="s">
        <v>35</v>
      </c>
      <c r="P1040" s="67" t="s">
        <v>36</v>
      </c>
      <c r="Q1040" s="53" t="s">
        <v>31</v>
      </c>
      <c r="R1040" s="53" t="s">
        <v>6044</v>
      </c>
      <c r="S1040" s="53" t="s">
        <v>29</v>
      </c>
      <c r="T1040" s="53" t="s">
        <v>29</v>
      </c>
      <c r="U1040" s="53">
        <f t="shared" ref="U1040:U1071" si="27">SQRT((H1040-H1039)^2+(I1040-I1039)^2)</f>
        <v>13.978732482126169</v>
      </c>
      <c r="V1040" s="53">
        <v>0</v>
      </c>
    </row>
    <row r="1041" spans="1:22" ht="15" customHeight="1" x14ac:dyDescent="0.2">
      <c r="A1041" s="53">
        <v>3</v>
      </c>
      <c r="B1041" s="53">
        <v>25</v>
      </c>
      <c r="C1041" s="53" t="s">
        <v>240</v>
      </c>
      <c r="D1041" s="53">
        <v>10</v>
      </c>
      <c r="E1041" s="8">
        <v>42109</v>
      </c>
      <c r="F1041" s="54">
        <v>0.3263888888888889</v>
      </c>
      <c r="G1041" s="55">
        <v>42109.326388888891</v>
      </c>
      <c r="H1041" s="53">
        <v>7540744.75</v>
      </c>
      <c r="I1041" s="53">
        <v>364671.23</v>
      </c>
      <c r="J1041" s="53" t="s">
        <v>5693</v>
      </c>
      <c r="K1041" s="67">
        <v>364671.11900000001</v>
      </c>
      <c r="L1041" s="67">
        <v>7540744.9210000001</v>
      </c>
      <c r="M1041" s="67">
        <v>7540744.75</v>
      </c>
      <c r="N1041" s="67">
        <v>364671.23</v>
      </c>
      <c r="O1041" s="67" t="s">
        <v>35</v>
      </c>
      <c r="P1041" s="67" t="s">
        <v>36</v>
      </c>
      <c r="Q1041" s="53" t="s">
        <v>31</v>
      </c>
      <c r="R1041" s="53" t="s">
        <v>6044</v>
      </c>
      <c r="S1041" s="53" t="s">
        <v>29</v>
      </c>
      <c r="T1041" s="53" t="s">
        <v>29</v>
      </c>
      <c r="U1041" s="53">
        <f t="shared" si="27"/>
        <v>8.8213207628150343</v>
      </c>
      <c r="V1041" s="53">
        <v>0</v>
      </c>
    </row>
    <row r="1042" spans="1:22" ht="15" customHeight="1" x14ac:dyDescent="0.2">
      <c r="A1042" s="53">
        <v>3</v>
      </c>
      <c r="B1042" s="53">
        <v>25</v>
      </c>
      <c r="C1042" s="53" t="s">
        <v>240</v>
      </c>
      <c r="D1042" s="53">
        <v>10</v>
      </c>
      <c r="E1042" s="8">
        <v>42109</v>
      </c>
      <c r="F1042" s="54">
        <v>0.3298611111111111</v>
      </c>
      <c r="G1042" s="55">
        <v>42109.329861111109</v>
      </c>
      <c r="H1042" s="53">
        <v>7540712.71</v>
      </c>
      <c r="I1042" s="53">
        <v>364666.38</v>
      </c>
      <c r="J1042" s="53" t="s">
        <v>4470</v>
      </c>
      <c r="K1042" s="67">
        <v>364673.424</v>
      </c>
      <c r="L1042" s="67">
        <v>7540712.2929999996</v>
      </c>
      <c r="M1042" s="67">
        <v>7540712.46</v>
      </c>
      <c r="N1042" s="67">
        <v>364673.54</v>
      </c>
      <c r="O1042" s="67" t="s">
        <v>43</v>
      </c>
      <c r="P1042" s="67" t="s">
        <v>44</v>
      </c>
      <c r="Q1042" s="53" t="s">
        <v>45</v>
      </c>
      <c r="R1042" s="53" t="s">
        <v>6044</v>
      </c>
      <c r="S1042" s="53" t="s">
        <v>4094</v>
      </c>
      <c r="T1042" s="53" t="s">
        <v>4471</v>
      </c>
      <c r="U1042" s="53">
        <f t="shared" si="27"/>
        <v>32.405001157262156</v>
      </c>
      <c r="V1042" s="53">
        <v>0</v>
      </c>
    </row>
    <row r="1043" spans="1:22" ht="15" customHeight="1" x14ac:dyDescent="0.2">
      <c r="A1043" s="53">
        <v>3</v>
      </c>
      <c r="B1043" s="53">
        <v>25</v>
      </c>
      <c r="C1043" s="53" t="s">
        <v>240</v>
      </c>
      <c r="D1043" s="53">
        <v>10</v>
      </c>
      <c r="E1043" s="8">
        <v>42109</v>
      </c>
      <c r="F1043" s="54">
        <v>0.33333333333333331</v>
      </c>
      <c r="G1043" s="55">
        <v>42109.333333333336</v>
      </c>
      <c r="H1043" s="53">
        <v>7540713.6299999999</v>
      </c>
      <c r="I1043" s="53">
        <v>364686.72</v>
      </c>
      <c r="J1043" s="53" t="s">
        <v>5694</v>
      </c>
      <c r="K1043" s="67">
        <v>364686.29399999999</v>
      </c>
      <c r="L1043" s="67">
        <v>7540713.6940000001</v>
      </c>
      <c r="M1043" s="67">
        <v>7540713.6299999999</v>
      </c>
      <c r="N1043" s="67">
        <v>364686.72</v>
      </c>
      <c r="O1043" s="67" t="s">
        <v>35</v>
      </c>
      <c r="P1043" s="67" t="s">
        <v>36</v>
      </c>
      <c r="Q1043" s="53" t="s">
        <v>31</v>
      </c>
      <c r="R1043" s="53" t="s">
        <v>6044</v>
      </c>
      <c r="S1043" s="53" t="s">
        <v>29</v>
      </c>
      <c r="T1043" s="53" t="s">
        <v>29</v>
      </c>
      <c r="U1043" s="53">
        <f t="shared" si="27"/>
        <v>20.360795662216567</v>
      </c>
      <c r="V1043" s="53">
        <v>0</v>
      </c>
    </row>
    <row r="1044" spans="1:22" ht="15" customHeight="1" x14ac:dyDescent="0.2">
      <c r="A1044" s="53">
        <v>3</v>
      </c>
      <c r="B1044" s="53">
        <v>25</v>
      </c>
      <c r="C1044" s="53" t="s">
        <v>240</v>
      </c>
      <c r="D1044" s="53">
        <v>10</v>
      </c>
      <c r="E1044" s="8">
        <v>42109</v>
      </c>
      <c r="F1044" s="54">
        <v>0.33680555555555558</v>
      </c>
      <c r="G1044" s="55">
        <v>42109.336805555555</v>
      </c>
      <c r="H1044" s="53">
        <v>7540700.0199999996</v>
      </c>
      <c r="I1044" s="53">
        <v>364734.73</v>
      </c>
      <c r="J1044" s="53" t="s">
        <v>4472</v>
      </c>
      <c r="K1044" s="67">
        <v>364740.84499999997</v>
      </c>
      <c r="L1044" s="67">
        <v>7540700.915</v>
      </c>
      <c r="M1044" s="67">
        <v>7540700.9699999997</v>
      </c>
      <c r="N1044" s="67">
        <v>364740.29</v>
      </c>
      <c r="O1044" s="67" t="s">
        <v>43</v>
      </c>
      <c r="P1044" s="67" t="s">
        <v>44</v>
      </c>
      <c r="Q1044" s="53" t="s">
        <v>45</v>
      </c>
      <c r="R1044" s="53" t="s">
        <v>6044</v>
      </c>
      <c r="S1044" s="53" t="s">
        <v>4094</v>
      </c>
      <c r="T1044" s="53" t="s">
        <v>4473</v>
      </c>
      <c r="U1044" s="53">
        <f t="shared" si="27"/>
        <v>49.901825618007408</v>
      </c>
      <c r="V1044" s="53">
        <v>0</v>
      </c>
    </row>
    <row r="1045" spans="1:22" ht="15" customHeight="1" x14ac:dyDescent="0.2">
      <c r="A1045" s="53">
        <v>3</v>
      </c>
      <c r="B1045" s="53">
        <v>25</v>
      </c>
      <c r="C1045" s="53" t="s">
        <v>240</v>
      </c>
      <c r="D1045" s="53">
        <v>10</v>
      </c>
      <c r="E1045" s="8">
        <v>42109</v>
      </c>
      <c r="F1045" s="54">
        <v>0.34027777777777773</v>
      </c>
      <c r="G1045" s="55">
        <v>42109.340277777781</v>
      </c>
      <c r="H1045" s="53">
        <v>7540700.0199999996</v>
      </c>
      <c r="I1045" s="53">
        <v>364734.73</v>
      </c>
      <c r="J1045" s="53" t="s">
        <v>4472</v>
      </c>
      <c r="K1045" s="67">
        <v>364729.04200000002</v>
      </c>
      <c r="L1045" s="67">
        <v>7540690.9850000003</v>
      </c>
      <c r="M1045" s="67">
        <v>7540700.9699999997</v>
      </c>
      <c r="N1045" s="67">
        <v>364740.29</v>
      </c>
      <c r="O1045" s="67" t="s">
        <v>43</v>
      </c>
      <c r="P1045" s="67" t="s">
        <v>44</v>
      </c>
      <c r="Q1045" s="53" t="s">
        <v>45</v>
      </c>
      <c r="R1045" s="53" t="s">
        <v>6044</v>
      </c>
      <c r="S1045" s="53" t="s">
        <v>4094</v>
      </c>
      <c r="T1045" s="53" t="s">
        <v>4473</v>
      </c>
      <c r="U1045" s="53">
        <f t="shared" si="27"/>
        <v>0</v>
      </c>
      <c r="V1045" s="53">
        <v>0</v>
      </c>
    </row>
    <row r="1046" spans="1:22" ht="15" customHeight="1" x14ac:dyDescent="0.2">
      <c r="A1046" s="53">
        <v>3</v>
      </c>
      <c r="B1046" s="53">
        <v>25</v>
      </c>
      <c r="C1046" s="53" t="s">
        <v>240</v>
      </c>
      <c r="D1046" s="53">
        <v>10</v>
      </c>
      <c r="E1046" s="8">
        <v>42109</v>
      </c>
      <c r="F1046" s="54">
        <v>0.34375</v>
      </c>
      <c r="G1046" s="55">
        <v>42109.34375</v>
      </c>
      <c r="H1046" s="53">
        <v>7540700.0199999996</v>
      </c>
      <c r="I1046" s="53">
        <v>364734.73</v>
      </c>
      <c r="J1046" s="53" t="s">
        <v>4472</v>
      </c>
      <c r="K1046" s="67">
        <v>364739.78200000001</v>
      </c>
      <c r="L1046" s="67">
        <v>7540698.9479999999</v>
      </c>
      <c r="M1046" s="67">
        <v>7540700.9699999997</v>
      </c>
      <c r="N1046" s="67">
        <v>364740.29</v>
      </c>
      <c r="O1046" s="67" t="s">
        <v>43</v>
      </c>
      <c r="P1046" s="67" t="s">
        <v>44</v>
      </c>
      <c r="Q1046" s="53" t="s">
        <v>45</v>
      </c>
      <c r="R1046" s="53" t="s">
        <v>6044</v>
      </c>
      <c r="S1046" s="53" t="s">
        <v>4094</v>
      </c>
      <c r="T1046" s="53" t="s">
        <v>4473</v>
      </c>
      <c r="U1046" s="53">
        <f t="shared" si="27"/>
        <v>0</v>
      </c>
      <c r="V1046" s="53">
        <v>0</v>
      </c>
    </row>
    <row r="1047" spans="1:22" ht="15" customHeight="1" x14ac:dyDescent="0.2">
      <c r="A1047" s="53">
        <v>3</v>
      </c>
      <c r="B1047" s="53">
        <v>25</v>
      </c>
      <c r="C1047" s="53" t="s">
        <v>240</v>
      </c>
      <c r="D1047" s="53">
        <v>10</v>
      </c>
      <c r="E1047" s="8">
        <v>42109</v>
      </c>
      <c r="F1047" s="54">
        <v>0.34722222222222227</v>
      </c>
      <c r="G1047" s="55">
        <v>42109.347222222219</v>
      </c>
      <c r="H1047" s="53">
        <v>7540700.0199999996</v>
      </c>
      <c r="I1047" s="53">
        <v>364734.73</v>
      </c>
      <c r="J1047" s="53" t="s">
        <v>4472</v>
      </c>
      <c r="K1047" s="67">
        <v>364734.02399999998</v>
      </c>
      <c r="L1047" s="67">
        <v>7540694.3870000001</v>
      </c>
      <c r="M1047" s="67">
        <v>7540700.9699999997</v>
      </c>
      <c r="N1047" s="67">
        <v>364740.29</v>
      </c>
      <c r="O1047" s="67" t="s">
        <v>35</v>
      </c>
      <c r="P1047" s="67" t="s">
        <v>36</v>
      </c>
      <c r="Q1047" s="53" t="s">
        <v>31</v>
      </c>
      <c r="R1047" s="53" t="s">
        <v>6044</v>
      </c>
      <c r="S1047" s="53" t="s">
        <v>4094</v>
      </c>
      <c r="T1047" s="53" t="s">
        <v>4473</v>
      </c>
      <c r="U1047" s="53">
        <f t="shared" si="27"/>
        <v>0</v>
      </c>
      <c r="V1047" s="53">
        <v>0</v>
      </c>
    </row>
    <row r="1048" spans="1:22" ht="15" customHeight="1" x14ac:dyDescent="0.2">
      <c r="A1048" s="53">
        <v>3</v>
      </c>
      <c r="B1048" s="53">
        <v>25</v>
      </c>
      <c r="C1048" s="53" t="s">
        <v>240</v>
      </c>
      <c r="D1048" s="53">
        <v>10</v>
      </c>
      <c r="E1048" s="8">
        <v>42109</v>
      </c>
      <c r="F1048" s="54">
        <v>0.35069444444444442</v>
      </c>
      <c r="G1048" s="55">
        <v>42109.350694444445</v>
      </c>
      <c r="H1048" s="53">
        <v>7540700.0199999996</v>
      </c>
      <c r="I1048" s="53">
        <v>364734.73</v>
      </c>
      <c r="J1048" s="53" t="s">
        <v>4472</v>
      </c>
      <c r="K1048" s="67">
        <v>364729.53</v>
      </c>
      <c r="L1048" s="67">
        <v>7540701.5310000004</v>
      </c>
      <c r="M1048" s="67">
        <v>7540700.9699999997</v>
      </c>
      <c r="N1048" s="67">
        <v>364740.29</v>
      </c>
      <c r="O1048" s="67" t="s">
        <v>43</v>
      </c>
      <c r="P1048" s="67" t="s">
        <v>44</v>
      </c>
      <c r="Q1048" s="53" t="s">
        <v>45</v>
      </c>
      <c r="R1048" s="53" t="s">
        <v>6044</v>
      </c>
      <c r="S1048" s="53" t="s">
        <v>4094</v>
      </c>
      <c r="T1048" s="53" t="s">
        <v>4473</v>
      </c>
      <c r="U1048" s="53">
        <f t="shared" si="27"/>
        <v>0</v>
      </c>
      <c r="V1048" s="53">
        <v>0</v>
      </c>
    </row>
    <row r="1049" spans="1:22" ht="15" customHeight="1" x14ac:dyDescent="0.2">
      <c r="A1049" s="53">
        <v>3</v>
      </c>
      <c r="B1049" s="53">
        <v>25</v>
      </c>
      <c r="C1049" s="53" t="s">
        <v>240</v>
      </c>
      <c r="D1049" s="53">
        <v>10</v>
      </c>
      <c r="E1049" s="8">
        <v>42109</v>
      </c>
      <c r="F1049" s="54">
        <v>0.35416666666666669</v>
      </c>
      <c r="G1049" s="55">
        <v>42109.354166666664</v>
      </c>
      <c r="H1049" s="53">
        <v>7540700.0199999996</v>
      </c>
      <c r="I1049" s="53">
        <v>364734.73</v>
      </c>
      <c r="J1049" s="53" t="s">
        <v>4472</v>
      </c>
      <c r="K1049" s="67">
        <v>364737.92200000002</v>
      </c>
      <c r="L1049" s="67">
        <v>7540697.2149999999</v>
      </c>
      <c r="M1049" s="67">
        <v>7540700.9699999997</v>
      </c>
      <c r="N1049" s="67">
        <v>364740.29</v>
      </c>
      <c r="O1049" s="67" t="s">
        <v>43</v>
      </c>
      <c r="P1049" s="67" t="s">
        <v>44</v>
      </c>
      <c r="Q1049" s="53" t="s">
        <v>45</v>
      </c>
      <c r="R1049" s="53" t="s">
        <v>6044</v>
      </c>
      <c r="S1049" s="53" t="s">
        <v>4094</v>
      </c>
      <c r="T1049" s="53" t="s">
        <v>4473</v>
      </c>
      <c r="U1049" s="53">
        <f t="shared" si="27"/>
        <v>0</v>
      </c>
      <c r="V1049" s="53">
        <v>0</v>
      </c>
    </row>
    <row r="1050" spans="1:22" ht="15" customHeight="1" x14ac:dyDescent="0.2">
      <c r="A1050" s="53">
        <v>3</v>
      </c>
      <c r="B1050" s="53">
        <v>25</v>
      </c>
      <c r="C1050" s="53" t="s">
        <v>240</v>
      </c>
      <c r="D1050" s="53">
        <v>10</v>
      </c>
      <c r="E1050" s="8">
        <v>42109</v>
      </c>
      <c r="F1050" s="54">
        <v>0.3576388888888889</v>
      </c>
      <c r="G1050" s="55">
        <v>42109.357638888891</v>
      </c>
      <c r="H1050" s="53">
        <v>7540700.0199999996</v>
      </c>
      <c r="I1050" s="53">
        <v>364734.73</v>
      </c>
      <c r="J1050" s="53" t="s">
        <v>4472</v>
      </c>
      <c r="K1050" s="67">
        <v>364732.288</v>
      </c>
      <c r="L1050" s="67">
        <v>7540702.2980000004</v>
      </c>
      <c r="M1050" s="67">
        <v>7540700.9699999997</v>
      </c>
      <c r="N1050" s="67">
        <v>364740.29</v>
      </c>
      <c r="O1050" s="67" t="s">
        <v>43</v>
      </c>
      <c r="P1050" s="67" t="s">
        <v>44</v>
      </c>
      <c r="Q1050" s="53" t="s">
        <v>45</v>
      </c>
      <c r="R1050" s="53" t="s">
        <v>6044</v>
      </c>
      <c r="S1050" s="53" t="s">
        <v>4094</v>
      </c>
      <c r="T1050" s="53" t="s">
        <v>4473</v>
      </c>
      <c r="U1050" s="53">
        <f t="shared" si="27"/>
        <v>0</v>
      </c>
      <c r="V1050" s="53">
        <v>0</v>
      </c>
    </row>
    <row r="1051" spans="1:22" ht="15" customHeight="1" x14ac:dyDescent="0.2">
      <c r="A1051" s="53">
        <v>3</v>
      </c>
      <c r="B1051" s="53">
        <v>25</v>
      </c>
      <c r="C1051" s="53" t="s">
        <v>240</v>
      </c>
      <c r="D1051" s="53">
        <v>10</v>
      </c>
      <c r="E1051" s="8">
        <v>42109</v>
      </c>
      <c r="F1051" s="54">
        <v>0.3611111111111111</v>
      </c>
      <c r="G1051" s="55">
        <v>42109.361111111109</v>
      </c>
      <c r="H1051" s="53">
        <v>7540700.0199999996</v>
      </c>
      <c r="I1051" s="53">
        <v>364734.73</v>
      </c>
      <c r="J1051" s="53" t="s">
        <v>4472</v>
      </c>
      <c r="K1051" s="67">
        <v>364730.24200000003</v>
      </c>
      <c r="L1051" s="67">
        <v>7540699.0779999997</v>
      </c>
      <c r="M1051" s="67">
        <v>7540700.9699999997</v>
      </c>
      <c r="N1051" s="67">
        <v>364740.29</v>
      </c>
      <c r="O1051" s="67" t="s">
        <v>35</v>
      </c>
      <c r="P1051" s="67" t="s">
        <v>36</v>
      </c>
      <c r="Q1051" s="53" t="s">
        <v>31</v>
      </c>
      <c r="R1051" s="53" t="s">
        <v>6044</v>
      </c>
      <c r="S1051" s="53" t="s">
        <v>4094</v>
      </c>
      <c r="T1051" s="53" t="s">
        <v>4473</v>
      </c>
      <c r="U1051" s="53">
        <f t="shared" si="27"/>
        <v>0</v>
      </c>
      <c r="V1051" s="53">
        <v>0</v>
      </c>
    </row>
    <row r="1052" spans="1:22" ht="15" customHeight="1" x14ac:dyDescent="0.2">
      <c r="A1052" s="53">
        <v>3</v>
      </c>
      <c r="B1052" s="53">
        <v>25</v>
      </c>
      <c r="C1052" s="53" t="s">
        <v>240</v>
      </c>
      <c r="D1052" s="53">
        <v>10</v>
      </c>
      <c r="E1052" s="8">
        <v>42109</v>
      </c>
      <c r="F1052" s="54">
        <v>0.36458333333333331</v>
      </c>
      <c r="G1052" s="55">
        <v>42109.364583333336</v>
      </c>
      <c r="H1052" s="53">
        <v>7540687.5800000001</v>
      </c>
      <c r="I1052" s="53">
        <v>364743.39</v>
      </c>
      <c r="J1052" s="53" t="s">
        <v>4476</v>
      </c>
      <c r="K1052" s="67">
        <v>364746.63799999998</v>
      </c>
      <c r="L1052" s="67">
        <v>7540688.4369999999</v>
      </c>
      <c r="M1052" s="67">
        <v>7540688.4699999997</v>
      </c>
      <c r="N1052" s="67">
        <v>364746.5</v>
      </c>
      <c r="O1052" s="67" t="s">
        <v>43</v>
      </c>
      <c r="P1052" s="67" t="s">
        <v>44</v>
      </c>
      <c r="Q1052" s="53" t="s">
        <v>45</v>
      </c>
      <c r="R1052" s="53" t="s">
        <v>6044</v>
      </c>
      <c r="S1052" s="53" t="s">
        <v>4094</v>
      </c>
      <c r="T1052" s="53" t="s">
        <v>4477</v>
      </c>
      <c r="U1052" s="53">
        <f t="shared" si="27"/>
        <v>15.157480001226743</v>
      </c>
      <c r="V1052" s="53">
        <v>0</v>
      </c>
    </row>
    <row r="1053" spans="1:22" ht="15" customHeight="1" x14ac:dyDescent="0.2">
      <c r="A1053" s="53">
        <v>3</v>
      </c>
      <c r="B1053" s="53">
        <v>25</v>
      </c>
      <c r="C1053" s="53" t="s">
        <v>240</v>
      </c>
      <c r="D1053" s="53">
        <v>10</v>
      </c>
      <c r="E1053" s="8">
        <v>42109</v>
      </c>
      <c r="F1053" s="54">
        <v>0.36805555555555558</v>
      </c>
      <c r="G1053" s="55">
        <v>42109.368055555555</v>
      </c>
      <c r="H1053" s="53">
        <v>7540687.5800000001</v>
      </c>
      <c r="I1053" s="53">
        <v>364743.39</v>
      </c>
      <c r="J1053" s="53" t="s">
        <v>4476</v>
      </c>
      <c r="K1053" s="67">
        <v>364748.89899999998</v>
      </c>
      <c r="L1053" s="67">
        <v>7540684.7810000004</v>
      </c>
      <c r="M1053" s="67">
        <v>7540688.4699999997</v>
      </c>
      <c r="N1053" s="67">
        <v>364746.5</v>
      </c>
      <c r="O1053" s="67" t="s">
        <v>37</v>
      </c>
      <c r="P1053" s="67" t="s">
        <v>40</v>
      </c>
      <c r="Q1053" s="53" t="s">
        <v>39</v>
      </c>
      <c r="R1053" s="53" t="s">
        <v>6044</v>
      </c>
      <c r="S1053" s="53" t="s">
        <v>4094</v>
      </c>
      <c r="T1053" s="53" t="s">
        <v>4477</v>
      </c>
      <c r="U1053" s="53">
        <f t="shared" si="27"/>
        <v>0</v>
      </c>
      <c r="V1053" s="53">
        <v>0</v>
      </c>
    </row>
    <row r="1054" spans="1:22" ht="15" customHeight="1" x14ac:dyDescent="0.2">
      <c r="A1054" s="53">
        <v>3</v>
      </c>
      <c r="B1054" s="53">
        <v>25</v>
      </c>
      <c r="C1054" s="53" t="s">
        <v>240</v>
      </c>
      <c r="D1054" s="53">
        <v>10</v>
      </c>
      <c r="E1054" s="8">
        <v>42109</v>
      </c>
      <c r="F1054" s="54">
        <v>0.37152777777777773</v>
      </c>
      <c r="G1054" s="55">
        <v>42109.371527777781</v>
      </c>
      <c r="H1054" s="53">
        <v>7540697.8099999996</v>
      </c>
      <c r="I1054" s="53">
        <v>364770.06</v>
      </c>
      <c r="J1054" s="53" t="s">
        <v>5695</v>
      </c>
      <c r="K1054" s="67">
        <v>364770.299</v>
      </c>
      <c r="L1054" s="67">
        <v>7540697.8849999998</v>
      </c>
      <c r="M1054" s="67">
        <v>7540697.8099999996</v>
      </c>
      <c r="N1054" s="67">
        <v>364770.06</v>
      </c>
      <c r="O1054" s="67" t="s">
        <v>29</v>
      </c>
      <c r="P1054" s="67" t="s">
        <v>210</v>
      </c>
      <c r="Q1054" s="53" t="s">
        <v>39</v>
      </c>
      <c r="R1054" s="53" t="s">
        <v>6044</v>
      </c>
      <c r="S1054" s="53" t="s">
        <v>29</v>
      </c>
      <c r="T1054" s="53" t="s">
        <v>29</v>
      </c>
      <c r="U1054" s="53">
        <f t="shared" si="27"/>
        <v>28.564694992056577</v>
      </c>
      <c r="V1054" s="53">
        <v>0</v>
      </c>
    </row>
    <row r="1055" spans="1:22" ht="15" customHeight="1" x14ac:dyDescent="0.2">
      <c r="A1055" s="53">
        <v>3</v>
      </c>
      <c r="B1055" s="53">
        <v>25</v>
      </c>
      <c r="C1055" s="53" t="s">
        <v>240</v>
      </c>
      <c r="D1055" s="53">
        <v>10</v>
      </c>
      <c r="E1055" s="8">
        <v>42109</v>
      </c>
      <c r="F1055" s="54">
        <v>0.375</v>
      </c>
      <c r="G1055" s="55">
        <v>42109.375</v>
      </c>
      <c r="H1055" s="53">
        <v>7540697.8099999996</v>
      </c>
      <c r="I1055" s="53">
        <v>364770.06</v>
      </c>
      <c r="J1055" s="53" t="s">
        <v>5695</v>
      </c>
      <c r="K1055" s="67">
        <v>364767.99400000001</v>
      </c>
      <c r="L1055" s="67">
        <v>7540694.6629999997</v>
      </c>
      <c r="M1055" s="67">
        <v>7540694.6799999997</v>
      </c>
      <c r="N1055" s="67">
        <v>364768.19</v>
      </c>
      <c r="O1055" s="67" t="s">
        <v>37</v>
      </c>
      <c r="P1055" s="67" t="s">
        <v>40</v>
      </c>
      <c r="Q1055" s="53" t="s">
        <v>39</v>
      </c>
      <c r="R1055" s="53" t="s">
        <v>6044</v>
      </c>
      <c r="S1055" s="53" t="s">
        <v>29</v>
      </c>
      <c r="T1055" s="53" t="s">
        <v>29</v>
      </c>
      <c r="U1055" s="53">
        <f t="shared" si="27"/>
        <v>0</v>
      </c>
      <c r="V1055" s="53">
        <v>0</v>
      </c>
    </row>
    <row r="1056" spans="1:22" ht="15" customHeight="1" x14ac:dyDescent="0.2">
      <c r="A1056" s="53">
        <v>3</v>
      </c>
      <c r="B1056" s="53">
        <v>25</v>
      </c>
      <c r="C1056" s="53" t="s">
        <v>240</v>
      </c>
      <c r="D1056" s="53">
        <v>10</v>
      </c>
      <c r="E1056" s="8">
        <v>42109</v>
      </c>
      <c r="F1056" s="54">
        <v>0.37847222222222227</v>
      </c>
      <c r="G1056" s="55">
        <v>42109.378472222219</v>
      </c>
      <c r="H1056" s="53">
        <v>7540695.75</v>
      </c>
      <c r="I1056" s="53">
        <v>364785.24</v>
      </c>
      <c r="J1056" s="53" t="s">
        <v>5696</v>
      </c>
      <c r="K1056" s="67">
        <v>364785.38500000001</v>
      </c>
      <c r="L1056" s="67">
        <v>7540695.7980000004</v>
      </c>
      <c r="M1056" s="67">
        <v>7540695.75</v>
      </c>
      <c r="N1056" s="67">
        <v>364785.24</v>
      </c>
      <c r="O1056" s="67" t="s">
        <v>37</v>
      </c>
      <c r="P1056" s="67" t="s">
        <v>40</v>
      </c>
      <c r="Q1056" s="53" t="s">
        <v>39</v>
      </c>
      <c r="R1056" s="53" t="s">
        <v>39</v>
      </c>
      <c r="S1056" s="53" t="s">
        <v>29</v>
      </c>
      <c r="T1056" s="53" t="s">
        <v>29</v>
      </c>
      <c r="U1056" s="53">
        <f t="shared" si="27"/>
        <v>15.319138356908317</v>
      </c>
      <c r="V1056" s="53">
        <v>0</v>
      </c>
    </row>
    <row r="1057" spans="1:22" ht="15" customHeight="1" x14ac:dyDescent="0.2">
      <c r="A1057" s="53">
        <v>3</v>
      </c>
      <c r="B1057" s="53">
        <v>25</v>
      </c>
      <c r="C1057" s="53" t="s">
        <v>240</v>
      </c>
      <c r="D1057" s="53">
        <v>10</v>
      </c>
      <c r="E1057" s="8">
        <v>42109</v>
      </c>
      <c r="F1057" s="54">
        <v>0.38194444444444442</v>
      </c>
      <c r="G1057" s="55">
        <v>42109.381944444445</v>
      </c>
      <c r="H1057" s="53">
        <v>7540687.9100000001</v>
      </c>
      <c r="I1057" s="53">
        <v>364788.01</v>
      </c>
      <c r="J1057" s="53" t="s">
        <v>5697</v>
      </c>
      <c r="K1057" s="67">
        <v>364788.02799999999</v>
      </c>
      <c r="L1057" s="67">
        <v>7540687.8949999996</v>
      </c>
      <c r="M1057" s="67">
        <v>7540687.9100000001</v>
      </c>
      <c r="N1057" s="67">
        <v>364788.01</v>
      </c>
      <c r="O1057" s="67" t="s">
        <v>37</v>
      </c>
      <c r="P1057" s="67" t="s">
        <v>40</v>
      </c>
      <c r="Q1057" s="53" t="s">
        <v>39</v>
      </c>
      <c r="R1057" s="53" t="s">
        <v>6044</v>
      </c>
      <c r="S1057" s="53" t="s">
        <v>29</v>
      </c>
      <c r="T1057" s="53" t="s">
        <v>29</v>
      </c>
      <c r="U1057" s="53">
        <f t="shared" si="27"/>
        <v>8.3149564038404122</v>
      </c>
      <c r="V1057" s="53">
        <v>0</v>
      </c>
    </row>
    <row r="1058" spans="1:22" ht="15" customHeight="1" x14ac:dyDescent="0.2">
      <c r="A1058" s="53">
        <v>3</v>
      </c>
      <c r="B1058" s="53">
        <v>25</v>
      </c>
      <c r="C1058" s="53" t="s">
        <v>240</v>
      </c>
      <c r="D1058" s="53">
        <v>10</v>
      </c>
      <c r="E1058" s="8">
        <v>42109</v>
      </c>
      <c r="F1058" s="54">
        <v>0.38541666666666669</v>
      </c>
      <c r="G1058" s="55">
        <v>42109.385416666664</v>
      </c>
      <c r="H1058" s="53">
        <v>7540687.9100000001</v>
      </c>
      <c r="I1058" s="53">
        <v>364788.01</v>
      </c>
      <c r="J1058" s="53" t="s">
        <v>5697</v>
      </c>
      <c r="K1058" s="67">
        <v>364789.45600000001</v>
      </c>
      <c r="L1058" s="67">
        <v>7540683.574</v>
      </c>
      <c r="M1058" s="67">
        <v>7540683.5099999998</v>
      </c>
      <c r="N1058" s="67">
        <v>364789.38</v>
      </c>
      <c r="O1058" s="67" t="s">
        <v>29</v>
      </c>
      <c r="P1058" s="67" t="s">
        <v>30</v>
      </c>
      <c r="Q1058" s="53" t="s">
        <v>51</v>
      </c>
      <c r="R1058" s="53" t="s">
        <v>6044</v>
      </c>
      <c r="S1058" s="53" t="s">
        <v>29</v>
      </c>
      <c r="T1058" s="53" t="s">
        <v>29</v>
      </c>
      <c r="U1058" s="53">
        <f t="shared" si="27"/>
        <v>0</v>
      </c>
      <c r="V1058" s="53">
        <v>0</v>
      </c>
    </row>
    <row r="1059" spans="1:22" ht="15" customHeight="1" x14ac:dyDescent="0.2">
      <c r="A1059" s="53">
        <v>3</v>
      </c>
      <c r="B1059" s="53">
        <v>25</v>
      </c>
      <c r="C1059" s="53" t="s">
        <v>240</v>
      </c>
      <c r="D1059" s="53">
        <v>10</v>
      </c>
      <c r="E1059" s="8">
        <v>42109</v>
      </c>
      <c r="F1059" s="54">
        <v>0.3888888888888889</v>
      </c>
      <c r="G1059" s="55">
        <v>42109.388888888891</v>
      </c>
      <c r="H1059" s="53">
        <v>7540647.0800000001</v>
      </c>
      <c r="I1059" s="53">
        <v>364784.35</v>
      </c>
      <c r="J1059" s="53" t="s">
        <v>4478</v>
      </c>
      <c r="K1059" s="67">
        <v>364783.62599999999</v>
      </c>
      <c r="L1059" s="67">
        <v>7540666.4570000004</v>
      </c>
      <c r="M1059" s="67">
        <v>7540666.5099999998</v>
      </c>
      <c r="N1059" s="67">
        <v>364783.7</v>
      </c>
      <c r="O1059" s="67" t="s">
        <v>37</v>
      </c>
      <c r="P1059" s="67" t="s">
        <v>40</v>
      </c>
      <c r="Q1059" s="53" t="s">
        <v>39</v>
      </c>
      <c r="R1059" s="53" t="s">
        <v>6044</v>
      </c>
      <c r="S1059" s="53" t="s">
        <v>4094</v>
      </c>
      <c r="T1059" s="53" t="s">
        <v>4479</v>
      </c>
      <c r="U1059" s="53">
        <f t="shared" si="27"/>
        <v>40.99371293267204</v>
      </c>
      <c r="V1059" s="53">
        <v>0</v>
      </c>
    </row>
    <row r="1060" spans="1:22" ht="15" customHeight="1" x14ac:dyDescent="0.2">
      <c r="A1060" s="53">
        <v>3</v>
      </c>
      <c r="B1060" s="53">
        <v>25</v>
      </c>
      <c r="C1060" s="53" t="s">
        <v>240</v>
      </c>
      <c r="D1060" s="53">
        <v>10</v>
      </c>
      <c r="E1060" s="8">
        <v>42109</v>
      </c>
      <c r="F1060" s="54">
        <v>0.3923611111111111</v>
      </c>
      <c r="G1060" s="55">
        <v>42109.392361111109</v>
      </c>
      <c r="H1060" s="53">
        <v>7540647.0800000001</v>
      </c>
      <c r="I1060" s="53">
        <v>364784.35</v>
      </c>
      <c r="J1060" s="53" t="s">
        <v>4478</v>
      </c>
      <c r="K1060" s="67">
        <v>364784.92099999997</v>
      </c>
      <c r="L1060" s="67">
        <v>7540660.5839999998</v>
      </c>
      <c r="M1060" s="67">
        <v>7540666.5099999998</v>
      </c>
      <c r="N1060" s="67">
        <v>364783.7</v>
      </c>
      <c r="O1060" s="67" t="s">
        <v>43</v>
      </c>
      <c r="P1060" s="67" t="s">
        <v>44</v>
      </c>
      <c r="Q1060" s="53" t="s">
        <v>45</v>
      </c>
      <c r="R1060" s="53" t="s">
        <v>6044</v>
      </c>
      <c r="S1060" s="53" t="s">
        <v>4094</v>
      </c>
      <c r="T1060" s="53" t="s">
        <v>4479</v>
      </c>
      <c r="U1060" s="53">
        <f t="shared" si="27"/>
        <v>0</v>
      </c>
      <c r="V1060" s="53">
        <v>0</v>
      </c>
    </row>
    <row r="1061" spans="1:22" ht="15" customHeight="1" x14ac:dyDescent="0.2">
      <c r="A1061" s="53">
        <v>3</v>
      </c>
      <c r="B1061" s="53">
        <v>25</v>
      </c>
      <c r="C1061" s="53" t="s">
        <v>240</v>
      </c>
      <c r="D1061" s="53">
        <v>10</v>
      </c>
      <c r="E1061" s="8">
        <v>42109</v>
      </c>
      <c r="F1061" s="54">
        <v>0.39583333333333331</v>
      </c>
      <c r="G1061" s="55">
        <v>42109.395833333336</v>
      </c>
      <c r="H1061" s="53">
        <v>7540647.0800000001</v>
      </c>
      <c r="I1061" s="53">
        <v>364784.35</v>
      </c>
      <c r="J1061" s="53" t="s">
        <v>4478</v>
      </c>
      <c r="K1061" s="67">
        <v>364783.33799999999</v>
      </c>
      <c r="L1061" s="67">
        <v>7540653.7680000002</v>
      </c>
      <c r="M1061" s="67">
        <v>7540666.5099999998</v>
      </c>
      <c r="N1061" s="67">
        <v>364783.7</v>
      </c>
      <c r="O1061" s="67" t="s">
        <v>43</v>
      </c>
      <c r="P1061" s="67" t="s">
        <v>44</v>
      </c>
      <c r="Q1061" s="53" t="s">
        <v>45</v>
      </c>
      <c r="R1061" s="53" t="s">
        <v>6044</v>
      </c>
      <c r="S1061" s="53" t="s">
        <v>4094</v>
      </c>
      <c r="T1061" s="53" t="s">
        <v>4479</v>
      </c>
      <c r="U1061" s="53">
        <f t="shared" si="27"/>
        <v>0</v>
      </c>
      <c r="V1061" s="53">
        <v>0</v>
      </c>
    </row>
    <row r="1062" spans="1:22" ht="15" customHeight="1" x14ac:dyDescent="0.2">
      <c r="A1062" s="53">
        <v>3</v>
      </c>
      <c r="B1062" s="53">
        <v>25</v>
      </c>
      <c r="C1062" s="53" t="s">
        <v>240</v>
      </c>
      <c r="D1062" s="53">
        <v>10</v>
      </c>
      <c r="E1062" s="8">
        <v>42109</v>
      </c>
      <c r="F1062" s="54">
        <v>0.39930555555555558</v>
      </c>
      <c r="G1062" s="55">
        <v>42109.399305555555</v>
      </c>
      <c r="H1062" s="53">
        <v>7540647.0800000001</v>
      </c>
      <c r="I1062" s="53">
        <v>364784.35</v>
      </c>
      <c r="J1062" s="53" t="s">
        <v>4478</v>
      </c>
      <c r="K1062" s="67">
        <v>364784.04399999999</v>
      </c>
      <c r="L1062" s="67">
        <v>7540645.1059999997</v>
      </c>
      <c r="M1062" s="67">
        <v>7540666.5099999998</v>
      </c>
      <c r="N1062" s="67">
        <v>364783.7</v>
      </c>
      <c r="O1062" s="67" t="s">
        <v>43</v>
      </c>
      <c r="P1062" s="67" t="s">
        <v>44</v>
      </c>
      <c r="Q1062" s="53" t="s">
        <v>45</v>
      </c>
      <c r="R1062" s="53" t="s">
        <v>6044</v>
      </c>
      <c r="S1062" s="53" t="s">
        <v>4094</v>
      </c>
      <c r="T1062" s="53" t="s">
        <v>4479</v>
      </c>
      <c r="U1062" s="53">
        <f t="shared" si="27"/>
        <v>0</v>
      </c>
      <c r="V1062" s="53">
        <v>0</v>
      </c>
    </row>
    <row r="1063" spans="1:22" ht="15" customHeight="1" x14ac:dyDescent="0.2">
      <c r="A1063" s="53">
        <v>3</v>
      </c>
      <c r="B1063" s="53">
        <v>25</v>
      </c>
      <c r="C1063" s="53" t="s">
        <v>240</v>
      </c>
      <c r="D1063" s="53">
        <v>10</v>
      </c>
      <c r="E1063" s="8">
        <v>42109</v>
      </c>
      <c r="F1063" s="54">
        <v>0.40277777777777773</v>
      </c>
      <c r="G1063" s="55">
        <v>42109.402777777781</v>
      </c>
      <c r="H1063" s="53">
        <v>7540647.0800000001</v>
      </c>
      <c r="I1063" s="53">
        <v>364784.35</v>
      </c>
      <c r="J1063" s="53" t="s">
        <v>4478</v>
      </c>
      <c r="K1063" s="67">
        <v>364784.47499999998</v>
      </c>
      <c r="L1063" s="67">
        <v>7540643.2910000002</v>
      </c>
      <c r="M1063" s="67">
        <v>7540666.5099999998</v>
      </c>
      <c r="N1063" s="67">
        <v>364783.7</v>
      </c>
      <c r="O1063" s="67" t="s">
        <v>43</v>
      </c>
      <c r="P1063" s="67" t="s">
        <v>44</v>
      </c>
      <c r="Q1063" s="53" t="s">
        <v>45</v>
      </c>
      <c r="R1063" s="53" t="s">
        <v>6044</v>
      </c>
      <c r="S1063" s="53" t="s">
        <v>4094</v>
      </c>
      <c r="T1063" s="53" t="s">
        <v>4479</v>
      </c>
      <c r="U1063" s="53">
        <f t="shared" si="27"/>
        <v>0</v>
      </c>
      <c r="V1063" s="53">
        <v>0</v>
      </c>
    </row>
    <row r="1064" spans="1:22" ht="15" customHeight="1" x14ac:dyDescent="0.2">
      <c r="A1064" s="53">
        <v>3</v>
      </c>
      <c r="B1064" s="53">
        <v>25</v>
      </c>
      <c r="C1064" s="53" t="s">
        <v>240</v>
      </c>
      <c r="D1064" s="53">
        <v>10</v>
      </c>
      <c r="E1064" s="8">
        <v>42109</v>
      </c>
      <c r="F1064" s="54">
        <v>0.40625</v>
      </c>
      <c r="G1064" s="55">
        <v>42109.40625</v>
      </c>
      <c r="H1064" s="53">
        <v>7540657.8099999996</v>
      </c>
      <c r="I1064" s="53">
        <v>364793.83</v>
      </c>
      <c r="J1064" s="53" t="s">
        <v>5698</v>
      </c>
      <c r="K1064" s="67">
        <v>364793.79200000002</v>
      </c>
      <c r="L1064" s="67">
        <v>7540657.8859999999</v>
      </c>
      <c r="M1064" s="67">
        <v>7540657.8099999996</v>
      </c>
      <c r="N1064" s="67">
        <v>364793.83</v>
      </c>
      <c r="O1064" s="67" t="s">
        <v>35</v>
      </c>
      <c r="P1064" s="67" t="s">
        <v>36</v>
      </c>
      <c r="Q1064" s="53" t="s">
        <v>31</v>
      </c>
      <c r="R1064" s="53" t="s">
        <v>6044</v>
      </c>
      <c r="S1064" s="53" t="s">
        <v>29</v>
      </c>
      <c r="T1064" s="53" t="s">
        <v>29</v>
      </c>
      <c r="U1064" s="53">
        <f t="shared" si="27"/>
        <v>14.317936303474662</v>
      </c>
      <c r="V1064" s="53">
        <v>0</v>
      </c>
    </row>
    <row r="1065" spans="1:22" ht="15" customHeight="1" x14ac:dyDescent="0.2">
      <c r="A1065" s="53">
        <v>3</v>
      </c>
      <c r="B1065" s="53">
        <v>25</v>
      </c>
      <c r="C1065" s="53" t="s">
        <v>240</v>
      </c>
      <c r="D1065" s="53">
        <v>10</v>
      </c>
      <c r="E1065" s="8">
        <v>42109</v>
      </c>
      <c r="F1065" s="54">
        <v>0.40972222222222227</v>
      </c>
      <c r="G1065" s="55">
        <v>42109.409722222219</v>
      </c>
      <c r="H1065" s="53">
        <v>7540657.6100000003</v>
      </c>
      <c r="I1065" s="53">
        <v>364806.48</v>
      </c>
      <c r="J1065" s="53" t="s">
        <v>5699</v>
      </c>
      <c r="K1065" s="67">
        <v>364806.62300000002</v>
      </c>
      <c r="L1065" s="67">
        <v>7540657.682</v>
      </c>
      <c r="M1065" s="67">
        <v>7540657.6100000003</v>
      </c>
      <c r="N1065" s="67">
        <v>364806.48</v>
      </c>
      <c r="O1065" s="67" t="s">
        <v>35</v>
      </c>
      <c r="P1065" s="67" t="s">
        <v>36</v>
      </c>
      <c r="Q1065" s="53" t="s">
        <v>31</v>
      </c>
      <c r="R1065" s="53" t="s">
        <v>6044</v>
      </c>
      <c r="S1065" s="53" t="s">
        <v>29</v>
      </c>
      <c r="T1065" s="53" t="s">
        <v>29</v>
      </c>
      <c r="U1065" s="53">
        <f t="shared" si="27"/>
        <v>12.651580928833297</v>
      </c>
      <c r="V1065" s="53">
        <v>0</v>
      </c>
    </row>
    <row r="1066" spans="1:22" ht="15" customHeight="1" x14ac:dyDescent="0.2">
      <c r="A1066" s="53">
        <v>3</v>
      </c>
      <c r="B1066" s="53">
        <v>25</v>
      </c>
      <c r="C1066" s="53" t="s">
        <v>240</v>
      </c>
      <c r="D1066" s="53">
        <v>10</v>
      </c>
      <c r="E1066" s="8">
        <v>42109</v>
      </c>
      <c r="F1066" s="54">
        <v>0.41319444444444442</v>
      </c>
      <c r="G1066" s="55">
        <v>42109.413194444445</v>
      </c>
      <c r="H1066" s="53">
        <v>7540645.5999999996</v>
      </c>
      <c r="I1066" s="53">
        <v>364811.44</v>
      </c>
      <c r="J1066" s="53" t="s">
        <v>5700</v>
      </c>
      <c r="K1066" s="67">
        <v>364804.97700000001</v>
      </c>
      <c r="L1066" s="67">
        <v>7540642.318</v>
      </c>
      <c r="M1066" s="67">
        <v>7540642.4100000001</v>
      </c>
      <c r="N1066" s="67">
        <v>364805.06</v>
      </c>
      <c r="O1066" s="67" t="s">
        <v>37</v>
      </c>
      <c r="P1066" s="67" t="s">
        <v>40</v>
      </c>
      <c r="Q1066" s="53" t="s">
        <v>39</v>
      </c>
      <c r="R1066" s="53" t="s">
        <v>6044</v>
      </c>
      <c r="S1066" s="53" t="s">
        <v>29</v>
      </c>
      <c r="T1066" s="53" t="s">
        <v>29</v>
      </c>
      <c r="U1066" s="53">
        <f t="shared" si="27"/>
        <v>12.993910112710852</v>
      </c>
      <c r="V1066" s="53">
        <v>0</v>
      </c>
    </row>
    <row r="1067" spans="1:22" ht="15" customHeight="1" x14ac:dyDescent="0.2">
      <c r="A1067" s="53">
        <v>3</v>
      </c>
      <c r="B1067" s="53">
        <v>25</v>
      </c>
      <c r="C1067" s="53" t="s">
        <v>240</v>
      </c>
      <c r="D1067" s="53">
        <v>10</v>
      </c>
      <c r="E1067" s="8">
        <v>42109</v>
      </c>
      <c r="F1067" s="54">
        <v>0.41666666666666669</v>
      </c>
      <c r="G1067" s="55">
        <v>42109.416666666664</v>
      </c>
      <c r="H1067" s="53">
        <v>7540645.5999999996</v>
      </c>
      <c r="I1067" s="53">
        <v>364811.44</v>
      </c>
      <c r="J1067" s="53" t="s">
        <v>5700</v>
      </c>
      <c r="K1067" s="67">
        <v>364811.51400000002</v>
      </c>
      <c r="L1067" s="67">
        <v>7540645.6880000001</v>
      </c>
      <c r="M1067" s="67">
        <v>7540645.5999999996</v>
      </c>
      <c r="N1067" s="67">
        <v>364811.44</v>
      </c>
      <c r="O1067" s="67" t="s">
        <v>35</v>
      </c>
      <c r="P1067" s="67" t="s">
        <v>36</v>
      </c>
      <c r="Q1067" s="53" t="s">
        <v>31</v>
      </c>
      <c r="R1067" s="53" t="s">
        <v>6044</v>
      </c>
      <c r="S1067" s="53" t="s">
        <v>29</v>
      </c>
      <c r="T1067" s="53" t="s">
        <v>29</v>
      </c>
      <c r="U1067" s="53">
        <f t="shared" si="27"/>
        <v>0</v>
      </c>
      <c r="V1067" s="53">
        <v>0</v>
      </c>
    </row>
    <row r="1068" spans="1:22" ht="15" customHeight="1" x14ac:dyDescent="0.2">
      <c r="A1068" s="53">
        <v>3</v>
      </c>
      <c r="B1068" s="53">
        <v>25</v>
      </c>
      <c r="C1068" s="53" t="s">
        <v>240</v>
      </c>
      <c r="D1068" s="53">
        <v>10</v>
      </c>
      <c r="E1068" s="8">
        <v>42109</v>
      </c>
      <c r="F1068" s="54">
        <v>0.4201388888888889</v>
      </c>
      <c r="G1068" s="55">
        <v>42109.420138888891</v>
      </c>
      <c r="H1068" s="53">
        <v>7540631.5199999996</v>
      </c>
      <c r="I1068" s="53">
        <v>364810.83</v>
      </c>
      <c r="J1068" s="53" t="s">
        <v>5701</v>
      </c>
      <c r="K1068" s="67">
        <v>364810.902</v>
      </c>
      <c r="L1068" s="67">
        <v>7540631.5120000001</v>
      </c>
      <c r="M1068" s="67">
        <v>7540631.5199999996</v>
      </c>
      <c r="N1068" s="67">
        <v>364810.83</v>
      </c>
      <c r="O1068" s="67" t="s">
        <v>35</v>
      </c>
      <c r="P1068" s="67" t="s">
        <v>36</v>
      </c>
      <c r="Q1068" s="53" t="s">
        <v>31</v>
      </c>
      <c r="R1068" s="53" t="s">
        <v>6044</v>
      </c>
      <c r="S1068" s="53" t="s">
        <v>29</v>
      </c>
      <c r="T1068" s="53" t="s">
        <v>29</v>
      </c>
      <c r="U1068" s="53">
        <f t="shared" si="27"/>
        <v>14.09320758387107</v>
      </c>
      <c r="V1068" s="53">
        <v>0</v>
      </c>
    </row>
    <row r="1069" spans="1:22" ht="15" customHeight="1" x14ac:dyDescent="0.2">
      <c r="A1069" s="53">
        <v>3</v>
      </c>
      <c r="B1069" s="53">
        <v>25</v>
      </c>
      <c r="C1069" s="53" t="s">
        <v>240</v>
      </c>
      <c r="D1069" s="53">
        <v>10</v>
      </c>
      <c r="E1069" s="8">
        <v>42109</v>
      </c>
      <c r="F1069" s="54">
        <v>0.4236111111111111</v>
      </c>
      <c r="G1069" s="55">
        <v>42109.423611111109</v>
      </c>
      <c r="H1069" s="53">
        <v>7540620.1200000001</v>
      </c>
      <c r="I1069" s="53">
        <v>364803.63</v>
      </c>
      <c r="J1069" s="53" t="s">
        <v>5702</v>
      </c>
      <c r="K1069" s="67">
        <v>364803.7</v>
      </c>
      <c r="L1069" s="67">
        <v>7540620.2199999997</v>
      </c>
      <c r="M1069" s="67">
        <v>7540620.1200000001</v>
      </c>
      <c r="N1069" s="67">
        <v>364803.63</v>
      </c>
      <c r="O1069" s="67" t="s">
        <v>32</v>
      </c>
      <c r="P1069" s="67" t="s">
        <v>33</v>
      </c>
      <c r="Q1069" s="53" t="s">
        <v>34</v>
      </c>
      <c r="R1069" s="53" t="s">
        <v>6044</v>
      </c>
      <c r="S1069" s="53" t="s">
        <v>29</v>
      </c>
      <c r="T1069" s="53" t="s">
        <v>29</v>
      </c>
      <c r="U1069" s="53">
        <f t="shared" si="27"/>
        <v>13.483323032080301</v>
      </c>
      <c r="V1069" s="53">
        <v>0</v>
      </c>
    </row>
    <row r="1070" spans="1:22" ht="15" customHeight="1" x14ac:dyDescent="0.2">
      <c r="A1070" s="53">
        <v>3</v>
      </c>
      <c r="B1070" s="53">
        <v>25</v>
      </c>
      <c r="C1070" s="53" t="s">
        <v>240</v>
      </c>
      <c r="D1070" s="53">
        <v>10</v>
      </c>
      <c r="E1070" s="8">
        <v>42109</v>
      </c>
      <c r="F1070" s="54">
        <v>0.42708333333333331</v>
      </c>
      <c r="G1070" s="55">
        <v>42109.427083333336</v>
      </c>
      <c r="H1070" s="53">
        <v>7540587.4100000001</v>
      </c>
      <c r="I1070" s="53">
        <v>364785.38</v>
      </c>
      <c r="J1070" s="53" t="s">
        <v>4480</v>
      </c>
      <c r="K1070" s="67">
        <v>364789.73599999998</v>
      </c>
      <c r="L1070" s="67">
        <v>7540587.5439999998</v>
      </c>
      <c r="M1070" s="67">
        <v>7540587.6900000004</v>
      </c>
      <c r="N1070" s="67">
        <v>364789.88</v>
      </c>
      <c r="O1070" s="67" t="s">
        <v>43</v>
      </c>
      <c r="P1070" s="67" t="s">
        <v>63</v>
      </c>
      <c r="Q1070" s="53" t="s">
        <v>45</v>
      </c>
      <c r="R1070" s="53" t="s">
        <v>6044</v>
      </c>
      <c r="S1070" s="53" t="s">
        <v>5280</v>
      </c>
      <c r="T1070" s="53" t="s">
        <v>4481</v>
      </c>
      <c r="U1070" s="53">
        <f t="shared" si="27"/>
        <v>37.456729702385431</v>
      </c>
      <c r="V1070" s="53">
        <v>0</v>
      </c>
    </row>
    <row r="1071" spans="1:22" ht="15" customHeight="1" x14ac:dyDescent="0.2">
      <c r="A1071" s="53">
        <v>3</v>
      </c>
      <c r="B1071" s="53">
        <v>25</v>
      </c>
      <c r="C1071" s="53" t="s">
        <v>240</v>
      </c>
      <c r="D1071" s="53">
        <v>10</v>
      </c>
      <c r="E1071" s="8">
        <v>42109</v>
      </c>
      <c r="F1071" s="54">
        <v>0.43055555555555558</v>
      </c>
      <c r="G1071" s="55">
        <v>42109.430555555555</v>
      </c>
      <c r="H1071" s="53">
        <v>7540587.4100000001</v>
      </c>
      <c r="I1071" s="53">
        <v>364785.38</v>
      </c>
      <c r="J1071" s="53" t="s">
        <v>4480</v>
      </c>
      <c r="K1071" s="67">
        <v>364789.72399999999</v>
      </c>
      <c r="L1071" s="67">
        <v>7540585.8820000002</v>
      </c>
      <c r="M1071" s="67">
        <v>7540587.6900000004</v>
      </c>
      <c r="N1071" s="67">
        <v>364789.88</v>
      </c>
      <c r="O1071" s="67" t="s">
        <v>35</v>
      </c>
      <c r="P1071" s="67" t="s">
        <v>36</v>
      </c>
      <c r="Q1071" s="53" t="s">
        <v>31</v>
      </c>
      <c r="R1071" s="53" t="s">
        <v>6044</v>
      </c>
      <c r="S1071" s="53" t="s">
        <v>5280</v>
      </c>
      <c r="T1071" s="53" t="s">
        <v>4481</v>
      </c>
      <c r="U1071" s="53">
        <f t="shared" si="27"/>
        <v>0</v>
      </c>
      <c r="V1071" s="53">
        <v>0</v>
      </c>
    </row>
    <row r="1072" spans="1:22" ht="15" customHeight="1" x14ac:dyDescent="0.2">
      <c r="A1072" s="53">
        <v>3</v>
      </c>
      <c r="B1072" s="53">
        <v>25</v>
      </c>
      <c r="C1072" s="53" t="s">
        <v>240</v>
      </c>
      <c r="D1072" s="53">
        <v>10</v>
      </c>
      <c r="E1072" s="8">
        <v>42109</v>
      </c>
      <c r="F1072" s="54">
        <v>0.43402777777777773</v>
      </c>
      <c r="G1072" s="55">
        <v>42109.434027777781</v>
      </c>
      <c r="H1072" s="53">
        <v>7540561.5199999996</v>
      </c>
      <c r="I1072" s="53">
        <v>364800.45</v>
      </c>
      <c r="J1072" s="53" t="s">
        <v>4482</v>
      </c>
      <c r="K1072" s="67">
        <v>364801.09399999998</v>
      </c>
      <c r="L1072" s="67">
        <v>7540559.0029999996</v>
      </c>
      <c r="M1072" s="67">
        <v>7540559.1299999999</v>
      </c>
      <c r="N1072" s="67">
        <v>364800.97</v>
      </c>
      <c r="O1072" s="67" t="s">
        <v>43</v>
      </c>
      <c r="P1072" s="67" t="s">
        <v>44</v>
      </c>
      <c r="Q1072" s="53" t="s">
        <v>45</v>
      </c>
      <c r="R1072" s="53" t="s">
        <v>45</v>
      </c>
      <c r="S1072" s="53" t="s">
        <v>5280</v>
      </c>
      <c r="T1072" s="53" t="s">
        <v>4483</v>
      </c>
      <c r="U1072" s="53">
        <f t="shared" ref="U1072:U1103" si="28">SQRT((H1072-H1071)^2+(I1072-I1071)^2)</f>
        <v>29.956585253180538</v>
      </c>
      <c r="V1072" s="53">
        <v>0</v>
      </c>
    </row>
    <row r="1073" spans="1:22" ht="15" customHeight="1" x14ac:dyDescent="0.2">
      <c r="A1073" s="53">
        <v>3</v>
      </c>
      <c r="B1073" s="53">
        <v>25</v>
      </c>
      <c r="C1073" s="53" t="s">
        <v>240</v>
      </c>
      <c r="D1073" s="53">
        <v>10</v>
      </c>
      <c r="E1073" s="8">
        <v>42109</v>
      </c>
      <c r="F1073" s="54">
        <v>0.4375</v>
      </c>
      <c r="G1073" s="55">
        <v>42109.4375</v>
      </c>
      <c r="H1073" s="53">
        <v>7540561.5199999996</v>
      </c>
      <c r="I1073" s="53">
        <v>364800.45</v>
      </c>
      <c r="J1073" s="53" t="s">
        <v>4482</v>
      </c>
      <c r="K1073" s="67">
        <v>364800.09100000001</v>
      </c>
      <c r="L1073" s="67">
        <v>7540559.0959999999</v>
      </c>
      <c r="M1073" s="67">
        <v>7540559.1299999999</v>
      </c>
      <c r="N1073" s="67">
        <v>364800.97</v>
      </c>
      <c r="O1073" s="67" t="s">
        <v>43</v>
      </c>
      <c r="P1073" s="67" t="s">
        <v>44</v>
      </c>
      <c r="Q1073" s="53" t="s">
        <v>45</v>
      </c>
      <c r="R1073" s="53" t="s">
        <v>45</v>
      </c>
      <c r="S1073" s="53" t="s">
        <v>5280</v>
      </c>
      <c r="T1073" s="53" t="s">
        <v>4483</v>
      </c>
      <c r="U1073" s="53">
        <f t="shared" si="28"/>
        <v>0</v>
      </c>
      <c r="V1073" s="53">
        <v>0</v>
      </c>
    </row>
    <row r="1074" spans="1:22" ht="15" customHeight="1" x14ac:dyDescent="0.2">
      <c r="A1074" s="53">
        <v>3</v>
      </c>
      <c r="B1074" s="53">
        <v>25</v>
      </c>
      <c r="C1074" s="53" t="s">
        <v>240</v>
      </c>
      <c r="D1074" s="53">
        <v>10</v>
      </c>
      <c r="E1074" s="8">
        <v>42109</v>
      </c>
      <c r="F1074" s="54">
        <v>0.44097222222222227</v>
      </c>
      <c r="G1074" s="55">
        <v>42109.440972222219</v>
      </c>
      <c r="H1074" s="53">
        <v>7540561.5199999996</v>
      </c>
      <c r="I1074" s="53">
        <v>364800.45</v>
      </c>
      <c r="J1074" s="53" t="s">
        <v>4482</v>
      </c>
      <c r="K1074" s="67">
        <v>364809.81900000002</v>
      </c>
      <c r="L1074" s="67">
        <v>7540546.1229999997</v>
      </c>
      <c r="M1074" s="67">
        <v>7540546.1299999999</v>
      </c>
      <c r="N1074" s="67">
        <v>364809.75</v>
      </c>
      <c r="O1074" s="67" t="s">
        <v>43</v>
      </c>
      <c r="P1074" s="67" t="s">
        <v>44</v>
      </c>
      <c r="Q1074" s="53" t="s">
        <v>45</v>
      </c>
      <c r="R1074" s="53" t="s">
        <v>45</v>
      </c>
      <c r="S1074" s="53" t="s">
        <v>5280</v>
      </c>
      <c r="T1074" s="53" t="s">
        <v>4483</v>
      </c>
      <c r="U1074" s="53">
        <f t="shared" si="28"/>
        <v>0</v>
      </c>
      <c r="V1074" s="53">
        <v>0</v>
      </c>
    </row>
    <row r="1075" spans="1:22" ht="15" customHeight="1" x14ac:dyDescent="0.2">
      <c r="A1075" s="53">
        <v>3</v>
      </c>
      <c r="B1075" s="53">
        <v>25</v>
      </c>
      <c r="C1075" s="53" t="s">
        <v>240</v>
      </c>
      <c r="D1075" s="53">
        <v>10</v>
      </c>
      <c r="E1075" s="8">
        <v>42109</v>
      </c>
      <c r="F1075" s="54">
        <v>0.44444444444444442</v>
      </c>
      <c r="G1075" s="55">
        <v>42109.444444444445</v>
      </c>
      <c r="H1075" s="53">
        <v>7540535.5800000001</v>
      </c>
      <c r="I1075" s="53">
        <v>364813.04</v>
      </c>
      <c r="J1075" s="53" t="s">
        <v>5703</v>
      </c>
      <c r="K1075" s="67">
        <v>364812.86599999998</v>
      </c>
      <c r="L1075" s="67">
        <v>7540535.477</v>
      </c>
      <c r="M1075" s="67">
        <v>7540535.5800000001</v>
      </c>
      <c r="N1075" s="67">
        <v>364813.04</v>
      </c>
      <c r="O1075" s="67" t="s">
        <v>35</v>
      </c>
      <c r="P1075" s="67" t="s">
        <v>36</v>
      </c>
      <c r="Q1075" s="53" t="s">
        <v>31</v>
      </c>
      <c r="R1075" s="53" t="s">
        <v>6044</v>
      </c>
      <c r="S1075" s="53" t="s">
        <v>29</v>
      </c>
      <c r="T1075" s="53" t="s">
        <v>29</v>
      </c>
      <c r="U1075" s="53">
        <f t="shared" si="28"/>
        <v>28.833863771130666</v>
      </c>
      <c r="V1075" s="53">
        <v>0</v>
      </c>
    </row>
    <row r="1076" spans="1:22" ht="15" customHeight="1" x14ac:dyDescent="0.2">
      <c r="A1076" s="53">
        <v>3</v>
      </c>
      <c r="B1076" s="53">
        <v>25</v>
      </c>
      <c r="C1076" s="53" t="s">
        <v>240</v>
      </c>
      <c r="D1076" s="53">
        <v>10</v>
      </c>
      <c r="E1076" s="8">
        <v>42109</v>
      </c>
      <c r="F1076" s="54">
        <v>0.44791666666666669</v>
      </c>
      <c r="G1076" s="55">
        <v>42109.447916666664</v>
      </c>
      <c r="H1076" s="53">
        <v>7540546.46</v>
      </c>
      <c r="I1076" s="53">
        <v>364833.28000000003</v>
      </c>
      <c r="J1076" s="53" t="s">
        <v>5704</v>
      </c>
      <c r="K1076" s="67">
        <v>364832.97200000001</v>
      </c>
      <c r="L1076" s="67">
        <v>7540546.3799999999</v>
      </c>
      <c r="M1076" s="67">
        <v>7540546.46</v>
      </c>
      <c r="N1076" s="67">
        <v>364833.28000000003</v>
      </c>
      <c r="O1076" s="67" t="s">
        <v>35</v>
      </c>
      <c r="P1076" s="67" t="s">
        <v>36</v>
      </c>
      <c r="Q1076" s="53" t="s">
        <v>31</v>
      </c>
      <c r="R1076" s="53" t="s">
        <v>6044</v>
      </c>
      <c r="S1076" s="53" t="s">
        <v>29</v>
      </c>
      <c r="T1076" s="53" t="s">
        <v>29</v>
      </c>
      <c r="U1076" s="53">
        <f t="shared" si="28"/>
        <v>22.978946886216246</v>
      </c>
      <c r="V1076" s="53">
        <v>0</v>
      </c>
    </row>
    <row r="1077" spans="1:22" ht="15" customHeight="1" x14ac:dyDescent="0.2">
      <c r="A1077" s="53">
        <v>3</v>
      </c>
      <c r="B1077" s="53">
        <v>25</v>
      </c>
      <c r="C1077" s="53" t="s">
        <v>240</v>
      </c>
      <c r="D1077" s="53">
        <v>10</v>
      </c>
      <c r="E1077" s="8">
        <v>42109</v>
      </c>
      <c r="F1077" s="54">
        <v>0.4513888888888889</v>
      </c>
      <c r="G1077" s="55">
        <v>42109.451388888891</v>
      </c>
      <c r="H1077" s="53">
        <v>7540573.7999999998</v>
      </c>
      <c r="I1077" s="53">
        <v>364883</v>
      </c>
      <c r="J1077" s="53" t="s">
        <v>5705</v>
      </c>
      <c r="K1077" s="67">
        <v>364883.23300000001</v>
      </c>
      <c r="L1077" s="67">
        <v>7540573.8949999996</v>
      </c>
      <c r="M1077" s="67">
        <v>7540573.7999999998</v>
      </c>
      <c r="N1077" s="67">
        <v>364883</v>
      </c>
      <c r="O1077" s="67" t="s">
        <v>35</v>
      </c>
      <c r="P1077" s="67" t="s">
        <v>36</v>
      </c>
      <c r="Q1077" s="53" t="s">
        <v>31</v>
      </c>
      <c r="R1077" s="53" t="s">
        <v>6044</v>
      </c>
      <c r="S1077" s="53" t="s">
        <v>29</v>
      </c>
      <c r="T1077" s="53" t="s">
        <v>29</v>
      </c>
      <c r="U1077" s="53">
        <f t="shared" si="28"/>
        <v>56.741113841632277</v>
      </c>
      <c r="V1077" s="53">
        <v>0</v>
      </c>
    </row>
    <row r="1078" spans="1:22" ht="15" customHeight="1" x14ac:dyDescent="0.2">
      <c r="A1078" s="53">
        <v>3</v>
      </c>
      <c r="B1078" s="53">
        <v>25</v>
      </c>
      <c r="C1078" s="53" t="s">
        <v>240</v>
      </c>
      <c r="D1078" s="53">
        <v>10</v>
      </c>
      <c r="E1078" s="8">
        <v>42109</v>
      </c>
      <c r="F1078" s="54">
        <v>0.4548611111111111</v>
      </c>
      <c r="G1078" s="55">
        <v>42109.454861111109</v>
      </c>
      <c r="H1078" s="53">
        <v>7540582.6699999999</v>
      </c>
      <c r="I1078" s="53">
        <v>364910.43</v>
      </c>
      <c r="J1078" s="53" t="s">
        <v>5706</v>
      </c>
      <c r="K1078" s="67">
        <v>364910.39799999999</v>
      </c>
      <c r="L1078" s="67">
        <v>7540582.6770000001</v>
      </c>
      <c r="M1078" s="67">
        <v>7540582.6699999999</v>
      </c>
      <c r="N1078" s="67">
        <v>364910.43</v>
      </c>
      <c r="O1078" s="67" t="s">
        <v>35</v>
      </c>
      <c r="P1078" s="67" t="s">
        <v>36</v>
      </c>
      <c r="Q1078" s="53" t="s">
        <v>31</v>
      </c>
      <c r="R1078" s="53" t="s">
        <v>6044</v>
      </c>
      <c r="S1078" s="53" t="s">
        <v>29</v>
      </c>
      <c r="T1078" s="53" t="s">
        <v>29</v>
      </c>
      <c r="U1078" s="53">
        <f t="shared" si="28"/>
        <v>28.828489381193727</v>
      </c>
      <c r="V1078" s="53">
        <v>0</v>
      </c>
    </row>
    <row r="1079" spans="1:22" ht="15" customHeight="1" x14ac:dyDescent="0.2">
      <c r="A1079" s="53">
        <v>3</v>
      </c>
      <c r="B1079" s="53">
        <v>25</v>
      </c>
      <c r="C1079" s="53" t="s">
        <v>240</v>
      </c>
      <c r="D1079" s="53">
        <v>10</v>
      </c>
      <c r="E1079" s="8">
        <v>42109</v>
      </c>
      <c r="F1079" s="54">
        <v>0.45833333333333331</v>
      </c>
      <c r="G1079" s="55">
        <v>42109.458333333336</v>
      </c>
      <c r="H1079" s="53">
        <v>7540590.8200000003</v>
      </c>
      <c r="I1079" s="53">
        <v>364940.86</v>
      </c>
      <c r="J1079" s="53" t="s">
        <v>5707</v>
      </c>
      <c r="K1079" s="67">
        <v>364940.90500000003</v>
      </c>
      <c r="L1079" s="67">
        <v>7540590.7460000003</v>
      </c>
      <c r="M1079" s="67">
        <v>7540590.8200000003</v>
      </c>
      <c r="N1079" s="67">
        <v>364940.86</v>
      </c>
      <c r="O1079" s="67" t="s">
        <v>35</v>
      </c>
      <c r="P1079" s="67" t="s">
        <v>36</v>
      </c>
      <c r="Q1079" s="53" t="s">
        <v>31</v>
      </c>
      <c r="R1079" s="53" t="s">
        <v>6044</v>
      </c>
      <c r="S1079" s="53" t="s">
        <v>29</v>
      </c>
      <c r="T1079" s="53" t="s">
        <v>29</v>
      </c>
      <c r="U1079" s="53">
        <f t="shared" si="28"/>
        <v>31.502498313715488</v>
      </c>
      <c r="V1079" s="53">
        <v>0</v>
      </c>
    </row>
    <row r="1080" spans="1:22" ht="15" customHeight="1" x14ac:dyDescent="0.2">
      <c r="A1080" s="53">
        <v>3</v>
      </c>
      <c r="B1080" s="53">
        <v>25</v>
      </c>
      <c r="C1080" s="53" t="s">
        <v>240</v>
      </c>
      <c r="D1080" s="53">
        <v>10</v>
      </c>
      <c r="E1080" s="8">
        <v>42109</v>
      </c>
      <c r="F1080" s="54">
        <v>0.46180555555555558</v>
      </c>
      <c r="G1080" s="55">
        <v>42109.461805555555</v>
      </c>
      <c r="H1080" s="53">
        <v>7540618.6399999997</v>
      </c>
      <c r="I1080" s="53">
        <v>364965.19</v>
      </c>
      <c r="J1080" s="53" t="s">
        <v>4486</v>
      </c>
      <c r="K1080" s="67">
        <v>364967.61</v>
      </c>
      <c r="L1080" s="67">
        <v>7540614.7259999998</v>
      </c>
      <c r="M1080" s="67">
        <v>7540614.6100000003</v>
      </c>
      <c r="N1080" s="67">
        <v>364967.32</v>
      </c>
      <c r="O1080" s="67" t="s">
        <v>43</v>
      </c>
      <c r="P1080" s="67" t="s">
        <v>44</v>
      </c>
      <c r="Q1080" s="53" t="s">
        <v>45</v>
      </c>
      <c r="R1080" s="53" t="s">
        <v>6044</v>
      </c>
      <c r="S1080" s="53" t="s">
        <v>4774</v>
      </c>
      <c r="T1080" s="53" t="s">
        <v>4487</v>
      </c>
      <c r="U1080" s="53">
        <f t="shared" si="28"/>
        <v>36.958101952962309</v>
      </c>
      <c r="V1080" s="53">
        <v>0</v>
      </c>
    </row>
    <row r="1081" spans="1:22" ht="15" customHeight="1" x14ac:dyDescent="0.2">
      <c r="A1081" s="53">
        <v>3</v>
      </c>
      <c r="B1081" s="53">
        <v>25</v>
      </c>
      <c r="C1081" s="53" t="s">
        <v>240</v>
      </c>
      <c r="D1081" s="53">
        <v>10</v>
      </c>
      <c r="E1081" s="8">
        <v>42109</v>
      </c>
      <c r="F1081" s="54">
        <v>0.46527777777777773</v>
      </c>
      <c r="G1081" s="55">
        <v>42109.465277777781</v>
      </c>
      <c r="H1081" s="53">
        <v>7540618.6399999997</v>
      </c>
      <c r="I1081" s="53">
        <v>364965.19</v>
      </c>
      <c r="J1081" s="53" t="s">
        <v>4486</v>
      </c>
      <c r="K1081" s="67">
        <v>364966.16800000001</v>
      </c>
      <c r="L1081" s="67">
        <v>7540615.6129999999</v>
      </c>
      <c r="M1081" s="67">
        <v>7540614.6100000003</v>
      </c>
      <c r="N1081" s="67">
        <v>364967.32</v>
      </c>
      <c r="O1081" s="67" t="s">
        <v>49</v>
      </c>
      <c r="P1081" s="67" t="s">
        <v>50</v>
      </c>
      <c r="Q1081" s="53" t="s">
        <v>51</v>
      </c>
      <c r="R1081" s="53" t="s">
        <v>6044</v>
      </c>
      <c r="S1081" s="53" t="s">
        <v>4774</v>
      </c>
      <c r="T1081" s="53" t="s">
        <v>4487</v>
      </c>
      <c r="U1081" s="53">
        <f t="shared" si="28"/>
        <v>0</v>
      </c>
      <c r="V1081" s="53">
        <v>0</v>
      </c>
    </row>
    <row r="1082" spans="1:22" ht="15" customHeight="1" x14ac:dyDescent="0.2">
      <c r="A1082" s="53">
        <v>3</v>
      </c>
      <c r="B1082" s="53">
        <v>25</v>
      </c>
      <c r="C1082" s="53" t="s">
        <v>240</v>
      </c>
      <c r="D1082" s="53">
        <v>10</v>
      </c>
      <c r="E1082" s="8">
        <v>42109</v>
      </c>
      <c r="F1082" s="54">
        <v>0.46875</v>
      </c>
      <c r="G1082" s="55">
        <v>42109.46875</v>
      </c>
      <c r="H1082" s="53">
        <v>7540618.6399999997</v>
      </c>
      <c r="I1082" s="53">
        <v>364965.19</v>
      </c>
      <c r="J1082" s="53" t="s">
        <v>4486</v>
      </c>
      <c r="K1082" s="67">
        <v>364962.42099999997</v>
      </c>
      <c r="L1082" s="67">
        <v>7540613.335</v>
      </c>
      <c r="M1082" s="67">
        <v>7540614.6100000003</v>
      </c>
      <c r="N1082" s="67">
        <v>364967.32</v>
      </c>
      <c r="O1082" s="67" t="s">
        <v>49</v>
      </c>
      <c r="P1082" s="67" t="s">
        <v>50</v>
      </c>
      <c r="Q1082" s="53" t="s">
        <v>51</v>
      </c>
      <c r="R1082" s="53" t="s">
        <v>6044</v>
      </c>
      <c r="S1082" s="53" t="s">
        <v>4774</v>
      </c>
      <c r="T1082" s="53" t="s">
        <v>4487</v>
      </c>
      <c r="U1082" s="53">
        <f t="shared" si="28"/>
        <v>0</v>
      </c>
      <c r="V1082" s="53">
        <v>0</v>
      </c>
    </row>
    <row r="1083" spans="1:22" ht="15" customHeight="1" x14ac:dyDescent="0.2">
      <c r="A1083" s="53">
        <v>3</v>
      </c>
      <c r="B1083" s="53">
        <v>25</v>
      </c>
      <c r="C1083" s="53" t="s">
        <v>240</v>
      </c>
      <c r="D1083" s="53">
        <v>10</v>
      </c>
      <c r="E1083" s="8">
        <v>42109</v>
      </c>
      <c r="F1083" s="54">
        <v>0.47222222222222227</v>
      </c>
      <c r="G1083" s="55">
        <v>42109.472222222219</v>
      </c>
      <c r="H1083" s="53">
        <v>7540618.6399999997</v>
      </c>
      <c r="I1083" s="53">
        <v>364965.19</v>
      </c>
      <c r="J1083" s="53" t="s">
        <v>4486</v>
      </c>
      <c r="K1083" s="67">
        <v>364967.12699999998</v>
      </c>
      <c r="L1083" s="67">
        <v>7540618.7029999997</v>
      </c>
      <c r="M1083" s="67">
        <v>7540614.6100000003</v>
      </c>
      <c r="N1083" s="67">
        <v>364967.32</v>
      </c>
      <c r="O1083" s="67" t="s">
        <v>49</v>
      </c>
      <c r="P1083" s="67" t="s">
        <v>50</v>
      </c>
      <c r="Q1083" s="53" t="s">
        <v>51</v>
      </c>
      <c r="R1083" s="53" t="s">
        <v>6044</v>
      </c>
      <c r="S1083" s="53" t="s">
        <v>4774</v>
      </c>
      <c r="T1083" s="53" t="s">
        <v>4487</v>
      </c>
      <c r="U1083" s="53">
        <f t="shared" si="28"/>
        <v>0</v>
      </c>
      <c r="V1083" s="53">
        <v>0</v>
      </c>
    </row>
    <row r="1084" spans="1:22" ht="15" customHeight="1" x14ac:dyDescent="0.2">
      <c r="A1084" s="53">
        <v>3</v>
      </c>
      <c r="B1084" s="53">
        <v>25</v>
      </c>
      <c r="C1084" s="53" t="s">
        <v>240</v>
      </c>
      <c r="D1084" s="53">
        <v>10</v>
      </c>
      <c r="E1084" s="8">
        <v>42109</v>
      </c>
      <c r="F1084" s="54">
        <v>0.47569444444444442</v>
      </c>
      <c r="G1084" s="55">
        <v>42109.475694444445</v>
      </c>
      <c r="H1084" s="53">
        <v>7540618.6399999997</v>
      </c>
      <c r="I1084" s="53">
        <v>364965.19</v>
      </c>
      <c r="J1084" s="53" t="s">
        <v>4486</v>
      </c>
      <c r="K1084" s="67">
        <v>364970.91600000003</v>
      </c>
      <c r="L1084" s="67">
        <v>7540617.0650000004</v>
      </c>
      <c r="M1084" s="67">
        <v>7540614.6100000003</v>
      </c>
      <c r="N1084" s="67">
        <v>364967.32</v>
      </c>
      <c r="O1084" s="67" t="s">
        <v>49</v>
      </c>
      <c r="P1084" s="67" t="s">
        <v>50</v>
      </c>
      <c r="Q1084" s="53" t="s">
        <v>51</v>
      </c>
      <c r="R1084" s="53" t="s">
        <v>6044</v>
      </c>
      <c r="S1084" s="53" t="s">
        <v>4774</v>
      </c>
      <c r="T1084" s="53" t="s">
        <v>4487</v>
      </c>
      <c r="U1084" s="53">
        <f t="shared" si="28"/>
        <v>0</v>
      </c>
      <c r="V1084" s="53">
        <v>0</v>
      </c>
    </row>
    <row r="1085" spans="1:22" ht="15" customHeight="1" x14ac:dyDescent="0.2">
      <c r="A1085" s="53">
        <v>3</v>
      </c>
      <c r="B1085" s="53">
        <v>25</v>
      </c>
      <c r="C1085" s="53" t="s">
        <v>240</v>
      </c>
      <c r="D1085" s="53">
        <v>10</v>
      </c>
      <c r="E1085" s="8">
        <v>42109</v>
      </c>
      <c r="F1085" s="54">
        <v>0.47916666666666669</v>
      </c>
      <c r="G1085" s="55">
        <v>42109.479166666664</v>
      </c>
      <c r="H1085" s="53">
        <v>7540618.6399999997</v>
      </c>
      <c r="I1085" s="53">
        <v>364965.19</v>
      </c>
      <c r="J1085" s="53" t="s">
        <v>4486</v>
      </c>
      <c r="K1085" s="67">
        <v>364969.67800000001</v>
      </c>
      <c r="L1085" s="67">
        <v>7540618.409</v>
      </c>
      <c r="M1085" s="67">
        <v>7540614.6100000003</v>
      </c>
      <c r="N1085" s="67">
        <v>364967.32</v>
      </c>
      <c r="O1085" s="67" t="s">
        <v>49</v>
      </c>
      <c r="P1085" s="67" t="s">
        <v>50</v>
      </c>
      <c r="Q1085" s="53" t="s">
        <v>51</v>
      </c>
      <c r="R1085" s="53" t="s">
        <v>6044</v>
      </c>
      <c r="S1085" s="53" t="s">
        <v>4774</v>
      </c>
      <c r="T1085" s="53" t="s">
        <v>4487</v>
      </c>
      <c r="U1085" s="53">
        <f t="shared" si="28"/>
        <v>0</v>
      </c>
      <c r="V1085" s="53">
        <v>0</v>
      </c>
    </row>
    <row r="1086" spans="1:22" ht="15" customHeight="1" x14ac:dyDescent="0.2">
      <c r="A1086" s="53">
        <v>3</v>
      </c>
      <c r="B1086" s="53">
        <v>25</v>
      </c>
      <c r="C1086" s="53" t="s">
        <v>240</v>
      </c>
      <c r="D1086" s="53">
        <v>10</v>
      </c>
      <c r="E1086" s="8">
        <v>42109</v>
      </c>
      <c r="F1086" s="54">
        <v>0.4826388888888889</v>
      </c>
      <c r="G1086" s="55">
        <v>42109.482638888891</v>
      </c>
      <c r="H1086" s="53">
        <v>7540618.6399999997</v>
      </c>
      <c r="I1086" s="53">
        <v>364965.19</v>
      </c>
      <c r="J1086" s="53" t="s">
        <v>4486</v>
      </c>
      <c r="K1086" s="67">
        <v>364967.04300000001</v>
      </c>
      <c r="L1086" s="67">
        <v>7540620.3449999997</v>
      </c>
      <c r="M1086" s="67">
        <v>7540614.6100000003</v>
      </c>
      <c r="N1086" s="67">
        <v>364967.32</v>
      </c>
      <c r="O1086" s="67" t="s">
        <v>49</v>
      </c>
      <c r="P1086" s="67" t="s">
        <v>50</v>
      </c>
      <c r="Q1086" s="53" t="s">
        <v>51</v>
      </c>
      <c r="R1086" s="53" t="s">
        <v>6044</v>
      </c>
      <c r="S1086" s="53" t="s">
        <v>4774</v>
      </c>
      <c r="T1086" s="53" t="s">
        <v>4487</v>
      </c>
      <c r="U1086" s="53">
        <f t="shared" si="28"/>
        <v>0</v>
      </c>
      <c r="V1086" s="53">
        <v>0</v>
      </c>
    </row>
    <row r="1087" spans="1:22" ht="15" customHeight="1" x14ac:dyDescent="0.2">
      <c r="A1087" s="53">
        <v>3</v>
      </c>
      <c r="B1087" s="53">
        <v>25</v>
      </c>
      <c r="C1087" s="53" t="s">
        <v>240</v>
      </c>
      <c r="D1087" s="53">
        <v>10</v>
      </c>
      <c r="E1087" s="8">
        <v>42109</v>
      </c>
      <c r="F1087" s="54">
        <v>0.4861111111111111</v>
      </c>
      <c r="G1087" s="55">
        <v>42109.486111111109</v>
      </c>
      <c r="H1087" s="53">
        <v>7540618.6399999997</v>
      </c>
      <c r="I1087" s="53">
        <v>364965.19</v>
      </c>
      <c r="J1087" s="53" t="s">
        <v>4486</v>
      </c>
      <c r="K1087" s="67">
        <v>364971.283</v>
      </c>
      <c r="L1087" s="67">
        <v>7540620.585</v>
      </c>
      <c r="M1087" s="67">
        <v>7540614.6100000003</v>
      </c>
      <c r="N1087" s="67">
        <v>364967.32</v>
      </c>
      <c r="O1087" s="67" t="s">
        <v>49</v>
      </c>
      <c r="P1087" s="67" t="s">
        <v>50</v>
      </c>
      <c r="Q1087" s="53" t="s">
        <v>51</v>
      </c>
      <c r="R1087" s="53" t="s">
        <v>6044</v>
      </c>
      <c r="S1087" s="53" t="s">
        <v>4774</v>
      </c>
      <c r="T1087" s="53" t="s">
        <v>4487</v>
      </c>
      <c r="U1087" s="53">
        <f t="shared" si="28"/>
        <v>0</v>
      </c>
      <c r="V1087" s="53">
        <v>0</v>
      </c>
    </row>
    <row r="1088" spans="1:22" ht="15" customHeight="1" x14ac:dyDescent="0.2">
      <c r="A1088" s="53">
        <v>3</v>
      </c>
      <c r="B1088" s="53">
        <v>25</v>
      </c>
      <c r="C1088" s="53" t="s">
        <v>240</v>
      </c>
      <c r="D1088" s="53">
        <v>10</v>
      </c>
      <c r="E1088" s="8">
        <v>42109</v>
      </c>
      <c r="F1088" s="54">
        <v>0.48958333333333331</v>
      </c>
      <c r="G1088" s="55">
        <v>42109.489583333336</v>
      </c>
      <c r="H1088" s="53">
        <v>7540618.6399999997</v>
      </c>
      <c r="I1088" s="53">
        <v>364965.19</v>
      </c>
      <c r="J1088" s="53" t="s">
        <v>4486</v>
      </c>
      <c r="K1088" s="67">
        <v>364971.12300000002</v>
      </c>
      <c r="L1088" s="67">
        <v>7540616.1200000001</v>
      </c>
      <c r="M1088" s="67">
        <v>7540614.6100000003</v>
      </c>
      <c r="N1088" s="67">
        <v>364967.32</v>
      </c>
      <c r="O1088" s="67" t="s">
        <v>49</v>
      </c>
      <c r="P1088" s="67" t="s">
        <v>50</v>
      </c>
      <c r="Q1088" s="53" t="s">
        <v>51</v>
      </c>
      <c r="R1088" s="53" t="s">
        <v>6044</v>
      </c>
      <c r="S1088" s="53" t="s">
        <v>4774</v>
      </c>
      <c r="T1088" s="53" t="s">
        <v>4487</v>
      </c>
      <c r="U1088" s="53">
        <f t="shared" si="28"/>
        <v>0</v>
      </c>
      <c r="V1088" s="53">
        <v>0</v>
      </c>
    </row>
    <row r="1089" spans="1:22" ht="15" customHeight="1" x14ac:dyDescent="0.2">
      <c r="A1089" s="53">
        <v>3</v>
      </c>
      <c r="B1089" s="53">
        <v>25</v>
      </c>
      <c r="C1089" s="53" t="s">
        <v>240</v>
      </c>
      <c r="D1089" s="53">
        <v>10</v>
      </c>
      <c r="E1089" s="8">
        <v>42109</v>
      </c>
      <c r="F1089" s="54">
        <v>0.49305555555555558</v>
      </c>
      <c r="G1089" s="55">
        <v>42109.493055555555</v>
      </c>
      <c r="H1089" s="53">
        <v>7540618.6399999997</v>
      </c>
      <c r="I1089" s="53">
        <v>364965.19</v>
      </c>
      <c r="J1089" s="53" t="s">
        <v>4486</v>
      </c>
      <c r="K1089" s="67">
        <v>364967.92800000001</v>
      </c>
      <c r="L1089" s="67">
        <v>7540618.0039999997</v>
      </c>
      <c r="M1089" s="67">
        <v>7540614.6100000003</v>
      </c>
      <c r="N1089" s="67">
        <v>364967.32</v>
      </c>
      <c r="O1089" s="67" t="s">
        <v>49</v>
      </c>
      <c r="P1089" s="67" t="s">
        <v>50</v>
      </c>
      <c r="Q1089" s="53" t="s">
        <v>51</v>
      </c>
      <c r="R1089" s="53" t="s">
        <v>6044</v>
      </c>
      <c r="S1089" s="53" t="s">
        <v>4774</v>
      </c>
      <c r="T1089" s="53" t="s">
        <v>4487</v>
      </c>
      <c r="U1089" s="53">
        <f t="shared" si="28"/>
        <v>0</v>
      </c>
      <c r="V1089" s="53">
        <v>0</v>
      </c>
    </row>
    <row r="1090" spans="1:22" ht="15" customHeight="1" x14ac:dyDescent="0.2">
      <c r="A1090" s="53">
        <v>3</v>
      </c>
      <c r="B1090" s="53">
        <v>25</v>
      </c>
      <c r="C1090" s="53" t="s">
        <v>240</v>
      </c>
      <c r="D1090" s="53">
        <v>10</v>
      </c>
      <c r="E1090" s="8">
        <v>42109</v>
      </c>
      <c r="F1090" s="54">
        <v>0.49652777777777773</v>
      </c>
      <c r="G1090" s="55">
        <v>42109.496527777781</v>
      </c>
      <c r="H1090" s="53">
        <v>7540618.6399999997</v>
      </c>
      <c r="I1090" s="53">
        <v>364965.19</v>
      </c>
      <c r="J1090" s="53" t="s">
        <v>4486</v>
      </c>
      <c r="K1090" s="67">
        <v>364966.88099999999</v>
      </c>
      <c r="L1090" s="67">
        <v>7540618.1160000004</v>
      </c>
      <c r="M1090" s="67">
        <v>7540614.6100000003</v>
      </c>
      <c r="N1090" s="67">
        <v>364967.32</v>
      </c>
      <c r="O1090" s="67" t="s">
        <v>49</v>
      </c>
      <c r="P1090" s="67" t="s">
        <v>50</v>
      </c>
      <c r="Q1090" s="53" t="s">
        <v>51</v>
      </c>
      <c r="R1090" s="53" t="s">
        <v>6044</v>
      </c>
      <c r="S1090" s="53" t="s">
        <v>4774</v>
      </c>
      <c r="T1090" s="53" t="s">
        <v>4487</v>
      </c>
      <c r="U1090" s="53">
        <f t="shared" si="28"/>
        <v>0</v>
      </c>
      <c r="V1090" s="53">
        <v>0</v>
      </c>
    </row>
    <row r="1091" spans="1:22" ht="15" customHeight="1" x14ac:dyDescent="0.2">
      <c r="A1091" s="53">
        <v>3</v>
      </c>
      <c r="B1091" s="53">
        <v>25</v>
      </c>
      <c r="C1091" s="53" t="s">
        <v>240</v>
      </c>
      <c r="D1091" s="53">
        <v>10</v>
      </c>
      <c r="E1091" s="8">
        <v>42109</v>
      </c>
      <c r="F1091" s="54">
        <v>0.5</v>
      </c>
      <c r="G1091" s="55">
        <v>42109.5</v>
      </c>
      <c r="H1091" s="53">
        <v>7540618.6399999997</v>
      </c>
      <c r="I1091" s="53">
        <v>364965.19</v>
      </c>
      <c r="J1091" s="53" t="s">
        <v>4486</v>
      </c>
      <c r="K1091" s="67">
        <v>364962.59299999999</v>
      </c>
      <c r="L1091" s="67">
        <v>7540619.415</v>
      </c>
      <c r="M1091" s="67">
        <v>7540614.6100000003</v>
      </c>
      <c r="N1091" s="67">
        <v>364967.32</v>
      </c>
      <c r="O1091" s="67" t="s">
        <v>29</v>
      </c>
      <c r="P1091" s="67" t="s">
        <v>30</v>
      </c>
      <c r="Q1091" s="53" t="s">
        <v>51</v>
      </c>
      <c r="R1091" s="53" t="s">
        <v>6044</v>
      </c>
      <c r="S1091" s="53" t="s">
        <v>4774</v>
      </c>
      <c r="T1091" s="53" t="s">
        <v>4487</v>
      </c>
      <c r="U1091" s="53">
        <f t="shared" si="28"/>
        <v>0</v>
      </c>
      <c r="V1091" s="53">
        <v>0</v>
      </c>
    </row>
    <row r="1092" spans="1:22" ht="15" customHeight="1" x14ac:dyDescent="0.2">
      <c r="A1092" s="53">
        <v>3</v>
      </c>
      <c r="B1092" s="53">
        <v>25</v>
      </c>
      <c r="C1092" s="53" t="s">
        <v>240</v>
      </c>
      <c r="D1092" s="53">
        <v>10</v>
      </c>
      <c r="E1092" s="8">
        <v>42109</v>
      </c>
      <c r="F1092" s="54">
        <v>0.50347222222222221</v>
      </c>
      <c r="G1092" s="55">
        <v>42109.503472222219</v>
      </c>
      <c r="H1092" s="53">
        <v>7540618.6399999997</v>
      </c>
      <c r="I1092" s="53">
        <v>364965.19</v>
      </c>
      <c r="J1092" s="53" t="s">
        <v>4486</v>
      </c>
      <c r="K1092" s="67">
        <v>364963.21299999999</v>
      </c>
      <c r="L1092" s="67">
        <v>7540615.7359999996</v>
      </c>
      <c r="M1092" s="67">
        <v>7540614.6100000003</v>
      </c>
      <c r="N1092" s="67">
        <v>364967.32</v>
      </c>
      <c r="O1092" s="67" t="s">
        <v>43</v>
      </c>
      <c r="P1092" s="67" t="s">
        <v>44</v>
      </c>
      <c r="Q1092" s="53" t="s">
        <v>45</v>
      </c>
      <c r="R1092" s="53" t="s">
        <v>6044</v>
      </c>
      <c r="S1092" s="53" t="s">
        <v>4774</v>
      </c>
      <c r="T1092" s="53" t="s">
        <v>4487</v>
      </c>
      <c r="U1092" s="53">
        <f t="shared" si="28"/>
        <v>0</v>
      </c>
      <c r="V1092" s="53">
        <v>0</v>
      </c>
    </row>
    <row r="1093" spans="1:22" ht="15" customHeight="1" x14ac:dyDescent="0.2">
      <c r="A1093" s="53">
        <v>3</v>
      </c>
      <c r="B1093" s="53">
        <v>25</v>
      </c>
      <c r="C1093" s="53" t="s">
        <v>240</v>
      </c>
      <c r="D1093" s="53">
        <v>10</v>
      </c>
      <c r="E1093" s="8">
        <v>42109</v>
      </c>
      <c r="F1093" s="54">
        <v>0.50694444444444442</v>
      </c>
      <c r="G1093" s="55">
        <v>42109.506944444445</v>
      </c>
      <c r="H1093" s="53">
        <v>7540639.9400000004</v>
      </c>
      <c r="I1093" s="53">
        <v>364982.98</v>
      </c>
      <c r="J1093" s="53" t="s">
        <v>5708</v>
      </c>
      <c r="K1093" s="67">
        <v>364982.94400000002</v>
      </c>
      <c r="L1093" s="67">
        <v>7540639.9519999996</v>
      </c>
      <c r="M1093" s="67">
        <v>7540639.9400000004</v>
      </c>
      <c r="N1093" s="67">
        <v>364982.98</v>
      </c>
      <c r="O1093" s="67" t="s">
        <v>35</v>
      </c>
      <c r="P1093" s="67" t="s">
        <v>36</v>
      </c>
      <c r="Q1093" s="53" t="s">
        <v>31</v>
      </c>
      <c r="R1093" s="53" t="s">
        <v>6044</v>
      </c>
      <c r="S1093" s="53" t="s">
        <v>29</v>
      </c>
      <c r="T1093" s="53" t="s">
        <v>29</v>
      </c>
      <c r="U1093" s="53">
        <f t="shared" si="28"/>
        <v>27.752010738521165</v>
      </c>
      <c r="V1093" s="53">
        <v>0</v>
      </c>
    </row>
    <row r="1094" spans="1:22" ht="15" customHeight="1" x14ac:dyDescent="0.2">
      <c r="A1094" s="53">
        <v>3</v>
      </c>
      <c r="B1094" s="53">
        <v>25</v>
      </c>
      <c r="C1094" s="53" t="s">
        <v>240</v>
      </c>
      <c r="D1094" s="53">
        <v>10</v>
      </c>
      <c r="E1094" s="8">
        <v>42109</v>
      </c>
      <c r="F1094" s="54">
        <v>0.51041666666666663</v>
      </c>
      <c r="G1094" s="55">
        <v>42109.510416666664</v>
      </c>
      <c r="H1094" s="53">
        <v>7540661.9000000004</v>
      </c>
      <c r="I1094" s="53">
        <v>365006.23</v>
      </c>
      <c r="J1094" s="53" t="s">
        <v>5709</v>
      </c>
      <c r="K1094" s="67">
        <v>365006.32299999997</v>
      </c>
      <c r="L1094" s="67">
        <v>7540661.926</v>
      </c>
      <c r="M1094" s="67">
        <v>7540661.9000000004</v>
      </c>
      <c r="N1094" s="67">
        <v>365006.23</v>
      </c>
      <c r="O1094" s="67" t="s">
        <v>29</v>
      </c>
      <c r="P1094" s="67" t="s">
        <v>30</v>
      </c>
      <c r="Q1094" s="53" t="s">
        <v>31</v>
      </c>
      <c r="R1094" s="53" t="s">
        <v>6044</v>
      </c>
      <c r="S1094" s="53" t="s">
        <v>29</v>
      </c>
      <c r="T1094" s="53" t="s">
        <v>29</v>
      </c>
      <c r="U1094" s="53">
        <f t="shared" si="28"/>
        <v>31.981308603594755</v>
      </c>
      <c r="V1094" s="53">
        <v>0</v>
      </c>
    </row>
    <row r="1095" spans="1:22" ht="15" customHeight="1" x14ac:dyDescent="0.2">
      <c r="A1095" s="53">
        <v>3</v>
      </c>
      <c r="B1095" s="53">
        <v>25</v>
      </c>
      <c r="C1095" s="53" t="s">
        <v>240</v>
      </c>
      <c r="D1095" s="53">
        <v>10</v>
      </c>
      <c r="E1095" s="8">
        <v>42109</v>
      </c>
      <c r="F1095" s="54">
        <v>0.51388888888888895</v>
      </c>
      <c r="G1095" s="55">
        <v>42109.513888888891</v>
      </c>
      <c r="H1095" s="53">
        <v>7540682.1100000003</v>
      </c>
      <c r="I1095" s="53">
        <v>365044.42</v>
      </c>
      <c r="J1095" s="53" t="s">
        <v>4490</v>
      </c>
      <c r="K1095" s="67">
        <v>365019.87199999997</v>
      </c>
      <c r="L1095" s="67">
        <v>7540677.6900000004</v>
      </c>
      <c r="M1095" s="67">
        <v>7540677.7300000004</v>
      </c>
      <c r="N1095" s="67">
        <v>365020.08</v>
      </c>
      <c r="O1095" s="67" t="s">
        <v>43</v>
      </c>
      <c r="P1095" s="67" t="s">
        <v>63</v>
      </c>
      <c r="Q1095" s="53" t="s">
        <v>45</v>
      </c>
      <c r="R1095" s="53" t="s">
        <v>6044</v>
      </c>
      <c r="S1095" s="53" t="s">
        <v>4774</v>
      </c>
      <c r="T1095" s="53" t="s">
        <v>4491</v>
      </c>
      <c r="U1095" s="53">
        <f t="shared" si="28"/>
        <v>43.207871967948989</v>
      </c>
      <c r="V1095" s="53">
        <v>0</v>
      </c>
    </row>
    <row r="1096" spans="1:22" ht="15" customHeight="1" x14ac:dyDescent="0.2">
      <c r="A1096" s="53">
        <v>3</v>
      </c>
      <c r="B1096" s="53">
        <v>25</v>
      </c>
      <c r="C1096" s="53" t="s">
        <v>240</v>
      </c>
      <c r="D1096" s="53">
        <v>10</v>
      </c>
      <c r="E1096" s="8">
        <v>42109</v>
      </c>
      <c r="F1096" s="54">
        <v>0.51736111111111105</v>
      </c>
      <c r="G1096" s="55">
        <v>42109.517361111109</v>
      </c>
      <c r="H1096" s="53">
        <v>7540705.6399999997</v>
      </c>
      <c r="I1096" s="53">
        <v>365051.74</v>
      </c>
      <c r="J1096" s="53" t="s">
        <v>4492</v>
      </c>
      <c r="K1096" s="67">
        <v>365054.266</v>
      </c>
      <c r="L1096" s="67">
        <v>7540701.8470000001</v>
      </c>
      <c r="M1096" s="67">
        <v>7540701.7699999996</v>
      </c>
      <c r="N1096" s="67">
        <v>365053.86</v>
      </c>
      <c r="O1096" s="67" t="s">
        <v>37</v>
      </c>
      <c r="P1096" s="67" t="s">
        <v>40</v>
      </c>
      <c r="Q1096" s="53" t="s">
        <v>39</v>
      </c>
      <c r="R1096" s="53" t="s">
        <v>6044</v>
      </c>
      <c r="S1096" s="53" t="s">
        <v>5280</v>
      </c>
      <c r="T1096" s="53" t="s">
        <v>4493</v>
      </c>
      <c r="U1096" s="53">
        <f t="shared" si="28"/>
        <v>24.642307115376717</v>
      </c>
      <c r="V1096" s="53">
        <v>0</v>
      </c>
    </row>
    <row r="1097" spans="1:22" ht="15" customHeight="1" x14ac:dyDescent="0.2">
      <c r="A1097" s="53">
        <v>3</v>
      </c>
      <c r="B1097" s="53">
        <v>25</v>
      </c>
      <c r="C1097" s="53" t="s">
        <v>240</v>
      </c>
      <c r="D1097" s="53">
        <v>10</v>
      </c>
      <c r="E1097" s="8">
        <v>42109</v>
      </c>
      <c r="F1097" s="54">
        <v>0.52083333333333337</v>
      </c>
      <c r="G1097" s="55">
        <v>42109.520833333336</v>
      </c>
      <c r="H1097" s="53">
        <v>7540705.6399999997</v>
      </c>
      <c r="I1097" s="53">
        <v>365051.74</v>
      </c>
      <c r="J1097" s="53" t="s">
        <v>4492</v>
      </c>
      <c r="K1097" s="67">
        <v>365048.15</v>
      </c>
      <c r="L1097" s="67">
        <v>7540710.7589999996</v>
      </c>
      <c r="M1097" s="67">
        <v>7540710.7000000002</v>
      </c>
      <c r="N1097" s="67">
        <v>365048.31</v>
      </c>
      <c r="O1097" s="67" t="s">
        <v>43</v>
      </c>
      <c r="P1097" s="67" t="s">
        <v>44</v>
      </c>
      <c r="Q1097" s="53" t="s">
        <v>45</v>
      </c>
      <c r="R1097" s="53" t="s">
        <v>6044</v>
      </c>
      <c r="S1097" s="53" t="s">
        <v>5280</v>
      </c>
      <c r="T1097" s="53" t="s">
        <v>4493</v>
      </c>
      <c r="U1097" s="53">
        <f t="shared" si="28"/>
        <v>0</v>
      </c>
      <c r="V1097" s="53">
        <v>0</v>
      </c>
    </row>
    <row r="1098" spans="1:22" ht="15" customHeight="1" x14ac:dyDescent="0.2">
      <c r="A1098" s="53">
        <v>3</v>
      </c>
      <c r="B1098" s="53">
        <v>25</v>
      </c>
      <c r="C1098" s="53" t="s">
        <v>240</v>
      </c>
      <c r="D1098" s="53">
        <v>10</v>
      </c>
      <c r="E1098" s="8">
        <v>42109</v>
      </c>
      <c r="F1098" s="54">
        <v>0.52430555555555558</v>
      </c>
      <c r="G1098" s="55">
        <v>42109.524305555555</v>
      </c>
      <c r="H1098" s="53">
        <v>7540707.1600000001</v>
      </c>
      <c r="I1098" s="53">
        <v>365060.23</v>
      </c>
      <c r="J1098" s="53" t="s">
        <v>5710</v>
      </c>
      <c r="K1098" s="67">
        <v>365058.09299999999</v>
      </c>
      <c r="L1098" s="67">
        <v>7540706.9009999996</v>
      </c>
      <c r="M1098" s="67">
        <v>7540706.9199999999</v>
      </c>
      <c r="N1098" s="67">
        <v>365058.01</v>
      </c>
      <c r="O1098" s="67" t="s">
        <v>35</v>
      </c>
      <c r="P1098" s="67" t="s">
        <v>36</v>
      </c>
      <c r="Q1098" s="53" t="s">
        <v>31</v>
      </c>
      <c r="R1098" s="53" t="s">
        <v>6044</v>
      </c>
      <c r="S1098" s="53" t="s">
        <v>29</v>
      </c>
      <c r="T1098" s="53" t="s">
        <v>29</v>
      </c>
      <c r="U1098" s="53">
        <f t="shared" si="28"/>
        <v>8.6249927536963238</v>
      </c>
      <c r="V1098" s="53">
        <v>0</v>
      </c>
    </row>
    <row r="1099" spans="1:22" ht="15" customHeight="1" x14ac:dyDescent="0.2">
      <c r="A1099" s="53">
        <v>3</v>
      </c>
      <c r="B1099" s="53">
        <v>25</v>
      </c>
      <c r="C1099" s="53" t="s">
        <v>240</v>
      </c>
      <c r="D1099" s="53">
        <v>10</v>
      </c>
      <c r="E1099" s="8">
        <v>42109</v>
      </c>
      <c r="F1099" s="54">
        <v>0.52777777777777779</v>
      </c>
      <c r="G1099" s="55">
        <v>42109.527777777781</v>
      </c>
      <c r="H1099" s="53">
        <v>7540707.1600000001</v>
      </c>
      <c r="I1099" s="53">
        <v>365060.23</v>
      </c>
      <c r="J1099" s="53" t="s">
        <v>5710</v>
      </c>
      <c r="K1099" s="67">
        <v>365059.81099999999</v>
      </c>
      <c r="L1099" s="67">
        <v>7540707.0829999996</v>
      </c>
      <c r="M1099" s="67">
        <v>7540707.1600000001</v>
      </c>
      <c r="N1099" s="67">
        <v>365060.23</v>
      </c>
      <c r="O1099" s="67" t="s">
        <v>32</v>
      </c>
      <c r="P1099" s="67" t="s">
        <v>33</v>
      </c>
      <c r="Q1099" s="53" t="s">
        <v>34</v>
      </c>
      <c r="R1099" s="53" t="s">
        <v>6044</v>
      </c>
      <c r="S1099" s="53" t="s">
        <v>29</v>
      </c>
      <c r="T1099" s="53" t="s">
        <v>29</v>
      </c>
      <c r="U1099" s="53">
        <f t="shared" si="28"/>
        <v>0</v>
      </c>
      <c r="V1099" s="53">
        <v>0</v>
      </c>
    </row>
    <row r="1100" spans="1:22" ht="15" customHeight="1" x14ac:dyDescent="0.2">
      <c r="A1100" s="53">
        <v>3</v>
      </c>
      <c r="B1100" s="53">
        <v>25</v>
      </c>
      <c r="C1100" s="53" t="s">
        <v>240</v>
      </c>
      <c r="D1100" s="53">
        <v>10</v>
      </c>
      <c r="E1100" s="8">
        <v>42109</v>
      </c>
      <c r="F1100" s="54">
        <v>0.53125</v>
      </c>
      <c r="G1100" s="55">
        <v>42109.53125</v>
      </c>
      <c r="H1100" s="53">
        <v>7540723.8899999997</v>
      </c>
      <c r="I1100" s="53">
        <v>365102.23</v>
      </c>
      <c r="J1100" s="53" t="s">
        <v>5711</v>
      </c>
      <c r="K1100" s="67">
        <v>365102.58799999999</v>
      </c>
      <c r="L1100" s="67">
        <v>7540723.8969999999</v>
      </c>
      <c r="M1100" s="67">
        <v>7540723.8899999997</v>
      </c>
      <c r="N1100" s="67">
        <v>365102.23</v>
      </c>
      <c r="O1100" s="67" t="s">
        <v>52</v>
      </c>
      <c r="P1100" s="67" t="s">
        <v>53</v>
      </c>
      <c r="Q1100" s="53" t="s">
        <v>54</v>
      </c>
      <c r="R1100" s="53" t="s">
        <v>6044</v>
      </c>
      <c r="S1100" s="53" t="s">
        <v>29</v>
      </c>
      <c r="T1100" s="53" t="s">
        <v>29</v>
      </c>
      <c r="U1100" s="53">
        <f t="shared" si="28"/>
        <v>45.209433749869021</v>
      </c>
      <c r="V1100" s="53">
        <v>0</v>
      </c>
    </row>
    <row r="1101" spans="1:22" ht="15" customHeight="1" x14ac:dyDescent="0.2">
      <c r="A1101" s="53">
        <v>3</v>
      </c>
      <c r="B1101" s="53">
        <v>25</v>
      </c>
      <c r="C1101" s="53" t="s">
        <v>240</v>
      </c>
      <c r="D1101" s="53">
        <v>10</v>
      </c>
      <c r="E1101" s="8">
        <v>42109</v>
      </c>
      <c r="F1101" s="54">
        <v>0.53472222222222221</v>
      </c>
      <c r="G1101" s="55">
        <v>42109.534722222219</v>
      </c>
      <c r="H1101" s="53">
        <v>7540739.2000000002</v>
      </c>
      <c r="I1101" s="53">
        <v>365109.81</v>
      </c>
      <c r="J1101" s="53" t="s">
        <v>5712</v>
      </c>
      <c r="K1101" s="67">
        <v>365109.57500000001</v>
      </c>
      <c r="L1101" s="67">
        <v>7540739.1679999996</v>
      </c>
      <c r="M1101" s="67">
        <v>7540739.2000000002</v>
      </c>
      <c r="N1101" s="67">
        <v>365109.81</v>
      </c>
      <c r="O1101" s="67" t="s">
        <v>37</v>
      </c>
      <c r="P1101" s="67" t="s">
        <v>40</v>
      </c>
      <c r="Q1101" s="53" t="s">
        <v>39</v>
      </c>
      <c r="R1101" s="53" t="s">
        <v>6044</v>
      </c>
      <c r="S1101" s="53" t="s">
        <v>29</v>
      </c>
      <c r="T1101" s="53" t="s">
        <v>29</v>
      </c>
      <c r="U1101" s="53">
        <f t="shared" si="28"/>
        <v>17.083691053639921</v>
      </c>
      <c r="V1101" s="53">
        <v>0</v>
      </c>
    </row>
    <row r="1102" spans="1:22" ht="15" customHeight="1" x14ac:dyDescent="0.2">
      <c r="A1102" s="53">
        <v>3</v>
      </c>
      <c r="B1102" s="53">
        <v>25</v>
      </c>
      <c r="C1102" s="53" t="s">
        <v>240</v>
      </c>
      <c r="D1102" s="53">
        <v>10</v>
      </c>
      <c r="E1102" s="8">
        <v>42109</v>
      </c>
      <c r="F1102" s="54">
        <v>0.53819444444444442</v>
      </c>
      <c r="G1102" s="55">
        <v>42109.538194444445</v>
      </c>
      <c r="H1102" s="53">
        <v>7540760.5999999996</v>
      </c>
      <c r="I1102" s="53">
        <v>365139.66</v>
      </c>
      <c r="J1102" s="53" t="s">
        <v>5713</v>
      </c>
      <c r="K1102" s="67">
        <v>365140.00099999999</v>
      </c>
      <c r="L1102" s="67">
        <v>7540760.6179999998</v>
      </c>
      <c r="M1102" s="67">
        <v>7540760.5999999996</v>
      </c>
      <c r="N1102" s="67">
        <v>365139.66</v>
      </c>
      <c r="O1102" s="67" t="s">
        <v>52</v>
      </c>
      <c r="P1102" s="67" t="s">
        <v>53</v>
      </c>
      <c r="Q1102" s="53" t="s">
        <v>54</v>
      </c>
      <c r="R1102" s="53" t="s">
        <v>6044</v>
      </c>
      <c r="S1102" s="53" t="s">
        <v>29</v>
      </c>
      <c r="T1102" s="53" t="s">
        <v>29</v>
      </c>
      <c r="U1102" s="53">
        <f t="shared" si="28"/>
        <v>36.728497110209851</v>
      </c>
      <c r="V1102" s="53">
        <v>0</v>
      </c>
    </row>
    <row r="1103" spans="1:22" ht="15" customHeight="1" x14ac:dyDescent="0.2">
      <c r="A1103" s="53">
        <v>3</v>
      </c>
      <c r="B1103" s="53">
        <v>25</v>
      </c>
      <c r="C1103" s="53" t="s">
        <v>240</v>
      </c>
      <c r="D1103" s="53">
        <v>10</v>
      </c>
      <c r="E1103" s="8">
        <v>42109</v>
      </c>
      <c r="F1103" s="54">
        <v>0.54166666666666663</v>
      </c>
      <c r="G1103" s="55">
        <v>42109.541666666664</v>
      </c>
      <c r="H1103" s="53">
        <v>7540778.9900000002</v>
      </c>
      <c r="I1103" s="53">
        <v>365137.04</v>
      </c>
      <c r="J1103" s="53" t="s">
        <v>5714</v>
      </c>
      <c r="K1103" s="67">
        <v>365136.88</v>
      </c>
      <c r="L1103" s="67">
        <v>7540778.8729999997</v>
      </c>
      <c r="M1103" s="67">
        <v>7540778.9900000002</v>
      </c>
      <c r="N1103" s="67">
        <v>365137.04</v>
      </c>
      <c r="O1103" s="67" t="s">
        <v>37</v>
      </c>
      <c r="P1103" s="67" t="s">
        <v>40</v>
      </c>
      <c r="Q1103" s="53" t="s">
        <v>39</v>
      </c>
      <c r="R1103" s="53" t="s">
        <v>6044</v>
      </c>
      <c r="S1103" s="53" t="s">
        <v>29</v>
      </c>
      <c r="T1103" s="53" t="s">
        <v>29</v>
      </c>
      <c r="U1103" s="53">
        <f t="shared" si="28"/>
        <v>18.575696488204642</v>
      </c>
      <c r="V1103" s="53">
        <v>0</v>
      </c>
    </row>
    <row r="1104" spans="1:22" ht="15" customHeight="1" x14ac:dyDescent="0.2">
      <c r="A1104" s="53">
        <v>3</v>
      </c>
      <c r="B1104" s="53">
        <v>25</v>
      </c>
      <c r="C1104" s="53" t="s">
        <v>240</v>
      </c>
      <c r="D1104" s="53">
        <v>10</v>
      </c>
      <c r="E1104" s="8">
        <v>42109</v>
      </c>
      <c r="F1104" s="54">
        <v>0.54513888888888895</v>
      </c>
      <c r="G1104" s="55">
        <v>42109.545138888891</v>
      </c>
      <c r="H1104" s="53">
        <v>7540821.1600000001</v>
      </c>
      <c r="I1104" s="53">
        <v>365150.2</v>
      </c>
      <c r="J1104" s="53" t="s">
        <v>5715</v>
      </c>
      <c r="K1104" s="67">
        <v>365150.13</v>
      </c>
      <c r="L1104" s="67">
        <v>7540821.2319999998</v>
      </c>
      <c r="M1104" s="67">
        <v>7540821.1600000001</v>
      </c>
      <c r="N1104" s="67">
        <v>365150.2</v>
      </c>
      <c r="O1104" s="67" t="s">
        <v>37</v>
      </c>
      <c r="P1104" s="67" t="s">
        <v>40</v>
      </c>
      <c r="Q1104" s="53" t="s">
        <v>39</v>
      </c>
      <c r="R1104" s="53" t="s">
        <v>6044</v>
      </c>
      <c r="S1104" s="53" t="s">
        <v>29</v>
      </c>
      <c r="T1104" s="53" t="s">
        <v>29</v>
      </c>
      <c r="U1104" s="53">
        <f t="shared" ref="U1104:U1135" si="29">SQRT((H1104-H1103)^2+(I1104-I1103)^2)</f>
        <v>44.175722970819322</v>
      </c>
      <c r="V1104" s="53">
        <v>0</v>
      </c>
    </row>
    <row r="1105" spans="1:22" ht="15" customHeight="1" x14ac:dyDescent="0.2">
      <c r="A1105" s="53">
        <v>3</v>
      </c>
      <c r="B1105" s="53">
        <v>25</v>
      </c>
      <c r="C1105" s="53" t="s">
        <v>240</v>
      </c>
      <c r="D1105" s="53">
        <v>10</v>
      </c>
      <c r="E1105" s="8">
        <v>42109</v>
      </c>
      <c r="F1105" s="54">
        <v>0.54861111111111105</v>
      </c>
      <c r="G1105" s="55">
        <v>42109.548611111109</v>
      </c>
      <c r="H1105" s="53">
        <v>7540849.8399999999</v>
      </c>
      <c r="I1105" s="53">
        <v>365172.34</v>
      </c>
      <c r="J1105" s="53" t="s">
        <v>4123</v>
      </c>
      <c r="K1105" s="67">
        <v>365170.34100000001</v>
      </c>
      <c r="L1105" s="67">
        <v>7540847.9939999999</v>
      </c>
      <c r="M1105" s="67">
        <v>7540847.9100000001</v>
      </c>
      <c r="N1105" s="67">
        <v>365170.31</v>
      </c>
      <c r="O1105" s="67" t="s">
        <v>43</v>
      </c>
      <c r="P1105" s="67" t="s">
        <v>44</v>
      </c>
      <c r="Q1105" s="53" t="s">
        <v>45</v>
      </c>
      <c r="R1105" s="53" t="s">
        <v>45</v>
      </c>
      <c r="S1105" s="53" t="s">
        <v>5280</v>
      </c>
      <c r="T1105" s="53" t="s">
        <v>4124</v>
      </c>
      <c r="U1105" s="53">
        <f t="shared" si="29"/>
        <v>36.231505626781839</v>
      </c>
      <c r="V1105" s="53">
        <v>0</v>
      </c>
    </row>
    <row r="1106" spans="1:22" ht="15" customHeight="1" x14ac:dyDescent="0.2">
      <c r="A1106" s="53">
        <v>3</v>
      </c>
      <c r="B1106" s="53">
        <v>25</v>
      </c>
      <c r="C1106" s="53" t="s">
        <v>240</v>
      </c>
      <c r="D1106" s="53">
        <v>10</v>
      </c>
      <c r="E1106" s="8">
        <v>42109</v>
      </c>
      <c r="F1106" s="54">
        <v>0.55208333333333337</v>
      </c>
      <c r="G1106" s="55">
        <v>42109.552083333336</v>
      </c>
      <c r="H1106" s="53">
        <v>7540849.8399999999</v>
      </c>
      <c r="I1106" s="53">
        <v>365172.34</v>
      </c>
      <c r="J1106" s="53" t="s">
        <v>4123</v>
      </c>
      <c r="K1106" s="67">
        <v>365187.88299999997</v>
      </c>
      <c r="L1106" s="67">
        <v>7540856.6370000001</v>
      </c>
      <c r="M1106" s="67">
        <v>7540856.5800000001</v>
      </c>
      <c r="N1106" s="67">
        <v>365187.44</v>
      </c>
      <c r="O1106" s="67" t="s">
        <v>43</v>
      </c>
      <c r="P1106" s="67" t="s">
        <v>44</v>
      </c>
      <c r="Q1106" s="53" t="s">
        <v>45</v>
      </c>
      <c r="R1106" s="53" t="s">
        <v>45</v>
      </c>
      <c r="S1106" s="53" t="s">
        <v>5280</v>
      </c>
      <c r="T1106" s="53" t="s">
        <v>4124</v>
      </c>
      <c r="U1106" s="53">
        <f t="shared" si="29"/>
        <v>0</v>
      </c>
      <c r="V1106" s="53">
        <v>0</v>
      </c>
    </row>
    <row r="1107" spans="1:22" ht="15" customHeight="1" x14ac:dyDescent="0.2">
      <c r="A1107" s="53">
        <v>3</v>
      </c>
      <c r="B1107" s="53">
        <v>25</v>
      </c>
      <c r="C1107" s="53" t="s">
        <v>240</v>
      </c>
      <c r="D1107" s="53">
        <v>10</v>
      </c>
      <c r="E1107" s="8">
        <v>42109</v>
      </c>
      <c r="F1107" s="54">
        <v>0.55555555555555558</v>
      </c>
      <c r="G1107" s="55">
        <v>42109.555555555555</v>
      </c>
      <c r="H1107" s="53">
        <v>7540849.8399999999</v>
      </c>
      <c r="I1107" s="53">
        <v>365172.34</v>
      </c>
      <c r="J1107" s="53" t="s">
        <v>4123</v>
      </c>
      <c r="K1107" s="67">
        <v>365161.64600000001</v>
      </c>
      <c r="L1107" s="67">
        <v>7540854.3779999996</v>
      </c>
      <c r="M1107" s="67">
        <v>7540854.3499999996</v>
      </c>
      <c r="N1107" s="67">
        <v>365161.97</v>
      </c>
      <c r="O1107" s="67" t="s">
        <v>43</v>
      </c>
      <c r="P1107" s="67" t="s">
        <v>44</v>
      </c>
      <c r="Q1107" s="53" t="s">
        <v>45</v>
      </c>
      <c r="R1107" s="53" t="s">
        <v>45</v>
      </c>
      <c r="S1107" s="53" t="s">
        <v>5280</v>
      </c>
      <c r="T1107" s="53" t="s">
        <v>4124</v>
      </c>
      <c r="U1107" s="53">
        <f t="shared" si="29"/>
        <v>0</v>
      </c>
      <c r="V1107" s="53">
        <v>0</v>
      </c>
    </row>
    <row r="1108" spans="1:22" ht="15" customHeight="1" x14ac:dyDescent="0.2">
      <c r="A1108" s="53">
        <v>3</v>
      </c>
      <c r="B1108" s="53">
        <v>25</v>
      </c>
      <c r="C1108" s="53" t="s">
        <v>240</v>
      </c>
      <c r="D1108" s="53">
        <v>10</v>
      </c>
      <c r="E1108" s="8">
        <v>42109</v>
      </c>
      <c r="F1108" s="54">
        <v>0.55902777777777779</v>
      </c>
      <c r="G1108" s="55">
        <v>42109.559027777781</v>
      </c>
      <c r="H1108" s="53">
        <v>7540849.8399999999</v>
      </c>
      <c r="I1108" s="53">
        <v>365172.34</v>
      </c>
      <c r="J1108" s="53" t="s">
        <v>4123</v>
      </c>
      <c r="K1108" s="67">
        <v>365167.05900000001</v>
      </c>
      <c r="L1108" s="67">
        <v>7540846.8339999998</v>
      </c>
      <c r="M1108" s="67">
        <v>7540846.8899999997</v>
      </c>
      <c r="N1108" s="67">
        <v>365167.09</v>
      </c>
      <c r="O1108" s="67" t="s">
        <v>43</v>
      </c>
      <c r="P1108" s="67" t="s">
        <v>44</v>
      </c>
      <c r="Q1108" s="53" t="s">
        <v>45</v>
      </c>
      <c r="R1108" s="53" t="s">
        <v>45</v>
      </c>
      <c r="S1108" s="53" t="s">
        <v>5280</v>
      </c>
      <c r="T1108" s="53" t="s">
        <v>4124</v>
      </c>
      <c r="U1108" s="53">
        <f t="shared" si="29"/>
        <v>0</v>
      </c>
      <c r="V1108" s="53">
        <v>0</v>
      </c>
    </row>
    <row r="1109" spans="1:22" ht="15" customHeight="1" x14ac:dyDescent="0.2">
      <c r="A1109" s="53">
        <v>3</v>
      </c>
      <c r="B1109" s="53">
        <v>25</v>
      </c>
      <c r="C1109" s="53" t="s">
        <v>240</v>
      </c>
      <c r="D1109" s="53">
        <v>10</v>
      </c>
      <c r="E1109" s="8">
        <v>42109</v>
      </c>
      <c r="F1109" s="54">
        <v>0.5625</v>
      </c>
      <c r="G1109" s="55">
        <v>42109.5625</v>
      </c>
      <c r="H1109" s="53">
        <v>7540849.8399999999</v>
      </c>
      <c r="I1109" s="53">
        <v>365172.34</v>
      </c>
      <c r="J1109" s="53" t="s">
        <v>4123</v>
      </c>
      <c r="K1109" s="67">
        <v>365175.29200000002</v>
      </c>
      <c r="L1109" s="67">
        <v>7540850.9979999997</v>
      </c>
      <c r="M1109" s="67">
        <v>7540851.0099999998</v>
      </c>
      <c r="N1109" s="67">
        <v>365175.24</v>
      </c>
      <c r="O1109" s="67" t="s">
        <v>43</v>
      </c>
      <c r="P1109" s="67" t="s">
        <v>44</v>
      </c>
      <c r="Q1109" s="53" t="s">
        <v>45</v>
      </c>
      <c r="R1109" s="53" t="s">
        <v>45</v>
      </c>
      <c r="S1109" s="53" t="s">
        <v>5280</v>
      </c>
      <c r="T1109" s="53" t="s">
        <v>4124</v>
      </c>
      <c r="U1109" s="53">
        <f t="shared" si="29"/>
        <v>0</v>
      </c>
      <c r="V1109" s="53">
        <v>0</v>
      </c>
    </row>
    <row r="1110" spans="1:22" ht="15" customHeight="1" x14ac:dyDescent="0.2">
      <c r="A1110" s="53">
        <v>3</v>
      </c>
      <c r="B1110" s="53">
        <v>25</v>
      </c>
      <c r="C1110" s="53" t="s">
        <v>240</v>
      </c>
      <c r="D1110" s="53">
        <v>10</v>
      </c>
      <c r="E1110" s="8">
        <v>42109</v>
      </c>
      <c r="F1110" s="54">
        <v>0.56597222222222221</v>
      </c>
      <c r="G1110" s="55">
        <v>42109.565972222219</v>
      </c>
      <c r="H1110" s="53">
        <v>7540849.8399999999</v>
      </c>
      <c r="I1110" s="53">
        <v>365172.34</v>
      </c>
      <c r="J1110" s="53" t="s">
        <v>4123</v>
      </c>
      <c r="K1110" s="67">
        <v>365178.70199999999</v>
      </c>
      <c r="L1110" s="67">
        <v>7540857.2819999997</v>
      </c>
      <c r="M1110" s="67">
        <v>7540851.0099999998</v>
      </c>
      <c r="N1110" s="67">
        <v>365175.24</v>
      </c>
      <c r="O1110" s="67" t="s">
        <v>43</v>
      </c>
      <c r="P1110" s="67" t="s">
        <v>44</v>
      </c>
      <c r="Q1110" s="53" t="s">
        <v>45</v>
      </c>
      <c r="R1110" s="53" t="s">
        <v>45</v>
      </c>
      <c r="S1110" s="53" t="s">
        <v>5280</v>
      </c>
      <c r="T1110" s="53" t="s">
        <v>4124</v>
      </c>
      <c r="U1110" s="53">
        <f t="shared" si="29"/>
        <v>0</v>
      </c>
      <c r="V1110" s="53">
        <v>0</v>
      </c>
    </row>
    <row r="1111" spans="1:22" ht="15" customHeight="1" x14ac:dyDescent="0.2">
      <c r="A1111" s="53">
        <v>3</v>
      </c>
      <c r="B1111" s="53">
        <v>25</v>
      </c>
      <c r="C1111" s="53" t="s">
        <v>240</v>
      </c>
      <c r="D1111" s="53">
        <v>10</v>
      </c>
      <c r="E1111" s="8">
        <v>42109</v>
      </c>
      <c r="F1111" s="54">
        <v>0.56944444444444442</v>
      </c>
      <c r="G1111" s="55">
        <v>42109.569444444445</v>
      </c>
      <c r="H1111" s="53">
        <v>7540867.3300000001</v>
      </c>
      <c r="I1111" s="53">
        <v>365168.82</v>
      </c>
      <c r="J1111" s="53" t="s">
        <v>5716</v>
      </c>
      <c r="K1111" s="67">
        <v>365168.83500000002</v>
      </c>
      <c r="L1111" s="67">
        <v>7540867.3310000002</v>
      </c>
      <c r="M1111" s="67">
        <v>7540867.3300000001</v>
      </c>
      <c r="N1111" s="67">
        <v>365168.82</v>
      </c>
      <c r="O1111" s="67" t="s">
        <v>35</v>
      </c>
      <c r="P1111" s="67" t="s">
        <v>36</v>
      </c>
      <c r="Q1111" s="53" t="s">
        <v>31</v>
      </c>
      <c r="R1111" s="53" t="s">
        <v>6044</v>
      </c>
      <c r="S1111" s="53" t="s">
        <v>29</v>
      </c>
      <c r="T1111" s="53" t="s">
        <v>29</v>
      </c>
      <c r="U1111" s="53">
        <f t="shared" si="29"/>
        <v>17.840697856528756</v>
      </c>
      <c r="V1111" s="53">
        <v>0</v>
      </c>
    </row>
    <row r="1112" spans="1:22" ht="15" customHeight="1" x14ac:dyDescent="0.2">
      <c r="A1112" s="53">
        <v>3</v>
      </c>
      <c r="B1112" s="53">
        <v>25</v>
      </c>
      <c r="C1112" s="53" t="s">
        <v>240</v>
      </c>
      <c r="D1112" s="53">
        <v>10</v>
      </c>
      <c r="E1112" s="8">
        <v>42109</v>
      </c>
      <c r="F1112" s="54">
        <v>0.57291666666666663</v>
      </c>
      <c r="G1112" s="55">
        <v>42109.572916666664</v>
      </c>
      <c r="H1112" s="53">
        <v>7540876.8700000001</v>
      </c>
      <c r="I1112" s="53">
        <v>365157.76</v>
      </c>
      <c r="J1112" s="53" t="s">
        <v>5717</v>
      </c>
      <c r="K1112" s="67">
        <v>365157.92700000003</v>
      </c>
      <c r="L1112" s="67">
        <v>7540876.7949999999</v>
      </c>
      <c r="M1112" s="67">
        <v>7540876.8700000001</v>
      </c>
      <c r="N1112" s="67">
        <v>365157.76</v>
      </c>
      <c r="O1112" s="67" t="s">
        <v>35</v>
      </c>
      <c r="P1112" s="67" t="s">
        <v>36</v>
      </c>
      <c r="Q1112" s="53" t="s">
        <v>31</v>
      </c>
      <c r="R1112" s="53" t="s">
        <v>6044</v>
      </c>
      <c r="S1112" s="53" t="s">
        <v>29</v>
      </c>
      <c r="T1112" s="53" t="s">
        <v>29</v>
      </c>
      <c r="U1112" s="53">
        <f t="shared" si="29"/>
        <v>14.605998767652258</v>
      </c>
      <c r="V1112" s="53">
        <v>0</v>
      </c>
    </row>
    <row r="1113" spans="1:22" ht="15" customHeight="1" x14ac:dyDescent="0.2">
      <c r="A1113" s="53">
        <v>3</v>
      </c>
      <c r="B1113" s="53">
        <v>25</v>
      </c>
      <c r="C1113" s="53" t="s">
        <v>240</v>
      </c>
      <c r="D1113" s="53">
        <v>10</v>
      </c>
      <c r="E1113" s="8">
        <v>42109</v>
      </c>
      <c r="F1113" s="54">
        <v>0.57638888888888895</v>
      </c>
      <c r="G1113" s="55">
        <v>42109.576388888891</v>
      </c>
      <c r="H1113" s="53">
        <v>7540901.6900000004</v>
      </c>
      <c r="I1113" s="53">
        <v>365130.42</v>
      </c>
      <c r="J1113" s="53" t="s">
        <v>5718</v>
      </c>
      <c r="K1113" s="67">
        <v>365129.98700000002</v>
      </c>
      <c r="L1113" s="67">
        <v>7540901.6009999998</v>
      </c>
      <c r="M1113" s="67">
        <v>7540901.6900000004</v>
      </c>
      <c r="N1113" s="67">
        <v>365130.42</v>
      </c>
      <c r="O1113" s="67" t="s">
        <v>37</v>
      </c>
      <c r="P1113" s="67" t="s">
        <v>40</v>
      </c>
      <c r="Q1113" s="53" t="s">
        <v>39</v>
      </c>
      <c r="R1113" s="53" t="s">
        <v>6044</v>
      </c>
      <c r="S1113" s="53" t="s">
        <v>29</v>
      </c>
      <c r="T1113" s="53" t="s">
        <v>29</v>
      </c>
      <c r="U1113" s="53">
        <f t="shared" si="29"/>
        <v>36.925709201262393</v>
      </c>
      <c r="V1113" s="53">
        <v>0</v>
      </c>
    </row>
    <row r="1114" spans="1:22" ht="15" customHeight="1" x14ac:dyDescent="0.2">
      <c r="A1114" s="53">
        <v>3</v>
      </c>
      <c r="B1114" s="53">
        <v>25</v>
      </c>
      <c r="C1114" s="53" t="s">
        <v>240</v>
      </c>
      <c r="D1114" s="53">
        <v>10</v>
      </c>
      <c r="E1114" s="8">
        <v>42109</v>
      </c>
      <c r="F1114" s="54">
        <v>0.57986111111111105</v>
      </c>
      <c r="G1114" s="55">
        <v>42109.579861111109</v>
      </c>
      <c r="H1114" s="53">
        <v>7540943.5999999996</v>
      </c>
      <c r="I1114" s="53">
        <v>365144.94</v>
      </c>
      <c r="J1114" s="53" t="s">
        <v>5719</v>
      </c>
      <c r="K1114" s="67">
        <v>365145.11499999999</v>
      </c>
      <c r="L1114" s="67">
        <v>7540943.7249999996</v>
      </c>
      <c r="M1114" s="67">
        <v>7540943.5999999996</v>
      </c>
      <c r="N1114" s="67">
        <v>365144.94</v>
      </c>
      <c r="O1114" s="67" t="s">
        <v>37</v>
      </c>
      <c r="P1114" s="67" t="s">
        <v>40</v>
      </c>
      <c r="Q1114" s="53" t="s">
        <v>39</v>
      </c>
      <c r="R1114" s="53" t="s">
        <v>6044</v>
      </c>
      <c r="S1114" s="53" t="s">
        <v>29</v>
      </c>
      <c r="T1114" s="53" t="s">
        <v>29</v>
      </c>
      <c r="U1114" s="53">
        <f t="shared" si="29"/>
        <v>44.354013346426356</v>
      </c>
      <c r="V1114" s="53">
        <v>0</v>
      </c>
    </row>
    <row r="1115" spans="1:22" ht="15" customHeight="1" x14ac:dyDescent="0.2">
      <c r="A1115" s="53">
        <v>3</v>
      </c>
      <c r="B1115" s="53">
        <v>25</v>
      </c>
      <c r="C1115" s="53" t="s">
        <v>240</v>
      </c>
      <c r="D1115" s="53">
        <v>10</v>
      </c>
      <c r="E1115" s="8">
        <v>42109</v>
      </c>
      <c r="F1115" s="54">
        <v>0.58333333333333337</v>
      </c>
      <c r="G1115" s="55">
        <v>42109.583333333336</v>
      </c>
      <c r="H1115" s="53">
        <v>7540959.3600000003</v>
      </c>
      <c r="I1115" s="53">
        <v>365142.71</v>
      </c>
      <c r="J1115" s="53" t="s">
        <v>5720</v>
      </c>
      <c r="K1115" s="67">
        <v>365142.89</v>
      </c>
      <c r="L1115" s="67">
        <v>7540959.2230000002</v>
      </c>
      <c r="M1115" s="67">
        <v>7540959.3600000003</v>
      </c>
      <c r="N1115" s="67">
        <v>365142.71</v>
      </c>
      <c r="O1115" s="67" t="s">
        <v>29</v>
      </c>
      <c r="P1115" s="67" t="s">
        <v>30</v>
      </c>
      <c r="Q1115" s="53" t="s">
        <v>31</v>
      </c>
      <c r="R1115" s="53" t="s">
        <v>6044</v>
      </c>
      <c r="S1115" s="53" t="s">
        <v>29</v>
      </c>
      <c r="T1115" s="53" t="s">
        <v>29</v>
      </c>
      <c r="U1115" s="53">
        <f t="shared" si="29"/>
        <v>15.916987781054145</v>
      </c>
      <c r="V1115" s="53">
        <v>0</v>
      </c>
    </row>
    <row r="1116" spans="1:22" ht="15" customHeight="1" x14ac:dyDescent="0.2">
      <c r="A1116" s="53">
        <v>3</v>
      </c>
      <c r="B1116" s="53">
        <v>25</v>
      </c>
      <c r="C1116" s="53" t="s">
        <v>240</v>
      </c>
      <c r="D1116" s="53">
        <v>10</v>
      </c>
      <c r="E1116" s="8">
        <v>42109</v>
      </c>
      <c r="F1116" s="54">
        <v>0.58680555555555558</v>
      </c>
      <c r="G1116" s="55">
        <v>42109.586805555555</v>
      </c>
      <c r="H1116" s="53">
        <v>7541002.6900000004</v>
      </c>
      <c r="I1116" s="53">
        <v>365123.66</v>
      </c>
      <c r="J1116" s="53" t="s">
        <v>5721</v>
      </c>
      <c r="K1116" s="67">
        <v>365123.41800000001</v>
      </c>
      <c r="L1116" s="67">
        <v>7541002.8849999998</v>
      </c>
      <c r="M1116" s="67">
        <v>7541002.6900000004</v>
      </c>
      <c r="N1116" s="67">
        <v>365123.66</v>
      </c>
      <c r="O1116" s="67" t="s">
        <v>46</v>
      </c>
      <c r="P1116" s="67" t="s">
        <v>47</v>
      </c>
      <c r="Q1116" s="53" t="s">
        <v>41</v>
      </c>
      <c r="R1116" s="53" t="s">
        <v>6044</v>
      </c>
      <c r="S1116" s="53" t="s">
        <v>29</v>
      </c>
      <c r="T1116" s="53" t="s">
        <v>29</v>
      </c>
      <c r="U1116" s="53">
        <f t="shared" si="29"/>
        <v>47.332773001465178</v>
      </c>
      <c r="V1116" s="53">
        <v>0</v>
      </c>
    </row>
    <row r="1117" spans="1:22" ht="15" customHeight="1" x14ac:dyDescent="0.2">
      <c r="A1117" s="53">
        <v>3</v>
      </c>
      <c r="B1117" s="53">
        <v>25</v>
      </c>
      <c r="C1117" s="53" t="s">
        <v>240</v>
      </c>
      <c r="D1117" s="53">
        <v>10</v>
      </c>
      <c r="E1117" s="8">
        <v>42109</v>
      </c>
      <c r="F1117" s="54">
        <v>0.59027777777777779</v>
      </c>
      <c r="G1117" s="55">
        <v>42109.590277777781</v>
      </c>
      <c r="H1117" s="53">
        <v>7541002.6900000004</v>
      </c>
      <c r="I1117" s="53">
        <v>365123.66</v>
      </c>
      <c r="J1117" s="53" t="s">
        <v>5721</v>
      </c>
      <c r="K1117" s="67">
        <v>365128.25900000002</v>
      </c>
      <c r="L1117" s="67">
        <v>7541006.5279999999</v>
      </c>
      <c r="M1117" s="67">
        <v>7541006.5800000001</v>
      </c>
      <c r="N1117" s="67">
        <v>365128.01</v>
      </c>
      <c r="O1117" s="67" t="s">
        <v>35</v>
      </c>
      <c r="P1117" s="67" t="s">
        <v>36</v>
      </c>
      <c r="Q1117" s="53" t="s">
        <v>31</v>
      </c>
      <c r="R1117" s="53" t="s">
        <v>6044</v>
      </c>
      <c r="S1117" s="53" t="s">
        <v>29</v>
      </c>
      <c r="T1117" s="53" t="s">
        <v>29</v>
      </c>
      <c r="U1117" s="53">
        <f t="shared" si="29"/>
        <v>0</v>
      </c>
      <c r="V1117" s="53">
        <v>0</v>
      </c>
    </row>
    <row r="1118" spans="1:22" ht="15" customHeight="1" x14ac:dyDescent="0.2">
      <c r="A1118" s="53">
        <v>3</v>
      </c>
      <c r="B1118" s="53">
        <v>25</v>
      </c>
      <c r="C1118" s="53" t="s">
        <v>240</v>
      </c>
      <c r="D1118" s="53">
        <v>10</v>
      </c>
      <c r="E1118" s="8">
        <v>42109</v>
      </c>
      <c r="F1118" s="54">
        <v>0.59375</v>
      </c>
      <c r="G1118" s="55">
        <v>42109.59375</v>
      </c>
      <c r="H1118" s="53">
        <v>7541030.6799999997</v>
      </c>
      <c r="I1118" s="53">
        <v>365099.65</v>
      </c>
      <c r="J1118" s="53" t="s">
        <v>4496</v>
      </c>
      <c r="K1118" s="67">
        <v>365107.97100000002</v>
      </c>
      <c r="L1118" s="67">
        <v>7541021.7390000001</v>
      </c>
      <c r="M1118" s="67">
        <v>7541021.6699999999</v>
      </c>
      <c r="N1118" s="67">
        <v>365108.19</v>
      </c>
      <c r="O1118" s="67" t="s">
        <v>43</v>
      </c>
      <c r="P1118" s="67" t="s">
        <v>44</v>
      </c>
      <c r="Q1118" s="53" t="s">
        <v>45</v>
      </c>
      <c r="R1118" s="53" t="s">
        <v>6044</v>
      </c>
      <c r="S1118" s="53" t="s">
        <v>5280</v>
      </c>
      <c r="T1118" s="53" t="s">
        <v>4497</v>
      </c>
      <c r="U1118" s="53">
        <f t="shared" si="29"/>
        <v>36.87709587207253</v>
      </c>
      <c r="V1118" s="53">
        <v>0</v>
      </c>
    </row>
    <row r="1119" spans="1:22" ht="15" customHeight="1" x14ac:dyDescent="0.2">
      <c r="A1119" s="53">
        <v>3</v>
      </c>
      <c r="B1119" s="53">
        <v>25</v>
      </c>
      <c r="C1119" s="53" t="s">
        <v>240</v>
      </c>
      <c r="D1119" s="53">
        <v>10</v>
      </c>
      <c r="E1119" s="8">
        <v>42109</v>
      </c>
      <c r="F1119" s="54">
        <v>0.59722222222222221</v>
      </c>
      <c r="G1119" s="55">
        <v>42109.597222222219</v>
      </c>
      <c r="H1119" s="53">
        <v>7541030.6799999997</v>
      </c>
      <c r="I1119" s="53">
        <v>365099.65</v>
      </c>
      <c r="J1119" s="53" t="s">
        <v>4496</v>
      </c>
      <c r="K1119" s="67">
        <v>365109.65399999998</v>
      </c>
      <c r="L1119" s="67">
        <v>7541021.9019999998</v>
      </c>
      <c r="M1119" s="67">
        <v>7541021.6699999999</v>
      </c>
      <c r="N1119" s="67">
        <v>365108.19</v>
      </c>
      <c r="O1119" s="67" t="s">
        <v>43</v>
      </c>
      <c r="P1119" s="67" t="s">
        <v>44</v>
      </c>
      <c r="Q1119" s="53" t="s">
        <v>45</v>
      </c>
      <c r="R1119" s="53" t="s">
        <v>6044</v>
      </c>
      <c r="S1119" s="53" t="s">
        <v>5280</v>
      </c>
      <c r="T1119" s="53" t="s">
        <v>4497</v>
      </c>
      <c r="U1119" s="53">
        <f t="shared" si="29"/>
        <v>0</v>
      </c>
      <c r="V1119" s="53">
        <v>0</v>
      </c>
    </row>
    <row r="1120" spans="1:22" ht="15" customHeight="1" x14ac:dyDescent="0.2">
      <c r="A1120" s="53">
        <v>3</v>
      </c>
      <c r="B1120" s="53">
        <v>25</v>
      </c>
      <c r="C1120" s="53" t="s">
        <v>240</v>
      </c>
      <c r="D1120" s="53">
        <v>10</v>
      </c>
      <c r="E1120" s="8">
        <v>42109</v>
      </c>
      <c r="F1120" s="54">
        <v>0.60069444444444442</v>
      </c>
      <c r="G1120" s="55">
        <v>42109.600694444445</v>
      </c>
      <c r="H1120" s="53">
        <v>7541030.6799999997</v>
      </c>
      <c r="I1120" s="53">
        <v>365099.65</v>
      </c>
      <c r="J1120" s="53" t="s">
        <v>4496</v>
      </c>
      <c r="K1120" s="67">
        <v>365105.87400000001</v>
      </c>
      <c r="L1120" s="67">
        <v>7541029.4510000004</v>
      </c>
      <c r="M1120" s="67">
        <v>7541021.6699999999</v>
      </c>
      <c r="N1120" s="67">
        <v>365108.19</v>
      </c>
      <c r="O1120" s="67" t="s">
        <v>43</v>
      </c>
      <c r="P1120" s="67" t="s">
        <v>63</v>
      </c>
      <c r="Q1120" s="53" t="s">
        <v>45</v>
      </c>
      <c r="R1120" s="53" t="s">
        <v>6044</v>
      </c>
      <c r="S1120" s="53" t="s">
        <v>5280</v>
      </c>
      <c r="T1120" s="53" t="s">
        <v>4497</v>
      </c>
      <c r="U1120" s="53">
        <f t="shared" si="29"/>
        <v>0</v>
      </c>
      <c r="V1120" s="53">
        <v>0</v>
      </c>
    </row>
    <row r="1121" spans="1:22" ht="15" customHeight="1" x14ac:dyDescent="0.2">
      <c r="A1121" s="53">
        <v>3</v>
      </c>
      <c r="B1121" s="53">
        <v>25</v>
      </c>
      <c r="C1121" s="53" t="s">
        <v>240</v>
      </c>
      <c r="D1121" s="53">
        <v>10</v>
      </c>
      <c r="E1121" s="8">
        <v>42109</v>
      </c>
      <c r="F1121" s="54">
        <v>0.60416666666666663</v>
      </c>
      <c r="G1121" s="55">
        <v>42109.604166666664</v>
      </c>
      <c r="H1121" s="53">
        <v>7541030.6799999997</v>
      </c>
      <c r="I1121" s="53">
        <v>365099.65</v>
      </c>
      <c r="J1121" s="53" t="s">
        <v>4496</v>
      </c>
      <c r="K1121" s="67">
        <v>365096.21500000003</v>
      </c>
      <c r="L1121" s="67">
        <v>7541036.2999999998</v>
      </c>
      <c r="M1121" s="67">
        <v>7541036.29</v>
      </c>
      <c r="N1121" s="67">
        <v>365096.11</v>
      </c>
      <c r="O1121" s="67" t="s">
        <v>37</v>
      </c>
      <c r="P1121" s="67" t="s">
        <v>40</v>
      </c>
      <c r="Q1121" s="53" t="s">
        <v>39</v>
      </c>
      <c r="R1121" s="53" t="s">
        <v>6044</v>
      </c>
      <c r="S1121" s="53" t="s">
        <v>5280</v>
      </c>
      <c r="T1121" s="53" t="s">
        <v>4497</v>
      </c>
      <c r="U1121" s="53">
        <f t="shared" si="29"/>
        <v>0</v>
      </c>
      <c r="V1121" s="53">
        <v>0</v>
      </c>
    </row>
    <row r="1122" spans="1:22" ht="15" customHeight="1" x14ac:dyDescent="0.2">
      <c r="A1122" s="53">
        <v>3</v>
      </c>
      <c r="B1122" s="53">
        <v>25</v>
      </c>
      <c r="C1122" s="53" t="s">
        <v>240</v>
      </c>
      <c r="D1122" s="53">
        <v>10</v>
      </c>
      <c r="E1122" s="8">
        <v>42109</v>
      </c>
      <c r="F1122" s="54">
        <v>0.60763888888888895</v>
      </c>
      <c r="G1122" s="55">
        <v>42109.607638888891</v>
      </c>
      <c r="H1122" s="53">
        <v>7541037.6100000003</v>
      </c>
      <c r="I1122" s="53">
        <v>365081.03</v>
      </c>
      <c r="J1122" s="53" t="s">
        <v>4500</v>
      </c>
      <c r="K1122" s="67">
        <v>365076.12900000002</v>
      </c>
      <c r="L1122" s="67">
        <v>7541040.108</v>
      </c>
      <c r="M1122" s="67">
        <v>7541040.04</v>
      </c>
      <c r="N1122" s="67">
        <v>365076.27</v>
      </c>
      <c r="O1122" s="67" t="s">
        <v>43</v>
      </c>
      <c r="P1122" s="67" t="s">
        <v>44</v>
      </c>
      <c r="Q1122" s="53" t="s">
        <v>45</v>
      </c>
      <c r="R1122" s="53" t="s">
        <v>6044</v>
      </c>
      <c r="S1122" s="53" t="s">
        <v>4774</v>
      </c>
      <c r="T1122" s="53" t="s">
        <v>4501</v>
      </c>
      <c r="U1122" s="53">
        <f t="shared" si="29"/>
        <v>19.867795549798778</v>
      </c>
      <c r="V1122" s="53">
        <v>0</v>
      </c>
    </row>
    <row r="1123" spans="1:22" ht="15" customHeight="1" x14ac:dyDescent="0.2">
      <c r="A1123" s="53">
        <v>3</v>
      </c>
      <c r="B1123" s="53">
        <v>25</v>
      </c>
      <c r="C1123" s="53" t="s">
        <v>240</v>
      </c>
      <c r="D1123" s="53">
        <v>10</v>
      </c>
      <c r="E1123" s="8">
        <v>42109</v>
      </c>
      <c r="F1123" s="54">
        <v>0.61111111111111105</v>
      </c>
      <c r="G1123" s="55">
        <v>42109.611111111109</v>
      </c>
      <c r="H1123" s="53">
        <v>7541030.71</v>
      </c>
      <c r="I1123" s="53">
        <v>365069.69</v>
      </c>
      <c r="J1123" s="53" t="s">
        <v>5722</v>
      </c>
      <c r="K1123" s="67">
        <v>365069.63699999999</v>
      </c>
      <c r="L1123" s="67">
        <v>7541030.4560000002</v>
      </c>
      <c r="M1123" s="67">
        <v>7541030.71</v>
      </c>
      <c r="N1123" s="67">
        <v>365069.69</v>
      </c>
      <c r="O1123" s="67" t="s">
        <v>32</v>
      </c>
      <c r="P1123" s="67" t="s">
        <v>33</v>
      </c>
      <c r="Q1123" s="53" t="s">
        <v>34</v>
      </c>
      <c r="R1123" s="53" t="s">
        <v>6044</v>
      </c>
      <c r="S1123" s="53" t="s">
        <v>29</v>
      </c>
      <c r="T1123" s="53" t="s">
        <v>29</v>
      </c>
      <c r="U1123" s="53">
        <f t="shared" si="29"/>
        <v>13.274245741499657</v>
      </c>
      <c r="V1123" s="53">
        <v>0</v>
      </c>
    </row>
    <row r="1124" spans="1:22" ht="15" customHeight="1" x14ac:dyDescent="0.2">
      <c r="A1124" s="53">
        <v>3</v>
      </c>
      <c r="B1124" s="53">
        <v>25</v>
      </c>
      <c r="C1124" s="53" t="s">
        <v>240</v>
      </c>
      <c r="D1124" s="53">
        <v>10</v>
      </c>
      <c r="E1124" s="8">
        <v>42109</v>
      </c>
      <c r="F1124" s="54">
        <v>0.61458333333333337</v>
      </c>
      <c r="G1124" s="55">
        <v>42109.614583333336</v>
      </c>
      <c r="H1124" s="53">
        <v>7541072.3099999996</v>
      </c>
      <c r="I1124" s="53">
        <v>365068.62</v>
      </c>
      <c r="J1124" s="53" t="s">
        <v>5723</v>
      </c>
      <c r="K1124" s="67">
        <v>365068.80800000002</v>
      </c>
      <c r="L1124" s="67">
        <v>7541072.4330000002</v>
      </c>
      <c r="M1124" s="67">
        <v>7541072.3099999996</v>
      </c>
      <c r="N1124" s="67">
        <v>365068.62</v>
      </c>
      <c r="O1124" s="67" t="s">
        <v>37</v>
      </c>
      <c r="P1124" s="67" t="s">
        <v>40</v>
      </c>
      <c r="Q1124" s="53" t="s">
        <v>39</v>
      </c>
      <c r="R1124" s="53" t="s">
        <v>6044</v>
      </c>
      <c r="S1124" s="53" t="s">
        <v>29</v>
      </c>
      <c r="T1124" s="53" t="s">
        <v>29</v>
      </c>
      <c r="U1124" s="53">
        <f t="shared" si="29"/>
        <v>41.61375854172536</v>
      </c>
      <c r="V1124" s="53">
        <v>0</v>
      </c>
    </row>
    <row r="1125" spans="1:22" ht="15" customHeight="1" x14ac:dyDescent="0.2">
      <c r="A1125" s="53">
        <v>3</v>
      </c>
      <c r="B1125" s="53">
        <v>25</v>
      </c>
      <c r="C1125" s="53" t="s">
        <v>240</v>
      </c>
      <c r="D1125" s="53">
        <v>10</v>
      </c>
      <c r="E1125" s="8">
        <v>42109</v>
      </c>
      <c r="F1125" s="54">
        <v>0.61805555555555558</v>
      </c>
      <c r="G1125" s="55">
        <v>42109.618055555555</v>
      </c>
      <c r="H1125" s="53">
        <v>7541087.8399999999</v>
      </c>
      <c r="I1125" s="53">
        <v>365051.94</v>
      </c>
      <c r="J1125" s="53" t="s">
        <v>4502</v>
      </c>
      <c r="K1125" s="67">
        <v>365049.06599999999</v>
      </c>
      <c r="L1125" s="67">
        <v>7541088.3360000001</v>
      </c>
      <c r="M1125" s="67">
        <v>7541088.25</v>
      </c>
      <c r="N1125" s="67">
        <v>365049.25</v>
      </c>
      <c r="O1125" s="67" t="s">
        <v>35</v>
      </c>
      <c r="P1125" s="67" t="s">
        <v>36</v>
      </c>
      <c r="Q1125" s="53" t="s">
        <v>31</v>
      </c>
      <c r="R1125" s="53" t="s">
        <v>6044</v>
      </c>
      <c r="S1125" s="53" t="s">
        <v>4774</v>
      </c>
      <c r="T1125" s="53" t="s">
        <v>4503</v>
      </c>
      <c r="U1125" s="53">
        <f t="shared" si="29"/>
        <v>22.790421233664517</v>
      </c>
      <c r="V1125" s="53">
        <v>0</v>
      </c>
    </row>
    <row r="1126" spans="1:22" ht="15" customHeight="1" x14ac:dyDescent="0.2">
      <c r="A1126" s="53">
        <v>3</v>
      </c>
      <c r="B1126" s="53">
        <v>25</v>
      </c>
      <c r="C1126" s="53" t="s">
        <v>240</v>
      </c>
      <c r="D1126" s="53">
        <v>10</v>
      </c>
      <c r="E1126" s="8">
        <v>42109</v>
      </c>
      <c r="F1126" s="54">
        <v>0.62152777777777779</v>
      </c>
      <c r="G1126" s="55">
        <v>42109.621527777781</v>
      </c>
      <c r="H1126" s="53">
        <v>7541087.8399999999</v>
      </c>
      <c r="I1126" s="53">
        <v>365051.94</v>
      </c>
      <c r="J1126" s="53" t="s">
        <v>4502</v>
      </c>
      <c r="K1126" s="67">
        <v>365048.13099999999</v>
      </c>
      <c r="L1126" s="67">
        <v>7541086.5360000003</v>
      </c>
      <c r="M1126" s="67">
        <v>7541086.5099999998</v>
      </c>
      <c r="N1126" s="67">
        <v>365047.97</v>
      </c>
      <c r="O1126" s="67" t="s">
        <v>43</v>
      </c>
      <c r="P1126" s="67" t="s">
        <v>44</v>
      </c>
      <c r="Q1126" s="53" t="s">
        <v>45</v>
      </c>
      <c r="R1126" s="53" t="s">
        <v>6044</v>
      </c>
      <c r="S1126" s="53" t="s">
        <v>4774</v>
      </c>
      <c r="T1126" s="53" t="s">
        <v>4503</v>
      </c>
      <c r="U1126" s="53">
        <f t="shared" si="29"/>
        <v>0</v>
      </c>
      <c r="V1126" s="53">
        <v>0</v>
      </c>
    </row>
    <row r="1127" spans="1:22" ht="15" customHeight="1" x14ac:dyDescent="0.2">
      <c r="A1127" s="53">
        <v>3</v>
      </c>
      <c r="B1127" s="53">
        <v>25</v>
      </c>
      <c r="C1127" s="53" t="s">
        <v>240</v>
      </c>
      <c r="D1127" s="53">
        <v>10</v>
      </c>
      <c r="E1127" s="8">
        <v>42109</v>
      </c>
      <c r="F1127" s="54">
        <v>0.625</v>
      </c>
      <c r="G1127" s="55">
        <v>42109.625</v>
      </c>
      <c r="H1127" s="53">
        <v>7541080.1100000003</v>
      </c>
      <c r="I1127" s="53">
        <v>365031.2</v>
      </c>
      <c r="J1127" s="53" t="s">
        <v>5724</v>
      </c>
      <c r="K1127" s="67">
        <v>365031.02799999999</v>
      </c>
      <c r="L1127" s="67">
        <v>7541080.0219999999</v>
      </c>
      <c r="M1127" s="67">
        <v>7541080.1100000003</v>
      </c>
      <c r="N1127" s="67">
        <v>365031.2</v>
      </c>
      <c r="O1127" s="67" t="s">
        <v>37</v>
      </c>
      <c r="P1127" s="67" t="s">
        <v>40</v>
      </c>
      <c r="Q1127" s="53" t="s">
        <v>39</v>
      </c>
      <c r="R1127" s="53" t="s">
        <v>6044</v>
      </c>
      <c r="S1127" s="53" t="s">
        <v>29</v>
      </c>
      <c r="T1127" s="53" t="s">
        <v>29</v>
      </c>
      <c r="U1127" s="53">
        <f t="shared" si="29"/>
        <v>22.133696030986929</v>
      </c>
      <c r="V1127" s="53">
        <v>0</v>
      </c>
    </row>
    <row r="1128" spans="1:22" ht="15" customHeight="1" x14ac:dyDescent="0.2">
      <c r="A1128" s="53">
        <v>3</v>
      </c>
      <c r="B1128" s="53">
        <v>25</v>
      </c>
      <c r="C1128" s="53" t="s">
        <v>240</v>
      </c>
      <c r="D1128" s="53">
        <v>10</v>
      </c>
      <c r="E1128" s="8">
        <v>42109</v>
      </c>
      <c r="F1128" s="54">
        <v>0.62847222222222221</v>
      </c>
      <c r="G1128" s="55">
        <v>42109.628472222219</v>
      </c>
      <c r="H1128" s="53">
        <v>7541092.04</v>
      </c>
      <c r="I1128" s="53">
        <v>365030.81</v>
      </c>
      <c r="J1128" s="53" t="s">
        <v>5725</v>
      </c>
      <c r="K1128" s="67">
        <v>365031.11499999999</v>
      </c>
      <c r="L1128" s="67">
        <v>7541092.0039999997</v>
      </c>
      <c r="M1128" s="67">
        <v>7541092.04</v>
      </c>
      <c r="N1128" s="67">
        <v>365030.81</v>
      </c>
      <c r="O1128" s="67" t="s">
        <v>37</v>
      </c>
      <c r="P1128" s="67" t="s">
        <v>38</v>
      </c>
      <c r="Q1128" s="53" t="s">
        <v>39</v>
      </c>
      <c r="R1128" s="53" t="s">
        <v>6044</v>
      </c>
      <c r="S1128" s="53" t="s">
        <v>29</v>
      </c>
      <c r="T1128" s="53" t="s">
        <v>29</v>
      </c>
      <c r="U1128" s="53">
        <f t="shared" si="29"/>
        <v>11.936372983151124</v>
      </c>
      <c r="V1128" s="53">
        <v>0</v>
      </c>
    </row>
    <row r="1129" spans="1:22" ht="15" customHeight="1" x14ac:dyDescent="0.2">
      <c r="A1129" s="53">
        <v>3</v>
      </c>
      <c r="B1129" s="53">
        <v>25</v>
      </c>
      <c r="C1129" s="53" t="s">
        <v>240</v>
      </c>
      <c r="D1129" s="53">
        <v>10</v>
      </c>
      <c r="E1129" s="8">
        <v>42109</v>
      </c>
      <c r="F1129" s="54">
        <v>0.63194444444444442</v>
      </c>
      <c r="G1129" s="55">
        <v>42109.631944444445</v>
      </c>
      <c r="H1129" s="53">
        <v>7541111.3300000001</v>
      </c>
      <c r="I1129" s="53">
        <v>365002.26</v>
      </c>
      <c r="J1129" s="53" t="s">
        <v>4508</v>
      </c>
      <c r="K1129" s="67">
        <v>365001.46</v>
      </c>
      <c r="L1129" s="67">
        <v>7541112.2010000004</v>
      </c>
      <c r="M1129" s="67">
        <v>7541112.0899999999</v>
      </c>
      <c r="N1129" s="67">
        <v>365001.55</v>
      </c>
      <c r="O1129" s="67" t="s">
        <v>43</v>
      </c>
      <c r="P1129" s="67" t="s">
        <v>44</v>
      </c>
      <c r="Q1129" s="53" t="s">
        <v>45</v>
      </c>
      <c r="R1129" s="53" t="s">
        <v>45</v>
      </c>
      <c r="S1129" s="53" t="s">
        <v>5280</v>
      </c>
      <c r="T1129" s="53" t="s">
        <v>4509</v>
      </c>
      <c r="U1129" s="53">
        <f t="shared" si="29"/>
        <v>34.455864522614611</v>
      </c>
      <c r="V1129" s="53">
        <v>0</v>
      </c>
    </row>
    <row r="1130" spans="1:22" ht="15" customHeight="1" x14ac:dyDescent="0.2">
      <c r="A1130" s="53">
        <v>3</v>
      </c>
      <c r="B1130" s="53">
        <v>25</v>
      </c>
      <c r="C1130" s="53" t="s">
        <v>240</v>
      </c>
      <c r="D1130" s="53">
        <v>10</v>
      </c>
      <c r="E1130" s="8">
        <v>42109</v>
      </c>
      <c r="F1130" s="54">
        <v>0.63541666666666663</v>
      </c>
      <c r="G1130" s="55">
        <v>42109.635416666664</v>
      </c>
      <c r="H1130" s="53">
        <v>7541108.9199999999</v>
      </c>
      <c r="I1130" s="53">
        <v>364980.55</v>
      </c>
      <c r="J1130" s="53" t="s">
        <v>5726</v>
      </c>
      <c r="K1130" s="67">
        <v>364980.46600000001</v>
      </c>
      <c r="L1130" s="67">
        <v>7541109.0029999996</v>
      </c>
      <c r="M1130" s="67">
        <v>7541108.9199999999</v>
      </c>
      <c r="N1130" s="67">
        <v>364980.55</v>
      </c>
      <c r="O1130" s="67" t="s">
        <v>37</v>
      </c>
      <c r="P1130" s="67" t="s">
        <v>40</v>
      </c>
      <c r="Q1130" s="53" t="s">
        <v>39</v>
      </c>
      <c r="R1130" s="53" t="s">
        <v>6044</v>
      </c>
      <c r="S1130" s="53" t="s">
        <v>29</v>
      </c>
      <c r="T1130" s="53" t="s">
        <v>29</v>
      </c>
      <c r="U1130" s="53">
        <f t="shared" si="29"/>
        <v>21.843355969301697</v>
      </c>
      <c r="V1130" s="53">
        <v>0</v>
      </c>
    </row>
    <row r="1131" spans="1:22" ht="15" customHeight="1" x14ac:dyDescent="0.2">
      <c r="A1131" s="53">
        <v>3</v>
      </c>
      <c r="B1131" s="53">
        <v>25</v>
      </c>
      <c r="C1131" s="53" t="s">
        <v>240</v>
      </c>
      <c r="D1131" s="53">
        <v>10</v>
      </c>
      <c r="E1131" s="8">
        <v>42109</v>
      </c>
      <c r="F1131" s="54">
        <v>0.63888888888888895</v>
      </c>
      <c r="G1131" s="55">
        <v>42109.638888888891</v>
      </c>
      <c r="H1131" s="53">
        <v>7541088.0999999996</v>
      </c>
      <c r="I1131" s="53">
        <v>364967.57</v>
      </c>
      <c r="J1131" s="53" t="s">
        <v>5727</v>
      </c>
      <c r="K1131" s="67">
        <v>364967.70400000003</v>
      </c>
      <c r="L1131" s="67">
        <v>7541088.1050000004</v>
      </c>
      <c r="M1131" s="67">
        <v>7541088.0999999996</v>
      </c>
      <c r="N1131" s="67">
        <v>364967.57</v>
      </c>
      <c r="O1131" s="67" t="s">
        <v>37</v>
      </c>
      <c r="P1131" s="67" t="s">
        <v>38</v>
      </c>
      <c r="Q1131" s="53" t="s">
        <v>39</v>
      </c>
      <c r="R1131" s="53" t="s">
        <v>6044</v>
      </c>
      <c r="S1131" s="53" t="s">
        <v>29</v>
      </c>
      <c r="T1131" s="53" t="s">
        <v>29</v>
      </c>
      <c r="U1131" s="53">
        <f t="shared" si="29"/>
        <v>24.534726409966879</v>
      </c>
      <c r="V1131" s="53">
        <v>0</v>
      </c>
    </row>
    <row r="1132" spans="1:22" ht="15" customHeight="1" x14ac:dyDescent="0.2">
      <c r="A1132" s="53">
        <v>3</v>
      </c>
      <c r="B1132" s="53">
        <v>25</v>
      </c>
      <c r="C1132" s="53" t="s">
        <v>240</v>
      </c>
      <c r="D1132" s="53">
        <v>10</v>
      </c>
      <c r="E1132" s="8">
        <v>42109</v>
      </c>
      <c r="F1132" s="54">
        <v>0.64236111111111105</v>
      </c>
      <c r="G1132" s="55">
        <v>42109.642361111109</v>
      </c>
      <c r="H1132" s="53">
        <v>7541065.5599999996</v>
      </c>
      <c r="I1132" s="53">
        <v>364941.48</v>
      </c>
      <c r="J1132" s="53" t="s">
        <v>5728</v>
      </c>
      <c r="K1132" s="67">
        <v>364941.24300000002</v>
      </c>
      <c r="L1132" s="67">
        <v>7541065.6960000005</v>
      </c>
      <c r="M1132" s="67">
        <v>7541065.5599999996</v>
      </c>
      <c r="N1132" s="67">
        <v>364941.48</v>
      </c>
      <c r="O1132" s="67" t="s">
        <v>37</v>
      </c>
      <c r="P1132" s="67" t="s">
        <v>40</v>
      </c>
      <c r="Q1132" s="53" t="s">
        <v>39</v>
      </c>
      <c r="R1132" s="53" t="s">
        <v>6044</v>
      </c>
      <c r="S1132" s="53" t="s">
        <v>29</v>
      </c>
      <c r="T1132" s="53" t="s">
        <v>29</v>
      </c>
      <c r="U1132" s="53">
        <f t="shared" si="29"/>
        <v>34.47810464632613</v>
      </c>
      <c r="V1132" s="53">
        <v>0</v>
      </c>
    </row>
    <row r="1133" spans="1:22" ht="15" customHeight="1" x14ac:dyDescent="0.2">
      <c r="A1133" s="53">
        <v>3</v>
      </c>
      <c r="B1133" s="53">
        <v>25</v>
      </c>
      <c r="C1133" s="53" t="s">
        <v>240</v>
      </c>
      <c r="D1133" s="53">
        <v>10</v>
      </c>
      <c r="E1133" s="8">
        <v>42109</v>
      </c>
      <c r="F1133" s="54">
        <v>0.64583333333333337</v>
      </c>
      <c r="G1133" s="55">
        <v>42109.645833333336</v>
      </c>
      <c r="H1133" s="53">
        <v>7541016.3099999996</v>
      </c>
      <c r="I1133" s="53">
        <v>364938.38</v>
      </c>
      <c r="J1133" s="53" t="s">
        <v>5729</v>
      </c>
      <c r="K1133" s="67">
        <v>364938.674</v>
      </c>
      <c r="L1133" s="67">
        <v>7541016.182</v>
      </c>
      <c r="M1133" s="67">
        <v>7541016.3099999996</v>
      </c>
      <c r="N1133" s="67">
        <v>364938.38</v>
      </c>
      <c r="O1133" s="67" t="s">
        <v>37</v>
      </c>
      <c r="P1133" s="67" t="s">
        <v>40</v>
      </c>
      <c r="Q1133" s="53" t="s">
        <v>39</v>
      </c>
      <c r="R1133" s="53" t="s">
        <v>6044</v>
      </c>
      <c r="S1133" s="53" t="s">
        <v>29</v>
      </c>
      <c r="T1133" s="53" t="s">
        <v>29</v>
      </c>
      <c r="U1133" s="53">
        <f t="shared" si="29"/>
        <v>49.347467006928085</v>
      </c>
      <c r="V1133" s="53">
        <v>0</v>
      </c>
    </row>
    <row r="1134" spans="1:22" ht="15" customHeight="1" x14ac:dyDescent="0.2">
      <c r="A1134" s="53">
        <v>3</v>
      </c>
      <c r="B1134" s="53">
        <v>25</v>
      </c>
      <c r="C1134" s="53" t="s">
        <v>240</v>
      </c>
      <c r="D1134" s="53">
        <v>10</v>
      </c>
      <c r="E1134" s="8">
        <v>42109</v>
      </c>
      <c r="F1134" s="54">
        <v>0.64930555555555558</v>
      </c>
      <c r="G1134" s="55">
        <v>42109.649305555555</v>
      </c>
      <c r="H1134" s="53">
        <v>7540992.71</v>
      </c>
      <c r="I1134" s="53">
        <v>364906.95</v>
      </c>
      <c r="J1134" s="53" t="s">
        <v>5730</v>
      </c>
      <c r="K1134" s="67">
        <v>364906.745</v>
      </c>
      <c r="L1134" s="67">
        <v>7540992.7050000001</v>
      </c>
      <c r="M1134" s="67">
        <v>7540992.71</v>
      </c>
      <c r="N1134" s="67">
        <v>364906.95</v>
      </c>
      <c r="O1134" s="67" t="s">
        <v>32</v>
      </c>
      <c r="P1134" s="67" t="s">
        <v>33</v>
      </c>
      <c r="Q1134" s="53" t="s">
        <v>34</v>
      </c>
      <c r="R1134" s="53" t="s">
        <v>6044</v>
      </c>
      <c r="S1134" s="53" t="s">
        <v>29</v>
      </c>
      <c r="T1134" s="53" t="s">
        <v>29</v>
      </c>
      <c r="U1134" s="53">
        <f t="shared" si="29"/>
        <v>39.304006156904379</v>
      </c>
      <c r="V1134" s="53">
        <v>0</v>
      </c>
    </row>
    <row r="1135" spans="1:22" ht="15" customHeight="1" x14ac:dyDescent="0.2">
      <c r="A1135" s="53">
        <v>3</v>
      </c>
      <c r="B1135" s="53">
        <v>25</v>
      </c>
      <c r="C1135" s="53" t="s">
        <v>240</v>
      </c>
      <c r="D1135" s="53">
        <v>10</v>
      </c>
      <c r="E1135" s="8">
        <v>42109</v>
      </c>
      <c r="F1135" s="54">
        <v>0.65277777777777779</v>
      </c>
      <c r="G1135" s="55">
        <v>42109.652777777781</v>
      </c>
      <c r="H1135" s="53">
        <v>7540970.9800000004</v>
      </c>
      <c r="I1135" s="53">
        <v>364894.87</v>
      </c>
      <c r="J1135" s="53" t="s">
        <v>5731</v>
      </c>
      <c r="K1135" s="67">
        <v>364894.74200000003</v>
      </c>
      <c r="L1135" s="67">
        <v>7540970.9220000003</v>
      </c>
      <c r="M1135" s="67">
        <v>7540970.9800000004</v>
      </c>
      <c r="N1135" s="67">
        <v>364894.87</v>
      </c>
      <c r="O1135" s="67" t="s">
        <v>37</v>
      </c>
      <c r="P1135" s="67" t="s">
        <v>38</v>
      </c>
      <c r="Q1135" s="53" t="s">
        <v>39</v>
      </c>
      <c r="R1135" s="53" t="s">
        <v>6044</v>
      </c>
      <c r="S1135" s="53" t="s">
        <v>29</v>
      </c>
      <c r="T1135" s="53" t="s">
        <v>29</v>
      </c>
      <c r="U1135" s="53">
        <f t="shared" si="29"/>
        <v>24.86200514800338</v>
      </c>
      <c r="V1135" s="53">
        <v>0</v>
      </c>
    </row>
    <row r="1136" spans="1:22" ht="15" customHeight="1" x14ac:dyDescent="0.2">
      <c r="A1136" s="53">
        <v>3</v>
      </c>
      <c r="B1136" s="53">
        <v>25</v>
      </c>
      <c r="C1136" s="53" t="s">
        <v>240</v>
      </c>
      <c r="D1136" s="53">
        <v>10</v>
      </c>
      <c r="E1136" s="8">
        <v>42109</v>
      </c>
      <c r="F1136" s="54">
        <v>0.65625</v>
      </c>
      <c r="G1136" s="55">
        <v>42109.65625</v>
      </c>
      <c r="H1136" s="53">
        <v>7540960.7400000002</v>
      </c>
      <c r="I1136" s="53">
        <v>364895.21</v>
      </c>
      <c r="J1136" s="53" t="s">
        <v>5732</v>
      </c>
      <c r="K1136" s="67">
        <v>364895.23499999999</v>
      </c>
      <c r="L1136" s="67">
        <v>7540960.8669999996</v>
      </c>
      <c r="M1136" s="67">
        <v>7540960.7400000002</v>
      </c>
      <c r="N1136" s="67">
        <v>364895.21</v>
      </c>
      <c r="O1136" s="67" t="s">
        <v>35</v>
      </c>
      <c r="P1136" s="67" t="s">
        <v>36</v>
      </c>
      <c r="Q1136" s="53" t="s">
        <v>31</v>
      </c>
      <c r="R1136" s="53" t="s">
        <v>6044</v>
      </c>
      <c r="S1136" s="53" t="s">
        <v>29</v>
      </c>
      <c r="T1136" s="53" t="s">
        <v>29</v>
      </c>
      <c r="U1136" s="53">
        <f t="shared" ref="U1136:U1151" si="30">SQRT((H1136-H1135)^2+(I1136-I1135)^2)</f>
        <v>10.245642976631338</v>
      </c>
      <c r="V1136" s="53">
        <v>0</v>
      </c>
    </row>
    <row r="1137" spans="1:22" ht="15" customHeight="1" x14ac:dyDescent="0.2">
      <c r="A1137" s="53">
        <v>3</v>
      </c>
      <c r="B1137" s="53">
        <v>25</v>
      </c>
      <c r="C1137" s="53" t="s">
        <v>240</v>
      </c>
      <c r="D1137" s="53">
        <v>10</v>
      </c>
      <c r="E1137" s="8">
        <v>42109</v>
      </c>
      <c r="F1137" s="54">
        <v>0.65972222222222221</v>
      </c>
      <c r="G1137" s="55">
        <v>42109.659722222219</v>
      </c>
      <c r="H1137" s="53">
        <v>7540924.6200000001</v>
      </c>
      <c r="I1137" s="53">
        <v>364893.5</v>
      </c>
      <c r="J1137" s="53" t="s">
        <v>5733</v>
      </c>
      <c r="K1137" s="67">
        <v>364893.49400000001</v>
      </c>
      <c r="L1137" s="67">
        <v>7540924.4730000002</v>
      </c>
      <c r="M1137" s="67">
        <v>7540924.6200000001</v>
      </c>
      <c r="N1137" s="67">
        <v>364893.5</v>
      </c>
      <c r="O1137" s="67" t="s">
        <v>35</v>
      </c>
      <c r="P1137" s="67" t="s">
        <v>36</v>
      </c>
      <c r="Q1137" s="53" t="s">
        <v>31</v>
      </c>
      <c r="R1137" s="53" t="s">
        <v>6044</v>
      </c>
      <c r="S1137" s="53" t="s">
        <v>29</v>
      </c>
      <c r="T1137" s="53" t="s">
        <v>29</v>
      </c>
      <c r="U1137" s="53">
        <f t="shared" si="30"/>
        <v>36.160454919817383</v>
      </c>
      <c r="V1137" s="53">
        <v>0</v>
      </c>
    </row>
    <row r="1138" spans="1:22" ht="15" customHeight="1" x14ac:dyDescent="0.2">
      <c r="A1138" s="53">
        <v>3</v>
      </c>
      <c r="B1138" s="53">
        <v>25</v>
      </c>
      <c r="C1138" s="53" t="s">
        <v>240</v>
      </c>
      <c r="D1138" s="53">
        <v>10</v>
      </c>
      <c r="E1138" s="8">
        <v>42109</v>
      </c>
      <c r="F1138" s="54">
        <v>0.66319444444444442</v>
      </c>
      <c r="G1138" s="55">
        <v>42109.663194444445</v>
      </c>
      <c r="H1138" s="53">
        <v>7540924.6200000001</v>
      </c>
      <c r="I1138" s="53">
        <v>364893.5</v>
      </c>
      <c r="J1138" s="53" t="s">
        <v>5733</v>
      </c>
      <c r="K1138" s="67">
        <v>364892.06900000002</v>
      </c>
      <c r="L1138" s="67">
        <v>7540918.3629999999</v>
      </c>
      <c r="M1138" s="67">
        <v>7540918.3099999996</v>
      </c>
      <c r="N1138" s="67">
        <v>364892.08</v>
      </c>
      <c r="O1138" s="67" t="s">
        <v>35</v>
      </c>
      <c r="P1138" s="67" t="s">
        <v>36</v>
      </c>
      <c r="Q1138" s="53" t="s">
        <v>31</v>
      </c>
      <c r="R1138" s="53" t="s">
        <v>6044</v>
      </c>
      <c r="S1138" s="53" t="s">
        <v>29</v>
      </c>
      <c r="T1138" s="53" t="s">
        <v>29</v>
      </c>
      <c r="U1138" s="53">
        <f t="shared" si="30"/>
        <v>0</v>
      </c>
      <c r="V1138" s="53">
        <v>0</v>
      </c>
    </row>
    <row r="1139" spans="1:22" ht="15" customHeight="1" x14ac:dyDescent="0.2">
      <c r="A1139" s="53">
        <v>3</v>
      </c>
      <c r="B1139" s="53">
        <v>25</v>
      </c>
      <c r="C1139" s="53" t="s">
        <v>240</v>
      </c>
      <c r="D1139" s="53">
        <v>10</v>
      </c>
      <c r="E1139" s="8">
        <v>42109</v>
      </c>
      <c r="F1139" s="54">
        <v>0.66666666666666663</v>
      </c>
      <c r="G1139" s="55">
        <v>42109.666666666664</v>
      </c>
      <c r="H1139" s="53">
        <v>7540900.1200000001</v>
      </c>
      <c r="I1139" s="53">
        <v>364891.7</v>
      </c>
      <c r="J1139" s="53" t="s">
        <v>5734</v>
      </c>
      <c r="K1139" s="67">
        <v>364891.527</v>
      </c>
      <c r="L1139" s="67">
        <v>7540900.2249999996</v>
      </c>
      <c r="M1139" s="67">
        <v>7540900.1200000001</v>
      </c>
      <c r="N1139" s="67">
        <v>364891.7</v>
      </c>
      <c r="O1139" s="67" t="s">
        <v>46</v>
      </c>
      <c r="P1139" s="67" t="s">
        <v>47</v>
      </c>
      <c r="Q1139" s="53" t="s">
        <v>41</v>
      </c>
      <c r="R1139" s="53" t="s">
        <v>6044</v>
      </c>
      <c r="S1139" s="53" t="s">
        <v>29</v>
      </c>
      <c r="T1139" s="53" t="s">
        <v>29</v>
      </c>
      <c r="U1139" s="53">
        <f t="shared" si="30"/>
        <v>24.566033460857252</v>
      </c>
      <c r="V1139" s="53">
        <v>0</v>
      </c>
    </row>
    <row r="1140" spans="1:22" ht="15" customHeight="1" x14ac:dyDescent="0.2">
      <c r="A1140" s="53">
        <v>3</v>
      </c>
      <c r="B1140" s="53">
        <v>25</v>
      </c>
      <c r="C1140" s="53" t="s">
        <v>240</v>
      </c>
      <c r="D1140" s="53">
        <v>10</v>
      </c>
      <c r="E1140" s="8">
        <v>42109</v>
      </c>
      <c r="F1140" s="54">
        <v>0.67013888888888884</v>
      </c>
      <c r="G1140" s="55">
        <v>42109.670138888891</v>
      </c>
      <c r="H1140" s="53">
        <v>7540862.1600000001</v>
      </c>
      <c r="I1140" s="53">
        <v>364906.39</v>
      </c>
      <c r="J1140" s="53" t="s">
        <v>4389</v>
      </c>
      <c r="K1140" s="67">
        <v>364907.86900000001</v>
      </c>
      <c r="L1140" s="67">
        <v>7540860.8880000003</v>
      </c>
      <c r="M1140" s="67">
        <v>7540861.0599999996</v>
      </c>
      <c r="N1140" s="67">
        <v>364907.49</v>
      </c>
      <c r="O1140" s="67" t="s">
        <v>32</v>
      </c>
      <c r="P1140" s="67" t="s">
        <v>33</v>
      </c>
      <c r="Q1140" s="53" t="s">
        <v>34</v>
      </c>
      <c r="R1140" s="53" t="s">
        <v>6044</v>
      </c>
      <c r="S1140" s="53" t="s">
        <v>5280</v>
      </c>
      <c r="T1140" s="53" t="s">
        <v>4390</v>
      </c>
      <c r="U1140" s="53">
        <f t="shared" si="30"/>
        <v>40.703288564896575</v>
      </c>
      <c r="V1140" s="53">
        <v>0</v>
      </c>
    </row>
    <row r="1141" spans="1:22" ht="15" customHeight="1" x14ac:dyDescent="0.2">
      <c r="A1141" s="53">
        <v>3</v>
      </c>
      <c r="B1141" s="53">
        <v>25</v>
      </c>
      <c r="C1141" s="53" t="s">
        <v>240</v>
      </c>
      <c r="D1141" s="53">
        <v>10</v>
      </c>
      <c r="E1141" s="8">
        <v>42109</v>
      </c>
      <c r="F1141" s="54">
        <v>0.67361111111111116</v>
      </c>
      <c r="G1141" s="55">
        <v>42109.673611111109</v>
      </c>
      <c r="H1141" s="53">
        <v>7540862.1600000001</v>
      </c>
      <c r="I1141" s="53">
        <v>364906.39</v>
      </c>
      <c r="J1141" s="53" t="s">
        <v>4389</v>
      </c>
      <c r="K1141" s="67">
        <v>364886.68199999997</v>
      </c>
      <c r="L1141" s="67">
        <v>7540858.0130000003</v>
      </c>
      <c r="M1141" s="67">
        <v>7540858.0300000003</v>
      </c>
      <c r="N1141" s="67">
        <v>364886.69</v>
      </c>
      <c r="O1141" s="67" t="s">
        <v>43</v>
      </c>
      <c r="P1141" s="67" t="s">
        <v>44</v>
      </c>
      <c r="Q1141" s="53" t="s">
        <v>45</v>
      </c>
      <c r="R1141" s="53" t="s">
        <v>6044</v>
      </c>
      <c r="S1141" s="53" t="s">
        <v>5280</v>
      </c>
      <c r="T1141" s="53" t="s">
        <v>4390</v>
      </c>
      <c r="U1141" s="53">
        <f t="shared" si="30"/>
        <v>0</v>
      </c>
      <c r="V1141" s="53">
        <v>0</v>
      </c>
    </row>
    <row r="1142" spans="1:22" ht="15" customHeight="1" x14ac:dyDescent="0.2">
      <c r="A1142" s="53">
        <v>3</v>
      </c>
      <c r="B1142" s="53">
        <v>25</v>
      </c>
      <c r="C1142" s="53" t="s">
        <v>240</v>
      </c>
      <c r="D1142" s="53">
        <v>10</v>
      </c>
      <c r="E1142" s="8">
        <v>42109</v>
      </c>
      <c r="F1142" s="54">
        <v>0.67708333333333337</v>
      </c>
      <c r="G1142" s="55">
        <v>42109.677083333336</v>
      </c>
      <c r="H1142" s="53">
        <v>7540862.1600000001</v>
      </c>
      <c r="I1142" s="53">
        <v>364906.39</v>
      </c>
      <c r="J1142" s="53" t="s">
        <v>4389</v>
      </c>
      <c r="K1142" s="67">
        <v>364866.62800000003</v>
      </c>
      <c r="L1142" s="67">
        <v>7540858.1739999996</v>
      </c>
      <c r="M1142" s="67">
        <v>7540858.2000000002</v>
      </c>
      <c r="N1142" s="67">
        <v>364866.54</v>
      </c>
      <c r="O1142" s="67" t="s">
        <v>43</v>
      </c>
      <c r="P1142" s="67" t="s">
        <v>44</v>
      </c>
      <c r="Q1142" s="53" t="s">
        <v>45</v>
      </c>
      <c r="R1142" s="53" t="s">
        <v>6044</v>
      </c>
      <c r="S1142" s="53" t="s">
        <v>5280</v>
      </c>
      <c r="T1142" s="53" t="s">
        <v>4390</v>
      </c>
      <c r="U1142" s="53">
        <f t="shared" si="30"/>
        <v>0</v>
      </c>
      <c r="V1142" s="53">
        <v>0</v>
      </c>
    </row>
    <row r="1143" spans="1:22" ht="15" customHeight="1" x14ac:dyDescent="0.2">
      <c r="A1143" s="53">
        <v>3</v>
      </c>
      <c r="B1143" s="53">
        <v>25</v>
      </c>
      <c r="C1143" s="53" t="s">
        <v>240</v>
      </c>
      <c r="D1143" s="53">
        <v>10</v>
      </c>
      <c r="E1143" s="8">
        <v>42109</v>
      </c>
      <c r="F1143" s="54">
        <v>0.68055555555555547</v>
      </c>
      <c r="G1143" s="55">
        <v>42109.680555555555</v>
      </c>
      <c r="H1143" s="53">
        <v>7540862.79</v>
      </c>
      <c r="I1143" s="53">
        <v>364837.77</v>
      </c>
      <c r="J1143" s="53" t="s">
        <v>5735</v>
      </c>
      <c r="K1143" s="67">
        <v>364837.73800000001</v>
      </c>
      <c r="L1143" s="67">
        <v>7540862.9160000002</v>
      </c>
      <c r="M1143" s="67">
        <v>7540862.79</v>
      </c>
      <c r="N1143" s="67">
        <v>364837.77</v>
      </c>
      <c r="O1143" s="67" t="s">
        <v>35</v>
      </c>
      <c r="P1143" s="67" t="s">
        <v>36</v>
      </c>
      <c r="Q1143" s="53" t="s">
        <v>31</v>
      </c>
      <c r="R1143" s="53" t="s">
        <v>6044</v>
      </c>
      <c r="S1143" s="53" t="s">
        <v>29</v>
      </c>
      <c r="T1143" s="53" t="s">
        <v>29</v>
      </c>
      <c r="U1143" s="53">
        <f t="shared" si="30"/>
        <v>68.622891953044501</v>
      </c>
      <c r="V1143" s="53">
        <v>0</v>
      </c>
    </row>
    <row r="1144" spans="1:22" ht="15" customHeight="1" x14ac:dyDescent="0.2">
      <c r="A1144" s="53">
        <v>3</v>
      </c>
      <c r="B1144" s="53">
        <v>25</v>
      </c>
      <c r="C1144" s="53" t="s">
        <v>240</v>
      </c>
      <c r="D1144" s="53">
        <v>10</v>
      </c>
      <c r="E1144" s="8">
        <v>42109</v>
      </c>
      <c r="F1144" s="54">
        <v>0.68402777777777779</v>
      </c>
      <c r="G1144" s="55">
        <v>42109.684027777781</v>
      </c>
      <c r="H1144" s="53">
        <v>7540841.4800000004</v>
      </c>
      <c r="I1144" s="53">
        <v>364812.07</v>
      </c>
      <c r="J1144" s="53" t="s">
        <v>5736</v>
      </c>
      <c r="K1144" s="67">
        <v>364812.15100000001</v>
      </c>
      <c r="L1144" s="67">
        <v>7540841.415</v>
      </c>
      <c r="M1144" s="67">
        <v>7540841.4800000004</v>
      </c>
      <c r="N1144" s="67">
        <v>364812.07</v>
      </c>
      <c r="O1144" s="67" t="s">
        <v>35</v>
      </c>
      <c r="P1144" s="67" t="s">
        <v>36</v>
      </c>
      <c r="Q1144" s="53" t="s">
        <v>31</v>
      </c>
      <c r="R1144" s="53" t="s">
        <v>6044</v>
      </c>
      <c r="S1144" s="53" t="s">
        <v>29</v>
      </c>
      <c r="T1144" s="53" t="s">
        <v>29</v>
      </c>
      <c r="U1144" s="53">
        <f t="shared" si="30"/>
        <v>33.385717005676746</v>
      </c>
      <c r="V1144" s="53">
        <v>0</v>
      </c>
    </row>
    <row r="1145" spans="1:22" ht="15" customHeight="1" x14ac:dyDescent="0.2">
      <c r="A1145" s="53">
        <v>3</v>
      </c>
      <c r="B1145" s="53">
        <v>25</v>
      </c>
      <c r="C1145" s="53" t="s">
        <v>240</v>
      </c>
      <c r="D1145" s="53">
        <v>10</v>
      </c>
      <c r="E1145" s="8">
        <v>42109</v>
      </c>
      <c r="F1145" s="54">
        <v>0.6875</v>
      </c>
      <c r="G1145" s="55">
        <v>42109.6875</v>
      </c>
      <c r="H1145" s="53">
        <v>7540832.5700000003</v>
      </c>
      <c r="I1145" s="53">
        <v>364778.43</v>
      </c>
      <c r="J1145" s="53" t="s">
        <v>5737</v>
      </c>
      <c r="K1145" s="67">
        <v>364778.34100000001</v>
      </c>
      <c r="L1145" s="67">
        <v>7540832.6679999996</v>
      </c>
      <c r="M1145" s="67">
        <v>7540832.5700000003</v>
      </c>
      <c r="N1145" s="67">
        <v>364778.43</v>
      </c>
      <c r="O1145" s="67" t="s">
        <v>35</v>
      </c>
      <c r="P1145" s="67" t="s">
        <v>36</v>
      </c>
      <c r="Q1145" s="53" t="s">
        <v>31</v>
      </c>
      <c r="R1145" s="53" t="s">
        <v>6044</v>
      </c>
      <c r="S1145" s="53" t="s">
        <v>29</v>
      </c>
      <c r="T1145" s="53" t="s">
        <v>29</v>
      </c>
      <c r="U1145" s="53">
        <f t="shared" si="30"/>
        <v>34.799966954058952</v>
      </c>
      <c r="V1145" s="53">
        <v>0</v>
      </c>
    </row>
    <row r="1146" spans="1:22" ht="15" customHeight="1" x14ac:dyDescent="0.2">
      <c r="A1146" s="53">
        <v>3</v>
      </c>
      <c r="B1146" s="53">
        <v>25</v>
      </c>
      <c r="C1146" s="53" t="s">
        <v>240</v>
      </c>
      <c r="D1146" s="53">
        <v>10</v>
      </c>
      <c r="E1146" s="8">
        <v>42109</v>
      </c>
      <c r="F1146" s="54">
        <v>0.69097222222222221</v>
      </c>
      <c r="G1146" s="55">
        <v>42109.690972222219</v>
      </c>
      <c r="H1146" s="53">
        <v>7540781.0899999999</v>
      </c>
      <c r="I1146" s="53">
        <v>364764.01</v>
      </c>
      <c r="J1146" s="53" t="s">
        <v>4468</v>
      </c>
      <c r="K1146" s="67">
        <v>364753.01500000001</v>
      </c>
      <c r="L1146" s="67">
        <v>7540803.9390000002</v>
      </c>
      <c r="M1146" s="67">
        <v>7540804.0199999996</v>
      </c>
      <c r="N1146" s="67">
        <v>364752.96</v>
      </c>
      <c r="O1146" s="67" t="s">
        <v>43</v>
      </c>
      <c r="P1146" s="67" t="s">
        <v>44</v>
      </c>
      <c r="Q1146" s="53" t="s">
        <v>45</v>
      </c>
      <c r="R1146" s="53" t="s">
        <v>6044</v>
      </c>
      <c r="S1146" s="53" t="s">
        <v>5280</v>
      </c>
      <c r="T1146" s="53" t="s">
        <v>5335</v>
      </c>
      <c r="U1146" s="53">
        <f t="shared" si="30"/>
        <v>53.461451533282897</v>
      </c>
      <c r="V1146" s="53">
        <v>0</v>
      </c>
    </row>
    <row r="1147" spans="1:22" ht="15" customHeight="1" x14ac:dyDescent="0.2">
      <c r="A1147" s="53">
        <v>3</v>
      </c>
      <c r="B1147" s="53">
        <v>25</v>
      </c>
      <c r="C1147" s="53" t="s">
        <v>240</v>
      </c>
      <c r="D1147" s="53">
        <v>10</v>
      </c>
      <c r="E1147" s="8">
        <v>42109</v>
      </c>
      <c r="F1147" s="54">
        <v>0.69444444444444453</v>
      </c>
      <c r="G1147" s="55">
        <v>42109.694444444445</v>
      </c>
      <c r="H1147" s="53">
        <v>7540792.4699999997</v>
      </c>
      <c r="I1147" s="53">
        <v>364722.07</v>
      </c>
      <c r="J1147" s="53" t="s">
        <v>5738</v>
      </c>
      <c r="K1147" s="67">
        <v>364722.23499999999</v>
      </c>
      <c r="L1147" s="67">
        <v>7540792.5820000004</v>
      </c>
      <c r="M1147" s="67">
        <v>7540792.4699999997</v>
      </c>
      <c r="N1147" s="67">
        <v>364722.07</v>
      </c>
      <c r="O1147" s="67" t="s">
        <v>35</v>
      </c>
      <c r="P1147" s="67" t="s">
        <v>36</v>
      </c>
      <c r="Q1147" s="53" t="s">
        <v>31</v>
      </c>
      <c r="R1147" s="53" t="s">
        <v>6044</v>
      </c>
      <c r="S1147" s="53" t="s">
        <v>29</v>
      </c>
      <c r="T1147" s="53" t="s">
        <v>29</v>
      </c>
      <c r="U1147" s="53">
        <f t="shared" si="30"/>
        <v>43.456506992597227</v>
      </c>
      <c r="V1147" s="53">
        <v>0</v>
      </c>
    </row>
    <row r="1148" spans="1:22" ht="15" customHeight="1" x14ac:dyDescent="0.2">
      <c r="A1148" s="53">
        <v>3</v>
      </c>
      <c r="B1148" s="53">
        <v>25</v>
      </c>
      <c r="C1148" s="53" t="s">
        <v>240</v>
      </c>
      <c r="D1148" s="53">
        <v>10</v>
      </c>
      <c r="E1148" s="8">
        <v>42109</v>
      </c>
      <c r="F1148" s="54">
        <v>0.69791666666666663</v>
      </c>
      <c r="G1148" s="55">
        <v>42109.697916666664</v>
      </c>
      <c r="H1148" s="53">
        <v>7540757.0599999996</v>
      </c>
      <c r="I1148" s="53">
        <v>364675.49</v>
      </c>
      <c r="J1148" s="53" t="s">
        <v>5739</v>
      </c>
      <c r="K1148" s="67">
        <v>364675.11900000001</v>
      </c>
      <c r="L1148" s="67">
        <v>7540756.9919999996</v>
      </c>
      <c r="M1148" s="67">
        <v>7540757.0599999996</v>
      </c>
      <c r="N1148" s="67">
        <v>364675.49</v>
      </c>
      <c r="O1148" s="67" t="s">
        <v>35</v>
      </c>
      <c r="P1148" s="67" t="s">
        <v>36</v>
      </c>
      <c r="Q1148" s="53" t="s">
        <v>31</v>
      </c>
      <c r="R1148" s="53" t="s">
        <v>6044</v>
      </c>
      <c r="S1148" s="53" t="s">
        <v>29</v>
      </c>
      <c r="T1148" s="53" t="s">
        <v>29</v>
      </c>
      <c r="U1148" s="53">
        <f t="shared" si="30"/>
        <v>58.51123396418906</v>
      </c>
      <c r="V1148" s="53">
        <v>0</v>
      </c>
    </row>
    <row r="1149" spans="1:22" ht="15" customHeight="1" x14ac:dyDescent="0.2">
      <c r="A1149" s="53">
        <v>3</v>
      </c>
      <c r="B1149" s="53">
        <v>25</v>
      </c>
      <c r="C1149" s="53" t="s">
        <v>240</v>
      </c>
      <c r="D1149" s="53">
        <v>10</v>
      </c>
      <c r="E1149" s="8">
        <v>42109</v>
      </c>
      <c r="F1149" s="54">
        <v>0.70138888888888884</v>
      </c>
      <c r="G1149" s="55">
        <v>42109.701388888891</v>
      </c>
      <c r="H1149" s="53">
        <v>7540734.6399999997</v>
      </c>
      <c r="I1149" s="53">
        <v>364664.6</v>
      </c>
      <c r="J1149" s="53" t="s">
        <v>5740</v>
      </c>
      <c r="K1149" s="67">
        <v>364664.52100000001</v>
      </c>
      <c r="L1149" s="67">
        <v>7540734.6739999996</v>
      </c>
      <c r="M1149" s="67">
        <v>7540734.7800000003</v>
      </c>
      <c r="N1149" s="67">
        <v>364664.63</v>
      </c>
      <c r="O1149" s="67" t="s">
        <v>35</v>
      </c>
      <c r="P1149" s="67" t="s">
        <v>36</v>
      </c>
      <c r="Q1149" s="53" t="s">
        <v>31</v>
      </c>
      <c r="R1149" s="53" t="s">
        <v>6044</v>
      </c>
      <c r="S1149" s="53" t="s">
        <v>29</v>
      </c>
      <c r="T1149" s="53" t="s">
        <v>29</v>
      </c>
      <c r="U1149" s="53">
        <f t="shared" si="30"/>
        <v>24.924857070742924</v>
      </c>
      <c r="V1149" s="53">
        <v>0</v>
      </c>
    </row>
    <row r="1150" spans="1:22" ht="15" customHeight="1" x14ac:dyDescent="0.2">
      <c r="A1150" s="53">
        <v>3</v>
      </c>
      <c r="B1150" s="53">
        <v>25</v>
      </c>
      <c r="C1150" s="53" t="s">
        <v>240</v>
      </c>
      <c r="D1150" s="53">
        <v>10</v>
      </c>
      <c r="E1150" s="8">
        <v>42109</v>
      </c>
      <c r="F1150" s="54">
        <v>0.70486111111111116</v>
      </c>
      <c r="G1150" s="55">
        <v>42109.704861111109</v>
      </c>
      <c r="H1150" s="53">
        <v>7540734.6399999997</v>
      </c>
      <c r="I1150" s="53">
        <v>364664.6</v>
      </c>
      <c r="J1150" s="53" t="s">
        <v>5740</v>
      </c>
      <c r="K1150" s="67">
        <v>364664.478</v>
      </c>
      <c r="L1150" s="67">
        <v>7540734.6639999999</v>
      </c>
      <c r="M1150" s="67">
        <v>7540734.6399999997</v>
      </c>
      <c r="N1150" s="67">
        <v>364664.6</v>
      </c>
      <c r="O1150" s="67" t="s">
        <v>32</v>
      </c>
      <c r="P1150" s="67" t="s">
        <v>33</v>
      </c>
      <c r="Q1150" s="53" t="s">
        <v>34</v>
      </c>
      <c r="R1150" s="53" t="s">
        <v>6044</v>
      </c>
      <c r="S1150" s="53" t="s">
        <v>29</v>
      </c>
      <c r="T1150" s="53" t="s">
        <v>29</v>
      </c>
      <c r="U1150" s="53">
        <f t="shared" si="30"/>
        <v>0</v>
      </c>
      <c r="V1150" s="53">
        <v>0</v>
      </c>
    </row>
    <row r="1151" spans="1:22" ht="15" customHeight="1" x14ac:dyDescent="0.2">
      <c r="A1151" s="53">
        <v>3</v>
      </c>
      <c r="B1151" s="53">
        <v>25</v>
      </c>
      <c r="C1151" s="53" t="s">
        <v>240</v>
      </c>
      <c r="D1151" s="53">
        <v>10</v>
      </c>
      <c r="E1151" s="8">
        <v>42109</v>
      </c>
      <c r="F1151" s="54">
        <v>0.70833333333333337</v>
      </c>
      <c r="G1151" s="55">
        <v>42109.708333333336</v>
      </c>
      <c r="H1151" s="53">
        <v>7540728.99556683</v>
      </c>
      <c r="I1151" s="53">
        <v>364676.31264669</v>
      </c>
      <c r="J1151" s="53" t="s">
        <v>5552</v>
      </c>
      <c r="K1151" s="67">
        <v>364667.82900000003</v>
      </c>
      <c r="L1151" s="67">
        <v>7540727.7889999999</v>
      </c>
      <c r="M1151" s="67"/>
      <c r="N1151" s="67"/>
      <c r="O1151" s="67" t="s">
        <v>26</v>
      </c>
      <c r="P1151" s="67" t="s">
        <v>47</v>
      </c>
      <c r="Q1151" s="53" t="s">
        <v>27</v>
      </c>
      <c r="R1151" s="53" t="s">
        <v>6044</v>
      </c>
      <c r="S1151" s="53" t="s">
        <v>29</v>
      </c>
      <c r="T1151" s="53" t="s">
        <v>179</v>
      </c>
      <c r="U1151" s="53">
        <f t="shared" si="30"/>
        <v>13.001758276928152</v>
      </c>
      <c r="V1151" s="53">
        <v>0</v>
      </c>
    </row>
    <row r="1152" spans="1:22" ht="15" customHeight="1" x14ac:dyDescent="0.2">
      <c r="A1152" s="53">
        <v>4</v>
      </c>
      <c r="B1152" s="53">
        <v>29</v>
      </c>
      <c r="C1152" s="53" t="s">
        <v>263</v>
      </c>
      <c r="D1152" s="53">
        <v>11</v>
      </c>
      <c r="E1152" s="8">
        <v>42130</v>
      </c>
      <c r="F1152" s="54">
        <v>0.2986111111111111</v>
      </c>
      <c r="G1152" s="55">
        <v>42130.298611111109</v>
      </c>
      <c r="H1152" s="53">
        <v>7540864.3499999996</v>
      </c>
      <c r="I1152" s="53">
        <v>364870.76</v>
      </c>
      <c r="J1152" s="53" t="s">
        <v>5741</v>
      </c>
      <c r="K1152" s="67">
        <v>364871.74200000003</v>
      </c>
      <c r="L1152" s="67">
        <v>7540868.1390000004</v>
      </c>
      <c r="M1152" s="67">
        <v>7540868.0599999996</v>
      </c>
      <c r="N1152" s="67">
        <v>364871.78</v>
      </c>
      <c r="O1152" s="67" t="s">
        <v>29</v>
      </c>
      <c r="P1152" s="67" t="s">
        <v>29</v>
      </c>
      <c r="Q1152" s="53" t="s">
        <v>27</v>
      </c>
      <c r="R1152" s="53" t="s">
        <v>6044</v>
      </c>
      <c r="S1152" s="53" t="s">
        <v>29</v>
      </c>
      <c r="T1152" s="53" t="s">
        <v>556</v>
      </c>
      <c r="U1152" s="53" t="s">
        <v>29</v>
      </c>
      <c r="V1152" s="53">
        <v>0</v>
      </c>
    </row>
    <row r="1153" spans="1:22" ht="15" customHeight="1" x14ac:dyDescent="0.2">
      <c r="A1153" s="53">
        <v>4</v>
      </c>
      <c r="B1153" s="53">
        <v>29</v>
      </c>
      <c r="C1153" s="53" t="s">
        <v>263</v>
      </c>
      <c r="D1153" s="53">
        <v>11</v>
      </c>
      <c r="E1153" s="8">
        <v>42130</v>
      </c>
      <c r="F1153" s="54">
        <v>0.30208333333333331</v>
      </c>
      <c r="G1153" s="55">
        <v>42130.302083333336</v>
      </c>
      <c r="H1153" s="53">
        <v>7540864.3499999996</v>
      </c>
      <c r="I1153" s="53">
        <v>364870.76</v>
      </c>
      <c r="J1153" s="53" t="s">
        <v>5741</v>
      </c>
      <c r="K1153" s="67">
        <v>364876.01400000002</v>
      </c>
      <c r="L1153" s="67">
        <v>7540856.7520000003</v>
      </c>
      <c r="M1153" s="67">
        <v>7540856.6799999997</v>
      </c>
      <c r="N1153" s="67">
        <v>364876.02</v>
      </c>
      <c r="O1153" s="67" t="s">
        <v>35</v>
      </c>
      <c r="P1153" s="67" t="s">
        <v>36</v>
      </c>
      <c r="Q1153" s="53" t="s">
        <v>31</v>
      </c>
      <c r="R1153" s="53" t="s">
        <v>6044</v>
      </c>
      <c r="S1153" s="53" t="s">
        <v>29</v>
      </c>
      <c r="T1153" s="53" t="s">
        <v>556</v>
      </c>
      <c r="U1153" s="53">
        <f>SQRT((H1153-H1152)^2+(I1153-I1152)^2)</f>
        <v>0</v>
      </c>
      <c r="V1153" s="53">
        <v>0</v>
      </c>
    </row>
    <row r="1154" spans="1:22" ht="15" customHeight="1" x14ac:dyDescent="0.2">
      <c r="A1154" s="53">
        <v>4</v>
      </c>
      <c r="B1154" s="53">
        <v>29</v>
      </c>
      <c r="C1154" s="53" t="s">
        <v>263</v>
      </c>
      <c r="D1154" s="53">
        <v>11</v>
      </c>
      <c r="E1154" s="8">
        <v>42130</v>
      </c>
      <c r="F1154" s="54">
        <v>0.30555555555555552</v>
      </c>
      <c r="G1154" s="55">
        <v>42130.305555555555</v>
      </c>
      <c r="H1154" s="53">
        <v>7540830.6900000004</v>
      </c>
      <c r="I1154" s="53">
        <v>364880.77</v>
      </c>
      <c r="J1154" s="53" t="s">
        <v>5742</v>
      </c>
      <c r="K1154" s="67">
        <v>364880.86300000001</v>
      </c>
      <c r="L1154" s="67">
        <v>7540830.6140000001</v>
      </c>
      <c r="M1154" s="67">
        <v>7540830.6900000004</v>
      </c>
      <c r="N1154" s="67">
        <v>364880.77</v>
      </c>
      <c r="O1154" s="67" t="s">
        <v>43</v>
      </c>
      <c r="P1154" s="67" t="s">
        <v>44</v>
      </c>
      <c r="Q1154" s="53" t="s">
        <v>45</v>
      </c>
      <c r="R1154" s="53" t="s">
        <v>6044</v>
      </c>
      <c r="S1154" s="53" t="s">
        <v>29</v>
      </c>
      <c r="T1154" s="53" t="s">
        <v>5743</v>
      </c>
      <c r="U1154" s="53">
        <f>SQRT((H1154-H1153)^2+(I1154-I1153)^2)</f>
        <v>35.116886250741551</v>
      </c>
      <c r="V1154" s="53">
        <v>0</v>
      </c>
    </row>
    <row r="1155" spans="1:22" ht="15" customHeight="1" x14ac:dyDescent="0.2">
      <c r="A1155" s="53">
        <v>4</v>
      </c>
      <c r="B1155" s="53">
        <v>29</v>
      </c>
      <c r="C1155" s="53" t="s">
        <v>263</v>
      </c>
      <c r="D1155" s="53">
        <v>11</v>
      </c>
      <c r="E1155" s="8">
        <v>42130</v>
      </c>
      <c r="F1155" s="54">
        <v>0.30902777777777779</v>
      </c>
      <c r="G1155" s="55">
        <v>42130.309027777781</v>
      </c>
      <c r="H1155" s="53">
        <v>7540830.6900000004</v>
      </c>
      <c r="I1155" s="53">
        <v>364880.77</v>
      </c>
      <c r="J1155" s="53" t="s">
        <v>5742</v>
      </c>
      <c r="K1155" s="67">
        <v>364876.61099999998</v>
      </c>
      <c r="L1155" s="67">
        <v>7540820.7120000003</v>
      </c>
      <c r="M1155" s="67">
        <v>7540820.5899999999</v>
      </c>
      <c r="N1155" s="67">
        <v>364876.48</v>
      </c>
      <c r="O1155" s="67" t="s">
        <v>43</v>
      </c>
      <c r="P1155" s="67" t="s">
        <v>44</v>
      </c>
      <c r="Q1155" s="53" t="s">
        <v>45</v>
      </c>
      <c r="R1155" s="53" t="s">
        <v>6044</v>
      </c>
      <c r="S1155" s="53" t="s">
        <v>29</v>
      </c>
      <c r="T1155" s="53" t="s">
        <v>5743</v>
      </c>
      <c r="U1155" s="53">
        <f>SQRT((H1155-H1154)^2+(I1155-I1154)^2)</f>
        <v>0</v>
      </c>
      <c r="V1155" s="53">
        <v>0</v>
      </c>
    </row>
    <row r="1156" spans="1:22" ht="15" customHeight="1" x14ac:dyDescent="0.2">
      <c r="A1156" s="53">
        <v>4</v>
      </c>
      <c r="B1156" s="53">
        <v>29</v>
      </c>
      <c r="C1156" s="53" t="s">
        <v>263</v>
      </c>
      <c r="D1156" s="53">
        <v>11</v>
      </c>
      <c r="E1156" s="8">
        <v>42130</v>
      </c>
      <c r="F1156" s="54">
        <v>0.3125</v>
      </c>
      <c r="G1156" s="55">
        <v>42130.3125</v>
      </c>
      <c r="H1156" s="53">
        <v>7540785.0300000003</v>
      </c>
      <c r="I1156" s="53">
        <v>364859.15</v>
      </c>
      <c r="J1156" s="53" t="s">
        <v>5744</v>
      </c>
      <c r="K1156" s="67">
        <v>364859.06300000002</v>
      </c>
      <c r="L1156" s="67">
        <v>7540784.8310000002</v>
      </c>
      <c r="M1156" s="67">
        <v>7540785.0300000003</v>
      </c>
      <c r="N1156" s="67">
        <v>364859.15</v>
      </c>
      <c r="O1156" s="67" t="s">
        <v>43</v>
      </c>
      <c r="P1156" s="67" t="s">
        <v>44</v>
      </c>
      <c r="Q1156" s="53" t="s">
        <v>45</v>
      </c>
      <c r="R1156" s="53" t="s">
        <v>6044</v>
      </c>
      <c r="S1156" s="53" t="s">
        <v>29</v>
      </c>
      <c r="T1156" s="53" t="s">
        <v>5745</v>
      </c>
      <c r="U1156" s="53">
        <f t="shared" ref="U1156:U1219" si="31">SQRT((H1156-H1155)^2+(I1156-I1155)^2)</f>
        <v>50.51989707049497</v>
      </c>
      <c r="V1156" s="53">
        <v>0</v>
      </c>
    </row>
    <row r="1157" spans="1:22" ht="15" customHeight="1" x14ac:dyDescent="0.2">
      <c r="A1157" s="53">
        <v>4</v>
      </c>
      <c r="B1157" s="53">
        <v>29</v>
      </c>
      <c r="C1157" s="53" t="s">
        <v>263</v>
      </c>
      <c r="D1157" s="53">
        <v>11</v>
      </c>
      <c r="E1157" s="8">
        <v>42130</v>
      </c>
      <c r="F1157" s="54">
        <v>0.31597222222222221</v>
      </c>
      <c r="G1157" s="55">
        <v>42130.315972222219</v>
      </c>
      <c r="H1157" s="53">
        <v>7540785.0300000003</v>
      </c>
      <c r="I1157" s="53">
        <v>364859.15</v>
      </c>
      <c r="J1157" s="53" t="s">
        <v>5744</v>
      </c>
      <c r="K1157" s="67">
        <v>364850.25599999999</v>
      </c>
      <c r="L1157" s="67">
        <v>7540789.1720000003</v>
      </c>
      <c r="M1157" s="67">
        <v>7540789.1100000003</v>
      </c>
      <c r="N1157" s="67">
        <v>364850.27</v>
      </c>
      <c r="O1157" s="67" t="s">
        <v>43</v>
      </c>
      <c r="P1157" s="67" t="s">
        <v>44</v>
      </c>
      <c r="Q1157" s="53" t="s">
        <v>45</v>
      </c>
      <c r="R1157" s="53" t="s">
        <v>6044</v>
      </c>
      <c r="S1157" s="53" t="s">
        <v>29</v>
      </c>
      <c r="T1157" s="53" t="s">
        <v>5745</v>
      </c>
      <c r="U1157" s="53">
        <f t="shared" si="31"/>
        <v>0</v>
      </c>
      <c r="V1157" s="53">
        <v>0</v>
      </c>
    </row>
    <row r="1158" spans="1:22" ht="15" customHeight="1" x14ac:dyDescent="0.2">
      <c r="A1158" s="53">
        <v>4</v>
      </c>
      <c r="B1158" s="53">
        <v>29</v>
      </c>
      <c r="C1158" s="53" t="s">
        <v>263</v>
      </c>
      <c r="D1158" s="53">
        <v>11</v>
      </c>
      <c r="E1158" s="8">
        <v>42130</v>
      </c>
      <c r="F1158" s="54">
        <v>0.31944444444444448</v>
      </c>
      <c r="G1158" s="55">
        <v>42130.319444444445</v>
      </c>
      <c r="H1158" s="53">
        <v>7540785.0300000003</v>
      </c>
      <c r="I1158" s="53">
        <v>364859.15</v>
      </c>
      <c r="J1158" s="53" t="s">
        <v>5744</v>
      </c>
      <c r="K1158" s="67">
        <v>364842.43400000001</v>
      </c>
      <c r="L1158" s="67">
        <v>7540781.5690000001</v>
      </c>
      <c r="M1158" s="67">
        <v>7540781.3499999996</v>
      </c>
      <c r="N1158" s="67">
        <v>364842.6</v>
      </c>
      <c r="O1158" s="67" t="s">
        <v>43</v>
      </c>
      <c r="P1158" s="67" t="s">
        <v>63</v>
      </c>
      <c r="Q1158" s="53" t="s">
        <v>45</v>
      </c>
      <c r="R1158" s="53" t="s">
        <v>6044</v>
      </c>
      <c r="S1158" s="53" t="s">
        <v>29</v>
      </c>
      <c r="T1158" s="53" t="s">
        <v>5745</v>
      </c>
      <c r="U1158" s="53">
        <f t="shared" si="31"/>
        <v>0</v>
      </c>
      <c r="V1158" s="53">
        <v>0</v>
      </c>
    </row>
    <row r="1159" spans="1:22" ht="15" customHeight="1" x14ac:dyDescent="0.2">
      <c r="A1159" s="53">
        <v>4</v>
      </c>
      <c r="B1159" s="53">
        <v>29</v>
      </c>
      <c r="C1159" s="53" t="s">
        <v>263</v>
      </c>
      <c r="D1159" s="53">
        <v>11</v>
      </c>
      <c r="E1159" s="8">
        <v>42130</v>
      </c>
      <c r="F1159" s="54">
        <v>0.32291666666666669</v>
      </c>
      <c r="G1159" s="55">
        <v>42130.322916666664</v>
      </c>
      <c r="H1159" s="53">
        <v>7540729.7699999996</v>
      </c>
      <c r="I1159" s="53">
        <v>364851.36</v>
      </c>
      <c r="J1159" s="53" t="s">
        <v>5746</v>
      </c>
      <c r="K1159" s="67">
        <v>364851.46399999998</v>
      </c>
      <c r="L1159" s="67">
        <v>7540729.5470000003</v>
      </c>
      <c r="M1159" s="67">
        <v>7540729.7699999996</v>
      </c>
      <c r="N1159" s="67">
        <v>364851.36</v>
      </c>
      <c r="O1159" s="67" t="s">
        <v>43</v>
      </c>
      <c r="P1159" s="67" t="s">
        <v>44</v>
      </c>
      <c r="Q1159" s="53" t="s">
        <v>45</v>
      </c>
      <c r="R1159" s="53" t="s">
        <v>6044</v>
      </c>
      <c r="S1159" s="53" t="s">
        <v>29</v>
      </c>
      <c r="T1159" s="53" t="s">
        <v>5747</v>
      </c>
      <c r="U1159" s="53">
        <f t="shared" si="31"/>
        <v>55.806376876471802</v>
      </c>
      <c r="V1159" s="53">
        <v>0</v>
      </c>
    </row>
    <row r="1160" spans="1:22" ht="15" customHeight="1" x14ac:dyDescent="0.2">
      <c r="A1160" s="53">
        <v>4</v>
      </c>
      <c r="B1160" s="53">
        <v>29</v>
      </c>
      <c r="C1160" s="53" t="s">
        <v>263</v>
      </c>
      <c r="D1160" s="53">
        <v>11</v>
      </c>
      <c r="E1160" s="8">
        <v>42130</v>
      </c>
      <c r="F1160" s="54">
        <v>0.3263888888888889</v>
      </c>
      <c r="G1160" s="55">
        <v>42130.326388888891</v>
      </c>
      <c r="H1160" s="53">
        <v>7540729.7699999996</v>
      </c>
      <c r="I1160" s="53">
        <v>364851.36</v>
      </c>
      <c r="J1160" s="53" t="s">
        <v>5746</v>
      </c>
      <c r="K1160" s="67">
        <v>364849.99699999997</v>
      </c>
      <c r="L1160" s="67">
        <v>7540724.3380000005</v>
      </c>
      <c r="M1160" s="67">
        <v>7540729.7699999996</v>
      </c>
      <c r="N1160" s="67">
        <v>364851.36</v>
      </c>
      <c r="O1160" s="67" t="s">
        <v>43</v>
      </c>
      <c r="P1160" s="67" t="s">
        <v>44</v>
      </c>
      <c r="Q1160" s="53" t="s">
        <v>45</v>
      </c>
      <c r="R1160" s="53" t="s">
        <v>6044</v>
      </c>
      <c r="S1160" s="53" t="s">
        <v>29</v>
      </c>
      <c r="T1160" s="53" t="s">
        <v>5747</v>
      </c>
      <c r="U1160" s="53">
        <f t="shared" si="31"/>
        <v>0</v>
      </c>
      <c r="V1160" s="53">
        <v>0</v>
      </c>
    </row>
    <row r="1161" spans="1:22" ht="15" customHeight="1" x14ac:dyDescent="0.2">
      <c r="A1161" s="53">
        <v>4</v>
      </c>
      <c r="B1161" s="53">
        <v>29</v>
      </c>
      <c r="C1161" s="53" t="s">
        <v>263</v>
      </c>
      <c r="D1161" s="53">
        <v>11</v>
      </c>
      <c r="E1161" s="8">
        <v>42130</v>
      </c>
      <c r="F1161" s="54">
        <v>0.3298611111111111</v>
      </c>
      <c r="G1161" s="55">
        <v>42130.329861111109</v>
      </c>
      <c r="H1161" s="53">
        <v>7540695.9900000002</v>
      </c>
      <c r="I1161" s="53">
        <v>364858.04</v>
      </c>
      <c r="J1161" s="53" t="s">
        <v>4374</v>
      </c>
      <c r="K1161" s="67">
        <v>364864.652</v>
      </c>
      <c r="L1161" s="67">
        <v>7540696.2620000001</v>
      </c>
      <c r="M1161" s="67">
        <v>7540696.3600000003</v>
      </c>
      <c r="N1161" s="67">
        <v>364864.54</v>
      </c>
      <c r="O1161" s="67" t="s">
        <v>43</v>
      </c>
      <c r="P1161" s="67" t="s">
        <v>44</v>
      </c>
      <c r="Q1161" s="53" t="s">
        <v>45</v>
      </c>
      <c r="R1161" s="53" t="s">
        <v>6044</v>
      </c>
      <c r="S1161" s="53" t="s">
        <v>4774</v>
      </c>
      <c r="T1161" s="53" t="s">
        <v>4375</v>
      </c>
      <c r="U1161" s="53">
        <f t="shared" si="31"/>
        <v>34.434151651443429</v>
      </c>
      <c r="V1161" s="53">
        <v>0</v>
      </c>
    </row>
    <row r="1162" spans="1:22" ht="15" customHeight="1" x14ac:dyDescent="0.2">
      <c r="A1162" s="53">
        <v>4</v>
      </c>
      <c r="B1162" s="53">
        <v>29</v>
      </c>
      <c r="C1162" s="53" t="s">
        <v>263</v>
      </c>
      <c r="D1162" s="53">
        <v>11</v>
      </c>
      <c r="E1162" s="8">
        <v>42130</v>
      </c>
      <c r="F1162" s="54">
        <v>0.33333333333333331</v>
      </c>
      <c r="G1162" s="55">
        <v>42130.333333333336</v>
      </c>
      <c r="H1162" s="53">
        <v>7540695.9900000002</v>
      </c>
      <c r="I1162" s="53">
        <v>364858.04</v>
      </c>
      <c r="J1162" s="53" t="s">
        <v>4374</v>
      </c>
      <c r="K1162" s="67">
        <v>364868.34600000002</v>
      </c>
      <c r="L1162" s="67">
        <v>7540687.6629999997</v>
      </c>
      <c r="M1162" s="67">
        <v>7540687.7300000004</v>
      </c>
      <c r="N1162" s="67">
        <v>364868.52</v>
      </c>
      <c r="O1162" s="67" t="s">
        <v>43</v>
      </c>
      <c r="P1162" s="67" t="s">
        <v>63</v>
      </c>
      <c r="Q1162" s="53" t="s">
        <v>45</v>
      </c>
      <c r="R1162" s="53" t="s">
        <v>6044</v>
      </c>
      <c r="S1162" s="53" t="s">
        <v>4774</v>
      </c>
      <c r="T1162" s="53" t="s">
        <v>4375</v>
      </c>
      <c r="U1162" s="53">
        <f t="shared" si="31"/>
        <v>0</v>
      </c>
      <c r="V1162" s="53">
        <v>0</v>
      </c>
    </row>
    <row r="1163" spans="1:22" ht="15" customHeight="1" x14ac:dyDescent="0.2">
      <c r="A1163" s="53">
        <v>4</v>
      </c>
      <c r="B1163" s="53">
        <v>29</v>
      </c>
      <c r="C1163" s="53" t="s">
        <v>263</v>
      </c>
      <c r="D1163" s="53">
        <v>11</v>
      </c>
      <c r="E1163" s="8">
        <v>42130</v>
      </c>
      <c r="F1163" s="54">
        <v>0.33680555555555558</v>
      </c>
      <c r="G1163" s="55">
        <v>42130.336805555555</v>
      </c>
      <c r="H1163" s="53">
        <v>7540692.4199999999</v>
      </c>
      <c r="I1163" s="53">
        <v>364889.26</v>
      </c>
      <c r="J1163" s="53" t="s">
        <v>5748</v>
      </c>
      <c r="K1163" s="67">
        <v>364889.50699999998</v>
      </c>
      <c r="L1163" s="67">
        <v>7540692.5049999999</v>
      </c>
      <c r="M1163" s="67">
        <v>7540692.4199999999</v>
      </c>
      <c r="N1163" s="67">
        <v>364889.26</v>
      </c>
      <c r="O1163" s="67" t="s">
        <v>37</v>
      </c>
      <c r="P1163" s="67" t="s">
        <v>40</v>
      </c>
      <c r="Q1163" s="53" t="s">
        <v>39</v>
      </c>
      <c r="R1163" s="53" t="s">
        <v>6044</v>
      </c>
      <c r="S1163" s="53" t="s">
        <v>29</v>
      </c>
      <c r="T1163" s="53" t="s">
        <v>29</v>
      </c>
      <c r="U1163" s="53">
        <f t="shared" si="31"/>
        <v>31.423451433666827</v>
      </c>
      <c r="V1163" s="53">
        <v>0</v>
      </c>
    </row>
    <row r="1164" spans="1:22" ht="15" customHeight="1" x14ac:dyDescent="0.2">
      <c r="A1164" s="53">
        <v>4</v>
      </c>
      <c r="B1164" s="53">
        <v>29</v>
      </c>
      <c r="C1164" s="53" t="s">
        <v>263</v>
      </c>
      <c r="D1164" s="53">
        <v>11</v>
      </c>
      <c r="E1164" s="8">
        <v>42130</v>
      </c>
      <c r="F1164" s="54">
        <v>0.34027777777777773</v>
      </c>
      <c r="G1164" s="55">
        <v>42130.340277777781</v>
      </c>
      <c r="H1164" s="53">
        <v>7540696</v>
      </c>
      <c r="I1164" s="53">
        <v>364905</v>
      </c>
      <c r="J1164" s="53" t="s">
        <v>4657</v>
      </c>
      <c r="K1164" s="67">
        <v>364885.82199999999</v>
      </c>
      <c r="L1164" s="67">
        <v>7540680.0379999997</v>
      </c>
      <c r="M1164" s="67">
        <v>7540680.0300000003</v>
      </c>
      <c r="N1164" s="67">
        <v>364885.99</v>
      </c>
      <c r="O1164" s="67" t="s">
        <v>43</v>
      </c>
      <c r="P1164" s="67" t="s">
        <v>44</v>
      </c>
      <c r="Q1164" s="53" t="s">
        <v>45</v>
      </c>
      <c r="R1164" s="53" t="s">
        <v>45</v>
      </c>
      <c r="S1164" s="53" t="s">
        <v>5440</v>
      </c>
      <c r="T1164" s="53" t="s">
        <v>4658</v>
      </c>
      <c r="U1164" s="53">
        <f t="shared" si="31"/>
        <v>16.141994920090895</v>
      </c>
      <c r="V1164" s="53">
        <v>0</v>
      </c>
    </row>
    <row r="1165" spans="1:22" ht="15" customHeight="1" x14ac:dyDescent="0.2">
      <c r="A1165" s="53">
        <v>4</v>
      </c>
      <c r="B1165" s="53">
        <v>29</v>
      </c>
      <c r="C1165" s="53" t="s">
        <v>263</v>
      </c>
      <c r="D1165" s="53">
        <v>11</v>
      </c>
      <c r="E1165" s="8">
        <v>42130</v>
      </c>
      <c r="F1165" s="54">
        <v>0.34375</v>
      </c>
      <c r="G1165" s="55">
        <v>42130.34375</v>
      </c>
      <c r="H1165" s="53">
        <v>7540696</v>
      </c>
      <c r="I1165" s="53">
        <v>364905</v>
      </c>
      <c r="J1165" s="53" t="s">
        <v>4657</v>
      </c>
      <c r="K1165" s="67">
        <v>364899.32199999999</v>
      </c>
      <c r="L1165" s="67">
        <v>7540666.4570000004</v>
      </c>
      <c r="M1165" s="67">
        <v>7540666.5999999996</v>
      </c>
      <c r="N1165" s="67">
        <v>364899.21</v>
      </c>
      <c r="O1165" s="67" t="s">
        <v>35</v>
      </c>
      <c r="P1165" s="67" t="s">
        <v>36</v>
      </c>
      <c r="Q1165" s="53" t="s">
        <v>31</v>
      </c>
      <c r="R1165" s="53" t="s">
        <v>45</v>
      </c>
      <c r="S1165" s="53" t="s">
        <v>5440</v>
      </c>
      <c r="T1165" s="53" t="s">
        <v>4658</v>
      </c>
      <c r="U1165" s="53">
        <f t="shared" si="31"/>
        <v>0</v>
      </c>
      <c r="V1165" s="53">
        <v>0</v>
      </c>
    </row>
    <row r="1166" spans="1:22" ht="15" customHeight="1" x14ac:dyDescent="0.2">
      <c r="A1166" s="53">
        <v>4</v>
      </c>
      <c r="B1166" s="53">
        <v>29</v>
      </c>
      <c r="C1166" s="53" t="s">
        <v>263</v>
      </c>
      <c r="D1166" s="53">
        <v>11</v>
      </c>
      <c r="E1166" s="8">
        <v>42130</v>
      </c>
      <c r="F1166" s="54">
        <v>0.34722222222222227</v>
      </c>
      <c r="G1166" s="55">
        <v>42130.347222222219</v>
      </c>
      <c r="H1166" s="53">
        <v>7540696</v>
      </c>
      <c r="I1166" s="53">
        <v>364905</v>
      </c>
      <c r="J1166" s="53" t="s">
        <v>4657</v>
      </c>
      <c r="K1166" s="67">
        <v>364901.54100000003</v>
      </c>
      <c r="L1166" s="67">
        <v>7540682.6610000003</v>
      </c>
      <c r="M1166" s="67">
        <v>7540682.71</v>
      </c>
      <c r="N1166" s="67">
        <v>364901.55</v>
      </c>
      <c r="O1166" s="67" t="s">
        <v>35</v>
      </c>
      <c r="P1166" s="67" t="s">
        <v>36</v>
      </c>
      <c r="Q1166" s="53" t="s">
        <v>31</v>
      </c>
      <c r="R1166" s="53" t="s">
        <v>45</v>
      </c>
      <c r="S1166" s="53" t="s">
        <v>5440</v>
      </c>
      <c r="T1166" s="53" t="s">
        <v>4658</v>
      </c>
      <c r="U1166" s="53">
        <f t="shared" si="31"/>
        <v>0</v>
      </c>
      <c r="V1166" s="53">
        <v>0</v>
      </c>
    </row>
    <row r="1167" spans="1:22" ht="15" customHeight="1" x14ac:dyDescent="0.2">
      <c r="A1167" s="53">
        <v>4</v>
      </c>
      <c r="B1167" s="53">
        <v>29</v>
      </c>
      <c r="C1167" s="53" t="s">
        <v>263</v>
      </c>
      <c r="D1167" s="53">
        <v>11</v>
      </c>
      <c r="E1167" s="8">
        <v>42130</v>
      </c>
      <c r="F1167" s="54">
        <v>0.35069444444444442</v>
      </c>
      <c r="G1167" s="55">
        <v>42130.350694444445</v>
      </c>
      <c r="H1167" s="53">
        <v>7540696</v>
      </c>
      <c r="I1167" s="53">
        <v>364905</v>
      </c>
      <c r="J1167" s="53" t="s">
        <v>4657</v>
      </c>
      <c r="K1167" s="67">
        <v>364905.19500000001</v>
      </c>
      <c r="L1167" s="67">
        <v>7540709.6890000002</v>
      </c>
      <c r="M1167" s="67">
        <v>7540709.5499999998</v>
      </c>
      <c r="N1167" s="67">
        <v>364905.17</v>
      </c>
      <c r="O1167" s="67" t="s">
        <v>43</v>
      </c>
      <c r="P1167" s="67" t="s">
        <v>44</v>
      </c>
      <c r="Q1167" s="53" t="s">
        <v>45</v>
      </c>
      <c r="R1167" s="53" t="s">
        <v>45</v>
      </c>
      <c r="S1167" s="53" t="s">
        <v>5440</v>
      </c>
      <c r="T1167" s="53" t="s">
        <v>4658</v>
      </c>
      <c r="U1167" s="53">
        <f t="shared" si="31"/>
        <v>0</v>
      </c>
      <c r="V1167" s="53">
        <v>0</v>
      </c>
    </row>
    <row r="1168" spans="1:22" ht="15" customHeight="1" x14ac:dyDescent="0.2">
      <c r="A1168" s="53">
        <v>4</v>
      </c>
      <c r="B1168" s="53">
        <v>29</v>
      </c>
      <c r="C1168" s="53" t="s">
        <v>263</v>
      </c>
      <c r="D1168" s="53">
        <v>11</v>
      </c>
      <c r="E1168" s="8">
        <v>42130</v>
      </c>
      <c r="F1168" s="54">
        <v>0.35416666666666669</v>
      </c>
      <c r="G1168" s="55">
        <v>42130.354166666664</v>
      </c>
      <c r="H1168" s="53">
        <v>7540696</v>
      </c>
      <c r="I1168" s="53">
        <v>364905</v>
      </c>
      <c r="J1168" s="53" t="s">
        <v>4657</v>
      </c>
      <c r="K1168" s="67">
        <v>364906.72100000002</v>
      </c>
      <c r="L1168" s="67">
        <v>7540708.0039999997</v>
      </c>
      <c r="M1168" s="67">
        <v>7540709.5499999998</v>
      </c>
      <c r="N1168" s="67">
        <v>364905.17</v>
      </c>
      <c r="O1168" s="67" t="s">
        <v>43</v>
      </c>
      <c r="P1168" s="67" t="s">
        <v>44</v>
      </c>
      <c r="Q1168" s="53" t="s">
        <v>45</v>
      </c>
      <c r="R1168" s="53" t="s">
        <v>45</v>
      </c>
      <c r="S1168" s="53" t="s">
        <v>5440</v>
      </c>
      <c r="T1168" s="53" t="s">
        <v>4658</v>
      </c>
      <c r="U1168" s="53">
        <f t="shared" si="31"/>
        <v>0</v>
      </c>
      <c r="V1168" s="53">
        <v>0</v>
      </c>
    </row>
    <row r="1169" spans="1:22" ht="15" customHeight="1" x14ac:dyDescent="0.2">
      <c r="A1169" s="53">
        <v>4</v>
      </c>
      <c r="B1169" s="53">
        <v>29</v>
      </c>
      <c r="C1169" s="53" t="s">
        <v>263</v>
      </c>
      <c r="D1169" s="53">
        <v>11</v>
      </c>
      <c r="E1169" s="8">
        <v>42130</v>
      </c>
      <c r="F1169" s="54">
        <v>0.3576388888888889</v>
      </c>
      <c r="G1169" s="55">
        <v>42130.357638888891</v>
      </c>
      <c r="H1169" s="53">
        <v>7540696</v>
      </c>
      <c r="I1169" s="53">
        <v>364905</v>
      </c>
      <c r="J1169" s="53" t="s">
        <v>4657</v>
      </c>
      <c r="K1169" s="67">
        <v>364906.17200000002</v>
      </c>
      <c r="L1169" s="67">
        <v>7540709.5489999996</v>
      </c>
      <c r="M1169" s="67">
        <v>7540709.5499999998</v>
      </c>
      <c r="N1169" s="67">
        <v>364905.17</v>
      </c>
      <c r="O1169" s="67" t="s">
        <v>43</v>
      </c>
      <c r="P1169" s="67" t="s">
        <v>44</v>
      </c>
      <c r="Q1169" s="53" t="s">
        <v>45</v>
      </c>
      <c r="R1169" s="53" t="s">
        <v>45</v>
      </c>
      <c r="S1169" s="53" t="s">
        <v>5440</v>
      </c>
      <c r="T1169" s="53" t="s">
        <v>4658</v>
      </c>
      <c r="U1169" s="53">
        <f t="shared" si="31"/>
        <v>0</v>
      </c>
      <c r="V1169" s="53">
        <v>0</v>
      </c>
    </row>
    <row r="1170" spans="1:22" ht="15" customHeight="1" x14ac:dyDescent="0.2">
      <c r="A1170" s="53">
        <v>4</v>
      </c>
      <c r="B1170" s="53">
        <v>29</v>
      </c>
      <c r="C1170" s="53" t="s">
        <v>263</v>
      </c>
      <c r="D1170" s="53">
        <v>11</v>
      </c>
      <c r="E1170" s="8">
        <v>42130</v>
      </c>
      <c r="F1170" s="54">
        <v>0.3611111111111111</v>
      </c>
      <c r="G1170" s="55">
        <v>42130.361111111109</v>
      </c>
      <c r="H1170" s="53">
        <v>7540696</v>
      </c>
      <c r="I1170" s="53">
        <v>364905</v>
      </c>
      <c r="J1170" s="53" t="s">
        <v>4657</v>
      </c>
      <c r="K1170" s="67">
        <v>364907.652</v>
      </c>
      <c r="L1170" s="67">
        <v>7540713.3109999998</v>
      </c>
      <c r="M1170" s="67">
        <v>7540709.5499999998</v>
      </c>
      <c r="N1170" s="67">
        <v>364905.17</v>
      </c>
      <c r="O1170" s="67" t="s">
        <v>43</v>
      </c>
      <c r="P1170" s="67" t="s">
        <v>44</v>
      </c>
      <c r="Q1170" s="53" t="s">
        <v>45</v>
      </c>
      <c r="R1170" s="53" t="s">
        <v>45</v>
      </c>
      <c r="S1170" s="53" t="s">
        <v>5440</v>
      </c>
      <c r="T1170" s="53" t="s">
        <v>4658</v>
      </c>
      <c r="U1170" s="53">
        <f t="shared" si="31"/>
        <v>0</v>
      </c>
      <c r="V1170" s="53">
        <v>0</v>
      </c>
    </row>
    <row r="1171" spans="1:22" ht="15" customHeight="1" x14ac:dyDescent="0.2">
      <c r="A1171" s="53">
        <v>4</v>
      </c>
      <c r="B1171" s="53">
        <v>29</v>
      </c>
      <c r="C1171" s="53" t="s">
        <v>263</v>
      </c>
      <c r="D1171" s="53">
        <v>11</v>
      </c>
      <c r="E1171" s="8">
        <v>42130</v>
      </c>
      <c r="F1171" s="54">
        <v>0.36458333333333331</v>
      </c>
      <c r="G1171" s="55">
        <v>42130.364583333336</v>
      </c>
      <c r="H1171" s="53">
        <v>7540696</v>
      </c>
      <c r="I1171" s="53">
        <v>364905</v>
      </c>
      <c r="J1171" s="53" t="s">
        <v>4657</v>
      </c>
      <c r="K1171" s="67">
        <v>364905.00400000002</v>
      </c>
      <c r="L1171" s="67">
        <v>7540712.7220000001</v>
      </c>
      <c r="M1171" s="67">
        <v>7540709.5499999998</v>
      </c>
      <c r="N1171" s="67">
        <v>364905.17</v>
      </c>
      <c r="O1171" s="67" t="s">
        <v>43</v>
      </c>
      <c r="P1171" s="67" t="s">
        <v>44</v>
      </c>
      <c r="Q1171" s="53" t="s">
        <v>45</v>
      </c>
      <c r="R1171" s="53" t="s">
        <v>45</v>
      </c>
      <c r="S1171" s="53" t="s">
        <v>5440</v>
      </c>
      <c r="T1171" s="53" t="s">
        <v>4658</v>
      </c>
      <c r="U1171" s="53">
        <f t="shared" si="31"/>
        <v>0</v>
      </c>
      <c r="V1171" s="53">
        <v>0</v>
      </c>
    </row>
    <row r="1172" spans="1:22" ht="15" customHeight="1" x14ac:dyDescent="0.2">
      <c r="A1172" s="53">
        <v>4</v>
      </c>
      <c r="B1172" s="53">
        <v>29</v>
      </c>
      <c r="C1172" s="53" t="s">
        <v>263</v>
      </c>
      <c r="D1172" s="53">
        <v>11</v>
      </c>
      <c r="E1172" s="8">
        <v>42130</v>
      </c>
      <c r="F1172" s="54">
        <v>0.36805555555555558</v>
      </c>
      <c r="G1172" s="55">
        <v>42130.368055555555</v>
      </c>
      <c r="H1172" s="53">
        <v>7540707.5</v>
      </c>
      <c r="I1172" s="53">
        <v>364968.6</v>
      </c>
      <c r="J1172" s="53" t="s">
        <v>5749</v>
      </c>
      <c r="K1172" s="67">
        <v>364969.00199999998</v>
      </c>
      <c r="L1172" s="67">
        <v>7540707.4390000002</v>
      </c>
      <c r="M1172" s="67">
        <v>7540707.5</v>
      </c>
      <c r="N1172" s="67">
        <v>364968.6</v>
      </c>
      <c r="O1172" s="67" t="s">
        <v>35</v>
      </c>
      <c r="P1172" s="67" t="s">
        <v>36</v>
      </c>
      <c r="Q1172" s="53" t="s">
        <v>31</v>
      </c>
      <c r="R1172" s="53" t="s">
        <v>6044</v>
      </c>
      <c r="S1172" s="53" t="s">
        <v>29</v>
      </c>
      <c r="T1172" s="53" t="s">
        <v>29</v>
      </c>
      <c r="U1172" s="53">
        <f t="shared" si="31"/>
        <v>64.63133914748353</v>
      </c>
      <c r="V1172" s="53">
        <v>0</v>
      </c>
    </row>
    <row r="1173" spans="1:22" ht="15" customHeight="1" x14ac:dyDescent="0.2">
      <c r="A1173" s="53">
        <v>4</v>
      </c>
      <c r="B1173" s="53">
        <v>29</v>
      </c>
      <c r="C1173" s="53" t="s">
        <v>263</v>
      </c>
      <c r="D1173" s="53">
        <v>11</v>
      </c>
      <c r="E1173" s="8">
        <v>42130</v>
      </c>
      <c r="F1173" s="54">
        <v>0.37152777777777773</v>
      </c>
      <c r="G1173" s="55">
        <v>42130.371527777781</v>
      </c>
      <c r="H1173" s="53">
        <v>7540701.1399999997</v>
      </c>
      <c r="I1173" s="53">
        <v>364993.02</v>
      </c>
      <c r="J1173" s="53" t="s">
        <v>4381</v>
      </c>
      <c r="K1173" s="67">
        <v>364993.53499999997</v>
      </c>
      <c r="L1173" s="67">
        <v>7540713.9890000001</v>
      </c>
      <c r="M1173" s="67">
        <v>7540713.9199999999</v>
      </c>
      <c r="N1173" s="67">
        <v>364993.29</v>
      </c>
      <c r="O1173" s="67" t="s">
        <v>35</v>
      </c>
      <c r="P1173" s="67" t="s">
        <v>36</v>
      </c>
      <c r="Q1173" s="53" t="s">
        <v>31</v>
      </c>
      <c r="R1173" s="53" t="s">
        <v>6044</v>
      </c>
      <c r="S1173" s="53" t="s">
        <v>5280</v>
      </c>
      <c r="T1173" s="53" t="s">
        <v>4382</v>
      </c>
      <c r="U1173" s="53">
        <f t="shared" si="31"/>
        <v>25.234619077892013</v>
      </c>
      <c r="V1173" s="53">
        <v>0</v>
      </c>
    </row>
    <row r="1174" spans="1:22" ht="15" customHeight="1" x14ac:dyDescent="0.2">
      <c r="A1174" s="53">
        <v>4</v>
      </c>
      <c r="B1174" s="53">
        <v>29</v>
      </c>
      <c r="C1174" s="53" t="s">
        <v>263</v>
      </c>
      <c r="D1174" s="53">
        <v>11</v>
      </c>
      <c r="E1174" s="8">
        <v>42130</v>
      </c>
      <c r="F1174" s="54">
        <v>0.375</v>
      </c>
      <c r="G1174" s="55">
        <v>42130.375</v>
      </c>
      <c r="H1174" s="53">
        <v>7540701.1399999997</v>
      </c>
      <c r="I1174" s="53">
        <v>364993.02</v>
      </c>
      <c r="J1174" s="53" t="s">
        <v>4381</v>
      </c>
      <c r="K1174" s="67">
        <v>364994.54700000002</v>
      </c>
      <c r="L1174" s="67">
        <v>7540706.8339999998</v>
      </c>
      <c r="M1174" s="67">
        <v>7540713.9199999999</v>
      </c>
      <c r="N1174" s="67">
        <v>364993.29</v>
      </c>
      <c r="O1174" s="67" t="s">
        <v>43</v>
      </c>
      <c r="P1174" s="67" t="s">
        <v>44</v>
      </c>
      <c r="Q1174" s="53" t="s">
        <v>45</v>
      </c>
      <c r="R1174" s="53" t="s">
        <v>6044</v>
      </c>
      <c r="S1174" s="53" t="s">
        <v>5280</v>
      </c>
      <c r="T1174" s="53" t="s">
        <v>4382</v>
      </c>
      <c r="U1174" s="53">
        <f t="shared" si="31"/>
        <v>0</v>
      </c>
      <c r="V1174" s="53">
        <v>0</v>
      </c>
    </row>
    <row r="1175" spans="1:22" ht="15" customHeight="1" x14ac:dyDescent="0.2">
      <c r="A1175" s="53">
        <v>4</v>
      </c>
      <c r="B1175" s="53">
        <v>29</v>
      </c>
      <c r="C1175" s="53" t="s">
        <v>263</v>
      </c>
      <c r="D1175" s="53">
        <v>11</v>
      </c>
      <c r="E1175" s="8">
        <v>42130</v>
      </c>
      <c r="F1175" s="54">
        <v>0.37847222222222227</v>
      </c>
      <c r="G1175" s="55">
        <v>42130.378472222219</v>
      </c>
      <c r="H1175" s="53">
        <v>7540701.1399999997</v>
      </c>
      <c r="I1175" s="53">
        <v>364993.02</v>
      </c>
      <c r="J1175" s="53" t="s">
        <v>4381</v>
      </c>
      <c r="K1175" s="67">
        <v>364996.07699999999</v>
      </c>
      <c r="L1175" s="67">
        <v>7540706.7359999996</v>
      </c>
      <c r="M1175" s="67">
        <v>7540713.9199999999</v>
      </c>
      <c r="N1175" s="67">
        <v>364993.29</v>
      </c>
      <c r="O1175" s="67" t="s">
        <v>32</v>
      </c>
      <c r="P1175" s="67" t="s">
        <v>33</v>
      </c>
      <c r="Q1175" s="53" t="s">
        <v>34</v>
      </c>
      <c r="R1175" s="53" t="s">
        <v>6044</v>
      </c>
      <c r="S1175" s="53" t="s">
        <v>5280</v>
      </c>
      <c r="T1175" s="53" t="s">
        <v>4382</v>
      </c>
      <c r="U1175" s="53">
        <f t="shared" si="31"/>
        <v>0</v>
      </c>
      <c r="V1175" s="53">
        <v>0</v>
      </c>
    </row>
    <row r="1176" spans="1:22" ht="15" customHeight="1" x14ac:dyDescent="0.2">
      <c r="A1176" s="53">
        <v>4</v>
      </c>
      <c r="B1176" s="53">
        <v>29</v>
      </c>
      <c r="C1176" s="53" t="s">
        <v>263</v>
      </c>
      <c r="D1176" s="53">
        <v>11</v>
      </c>
      <c r="E1176" s="8">
        <v>42130</v>
      </c>
      <c r="F1176" s="54">
        <v>0.38194444444444442</v>
      </c>
      <c r="G1176" s="55">
        <v>42130.381944444445</v>
      </c>
      <c r="H1176" s="53">
        <v>7540705.6399999997</v>
      </c>
      <c r="I1176" s="53">
        <v>365051.74</v>
      </c>
      <c r="J1176" s="53" t="s">
        <v>4492</v>
      </c>
      <c r="K1176" s="67">
        <v>365051.55099999998</v>
      </c>
      <c r="L1176" s="67">
        <v>7540712.0319999997</v>
      </c>
      <c r="M1176" s="67">
        <v>7540712</v>
      </c>
      <c r="N1176" s="67">
        <v>365051.2</v>
      </c>
      <c r="O1176" s="67" t="s">
        <v>43</v>
      </c>
      <c r="P1176" s="67" t="s">
        <v>44</v>
      </c>
      <c r="Q1176" s="53" t="s">
        <v>45</v>
      </c>
      <c r="R1176" s="53" t="s">
        <v>6044</v>
      </c>
      <c r="S1176" s="53" t="s">
        <v>5280</v>
      </c>
      <c r="T1176" s="53" t="s">
        <v>4493</v>
      </c>
      <c r="U1176" s="53">
        <f t="shared" si="31"/>
        <v>58.892176050785551</v>
      </c>
      <c r="V1176" s="53">
        <v>0</v>
      </c>
    </row>
    <row r="1177" spans="1:22" ht="15" customHeight="1" x14ac:dyDescent="0.2">
      <c r="A1177" s="53">
        <v>4</v>
      </c>
      <c r="B1177" s="53">
        <v>29</v>
      </c>
      <c r="C1177" s="53" t="s">
        <v>263</v>
      </c>
      <c r="D1177" s="53">
        <v>11</v>
      </c>
      <c r="E1177" s="8">
        <v>42130</v>
      </c>
      <c r="F1177" s="54">
        <v>0.38541666666666669</v>
      </c>
      <c r="G1177" s="55">
        <v>42130.385416666664</v>
      </c>
      <c r="H1177" s="53">
        <v>7540709.7999999998</v>
      </c>
      <c r="I1177" s="53">
        <v>365071.86</v>
      </c>
      <c r="J1177" s="53" t="s">
        <v>5750</v>
      </c>
      <c r="K1177" s="67">
        <v>365072.02100000001</v>
      </c>
      <c r="L1177" s="67">
        <v>7540709.7779999999</v>
      </c>
      <c r="M1177" s="67">
        <v>7540709.7999999998</v>
      </c>
      <c r="N1177" s="67">
        <v>365071.86</v>
      </c>
      <c r="O1177" s="67" t="s">
        <v>32</v>
      </c>
      <c r="P1177" s="67" t="s">
        <v>33</v>
      </c>
      <c r="Q1177" s="53" t="s">
        <v>34</v>
      </c>
      <c r="R1177" s="53" t="s">
        <v>6044</v>
      </c>
      <c r="S1177" s="53" t="s">
        <v>29</v>
      </c>
      <c r="T1177" s="53" t="s">
        <v>29</v>
      </c>
      <c r="U1177" s="53">
        <f t="shared" si="31"/>
        <v>20.545559130893771</v>
      </c>
      <c r="V1177" s="53">
        <v>0</v>
      </c>
    </row>
    <row r="1178" spans="1:22" ht="15" customHeight="1" x14ac:dyDescent="0.2">
      <c r="A1178" s="53">
        <v>4</v>
      </c>
      <c r="B1178" s="53">
        <v>29</v>
      </c>
      <c r="C1178" s="53" t="s">
        <v>263</v>
      </c>
      <c r="D1178" s="53">
        <v>11</v>
      </c>
      <c r="E1178" s="8">
        <v>42130</v>
      </c>
      <c r="F1178" s="54">
        <v>0.3888888888888889</v>
      </c>
      <c r="G1178" s="55">
        <v>42130.388888888891</v>
      </c>
      <c r="H1178" s="53">
        <v>7540729.4299999997</v>
      </c>
      <c r="I1178" s="53">
        <v>365136.74</v>
      </c>
      <c r="J1178" s="53" t="s">
        <v>5751</v>
      </c>
      <c r="K1178" s="67">
        <v>365075.97600000002</v>
      </c>
      <c r="L1178" s="67">
        <v>7540713.0779999997</v>
      </c>
      <c r="M1178" s="67">
        <v>7540713.1399999997</v>
      </c>
      <c r="N1178" s="67">
        <v>365076.55</v>
      </c>
      <c r="O1178" s="67" t="s">
        <v>35</v>
      </c>
      <c r="P1178" s="67" t="s">
        <v>36</v>
      </c>
      <c r="Q1178" s="53" t="s">
        <v>31</v>
      </c>
      <c r="R1178" s="53" t="s">
        <v>6044</v>
      </c>
      <c r="S1178" s="53" t="s">
        <v>29</v>
      </c>
      <c r="T1178" s="53" t="s">
        <v>29</v>
      </c>
      <c r="U1178" s="53">
        <f t="shared" si="31"/>
        <v>67.784594857505908</v>
      </c>
      <c r="V1178" s="53">
        <v>0</v>
      </c>
    </row>
    <row r="1179" spans="1:22" ht="15" customHeight="1" x14ac:dyDescent="0.2">
      <c r="A1179" s="53">
        <v>4</v>
      </c>
      <c r="B1179" s="53">
        <v>29</v>
      </c>
      <c r="C1179" s="53" t="s">
        <v>263</v>
      </c>
      <c r="D1179" s="53">
        <v>11</v>
      </c>
      <c r="E1179" s="8">
        <v>42130</v>
      </c>
      <c r="F1179" s="54">
        <v>0.3923611111111111</v>
      </c>
      <c r="G1179" s="55">
        <v>42130.392361111109</v>
      </c>
      <c r="H1179" s="53">
        <v>7540729.4299999997</v>
      </c>
      <c r="I1179" s="53">
        <v>365136.74</v>
      </c>
      <c r="J1179" s="53" t="s">
        <v>5751</v>
      </c>
      <c r="K1179" s="67">
        <v>365137.005</v>
      </c>
      <c r="L1179" s="67">
        <v>7540729.466</v>
      </c>
      <c r="M1179" s="67">
        <v>7540729.4299999997</v>
      </c>
      <c r="N1179" s="67">
        <v>365136.74</v>
      </c>
      <c r="O1179" s="67" t="s">
        <v>52</v>
      </c>
      <c r="P1179" s="67" t="s">
        <v>53</v>
      </c>
      <c r="Q1179" s="53" t="s">
        <v>54</v>
      </c>
      <c r="R1179" s="53" t="s">
        <v>6044</v>
      </c>
      <c r="S1179" s="53" t="s">
        <v>29</v>
      </c>
      <c r="T1179" s="53" t="s">
        <v>29</v>
      </c>
      <c r="U1179" s="53">
        <f t="shared" si="31"/>
        <v>0</v>
      </c>
      <c r="V1179" s="53">
        <v>0</v>
      </c>
    </row>
    <row r="1180" spans="1:22" ht="15" customHeight="1" x14ac:dyDescent="0.2">
      <c r="A1180" s="53">
        <v>4</v>
      </c>
      <c r="B1180" s="53">
        <v>29</v>
      </c>
      <c r="C1180" s="53" t="s">
        <v>263</v>
      </c>
      <c r="D1180" s="53">
        <v>11</v>
      </c>
      <c r="E1180" s="8">
        <v>42130</v>
      </c>
      <c r="F1180" s="54">
        <v>0.39583333333333331</v>
      </c>
      <c r="G1180" s="55">
        <v>42130.395833333336</v>
      </c>
      <c r="H1180" s="53">
        <v>7540738.4800000004</v>
      </c>
      <c r="I1180" s="53">
        <v>365171.37</v>
      </c>
      <c r="J1180" s="53" t="s">
        <v>5752</v>
      </c>
      <c r="K1180" s="67">
        <v>365171.51299999998</v>
      </c>
      <c r="L1180" s="67">
        <v>7540738.3949999996</v>
      </c>
      <c r="M1180" s="67">
        <v>7540738.4800000004</v>
      </c>
      <c r="N1180" s="67">
        <v>365171.37</v>
      </c>
      <c r="O1180" s="67" t="s">
        <v>55</v>
      </c>
      <c r="P1180" s="67" t="s">
        <v>56</v>
      </c>
      <c r="Q1180" s="53" t="s">
        <v>57</v>
      </c>
      <c r="R1180" s="53" t="s">
        <v>6044</v>
      </c>
      <c r="S1180" s="53" t="s">
        <v>29</v>
      </c>
      <c r="T1180" s="53" t="s">
        <v>29</v>
      </c>
      <c r="U1180" s="53">
        <f t="shared" si="31"/>
        <v>35.793007697227793</v>
      </c>
      <c r="V1180" s="53">
        <v>0</v>
      </c>
    </row>
    <row r="1181" spans="1:22" ht="15" customHeight="1" x14ac:dyDescent="0.2">
      <c r="A1181" s="53">
        <v>4</v>
      </c>
      <c r="B1181" s="53">
        <v>29</v>
      </c>
      <c r="C1181" s="53" t="s">
        <v>263</v>
      </c>
      <c r="D1181" s="53">
        <v>11</v>
      </c>
      <c r="E1181" s="8">
        <v>42130</v>
      </c>
      <c r="F1181" s="54">
        <v>0.39930555555555558</v>
      </c>
      <c r="G1181" s="55">
        <v>42130.399305555555</v>
      </c>
      <c r="H1181" s="53">
        <v>7540764.2400000002</v>
      </c>
      <c r="I1181" s="53">
        <v>365192.73</v>
      </c>
      <c r="J1181" s="53" t="s">
        <v>5753</v>
      </c>
      <c r="K1181" s="67">
        <v>365192.44699999999</v>
      </c>
      <c r="L1181" s="67">
        <v>7540764.3839999996</v>
      </c>
      <c r="M1181" s="67">
        <v>7540764.2400000002</v>
      </c>
      <c r="N1181" s="67">
        <v>365192.73</v>
      </c>
      <c r="O1181" s="67" t="s">
        <v>32</v>
      </c>
      <c r="P1181" s="67" t="s">
        <v>33</v>
      </c>
      <c r="Q1181" s="53" t="s">
        <v>34</v>
      </c>
      <c r="R1181" s="53" t="s">
        <v>6044</v>
      </c>
      <c r="S1181" s="53" t="s">
        <v>29</v>
      </c>
      <c r="T1181" s="53" t="s">
        <v>29</v>
      </c>
      <c r="U1181" s="53">
        <f t="shared" si="31"/>
        <v>33.463819267798577</v>
      </c>
      <c r="V1181" s="53">
        <v>0</v>
      </c>
    </row>
    <row r="1182" spans="1:22" ht="15" customHeight="1" x14ac:dyDescent="0.2">
      <c r="A1182" s="53">
        <v>4</v>
      </c>
      <c r="B1182" s="53">
        <v>29</v>
      </c>
      <c r="C1182" s="53" t="s">
        <v>263</v>
      </c>
      <c r="D1182" s="53">
        <v>11</v>
      </c>
      <c r="E1182" s="8">
        <v>42130</v>
      </c>
      <c r="F1182" s="54">
        <v>0.40277777777777773</v>
      </c>
      <c r="G1182" s="55">
        <v>42130.402777777781</v>
      </c>
      <c r="H1182" s="53">
        <v>7540748.4699999997</v>
      </c>
      <c r="I1182" s="53">
        <v>365255.67</v>
      </c>
      <c r="J1182" s="53" t="s">
        <v>4651</v>
      </c>
      <c r="K1182" s="67">
        <v>365241.89399999997</v>
      </c>
      <c r="L1182" s="67">
        <v>7540761.3779999996</v>
      </c>
      <c r="M1182" s="67">
        <v>7540761.4199999999</v>
      </c>
      <c r="N1182" s="67">
        <v>365241.61</v>
      </c>
      <c r="O1182" s="67" t="s">
        <v>43</v>
      </c>
      <c r="P1182" s="67" t="s">
        <v>44</v>
      </c>
      <c r="Q1182" s="53" t="s">
        <v>45</v>
      </c>
      <c r="R1182" s="53" t="s">
        <v>6044</v>
      </c>
      <c r="S1182" s="53" t="s">
        <v>4652</v>
      </c>
      <c r="T1182" s="53" t="s">
        <v>4096</v>
      </c>
      <c r="U1182" s="53">
        <f t="shared" si="31"/>
        <v>64.885564650510418</v>
      </c>
      <c r="V1182" s="53">
        <v>0</v>
      </c>
    </row>
    <row r="1183" spans="1:22" ht="15" customHeight="1" x14ac:dyDescent="0.2">
      <c r="A1183" s="53">
        <v>4</v>
      </c>
      <c r="B1183" s="53">
        <v>29</v>
      </c>
      <c r="C1183" s="53" t="s">
        <v>263</v>
      </c>
      <c r="D1183" s="53">
        <v>11</v>
      </c>
      <c r="E1183" s="8">
        <v>42130</v>
      </c>
      <c r="F1183" s="54">
        <v>0.40625</v>
      </c>
      <c r="G1183" s="55">
        <v>42130.40625</v>
      </c>
      <c r="H1183" s="53">
        <v>7540748.4699999997</v>
      </c>
      <c r="I1183" s="53">
        <v>365255.67</v>
      </c>
      <c r="J1183" s="53" t="s">
        <v>4651</v>
      </c>
      <c r="K1183" s="67">
        <v>365263.20400000003</v>
      </c>
      <c r="L1183" s="67">
        <v>7540767.8540000003</v>
      </c>
      <c r="M1183" s="67">
        <v>7540767.8399999999</v>
      </c>
      <c r="N1183" s="67">
        <v>365262.97</v>
      </c>
      <c r="O1183" s="67" t="s">
        <v>43</v>
      </c>
      <c r="P1183" s="67" t="s">
        <v>44</v>
      </c>
      <c r="Q1183" s="53" t="s">
        <v>45</v>
      </c>
      <c r="R1183" s="53" t="s">
        <v>6044</v>
      </c>
      <c r="S1183" s="53" t="s">
        <v>4652</v>
      </c>
      <c r="T1183" s="53" t="s">
        <v>4096</v>
      </c>
      <c r="U1183" s="53">
        <f t="shared" si="31"/>
        <v>0</v>
      </c>
      <c r="V1183" s="53">
        <v>0</v>
      </c>
    </row>
    <row r="1184" spans="1:22" ht="15" customHeight="1" x14ac:dyDescent="0.2">
      <c r="A1184" s="53">
        <v>4</v>
      </c>
      <c r="B1184" s="53">
        <v>29</v>
      </c>
      <c r="C1184" s="53" t="s">
        <v>263</v>
      </c>
      <c r="D1184" s="53">
        <v>11</v>
      </c>
      <c r="E1184" s="8">
        <v>42130</v>
      </c>
      <c r="F1184" s="54">
        <v>0.40972222222222227</v>
      </c>
      <c r="G1184" s="55">
        <v>42130.409722222219</v>
      </c>
      <c r="H1184" s="53">
        <v>7540748.4699999997</v>
      </c>
      <c r="I1184" s="53">
        <v>365255.67</v>
      </c>
      <c r="J1184" s="53" t="s">
        <v>4651</v>
      </c>
      <c r="K1184" s="67">
        <v>365261.44799999997</v>
      </c>
      <c r="L1184" s="67">
        <v>7540772.0980000002</v>
      </c>
      <c r="M1184" s="67">
        <v>7540767.8399999999</v>
      </c>
      <c r="N1184" s="67">
        <v>365262.97</v>
      </c>
      <c r="O1184" s="67" t="s">
        <v>43</v>
      </c>
      <c r="P1184" s="67" t="s">
        <v>44</v>
      </c>
      <c r="Q1184" s="53" t="s">
        <v>45</v>
      </c>
      <c r="R1184" s="53" t="s">
        <v>6044</v>
      </c>
      <c r="S1184" s="53" t="s">
        <v>4652</v>
      </c>
      <c r="T1184" s="53" t="s">
        <v>4096</v>
      </c>
      <c r="U1184" s="53">
        <f t="shared" si="31"/>
        <v>0</v>
      </c>
      <c r="V1184" s="53">
        <v>0</v>
      </c>
    </row>
    <row r="1185" spans="1:22" ht="15" customHeight="1" x14ac:dyDescent="0.2">
      <c r="A1185" s="53">
        <v>4</v>
      </c>
      <c r="B1185" s="53">
        <v>29</v>
      </c>
      <c r="C1185" s="53" t="s">
        <v>263</v>
      </c>
      <c r="D1185" s="53">
        <v>11</v>
      </c>
      <c r="E1185" s="8">
        <v>42130</v>
      </c>
      <c r="F1185" s="54">
        <v>0.41319444444444442</v>
      </c>
      <c r="G1185" s="55">
        <v>42130.413194444445</v>
      </c>
      <c r="H1185" s="53">
        <v>7540782.3700000001</v>
      </c>
      <c r="I1185" s="53">
        <v>365255.84</v>
      </c>
      <c r="J1185" s="53" t="s">
        <v>5754</v>
      </c>
      <c r="K1185" s="67">
        <v>365255.16399999999</v>
      </c>
      <c r="L1185" s="67">
        <v>7540782.4840000002</v>
      </c>
      <c r="M1185" s="67">
        <v>7540782.3700000001</v>
      </c>
      <c r="N1185" s="67">
        <v>365255.84</v>
      </c>
      <c r="O1185" s="67" t="s">
        <v>35</v>
      </c>
      <c r="P1185" s="67" t="s">
        <v>36</v>
      </c>
      <c r="Q1185" s="53" t="s">
        <v>31</v>
      </c>
      <c r="R1185" s="53" t="s">
        <v>6044</v>
      </c>
      <c r="S1185" s="53" t="s">
        <v>29</v>
      </c>
      <c r="T1185" s="53" t="s">
        <v>29</v>
      </c>
      <c r="U1185" s="53">
        <f t="shared" si="31"/>
        <v>33.90042625138026</v>
      </c>
      <c r="V1185" s="53">
        <v>0</v>
      </c>
    </row>
    <row r="1186" spans="1:22" ht="15" customHeight="1" x14ac:dyDescent="0.2">
      <c r="A1186" s="53">
        <v>4</v>
      </c>
      <c r="B1186" s="53">
        <v>29</v>
      </c>
      <c r="C1186" s="53" t="s">
        <v>263</v>
      </c>
      <c r="D1186" s="53">
        <v>11</v>
      </c>
      <c r="E1186" s="8">
        <v>42130</v>
      </c>
      <c r="F1186" s="54">
        <v>0.41666666666666669</v>
      </c>
      <c r="G1186" s="55">
        <v>42130.416666666664</v>
      </c>
      <c r="H1186" s="53">
        <v>7540768.8300000001</v>
      </c>
      <c r="I1186" s="53">
        <v>365314.96</v>
      </c>
      <c r="J1186" s="53" t="s">
        <v>5755</v>
      </c>
      <c r="K1186" s="67">
        <v>365315.174</v>
      </c>
      <c r="L1186" s="67">
        <v>7540768.7759999996</v>
      </c>
      <c r="M1186" s="67">
        <v>7540768.8300000001</v>
      </c>
      <c r="N1186" s="67">
        <v>365314.96</v>
      </c>
      <c r="O1186" s="67" t="s">
        <v>43</v>
      </c>
      <c r="P1186" s="67" t="s">
        <v>44</v>
      </c>
      <c r="Q1186" s="53" t="s">
        <v>45</v>
      </c>
      <c r="R1186" s="53" t="s">
        <v>6044</v>
      </c>
      <c r="S1186" s="53" t="s">
        <v>29</v>
      </c>
      <c r="T1186" s="53" t="s">
        <v>5756</v>
      </c>
      <c r="U1186" s="53">
        <f t="shared" si="31"/>
        <v>60.650688372024746</v>
      </c>
      <c r="V1186" s="53">
        <v>0</v>
      </c>
    </row>
    <row r="1187" spans="1:22" ht="15" customHeight="1" x14ac:dyDescent="0.2">
      <c r="A1187" s="53">
        <v>4</v>
      </c>
      <c r="B1187" s="53">
        <v>29</v>
      </c>
      <c r="C1187" s="53" t="s">
        <v>263</v>
      </c>
      <c r="D1187" s="53">
        <v>11</v>
      </c>
      <c r="E1187" s="8">
        <v>42130</v>
      </c>
      <c r="F1187" s="54">
        <v>0.4201388888888889</v>
      </c>
      <c r="G1187" s="55">
        <v>42130.420138888891</v>
      </c>
      <c r="H1187" s="53">
        <v>7540767.0099999998</v>
      </c>
      <c r="I1187" s="53">
        <v>365353.98</v>
      </c>
      <c r="J1187" s="53" t="s">
        <v>5757</v>
      </c>
      <c r="K1187" s="67">
        <v>365354.28499999997</v>
      </c>
      <c r="L1187" s="67">
        <v>7540766.9419999998</v>
      </c>
      <c r="M1187" s="67">
        <v>7540767.0099999998</v>
      </c>
      <c r="N1187" s="67">
        <v>365353.98</v>
      </c>
      <c r="O1187" s="67" t="s">
        <v>43</v>
      </c>
      <c r="P1187" s="67" t="s">
        <v>44</v>
      </c>
      <c r="Q1187" s="53" t="s">
        <v>45</v>
      </c>
      <c r="R1187" s="53" t="s">
        <v>6044</v>
      </c>
      <c r="S1187" s="53" t="s">
        <v>29</v>
      </c>
      <c r="T1187" s="53" t="s">
        <v>5758</v>
      </c>
      <c r="U1187" s="53">
        <f t="shared" si="31"/>
        <v>39.062421839896153</v>
      </c>
      <c r="V1187" s="53">
        <v>0</v>
      </c>
    </row>
    <row r="1188" spans="1:22" ht="15" customHeight="1" x14ac:dyDescent="0.2">
      <c r="A1188" s="53">
        <v>4</v>
      </c>
      <c r="B1188" s="53">
        <v>29</v>
      </c>
      <c r="C1188" s="53" t="s">
        <v>263</v>
      </c>
      <c r="D1188" s="53">
        <v>11</v>
      </c>
      <c r="E1188" s="8">
        <v>42130</v>
      </c>
      <c r="F1188" s="54">
        <v>0.4236111111111111</v>
      </c>
      <c r="G1188" s="55">
        <v>42130.423611111109</v>
      </c>
      <c r="H1188" s="53">
        <v>7540767.0099999998</v>
      </c>
      <c r="I1188" s="53">
        <v>365353.98</v>
      </c>
      <c r="J1188" s="53" t="s">
        <v>5757</v>
      </c>
      <c r="K1188" s="67">
        <v>365363.77100000001</v>
      </c>
      <c r="L1188" s="67">
        <v>7540779.023</v>
      </c>
      <c r="M1188" s="67">
        <v>7540779.1200000001</v>
      </c>
      <c r="N1188" s="67">
        <v>365364.16</v>
      </c>
      <c r="O1188" s="67" t="s">
        <v>43</v>
      </c>
      <c r="P1188" s="67" t="s">
        <v>63</v>
      </c>
      <c r="Q1188" s="53" t="s">
        <v>45</v>
      </c>
      <c r="R1188" s="53" t="s">
        <v>6044</v>
      </c>
      <c r="S1188" s="53" t="s">
        <v>29</v>
      </c>
      <c r="T1188" s="53" t="s">
        <v>5758</v>
      </c>
      <c r="U1188" s="53">
        <f t="shared" si="31"/>
        <v>0</v>
      </c>
      <c r="V1188" s="53">
        <v>0</v>
      </c>
    </row>
    <row r="1189" spans="1:22" ht="15" customHeight="1" x14ac:dyDescent="0.2">
      <c r="A1189" s="53">
        <v>4</v>
      </c>
      <c r="B1189" s="53">
        <v>29</v>
      </c>
      <c r="C1189" s="53" t="s">
        <v>263</v>
      </c>
      <c r="D1189" s="53">
        <v>11</v>
      </c>
      <c r="E1189" s="8">
        <v>42130</v>
      </c>
      <c r="F1189" s="54">
        <v>0.42708333333333331</v>
      </c>
      <c r="G1189" s="55">
        <v>42130.427083333336</v>
      </c>
      <c r="H1189" s="53">
        <v>7540811.7199999997</v>
      </c>
      <c r="I1189" s="53">
        <v>365411.94</v>
      </c>
      <c r="J1189" s="53" t="s">
        <v>5759</v>
      </c>
      <c r="K1189" s="67">
        <v>365412.185</v>
      </c>
      <c r="L1189" s="67">
        <v>7540811.5690000001</v>
      </c>
      <c r="M1189" s="67">
        <v>7540811.7199999997</v>
      </c>
      <c r="N1189" s="67">
        <v>365411.94</v>
      </c>
      <c r="O1189" s="67" t="s">
        <v>35</v>
      </c>
      <c r="P1189" s="67" t="s">
        <v>36</v>
      </c>
      <c r="Q1189" s="53" t="s">
        <v>31</v>
      </c>
      <c r="R1189" s="53" t="s">
        <v>6044</v>
      </c>
      <c r="S1189" s="53" t="s">
        <v>29</v>
      </c>
      <c r="T1189" s="53" t="s">
        <v>29</v>
      </c>
      <c r="U1189" s="53">
        <f t="shared" si="31"/>
        <v>73.200721990968759</v>
      </c>
      <c r="V1189" s="53">
        <v>0</v>
      </c>
    </row>
    <row r="1190" spans="1:22" ht="15" customHeight="1" x14ac:dyDescent="0.2">
      <c r="A1190" s="53">
        <v>4</v>
      </c>
      <c r="B1190" s="53">
        <v>29</v>
      </c>
      <c r="C1190" s="53" t="s">
        <v>263</v>
      </c>
      <c r="D1190" s="53">
        <v>11</v>
      </c>
      <c r="E1190" s="8">
        <v>42130</v>
      </c>
      <c r="F1190" s="54">
        <v>0.43055555555555558</v>
      </c>
      <c r="G1190" s="55">
        <v>42130.430555555555</v>
      </c>
      <c r="H1190" s="53">
        <v>7540874.1900000004</v>
      </c>
      <c r="I1190" s="53">
        <v>365436.3</v>
      </c>
      <c r="J1190" s="53" t="s">
        <v>5760</v>
      </c>
      <c r="K1190" s="67">
        <v>365436.45799999998</v>
      </c>
      <c r="L1190" s="67">
        <v>7540874.3459999999</v>
      </c>
      <c r="M1190" s="67">
        <v>7540874.1900000004</v>
      </c>
      <c r="N1190" s="67">
        <v>365436.3</v>
      </c>
      <c r="O1190" s="67" t="s">
        <v>32</v>
      </c>
      <c r="P1190" s="67" t="s">
        <v>33</v>
      </c>
      <c r="Q1190" s="53" t="s">
        <v>34</v>
      </c>
      <c r="R1190" s="53" t="s">
        <v>6044</v>
      </c>
      <c r="S1190" s="53" t="s">
        <v>29</v>
      </c>
      <c r="T1190" s="53" t="s">
        <v>29</v>
      </c>
      <c r="U1190" s="53">
        <f t="shared" si="31"/>
        <v>67.051551063961966</v>
      </c>
      <c r="V1190" s="53">
        <v>0</v>
      </c>
    </row>
    <row r="1191" spans="1:22" ht="15" customHeight="1" x14ac:dyDescent="0.2">
      <c r="A1191" s="53">
        <v>4</v>
      </c>
      <c r="B1191" s="53">
        <v>29</v>
      </c>
      <c r="C1191" s="53" t="s">
        <v>263</v>
      </c>
      <c r="D1191" s="53">
        <v>11</v>
      </c>
      <c r="E1191" s="8">
        <v>42130</v>
      </c>
      <c r="F1191" s="54">
        <v>0.43402777777777773</v>
      </c>
      <c r="G1191" s="55">
        <v>42130.434027777781</v>
      </c>
      <c r="H1191" s="53">
        <v>7540905.2999999998</v>
      </c>
      <c r="I1191" s="53">
        <v>365445.26</v>
      </c>
      <c r="J1191" s="53" t="s">
        <v>5761</v>
      </c>
      <c r="K1191" s="67">
        <v>365445.25599999999</v>
      </c>
      <c r="L1191" s="67">
        <v>7540905.1299999999</v>
      </c>
      <c r="M1191" s="67">
        <v>7540905.2999999998</v>
      </c>
      <c r="N1191" s="67">
        <v>365445.26</v>
      </c>
      <c r="O1191" s="67" t="s">
        <v>37</v>
      </c>
      <c r="P1191" s="67" t="s">
        <v>40</v>
      </c>
      <c r="Q1191" s="53" t="s">
        <v>39</v>
      </c>
      <c r="R1191" s="53" t="s">
        <v>6044</v>
      </c>
      <c r="S1191" s="53" t="s">
        <v>29</v>
      </c>
      <c r="T1191" s="53" t="s">
        <v>29</v>
      </c>
      <c r="U1191" s="53">
        <f t="shared" si="31"/>
        <v>32.37458416664667</v>
      </c>
      <c r="V1191" s="53">
        <v>0</v>
      </c>
    </row>
    <row r="1192" spans="1:22" ht="15" customHeight="1" x14ac:dyDescent="0.2">
      <c r="A1192" s="53">
        <v>4</v>
      </c>
      <c r="B1192" s="53">
        <v>29</v>
      </c>
      <c r="C1192" s="53" t="s">
        <v>263</v>
      </c>
      <c r="D1192" s="53">
        <v>11</v>
      </c>
      <c r="E1192" s="8">
        <v>42130</v>
      </c>
      <c r="F1192" s="54">
        <v>0.4375</v>
      </c>
      <c r="G1192" s="55">
        <v>42130.4375</v>
      </c>
      <c r="H1192" s="53">
        <v>7540971.9400000004</v>
      </c>
      <c r="I1192" s="53">
        <v>365454.81</v>
      </c>
      <c r="J1192" s="53" t="s">
        <v>5762</v>
      </c>
      <c r="K1192" s="67">
        <v>365454.9</v>
      </c>
      <c r="L1192" s="67">
        <v>7540972.0499999998</v>
      </c>
      <c r="M1192" s="67">
        <v>7540971.9400000004</v>
      </c>
      <c r="N1192" s="67">
        <v>365454.81</v>
      </c>
      <c r="O1192" s="67" t="s">
        <v>37</v>
      </c>
      <c r="P1192" s="67" t="s">
        <v>40</v>
      </c>
      <c r="Q1192" s="53" t="s">
        <v>39</v>
      </c>
      <c r="R1192" s="53" t="s">
        <v>6044</v>
      </c>
      <c r="S1192" s="53" t="s">
        <v>29</v>
      </c>
      <c r="T1192" s="53" t="s">
        <v>29</v>
      </c>
      <c r="U1192" s="53">
        <f t="shared" si="31"/>
        <v>67.320814760957987</v>
      </c>
      <c r="V1192" s="53">
        <v>0</v>
      </c>
    </row>
    <row r="1193" spans="1:22" ht="15" customHeight="1" x14ac:dyDescent="0.2">
      <c r="A1193" s="53">
        <v>4</v>
      </c>
      <c r="B1193" s="53">
        <v>29</v>
      </c>
      <c r="C1193" s="53" t="s">
        <v>263</v>
      </c>
      <c r="D1193" s="53">
        <v>11</v>
      </c>
      <c r="E1193" s="8">
        <v>42130</v>
      </c>
      <c r="F1193" s="54">
        <v>0.44097222222222227</v>
      </c>
      <c r="G1193" s="55">
        <v>42130.440972222219</v>
      </c>
      <c r="H1193" s="53">
        <v>7541015.3700000001</v>
      </c>
      <c r="I1193" s="53">
        <v>365454.68</v>
      </c>
      <c r="J1193" s="53" t="s">
        <v>4442</v>
      </c>
      <c r="K1193" s="67">
        <v>365455.86099999998</v>
      </c>
      <c r="L1193" s="67">
        <v>7541015.926</v>
      </c>
      <c r="M1193" s="67">
        <v>7541015.7400000002</v>
      </c>
      <c r="N1193" s="67">
        <v>365455.91</v>
      </c>
      <c r="O1193" s="67" t="s">
        <v>43</v>
      </c>
      <c r="P1193" s="67" t="s">
        <v>44</v>
      </c>
      <c r="Q1193" s="53" t="s">
        <v>45</v>
      </c>
      <c r="R1193" s="53" t="s">
        <v>6044</v>
      </c>
      <c r="S1193" s="53" t="s">
        <v>29</v>
      </c>
      <c r="T1193" s="53" t="s">
        <v>4443</v>
      </c>
      <c r="U1193" s="53">
        <f t="shared" si="31"/>
        <v>43.430194565234395</v>
      </c>
      <c r="V1193" s="53">
        <v>0</v>
      </c>
    </row>
    <row r="1194" spans="1:22" ht="15" customHeight="1" x14ac:dyDescent="0.2">
      <c r="A1194" s="53">
        <v>4</v>
      </c>
      <c r="B1194" s="53">
        <v>29</v>
      </c>
      <c r="C1194" s="53" t="s">
        <v>263</v>
      </c>
      <c r="D1194" s="53">
        <v>11</v>
      </c>
      <c r="E1194" s="8">
        <v>42130</v>
      </c>
      <c r="F1194" s="54">
        <v>0.44444444444444442</v>
      </c>
      <c r="G1194" s="55">
        <v>42130.444444444445</v>
      </c>
      <c r="H1194" s="53">
        <v>7541015.3700000001</v>
      </c>
      <c r="I1194" s="53">
        <v>365454.68</v>
      </c>
      <c r="J1194" s="53" t="s">
        <v>4442</v>
      </c>
      <c r="K1194" s="67">
        <v>365461.01</v>
      </c>
      <c r="L1194" s="67">
        <v>7541020.926</v>
      </c>
      <c r="M1194" s="67">
        <v>7541015.7400000002</v>
      </c>
      <c r="N1194" s="67">
        <v>365455.91</v>
      </c>
      <c r="O1194" s="67" t="s">
        <v>43</v>
      </c>
      <c r="P1194" s="67" t="s">
        <v>44</v>
      </c>
      <c r="Q1194" s="53" t="s">
        <v>45</v>
      </c>
      <c r="R1194" s="53" t="s">
        <v>6044</v>
      </c>
      <c r="S1194" s="53" t="s">
        <v>29</v>
      </c>
      <c r="T1194" s="53" t="s">
        <v>4443</v>
      </c>
      <c r="U1194" s="53">
        <f t="shared" si="31"/>
        <v>0</v>
      </c>
      <c r="V1194" s="53">
        <v>0</v>
      </c>
    </row>
    <row r="1195" spans="1:22" ht="15" customHeight="1" x14ac:dyDescent="0.2">
      <c r="A1195" s="53">
        <v>4</v>
      </c>
      <c r="B1195" s="53">
        <v>29</v>
      </c>
      <c r="C1195" s="53" t="s">
        <v>263</v>
      </c>
      <c r="D1195" s="53">
        <v>11</v>
      </c>
      <c r="E1195" s="8">
        <v>42130</v>
      </c>
      <c r="F1195" s="54">
        <v>0.44791666666666669</v>
      </c>
      <c r="G1195" s="55">
        <v>42130.447916666664</v>
      </c>
      <c r="H1195" s="53">
        <v>7541054.2000000002</v>
      </c>
      <c r="I1195" s="53">
        <v>365498.52</v>
      </c>
      <c r="J1195" s="53" t="s">
        <v>5763</v>
      </c>
      <c r="K1195" s="67">
        <v>365498.92099999997</v>
      </c>
      <c r="L1195" s="67">
        <v>7541054.142</v>
      </c>
      <c r="M1195" s="67">
        <v>7541054.2000000002</v>
      </c>
      <c r="N1195" s="67">
        <v>365498.52</v>
      </c>
      <c r="O1195" s="67" t="s">
        <v>37</v>
      </c>
      <c r="P1195" s="67" t="s">
        <v>40</v>
      </c>
      <c r="Q1195" s="53" t="s">
        <v>39</v>
      </c>
      <c r="R1195" s="53" t="s">
        <v>39</v>
      </c>
      <c r="S1195" s="53" t="s">
        <v>29</v>
      </c>
      <c r="T1195" s="53" t="s">
        <v>29</v>
      </c>
      <c r="U1195" s="53">
        <f t="shared" si="31"/>
        <v>58.563764394103217</v>
      </c>
      <c r="V1195" s="53">
        <v>0</v>
      </c>
    </row>
    <row r="1196" spans="1:22" ht="15" customHeight="1" x14ac:dyDescent="0.2">
      <c r="A1196" s="53">
        <v>4</v>
      </c>
      <c r="B1196" s="53">
        <v>29</v>
      </c>
      <c r="C1196" s="53" t="s">
        <v>263</v>
      </c>
      <c r="D1196" s="53">
        <v>11</v>
      </c>
      <c r="E1196" s="8">
        <v>42130</v>
      </c>
      <c r="F1196" s="54">
        <v>0.4513888888888889</v>
      </c>
      <c r="G1196" s="55">
        <v>42130.451388888891</v>
      </c>
      <c r="H1196" s="53">
        <v>7541097</v>
      </c>
      <c r="I1196" s="53">
        <v>365496.75</v>
      </c>
      <c r="J1196" s="53" t="s">
        <v>4216</v>
      </c>
      <c r="K1196" s="67">
        <v>365496.61599999998</v>
      </c>
      <c r="L1196" s="67">
        <v>7541099.1040000003</v>
      </c>
      <c r="M1196" s="67">
        <v>7541098.9100000001</v>
      </c>
      <c r="N1196" s="67">
        <v>365496.72</v>
      </c>
      <c r="O1196" s="67" t="s">
        <v>43</v>
      </c>
      <c r="P1196" s="67" t="s">
        <v>44</v>
      </c>
      <c r="Q1196" s="53" t="s">
        <v>45</v>
      </c>
      <c r="R1196" s="53" t="s">
        <v>6044</v>
      </c>
      <c r="S1196" s="53" t="s">
        <v>5280</v>
      </c>
      <c r="T1196" s="53" t="s">
        <v>4217</v>
      </c>
      <c r="U1196" s="53">
        <f t="shared" si="31"/>
        <v>42.836583663781148</v>
      </c>
      <c r="V1196" s="53">
        <v>0</v>
      </c>
    </row>
    <row r="1197" spans="1:22" ht="15" customHeight="1" x14ac:dyDescent="0.2">
      <c r="A1197" s="53">
        <v>4</v>
      </c>
      <c r="B1197" s="53">
        <v>29</v>
      </c>
      <c r="C1197" s="53" t="s">
        <v>263</v>
      </c>
      <c r="D1197" s="53">
        <v>11</v>
      </c>
      <c r="E1197" s="8">
        <v>42130</v>
      </c>
      <c r="F1197" s="54">
        <v>0.4548611111111111</v>
      </c>
      <c r="G1197" s="55">
        <v>42130.454861111109</v>
      </c>
      <c r="H1197" s="53">
        <v>7541097</v>
      </c>
      <c r="I1197" s="53">
        <v>365496.75</v>
      </c>
      <c r="J1197" s="53" t="s">
        <v>4216</v>
      </c>
      <c r="K1197" s="67">
        <v>365504.995</v>
      </c>
      <c r="L1197" s="67">
        <v>7541103.2690000003</v>
      </c>
      <c r="M1197" s="67">
        <v>7541103.2699999996</v>
      </c>
      <c r="N1197" s="67">
        <v>365504.9</v>
      </c>
      <c r="O1197" s="67" t="s">
        <v>43</v>
      </c>
      <c r="P1197" s="67" t="s">
        <v>44</v>
      </c>
      <c r="Q1197" s="53" t="s">
        <v>45</v>
      </c>
      <c r="R1197" s="53" t="s">
        <v>6044</v>
      </c>
      <c r="S1197" s="53" t="s">
        <v>5280</v>
      </c>
      <c r="T1197" s="53" t="s">
        <v>4217</v>
      </c>
      <c r="U1197" s="53">
        <f t="shared" si="31"/>
        <v>0</v>
      </c>
      <c r="V1197" s="53">
        <v>0</v>
      </c>
    </row>
    <row r="1198" spans="1:22" ht="15" customHeight="1" x14ac:dyDescent="0.2">
      <c r="A1198" s="53">
        <v>4</v>
      </c>
      <c r="B1198" s="53">
        <v>29</v>
      </c>
      <c r="C1198" s="53" t="s">
        <v>263</v>
      </c>
      <c r="D1198" s="53">
        <v>11</v>
      </c>
      <c r="E1198" s="8">
        <v>42130</v>
      </c>
      <c r="F1198" s="54">
        <v>0.45833333333333331</v>
      </c>
      <c r="G1198" s="55">
        <v>42130.458333333336</v>
      </c>
      <c r="H1198" s="53">
        <v>7541097</v>
      </c>
      <c r="I1198" s="53">
        <v>365496.75</v>
      </c>
      <c r="J1198" s="53" t="s">
        <v>4216</v>
      </c>
      <c r="K1198" s="67">
        <v>365504.42099999997</v>
      </c>
      <c r="L1198" s="67">
        <v>7541107.7280000001</v>
      </c>
      <c r="M1198" s="67">
        <v>7541103.2699999996</v>
      </c>
      <c r="N1198" s="67">
        <v>365504.9</v>
      </c>
      <c r="O1198" s="67" t="s">
        <v>43</v>
      </c>
      <c r="P1198" s="67" t="s">
        <v>44</v>
      </c>
      <c r="Q1198" s="53" t="s">
        <v>45</v>
      </c>
      <c r="R1198" s="53" t="s">
        <v>6044</v>
      </c>
      <c r="S1198" s="53" t="s">
        <v>5280</v>
      </c>
      <c r="T1198" s="53" t="s">
        <v>4217</v>
      </c>
      <c r="U1198" s="53">
        <f t="shared" si="31"/>
        <v>0</v>
      </c>
      <c r="V1198" s="53">
        <v>0</v>
      </c>
    </row>
    <row r="1199" spans="1:22" ht="15" customHeight="1" x14ac:dyDescent="0.2">
      <c r="A1199" s="53">
        <v>4</v>
      </c>
      <c r="B1199" s="53">
        <v>29</v>
      </c>
      <c r="C1199" s="53" t="s">
        <v>263</v>
      </c>
      <c r="D1199" s="53">
        <v>11</v>
      </c>
      <c r="E1199" s="8">
        <v>42130</v>
      </c>
      <c r="F1199" s="54">
        <v>0.46180555555555558</v>
      </c>
      <c r="G1199" s="55">
        <v>42130.461805555555</v>
      </c>
      <c r="H1199" s="53">
        <v>7541120.0300000003</v>
      </c>
      <c r="I1199" s="53">
        <v>365501.65</v>
      </c>
      <c r="J1199" s="53" t="s">
        <v>5764</v>
      </c>
      <c r="K1199" s="67">
        <v>365501.75099999999</v>
      </c>
      <c r="L1199" s="67">
        <v>7541119.8059999999</v>
      </c>
      <c r="M1199" s="67">
        <v>7541120.0300000003</v>
      </c>
      <c r="N1199" s="67">
        <v>365501.65</v>
      </c>
      <c r="O1199" s="67" t="s">
        <v>37</v>
      </c>
      <c r="P1199" s="67" t="s">
        <v>38</v>
      </c>
      <c r="Q1199" s="53" t="s">
        <v>39</v>
      </c>
      <c r="R1199" s="53" t="s">
        <v>6044</v>
      </c>
      <c r="S1199" s="53" t="s">
        <v>29</v>
      </c>
      <c r="T1199" s="53" t="s">
        <v>29</v>
      </c>
      <c r="U1199" s="53">
        <f t="shared" si="31"/>
        <v>23.545507002658475</v>
      </c>
      <c r="V1199" s="53">
        <v>0</v>
      </c>
    </row>
    <row r="1200" spans="1:22" ht="15" customHeight="1" x14ac:dyDescent="0.2">
      <c r="A1200" s="53">
        <v>4</v>
      </c>
      <c r="B1200" s="53">
        <v>29</v>
      </c>
      <c r="C1200" s="53" t="s">
        <v>263</v>
      </c>
      <c r="D1200" s="53">
        <v>11</v>
      </c>
      <c r="E1200" s="8">
        <v>42130</v>
      </c>
      <c r="F1200" s="54">
        <v>0.46527777777777773</v>
      </c>
      <c r="G1200" s="55">
        <v>42130.465277777781</v>
      </c>
      <c r="H1200" s="53">
        <v>7541177.8600000003</v>
      </c>
      <c r="I1200" s="53">
        <v>365488.73</v>
      </c>
      <c r="J1200" s="53" t="s">
        <v>5765</v>
      </c>
      <c r="K1200" s="67">
        <v>365488.44400000002</v>
      </c>
      <c r="L1200" s="67">
        <v>7541178.0549999997</v>
      </c>
      <c r="M1200" s="67">
        <v>7541177.8600000003</v>
      </c>
      <c r="N1200" s="67">
        <v>365488.73</v>
      </c>
      <c r="O1200" s="67" t="s">
        <v>32</v>
      </c>
      <c r="P1200" s="67" t="s">
        <v>33</v>
      </c>
      <c r="Q1200" s="53" t="s">
        <v>34</v>
      </c>
      <c r="R1200" s="53" t="s">
        <v>6044</v>
      </c>
      <c r="S1200" s="53" t="s">
        <v>29</v>
      </c>
      <c r="T1200" s="53" t="s">
        <v>29</v>
      </c>
      <c r="U1200" s="53">
        <f t="shared" si="31"/>
        <v>59.255677365208648</v>
      </c>
      <c r="V1200" s="53">
        <v>0</v>
      </c>
    </row>
    <row r="1201" spans="1:22" ht="15" customHeight="1" x14ac:dyDescent="0.2">
      <c r="A1201" s="53">
        <v>4</v>
      </c>
      <c r="B1201" s="53">
        <v>29</v>
      </c>
      <c r="C1201" s="53" t="s">
        <v>263</v>
      </c>
      <c r="D1201" s="53">
        <v>11</v>
      </c>
      <c r="E1201" s="8">
        <v>42130</v>
      </c>
      <c r="F1201" s="54">
        <v>0.46875</v>
      </c>
      <c r="G1201" s="55">
        <v>42130.46875</v>
      </c>
      <c r="H1201" s="53">
        <v>7541195.7599999998</v>
      </c>
      <c r="I1201" s="53">
        <v>365503.21</v>
      </c>
      <c r="J1201" s="53" t="s">
        <v>5766</v>
      </c>
      <c r="K1201" s="67">
        <v>365503.39500000002</v>
      </c>
      <c r="L1201" s="67">
        <v>7541195.7609999999</v>
      </c>
      <c r="M1201" s="67">
        <v>7541195.7599999998</v>
      </c>
      <c r="N1201" s="67">
        <v>365503.21</v>
      </c>
      <c r="O1201" s="67" t="s">
        <v>35</v>
      </c>
      <c r="P1201" s="67" t="s">
        <v>36</v>
      </c>
      <c r="Q1201" s="53" t="s">
        <v>31</v>
      </c>
      <c r="R1201" s="53" t="s">
        <v>6044</v>
      </c>
      <c r="S1201" s="53" t="s">
        <v>29</v>
      </c>
      <c r="T1201" s="53" t="s">
        <v>29</v>
      </c>
      <c r="U1201" s="53">
        <f t="shared" si="31"/>
        <v>23.023474976231139</v>
      </c>
      <c r="V1201" s="53">
        <v>0</v>
      </c>
    </row>
    <row r="1202" spans="1:22" ht="15" customHeight="1" x14ac:dyDescent="0.2">
      <c r="A1202" s="53">
        <v>4</v>
      </c>
      <c r="B1202" s="53">
        <v>29</v>
      </c>
      <c r="C1202" s="53" t="s">
        <v>263</v>
      </c>
      <c r="D1202" s="53">
        <v>11</v>
      </c>
      <c r="E1202" s="8">
        <v>42130</v>
      </c>
      <c r="F1202" s="54">
        <v>0.47222222222222227</v>
      </c>
      <c r="G1202" s="55">
        <v>42130.472222222219</v>
      </c>
      <c r="H1202" s="53">
        <v>7541213.9699999997</v>
      </c>
      <c r="I1202" s="53">
        <v>365499.61</v>
      </c>
      <c r="J1202" s="53" t="s">
        <v>5767</v>
      </c>
      <c r="K1202" s="67">
        <v>365499.74699999997</v>
      </c>
      <c r="L1202" s="67">
        <v>7541213.9740000004</v>
      </c>
      <c r="M1202" s="67">
        <v>7541213.9699999997</v>
      </c>
      <c r="N1202" s="67">
        <v>365499.61</v>
      </c>
      <c r="O1202" s="67" t="s">
        <v>43</v>
      </c>
      <c r="P1202" s="67" t="s">
        <v>63</v>
      </c>
      <c r="Q1202" s="53" t="s">
        <v>45</v>
      </c>
      <c r="R1202" s="53" t="s">
        <v>6044</v>
      </c>
      <c r="S1202" s="53" t="s">
        <v>29</v>
      </c>
      <c r="T1202" s="53" t="s">
        <v>5768</v>
      </c>
      <c r="U1202" s="53">
        <f t="shared" si="31"/>
        <v>18.562437878654158</v>
      </c>
      <c r="V1202" s="53">
        <v>0</v>
      </c>
    </row>
    <row r="1203" spans="1:22" ht="15" customHeight="1" x14ac:dyDescent="0.2">
      <c r="A1203" s="53">
        <v>4</v>
      </c>
      <c r="B1203" s="53">
        <v>29</v>
      </c>
      <c r="C1203" s="53" t="s">
        <v>263</v>
      </c>
      <c r="D1203" s="53">
        <v>11</v>
      </c>
      <c r="E1203" s="8">
        <v>42130</v>
      </c>
      <c r="F1203" s="54">
        <v>0.47569444444444442</v>
      </c>
      <c r="G1203" s="55">
        <v>42130.475694444445</v>
      </c>
      <c r="H1203" s="53">
        <v>7541230.8700000001</v>
      </c>
      <c r="I1203" s="53">
        <v>365482.38</v>
      </c>
      <c r="J1203" s="53" t="s">
        <v>5769</v>
      </c>
      <c r="K1203" s="67">
        <v>365482.17499999999</v>
      </c>
      <c r="L1203" s="67">
        <v>7541230.8339999998</v>
      </c>
      <c r="M1203" s="67">
        <v>7541230.8700000001</v>
      </c>
      <c r="N1203" s="67">
        <v>365482.38</v>
      </c>
      <c r="O1203" s="67" t="s">
        <v>29</v>
      </c>
      <c r="P1203" s="67" t="s">
        <v>185</v>
      </c>
      <c r="Q1203" s="53" t="s">
        <v>39</v>
      </c>
      <c r="R1203" s="53" t="s">
        <v>6044</v>
      </c>
      <c r="S1203" s="53" t="s">
        <v>29</v>
      </c>
      <c r="T1203" s="53" t="s">
        <v>29</v>
      </c>
      <c r="U1203" s="53">
        <f t="shared" si="31"/>
        <v>24.13468251317903</v>
      </c>
      <c r="V1203" s="53">
        <v>0</v>
      </c>
    </row>
    <row r="1204" spans="1:22" ht="15" customHeight="1" x14ac:dyDescent="0.2">
      <c r="A1204" s="53">
        <v>4</v>
      </c>
      <c r="B1204" s="53">
        <v>29</v>
      </c>
      <c r="C1204" s="53" t="s">
        <v>263</v>
      </c>
      <c r="D1204" s="53">
        <v>11</v>
      </c>
      <c r="E1204" s="8">
        <v>42130</v>
      </c>
      <c r="F1204" s="54">
        <v>0.47916666666666669</v>
      </c>
      <c r="G1204" s="55">
        <v>42130.479166666664</v>
      </c>
      <c r="H1204" s="53">
        <v>7541256.1900000004</v>
      </c>
      <c r="I1204" s="53">
        <v>365484.91</v>
      </c>
      <c r="J1204" s="53" t="s">
        <v>5770</v>
      </c>
      <c r="K1204" s="67">
        <v>365484.91100000002</v>
      </c>
      <c r="L1204" s="67">
        <v>7541256.1919999998</v>
      </c>
      <c r="M1204" s="67">
        <v>7541256.1900000004</v>
      </c>
      <c r="N1204" s="67">
        <v>365484.91</v>
      </c>
      <c r="O1204" s="67" t="s">
        <v>35</v>
      </c>
      <c r="P1204" s="67" t="s">
        <v>36</v>
      </c>
      <c r="Q1204" s="53" t="s">
        <v>31</v>
      </c>
      <c r="R1204" s="53" t="s">
        <v>6044</v>
      </c>
      <c r="S1204" s="53" t="s">
        <v>29</v>
      </c>
      <c r="T1204" s="53" t="s">
        <v>29</v>
      </c>
      <c r="U1204" s="53">
        <f t="shared" si="31"/>
        <v>25.446086143352947</v>
      </c>
      <c r="V1204" s="53">
        <v>0</v>
      </c>
    </row>
    <row r="1205" spans="1:22" ht="15" customHeight="1" x14ac:dyDescent="0.2">
      <c r="A1205" s="53">
        <v>4</v>
      </c>
      <c r="B1205" s="53">
        <v>29</v>
      </c>
      <c r="C1205" s="53" t="s">
        <v>263</v>
      </c>
      <c r="D1205" s="53">
        <v>11</v>
      </c>
      <c r="E1205" s="8">
        <v>42130</v>
      </c>
      <c r="F1205" s="54">
        <v>0.4826388888888889</v>
      </c>
      <c r="G1205" s="55">
        <v>42130.482638888891</v>
      </c>
      <c r="H1205" s="53">
        <v>7541280.6699999999</v>
      </c>
      <c r="I1205" s="53">
        <v>365487.32</v>
      </c>
      <c r="J1205" s="53" t="s">
        <v>5771</v>
      </c>
      <c r="K1205" s="67">
        <v>365487.35100000002</v>
      </c>
      <c r="L1205" s="67">
        <v>7541280.7970000003</v>
      </c>
      <c r="M1205" s="67">
        <v>7541280.6699999999</v>
      </c>
      <c r="N1205" s="67">
        <v>365487.32</v>
      </c>
      <c r="O1205" s="67" t="s">
        <v>43</v>
      </c>
      <c r="P1205" s="67" t="s">
        <v>44</v>
      </c>
      <c r="Q1205" s="53" t="s">
        <v>45</v>
      </c>
      <c r="R1205" s="53" t="s">
        <v>6044</v>
      </c>
      <c r="S1205" s="53" t="s">
        <v>29</v>
      </c>
      <c r="T1205" s="53" t="s">
        <v>5772</v>
      </c>
      <c r="U1205" s="53">
        <f t="shared" si="31"/>
        <v>24.598343439679965</v>
      </c>
      <c r="V1205" s="53">
        <v>0</v>
      </c>
    </row>
    <row r="1206" spans="1:22" ht="15" customHeight="1" x14ac:dyDescent="0.2">
      <c r="A1206" s="53">
        <v>4</v>
      </c>
      <c r="B1206" s="53">
        <v>29</v>
      </c>
      <c r="C1206" s="53" t="s">
        <v>263</v>
      </c>
      <c r="D1206" s="53">
        <v>11</v>
      </c>
      <c r="E1206" s="8">
        <v>42130</v>
      </c>
      <c r="F1206" s="54">
        <v>0.4861111111111111</v>
      </c>
      <c r="G1206" s="55">
        <v>42130.486111111109</v>
      </c>
      <c r="H1206" s="53">
        <v>7541280.6699999999</v>
      </c>
      <c r="I1206" s="53">
        <v>365487.32</v>
      </c>
      <c r="J1206" s="53" t="s">
        <v>5771</v>
      </c>
      <c r="K1206" s="67">
        <v>365487.163</v>
      </c>
      <c r="L1206" s="67">
        <v>7541279.5700000003</v>
      </c>
      <c r="M1206" s="67">
        <v>7541280.6699999999</v>
      </c>
      <c r="N1206" s="67">
        <v>365487.32</v>
      </c>
      <c r="O1206" s="67" t="s">
        <v>43</v>
      </c>
      <c r="P1206" s="67" t="s">
        <v>63</v>
      </c>
      <c r="Q1206" s="53" t="s">
        <v>45</v>
      </c>
      <c r="R1206" s="53" t="s">
        <v>6044</v>
      </c>
      <c r="S1206" s="53" t="s">
        <v>29</v>
      </c>
      <c r="T1206" s="53" t="s">
        <v>5772</v>
      </c>
      <c r="U1206" s="53">
        <f t="shared" si="31"/>
        <v>0</v>
      </c>
      <c r="V1206" s="53">
        <v>0</v>
      </c>
    </row>
    <row r="1207" spans="1:22" ht="15" customHeight="1" x14ac:dyDescent="0.2">
      <c r="A1207" s="53">
        <v>4</v>
      </c>
      <c r="B1207" s="53">
        <v>29</v>
      </c>
      <c r="C1207" s="53" t="s">
        <v>263</v>
      </c>
      <c r="D1207" s="53">
        <v>11</v>
      </c>
      <c r="E1207" s="8">
        <v>42130</v>
      </c>
      <c r="F1207" s="54">
        <v>0.48958333333333331</v>
      </c>
      <c r="G1207" s="55">
        <v>42130.489583333336</v>
      </c>
      <c r="H1207" s="53">
        <v>7541295.4800000004</v>
      </c>
      <c r="I1207" s="53">
        <v>365479.79</v>
      </c>
      <c r="J1207" s="53" t="s">
        <v>5773</v>
      </c>
      <c r="K1207" s="67">
        <v>365479.51899999997</v>
      </c>
      <c r="L1207" s="67">
        <v>7541295.3739999998</v>
      </c>
      <c r="M1207" s="67">
        <v>7541295.4800000004</v>
      </c>
      <c r="N1207" s="67">
        <v>365479.79</v>
      </c>
      <c r="O1207" s="67" t="s">
        <v>37</v>
      </c>
      <c r="P1207" s="67" t="s">
        <v>38</v>
      </c>
      <c r="Q1207" s="53" t="s">
        <v>39</v>
      </c>
      <c r="R1207" s="53" t="s">
        <v>6044</v>
      </c>
      <c r="S1207" s="53" t="s">
        <v>29</v>
      </c>
      <c r="T1207" s="53" t="s">
        <v>29</v>
      </c>
      <c r="U1207" s="53">
        <f t="shared" si="31"/>
        <v>16.614361258136551</v>
      </c>
      <c r="V1207" s="53">
        <v>0</v>
      </c>
    </row>
    <row r="1208" spans="1:22" ht="15" customHeight="1" x14ac:dyDescent="0.2">
      <c r="A1208" s="53">
        <v>4</v>
      </c>
      <c r="B1208" s="53">
        <v>29</v>
      </c>
      <c r="C1208" s="53" t="s">
        <v>263</v>
      </c>
      <c r="D1208" s="53">
        <v>11</v>
      </c>
      <c r="E1208" s="8">
        <v>42130</v>
      </c>
      <c r="F1208" s="54">
        <v>0.49305555555555558</v>
      </c>
      <c r="G1208" s="55">
        <v>42130.493055555555</v>
      </c>
      <c r="H1208" s="53">
        <v>7541333.4299999997</v>
      </c>
      <c r="I1208" s="53">
        <v>365498.54</v>
      </c>
      <c r="J1208" s="53" t="s">
        <v>5774</v>
      </c>
      <c r="K1208" s="67">
        <v>365498.837</v>
      </c>
      <c r="L1208" s="67">
        <v>7541333.5980000002</v>
      </c>
      <c r="M1208" s="67">
        <v>7541333.4299999997</v>
      </c>
      <c r="N1208" s="67">
        <v>365498.54</v>
      </c>
      <c r="O1208" s="67" t="s">
        <v>43</v>
      </c>
      <c r="P1208" s="67" t="s">
        <v>44</v>
      </c>
      <c r="Q1208" s="53" t="s">
        <v>45</v>
      </c>
      <c r="R1208" s="53" t="s">
        <v>6044</v>
      </c>
      <c r="S1208" s="53" t="s">
        <v>29</v>
      </c>
      <c r="T1208" s="53" t="s">
        <v>5775</v>
      </c>
      <c r="U1208" s="53">
        <f t="shared" si="31"/>
        <v>42.3292452087614</v>
      </c>
      <c r="V1208" s="53">
        <v>0</v>
      </c>
    </row>
    <row r="1209" spans="1:22" ht="15" customHeight="1" x14ac:dyDescent="0.2">
      <c r="A1209" s="53">
        <v>4</v>
      </c>
      <c r="B1209" s="53">
        <v>29</v>
      </c>
      <c r="C1209" s="53" t="s">
        <v>263</v>
      </c>
      <c r="D1209" s="53">
        <v>11</v>
      </c>
      <c r="E1209" s="8">
        <v>42130</v>
      </c>
      <c r="F1209" s="54">
        <v>0.49652777777777773</v>
      </c>
      <c r="G1209" s="55">
        <v>42130.496527777781</v>
      </c>
      <c r="H1209" s="53">
        <v>7541337.6799999997</v>
      </c>
      <c r="I1209" s="53">
        <v>365488.82</v>
      </c>
      <c r="J1209" s="53" t="s">
        <v>5776</v>
      </c>
      <c r="K1209" s="67">
        <v>365488.76299999998</v>
      </c>
      <c r="L1209" s="67">
        <v>7541337.5760000004</v>
      </c>
      <c r="M1209" s="67">
        <v>7541337.6799999997</v>
      </c>
      <c r="N1209" s="67">
        <v>365488.82</v>
      </c>
      <c r="O1209" s="67" t="s">
        <v>35</v>
      </c>
      <c r="P1209" s="67" t="s">
        <v>36</v>
      </c>
      <c r="Q1209" s="53" t="s">
        <v>31</v>
      </c>
      <c r="R1209" s="53" t="s">
        <v>6044</v>
      </c>
      <c r="S1209" s="53" t="s">
        <v>29</v>
      </c>
      <c r="T1209" s="53" t="s">
        <v>29</v>
      </c>
      <c r="U1209" s="53">
        <f t="shared" si="31"/>
        <v>10.608529587056674</v>
      </c>
      <c r="V1209" s="53">
        <v>0</v>
      </c>
    </row>
    <row r="1210" spans="1:22" ht="15" customHeight="1" x14ac:dyDescent="0.2">
      <c r="A1210" s="53">
        <v>4</v>
      </c>
      <c r="B1210" s="53">
        <v>29</v>
      </c>
      <c r="C1210" s="53" t="s">
        <v>263</v>
      </c>
      <c r="D1210" s="53">
        <v>11</v>
      </c>
      <c r="E1210" s="8">
        <v>42130</v>
      </c>
      <c r="F1210" s="54">
        <v>0.5</v>
      </c>
      <c r="G1210" s="55">
        <v>42130.5</v>
      </c>
      <c r="H1210" s="53">
        <v>7541365.1799999997</v>
      </c>
      <c r="I1210" s="53">
        <v>365486.81</v>
      </c>
      <c r="J1210" s="53" t="s">
        <v>4316</v>
      </c>
      <c r="K1210" s="67">
        <v>365484.79999999999</v>
      </c>
      <c r="L1210" s="67">
        <v>7541362.2649999997</v>
      </c>
      <c r="M1210" s="67">
        <v>7541362.2400000002</v>
      </c>
      <c r="N1210" s="67">
        <v>365484.84</v>
      </c>
      <c r="O1210" s="67" t="s">
        <v>43</v>
      </c>
      <c r="P1210" s="67" t="s">
        <v>44</v>
      </c>
      <c r="Q1210" s="53" t="s">
        <v>45</v>
      </c>
      <c r="R1210" s="53" t="s">
        <v>6044</v>
      </c>
      <c r="S1210" s="53" t="s">
        <v>4774</v>
      </c>
      <c r="T1210" s="53" t="s">
        <v>4317</v>
      </c>
      <c r="U1210" s="53">
        <f t="shared" si="31"/>
        <v>27.573358518686792</v>
      </c>
      <c r="V1210" s="53">
        <v>0</v>
      </c>
    </row>
    <row r="1211" spans="1:22" ht="15" customHeight="1" x14ac:dyDescent="0.2">
      <c r="A1211" s="53">
        <v>4</v>
      </c>
      <c r="B1211" s="53">
        <v>29</v>
      </c>
      <c r="C1211" s="53" t="s">
        <v>263</v>
      </c>
      <c r="D1211" s="53">
        <v>11</v>
      </c>
      <c r="E1211" s="8">
        <v>42130</v>
      </c>
      <c r="F1211" s="54">
        <v>0.50347222222222221</v>
      </c>
      <c r="G1211" s="55">
        <v>42130.503472222219</v>
      </c>
      <c r="H1211" s="53">
        <v>7541380.79</v>
      </c>
      <c r="I1211" s="53">
        <v>365484.4</v>
      </c>
      <c r="J1211" s="53" t="s">
        <v>5777</v>
      </c>
      <c r="K1211" s="67">
        <v>365484.49400000001</v>
      </c>
      <c r="L1211" s="67">
        <v>7541380.7949999999</v>
      </c>
      <c r="M1211" s="67">
        <v>7541380.79</v>
      </c>
      <c r="N1211" s="67">
        <v>365484.4</v>
      </c>
      <c r="O1211" s="67" t="s">
        <v>35</v>
      </c>
      <c r="P1211" s="67" t="s">
        <v>36</v>
      </c>
      <c r="Q1211" s="53" t="s">
        <v>31</v>
      </c>
      <c r="R1211" s="53" t="s">
        <v>6044</v>
      </c>
      <c r="S1211" s="53" t="s">
        <v>29</v>
      </c>
      <c r="T1211" s="53" t="s">
        <v>29</v>
      </c>
      <c r="U1211" s="53">
        <f t="shared" si="31"/>
        <v>15.794942228775131</v>
      </c>
      <c r="V1211" s="53">
        <v>0</v>
      </c>
    </row>
    <row r="1212" spans="1:22" ht="15" customHeight="1" x14ac:dyDescent="0.2">
      <c r="A1212" s="53">
        <v>4</v>
      </c>
      <c r="B1212" s="53">
        <v>29</v>
      </c>
      <c r="C1212" s="53" t="s">
        <v>263</v>
      </c>
      <c r="D1212" s="53">
        <v>11</v>
      </c>
      <c r="E1212" s="8">
        <v>42130</v>
      </c>
      <c r="F1212" s="54">
        <v>0.50694444444444442</v>
      </c>
      <c r="G1212" s="55">
        <v>42130.506944444445</v>
      </c>
      <c r="H1212" s="53">
        <v>7541389.3499999996</v>
      </c>
      <c r="I1212" s="53">
        <v>365477.64</v>
      </c>
      <c r="J1212" s="53" t="s">
        <v>4320</v>
      </c>
      <c r="K1212" s="67">
        <v>365474.98100000003</v>
      </c>
      <c r="L1212" s="67">
        <v>7541397.7980000004</v>
      </c>
      <c r="M1212" s="67">
        <v>7541397.8300000001</v>
      </c>
      <c r="N1212" s="67">
        <v>365475.11</v>
      </c>
      <c r="O1212" s="67" t="s">
        <v>43</v>
      </c>
      <c r="P1212" s="67" t="s">
        <v>44</v>
      </c>
      <c r="Q1212" s="53" t="s">
        <v>45</v>
      </c>
      <c r="R1212" s="53" t="s">
        <v>6044</v>
      </c>
      <c r="S1212" s="53" t="s">
        <v>4774</v>
      </c>
      <c r="T1212" s="53" t="s">
        <v>4321</v>
      </c>
      <c r="U1212" s="53">
        <f t="shared" si="31"/>
        <v>10.907391988606188</v>
      </c>
      <c r="V1212" s="53">
        <v>0</v>
      </c>
    </row>
    <row r="1213" spans="1:22" ht="15" customHeight="1" x14ac:dyDescent="0.2">
      <c r="A1213" s="53">
        <v>4</v>
      </c>
      <c r="B1213" s="53">
        <v>29</v>
      </c>
      <c r="C1213" s="53" t="s">
        <v>263</v>
      </c>
      <c r="D1213" s="53">
        <v>11</v>
      </c>
      <c r="E1213" s="8">
        <v>42130</v>
      </c>
      <c r="F1213" s="54">
        <v>0.51041666666666663</v>
      </c>
      <c r="G1213" s="55">
        <v>42130.510416666664</v>
      </c>
      <c r="H1213" s="53">
        <v>7541422.0899999999</v>
      </c>
      <c r="I1213" s="53">
        <v>365477.94</v>
      </c>
      <c r="J1213" s="53" t="s">
        <v>5778</v>
      </c>
      <c r="K1213" s="67">
        <v>365478.02</v>
      </c>
      <c r="L1213" s="67">
        <v>7541422.1289999997</v>
      </c>
      <c r="M1213" s="67">
        <v>7541422.0899999999</v>
      </c>
      <c r="N1213" s="67">
        <v>365477.94</v>
      </c>
      <c r="O1213" s="67" t="s">
        <v>43</v>
      </c>
      <c r="P1213" s="67" t="s">
        <v>63</v>
      </c>
      <c r="Q1213" s="53" t="s">
        <v>45</v>
      </c>
      <c r="R1213" s="53" t="s">
        <v>6044</v>
      </c>
      <c r="S1213" s="53" t="s">
        <v>29</v>
      </c>
      <c r="T1213" s="53" t="s">
        <v>5779</v>
      </c>
      <c r="U1213" s="53">
        <f t="shared" si="31"/>
        <v>32.741374436859381</v>
      </c>
      <c r="V1213" s="53">
        <v>0</v>
      </c>
    </row>
    <row r="1214" spans="1:22" ht="15" customHeight="1" x14ac:dyDescent="0.2">
      <c r="A1214" s="53">
        <v>4</v>
      </c>
      <c r="B1214" s="53">
        <v>29</v>
      </c>
      <c r="C1214" s="53" t="s">
        <v>263</v>
      </c>
      <c r="D1214" s="53">
        <v>11</v>
      </c>
      <c r="E1214" s="8">
        <v>42130</v>
      </c>
      <c r="F1214" s="54">
        <v>0.51388888888888895</v>
      </c>
      <c r="G1214" s="55">
        <v>42130.513888888891</v>
      </c>
      <c r="H1214" s="53">
        <v>7541437.8899999997</v>
      </c>
      <c r="I1214" s="53">
        <v>365472.92</v>
      </c>
      <c r="J1214" s="53" t="s">
        <v>5780</v>
      </c>
      <c r="K1214" s="67">
        <v>365472.864</v>
      </c>
      <c r="L1214" s="67">
        <v>7541437.9539999999</v>
      </c>
      <c r="M1214" s="67">
        <v>7541437.8899999997</v>
      </c>
      <c r="N1214" s="67">
        <v>365472.92</v>
      </c>
      <c r="O1214" s="67" t="s">
        <v>160</v>
      </c>
      <c r="P1214" s="67" t="s">
        <v>160</v>
      </c>
      <c r="Q1214" s="53" t="s">
        <v>161</v>
      </c>
      <c r="R1214" s="53" t="s">
        <v>6044</v>
      </c>
      <c r="S1214" s="53" t="s">
        <v>29</v>
      </c>
      <c r="T1214" s="53" t="s">
        <v>5781</v>
      </c>
      <c r="U1214" s="53">
        <f t="shared" si="31"/>
        <v>16.578311132147963</v>
      </c>
      <c r="V1214" s="53">
        <v>0</v>
      </c>
    </row>
    <row r="1215" spans="1:22" ht="15" customHeight="1" x14ac:dyDescent="0.2">
      <c r="A1215" s="53">
        <v>4</v>
      </c>
      <c r="B1215" s="53">
        <v>29</v>
      </c>
      <c r="C1215" s="53" t="s">
        <v>263</v>
      </c>
      <c r="D1215" s="53">
        <v>11</v>
      </c>
      <c r="E1215" s="8">
        <v>42130</v>
      </c>
      <c r="F1215" s="54">
        <v>0.51736111111111105</v>
      </c>
      <c r="G1215" s="55">
        <v>42130.517361111109</v>
      </c>
      <c r="H1215" s="53">
        <v>7541437.8899999997</v>
      </c>
      <c r="I1215" s="53">
        <v>365472.92</v>
      </c>
      <c r="J1215" s="53" t="s">
        <v>5780</v>
      </c>
      <c r="K1215" s="67">
        <v>365473.54399999999</v>
      </c>
      <c r="L1215" s="67">
        <v>7541440.2340000002</v>
      </c>
      <c r="M1215" s="67">
        <v>7541440.2300000004</v>
      </c>
      <c r="N1215" s="67">
        <v>365473.53</v>
      </c>
      <c r="O1215" s="67" t="s">
        <v>160</v>
      </c>
      <c r="P1215" s="67" t="s">
        <v>160</v>
      </c>
      <c r="Q1215" s="53" t="s">
        <v>161</v>
      </c>
      <c r="R1215" s="53" t="s">
        <v>6044</v>
      </c>
      <c r="S1215" s="53" t="s">
        <v>29</v>
      </c>
      <c r="T1215" s="53" t="s">
        <v>5781</v>
      </c>
      <c r="U1215" s="53">
        <f t="shared" si="31"/>
        <v>0</v>
      </c>
      <c r="V1215" s="53">
        <v>0</v>
      </c>
    </row>
    <row r="1216" spans="1:22" ht="15" customHeight="1" x14ac:dyDescent="0.2">
      <c r="A1216" s="53">
        <v>4</v>
      </c>
      <c r="B1216" s="53">
        <v>29</v>
      </c>
      <c r="C1216" s="53" t="s">
        <v>263</v>
      </c>
      <c r="D1216" s="53">
        <v>11</v>
      </c>
      <c r="E1216" s="8">
        <v>42130</v>
      </c>
      <c r="F1216" s="54">
        <v>0.52083333333333337</v>
      </c>
      <c r="G1216" s="55">
        <v>42130.520833333336</v>
      </c>
      <c r="H1216" s="53">
        <v>7541437.8899999997</v>
      </c>
      <c r="I1216" s="53">
        <v>365472.92</v>
      </c>
      <c r="J1216" s="53" t="s">
        <v>5780</v>
      </c>
      <c r="K1216" s="67">
        <v>365473.24900000001</v>
      </c>
      <c r="L1216" s="67">
        <v>7541441.3449999997</v>
      </c>
      <c r="M1216" s="67">
        <v>7541441.2999999998</v>
      </c>
      <c r="N1216" s="67">
        <v>365473.22</v>
      </c>
      <c r="O1216" s="67" t="s">
        <v>160</v>
      </c>
      <c r="P1216" s="67" t="s">
        <v>160</v>
      </c>
      <c r="Q1216" s="53" t="s">
        <v>161</v>
      </c>
      <c r="R1216" s="53" t="s">
        <v>6044</v>
      </c>
      <c r="S1216" s="53" t="s">
        <v>29</v>
      </c>
      <c r="T1216" s="53" t="s">
        <v>5781</v>
      </c>
      <c r="U1216" s="53">
        <f t="shared" si="31"/>
        <v>0</v>
      </c>
      <c r="V1216" s="53">
        <v>0</v>
      </c>
    </row>
    <row r="1217" spans="1:22" ht="15" customHeight="1" x14ac:dyDescent="0.2">
      <c r="A1217" s="53">
        <v>4</v>
      </c>
      <c r="B1217" s="53">
        <v>29</v>
      </c>
      <c r="C1217" s="53" t="s">
        <v>263</v>
      </c>
      <c r="D1217" s="53">
        <v>11</v>
      </c>
      <c r="E1217" s="8">
        <v>42130</v>
      </c>
      <c r="F1217" s="54">
        <v>0.52430555555555558</v>
      </c>
      <c r="G1217" s="55">
        <v>42130.524305555555</v>
      </c>
      <c r="H1217" s="53">
        <v>7541437.8899999997</v>
      </c>
      <c r="I1217" s="53">
        <v>365472.92</v>
      </c>
      <c r="J1217" s="53" t="s">
        <v>5780</v>
      </c>
      <c r="K1217" s="67">
        <v>365469.95299999998</v>
      </c>
      <c r="L1217" s="67">
        <v>7541433.8080000002</v>
      </c>
      <c r="M1217" s="67">
        <v>7541433.8200000003</v>
      </c>
      <c r="N1217" s="67">
        <v>365469.82</v>
      </c>
      <c r="O1217" s="67" t="s">
        <v>37</v>
      </c>
      <c r="P1217" s="67" t="s">
        <v>37</v>
      </c>
      <c r="Q1217" s="53" t="s">
        <v>39</v>
      </c>
      <c r="R1217" s="53" t="s">
        <v>6044</v>
      </c>
      <c r="S1217" s="53" t="s">
        <v>29</v>
      </c>
      <c r="T1217" s="53" t="s">
        <v>5781</v>
      </c>
      <c r="U1217" s="53">
        <f t="shared" si="31"/>
        <v>0</v>
      </c>
      <c r="V1217" s="53">
        <v>0</v>
      </c>
    </row>
    <row r="1218" spans="1:22" ht="15" customHeight="1" x14ac:dyDescent="0.2">
      <c r="A1218" s="53">
        <v>4</v>
      </c>
      <c r="B1218" s="53">
        <v>29</v>
      </c>
      <c r="C1218" s="53" t="s">
        <v>263</v>
      </c>
      <c r="D1218" s="53">
        <v>11</v>
      </c>
      <c r="E1218" s="8">
        <v>42130</v>
      </c>
      <c r="F1218" s="54">
        <v>0.52777777777777779</v>
      </c>
      <c r="G1218" s="55">
        <v>42130.527777777781</v>
      </c>
      <c r="H1218" s="53">
        <v>7541429.2400000002</v>
      </c>
      <c r="I1218" s="53">
        <v>365453.59</v>
      </c>
      <c r="J1218" s="53" t="s">
        <v>5782</v>
      </c>
      <c r="K1218" s="67">
        <v>365453.54200000002</v>
      </c>
      <c r="L1218" s="67">
        <v>7541429.1749999998</v>
      </c>
      <c r="M1218" s="67">
        <v>7541429.2400000002</v>
      </c>
      <c r="N1218" s="67">
        <v>365453.59</v>
      </c>
      <c r="O1218" s="67" t="s">
        <v>32</v>
      </c>
      <c r="P1218" s="67" t="s">
        <v>33</v>
      </c>
      <c r="Q1218" s="53" t="s">
        <v>34</v>
      </c>
      <c r="R1218" s="53" t="s">
        <v>6044</v>
      </c>
      <c r="S1218" s="53" t="s">
        <v>29</v>
      </c>
      <c r="T1218" s="53" t="s">
        <v>29</v>
      </c>
      <c r="U1218" s="53">
        <f t="shared" si="31"/>
        <v>21.177143338720466</v>
      </c>
      <c r="V1218" s="53">
        <v>0</v>
      </c>
    </row>
    <row r="1219" spans="1:22" ht="15" customHeight="1" x14ac:dyDescent="0.2">
      <c r="A1219" s="53">
        <v>4</v>
      </c>
      <c r="B1219" s="53">
        <v>29</v>
      </c>
      <c r="C1219" s="53" t="s">
        <v>263</v>
      </c>
      <c r="D1219" s="53">
        <v>11</v>
      </c>
      <c r="E1219" s="8">
        <v>42130</v>
      </c>
      <c r="F1219" s="54">
        <v>0.53125</v>
      </c>
      <c r="G1219" s="55">
        <v>42130.53125</v>
      </c>
      <c r="H1219" s="53">
        <v>7541436.9699999997</v>
      </c>
      <c r="I1219" s="53">
        <v>365442.22</v>
      </c>
      <c r="J1219" s="53" t="s">
        <v>5783</v>
      </c>
      <c r="K1219" s="67">
        <v>365442.18199999997</v>
      </c>
      <c r="L1219" s="67">
        <v>7541436.9929999998</v>
      </c>
      <c r="M1219" s="67">
        <v>7541436.9699999997</v>
      </c>
      <c r="N1219" s="67">
        <v>365442.22</v>
      </c>
      <c r="O1219" s="67" t="s">
        <v>35</v>
      </c>
      <c r="P1219" s="67" t="s">
        <v>36</v>
      </c>
      <c r="Q1219" s="53" t="s">
        <v>31</v>
      </c>
      <c r="R1219" s="53" t="s">
        <v>6044</v>
      </c>
      <c r="S1219" s="53" t="s">
        <v>29</v>
      </c>
      <c r="T1219" s="53" t="s">
        <v>29</v>
      </c>
      <c r="U1219" s="53">
        <f t="shared" si="31"/>
        <v>13.748810857442567</v>
      </c>
      <c r="V1219" s="53">
        <v>0</v>
      </c>
    </row>
    <row r="1220" spans="1:22" ht="15" customHeight="1" x14ac:dyDescent="0.2">
      <c r="A1220" s="53">
        <v>4</v>
      </c>
      <c r="B1220" s="53">
        <v>29</v>
      </c>
      <c r="C1220" s="53" t="s">
        <v>263</v>
      </c>
      <c r="D1220" s="53">
        <v>11</v>
      </c>
      <c r="E1220" s="8">
        <v>42130</v>
      </c>
      <c r="F1220" s="54">
        <v>0.53472222222222221</v>
      </c>
      <c r="G1220" s="55">
        <v>42130.534722222219</v>
      </c>
      <c r="H1220" s="53">
        <v>7541440.21</v>
      </c>
      <c r="I1220" s="53">
        <v>365434.04</v>
      </c>
      <c r="J1220" s="53" t="s">
        <v>5784</v>
      </c>
      <c r="K1220" s="67">
        <v>365434.44300000003</v>
      </c>
      <c r="L1220" s="67">
        <v>7541439.6550000003</v>
      </c>
      <c r="M1220" s="67">
        <v>7541439.6399999997</v>
      </c>
      <c r="N1220" s="67">
        <v>365434.52</v>
      </c>
      <c r="O1220" s="67" t="s">
        <v>35</v>
      </c>
      <c r="P1220" s="67" t="s">
        <v>36</v>
      </c>
      <c r="Q1220" s="53" t="s">
        <v>31</v>
      </c>
      <c r="R1220" s="53" t="s">
        <v>6044</v>
      </c>
      <c r="S1220" s="53" t="s">
        <v>29</v>
      </c>
      <c r="T1220" s="53" t="s">
        <v>29</v>
      </c>
      <c r="U1220" s="53">
        <f t="shared" ref="U1220:U1259" si="32">SQRT((H1220-H1219)^2+(I1220-I1219)^2)</f>
        <v>8.798295289505468</v>
      </c>
      <c r="V1220" s="53">
        <v>0</v>
      </c>
    </row>
    <row r="1221" spans="1:22" ht="15" customHeight="1" x14ac:dyDescent="0.2">
      <c r="A1221" s="53">
        <v>4</v>
      </c>
      <c r="B1221" s="53">
        <v>29</v>
      </c>
      <c r="C1221" s="53" t="s">
        <v>263</v>
      </c>
      <c r="D1221" s="53">
        <v>11</v>
      </c>
      <c r="E1221" s="8">
        <v>42130</v>
      </c>
      <c r="F1221" s="54">
        <v>0.53819444444444442</v>
      </c>
      <c r="G1221" s="55">
        <v>42130.538194444445</v>
      </c>
      <c r="H1221" s="53">
        <v>7541440.21</v>
      </c>
      <c r="I1221" s="53">
        <v>365434.04</v>
      </c>
      <c r="J1221" s="53" t="s">
        <v>5784</v>
      </c>
      <c r="K1221" s="67">
        <v>365434.03200000001</v>
      </c>
      <c r="L1221" s="67">
        <v>7541440.2079999996</v>
      </c>
      <c r="M1221" s="67">
        <v>7541440.21</v>
      </c>
      <c r="N1221" s="67">
        <v>365434.04</v>
      </c>
      <c r="O1221" s="67" t="s">
        <v>49</v>
      </c>
      <c r="P1221" s="67" t="s">
        <v>50</v>
      </c>
      <c r="Q1221" s="53" t="s">
        <v>51</v>
      </c>
      <c r="R1221" s="53" t="s">
        <v>6044</v>
      </c>
      <c r="S1221" s="53" t="s">
        <v>29</v>
      </c>
      <c r="T1221" s="53" t="s">
        <v>29</v>
      </c>
      <c r="U1221" s="53">
        <f t="shared" si="32"/>
        <v>0</v>
      </c>
      <c r="V1221" s="53">
        <v>0</v>
      </c>
    </row>
    <row r="1222" spans="1:22" ht="15" customHeight="1" x14ac:dyDescent="0.2">
      <c r="A1222" s="53">
        <v>4</v>
      </c>
      <c r="B1222" s="53">
        <v>29</v>
      </c>
      <c r="C1222" s="53" t="s">
        <v>263</v>
      </c>
      <c r="D1222" s="53">
        <v>11</v>
      </c>
      <c r="E1222" s="8">
        <v>42130</v>
      </c>
      <c r="F1222" s="54">
        <v>0.54166666666666663</v>
      </c>
      <c r="G1222" s="55">
        <v>42130.541666666664</v>
      </c>
      <c r="H1222" s="53">
        <v>7541440.21</v>
      </c>
      <c r="I1222" s="53">
        <v>365434.04</v>
      </c>
      <c r="J1222" s="53" t="s">
        <v>5784</v>
      </c>
      <c r="K1222" s="67">
        <v>365434.28399999999</v>
      </c>
      <c r="L1222" s="67">
        <v>7541441.074</v>
      </c>
      <c r="M1222" s="67">
        <v>7541441.0700000003</v>
      </c>
      <c r="N1222" s="67">
        <v>365434.28</v>
      </c>
      <c r="O1222" s="67" t="s">
        <v>49</v>
      </c>
      <c r="P1222" s="67" t="s">
        <v>50</v>
      </c>
      <c r="Q1222" s="53" t="s">
        <v>51</v>
      </c>
      <c r="R1222" s="53" t="s">
        <v>6044</v>
      </c>
      <c r="S1222" s="53" t="s">
        <v>29</v>
      </c>
      <c r="T1222" s="53" t="s">
        <v>29</v>
      </c>
      <c r="U1222" s="53">
        <f t="shared" si="32"/>
        <v>0</v>
      </c>
      <c r="V1222" s="53">
        <v>0</v>
      </c>
    </row>
    <row r="1223" spans="1:22" ht="15" customHeight="1" x14ac:dyDescent="0.2">
      <c r="A1223" s="53">
        <v>4</v>
      </c>
      <c r="B1223" s="53">
        <v>29</v>
      </c>
      <c r="C1223" s="53" t="s">
        <v>263</v>
      </c>
      <c r="D1223" s="53">
        <v>11</v>
      </c>
      <c r="E1223" s="8">
        <v>42130</v>
      </c>
      <c r="F1223" s="54">
        <v>0.54513888888888895</v>
      </c>
      <c r="G1223" s="55">
        <v>42130.545138888891</v>
      </c>
      <c r="H1223" s="53">
        <v>7541440.21</v>
      </c>
      <c r="I1223" s="53">
        <v>365434.04</v>
      </c>
      <c r="J1223" s="53" t="s">
        <v>5784</v>
      </c>
      <c r="K1223" s="67">
        <v>365434.41</v>
      </c>
      <c r="L1223" s="67">
        <v>7541441.5199999996</v>
      </c>
      <c r="M1223" s="67">
        <v>7541441.5199999996</v>
      </c>
      <c r="N1223" s="67">
        <v>365434.4</v>
      </c>
      <c r="O1223" s="67" t="s">
        <v>49</v>
      </c>
      <c r="P1223" s="67" t="s">
        <v>50</v>
      </c>
      <c r="Q1223" s="53" t="s">
        <v>51</v>
      </c>
      <c r="R1223" s="53" t="s">
        <v>6044</v>
      </c>
      <c r="S1223" s="53" t="s">
        <v>29</v>
      </c>
      <c r="T1223" s="53" t="s">
        <v>29</v>
      </c>
      <c r="U1223" s="53">
        <f t="shared" si="32"/>
        <v>0</v>
      </c>
      <c r="V1223" s="53">
        <v>0</v>
      </c>
    </row>
    <row r="1224" spans="1:22" ht="15" customHeight="1" x14ac:dyDescent="0.2">
      <c r="A1224" s="53">
        <v>4</v>
      </c>
      <c r="B1224" s="53">
        <v>29</v>
      </c>
      <c r="C1224" s="53" t="s">
        <v>263</v>
      </c>
      <c r="D1224" s="53">
        <v>11</v>
      </c>
      <c r="E1224" s="8">
        <v>42130</v>
      </c>
      <c r="F1224" s="54">
        <v>0.54861111111111105</v>
      </c>
      <c r="G1224" s="55">
        <v>42130.548611111109</v>
      </c>
      <c r="H1224" s="53">
        <v>7541440.21</v>
      </c>
      <c r="I1224" s="53">
        <v>365434.04</v>
      </c>
      <c r="J1224" s="53" t="s">
        <v>5784</v>
      </c>
      <c r="K1224" s="67">
        <v>365433.19500000001</v>
      </c>
      <c r="L1224" s="67">
        <v>7541442.1220000004</v>
      </c>
      <c r="M1224" s="67">
        <v>7541442.1200000001</v>
      </c>
      <c r="N1224" s="67">
        <v>365433.21</v>
      </c>
      <c r="O1224" s="67" t="s">
        <v>49</v>
      </c>
      <c r="P1224" s="67" t="s">
        <v>50</v>
      </c>
      <c r="Q1224" s="53" t="s">
        <v>51</v>
      </c>
      <c r="R1224" s="53" t="s">
        <v>6044</v>
      </c>
      <c r="S1224" s="53" t="s">
        <v>29</v>
      </c>
      <c r="T1224" s="53" t="s">
        <v>29</v>
      </c>
      <c r="U1224" s="53">
        <f t="shared" si="32"/>
        <v>0</v>
      </c>
      <c r="V1224" s="53">
        <v>0</v>
      </c>
    </row>
    <row r="1225" spans="1:22" ht="15" customHeight="1" x14ac:dyDescent="0.2">
      <c r="A1225" s="53">
        <v>4</v>
      </c>
      <c r="B1225" s="53">
        <v>29</v>
      </c>
      <c r="C1225" s="53" t="s">
        <v>263</v>
      </c>
      <c r="D1225" s="53">
        <v>11</v>
      </c>
      <c r="E1225" s="8">
        <v>42130</v>
      </c>
      <c r="F1225" s="54">
        <v>0.55208333333333337</v>
      </c>
      <c r="G1225" s="55">
        <v>42130.552083333336</v>
      </c>
      <c r="H1225" s="53">
        <v>7541440.21</v>
      </c>
      <c r="I1225" s="53">
        <v>365434.04</v>
      </c>
      <c r="J1225" s="53" t="s">
        <v>5784</v>
      </c>
      <c r="K1225" s="67">
        <v>365433.24900000001</v>
      </c>
      <c r="L1225" s="67">
        <v>7541441.835</v>
      </c>
      <c r="M1225" s="67">
        <v>7541441.8399999999</v>
      </c>
      <c r="N1225" s="67">
        <v>365433.25</v>
      </c>
      <c r="O1225" s="67" t="s">
        <v>49</v>
      </c>
      <c r="P1225" s="67" t="s">
        <v>50</v>
      </c>
      <c r="Q1225" s="53" t="s">
        <v>51</v>
      </c>
      <c r="R1225" s="53" t="s">
        <v>6044</v>
      </c>
      <c r="S1225" s="53" t="s">
        <v>29</v>
      </c>
      <c r="T1225" s="53" t="s">
        <v>29</v>
      </c>
      <c r="U1225" s="53">
        <f t="shared" si="32"/>
        <v>0</v>
      </c>
      <c r="V1225" s="53">
        <v>0</v>
      </c>
    </row>
    <row r="1226" spans="1:22" ht="15" customHeight="1" x14ac:dyDescent="0.2">
      <c r="A1226" s="53">
        <v>4</v>
      </c>
      <c r="B1226" s="53">
        <v>29</v>
      </c>
      <c r="C1226" s="53" t="s">
        <v>263</v>
      </c>
      <c r="D1226" s="53">
        <v>11</v>
      </c>
      <c r="E1226" s="8">
        <v>42130</v>
      </c>
      <c r="F1226" s="54">
        <v>0.55555555555555558</v>
      </c>
      <c r="G1226" s="55">
        <v>42130.555555555555</v>
      </c>
      <c r="H1226" s="53">
        <v>7541440.21</v>
      </c>
      <c r="I1226" s="53">
        <v>365434.04</v>
      </c>
      <c r="J1226" s="53" t="s">
        <v>5784</v>
      </c>
      <c r="K1226" s="67">
        <v>365433.86300000001</v>
      </c>
      <c r="L1226" s="67">
        <v>7541441.7939999998</v>
      </c>
      <c r="M1226" s="67">
        <v>7541441.7800000003</v>
      </c>
      <c r="N1226" s="67">
        <v>365433.85</v>
      </c>
      <c r="O1226" s="67" t="s">
        <v>49</v>
      </c>
      <c r="P1226" s="67" t="s">
        <v>50</v>
      </c>
      <c r="Q1226" s="53" t="s">
        <v>51</v>
      </c>
      <c r="R1226" s="53" t="s">
        <v>6044</v>
      </c>
      <c r="S1226" s="53" t="s">
        <v>29</v>
      </c>
      <c r="T1226" s="53" t="s">
        <v>29</v>
      </c>
      <c r="U1226" s="53">
        <f t="shared" si="32"/>
        <v>0</v>
      </c>
      <c r="V1226" s="53">
        <v>0</v>
      </c>
    </row>
    <row r="1227" spans="1:22" ht="15" customHeight="1" x14ac:dyDescent="0.2">
      <c r="A1227" s="53">
        <v>4</v>
      </c>
      <c r="B1227" s="53">
        <v>29</v>
      </c>
      <c r="C1227" s="53" t="s">
        <v>263</v>
      </c>
      <c r="D1227" s="53">
        <v>11</v>
      </c>
      <c r="E1227" s="8">
        <v>42130</v>
      </c>
      <c r="F1227" s="54">
        <v>0.55902777777777779</v>
      </c>
      <c r="G1227" s="55">
        <v>42130.559027777781</v>
      </c>
      <c r="H1227" s="53">
        <v>7541440.21</v>
      </c>
      <c r="I1227" s="53">
        <v>365434.04</v>
      </c>
      <c r="J1227" s="53" t="s">
        <v>5784</v>
      </c>
      <c r="K1227" s="67">
        <v>365433.41899999999</v>
      </c>
      <c r="L1227" s="67">
        <v>7541439.1730000004</v>
      </c>
      <c r="M1227" s="67">
        <v>7541439.1900000004</v>
      </c>
      <c r="N1227" s="67">
        <v>365433.43</v>
      </c>
      <c r="O1227" s="67" t="s">
        <v>49</v>
      </c>
      <c r="P1227" s="67" t="s">
        <v>50</v>
      </c>
      <c r="Q1227" s="53" t="s">
        <v>51</v>
      </c>
      <c r="R1227" s="53" t="s">
        <v>6044</v>
      </c>
      <c r="S1227" s="53" t="s">
        <v>29</v>
      </c>
      <c r="T1227" s="53" t="s">
        <v>29</v>
      </c>
      <c r="U1227" s="53">
        <f t="shared" si="32"/>
        <v>0</v>
      </c>
      <c r="V1227" s="53">
        <v>0</v>
      </c>
    </row>
    <row r="1228" spans="1:22" ht="15" customHeight="1" x14ac:dyDescent="0.2">
      <c r="A1228" s="53">
        <v>4</v>
      </c>
      <c r="B1228" s="53">
        <v>29</v>
      </c>
      <c r="C1228" s="53" t="s">
        <v>263</v>
      </c>
      <c r="D1228" s="53">
        <v>11</v>
      </c>
      <c r="E1228" s="8">
        <v>42130</v>
      </c>
      <c r="F1228" s="54">
        <v>0.5625</v>
      </c>
      <c r="G1228" s="55">
        <v>42130.5625</v>
      </c>
      <c r="H1228" s="53">
        <v>7541440.21</v>
      </c>
      <c r="I1228" s="53">
        <v>365434.04</v>
      </c>
      <c r="J1228" s="53" t="s">
        <v>5784</v>
      </c>
      <c r="K1228" s="67">
        <v>365433.663</v>
      </c>
      <c r="L1228" s="67">
        <v>7541439.9639999997</v>
      </c>
      <c r="M1228" s="67">
        <v>7541439.96</v>
      </c>
      <c r="N1228" s="67">
        <v>365433.66</v>
      </c>
      <c r="O1228" s="67" t="s">
        <v>49</v>
      </c>
      <c r="P1228" s="67" t="s">
        <v>50</v>
      </c>
      <c r="Q1228" s="53" t="s">
        <v>51</v>
      </c>
      <c r="R1228" s="53" t="s">
        <v>6044</v>
      </c>
      <c r="S1228" s="53" t="s">
        <v>29</v>
      </c>
      <c r="T1228" s="53" t="s">
        <v>29</v>
      </c>
      <c r="U1228" s="53">
        <f t="shared" si="32"/>
        <v>0</v>
      </c>
      <c r="V1228" s="53">
        <v>0</v>
      </c>
    </row>
    <row r="1229" spans="1:22" ht="15" customHeight="1" x14ac:dyDescent="0.2">
      <c r="A1229" s="53">
        <v>4</v>
      </c>
      <c r="B1229" s="53">
        <v>29</v>
      </c>
      <c r="C1229" s="53" t="s">
        <v>263</v>
      </c>
      <c r="D1229" s="53">
        <v>11</v>
      </c>
      <c r="E1229" s="8">
        <v>42130</v>
      </c>
      <c r="F1229" s="54">
        <v>0.56597222222222221</v>
      </c>
      <c r="G1229" s="55">
        <v>42130.565972222219</v>
      </c>
      <c r="H1229" s="53">
        <v>7541440.21</v>
      </c>
      <c r="I1229" s="53">
        <v>365434.04</v>
      </c>
      <c r="J1229" s="53" t="s">
        <v>5784</v>
      </c>
      <c r="K1229" s="67">
        <v>365434.08899999998</v>
      </c>
      <c r="L1229" s="67">
        <v>7541440.5800000001</v>
      </c>
      <c r="M1229" s="67">
        <v>7541440.5800000001</v>
      </c>
      <c r="N1229" s="67">
        <v>365434.07</v>
      </c>
      <c r="O1229" s="67" t="s">
        <v>49</v>
      </c>
      <c r="P1229" s="67" t="s">
        <v>50</v>
      </c>
      <c r="Q1229" s="53" t="s">
        <v>51</v>
      </c>
      <c r="R1229" s="53" t="s">
        <v>6044</v>
      </c>
      <c r="S1229" s="53" t="s">
        <v>29</v>
      </c>
      <c r="T1229" s="53" t="s">
        <v>29</v>
      </c>
      <c r="U1229" s="53">
        <f t="shared" si="32"/>
        <v>0</v>
      </c>
      <c r="V1229" s="53">
        <v>0</v>
      </c>
    </row>
    <row r="1230" spans="1:22" ht="15" customHeight="1" x14ac:dyDescent="0.2">
      <c r="A1230" s="53">
        <v>4</v>
      </c>
      <c r="B1230" s="53">
        <v>29</v>
      </c>
      <c r="C1230" s="53" t="s">
        <v>263</v>
      </c>
      <c r="D1230" s="53">
        <v>11</v>
      </c>
      <c r="E1230" s="8">
        <v>42130</v>
      </c>
      <c r="F1230" s="54">
        <v>0.56944444444444442</v>
      </c>
      <c r="G1230" s="55">
        <v>42130.569444444445</v>
      </c>
      <c r="H1230" s="53">
        <v>7541440.21</v>
      </c>
      <c r="I1230" s="53">
        <v>365434.04</v>
      </c>
      <c r="J1230" s="53" t="s">
        <v>5784</v>
      </c>
      <c r="K1230" s="67">
        <v>365433.092</v>
      </c>
      <c r="L1230" s="67">
        <v>7541440.9610000001</v>
      </c>
      <c r="M1230" s="67">
        <v>7541440.96</v>
      </c>
      <c r="N1230" s="67">
        <v>365433.1</v>
      </c>
      <c r="O1230" s="67" t="s">
        <v>49</v>
      </c>
      <c r="P1230" s="67" t="s">
        <v>50</v>
      </c>
      <c r="Q1230" s="53" t="s">
        <v>51</v>
      </c>
      <c r="R1230" s="53" t="s">
        <v>6044</v>
      </c>
      <c r="S1230" s="53" t="s">
        <v>29</v>
      </c>
      <c r="T1230" s="53" t="s">
        <v>29</v>
      </c>
      <c r="U1230" s="53">
        <f t="shared" si="32"/>
        <v>0</v>
      </c>
      <c r="V1230" s="53">
        <v>0</v>
      </c>
    </row>
    <row r="1231" spans="1:22" ht="15" customHeight="1" x14ac:dyDescent="0.2">
      <c r="A1231" s="53">
        <v>4</v>
      </c>
      <c r="B1231" s="53">
        <v>29</v>
      </c>
      <c r="C1231" s="53" t="s">
        <v>263</v>
      </c>
      <c r="D1231" s="53">
        <v>11</v>
      </c>
      <c r="E1231" s="8">
        <v>42130</v>
      </c>
      <c r="F1231" s="54">
        <v>0.57291666666666663</v>
      </c>
      <c r="G1231" s="55">
        <v>42130.572916666664</v>
      </c>
      <c r="H1231" s="53">
        <v>7541440.21</v>
      </c>
      <c r="I1231" s="53">
        <v>365434.04</v>
      </c>
      <c r="J1231" s="53" t="s">
        <v>5784</v>
      </c>
      <c r="K1231" s="67">
        <v>365432.98200000002</v>
      </c>
      <c r="L1231" s="67">
        <v>7541441.6940000001</v>
      </c>
      <c r="M1231" s="67">
        <v>7541441.6900000004</v>
      </c>
      <c r="N1231" s="67">
        <v>365432.99</v>
      </c>
      <c r="O1231" s="67" t="s">
        <v>49</v>
      </c>
      <c r="P1231" s="67" t="s">
        <v>50</v>
      </c>
      <c r="Q1231" s="53" t="s">
        <v>51</v>
      </c>
      <c r="R1231" s="53" t="s">
        <v>6044</v>
      </c>
      <c r="S1231" s="53" t="s">
        <v>29</v>
      </c>
      <c r="T1231" s="53" t="s">
        <v>29</v>
      </c>
      <c r="U1231" s="53">
        <f t="shared" si="32"/>
        <v>0</v>
      </c>
      <c r="V1231" s="53">
        <v>0</v>
      </c>
    </row>
    <row r="1232" spans="1:22" ht="15" customHeight="1" x14ac:dyDescent="0.2">
      <c r="A1232" s="53">
        <v>4</v>
      </c>
      <c r="B1232" s="53">
        <v>29</v>
      </c>
      <c r="C1232" s="53" t="s">
        <v>263</v>
      </c>
      <c r="D1232" s="53">
        <v>11</v>
      </c>
      <c r="E1232" s="8">
        <v>42130</v>
      </c>
      <c r="F1232" s="54">
        <v>0.57638888888888895</v>
      </c>
      <c r="G1232" s="55">
        <v>42130.576388888891</v>
      </c>
      <c r="H1232" s="53">
        <v>7541440.21</v>
      </c>
      <c r="I1232" s="53">
        <v>365434.04</v>
      </c>
      <c r="J1232" s="53" t="s">
        <v>5784</v>
      </c>
      <c r="K1232" s="67">
        <v>365433.89399999997</v>
      </c>
      <c r="L1232" s="67">
        <v>7541441.1449999996</v>
      </c>
      <c r="M1232" s="67">
        <v>7541441.29</v>
      </c>
      <c r="N1232" s="67">
        <v>365433.89</v>
      </c>
      <c r="O1232" s="67" t="s">
        <v>35</v>
      </c>
      <c r="P1232" s="67" t="s">
        <v>36</v>
      </c>
      <c r="Q1232" s="53" t="s">
        <v>31</v>
      </c>
      <c r="R1232" s="53" t="s">
        <v>6044</v>
      </c>
      <c r="S1232" s="53" t="s">
        <v>29</v>
      </c>
      <c r="T1232" s="53" t="s">
        <v>29</v>
      </c>
      <c r="U1232" s="53">
        <f t="shared" si="32"/>
        <v>0</v>
      </c>
      <c r="V1232" s="53">
        <v>0</v>
      </c>
    </row>
    <row r="1233" spans="1:22" ht="15" customHeight="1" x14ac:dyDescent="0.2">
      <c r="A1233" s="53">
        <v>4</v>
      </c>
      <c r="B1233" s="53">
        <v>29</v>
      </c>
      <c r="C1233" s="53" t="s">
        <v>263</v>
      </c>
      <c r="D1233" s="53">
        <v>11</v>
      </c>
      <c r="E1233" s="8">
        <v>42130</v>
      </c>
      <c r="F1233" s="54">
        <v>0.57986111111111105</v>
      </c>
      <c r="G1233" s="55">
        <v>42130.579861111109</v>
      </c>
      <c r="H1233" s="53">
        <v>7541471.4400000004</v>
      </c>
      <c r="I1233" s="53">
        <v>365433.9</v>
      </c>
      <c r="J1233" s="53" t="s">
        <v>5785</v>
      </c>
      <c r="K1233" s="67">
        <v>365434.09899999999</v>
      </c>
      <c r="L1233" s="67">
        <v>7541471.5580000002</v>
      </c>
      <c r="M1233" s="67">
        <v>7541471.4400000004</v>
      </c>
      <c r="N1233" s="67">
        <v>365433.9</v>
      </c>
      <c r="O1233" s="67" t="s">
        <v>43</v>
      </c>
      <c r="P1233" s="67" t="s">
        <v>44</v>
      </c>
      <c r="Q1233" s="53" t="s">
        <v>45</v>
      </c>
      <c r="R1233" s="53" t="s">
        <v>6044</v>
      </c>
      <c r="S1233" s="53" t="s">
        <v>29</v>
      </c>
      <c r="T1233" s="53" t="s">
        <v>5786</v>
      </c>
      <c r="U1233" s="53">
        <f t="shared" si="32"/>
        <v>31.230313799702838</v>
      </c>
      <c r="V1233" s="53">
        <v>0</v>
      </c>
    </row>
    <row r="1234" spans="1:22" ht="15" customHeight="1" x14ac:dyDescent="0.2">
      <c r="A1234" s="53">
        <v>4</v>
      </c>
      <c r="B1234" s="53">
        <v>29</v>
      </c>
      <c r="C1234" s="53" t="s">
        <v>263</v>
      </c>
      <c r="D1234" s="53">
        <v>11</v>
      </c>
      <c r="E1234" s="8">
        <v>42130</v>
      </c>
      <c r="F1234" s="54">
        <v>0.58333333333333337</v>
      </c>
      <c r="G1234" s="55">
        <v>42130.583333333336</v>
      </c>
      <c r="H1234" s="53">
        <v>7541478.3799999999</v>
      </c>
      <c r="I1234" s="53">
        <v>365415.21</v>
      </c>
      <c r="J1234" s="53" t="s">
        <v>5787</v>
      </c>
      <c r="K1234" s="67">
        <v>365415.05800000002</v>
      </c>
      <c r="L1234" s="67">
        <v>7541478.2980000004</v>
      </c>
      <c r="M1234" s="67">
        <v>7541478.3799999999</v>
      </c>
      <c r="N1234" s="67">
        <v>365415.21</v>
      </c>
      <c r="O1234" s="67" t="s">
        <v>43</v>
      </c>
      <c r="P1234" s="67" t="s">
        <v>63</v>
      </c>
      <c r="Q1234" s="53" t="s">
        <v>45</v>
      </c>
      <c r="R1234" s="53" t="s">
        <v>6044</v>
      </c>
      <c r="S1234" s="53" t="s">
        <v>29</v>
      </c>
      <c r="T1234" s="53" t="s">
        <v>5788</v>
      </c>
      <c r="U1234" s="53">
        <f t="shared" si="32"/>
        <v>19.936892937287094</v>
      </c>
      <c r="V1234" s="53">
        <v>0</v>
      </c>
    </row>
    <row r="1235" spans="1:22" ht="15" customHeight="1" x14ac:dyDescent="0.2">
      <c r="A1235" s="53">
        <v>4</v>
      </c>
      <c r="B1235" s="53">
        <v>29</v>
      </c>
      <c r="C1235" s="53" t="s">
        <v>263</v>
      </c>
      <c r="D1235" s="53">
        <v>11</v>
      </c>
      <c r="E1235" s="8">
        <v>42130</v>
      </c>
      <c r="F1235" s="54">
        <v>0.58680555555555558</v>
      </c>
      <c r="G1235" s="55">
        <v>42130.586805555555</v>
      </c>
      <c r="H1235" s="53">
        <v>7541501.1299999999</v>
      </c>
      <c r="I1235" s="53">
        <v>365410.97</v>
      </c>
      <c r="J1235" s="53" t="s">
        <v>5789</v>
      </c>
      <c r="K1235" s="67">
        <v>365411.02399999998</v>
      </c>
      <c r="L1235" s="67">
        <v>7541501.1670000004</v>
      </c>
      <c r="M1235" s="67">
        <v>7541501.1299999999</v>
      </c>
      <c r="N1235" s="67">
        <v>365410.97</v>
      </c>
      <c r="O1235" s="67" t="s">
        <v>43</v>
      </c>
      <c r="P1235" s="67" t="s">
        <v>44</v>
      </c>
      <c r="Q1235" s="53" t="s">
        <v>45</v>
      </c>
      <c r="R1235" s="53" t="s">
        <v>6044</v>
      </c>
      <c r="S1235" s="53" t="s">
        <v>29</v>
      </c>
      <c r="T1235" s="53" t="s">
        <v>5790</v>
      </c>
      <c r="U1235" s="53">
        <f t="shared" si="32"/>
        <v>23.141739346911994</v>
      </c>
      <c r="V1235" s="53">
        <v>0</v>
      </c>
    </row>
    <row r="1236" spans="1:22" ht="15" customHeight="1" x14ac:dyDescent="0.2">
      <c r="A1236" s="53">
        <v>4</v>
      </c>
      <c r="B1236" s="53">
        <v>29</v>
      </c>
      <c r="C1236" s="53" t="s">
        <v>263</v>
      </c>
      <c r="D1236" s="53">
        <v>11</v>
      </c>
      <c r="E1236" s="8">
        <v>42130</v>
      </c>
      <c r="F1236" s="54">
        <v>0.59027777777777779</v>
      </c>
      <c r="G1236" s="55">
        <v>42130.590277777781</v>
      </c>
      <c r="H1236" s="53">
        <v>7541515.3600000003</v>
      </c>
      <c r="I1236" s="53">
        <v>365401.18</v>
      </c>
      <c r="J1236" s="53" t="s">
        <v>5791</v>
      </c>
      <c r="K1236" s="67">
        <v>365401.17300000001</v>
      </c>
      <c r="L1236" s="67">
        <v>7541515.3830000004</v>
      </c>
      <c r="M1236" s="67">
        <v>7541515.3600000003</v>
      </c>
      <c r="N1236" s="67">
        <v>365401.18</v>
      </c>
      <c r="O1236" s="67" t="s">
        <v>32</v>
      </c>
      <c r="P1236" s="67" t="s">
        <v>33</v>
      </c>
      <c r="Q1236" s="53" t="s">
        <v>34</v>
      </c>
      <c r="R1236" s="53" t="s">
        <v>6044</v>
      </c>
      <c r="S1236" s="53" t="s">
        <v>29</v>
      </c>
      <c r="T1236" s="53" t="s">
        <v>29</v>
      </c>
      <c r="U1236" s="53">
        <f t="shared" si="32"/>
        <v>17.272434686873542</v>
      </c>
      <c r="V1236" s="53">
        <v>0</v>
      </c>
    </row>
    <row r="1237" spans="1:22" ht="15" customHeight="1" x14ac:dyDescent="0.2">
      <c r="A1237" s="53">
        <v>4</v>
      </c>
      <c r="B1237" s="53">
        <v>29</v>
      </c>
      <c r="C1237" s="53" t="s">
        <v>263</v>
      </c>
      <c r="D1237" s="53">
        <v>11</v>
      </c>
      <c r="E1237" s="8">
        <v>42130</v>
      </c>
      <c r="F1237" s="54">
        <v>0.59375</v>
      </c>
      <c r="G1237" s="55">
        <v>42130.59375</v>
      </c>
      <c r="H1237" s="53">
        <v>7541525.0499999998</v>
      </c>
      <c r="I1237" s="53">
        <v>365392.3</v>
      </c>
      <c r="J1237" s="53" t="s">
        <v>5792</v>
      </c>
      <c r="K1237" s="67">
        <v>365392.21600000001</v>
      </c>
      <c r="L1237" s="67">
        <v>7541525.0959999999</v>
      </c>
      <c r="M1237" s="67">
        <v>7541525.0499999998</v>
      </c>
      <c r="N1237" s="67">
        <v>365392.3</v>
      </c>
      <c r="O1237" s="67" t="s">
        <v>160</v>
      </c>
      <c r="P1237" s="67" t="s">
        <v>160</v>
      </c>
      <c r="Q1237" s="53" t="s">
        <v>161</v>
      </c>
      <c r="R1237" s="53" t="s">
        <v>45</v>
      </c>
      <c r="S1237" s="53" t="s">
        <v>29</v>
      </c>
      <c r="T1237" s="53" t="s">
        <v>5793</v>
      </c>
      <c r="U1237" s="53">
        <f t="shared" si="32"/>
        <v>13.143458448596217</v>
      </c>
      <c r="V1237" s="53">
        <v>0</v>
      </c>
    </row>
    <row r="1238" spans="1:22" ht="15" customHeight="1" x14ac:dyDescent="0.2">
      <c r="A1238" s="53">
        <v>4</v>
      </c>
      <c r="B1238" s="53">
        <v>29</v>
      </c>
      <c r="C1238" s="53" t="s">
        <v>263</v>
      </c>
      <c r="D1238" s="53">
        <v>11</v>
      </c>
      <c r="E1238" s="8">
        <v>42130</v>
      </c>
      <c r="F1238" s="54">
        <v>0.59722222222222221</v>
      </c>
      <c r="G1238" s="55">
        <v>42130.597222222219</v>
      </c>
      <c r="H1238" s="53">
        <v>7541525.0499999998</v>
      </c>
      <c r="I1238" s="53">
        <v>365392.3</v>
      </c>
      <c r="J1238" s="53" t="s">
        <v>5792</v>
      </c>
      <c r="K1238" s="67">
        <v>365391.59399999998</v>
      </c>
      <c r="L1238" s="67">
        <v>7541526.0650000004</v>
      </c>
      <c r="M1238" s="67">
        <v>7541525.0499999998</v>
      </c>
      <c r="N1238" s="67">
        <v>365392.3</v>
      </c>
      <c r="O1238" s="67" t="s">
        <v>160</v>
      </c>
      <c r="P1238" s="67" t="s">
        <v>160</v>
      </c>
      <c r="Q1238" s="53" t="s">
        <v>161</v>
      </c>
      <c r="R1238" s="53" t="s">
        <v>45</v>
      </c>
      <c r="S1238" s="53" t="s">
        <v>29</v>
      </c>
      <c r="T1238" s="53" t="s">
        <v>5793</v>
      </c>
      <c r="U1238" s="53">
        <f t="shared" si="32"/>
        <v>0</v>
      </c>
      <c r="V1238" s="53">
        <v>0</v>
      </c>
    </row>
    <row r="1239" spans="1:22" ht="15" customHeight="1" x14ac:dyDescent="0.2">
      <c r="A1239" s="53">
        <v>4</v>
      </c>
      <c r="B1239" s="53">
        <v>29</v>
      </c>
      <c r="C1239" s="53" t="s">
        <v>263</v>
      </c>
      <c r="D1239" s="53">
        <v>11</v>
      </c>
      <c r="E1239" s="8">
        <v>42130</v>
      </c>
      <c r="F1239" s="54">
        <v>0.60069444444444442</v>
      </c>
      <c r="G1239" s="55">
        <v>42130.600694444445</v>
      </c>
      <c r="H1239" s="53">
        <v>7541525.0499999998</v>
      </c>
      <c r="I1239" s="53">
        <v>365392.3</v>
      </c>
      <c r="J1239" s="53" t="s">
        <v>5792</v>
      </c>
      <c r="K1239" s="67">
        <v>365391.58199999999</v>
      </c>
      <c r="L1239" s="67">
        <v>7541526.4179999996</v>
      </c>
      <c r="M1239" s="67">
        <v>7541525.0499999998</v>
      </c>
      <c r="N1239" s="67">
        <v>365392.3</v>
      </c>
      <c r="O1239" s="67" t="s">
        <v>43</v>
      </c>
      <c r="P1239" s="67" t="s">
        <v>63</v>
      </c>
      <c r="Q1239" s="53" t="s">
        <v>45</v>
      </c>
      <c r="R1239" s="53" t="s">
        <v>45</v>
      </c>
      <c r="S1239" s="53" t="s">
        <v>29</v>
      </c>
      <c r="T1239" s="53" t="s">
        <v>5793</v>
      </c>
      <c r="U1239" s="53">
        <f t="shared" si="32"/>
        <v>0</v>
      </c>
      <c r="V1239" s="53">
        <v>0</v>
      </c>
    </row>
    <row r="1240" spans="1:22" ht="15" customHeight="1" x14ac:dyDescent="0.2">
      <c r="A1240" s="53">
        <v>4</v>
      </c>
      <c r="B1240" s="53">
        <v>29</v>
      </c>
      <c r="C1240" s="53" t="s">
        <v>263</v>
      </c>
      <c r="D1240" s="53">
        <v>11</v>
      </c>
      <c r="E1240" s="8">
        <v>42130</v>
      </c>
      <c r="F1240" s="54">
        <v>0.60416666666666663</v>
      </c>
      <c r="G1240" s="55">
        <v>42130.604166666664</v>
      </c>
      <c r="H1240" s="53">
        <v>7541509.7699999996</v>
      </c>
      <c r="I1240" s="53">
        <v>365377.55</v>
      </c>
      <c r="J1240" s="53" t="s">
        <v>5794</v>
      </c>
      <c r="K1240" s="67">
        <v>365377.50400000002</v>
      </c>
      <c r="L1240" s="67">
        <v>7541509.6940000001</v>
      </c>
      <c r="M1240" s="67">
        <v>7541509.7699999996</v>
      </c>
      <c r="N1240" s="67">
        <v>365377.55</v>
      </c>
      <c r="O1240" s="67" t="s">
        <v>43</v>
      </c>
      <c r="P1240" s="67" t="s">
        <v>44</v>
      </c>
      <c r="Q1240" s="53" t="s">
        <v>45</v>
      </c>
      <c r="R1240" s="53" t="s">
        <v>6044</v>
      </c>
      <c r="S1240" s="53" t="s">
        <v>29</v>
      </c>
      <c r="T1240" s="53" t="s">
        <v>5795</v>
      </c>
      <c r="U1240" s="53">
        <f t="shared" si="32"/>
        <v>21.237723512843111</v>
      </c>
      <c r="V1240" s="53">
        <v>0</v>
      </c>
    </row>
    <row r="1241" spans="1:22" ht="15" customHeight="1" x14ac:dyDescent="0.2">
      <c r="A1241" s="53">
        <v>4</v>
      </c>
      <c r="B1241" s="53">
        <v>29</v>
      </c>
      <c r="C1241" s="53" t="s">
        <v>263</v>
      </c>
      <c r="D1241" s="53">
        <v>11</v>
      </c>
      <c r="E1241" s="8">
        <v>42130</v>
      </c>
      <c r="F1241" s="54">
        <v>0.60763888888888895</v>
      </c>
      <c r="G1241" s="55">
        <v>42130.607638888891</v>
      </c>
      <c r="H1241" s="53">
        <v>7541509.7699999996</v>
      </c>
      <c r="I1241" s="53">
        <v>365377.55</v>
      </c>
      <c r="J1241" s="53" t="s">
        <v>5794</v>
      </c>
      <c r="K1241" s="67">
        <v>365367.48700000002</v>
      </c>
      <c r="L1241" s="67">
        <v>7541508.0769999996</v>
      </c>
      <c r="M1241" s="67">
        <v>7541508.0999999996</v>
      </c>
      <c r="N1241" s="67">
        <v>365367.6</v>
      </c>
      <c r="O1241" s="67" t="s">
        <v>43</v>
      </c>
      <c r="P1241" s="67" t="s">
        <v>44</v>
      </c>
      <c r="Q1241" s="53" t="s">
        <v>45</v>
      </c>
      <c r="R1241" s="53" t="s">
        <v>6044</v>
      </c>
      <c r="S1241" s="53" t="s">
        <v>29</v>
      </c>
      <c r="T1241" s="53" t="s">
        <v>5795</v>
      </c>
      <c r="U1241" s="53">
        <f t="shared" si="32"/>
        <v>0</v>
      </c>
      <c r="V1241" s="53">
        <v>0</v>
      </c>
    </row>
    <row r="1242" spans="1:22" ht="15" customHeight="1" x14ac:dyDescent="0.2">
      <c r="A1242" s="53">
        <v>4</v>
      </c>
      <c r="B1242" s="53">
        <v>29</v>
      </c>
      <c r="C1242" s="53" t="s">
        <v>263</v>
      </c>
      <c r="D1242" s="53">
        <v>11</v>
      </c>
      <c r="E1242" s="8">
        <v>42130</v>
      </c>
      <c r="F1242" s="54">
        <v>0.61111111111111105</v>
      </c>
      <c r="G1242" s="55">
        <v>42130.611111111109</v>
      </c>
      <c r="H1242" s="53">
        <v>7541509.7699999996</v>
      </c>
      <c r="I1242" s="53">
        <v>365377.55</v>
      </c>
      <c r="J1242" s="53" t="s">
        <v>5794</v>
      </c>
      <c r="K1242" s="67">
        <v>365368.94500000001</v>
      </c>
      <c r="L1242" s="67">
        <v>7541512.3300000001</v>
      </c>
      <c r="M1242" s="67">
        <v>7541508.0999999996</v>
      </c>
      <c r="N1242" s="67">
        <v>365367.6</v>
      </c>
      <c r="O1242" s="67" t="s">
        <v>43</v>
      </c>
      <c r="P1242" s="67" t="s">
        <v>44</v>
      </c>
      <c r="Q1242" s="53" t="s">
        <v>45</v>
      </c>
      <c r="R1242" s="53" t="s">
        <v>6044</v>
      </c>
      <c r="S1242" s="53" t="s">
        <v>29</v>
      </c>
      <c r="T1242" s="53" t="s">
        <v>5795</v>
      </c>
      <c r="U1242" s="53">
        <f t="shared" si="32"/>
        <v>0</v>
      </c>
      <c r="V1242" s="53">
        <v>0</v>
      </c>
    </row>
    <row r="1243" spans="1:22" ht="15" customHeight="1" x14ac:dyDescent="0.2">
      <c r="A1243" s="53">
        <v>4</v>
      </c>
      <c r="B1243" s="53">
        <v>29</v>
      </c>
      <c r="C1243" s="53" t="s">
        <v>263</v>
      </c>
      <c r="D1243" s="53">
        <v>11</v>
      </c>
      <c r="E1243" s="8">
        <v>42130</v>
      </c>
      <c r="F1243" s="54">
        <v>0.61458333333333337</v>
      </c>
      <c r="G1243" s="55">
        <v>42130.614583333336</v>
      </c>
      <c r="H1243" s="53">
        <v>7541486.1799999997</v>
      </c>
      <c r="I1243" s="53">
        <v>365352.31</v>
      </c>
      <c r="J1243" s="53" t="s">
        <v>5796</v>
      </c>
      <c r="K1243" s="67">
        <v>365352.261</v>
      </c>
      <c r="L1243" s="67">
        <v>7541486.1830000002</v>
      </c>
      <c r="M1243" s="67">
        <v>7541486.1799999997</v>
      </c>
      <c r="N1243" s="67">
        <v>365352.31</v>
      </c>
      <c r="O1243" s="67" t="s">
        <v>52</v>
      </c>
      <c r="P1243" s="67" t="s">
        <v>53</v>
      </c>
      <c r="Q1243" s="53" t="s">
        <v>54</v>
      </c>
      <c r="R1243" s="53" t="s">
        <v>6044</v>
      </c>
      <c r="S1243" s="53" t="s">
        <v>29</v>
      </c>
      <c r="T1243" s="53" t="s">
        <v>29</v>
      </c>
      <c r="U1243" s="53">
        <f t="shared" si="32"/>
        <v>34.54773075026057</v>
      </c>
      <c r="V1243" s="53">
        <v>0</v>
      </c>
    </row>
    <row r="1244" spans="1:22" ht="15" customHeight="1" x14ac:dyDescent="0.2">
      <c r="A1244" s="53">
        <v>4</v>
      </c>
      <c r="B1244" s="53">
        <v>29</v>
      </c>
      <c r="C1244" s="53" t="s">
        <v>263</v>
      </c>
      <c r="D1244" s="53">
        <v>11</v>
      </c>
      <c r="E1244" s="8">
        <v>42130</v>
      </c>
      <c r="F1244" s="54">
        <v>0.61805555555555558</v>
      </c>
      <c r="G1244" s="55">
        <v>42130.618055555555</v>
      </c>
      <c r="H1244" s="53">
        <v>7541459.2699999996</v>
      </c>
      <c r="I1244" s="53">
        <v>365340.38</v>
      </c>
      <c r="J1244" s="53" t="s">
        <v>5797</v>
      </c>
      <c r="K1244" s="67">
        <v>365340.25099999999</v>
      </c>
      <c r="L1244" s="67">
        <v>7541459.1289999997</v>
      </c>
      <c r="M1244" s="67">
        <v>7541459.2699999996</v>
      </c>
      <c r="N1244" s="67">
        <v>365340.38</v>
      </c>
      <c r="O1244" s="67" t="s">
        <v>35</v>
      </c>
      <c r="P1244" s="67" t="s">
        <v>36</v>
      </c>
      <c r="Q1244" s="53" t="s">
        <v>31</v>
      </c>
      <c r="R1244" s="53" t="s">
        <v>6044</v>
      </c>
      <c r="S1244" s="53" t="s">
        <v>29</v>
      </c>
      <c r="T1244" s="53" t="s">
        <v>5798</v>
      </c>
      <c r="U1244" s="53">
        <f t="shared" si="32"/>
        <v>29.435913439332118</v>
      </c>
      <c r="V1244" s="53">
        <v>0</v>
      </c>
    </row>
    <row r="1245" spans="1:22" ht="15" customHeight="1" x14ac:dyDescent="0.2">
      <c r="A1245" s="53">
        <v>4</v>
      </c>
      <c r="B1245" s="53">
        <v>29</v>
      </c>
      <c r="C1245" s="53" t="s">
        <v>263</v>
      </c>
      <c r="D1245" s="53">
        <v>11</v>
      </c>
      <c r="E1245" s="8">
        <v>42130</v>
      </c>
      <c r="F1245" s="54">
        <v>0.62152777777777779</v>
      </c>
      <c r="G1245" s="55">
        <v>42130.621527777781</v>
      </c>
      <c r="H1245" s="53">
        <v>7541459.2699999996</v>
      </c>
      <c r="I1245" s="53">
        <v>365340.38</v>
      </c>
      <c r="J1245" s="53" t="s">
        <v>5797</v>
      </c>
      <c r="K1245" s="67">
        <v>365340.54700000002</v>
      </c>
      <c r="L1245" s="67">
        <v>7541460.9419999998</v>
      </c>
      <c r="M1245" s="67">
        <v>7541459.2699999996</v>
      </c>
      <c r="N1245" s="67">
        <v>365340.38</v>
      </c>
      <c r="O1245" s="67" t="s">
        <v>43</v>
      </c>
      <c r="P1245" s="67" t="s">
        <v>63</v>
      </c>
      <c r="Q1245" s="53" t="s">
        <v>45</v>
      </c>
      <c r="R1245" s="53" t="s">
        <v>6044</v>
      </c>
      <c r="S1245" s="53" t="s">
        <v>29</v>
      </c>
      <c r="T1245" s="53" t="s">
        <v>5798</v>
      </c>
      <c r="U1245" s="53">
        <f t="shared" si="32"/>
        <v>0</v>
      </c>
      <c r="V1245" s="53">
        <v>0</v>
      </c>
    </row>
    <row r="1246" spans="1:22" ht="15" customHeight="1" x14ac:dyDescent="0.2">
      <c r="A1246" s="53">
        <v>4</v>
      </c>
      <c r="B1246" s="53">
        <v>29</v>
      </c>
      <c r="C1246" s="53" t="s">
        <v>263</v>
      </c>
      <c r="D1246" s="53">
        <v>11</v>
      </c>
      <c r="E1246" s="8">
        <v>42130</v>
      </c>
      <c r="F1246" s="54">
        <v>0.625</v>
      </c>
      <c r="G1246" s="55">
        <v>42130.625</v>
      </c>
      <c r="H1246" s="53">
        <v>7541459.2699999996</v>
      </c>
      <c r="I1246" s="53">
        <v>365340.38</v>
      </c>
      <c r="J1246" s="53" t="s">
        <v>5797</v>
      </c>
      <c r="K1246" s="67">
        <v>365340.158</v>
      </c>
      <c r="L1246" s="67">
        <v>7541459.9639999997</v>
      </c>
      <c r="M1246" s="67">
        <v>7541459.2699999996</v>
      </c>
      <c r="N1246" s="67">
        <v>365340.38</v>
      </c>
      <c r="O1246" s="67" t="s">
        <v>43</v>
      </c>
      <c r="P1246" s="67" t="s">
        <v>44</v>
      </c>
      <c r="Q1246" s="53" t="s">
        <v>45</v>
      </c>
      <c r="R1246" s="53" t="s">
        <v>6044</v>
      </c>
      <c r="S1246" s="53" t="s">
        <v>29</v>
      </c>
      <c r="T1246" s="53" t="s">
        <v>5798</v>
      </c>
      <c r="U1246" s="53">
        <f t="shared" si="32"/>
        <v>0</v>
      </c>
      <c r="V1246" s="53">
        <v>0</v>
      </c>
    </row>
    <row r="1247" spans="1:22" ht="15" customHeight="1" x14ac:dyDescent="0.2">
      <c r="A1247" s="53">
        <v>4</v>
      </c>
      <c r="B1247" s="53">
        <v>29</v>
      </c>
      <c r="C1247" s="53" t="s">
        <v>263</v>
      </c>
      <c r="D1247" s="53">
        <v>11</v>
      </c>
      <c r="E1247" s="8">
        <v>42130</v>
      </c>
      <c r="F1247" s="54">
        <v>0.62847222222222221</v>
      </c>
      <c r="G1247" s="55">
        <v>42130.628472222219</v>
      </c>
      <c r="H1247" s="53">
        <v>7541459.2699999996</v>
      </c>
      <c r="I1247" s="53">
        <v>365340.38</v>
      </c>
      <c r="J1247" s="53" t="s">
        <v>5797</v>
      </c>
      <c r="K1247" s="67">
        <v>365343.43300000002</v>
      </c>
      <c r="L1247" s="67">
        <v>7541447.8540000003</v>
      </c>
      <c r="M1247" s="67">
        <v>7541447.8700000001</v>
      </c>
      <c r="N1247" s="67">
        <v>365342.99</v>
      </c>
      <c r="O1247" s="67" t="s">
        <v>43</v>
      </c>
      <c r="P1247" s="67" t="s">
        <v>63</v>
      </c>
      <c r="Q1247" s="53" t="s">
        <v>45</v>
      </c>
      <c r="R1247" s="53" t="s">
        <v>6044</v>
      </c>
      <c r="S1247" s="53" t="s">
        <v>29</v>
      </c>
      <c r="T1247" s="53" t="s">
        <v>5798</v>
      </c>
      <c r="U1247" s="53">
        <f t="shared" si="32"/>
        <v>0</v>
      </c>
      <c r="V1247" s="53">
        <v>0</v>
      </c>
    </row>
    <row r="1248" spans="1:22" ht="15" customHeight="1" x14ac:dyDescent="0.2">
      <c r="A1248" s="53">
        <v>4</v>
      </c>
      <c r="B1248" s="53">
        <v>29</v>
      </c>
      <c r="C1248" s="53" t="s">
        <v>263</v>
      </c>
      <c r="D1248" s="53">
        <v>11</v>
      </c>
      <c r="E1248" s="8">
        <v>42130</v>
      </c>
      <c r="F1248" s="54">
        <v>0.63194444444444442</v>
      </c>
      <c r="G1248" s="55">
        <v>42130.631944444445</v>
      </c>
      <c r="H1248" s="53">
        <v>7541439.2999999998</v>
      </c>
      <c r="I1248" s="53">
        <v>365303.3</v>
      </c>
      <c r="J1248" s="53" t="s">
        <v>5799</v>
      </c>
      <c r="K1248" s="67">
        <v>365044.18699999998</v>
      </c>
      <c r="L1248" s="67">
        <v>7541276.841</v>
      </c>
      <c r="M1248" s="67">
        <v>7541439.2999999998</v>
      </c>
      <c r="N1248" s="67">
        <v>365303.3</v>
      </c>
      <c r="O1248" s="67" t="s">
        <v>29</v>
      </c>
      <c r="P1248" s="67" t="s">
        <v>29</v>
      </c>
      <c r="Q1248" s="53" t="s">
        <v>41</v>
      </c>
      <c r="R1248" s="53" t="s">
        <v>6044</v>
      </c>
      <c r="S1248" s="53" t="s">
        <v>29</v>
      </c>
      <c r="T1248" s="53" t="s">
        <v>29</v>
      </c>
      <c r="U1248" s="53">
        <f t="shared" si="32"/>
        <v>42.115641987161894</v>
      </c>
      <c r="V1248" s="53">
        <v>0</v>
      </c>
    </row>
    <row r="1249" spans="1:22" ht="15" customHeight="1" x14ac:dyDescent="0.2">
      <c r="A1249" s="53">
        <v>4</v>
      </c>
      <c r="B1249" s="53">
        <v>29</v>
      </c>
      <c r="C1249" s="53" t="s">
        <v>263</v>
      </c>
      <c r="D1249" s="53">
        <v>11</v>
      </c>
      <c r="E1249" s="8">
        <v>42130</v>
      </c>
      <c r="F1249" s="54">
        <v>0.63541666666666663</v>
      </c>
      <c r="G1249" s="55">
        <v>42130.635416666664</v>
      </c>
      <c r="H1249" s="53">
        <v>7541430.6399999997</v>
      </c>
      <c r="I1249" s="53">
        <v>365263.25</v>
      </c>
      <c r="J1249" s="53" t="s">
        <v>5800</v>
      </c>
      <c r="K1249" s="67">
        <v>365263.17499999999</v>
      </c>
      <c r="L1249" s="67">
        <v>7541430.7439999999</v>
      </c>
      <c r="M1249" s="67">
        <v>7541430.6399999997</v>
      </c>
      <c r="N1249" s="67">
        <v>365263.25</v>
      </c>
      <c r="O1249" s="67" t="s">
        <v>37</v>
      </c>
      <c r="P1249" s="67" t="s">
        <v>40</v>
      </c>
      <c r="Q1249" s="53" t="s">
        <v>39</v>
      </c>
      <c r="R1249" s="53" t="s">
        <v>6044</v>
      </c>
      <c r="S1249" s="53" t="s">
        <v>29</v>
      </c>
      <c r="T1249" s="53" t="s">
        <v>29</v>
      </c>
      <c r="U1249" s="53">
        <f t="shared" si="32"/>
        <v>40.975579312581395</v>
      </c>
      <c r="V1249" s="53">
        <v>0</v>
      </c>
    </row>
    <row r="1250" spans="1:22" ht="15" customHeight="1" x14ac:dyDescent="0.2">
      <c r="A1250" s="53">
        <v>4</v>
      </c>
      <c r="B1250" s="53">
        <v>29</v>
      </c>
      <c r="C1250" s="53" t="s">
        <v>263</v>
      </c>
      <c r="D1250" s="53">
        <v>11</v>
      </c>
      <c r="E1250" s="8">
        <v>42130</v>
      </c>
      <c r="F1250" s="54">
        <v>0.63888888888888895</v>
      </c>
      <c r="G1250" s="55">
        <v>42130.638888888891</v>
      </c>
      <c r="H1250" s="53">
        <v>7541400.2999999998</v>
      </c>
      <c r="I1250" s="53">
        <v>365230.75</v>
      </c>
      <c r="J1250" s="53" t="s">
        <v>5801</v>
      </c>
      <c r="K1250" s="67">
        <v>365230.38799999998</v>
      </c>
      <c r="L1250" s="67">
        <v>7541400.3090000004</v>
      </c>
      <c r="M1250" s="67">
        <v>7541400.2999999998</v>
      </c>
      <c r="N1250" s="67">
        <v>365230.75</v>
      </c>
      <c r="O1250" s="67" t="s">
        <v>52</v>
      </c>
      <c r="P1250" s="67" t="s">
        <v>53</v>
      </c>
      <c r="Q1250" s="53" t="s">
        <v>54</v>
      </c>
      <c r="R1250" s="53" t="s">
        <v>6044</v>
      </c>
      <c r="S1250" s="53" t="s">
        <v>29</v>
      </c>
      <c r="T1250" s="53" t="s">
        <v>29</v>
      </c>
      <c r="U1250" s="53">
        <f t="shared" si="32"/>
        <v>44.460832200836705</v>
      </c>
      <c r="V1250" s="53">
        <v>0</v>
      </c>
    </row>
    <row r="1251" spans="1:22" ht="15" customHeight="1" x14ac:dyDescent="0.2">
      <c r="A1251" s="53">
        <v>4</v>
      </c>
      <c r="B1251" s="53">
        <v>29</v>
      </c>
      <c r="C1251" s="53" t="s">
        <v>263</v>
      </c>
      <c r="D1251" s="53">
        <v>11</v>
      </c>
      <c r="E1251" s="8">
        <v>42130</v>
      </c>
      <c r="F1251" s="54">
        <v>0.64236111111111105</v>
      </c>
      <c r="G1251" s="55">
        <v>42130.642361111109</v>
      </c>
      <c r="H1251" s="53">
        <v>7541367.5899999999</v>
      </c>
      <c r="I1251" s="53">
        <v>365233.08</v>
      </c>
      <c r="J1251" s="53" t="s">
        <v>5802</v>
      </c>
      <c r="K1251" s="67">
        <v>365233.14299999998</v>
      </c>
      <c r="L1251" s="67">
        <v>7541367.5180000002</v>
      </c>
      <c r="M1251" s="67">
        <v>7541367.5899999999</v>
      </c>
      <c r="N1251" s="67">
        <v>365233.08</v>
      </c>
      <c r="O1251" s="67" t="s">
        <v>43</v>
      </c>
      <c r="P1251" s="67" t="s">
        <v>63</v>
      </c>
      <c r="Q1251" s="53" t="s">
        <v>45</v>
      </c>
      <c r="R1251" s="53" t="s">
        <v>6044</v>
      </c>
      <c r="S1251" s="53" t="s">
        <v>29</v>
      </c>
      <c r="T1251" s="53" t="s">
        <v>5803</v>
      </c>
      <c r="U1251" s="53">
        <f t="shared" si="32"/>
        <v>32.792880324815002</v>
      </c>
      <c r="V1251" s="53">
        <v>0</v>
      </c>
    </row>
    <row r="1252" spans="1:22" ht="15" customHeight="1" x14ac:dyDescent="0.2">
      <c r="A1252" s="53">
        <v>4</v>
      </c>
      <c r="B1252" s="53">
        <v>29</v>
      </c>
      <c r="C1252" s="53" t="s">
        <v>263</v>
      </c>
      <c r="D1252" s="53">
        <v>11</v>
      </c>
      <c r="E1252" s="8">
        <v>42130</v>
      </c>
      <c r="F1252" s="54">
        <v>0.64583333333333337</v>
      </c>
      <c r="G1252" s="55">
        <v>42130.645833333336</v>
      </c>
      <c r="H1252" s="53">
        <v>7541348.5499999998</v>
      </c>
      <c r="I1252" s="53">
        <v>365229.76</v>
      </c>
      <c r="J1252" s="53" t="s">
        <v>5804</v>
      </c>
      <c r="K1252" s="67">
        <v>365229.79</v>
      </c>
      <c r="L1252" s="67">
        <v>7541348.557</v>
      </c>
      <c r="M1252" s="67">
        <v>7541348.5499999998</v>
      </c>
      <c r="N1252" s="67">
        <v>365229.76</v>
      </c>
      <c r="O1252" s="67" t="s">
        <v>43</v>
      </c>
      <c r="P1252" s="67" t="s">
        <v>63</v>
      </c>
      <c r="Q1252" s="53" t="s">
        <v>45</v>
      </c>
      <c r="R1252" s="53" t="s">
        <v>6044</v>
      </c>
      <c r="S1252" s="53" t="s">
        <v>29</v>
      </c>
      <c r="T1252" s="53" t="s">
        <v>5805</v>
      </c>
      <c r="U1252" s="53">
        <f t="shared" si="32"/>
        <v>19.327286410706108</v>
      </c>
      <c r="V1252" s="53">
        <v>0</v>
      </c>
    </row>
    <row r="1253" spans="1:22" ht="15" customHeight="1" x14ac:dyDescent="0.2">
      <c r="A1253" s="53">
        <v>4</v>
      </c>
      <c r="B1253" s="53">
        <v>29</v>
      </c>
      <c r="C1253" s="53" t="s">
        <v>263</v>
      </c>
      <c r="D1253" s="53">
        <v>11</v>
      </c>
      <c r="E1253" s="8">
        <v>42130</v>
      </c>
      <c r="F1253" s="54">
        <v>0.64930555555555558</v>
      </c>
      <c r="G1253" s="55">
        <v>42130.649305555555</v>
      </c>
      <c r="H1253" s="53">
        <v>7541327.5199999996</v>
      </c>
      <c r="I1253" s="53">
        <v>365223.85</v>
      </c>
      <c r="J1253" s="53" t="s">
        <v>5806</v>
      </c>
      <c r="K1253" s="67">
        <v>365223.92300000001</v>
      </c>
      <c r="L1253" s="67">
        <v>7541327.5889999997</v>
      </c>
      <c r="M1253" s="67">
        <v>7541327.5199999996</v>
      </c>
      <c r="N1253" s="67">
        <v>365223.85</v>
      </c>
      <c r="O1253" s="67" t="s">
        <v>35</v>
      </c>
      <c r="P1253" s="67" t="s">
        <v>36</v>
      </c>
      <c r="Q1253" s="53" t="s">
        <v>31</v>
      </c>
      <c r="R1253" s="53" t="s">
        <v>6044</v>
      </c>
      <c r="S1253" s="53" t="s">
        <v>29</v>
      </c>
      <c r="T1253" s="53" t="s">
        <v>29</v>
      </c>
      <c r="U1253" s="53">
        <f t="shared" si="32"/>
        <v>21.84465609734686</v>
      </c>
      <c r="V1253" s="53">
        <v>0</v>
      </c>
    </row>
    <row r="1254" spans="1:22" ht="15" customHeight="1" x14ac:dyDescent="0.2">
      <c r="A1254" s="53">
        <v>4</v>
      </c>
      <c r="B1254" s="53">
        <v>29</v>
      </c>
      <c r="C1254" s="53" t="s">
        <v>263</v>
      </c>
      <c r="D1254" s="53">
        <v>11</v>
      </c>
      <c r="E1254" s="8">
        <v>42130</v>
      </c>
      <c r="F1254" s="54">
        <v>0.65277777777777779</v>
      </c>
      <c r="G1254" s="55">
        <v>42130.652777777781</v>
      </c>
      <c r="H1254" s="53">
        <v>7541293.2800000003</v>
      </c>
      <c r="I1254" s="53">
        <v>365211.04</v>
      </c>
      <c r="J1254" s="53" t="s">
        <v>5807</v>
      </c>
      <c r="K1254" s="67">
        <v>365211.45799999998</v>
      </c>
      <c r="L1254" s="67">
        <v>7541293.2089999998</v>
      </c>
      <c r="M1254" s="67">
        <v>7541293.2800000003</v>
      </c>
      <c r="N1254" s="67">
        <v>365211.04</v>
      </c>
      <c r="O1254" s="67" t="s">
        <v>43</v>
      </c>
      <c r="P1254" s="67" t="s">
        <v>44</v>
      </c>
      <c r="Q1254" s="53" t="s">
        <v>45</v>
      </c>
      <c r="R1254" s="53" t="s">
        <v>45</v>
      </c>
      <c r="S1254" s="53" t="s">
        <v>4774</v>
      </c>
      <c r="T1254" s="53" t="s">
        <v>5808</v>
      </c>
      <c r="U1254" s="53">
        <f t="shared" si="32"/>
        <v>36.557813117738178</v>
      </c>
      <c r="V1254" s="53">
        <v>0</v>
      </c>
    </row>
    <row r="1255" spans="1:22" ht="15" customHeight="1" x14ac:dyDescent="0.2">
      <c r="A1255" s="53">
        <v>4</v>
      </c>
      <c r="B1255" s="53">
        <v>29</v>
      </c>
      <c r="C1255" s="53" t="s">
        <v>263</v>
      </c>
      <c r="D1255" s="53">
        <v>11</v>
      </c>
      <c r="E1255" s="8">
        <v>42130</v>
      </c>
      <c r="F1255" s="54">
        <v>0.65625</v>
      </c>
      <c r="G1255" s="55">
        <v>42130.65625</v>
      </c>
      <c r="H1255" s="53">
        <v>7541273.79</v>
      </c>
      <c r="I1255" s="53">
        <v>365158.21</v>
      </c>
      <c r="J1255" s="53" t="s">
        <v>5809</v>
      </c>
      <c r="K1255" s="67">
        <v>365158.136</v>
      </c>
      <c r="L1255" s="67">
        <v>7541273.585</v>
      </c>
      <c r="M1255" s="67">
        <v>7541273.79</v>
      </c>
      <c r="N1255" s="67">
        <v>365158.21</v>
      </c>
      <c r="O1255" s="67" t="s">
        <v>35</v>
      </c>
      <c r="P1255" s="67" t="s">
        <v>36</v>
      </c>
      <c r="Q1255" s="53" t="s">
        <v>31</v>
      </c>
      <c r="R1255" s="53" t="s">
        <v>6044</v>
      </c>
      <c r="S1255" s="53" t="s">
        <v>29</v>
      </c>
      <c r="T1255" s="53" t="s">
        <v>29</v>
      </c>
      <c r="U1255" s="53">
        <f t="shared" si="32"/>
        <v>56.310469719265214</v>
      </c>
      <c r="V1255" s="53">
        <v>0</v>
      </c>
    </row>
    <row r="1256" spans="1:22" ht="15" customHeight="1" x14ac:dyDescent="0.2">
      <c r="A1256" s="53">
        <v>4</v>
      </c>
      <c r="B1256" s="53">
        <v>29</v>
      </c>
      <c r="C1256" s="53" t="s">
        <v>263</v>
      </c>
      <c r="D1256" s="53">
        <v>11</v>
      </c>
      <c r="E1256" s="8">
        <v>42130</v>
      </c>
      <c r="F1256" s="54">
        <v>0.65972222222222221</v>
      </c>
      <c r="G1256" s="55">
        <v>42130.659722222219</v>
      </c>
      <c r="H1256" s="53">
        <v>7541295.8899999997</v>
      </c>
      <c r="I1256" s="53">
        <v>365112.21</v>
      </c>
      <c r="J1256" s="53" t="s">
        <v>5810</v>
      </c>
      <c r="K1256" s="67">
        <v>365111.95</v>
      </c>
      <c r="L1256" s="67">
        <v>7541296.0429999996</v>
      </c>
      <c r="M1256" s="67">
        <v>7541295.8899999997</v>
      </c>
      <c r="N1256" s="67">
        <v>365112.21</v>
      </c>
      <c r="O1256" s="67" t="s">
        <v>43</v>
      </c>
      <c r="P1256" s="67" t="s">
        <v>44</v>
      </c>
      <c r="Q1256" s="53" t="s">
        <v>45</v>
      </c>
      <c r="R1256" s="53" t="s">
        <v>6044</v>
      </c>
      <c r="S1256" s="53" t="s">
        <v>29</v>
      </c>
      <c r="T1256" s="53" t="s">
        <v>5811</v>
      </c>
      <c r="U1256" s="53">
        <f t="shared" si="32"/>
        <v>51.033420422146257</v>
      </c>
      <c r="V1256" s="53">
        <v>0</v>
      </c>
    </row>
    <row r="1257" spans="1:22" ht="15" customHeight="1" x14ac:dyDescent="0.2">
      <c r="A1257" s="53">
        <v>4</v>
      </c>
      <c r="B1257" s="53">
        <v>29</v>
      </c>
      <c r="C1257" s="53" t="s">
        <v>263</v>
      </c>
      <c r="D1257" s="53">
        <v>11</v>
      </c>
      <c r="E1257" s="8">
        <v>42130</v>
      </c>
      <c r="F1257" s="54">
        <v>0.66319444444444442</v>
      </c>
      <c r="G1257" s="55">
        <v>42130.663194444445</v>
      </c>
      <c r="H1257" s="53">
        <v>7541286.71</v>
      </c>
      <c r="I1257" s="53">
        <v>365091.38</v>
      </c>
      <c r="J1257" s="53" t="s">
        <v>5812</v>
      </c>
      <c r="K1257" s="67">
        <v>365091.2</v>
      </c>
      <c r="L1257" s="67">
        <v>7541286.6579999998</v>
      </c>
      <c r="M1257" s="67">
        <v>7541286.71</v>
      </c>
      <c r="N1257" s="67">
        <v>365091.38</v>
      </c>
      <c r="O1257" s="67" t="s">
        <v>35</v>
      </c>
      <c r="P1257" s="67" t="s">
        <v>36</v>
      </c>
      <c r="Q1257" s="53" t="s">
        <v>31</v>
      </c>
      <c r="R1257" s="53" t="s">
        <v>6044</v>
      </c>
      <c r="S1257" s="53" t="s">
        <v>29</v>
      </c>
      <c r="T1257" s="53" t="s">
        <v>29</v>
      </c>
      <c r="U1257" s="53">
        <f t="shared" si="32"/>
        <v>22.763156635124385</v>
      </c>
      <c r="V1257" s="53">
        <v>0</v>
      </c>
    </row>
    <row r="1258" spans="1:22" ht="15" customHeight="1" x14ac:dyDescent="0.2">
      <c r="A1258" s="53">
        <v>4</v>
      </c>
      <c r="B1258" s="53">
        <v>29</v>
      </c>
      <c r="C1258" s="53" t="s">
        <v>263</v>
      </c>
      <c r="D1258" s="53">
        <v>11</v>
      </c>
      <c r="E1258" s="8">
        <v>42130</v>
      </c>
      <c r="F1258" s="54">
        <v>0.66666666666666663</v>
      </c>
      <c r="G1258" s="55">
        <v>42130.666666666664</v>
      </c>
      <c r="H1258" s="53">
        <v>7541275.3399999999</v>
      </c>
      <c r="I1258" s="53">
        <v>365045.83</v>
      </c>
      <c r="J1258" s="53" t="s">
        <v>5813</v>
      </c>
      <c r="K1258" s="67">
        <v>365088.20600000001</v>
      </c>
      <c r="L1258" s="67">
        <v>7541288.2089999998</v>
      </c>
      <c r="M1258" s="67">
        <v>7541288.1399999997</v>
      </c>
      <c r="N1258" s="67">
        <v>365087.81</v>
      </c>
      <c r="O1258" s="67" t="s">
        <v>35</v>
      </c>
      <c r="P1258" s="67" t="s">
        <v>36</v>
      </c>
      <c r="Q1258" s="53" t="s">
        <v>31</v>
      </c>
      <c r="R1258" s="53" t="s">
        <v>6044</v>
      </c>
      <c r="S1258" s="53" t="s">
        <v>29</v>
      </c>
      <c r="T1258" s="53" t="s">
        <v>303</v>
      </c>
      <c r="U1258" s="53">
        <f t="shared" si="32"/>
        <v>46.947624008052642</v>
      </c>
      <c r="V1258" s="53">
        <v>0</v>
      </c>
    </row>
    <row r="1259" spans="1:22" ht="15" customHeight="1" x14ac:dyDescent="0.2">
      <c r="A1259" s="53">
        <v>4</v>
      </c>
      <c r="B1259" s="53">
        <v>29</v>
      </c>
      <c r="C1259" s="53" t="s">
        <v>263</v>
      </c>
      <c r="D1259" s="53">
        <v>11</v>
      </c>
      <c r="E1259" s="8">
        <v>42130</v>
      </c>
      <c r="F1259" s="54">
        <v>0.67013888888888884</v>
      </c>
      <c r="G1259" s="55">
        <v>42130.670138888891</v>
      </c>
      <c r="H1259" s="53">
        <v>7541275.3399999999</v>
      </c>
      <c r="I1259" s="53">
        <v>365045.83</v>
      </c>
      <c r="J1259" s="53" t="s">
        <v>5813</v>
      </c>
      <c r="K1259" s="67">
        <v>365040.54200000002</v>
      </c>
      <c r="L1259" s="67">
        <v>7541276.6699999999</v>
      </c>
      <c r="M1259" s="67">
        <v>7541275.3399999999</v>
      </c>
      <c r="N1259" s="67">
        <v>365045.83</v>
      </c>
      <c r="O1259" s="67" t="s">
        <v>26</v>
      </c>
      <c r="P1259" s="67" t="s">
        <v>47</v>
      </c>
      <c r="Q1259" s="53" t="s">
        <v>27</v>
      </c>
      <c r="R1259" s="53" t="s">
        <v>6044</v>
      </c>
      <c r="S1259" s="53" t="s">
        <v>29</v>
      </c>
      <c r="T1259" s="53" t="s">
        <v>303</v>
      </c>
      <c r="U1259" s="53">
        <f t="shared" si="32"/>
        <v>0</v>
      </c>
      <c r="V1259" s="53">
        <v>0</v>
      </c>
    </row>
  </sheetData>
  <autoFilter ref="A1:V1259" xr:uid="{00000000-0001-0000-0000-000000000000}"/>
  <customSheetViews>
    <customSheetView guid="{EF714209-1468-4B81-9F07-36DBAD1B7E32}" filter="1" showAutoFilter="1">
      <pageMargins left="0.7" right="0.7" top="0.75" bottom="0.75" header="0.3" footer="0.3"/>
      <autoFilter ref="A1:W1259" xr:uid="{AF827820-425D-8D4D-B906-61035A940794}"/>
      <extLst>
        <ext uri="GoogleSheetsCustomDataVersion1">
          <go:sheetsCustomData xmlns:go="http://customooxmlschemas.google.com/" filterViewId="28219045"/>
        </ext>
      </extLst>
    </customSheetView>
  </customSheetViews>
  <conditionalFormatting sqref="U3:U1259">
    <cfRule type="cellIs" dxfId="2" priority="1" operator="lessThan">
      <formula>8</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164"/>
  <sheetViews>
    <sheetView topLeftCell="C1" workbookViewId="0">
      <pane ySplit="1" topLeftCell="A2" activePane="bottomLeft" state="frozen"/>
      <selection pane="bottomLeft" activeCell="B3" sqref="B3"/>
    </sheetView>
  </sheetViews>
  <sheetFormatPr baseColWidth="10" defaultColWidth="11.1640625" defaultRowHeight="15" customHeight="1" x14ac:dyDescent="0.2"/>
  <cols>
    <col min="1" max="1" width="11.1640625" customWidth="1"/>
    <col min="2" max="2" width="11.33203125" customWidth="1"/>
    <col min="3" max="3" width="13" customWidth="1"/>
    <col min="4" max="4" width="9.6640625" customWidth="1"/>
    <col min="5" max="5" width="9.5" customWidth="1"/>
    <col min="6" max="6" width="8.6640625" customWidth="1"/>
    <col min="7" max="7" width="8.83203125" customWidth="1"/>
    <col min="8" max="8" width="8.1640625" customWidth="1"/>
    <col min="9" max="9" width="16.5" customWidth="1"/>
    <col min="10" max="10" width="16.6640625" customWidth="1"/>
    <col min="11" max="11" width="18" customWidth="1"/>
    <col min="12" max="12" width="20.6640625" customWidth="1"/>
    <col min="13" max="13" width="22.1640625" customWidth="1"/>
    <col min="14" max="14" width="19" customWidth="1"/>
    <col min="15" max="15" width="15.6640625" customWidth="1"/>
    <col min="16" max="16" width="7.83203125" customWidth="1"/>
    <col min="17" max="17" width="12.5" customWidth="1"/>
    <col min="18" max="18" width="13.33203125" customWidth="1"/>
  </cols>
  <sheetData>
    <row r="1" spans="1:18" ht="15.75" customHeight="1" x14ac:dyDescent="0.2">
      <c r="A1" s="19" t="s">
        <v>0</v>
      </c>
      <c r="B1" s="19" t="s">
        <v>1</v>
      </c>
      <c r="C1" s="19" t="s">
        <v>2</v>
      </c>
      <c r="D1" s="19" t="s">
        <v>304</v>
      </c>
      <c r="E1" s="19" t="s">
        <v>305</v>
      </c>
      <c r="F1" s="19" t="s">
        <v>3</v>
      </c>
      <c r="G1" s="20" t="s">
        <v>4</v>
      </c>
      <c r="H1" s="20" t="s">
        <v>5</v>
      </c>
      <c r="I1" s="20" t="s">
        <v>6</v>
      </c>
      <c r="J1" s="3" t="s">
        <v>306</v>
      </c>
      <c r="K1" s="3" t="s">
        <v>307</v>
      </c>
      <c r="L1" s="4" t="s">
        <v>13</v>
      </c>
      <c r="M1" s="4" t="s">
        <v>14</v>
      </c>
      <c r="N1" s="14" t="s">
        <v>308</v>
      </c>
      <c r="O1" s="3" t="s">
        <v>17</v>
      </c>
      <c r="P1" s="3" t="s">
        <v>19</v>
      </c>
      <c r="Q1" s="3" t="s">
        <v>20</v>
      </c>
      <c r="R1" s="3" t="s">
        <v>21</v>
      </c>
    </row>
    <row r="2" spans="1:18" ht="15.75" customHeight="1" x14ac:dyDescent="0.2">
      <c r="A2" s="7" t="s">
        <v>25</v>
      </c>
      <c r="B2" s="7" t="s">
        <v>25</v>
      </c>
      <c r="C2" s="7" t="s">
        <v>309</v>
      </c>
      <c r="D2" s="2">
        <v>0</v>
      </c>
      <c r="E2" s="2">
        <v>1</v>
      </c>
      <c r="F2" s="7"/>
      <c r="G2" s="8">
        <v>42056</v>
      </c>
      <c r="H2" s="9">
        <v>0.4375</v>
      </c>
      <c r="I2" s="10">
        <v>42056.4375</v>
      </c>
      <c r="J2" s="11">
        <v>7541007.4000000004</v>
      </c>
      <c r="K2" s="11">
        <v>364742.36</v>
      </c>
      <c r="L2" s="12">
        <v>7541007.4000000004</v>
      </c>
      <c r="M2" s="12">
        <v>364742.36</v>
      </c>
      <c r="N2" s="14" t="s">
        <v>29</v>
      </c>
      <c r="O2" s="11" t="s">
        <v>29</v>
      </c>
      <c r="P2" s="11" t="s">
        <v>29</v>
      </c>
      <c r="Q2" s="2" t="e">
        <f t="shared" ref="Q2:Q256" si="0">SQRT((J2-J1)^2+(K2-K1)^2)</f>
        <v>#VALUE!</v>
      </c>
      <c r="R2" s="2">
        <v>0</v>
      </c>
    </row>
    <row r="3" spans="1:18" ht="15.75" customHeight="1" x14ac:dyDescent="0.2">
      <c r="A3" s="7" t="s">
        <v>25</v>
      </c>
      <c r="B3" s="7" t="s">
        <v>25</v>
      </c>
      <c r="C3" s="7" t="s">
        <v>309</v>
      </c>
      <c r="D3" s="2">
        <v>0</v>
      </c>
      <c r="E3" s="2">
        <v>1</v>
      </c>
      <c r="F3" s="7"/>
      <c r="G3" s="8">
        <v>42056</v>
      </c>
      <c r="H3" s="9">
        <v>0.44097222222222227</v>
      </c>
      <c r="I3" s="10">
        <v>42056.440972222219</v>
      </c>
      <c r="J3" s="11">
        <v>7540901.5899999999</v>
      </c>
      <c r="K3" s="11">
        <v>364760.29</v>
      </c>
      <c r="L3" s="12">
        <v>7540901.5899999999</v>
      </c>
      <c r="M3" s="12">
        <v>364760.29</v>
      </c>
      <c r="N3" s="14" t="s">
        <v>29</v>
      </c>
      <c r="O3" s="11" t="s">
        <v>29</v>
      </c>
      <c r="P3" s="11" t="s">
        <v>29</v>
      </c>
      <c r="Q3" s="2">
        <f t="shared" si="0"/>
        <v>107.31840941846892</v>
      </c>
      <c r="R3" s="2">
        <v>0</v>
      </c>
    </row>
    <row r="4" spans="1:18" ht="15.75" customHeight="1" x14ac:dyDescent="0.2">
      <c r="A4" s="7" t="s">
        <v>25</v>
      </c>
      <c r="B4" s="7" t="s">
        <v>25</v>
      </c>
      <c r="C4" s="7" t="s">
        <v>309</v>
      </c>
      <c r="D4" s="2">
        <v>0</v>
      </c>
      <c r="E4" s="2">
        <v>1</v>
      </c>
      <c r="F4" s="7"/>
      <c r="G4" s="8">
        <v>42056</v>
      </c>
      <c r="H4" s="9">
        <v>0.44444444444444442</v>
      </c>
      <c r="I4" s="10">
        <v>42056.444444444445</v>
      </c>
      <c r="J4" s="11">
        <v>7540794.0300000003</v>
      </c>
      <c r="K4" s="11">
        <v>364783.24</v>
      </c>
      <c r="L4" s="12">
        <v>7540794.0300000003</v>
      </c>
      <c r="M4" s="12">
        <v>364783.24</v>
      </c>
      <c r="N4" s="14" t="s">
        <v>29</v>
      </c>
      <c r="O4" s="11" t="s">
        <v>29</v>
      </c>
      <c r="P4" s="11" t="s">
        <v>29</v>
      </c>
      <c r="Q4" s="2">
        <f t="shared" si="0"/>
        <v>109.98116247754605</v>
      </c>
      <c r="R4" s="2">
        <v>0</v>
      </c>
    </row>
    <row r="5" spans="1:18" ht="15.75" customHeight="1" x14ac:dyDescent="0.2">
      <c r="A5" s="7" t="s">
        <v>25</v>
      </c>
      <c r="B5" s="7" t="s">
        <v>25</v>
      </c>
      <c r="C5" s="7" t="s">
        <v>309</v>
      </c>
      <c r="D5" s="2">
        <v>0</v>
      </c>
      <c r="E5" s="2">
        <v>1</v>
      </c>
      <c r="F5" s="7"/>
      <c r="G5" s="8">
        <v>42056</v>
      </c>
      <c r="H5" s="9">
        <v>0.44791666666666669</v>
      </c>
      <c r="I5" s="10">
        <v>42056.447916666664</v>
      </c>
      <c r="J5" s="11">
        <v>7540686.9699999997</v>
      </c>
      <c r="K5" s="21">
        <v>364805.97</v>
      </c>
      <c r="L5" s="12">
        <v>7540686.9699999997</v>
      </c>
      <c r="M5" s="22">
        <v>364805.97</v>
      </c>
      <c r="N5" s="14" t="s">
        <v>37</v>
      </c>
      <c r="O5" s="11" t="s">
        <v>39</v>
      </c>
      <c r="P5" s="11" t="s">
        <v>29</v>
      </c>
      <c r="Q5" s="2">
        <f t="shared" si="0"/>
        <v>109.44631789197307</v>
      </c>
      <c r="R5" s="2">
        <v>0</v>
      </c>
    </row>
    <row r="6" spans="1:18" ht="15.75" customHeight="1" x14ac:dyDescent="0.2">
      <c r="A6" s="7" t="s">
        <v>25</v>
      </c>
      <c r="B6" s="7" t="s">
        <v>25</v>
      </c>
      <c r="C6" s="7" t="s">
        <v>309</v>
      </c>
      <c r="D6" s="2">
        <v>0</v>
      </c>
      <c r="E6" s="2">
        <v>1</v>
      </c>
      <c r="F6" s="7"/>
      <c r="G6" s="8">
        <v>42056</v>
      </c>
      <c r="H6" s="9">
        <v>0.4513888888888889</v>
      </c>
      <c r="I6" s="10">
        <v>42056.451388888891</v>
      </c>
      <c r="J6" s="11">
        <v>7540684.4400000004</v>
      </c>
      <c r="K6" s="11">
        <v>364803.62</v>
      </c>
      <c r="L6" s="12">
        <v>7540684.4400000004</v>
      </c>
      <c r="M6" s="12">
        <v>364803.62</v>
      </c>
      <c r="N6" s="14" t="s">
        <v>35</v>
      </c>
      <c r="O6" s="11" t="s">
        <v>31</v>
      </c>
      <c r="P6" s="11" t="s">
        <v>29</v>
      </c>
      <c r="Q6" s="2">
        <f t="shared" si="0"/>
        <v>3.4530276564918467</v>
      </c>
      <c r="R6" s="2">
        <v>0</v>
      </c>
    </row>
    <row r="7" spans="1:18" ht="15.75" customHeight="1" x14ac:dyDescent="0.2">
      <c r="A7" s="7" t="s">
        <v>25</v>
      </c>
      <c r="B7" s="7" t="s">
        <v>25</v>
      </c>
      <c r="C7" s="7" t="s">
        <v>309</v>
      </c>
      <c r="D7" s="2">
        <v>0</v>
      </c>
      <c r="E7" s="2">
        <v>1</v>
      </c>
      <c r="F7" s="7"/>
      <c r="G7" s="8">
        <v>42056</v>
      </c>
      <c r="H7" s="9">
        <v>0.4548611111111111</v>
      </c>
      <c r="I7" s="10">
        <v>42056.454861111109</v>
      </c>
      <c r="J7" s="11">
        <v>7540688.5</v>
      </c>
      <c r="K7" s="11">
        <v>364804.74</v>
      </c>
      <c r="L7" s="12">
        <v>7540688.5</v>
      </c>
      <c r="M7" s="12">
        <v>364804.74</v>
      </c>
      <c r="N7" s="14" t="s">
        <v>32</v>
      </c>
      <c r="O7" s="11" t="s">
        <v>34</v>
      </c>
      <c r="P7" s="11" t="s">
        <v>29</v>
      </c>
      <c r="Q7" s="2">
        <f t="shared" si="0"/>
        <v>4.2116505074213055</v>
      </c>
      <c r="R7" s="2">
        <v>0</v>
      </c>
    </row>
    <row r="8" spans="1:18" ht="15.75" customHeight="1" x14ac:dyDescent="0.2">
      <c r="A8" s="7" t="s">
        <v>25</v>
      </c>
      <c r="B8" s="7" t="s">
        <v>25</v>
      </c>
      <c r="C8" s="7" t="s">
        <v>309</v>
      </c>
      <c r="D8" s="2">
        <v>0</v>
      </c>
      <c r="E8" s="2">
        <v>1</v>
      </c>
      <c r="F8" s="7"/>
      <c r="G8" s="8">
        <v>42056</v>
      </c>
      <c r="H8" s="9">
        <v>0.45833333333333331</v>
      </c>
      <c r="I8" s="10">
        <v>42056.458333333336</v>
      </c>
      <c r="J8" s="11">
        <v>7540690.5300000003</v>
      </c>
      <c r="K8" s="11">
        <v>364810.09</v>
      </c>
      <c r="L8" s="12">
        <v>7540690.5300000003</v>
      </c>
      <c r="M8" s="12">
        <v>364810.09</v>
      </c>
      <c r="N8" s="14" t="s">
        <v>29</v>
      </c>
      <c r="O8" s="11" t="s">
        <v>29</v>
      </c>
      <c r="P8" s="11" t="s">
        <v>29</v>
      </c>
      <c r="Q8" s="2">
        <f t="shared" si="0"/>
        <v>5.7221848975223111</v>
      </c>
      <c r="R8" s="2">
        <v>0</v>
      </c>
    </row>
    <row r="9" spans="1:18" ht="15.75" customHeight="1" x14ac:dyDescent="0.2">
      <c r="A9" s="7" t="s">
        <v>25</v>
      </c>
      <c r="B9" s="7" t="s">
        <v>25</v>
      </c>
      <c r="C9" s="7" t="s">
        <v>309</v>
      </c>
      <c r="D9" s="2">
        <v>0</v>
      </c>
      <c r="E9" s="2">
        <v>1</v>
      </c>
      <c r="F9" s="7"/>
      <c r="G9" s="8">
        <v>42056</v>
      </c>
      <c r="H9" s="9">
        <v>0.46180555555555558</v>
      </c>
      <c r="I9" s="10">
        <v>42056.461805555555</v>
      </c>
      <c r="J9" s="11">
        <v>7540682.7400000002</v>
      </c>
      <c r="K9" s="11">
        <v>364803.52</v>
      </c>
      <c r="L9" s="12">
        <v>7540682.7400000002</v>
      </c>
      <c r="M9" s="12">
        <v>364803.52</v>
      </c>
      <c r="N9" s="14" t="s">
        <v>32</v>
      </c>
      <c r="O9" s="11" t="s">
        <v>34</v>
      </c>
      <c r="P9" s="11" t="s">
        <v>29</v>
      </c>
      <c r="Q9" s="2">
        <f t="shared" si="0"/>
        <v>10.19063295387839</v>
      </c>
      <c r="R9" s="2">
        <v>0</v>
      </c>
    </row>
    <row r="10" spans="1:18" ht="15.75" customHeight="1" x14ac:dyDescent="0.2">
      <c r="A10" s="7" t="s">
        <v>25</v>
      </c>
      <c r="B10" s="7" t="s">
        <v>25</v>
      </c>
      <c r="C10" s="7" t="s">
        <v>309</v>
      </c>
      <c r="D10" s="2">
        <v>0</v>
      </c>
      <c r="E10" s="2">
        <v>1</v>
      </c>
      <c r="F10" s="7"/>
      <c r="G10" s="8">
        <v>42056</v>
      </c>
      <c r="H10" s="9">
        <v>0.46527777777777773</v>
      </c>
      <c r="I10" s="10">
        <v>42056.465277777781</v>
      </c>
      <c r="J10" s="11">
        <v>7540685.1799999997</v>
      </c>
      <c r="K10" s="11">
        <v>364804.56</v>
      </c>
      <c r="L10" s="12">
        <v>7540685.1799999997</v>
      </c>
      <c r="M10" s="12">
        <v>364804.56</v>
      </c>
      <c r="N10" s="14" t="s">
        <v>29</v>
      </c>
      <c r="O10" s="11" t="s">
        <v>29</v>
      </c>
      <c r="P10" s="11" t="s">
        <v>29</v>
      </c>
      <c r="Q10" s="2">
        <f t="shared" si="0"/>
        <v>2.652395143528071</v>
      </c>
      <c r="R10" s="2">
        <v>0</v>
      </c>
    </row>
    <row r="11" spans="1:18" ht="15.75" customHeight="1" x14ac:dyDescent="0.2">
      <c r="A11" s="7" t="s">
        <v>25</v>
      </c>
      <c r="B11" s="7" t="s">
        <v>25</v>
      </c>
      <c r="C11" s="7" t="s">
        <v>309</v>
      </c>
      <c r="D11" s="2">
        <v>0</v>
      </c>
      <c r="E11" s="2">
        <v>1</v>
      </c>
      <c r="F11" s="7"/>
      <c r="G11" s="8">
        <v>42056</v>
      </c>
      <c r="H11" s="9">
        <v>0.46875</v>
      </c>
      <c r="I11" s="10">
        <v>42056.46875</v>
      </c>
      <c r="J11" s="11">
        <v>7540687.6799999997</v>
      </c>
      <c r="K11" s="11">
        <v>364805.72</v>
      </c>
      <c r="L11" s="12">
        <v>7540687.6799999997</v>
      </c>
      <c r="M11" s="12">
        <v>364805.72</v>
      </c>
      <c r="N11" s="14" t="s">
        <v>35</v>
      </c>
      <c r="O11" s="11" t="s">
        <v>31</v>
      </c>
      <c r="P11" s="11" t="s">
        <v>29</v>
      </c>
      <c r="Q11" s="2">
        <f t="shared" si="0"/>
        <v>2.7560116109952406</v>
      </c>
      <c r="R11" s="2">
        <v>0</v>
      </c>
    </row>
    <row r="12" spans="1:18" ht="15.75" customHeight="1" x14ac:dyDescent="0.2">
      <c r="A12" s="7" t="s">
        <v>25</v>
      </c>
      <c r="B12" s="7" t="s">
        <v>25</v>
      </c>
      <c r="C12" s="7" t="s">
        <v>309</v>
      </c>
      <c r="D12" s="2">
        <v>0</v>
      </c>
      <c r="E12" s="2">
        <v>1</v>
      </c>
      <c r="F12" s="7"/>
      <c r="G12" s="8">
        <v>42056</v>
      </c>
      <c r="H12" s="9">
        <v>0.47222222222222227</v>
      </c>
      <c r="I12" s="10">
        <v>42056.472222222219</v>
      </c>
      <c r="J12" s="11">
        <v>7540693.9900000002</v>
      </c>
      <c r="K12" s="11">
        <v>364811.03</v>
      </c>
      <c r="L12" s="12">
        <v>7540693.9900000002</v>
      </c>
      <c r="M12" s="12">
        <v>364811.03</v>
      </c>
      <c r="N12" s="14" t="s">
        <v>35</v>
      </c>
      <c r="O12" s="11" t="s">
        <v>31</v>
      </c>
      <c r="P12" s="11" t="s">
        <v>29</v>
      </c>
      <c r="Q12" s="2">
        <f t="shared" si="0"/>
        <v>8.2469509521504545</v>
      </c>
      <c r="R12" s="2">
        <v>0</v>
      </c>
    </row>
    <row r="13" spans="1:18" ht="15.75" customHeight="1" x14ac:dyDescent="0.2">
      <c r="A13" s="7" t="s">
        <v>25</v>
      </c>
      <c r="B13" s="7" t="s">
        <v>25</v>
      </c>
      <c r="C13" s="7" t="s">
        <v>309</v>
      </c>
      <c r="D13" s="2">
        <v>0</v>
      </c>
      <c r="E13" s="2">
        <v>1</v>
      </c>
      <c r="F13" s="7"/>
      <c r="G13" s="8">
        <v>42056</v>
      </c>
      <c r="H13" s="9">
        <v>0.47569444444444442</v>
      </c>
      <c r="I13" s="10">
        <v>42056.475694444445</v>
      </c>
      <c r="J13" s="11">
        <v>7540684.79</v>
      </c>
      <c r="K13" s="11">
        <v>364820.56</v>
      </c>
      <c r="L13" s="12">
        <v>7540684.79</v>
      </c>
      <c r="M13" s="12">
        <v>364820.56</v>
      </c>
      <c r="N13" s="14" t="s">
        <v>35</v>
      </c>
      <c r="O13" s="11" t="s">
        <v>31</v>
      </c>
      <c r="P13" s="11" t="s">
        <v>29</v>
      </c>
      <c r="Q13" s="2">
        <f t="shared" si="0"/>
        <v>13.246165482993572</v>
      </c>
      <c r="R13" s="2">
        <v>0</v>
      </c>
    </row>
    <row r="14" spans="1:18" ht="15.75" customHeight="1" x14ac:dyDescent="0.2">
      <c r="A14" s="7" t="s">
        <v>25</v>
      </c>
      <c r="B14" s="7" t="s">
        <v>25</v>
      </c>
      <c r="C14" s="7" t="s">
        <v>309</v>
      </c>
      <c r="D14" s="2">
        <v>0</v>
      </c>
      <c r="E14" s="2">
        <v>1</v>
      </c>
      <c r="F14" s="7"/>
      <c r="G14" s="8">
        <v>42056</v>
      </c>
      <c r="H14" s="9">
        <v>0.47916666666666669</v>
      </c>
      <c r="I14" s="10">
        <v>42056.479166666664</v>
      </c>
      <c r="J14" s="11">
        <v>7540686.46</v>
      </c>
      <c r="K14" s="11">
        <v>364808.89</v>
      </c>
      <c r="L14" s="12">
        <v>7540686.46</v>
      </c>
      <c r="M14" s="12">
        <v>364808.89</v>
      </c>
      <c r="N14" s="14" t="s">
        <v>35</v>
      </c>
      <c r="O14" s="11" t="s">
        <v>31</v>
      </c>
      <c r="P14" s="11" t="s">
        <v>29</v>
      </c>
      <c r="Q14" s="2">
        <f t="shared" si="0"/>
        <v>11.788884595218105</v>
      </c>
      <c r="R14" s="2">
        <v>0</v>
      </c>
    </row>
    <row r="15" spans="1:18" ht="15.75" customHeight="1" x14ac:dyDescent="0.2">
      <c r="A15" s="7" t="s">
        <v>25</v>
      </c>
      <c r="B15" s="7" t="s">
        <v>25</v>
      </c>
      <c r="C15" s="7" t="s">
        <v>309</v>
      </c>
      <c r="D15" s="2">
        <v>0</v>
      </c>
      <c r="E15" s="2">
        <v>1</v>
      </c>
      <c r="F15" s="7"/>
      <c r="G15" s="8">
        <v>42056</v>
      </c>
      <c r="H15" s="9">
        <v>0.4826388888888889</v>
      </c>
      <c r="I15" s="10">
        <v>42056.482638888891</v>
      </c>
      <c r="J15" s="11">
        <v>7540688.8200000003</v>
      </c>
      <c r="K15" s="11">
        <v>364801.04</v>
      </c>
      <c r="L15" s="12">
        <v>7540688.8200000003</v>
      </c>
      <c r="M15" s="12">
        <v>364801.04</v>
      </c>
      <c r="N15" s="14" t="s">
        <v>29</v>
      </c>
      <c r="O15" s="11" t="s">
        <v>29</v>
      </c>
      <c r="P15" s="11" t="s">
        <v>29</v>
      </c>
      <c r="Q15" s="2">
        <f t="shared" si="0"/>
        <v>8.1970787480742686</v>
      </c>
      <c r="R15" s="2">
        <v>0</v>
      </c>
    </row>
    <row r="16" spans="1:18" ht="15.75" customHeight="1" x14ac:dyDescent="0.2">
      <c r="A16" s="7" t="s">
        <v>25</v>
      </c>
      <c r="B16" s="7" t="s">
        <v>25</v>
      </c>
      <c r="C16" s="7" t="s">
        <v>309</v>
      </c>
      <c r="D16" s="2">
        <v>0</v>
      </c>
      <c r="E16" s="2">
        <v>1</v>
      </c>
      <c r="F16" s="7"/>
      <c r="G16" s="8">
        <v>42056</v>
      </c>
      <c r="H16" s="9">
        <v>0.4861111111111111</v>
      </c>
      <c r="I16" s="10">
        <v>42056.486111111109</v>
      </c>
      <c r="J16" s="11">
        <v>7540686.8399999999</v>
      </c>
      <c r="K16" s="11">
        <v>364800.52</v>
      </c>
      <c r="L16" s="12">
        <v>7540686.8399999999</v>
      </c>
      <c r="M16" s="12">
        <v>364800.52</v>
      </c>
      <c r="N16" s="14" t="s">
        <v>46</v>
      </c>
      <c r="O16" s="11" t="s">
        <v>41</v>
      </c>
      <c r="P16" s="11" t="s">
        <v>29</v>
      </c>
      <c r="Q16" s="2">
        <f t="shared" si="0"/>
        <v>2.0471443529290001</v>
      </c>
      <c r="R16" s="2">
        <v>0</v>
      </c>
    </row>
    <row r="17" spans="1:18" ht="15.75" customHeight="1" x14ac:dyDescent="0.2">
      <c r="A17" s="7" t="s">
        <v>25</v>
      </c>
      <c r="B17" s="7" t="s">
        <v>25</v>
      </c>
      <c r="C17" s="7" t="s">
        <v>309</v>
      </c>
      <c r="D17" s="2">
        <v>0</v>
      </c>
      <c r="E17" s="2">
        <v>1</v>
      </c>
      <c r="F17" s="7"/>
      <c r="G17" s="8">
        <v>42056</v>
      </c>
      <c r="H17" s="9">
        <v>0.48958333333333331</v>
      </c>
      <c r="I17" s="10">
        <v>42056.489583333336</v>
      </c>
      <c r="J17" s="11">
        <v>7540684.5899999999</v>
      </c>
      <c r="K17" s="11">
        <v>364800.54</v>
      </c>
      <c r="L17" s="12">
        <v>7540684.5899999999</v>
      </c>
      <c r="M17" s="12">
        <v>364800.54</v>
      </c>
      <c r="N17" s="14" t="s">
        <v>46</v>
      </c>
      <c r="O17" s="11" t="s">
        <v>41</v>
      </c>
      <c r="P17" s="11" t="s">
        <v>29</v>
      </c>
      <c r="Q17" s="2">
        <f t="shared" si="0"/>
        <v>2.2500888871327764</v>
      </c>
      <c r="R17" s="2">
        <v>0</v>
      </c>
    </row>
    <row r="18" spans="1:18" ht="15.75" customHeight="1" x14ac:dyDescent="0.2">
      <c r="A18" s="7" t="s">
        <v>25</v>
      </c>
      <c r="B18" s="7" t="s">
        <v>25</v>
      </c>
      <c r="C18" s="7" t="s">
        <v>309</v>
      </c>
      <c r="D18" s="2">
        <v>0</v>
      </c>
      <c r="E18" s="2">
        <v>1</v>
      </c>
      <c r="F18" s="7"/>
      <c r="G18" s="8">
        <v>42056</v>
      </c>
      <c r="H18" s="9">
        <v>0.49305555555555558</v>
      </c>
      <c r="I18" s="10">
        <v>42056.493055555555</v>
      </c>
      <c r="J18" s="11">
        <v>7540631.9100000001</v>
      </c>
      <c r="K18" s="11">
        <v>364845.08</v>
      </c>
      <c r="L18" s="12">
        <v>7540631.9100000001</v>
      </c>
      <c r="M18" s="12">
        <v>364845.08</v>
      </c>
      <c r="N18" s="14" t="s">
        <v>32</v>
      </c>
      <c r="O18" s="11" t="s">
        <v>34</v>
      </c>
      <c r="P18" s="11" t="s">
        <v>29</v>
      </c>
      <c r="Q18" s="2">
        <f t="shared" si="0"/>
        <v>68.985462236415572</v>
      </c>
      <c r="R18" s="2">
        <v>0</v>
      </c>
    </row>
    <row r="19" spans="1:18" ht="15.75" customHeight="1" x14ac:dyDescent="0.2">
      <c r="A19" s="7" t="s">
        <v>25</v>
      </c>
      <c r="B19" s="7" t="s">
        <v>25</v>
      </c>
      <c r="C19" s="7" t="s">
        <v>309</v>
      </c>
      <c r="D19" s="2">
        <v>0</v>
      </c>
      <c r="E19" s="2">
        <v>1</v>
      </c>
      <c r="F19" s="7"/>
      <c r="G19" s="8">
        <v>42056</v>
      </c>
      <c r="H19" s="9">
        <v>0.49652777777777773</v>
      </c>
      <c r="I19" s="10">
        <v>42056.496527777781</v>
      </c>
      <c r="J19" s="11">
        <v>7540613.4000000004</v>
      </c>
      <c r="K19" s="11">
        <v>364842.04</v>
      </c>
      <c r="L19" s="12">
        <v>7540613.4000000004</v>
      </c>
      <c r="M19" s="12">
        <v>364842.04</v>
      </c>
      <c r="N19" s="14" t="s">
        <v>46</v>
      </c>
      <c r="O19" s="11" t="s">
        <v>41</v>
      </c>
      <c r="P19" s="11" t="s">
        <v>29</v>
      </c>
      <c r="Q19" s="2">
        <f t="shared" si="0"/>
        <v>18.757976969597546</v>
      </c>
      <c r="R19" s="2">
        <v>0</v>
      </c>
    </row>
    <row r="20" spans="1:18" ht="15.75" customHeight="1" x14ac:dyDescent="0.2">
      <c r="A20" s="7" t="s">
        <v>25</v>
      </c>
      <c r="B20" s="7" t="s">
        <v>25</v>
      </c>
      <c r="C20" s="7" t="s">
        <v>309</v>
      </c>
      <c r="D20" s="2">
        <v>0</v>
      </c>
      <c r="E20" s="2">
        <v>1</v>
      </c>
      <c r="F20" s="7"/>
      <c r="G20" s="8">
        <v>42056</v>
      </c>
      <c r="H20" s="9">
        <v>0.5</v>
      </c>
      <c r="I20" s="10">
        <v>42056.5</v>
      </c>
      <c r="J20" s="11">
        <v>7540607.7599999998</v>
      </c>
      <c r="K20" s="11">
        <v>364836.22</v>
      </c>
      <c r="L20" s="12">
        <v>7540607.7599999998</v>
      </c>
      <c r="M20" s="12">
        <v>364836.22</v>
      </c>
      <c r="N20" s="14" t="s">
        <v>29</v>
      </c>
      <c r="O20" s="11" t="s">
        <v>29</v>
      </c>
      <c r="P20" s="11" t="s">
        <v>29</v>
      </c>
      <c r="Q20" s="2">
        <f t="shared" si="0"/>
        <v>8.1044432262065182</v>
      </c>
      <c r="R20" s="2">
        <v>0</v>
      </c>
    </row>
    <row r="21" spans="1:18" ht="15.75" customHeight="1" x14ac:dyDescent="0.2">
      <c r="A21" s="7" t="s">
        <v>25</v>
      </c>
      <c r="B21" s="7" t="s">
        <v>25</v>
      </c>
      <c r="C21" s="7" t="s">
        <v>309</v>
      </c>
      <c r="D21" s="2">
        <v>0</v>
      </c>
      <c r="E21" s="2">
        <v>1</v>
      </c>
      <c r="F21" s="7"/>
      <c r="G21" s="8">
        <v>42056</v>
      </c>
      <c r="H21" s="9">
        <v>0.50347222222222221</v>
      </c>
      <c r="I21" s="10">
        <v>42056.503472222219</v>
      </c>
      <c r="J21" s="11">
        <v>7540636.9100000001</v>
      </c>
      <c r="K21" s="11">
        <v>364853.6</v>
      </c>
      <c r="L21" s="12">
        <v>7540636.9100000001</v>
      </c>
      <c r="M21" s="12">
        <v>364853.6</v>
      </c>
      <c r="N21" s="14" t="s">
        <v>32</v>
      </c>
      <c r="O21" s="11" t="s">
        <v>34</v>
      </c>
      <c r="P21" s="11" t="s">
        <v>29</v>
      </c>
      <c r="Q21" s="2">
        <f t="shared" si="0"/>
        <v>33.937986092605442</v>
      </c>
      <c r="R21" s="2">
        <v>0</v>
      </c>
    </row>
    <row r="22" spans="1:18" ht="15.75" customHeight="1" x14ac:dyDescent="0.2">
      <c r="A22" s="7" t="s">
        <v>25</v>
      </c>
      <c r="B22" s="7" t="s">
        <v>25</v>
      </c>
      <c r="C22" s="7" t="s">
        <v>309</v>
      </c>
      <c r="D22" s="2">
        <v>0</v>
      </c>
      <c r="E22" s="2">
        <v>1</v>
      </c>
      <c r="F22" s="7"/>
      <c r="G22" s="8">
        <v>42056</v>
      </c>
      <c r="H22" s="9">
        <v>0.50694444444444442</v>
      </c>
      <c r="I22" s="10">
        <v>42056.506944444445</v>
      </c>
      <c r="J22" s="11">
        <v>7540737.6799999997</v>
      </c>
      <c r="K22" s="11">
        <v>364844.66</v>
      </c>
      <c r="L22" s="12">
        <v>7540737.6799999997</v>
      </c>
      <c r="M22" s="12">
        <v>364844.66</v>
      </c>
      <c r="N22" s="16" t="s">
        <v>49</v>
      </c>
      <c r="O22" s="11" t="s">
        <v>310</v>
      </c>
      <c r="P22" s="11" t="s">
        <v>29</v>
      </c>
      <c r="Q22" s="2">
        <f t="shared" si="0"/>
        <v>101.16578720056474</v>
      </c>
      <c r="R22" s="2">
        <v>0</v>
      </c>
    </row>
    <row r="23" spans="1:18" ht="15.75" customHeight="1" x14ac:dyDescent="0.2">
      <c r="A23" s="7" t="s">
        <v>25</v>
      </c>
      <c r="B23" s="7" t="s">
        <v>25</v>
      </c>
      <c r="C23" s="7" t="s">
        <v>309</v>
      </c>
      <c r="D23" s="2">
        <v>0</v>
      </c>
      <c r="E23" s="2">
        <v>1</v>
      </c>
      <c r="F23" s="7"/>
      <c r="G23" s="8">
        <v>42056</v>
      </c>
      <c r="H23" s="9">
        <v>0.51041666666666663</v>
      </c>
      <c r="I23" s="10">
        <v>42056.510416666664</v>
      </c>
      <c r="J23" s="11" t="s">
        <v>29</v>
      </c>
      <c r="K23" s="11" t="s">
        <v>29</v>
      </c>
      <c r="L23" s="12" t="s">
        <v>29</v>
      </c>
      <c r="M23" s="12" t="s">
        <v>29</v>
      </c>
      <c r="N23" s="23" t="s">
        <v>29</v>
      </c>
      <c r="O23" s="11" t="s">
        <v>29</v>
      </c>
      <c r="P23" s="11" t="s">
        <v>29</v>
      </c>
      <c r="Q23" s="2" t="e">
        <f t="shared" si="0"/>
        <v>#VALUE!</v>
      </c>
      <c r="R23" s="2" t="s">
        <v>29</v>
      </c>
    </row>
    <row r="24" spans="1:18" ht="15.75" customHeight="1" x14ac:dyDescent="0.2">
      <c r="A24" s="7" t="s">
        <v>25</v>
      </c>
      <c r="B24" s="7" t="s">
        <v>25</v>
      </c>
      <c r="C24" s="7" t="s">
        <v>309</v>
      </c>
      <c r="D24" s="2">
        <v>0</v>
      </c>
      <c r="E24" s="2">
        <v>1</v>
      </c>
      <c r="F24" s="7"/>
      <c r="G24" s="8">
        <v>42056</v>
      </c>
      <c r="H24" s="9">
        <v>0.51388888888888895</v>
      </c>
      <c r="I24" s="10">
        <v>42056.513888888891</v>
      </c>
      <c r="J24" s="11" t="s">
        <v>29</v>
      </c>
      <c r="K24" s="11" t="s">
        <v>29</v>
      </c>
      <c r="L24" s="12" t="s">
        <v>29</v>
      </c>
      <c r="M24" s="12" t="s">
        <v>29</v>
      </c>
      <c r="N24" s="23" t="s">
        <v>29</v>
      </c>
      <c r="O24" s="11" t="s">
        <v>29</v>
      </c>
      <c r="P24" s="11" t="s">
        <v>29</v>
      </c>
      <c r="Q24" s="2" t="e">
        <f t="shared" si="0"/>
        <v>#VALUE!</v>
      </c>
      <c r="R24" s="2" t="s">
        <v>29</v>
      </c>
    </row>
    <row r="25" spans="1:18" ht="15.75" customHeight="1" x14ac:dyDescent="0.2">
      <c r="A25" s="7" t="s">
        <v>25</v>
      </c>
      <c r="B25" s="7" t="s">
        <v>25</v>
      </c>
      <c r="C25" s="7" t="s">
        <v>309</v>
      </c>
      <c r="D25" s="2">
        <v>0</v>
      </c>
      <c r="E25" s="2">
        <v>1</v>
      </c>
      <c r="F25" s="7"/>
      <c r="G25" s="8">
        <v>42056</v>
      </c>
      <c r="H25" s="9">
        <v>0.51736111111111105</v>
      </c>
      <c r="I25" s="10">
        <v>42056.517361111109</v>
      </c>
      <c r="J25" s="11" t="s">
        <v>29</v>
      </c>
      <c r="K25" s="11" t="s">
        <v>29</v>
      </c>
      <c r="L25" s="12" t="s">
        <v>29</v>
      </c>
      <c r="M25" s="12" t="s">
        <v>29</v>
      </c>
      <c r="N25" s="23" t="s">
        <v>29</v>
      </c>
      <c r="O25" s="11" t="s">
        <v>29</v>
      </c>
      <c r="P25" s="11" t="s">
        <v>29</v>
      </c>
      <c r="Q25" s="2" t="e">
        <f t="shared" si="0"/>
        <v>#VALUE!</v>
      </c>
      <c r="R25" s="2" t="s">
        <v>29</v>
      </c>
    </row>
    <row r="26" spans="1:18" ht="15.75" customHeight="1" x14ac:dyDescent="0.2">
      <c r="A26" s="7" t="s">
        <v>25</v>
      </c>
      <c r="B26" s="7" t="s">
        <v>25</v>
      </c>
      <c r="C26" s="7" t="s">
        <v>309</v>
      </c>
      <c r="D26" s="2">
        <v>0</v>
      </c>
      <c r="E26" s="2">
        <v>1</v>
      </c>
      <c r="F26" s="7"/>
      <c r="G26" s="8">
        <v>42056</v>
      </c>
      <c r="H26" s="9">
        <v>0.52083333333333337</v>
      </c>
      <c r="I26" s="10">
        <v>42056.520833333336</v>
      </c>
      <c r="J26" s="11" t="s">
        <v>29</v>
      </c>
      <c r="K26" s="11" t="s">
        <v>29</v>
      </c>
      <c r="L26" s="12" t="s">
        <v>29</v>
      </c>
      <c r="M26" s="12" t="s">
        <v>29</v>
      </c>
      <c r="N26" s="23" t="s">
        <v>29</v>
      </c>
      <c r="O26" s="11" t="s">
        <v>29</v>
      </c>
      <c r="P26" s="11" t="s">
        <v>29</v>
      </c>
      <c r="Q26" s="2" t="e">
        <f t="shared" si="0"/>
        <v>#VALUE!</v>
      </c>
      <c r="R26" s="2" t="s">
        <v>29</v>
      </c>
    </row>
    <row r="27" spans="1:18" ht="15.75" customHeight="1" x14ac:dyDescent="0.2">
      <c r="A27" s="7" t="s">
        <v>25</v>
      </c>
      <c r="B27" s="7" t="s">
        <v>25</v>
      </c>
      <c r="C27" s="7" t="s">
        <v>309</v>
      </c>
      <c r="D27" s="2">
        <v>0</v>
      </c>
      <c r="E27" s="2">
        <v>1</v>
      </c>
      <c r="F27" s="7"/>
      <c r="G27" s="8">
        <v>42056</v>
      </c>
      <c r="H27" s="9">
        <v>0.52430555555555558</v>
      </c>
      <c r="I27" s="10">
        <v>42056.524305555555</v>
      </c>
      <c r="J27" s="11" t="s">
        <v>29</v>
      </c>
      <c r="K27" s="11" t="s">
        <v>29</v>
      </c>
      <c r="L27" s="12" t="s">
        <v>29</v>
      </c>
      <c r="M27" s="12" t="s">
        <v>29</v>
      </c>
      <c r="N27" s="23" t="s">
        <v>29</v>
      </c>
      <c r="O27" s="11" t="s">
        <v>29</v>
      </c>
      <c r="P27" s="11" t="s">
        <v>29</v>
      </c>
      <c r="Q27" s="2" t="e">
        <f t="shared" si="0"/>
        <v>#VALUE!</v>
      </c>
      <c r="R27" s="2" t="s">
        <v>29</v>
      </c>
    </row>
    <row r="28" spans="1:18" ht="15.75" customHeight="1" x14ac:dyDescent="0.2">
      <c r="A28" s="7" t="s">
        <v>25</v>
      </c>
      <c r="B28" s="7" t="s">
        <v>25</v>
      </c>
      <c r="C28" s="7" t="s">
        <v>309</v>
      </c>
      <c r="D28" s="2">
        <v>0</v>
      </c>
      <c r="E28" s="2">
        <v>1</v>
      </c>
      <c r="F28" s="7"/>
      <c r="G28" s="8">
        <v>42056</v>
      </c>
      <c r="H28" s="9">
        <v>0.52777777777777779</v>
      </c>
      <c r="I28" s="10">
        <v>42056.527777777781</v>
      </c>
      <c r="J28" s="11" t="s">
        <v>29</v>
      </c>
      <c r="K28" s="11" t="s">
        <v>29</v>
      </c>
      <c r="L28" s="12" t="s">
        <v>29</v>
      </c>
      <c r="M28" s="12" t="s">
        <v>29</v>
      </c>
      <c r="N28" s="23" t="s">
        <v>29</v>
      </c>
      <c r="O28" s="11" t="s">
        <v>29</v>
      </c>
      <c r="P28" s="11" t="s">
        <v>29</v>
      </c>
      <c r="Q28" s="2" t="e">
        <f t="shared" si="0"/>
        <v>#VALUE!</v>
      </c>
      <c r="R28" s="2" t="s">
        <v>29</v>
      </c>
    </row>
    <row r="29" spans="1:18" ht="15.75" customHeight="1" x14ac:dyDescent="0.2">
      <c r="A29" s="7" t="s">
        <v>25</v>
      </c>
      <c r="B29" s="7" t="s">
        <v>25</v>
      </c>
      <c r="C29" s="7" t="s">
        <v>309</v>
      </c>
      <c r="D29" s="2">
        <v>0</v>
      </c>
      <c r="E29" s="2">
        <v>1</v>
      </c>
      <c r="F29" s="7"/>
      <c r="G29" s="8">
        <v>42056</v>
      </c>
      <c r="H29" s="9">
        <v>0.53125</v>
      </c>
      <c r="I29" s="10">
        <v>42056.53125</v>
      </c>
      <c r="J29" s="11" t="s">
        <v>29</v>
      </c>
      <c r="K29" s="11" t="s">
        <v>29</v>
      </c>
      <c r="L29" s="12" t="s">
        <v>29</v>
      </c>
      <c r="M29" s="12" t="s">
        <v>29</v>
      </c>
      <c r="N29" s="23" t="s">
        <v>29</v>
      </c>
      <c r="O29" s="11" t="s">
        <v>29</v>
      </c>
      <c r="P29" s="11" t="s">
        <v>29</v>
      </c>
      <c r="Q29" s="2" t="e">
        <f t="shared" si="0"/>
        <v>#VALUE!</v>
      </c>
      <c r="R29" s="2" t="s">
        <v>29</v>
      </c>
    </row>
    <row r="30" spans="1:18" ht="15.75" customHeight="1" x14ac:dyDescent="0.2">
      <c r="A30" s="7" t="s">
        <v>25</v>
      </c>
      <c r="B30" s="7" t="s">
        <v>25</v>
      </c>
      <c r="C30" s="7" t="s">
        <v>309</v>
      </c>
      <c r="D30" s="2">
        <v>0</v>
      </c>
      <c r="E30" s="2">
        <v>1</v>
      </c>
      <c r="F30" s="7"/>
      <c r="G30" s="8">
        <v>42056</v>
      </c>
      <c r="H30" s="9">
        <v>0.53472222222222221</v>
      </c>
      <c r="I30" s="10">
        <v>42056.534722222219</v>
      </c>
      <c r="J30" s="11" t="s">
        <v>29</v>
      </c>
      <c r="K30" s="11" t="s">
        <v>29</v>
      </c>
      <c r="L30" s="12" t="s">
        <v>29</v>
      </c>
      <c r="M30" s="12" t="s">
        <v>29</v>
      </c>
      <c r="N30" s="23" t="s">
        <v>29</v>
      </c>
      <c r="O30" s="11" t="s">
        <v>29</v>
      </c>
      <c r="P30" s="11" t="s">
        <v>29</v>
      </c>
      <c r="Q30" s="2" t="e">
        <f t="shared" si="0"/>
        <v>#VALUE!</v>
      </c>
      <c r="R30" s="2" t="s">
        <v>29</v>
      </c>
    </row>
    <row r="31" spans="1:18" ht="15.75" customHeight="1" x14ac:dyDescent="0.2">
      <c r="A31" s="7" t="s">
        <v>25</v>
      </c>
      <c r="B31" s="7" t="s">
        <v>25</v>
      </c>
      <c r="C31" s="7" t="s">
        <v>309</v>
      </c>
      <c r="D31" s="2">
        <v>0</v>
      </c>
      <c r="E31" s="2">
        <v>1</v>
      </c>
      <c r="F31" s="7"/>
      <c r="G31" s="8">
        <v>42056</v>
      </c>
      <c r="H31" s="9">
        <v>0.53819444444444442</v>
      </c>
      <c r="I31" s="10">
        <v>42056.538194444445</v>
      </c>
      <c r="J31" s="11" t="s">
        <v>29</v>
      </c>
      <c r="K31" s="11" t="s">
        <v>29</v>
      </c>
      <c r="L31" s="12" t="s">
        <v>29</v>
      </c>
      <c r="M31" s="12" t="s">
        <v>29</v>
      </c>
      <c r="N31" s="23" t="s">
        <v>29</v>
      </c>
      <c r="O31" s="11" t="s">
        <v>29</v>
      </c>
      <c r="P31" s="11" t="s">
        <v>29</v>
      </c>
      <c r="Q31" s="2" t="e">
        <f t="shared" si="0"/>
        <v>#VALUE!</v>
      </c>
      <c r="R31" s="2" t="s">
        <v>29</v>
      </c>
    </row>
    <row r="32" spans="1:18" ht="15.75" customHeight="1" x14ac:dyDescent="0.2">
      <c r="A32" s="7" t="s">
        <v>25</v>
      </c>
      <c r="B32" s="7" t="s">
        <v>25</v>
      </c>
      <c r="C32" s="7" t="s">
        <v>309</v>
      </c>
      <c r="D32" s="2">
        <v>0</v>
      </c>
      <c r="E32" s="2">
        <v>1</v>
      </c>
      <c r="F32" s="7"/>
      <c r="G32" s="8">
        <v>42056</v>
      </c>
      <c r="H32" s="24">
        <v>0.54166666666666663</v>
      </c>
      <c r="I32" s="10">
        <v>42056.541666666664</v>
      </c>
      <c r="J32" s="11" t="s">
        <v>29</v>
      </c>
      <c r="K32" s="11" t="s">
        <v>29</v>
      </c>
      <c r="L32" s="12" t="s">
        <v>29</v>
      </c>
      <c r="M32" s="12" t="s">
        <v>29</v>
      </c>
      <c r="N32" s="23" t="s">
        <v>29</v>
      </c>
      <c r="O32" s="11" t="s">
        <v>29</v>
      </c>
      <c r="P32" s="11" t="s">
        <v>29</v>
      </c>
      <c r="Q32" s="2" t="e">
        <f t="shared" si="0"/>
        <v>#VALUE!</v>
      </c>
      <c r="R32" s="2" t="s">
        <v>29</v>
      </c>
    </row>
    <row r="33" spans="1:18" ht="15.75" customHeight="1" x14ac:dyDescent="0.2">
      <c r="A33" s="7" t="s">
        <v>25</v>
      </c>
      <c r="B33" s="7" t="s">
        <v>25</v>
      </c>
      <c r="C33" s="7" t="s">
        <v>309</v>
      </c>
      <c r="D33" s="2">
        <v>0</v>
      </c>
      <c r="E33" s="2">
        <v>1</v>
      </c>
      <c r="F33" s="7"/>
      <c r="G33" s="8">
        <v>42056</v>
      </c>
      <c r="H33" s="24">
        <v>0.54513888888888895</v>
      </c>
      <c r="I33" s="10">
        <v>42056.545138888891</v>
      </c>
      <c r="J33" s="11" t="s">
        <v>29</v>
      </c>
      <c r="K33" s="11" t="s">
        <v>29</v>
      </c>
      <c r="L33" s="12" t="s">
        <v>29</v>
      </c>
      <c r="M33" s="12" t="s">
        <v>29</v>
      </c>
      <c r="N33" s="23" t="s">
        <v>29</v>
      </c>
      <c r="O33" s="11" t="s">
        <v>29</v>
      </c>
      <c r="P33" s="11" t="s">
        <v>29</v>
      </c>
      <c r="Q33" s="2" t="e">
        <f t="shared" si="0"/>
        <v>#VALUE!</v>
      </c>
      <c r="R33" s="2" t="s">
        <v>29</v>
      </c>
    </row>
    <row r="34" spans="1:18" ht="15.75" customHeight="1" x14ac:dyDescent="0.2">
      <c r="A34" s="7" t="s">
        <v>25</v>
      </c>
      <c r="B34" s="7" t="s">
        <v>25</v>
      </c>
      <c r="C34" s="7" t="s">
        <v>309</v>
      </c>
      <c r="D34" s="2">
        <v>0</v>
      </c>
      <c r="E34" s="2">
        <v>1</v>
      </c>
      <c r="F34" s="7"/>
      <c r="G34" s="8">
        <v>42056</v>
      </c>
      <c r="H34" s="9">
        <v>0.54861111111111105</v>
      </c>
      <c r="I34" s="10">
        <v>42056.548611111109</v>
      </c>
      <c r="J34" s="11">
        <v>7540977.7999999998</v>
      </c>
      <c r="K34" s="11">
        <v>364652.96</v>
      </c>
      <c r="L34" s="12">
        <v>7540977.7999999998</v>
      </c>
      <c r="M34" s="12">
        <v>364652.96</v>
      </c>
      <c r="N34" s="2" t="s">
        <v>46</v>
      </c>
      <c r="O34" s="11" t="s">
        <v>41</v>
      </c>
      <c r="P34" s="11" t="s">
        <v>29</v>
      </c>
      <c r="Q34" s="2" t="e">
        <f t="shared" si="0"/>
        <v>#VALUE!</v>
      </c>
      <c r="R34" s="2">
        <v>0</v>
      </c>
    </row>
    <row r="35" spans="1:18" ht="15.75" customHeight="1" x14ac:dyDescent="0.2">
      <c r="A35" s="7" t="s">
        <v>25</v>
      </c>
      <c r="B35" s="7" t="s">
        <v>25</v>
      </c>
      <c r="C35" s="7" t="s">
        <v>309</v>
      </c>
      <c r="D35" s="2">
        <v>0</v>
      </c>
      <c r="E35" s="2">
        <v>1</v>
      </c>
      <c r="F35" s="7"/>
      <c r="G35" s="8">
        <v>42056</v>
      </c>
      <c r="H35" s="9">
        <v>0.55208333333333337</v>
      </c>
      <c r="I35" s="10">
        <v>42056.552083333336</v>
      </c>
      <c r="J35" s="11">
        <v>7540982.5</v>
      </c>
      <c r="K35" s="11">
        <v>364639.8</v>
      </c>
      <c r="L35" s="12">
        <v>7540982.5</v>
      </c>
      <c r="M35" s="12">
        <v>364639.8</v>
      </c>
      <c r="N35" s="14" t="s">
        <v>46</v>
      </c>
      <c r="O35" s="11" t="s">
        <v>41</v>
      </c>
      <c r="P35" s="11" t="s">
        <v>29</v>
      </c>
      <c r="Q35" s="2">
        <f t="shared" si="0"/>
        <v>13.974104622572741</v>
      </c>
      <c r="R35" s="2">
        <v>0</v>
      </c>
    </row>
    <row r="36" spans="1:18" ht="15.75" customHeight="1" x14ac:dyDescent="0.2">
      <c r="A36" s="7" t="s">
        <v>25</v>
      </c>
      <c r="B36" s="7" t="s">
        <v>25</v>
      </c>
      <c r="C36" s="7" t="s">
        <v>309</v>
      </c>
      <c r="D36" s="2">
        <v>0</v>
      </c>
      <c r="E36" s="2">
        <v>1</v>
      </c>
      <c r="F36" s="7"/>
      <c r="G36" s="8">
        <v>42056</v>
      </c>
      <c r="H36" s="9">
        <v>0.55555555555555558</v>
      </c>
      <c r="I36" s="10">
        <v>42056.555555555555</v>
      </c>
      <c r="J36" s="11">
        <v>7540982.1600000001</v>
      </c>
      <c r="K36" s="11">
        <v>364639.56</v>
      </c>
      <c r="L36" s="12">
        <v>7540982.1600000001</v>
      </c>
      <c r="M36" s="12">
        <v>364639.56</v>
      </c>
      <c r="N36" s="14" t="s">
        <v>46</v>
      </c>
      <c r="O36" s="11" t="s">
        <v>41</v>
      </c>
      <c r="P36" s="11" t="s">
        <v>29</v>
      </c>
      <c r="Q36" s="2">
        <f t="shared" si="0"/>
        <v>0.41617304080658774</v>
      </c>
      <c r="R36" s="2">
        <v>0</v>
      </c>
    </row>
    <row r="37" spans="1:18" ht="15.75" customHeight="1" x14ac:dyDescent="0.2">
      <c r="A37" s="7" t="s">
        <v>25</v>
      </c>
      <c r="B37" s="7" t="s">
        <v>25</v>
      </c>
      <c r="C37" s="7" t="s">
        <v>309</v>
      </c>
      <c r="D37" s="2">
        <v>0</v>
      </c>
      <c r="E37" s="2">
        <v>1</v>
      </c>
      <c r="F37" s="7"/>
      <c r="G37" s="8">
        <v>42056</v>
      </c>
      <c r="H37" s="9">
        <v>0.55902777777777779</v>
      </c>
      <c r="I37" s="10">
        <v>42056.559027777781</v>
      </c>
      <c r="J37" s="11">
        <v>7540981.8300000001</v>
      </c>
      <c r="K37" s="11">
        <v>364635.51</v>
      </c>
      <c r="L37" s="12">
        <v>7540981.8300000001</v>
      </c>
      <c r="M37" s="12">
        <v>364635.51</v>
      </c>
      <c r="N37" s="14" t="s">
        <v>46</v>
      </c>
      <c r="O37" s="11" t="s">
        <v>41</v>
      </c>
      <c r="P37" s="11" t="s">
        <v>29</v>
      </c>
      <c r="Q37" s="2">
        <f t="shared" si="0"/>
        <v>4.0634222030149507</v>
      </c>
      <c r="R37" s="2">
        <v>0</v>
      </c>
    </row>
    <row r="38" spans="1:18" ht="15.75" customHeight="1" x14ac:dyDescent="0.2">
      <c r="A38" s="7" t="s">
        <v>25</v>
      </c>
      <c r="B38" s="7" t="s">
        <v>25</v>
      </c>
      <c r="C38" s="7" t="s">
        <v>309</v>
      </c>
      <c r="D38" s="2">
        <v>0</v>
      </c>
      <c r="E38" s="2">
        <v>1</v>
      </c>
      <c r="F38" s="7"/>
      <c r="G38" s="8">
        <v>42056</v>
      </c>
      <c r="H38" s="9">
        <v>0.5625</v>
      </c>
      <c r="I38" s="10">
        <v>42056.5625</v>
      </c>
      <c r="J38" s="11">
        <v>7540987.1100000003</v>
      </c>
      <c r="K38" s="11">
        <v>364637.89</v>
      </c>
      <c r="L38" s="12">
        <v>7540987.1100000003</v>
      </c>
      <c r="M38" s="12">
        <v>364637.89</v>
      </c>
      <c r="N38" s="14" t="s">
        <v>35</v>
      </c>
      <c r="O38" s="11" t="s">
        <v>31</v>
      </c>
      <c r="P38" s="11" t="s">
        <v>29</v>
      </c>
      <c r="Q38" s="2">
        <f t="shared" si="0"/>
        <v>5.7916146283032246</v>
      </c>
      <c r="R38" s="2">
        <v>0</v>
      </c>
    </row>
    <row r="39" spans="1:18" ht="15.75" customHeight="1" x14ac:dyDescent="0.2">
      <c r="A39" s="7" t="s">
        <v>25</v>
      </c>
      <c r="B39" s="7" t="s">
        <v>25</v>
      </c>
      <c r="C39" s="7" t="s">
        <v>309</v>
      </c>
      <c r="D39" s="2">
        <v>0</v>
      </c>
      <c r="E39" s="2">
        <v>1</v>
      </c>
      <c r="F39" s="7"/>
      <c r="G39" s="8">
        <v>42056</v>
      </c>
      <c r="H39" s="9">
        <v>0.56597222222222221</v>
      </c>
      <c r="I39" s="10">
        <v>42056.565972222219</v>
      </c>
      <c r="J39" s="11">
        <v>7540985.9400000004</v>
      </c>
      <c r="K39" s="11">
        <v>364638.56</v>
      </c>
      <c r="L39" s="12">
        <v>7540985.9400000004</v>
      </c>
      <c r="M39" s="12">
        <v>364638.56</v>
      </c>
      <c r="N39" s="14" t="s">
        <v>29</v>
      </c>
      <c r="O39" s="11" t="s">
        <v>29</v>
      </c>
      <c r="P39" s="11" t="s">
        <v>29</v>
      </c>
      <c r="Q39" s="2">
        <f t="shared" si="0"/>
        <v>1.3482581354487786</v>
      </c>
      <c r="R39" s="2">
        <v>0</v>
      </c>
    </row>
    <row r="40" spans="1:18" ht="15.75" customHeight="1" x14ac:dyDescent="0.2">
      <c r="A40" s="7" t="s">
        <v>25</v>
      </c>
      <c r="B40" s="7" t="s">
        <v>25</v>
      </c>
      <c r="C40" s="7" t="s">
        <v>309</v>
      </c>
      <c r="D40" s="2">
        <v>0</v>
      </c>
      <c r="E40" s="2">
        <v>1</v>
      </c>
      <c r="F40" s="7"/>
      <c r="G40" s="8">
        <v>42056</v>
      </c>
      <c r="H40" s="9">
        <v>0.56944444444444442</v>
      </c>
      <c r="I40" s="10">
        <v>42056.569444444445</v>
      </c>
      <c r="J40" s="11">
        <v>7540984.4000000004</v>
      </c>
      <c r="K40" s="11">
        <v>364637.26</v>
      </c>
      <c r="L40" s="12">
        <v>7540984.4000000004</v>
      </c>
      <c r="M40" s="12">
        <v>364637.26</v>
      </c>
      <c r="N40" s="14" t="s">
        <v>35</v>
      </c>
      <c r="O40" s="11" t="s">
        <v>31</v>
      </c>
      <c r="P40" s="11" t="s">
        <v>29</v>
      </c>
      <c r="Q40" s="2">
        <f t="shared" si="0"/>
        <v>2.015341162206655</v>
      </c>
      <c r="R40" s="2">
        <v>0</v>
      </c>
    </row>
    <row r="41" spans="1:18" ht="15.75" customHeight="1" x14ac:dyDescent="0.2">
      <c r="A41" s="7" t="s">
        <v>25</v>
      </c>
      <c r="B41" s="7" t="s">
        <v>25</v>
      </c>
      <c r="C41" s="7" t="s">
        <v>309</v>
      </c>
      <c r="D41" s="2">
        <v>0</v>
      </c>
      <c r="E41" s="2">
        <v>1</v>
      </c>
      <c r="F41" s="7"/>
      <c r="G41" s="8">
        <v>42056</v>
      </c>
      <c r="H41" s="9">
        <v>0.57291666666666663</v>
      </c>
      <c r="I41" s="10">
        <v>42056.572916666664</v>
      </c>
      <c r="J41" s="11">
        <v>7541005.6299999999</v>
      </c>
      <c r="K41" s="11">
        <v>364628.19</v>
      </c>
      <c r="L41" s="12">
        <v>7541005.6299999999</v>
      </c>
      <c r="M41" s="12">
        <v>364628.19</v>
      </c>
      <c r="N41" s="14" t="s">
        <v>35</v>
      </c>
      <c r="O41" s="11" t="s">
        <v>31</v>
      </c>
      <c r="P41" s="11" t="s">
        <v>29</v>
      </c>
      <c r="Q41" s="2">
        <f t="shared" si="0"/>
        <v>23.086311961410466</v>
      </c>
      <c r="R41" s="2">
        <v>0</v>
      </c>
    </row>
    <row r="42" spans="1:18" ht="15.75" customHeight="1" x14ac:dyDescent="0.2">
      <c r="A42" s="7" t="s">
        <v>25</v>
      </c>
      <c r="B42" s="7" t="s">
        <v>25</v>
      </c>
      <c r="C42" s="7" t="s">
        <v>309</v>
      </c>
      <c r="D42" s="2">
        <v>0</v>
      </c>
      <c r="E42" s="2">
        <v>1</v>
      </c>
      <c r="F42" s="7"/>
      <c r="G42" s="8">
        <v>42056</v>
      </c>
      <c r="H42" s="9">
        <v>0.57638888888888895</v>
      </c>
      <c r="I42" s="10">
        <v>42056.576388888891</v>
      </c>
      <c r="J42" s="11">
        <v>7541022.6500000004</v>
      </c>
      <c r="K42" s="11">
        <v>364620.12</v>
      </c>
      <c r="L42" s="12">
        <v>7541022.6500000004</v>
      </c>
      <c r="M42" s="12">
        <v>364620.12</v>
      </c>
      <c r="N42" s="14" t="s">
        <v>32</v>
      </c>
      <c r="O42" s="11" t="s">
        <v>34</v>
      </c>
      <c r="P42" s="11" t="s">
        <v>29</v>
      </c>
      <c r="Q42" s="2">
        <f t="shared" si="0"/>
        <v>18.836276171701186</v>
      </c>
      <c r="R42" s="2">
        <v>0</v>
      </c>
    </row>
    <row r="43" spans="1:18" ht="15.75" customHeight="1" x14ac:dyDescent="0.2">
      <c r="A43" s="7" t="s">
        <v>25</v>
      </c>
      <c r="B43" s="7" t="s">
        <v>25</v>
      </c>
      <c r="C43" s="7" t="s">
        <v>309</v>
      </c>
      <c r="D43" s="2">
        <v>0</v>
      </c>
      <c r="E43" s="2">
        <v>1</v>
      </c>
      <c r="F43" s="7"/>
      <c r="G43" s="8">
        <v>42056</v>
      </c>
      <c r="H43" s="9">
        <v>0.57986111111111105</v>
      </c>
      <c r="I43" s="10">
        <v>42056.579861111109</v>
      </c>
      <c r="J43" s="11">
        <v>7541039.9800000004</v>
      </c>
      <c r="K43" s="11">
        <v>364613.35</v>
      </c>
      <c r="L43" s="12">
        <v>7541039.9800000004</v>
      </c>
      <c r="M43" s="12">
        <v>364613.35</v>
      </c>
      <c r="N43" s="14" t="s">
        <v>52</v>
      </c>
      <c r="O43" s="11" t="s">
        <v>310</v>
      </c>
      <c r="P43" s="11" t="s">
        <v>29</v>
      </c>
      <c r="Q43" s="2">
        <f t="shared" si="0"/>
        <v>18.605423940422174</v>
      </c>
      <c r="R43" s="2">
        <v>0</v>
      </c>
    </row>
    <row r="44" spans="1:18" ht="15.75" customHeight="1" x14ac:dyDescent="0.2">
      <c r="A44" s="7" t="s">
        <v>25</v>
      </c>
      <c r="B44" s="7" t="s">
        <v>25</v>
      </c>
      <c r="C44" s="7" t="s">
        <v>309</v>
      </c>
      <c r="D44" s="2">
        <v>0</v>
      </c>
      <c r="E44" s="2">
        <v>1</v>
      </c>
      <c r="F44" s="7"/>
      <c r="G44" s="8">
        <v>42056</v>
      </c>
      <c r="H44" s="9">
        <v>0.58333333333333337</v>
      </c>
      <c r="I44" s="10">
        <v>42056.583333333336</v>
      </c>
      <c r="J44" s="11">
        <v>7541046.9299999997</v>
      </c>
      <c r="K44" s="11">
        <v>364615.54</v>
      </c>
      <c r="L44" s="12">
        <v>7541046.9299999997</v>
      </c>
      <c r="M44" s="12">
        <v>364615.54</v>
      </c>
      <c r="N44" s="14" t="s">
        <v>46</v>
      </c>
      <c r="O44" s="11" t="s">
        <v>41</v>
      </c>
      <c r="P44" s="11" t="s">
        <v>29</v>
      </c>
      <c r="Q44" s="2">
        <f t="shared" si="0"/>
        <v>7.2868786177384548</v>
      </c>
      <c r="R44" s="2">
        <v>0</v>
      </c>
    </row>
    <row r="45" spans="1:18" ht="15.75" customHeight="1" x14ac:dyDescent="0.2">
      <c r="A45" s="7" t="s">
        <v>25</v>
      </c>
      <c r="B45" s="7" t="s">
        <v>25</v>
      </c>
      <c r="C45" s="7" t="s">
        <v>309</v>
      </c>
      <c r="D45" s="2">
        <v>0</v>
      </c>
      <c r="E45" s="2">
        <v>1</v>
      </c>
      <c r="F45" s="7"/>
      <c r="G45" s="8">
        <v>42056</v>
      </c>
      <c r="H45" s="9">
        <v>0.58680555555555558</v>
      </c>
      <c r="I45" s="10">
        <v>42056.586805555555</v>
      </c>
      <c r="J45" s="11">
        <v>7541067.1799999997</v>
      </c>
      <c r="K45" s="11">
        <v>364635.17</v>
      </c>
      <c r="L45" s="12">
        <v>7541067.1799999997</v>
      </c>
      <c r="M45" s="12">
        <v>364635.17</v>
      </c>
      <c r="N45" s="14" t="s">
        <v>35</v>
      </c>
      <c r="O45" s="11" t="s">
        <v>31</v>
      </c>
      <c r="P45" s="11" t="s">
        <v>29</v>
      </c>
      <c r="Q45" s="2">
        <f t="shared" si="0"/>
        <v>28.202826099527382</v>
      </c>
      <c r="R45" s="2">
        <v>0</v>
      </c>
    </row>
    <row r="46" spans="1:18" ht="15.75" customHeight="1" x14ac:dyDescent="0.2">
      <c r="A46" s="7" t="s">
        <v>25</v>
      </c>
      <c r="B46" s="7" t="s">
        <v>25</v>
      </c>
      <c r="C46" s="7" t="s">
        <v>309</v>
      </c>
      <c r="D46" s="2">
        <v>0</v>
      </c>
      <c r="E46" s="2">
        <v>1</v>
      </c>
      <c r="F46" s="7"/>
      <c r="G46" s="8">
        <v>42056</v>
      </c>
      <c r="H46" s="9">
        <v>0.59027777777777779</v>
      </c>
      <c r="I46" s="10">
        <v>42056.590277777781</v>
      </c>
      <c r="J46" s="11">
        <v>7541085.1600000001</v>
      </c>
      <c r="K46" s="11">
        <v>364655.27</v>
      </c>
      <c r="L46" s="12">
        <v>7541085.1600000001</v>
      </c>
      <c r="M46" s="12">
        <v>364655.27</v>
      </c>
      <c r="N46" s="14" t="s">
        <v>32</v>
      </c>
      <c r="O46" s="11" t="s">
        <v>34</v>
      </c>
      <c r="P46" s="11" t="s">
        <v>29</v>
      </c>
      <c r="Q46" s="2">
        <f t="shared" si="0"/>
        <v>26.968322157996393</v>
      </c>
      <c r="R46" s="2">
        <v>0</v>
      </c>
    </row>
    <row r="47" spans="1:18" ht="15.75" customHeight="1" x14ac:dyDescent="0.2">
      <c r="A47" s="7" t="s">
        <v>25</v>
      </c>
      <c r="B47" s="7" t="s">
        <v>25</v>
      </c>
      <c r="C47" s="7" t="s">
        <v>309</v>
      </c>
      <c r="D47" s="2">
        <v>0</v>
      </c>
      <c r="E47" s="2">
        <v>1</v>
      </c>
      <c r="F47" s="7"/>
      <c r="G47" s="8">
        <v>42056</v>
      </c>
      <c r="H47" s="9">
        <v>0.59375</v>
      </c>
      <c r="I47" s="10">
        <v>42056.59375</v>
      </c>
      <c r="J47" s="11">
        <v>7541105.6699999999</v>
      </c>
      <c r="K47" s="11">
        <v>364675.16</v>
      </c>
      <c r="L47" s="12">
        <v>7541105.6699999999</v>
      </c>
      <c r="M47" s="12">
        <v>364675.16</v>
      </c>
      <c r="N47" s="16" t="s">
        <v>49</v>
      </c>
      <c r="O47" s="11" t="s">
        <v>310</v>
      </c>
      <c r="P47" s="11" t="s">
        <v>42</v>
      </c>
      <c r="Q47" s="2">
        <f t="shared" si="0"/>
        <v>28.57047776970262</v>
      </c>
      <c r="R47" s="2">
        <v>0</v>
      </c>
    </row>
    <row r="48" spans="1:18" ht="15.75" customHeight="1" x14ac:dyDescent="0.2">
      <c r="A48" s="7" t="s">
        <v>25</v>
      </c>
      <c r="B48" s="7" t="s">
        <v>25</v>
      </c>
      <c r="C48" s="7" t="s">
        <v>309</v>
      </c>
      <c r="D48" s="2">
        <v>0</v>
      </c>
      <c r="E48" s="2">
        <v>1</v>
      </c>
      <c r="F48" s="7"/>
      <c r="G48" s="8">
        <v>42056</v>
      </c>
      <c r="H48" s="9">
        <v>0.59722222222222221</v>
      </c>
      <c r="I48" s="10">
        <v>42056.597222222219</v>
      </c>
      <c r="J48" s="11">
        <v>7541105.6699999999</v>
      </c>
      <c r="K48" s="11">
        <v>364675.16</v>
      </c>
      <c r="L48" s="12">
        <v>7541105.6699999999</v>
      </c>
      <c r="M48" s="12">
        <v>364675.16</v>
      </c>
      <c r="N48" s="16" t="s">
        <v>49</v>
      </c>
      <c r="O48" s="11" t="s">
        <v>310</v>
      </c>
      <c r="P48" s="11" t="s">
        <v>42</v>
      </c>
      <c r="Q48" s="2">
        <f t="shared" si="0"/>
        <v>0</v>
      </c>
      <c r="R48" s="2">
        <v>0</v>
      </c>
    </row>
    <row r="49" spans="1:18" ht="15.75" customHeight="1" x14ac:dyDescent="0.2">
      <c r="A49" s="7" t="s">
        <v>25</v>
      </c>
      <c r="B49" s="7" t="s">
        <v>25</v>
      </c>
      <c r="C49" s="7" t="s">
        <v>309</v>
      </c>
      <c r="D49" s="2">
        <v>0</v>
      </c>
      <c r="E49" s="2">
        <v>1</v>
      </c>
      <c r="F49" s="7"/>
      <c r="G49" s="8">
        <v>42056</v>
      </c>
      <c r="H49" s="9">
        <v>0.60069444444444442</v>
      </c>
      <c r="I49" s="10">
        <v>42056.600694444445</v>
      </c>
      <c r="J49" s="11">
        <v>7541105.6699999999</v>
      </c>
      <c r="K49" s="11">
        <v>364675.16</v>
      </c>
      <c r="L49" s="12">
        <v>7541105.6699999999</v>
      </c>
      <c r="M49" s="12">
        <v>364675.16</v>
      </c>
      <c r="N49" s="17" t="s">
        <v>43</v>
      </c>
      <c r="O49" s="11" t="s">
        <v>45</v>
      </c>
      <c r="P49" s="11" t="s">
        <v>42</v>
      </c>
      <c r="Q49" s="2">
        <f t="shared" si="0"/>
        <v>0</v>
      </c>
      <c r="R49" s="2">
        <v>0</v>
      </c>
    </row>
    <row r="50" spans="1:18" ht="15.75" customHeight="1" x14ac:dyDescent="0.2">
      <c r="A50" s="7" t="s">
        <v>25</v>
      </c>
      <c r="B50" s="7" t="s">
        <v>25</v>
      </c>
      <c r="C50" s="7" t="s">
        <v>309</v>
      </c>
      <c r="D50" s="2">
        <v>0</v>
      </c>
      <c r="E50" s="2">
        <v>1</v>
      </c>
      <c r="F50" s="7"/>
      <c r="G50" s="8">
        <v>42056</v>
      </c>
      <c r="H50" s="9">
        <v>0.60416666666666663</v>
      </c>
      <c r="I50" s="10">
        <v>42056.604166666664</v>
      </c>
      <c r="J50" s="11">
        <v>7541099.6900000004</v>
      </c>
      <c r="K50" s="11">
        <v>364710</v>
      </c>
      <c r="L50" s="12">
        <v>7541099.6900000004</v>
      </c>
      <c r="M50" s="12">
        <v>364710</v>
      </c>
      <c r="N50" s="15" t="s">
        <v>43</v>
      </c>
      <c r="O50" s="11" t="s">
        <v>45</v>
      </c>
      <c r="P50" s="11" t="s">
        <v>48</v>
      </c>
      <c r="Q50" s="2">
        <f t="shared" si="0"/>
        <v>35.349483730261078</v>
      </c>
      <c r="R50" s="2">
        <v>0</v>
      </c>
    </row>
    <row r="51" spans="1:18" ht="15.75" customHeight="1" x14ac:dyDescent="0.2">
      <c r="A51" s="7" t="s">
        <v>25</v>
      </c>
      <c r="B51" s="7" t="s">
        <v>25</v>
      </c>
      <c r="C51" s="7" t="s">
        <v>309</v>
      </c>
      <c r="D51" s="2">
        <v>0</v>
      </c>
      <c r="E51" s="2">
        <v>1</v>
      </c>
      <c r="F51" s="7"/>
      <c r="G51" s="8">
        <v>42056</v>
      </c>
      <c r="H51" s="9">
        <v>0.60763888888888895</v>
      </c>
      <c r="I51" s="10">
        <v>42056.607638888891</v>
      </c>
      <c r="J51" s="11">
        <v>7541119.1500000004</v>
      </c>
      <c r="K51" s="11">
        <v>364725.52</v>
      </c>
      <c r="L51" s="12">
        <v>7541119.1500000004</v>
      </c>
      <c r="M51" s="12">
        <v>364725.52</v>
      </c>
      <c r="N51" s="15" t="s">
        <v>43</v>
      </c>
      <c r="O51" s="11" t="s">
        <v>45</v>
      </c>
      <c r="P51" s="11" t="s">
        <v>58</v>
      </c>
      <c r="Q51" s="2">
        <f t="shared" si="0"/>
        <v>24.891002390404616</v>
      </c>
      <c r="R51" s="2">
        <v>0</v>
      </c>
    </row>
    <row r="52" spans="1:18" ht="15.75" customHeight="1" x14ac:dyDescent="0.2">
      <c r="A52" s="7" t="s">
        <v>25</v>
      </c>
      <c r="B52" s="7" t="s">
        <v>25</v>
      </c>
      <c r="C52" s="7" t="s">
        <v>309</v>
      </c>
      <c r="D52" s="2">
        <v>0</v>
      </c>
      <c r="E52" s="2">
        <v>1</v>
      </c>
      <c r="F52" s="7"/>
      <c r="G52" s="8">
        <v>42056</v>
      </c>
      <c r="H52" s="9">
        <v>0.61111111111111105</v>
      </c>
      <c r="I52" s="10">
        <v>42056.611111111109</v>
      </c>
      <c r="J52" s="11">
        <v>7541123.29</v>
      </c>
      <c r="K52" s="11">
        <v>364732.96</v>
      </c>
      <c r="L52" s="12">
        <v>7541123.29</v>
      </c>
      <c r="M52" s="12">
        <v>364732.96</v>
      </c>
      <c r="N52" s="15" t="s">
        <v>43</v>
      </c>
      <c r="O52" s="11" t="s">
        <v>45</v>
      </c>
      <c r="P52" s="11" t="s">
        <v>311</v>
      </c>
      <c r="Q52" s="2">
        <f t="shared" si="0"/>
        <v>8.5142938636893764</v>
      </c>
      <c r="R52" s="2">
        <v>0</v>
      </c>
    </row>
    <row r="53" spans="1:18" ht="15.75" customHeight="1" x14ac:dyDescent="0.2">
      <c r="A53" s="7" t="s">
        <v>25</v>
      </c>
      <c r="B53" s="7" t="s">
        <v>25</v>
      </c>
      <c r="C53" s="7" t="s">
        <v>309</v>
      </c>
      <c r="D53" s="2">
        <v>0</v>
      </c>
      <c r="E53" s="2">
        <v>1</v>
      </c>
      <c r="F53" s="7"/>
      <c r="G53" s="8">
        <v>42056</v>
      </c>
      <c r="H53" s="9">
        <v>0.61458333333333337</v>
      </c>
      <c r="I53" s="10">
        <v>42056.614583333336</v>
      </c>
      <c r="J53" s="11">
        <v>7541149.3399999999</v>
      </c>
      <c r="K53" s="11">
        <v>364767.82</v>
      </c>
      <c r="L53" s="12">
        <v>7541149.3399999999</v>
      </c>
      <c r="M53" s="12">
        <v>364767.82</v>
      </c>
      <c r="N53" s="16" t="s">
        <v>49</v>
      </c>
      <c r="O53" s="11" t="s">
        <v>310</v>
      </c>
      <c r="P53" s="11" t="s">
        <v>29</v>
      </c>
      <c r="Q53" s="2">
        <f t="shared" si="0"/>
        <v>43.518066363170618</v>
      </c>
      <c r="R53" s="2">
        <v>0</v>
      </c>
    </row>
    <row r="54" spans="1:18" ht="15.75" customHeight="1" x14ac:dyDescent="0.2">
      <c r="A54" s="7" t="s">
        <v>25</v>
      </c>
      <c r="B54" s="7" t="s">
        <v>25</v>
      </c>
      <c r="C54" s="7" t="s">
        <v>309</v>
      </c>
      <c r="D54" s="2">
        <v>0</v>
      </c>
      <c r="E54" s="2">
        <v>1</v>
      </c>
      <c r="F54" s="7"/>
      <c r="G54" s="8">
        <v>42056</v>
      </c>
      <c r="H54" s="9">
        <v>0.61805555555555558</v>
      </c>
      <c r="I54" s="10">
        <v>42056.618055555555</v>
      </c>
      <c r="J54" s="11">
        <v>7541154.8399999999</v>
      </c>
      <c r="K54" s="11">
        <v>364770.09</v>
      </c>
      <c r="L54" s="12">
        <v>7541154.8399999999</v>
      </c>
      <c r="M54" s="12">
        <v>364770.09</v>
      </c>
      <c r="N54" s="14" t="s">
        <v>46</v>
      </c>
      <c r="O54" s="11" t="s">
        <v>41</v>
      </c>
      <c r="P54" s="11" t="s">
        <v>29</v>
      </c>
      <c r="Q54" s="2">
        <f t="shared" si="0"/>
        <v>5.9500336133575384</v>
      </c>
      <c r="R54" s="2">
        <v>0</v>
      </c>
    </row>
    <row r="55" spans="1:18" ht="15.75" customHeight="1" x14ac:dyDescent="0.2">
      <c r="A55" s="7" t="s">
        <v>25</v>
      </c>
      <c r="B55" s="7" t="s">
        <v>25</v>
      </c>
      <c r="C55" s="7" t="s">
        <v>309</v>
      </c>
      <c r="D55" s="2">
        <v>0</v>
      </c>
      <c r="E55" s="2">
        <v>1</v>
      </c>
      <c r="F55" s="7"/>
      <c r="G55" s="8">
        <v>42056</v>
      </c>
      <c r="H55" s="9">
        <v>0.62152777777777779</v>
      </c>
      <c r="I55" s="10">
        <v>42056.621527777781</v>
      </c>
      <c r="J55" s="11">
        <v>7541153.6399999997</v>
      </c>
      <c r="K55" s="11">
        <v>364770.43</v>
      </c>
      <c r="L55" s="12">
        <v>7541153.6399999997</v>
      </c>
      <c r="M55" s="12">
        <v>364770.43</v>
      </c>
      <c r="N55" s="14" t="s">
        <v>46</v>
      </c>
      <c r="O55" s="11" t="s">
        <v>41</v>
      </c>
      <c r="P55" s="11" t="s">
        <v>29</v>
      </c>
      <c r="Q55" s="2">
        <f t="shared" si="0"/>
        <v>1.2472369463838333</v>
      </c>
      <c r="R55" s="2">
        <v>0</v>
      </c>
    </row>
    <row r="56" spans="1:18" ht="15.75" customHeight="1" x14ac:dyDescent="0.2">
      <c r="A56" s="7" t="s">
        <v>25</v>
      </c>
      <c r="B56" s="7" t="s">
        <v>25</v>
      </c>
      <c r="C56" s="7" t="s">
        <v>309</v>
      </c>
      <c r="D56" s="2">
        <v>0</v>
      </c>
      <c r="E56" s="2">
        <v>1</v>
      </c>
      <c r="F56" s="7"/>
      <c r="G56" s="8">
        <v>42056</v>
      </c>
      <c r="H56" s="9">
        <v>0.625</v>
      </c>
      <c r="I56" s="10">
        <v>42056.625</v>
      </c>
      <c r="J56" s="11">
        <v>7541151.7000000002</v>
      </c>
      <c r="K56" s="11">
        <v>364769.99</v>
      </c>
      <c r="L56" s="12">
        <v>7541151.7000000002</v>
      </c>
      <c r="M56" s="12">
        <v>364769.99</v>
      </c>
      <c r="N56" s="14" t="s">
        <v>35</v>
      </c>
      <c r="O56" s="11" t="s">
        <v>31</v>
      </c>
      <c r="P56" s="11" t="s">
        <v>29</v>
      </c>
      <c r="Q56" s="2">
        <f t="shared" si="0"/>
        <v>1.9892712228297256</v>
      </c>
      <c r="R56" s="2">
        <v>0</v>
      </c>
    </row>
    <row r="57" spans="1:18" ht="15.75" customHeight="1" x14ac:dyDescent="0.2">
      <c r="A57" s="7" t="s">
        <v>25</v>
      </c>
      <c r="B57" s="7" t="s">
        <v>25</v>
      </c>
      <c r="C57" s="7" t="s">
        <v>309</v>
      </c>
      <c r="D57" s="2">
        <v>0</v>
      </c>
      <c r="E57" s="2">
        <v>1</v>
      </c>
      <c r="F57" s="7"/>
      <c r="G57" s="8">
        <v>42056</v>
      </c>
      <c r="H57" s="9">
        <v>0.62847222222222221</v>
      </c>
      <c r="I57" s="10">
        <v>42056.628472222219</v>
      </c>
      <c r="J57" s="11">
        <v>7541149.3399999999</v>
      </c>
      <c r="K57" s="11">
        <v>364778.6</v>
      </c>
      <c r="L57" s="12">
        <v>7541149.3399999999</v>
      </c>
      <c r="M57" s="12">
        <v>364778.6</v>
      </c>
      <c r="N57" s="14" t="s">
        <v>46</v>
      </c>
      <c r="O57" s="11" t="s">
        <v>41</v>
      </c>
      <c r="P57" s="11" t="s">
        <v>29</v>
      </c>
      <c r="Q57" s="2">
        <f t="shared" si="0"/>
        <v>8.9275808594121369</v>
      </c>
      <c r="R57" s="2">
        <v>0</v>
      </c>
    </row>
    <row r="58" spans="1:18" ht="15.75" customHeight="1" x14ac:dyDescent="0.2">
      <c r="A58" s="7" t="s">
        <v>25</v>
      </c>
      <c r="B58" s="7" t="s">
        <v>25</v>
      </c>
      <c r="C58" s="7" t="s">
        <v>309</v>
      </c>
      <c r="D58" s="2">
        <v>0</v>
      </c>
      <c r="E58" s="2">
        <v>1</v>
      </c>
      <c r="F58" s="7"/>
      <c r="G58" s="8">
        <v>42056</v>
      </c>
      <c r="H58" s="9">
        <v>0.63194444444444442</v>
      </c>
      <c r="I58" s="10">
        <v>42056.631944444445</v>
      </c>
      <c r="J58" s="11">
        <v>7541145.3499999996</v>
      </c>
      <c r="K58" s="11">
        <v>364783.23</v>
      </c>
      <c r="L58" s="12">
        <v>7541145.3499999996</v>
      </c>
      <c r="M58" s="12">
        <v>364783.23</v>
      </c>
      <c r="N58" s="14" t="s">
        <v>32</v>
      </c>
      <c r="O58" s="11" t="s">
        <v>34</v>
      </c>
      <c r="P58" s="11" t="s">
        <v>29</v>
      </c>
      <c r="Q58" s="2">
        <f t="shared" si="0"/>
        <v>6.1120373037005251</v>
      </c>
      <c r="R58" s="2">
        <v>0</v>
      </c>
    </row>
    <row r="59" spans="1:18" ht="15.75" customHeight="1" x14ac:dyDescent="0.2">
      <c r="A59" s="7" t="s">
        <v>25</v>
      </c>
      <c r="B59" s="7" t="s">
        <v>25</v>
      </c>
      <c r="C59" s="7" t="s">
        <v>309</v>
      </c>
      <c r="D59" s="2">
        <v>0</v>
      </c>
      <c r="E59" s="2">
        <v>1</v>
      </c>
      <c r="F59" s="7"/>
      <c r="G59" s="8">
        <v>42056</v>
      </c>
      <c r="H59" s="9">
        <v>0.63541666666666663</v>
      </c>
      <c r="I59" s="10">
        <v>42056.635416666664</v>
      </c>
      <c r="J59" s="11">
        <v>7541145.3799999999</v>
      </c>
      <c r="K59" s="11">
        <v>364781.22</v>
      </c>
      <c r="L59" s="12">
        <v>7541145.3799999999</v>
      </c>
      <c r="M59" s="12">
        <v>364781.22</v>
      </c>
      <c r="N59" s="16" t="s">
        <v>49</v>
      </c>
      <c r="O59" s="11" t="s">
        <v>310</v>
      </c>
      <c r="P59" s="11" t="s">
        <v>29</v>
      </c>
      <c r="Q59" s="2">
        <f t="shared" si="0"/>
        <v>2.0102238681433184</v>
      </c>
      <c r="R59" s="2">
        <v>0</v>
      </c>
    </row>
    <row r="60" spans="1:18" ht="15.75" customHeight="1" x14ac:dyDescent="0.2">
      <c r="A60" s="7" t="s">
        <v>25</v>
      </c>
      <c r="B60" s="7" t="s">
        <v>25</v>
      </c>
      <c r="C60" s="7" t="s">
        <v>309</v>
      </c>
      <c r="D60" s="2">
        <v>0</v>
      </c>
      <c r="E60" s="2">
        <v>1</v>
      </c>
      <c r="F60" s="7"/>
      <c r="G60" s="8">
        <v>42056</v>
      </c>
      <c r="H60" s="9">
        <v>0.63888888888888895</v>
      </c>
      <c r="I60" s="10">
        <v>42056.638888888891</v>
      </c>
      <c r="J60" s="11">
        <v>7541145.3300000001</v>
      </c>
      <c r="K60" s="11">
        <v>364778.76</v>
      </c>
      <c r="L60" s="12">
        <v>7541145.3300000001</v>
      </c>
      <c r="M60" s="12">
        <v>364778.76</v>
      </c>
      <c r="N60" s="14" t="s">
        <v>32</v>
      </c>
      <c r="O60" s="11" t="s">
        <v>34</v>
      </c>
      <c r="P60" s="11" t="s">
        <v>29</v>
      </c>
      <c r="Q60" s="2">
        <f t="shared" si="0"/>
        <v>2.4605080775722095</v>
      </c>
      <c r="R60" s="2">
        <v>0</v>
      </c>
    </row>
    <row r="61" spans="1:18" ht="15.75" customHeight="1" x14ac:dyDescent="0.2">
      <c r="A61" s="7" t="s">
        <v>25</v>
      </c>
      <c r="B61" s="7" t="s">
        <v>25</v>
      </c>
      <c r="C61" s="7" t="s">
        <v>309</v>
      </c>
      <c r="D61" s="2">
        <v>0</v>
      </c>
      <c r="E61" s="2">
        <v>1</v>
      </c>
      <c r="F61" s="7"/>
      <c r="G61" s="8">
        <v>42056</v>
      </c>
      <c r="H61" s="9">
        <v>0.64236111111111105</v>
      </c>
      <c r="I61" s="10">
        <v>42056.642361111109</v>
      </c>
      <c r="J61" s="11">
        <v>7541131.9199999999</v>
      </c>
      <c r="K61" s="11">
        <v>364755.9</v>
      </c>
      <c r="L61" s="12">
        <v>7541131.9199999999</v>
      </c>
      <c r="M61" s="12">
        <v>364755.9</v>
      </c>
      <c r="N61" s="14" t="s">
        <v>46</v>
      </c>
      <c r="O61" s="11" t="s">
        <v>41</v>
      </c>
      <c r="P61" s="11" t="s">
        <v>29</v>
      </c>
      <c r="Q61" s="2">
        <f t="shared" si="0"/>
        <v>26.502975304734331</v>
      </c>
      <c r="R61" s="2">
        <v>0</v>
      </c>
    </row>
    <row r="62" spans="1:18" ht="15.75" customHeight="1" x14ac:dyDescent="0.2">
      <c r="A62" s="7" t="s">
        <v>25</v>
      </c>
      <c r="B62" s="7" t="s">
        <v>25</v>
      </c>
      <c r="C62" s="7" t="s">
        <v>309</v>
      </c>
      <c r="D62" s="2">
        <v>0</v>
      </c>
      <c r="E62" s="2">
        <v>1</v>
      </c>
      <c r="F62" s="7"/>
      <c r="G62" s="8">
        <v>42056</v>
      </c>
      <c r="H62" s="9">
        <v>0.64583333333333337</v>
      </c>
      <c r="I62" s="10">
        <v>42056.645833333336</v>
      </c>
      <c r="J62" s="11">
        <v>7541120.8700000001</v>
      </c>
      <c r="K62" s="11">
        <v>364759.5</v>
      </c>
      <c r="L62" s="12">
        <v>7541120.8700000001</v>
      </c>
      <c r="M62" s="12">
        <v>364759.5</v>
      </c>
      <c r="N62" s="14" t="s">
        <v>46</v>
      </c>
      <c r="O62" s="11" t="s">
        <v>41</v>
      </c>
      <c r="P62" s="11" t="s">
        <v>29</v>
      </c>
      <c r="Q62" s="2">
        <f t="shared" si="0"/>
        <v>11.621639298985144</v>
      </c>
      <c r="R62" s="2">
        <v>0</v>
      </c>
    </row>
    <row r="63" spans="1:18" ht="15.75" customHeight="1" x14ac:dyDescent="0.2">
      <c r="A63" s="7" t="s">
        <v>25</v>
      </c>
      <c r="B63" s="7" t="s">
        <v>25</v>
      </c>
      <c r="C63" s="7" t="s">
        <v>309</v>
      </c>
      <c r="D63" s="2">
        <v>0</v>
      </c>
      <c r="E63" s="2">
        <v>1</v>
      </c>
      <c r="F63" s="7"/>
      <c r="G63" s="8">
        <v>42056</v>
      </c>
      <c r="H63" s="9">
        <v>0.64930555555555558</v>
      </c>
      <c r="I63" s="10">
        <v>42056.649305555555</v>
      </c>
      <c r="J63" s="11">
        <v>7541119.5999999996</v>
      </c>
      <c r="K63" s="11">
        <v>364760.04</v>
      </c>
      <c r="L63" s="12">
        <v>7541119.5999999996</v>
      </c>
      <c r="M63" s="12">
        <v>364760.04</v>
      </c>
      <c r="N63" s="15" t="s">
        <v>43</v>
      </c>
      <c r="O63" s="11" t="s">
        <v>45</v>
      </c>
      <c r="P63" s="11" t="s">
        <v>62</v>
      </c>
      <c r="Q63" s="2">
        <f t="shared" si="0"/>
        <v>1.3800362318459105</v>
      </c>
      <c r="R63" s="2">
        <v>0</v>
      </c>
    </row>
    <row r="64" spans="1:18" ht="15.75" customHeight="1" x14ac:dyDescent="0.2">
      <c r="A64" s="7" t="s">
        <v>25</v>
      </c>
      <c r="B64" s="7" t="s">
        <v>25</v>
      </c>
      <c r="C64" s="7" t="s">
        <v>309</v>
      </c>
      <c r="D64" s="2">
        <v>0</v>
      </c>
      <c r="E64" s="2">
        <v>1</v>
      </c>
      <c r="F64" s="7"/>
      <c r="G64" s="8">
        <v>42056</v>
      </c>
      <c r="H64" s="9">
        <v>0.65277777777777779</v>
      </c>
      <c r="I64" s="10">
        <v>42056.652777777781</v>
      </c>
      <c r="J64" s="11">
        <v>7541119.75</v>
      </c>
      <c r="K64" s="11">
        <v>364760.51</v>
      </c>
      <c r="L64" s="12">
        <v>7541119.75</v>
      </c>
      <c r="M64" s="12">
        <v>364760.51</v>
      </c>
      <c r="N64" s="14" t="s">
        <v>46</v>
      </c>
      <c r="O64" s="11" t="s">
        <v>41</v>
      </c>
      <c r="P64" s="11" t="s">
        <v>29</v>
      </c>
      <c r="Q64" s="2">
        <f t="shared" si="0"/>
        <v>0.49335585548385924</v>
      </c>
      <c r="R64" s="2">
        <v>0</v>
      </c>
    </row>
    <row r="65" spans="1:18" ht="15.75" customHeight="1" x14ac:dyDescent="0.2">
      <c r="A65" s="7" t="s">
        <v>25</v>
      </c>
      <c r="B65" s="7" t="s">
        <v>25</v>
      </c>
      <c r="C65" s="7" t="s">
        <v>309</v>
      </c>
      <c r="D65" s="2">
        <v>0</v>
      </c>
      <c r="E65" s="2">
        <v>1</v>
      </c>
      <c r="F65" s="7"/>
      <c r="G65" s="8">
        <v>42056</v>
      </c>
      <c r="H65" s="9">
        <v>0.65625</v>
      </c>
      <c r="I65" s="10">
        <v>42056.65625</v>
      </c>
      <c r="J65" s="11">
        <v>7541121.4800000004</v>
      </c>
      <c r="K65" s="11">
        <v>364763.69</v>
      </c>
      <c r="L65" s="12">
        <v>7541121.4800000004</v>
      </c>
      <c r="M65" s="12">
        <v>364763.69</v>
      </c>
      <c r="N65" s="14" t="s">
        <v>29</v>
      </c>
      <c r="O65" s="11" t="s">
        <v>29</v>
      </c>
      <c r="P65" s="11" t="s">
        <v>29</v>
      </c>
      <c r="Q65" s="2">
        <f t="shared" si="0"/>
        <v>3.6201243074654657</v>
      </c>
      <c r="R65" s="2">
        <v>0</v>
      </c>
    </row>
    <row r="66" spans="1:18" ht="15.75" customHeight="1" x14ac:dyDescent="0.2">
      <c r="A66" s="7" t="s">
        <v>25</v>
      </c>
      <c r="B66" s="7" t="s">
        <v>25</v>
      </c>
      <c r="C66" s="7" t="s">
        <v>309</v>
      </c>
      <c r="D66" s="2">
        <v>0</v>
      </c>
      <c r="E66" s="2">
        <v>1</v>
      </c>
      <c r="F66" s="7"/>
      <c r="G66" s="8">
        <v>42056</v>
      </c>
      <c r="H66" s="9">
        <v>0.65972222222222221</v>
      </c>
      <c r="I66" s="10">
        <v>42056.659722222219</v>
      </c>
      <c r="J66" s="11">
        <v>7541104.4199999999</v>
      </c>
      <c r="K66" s="11">
        <v>364758.14</v>
      </c>
      <c r="L66" s="12">
        <v>7541104.4199999999</v>
      </c>
      <c r="M66" s="12">
        <v>364758.14</v>
      </c>
      <c r="N66" s="17" t="s">
        <v>43</v>
      </c>
      <c r="O66" s="11" t="s">
        <v>45</v>
      </c>
      <c r="P66" s="11" t="s">
        <v>64</v>
      </c>
      <c r="Q66" s="2">
        <f t="shared" si="0"/>
        <v>17.94006967705716</v>
      </c>
      <c r="R66" s="2">
        <v>0</v>
      </c>
    </row>
    <row r="67" spans="1:18" ht="15.75" customHeight="1" x14ac:dyDescent="0.2">
      <c r="A67" s="7" t="s">
        <v>25</v>
      </c>
      <c r="B67" s="7" t="s">
        <v>25</v>
      </c>
      <c r="C67" s="7" t="s">
        <v>309</v>
      </c>
      <c r="D67" s="2">
        <v>0</v>
      </c>
      <c r="E67" s="2">
        <v>1</v>
      </c>
      <c r="F67" s="7"/>
      <c r="G67" s="8">
        <v>42056</v>
      </c>
      <c r="H67" s="9">
        <v>0.66319444444444442</v>
      </c>
      <c r="I67" s="10">
        <v>42056.663194444445</v>
      </c>
      <c r="J67" s="11">
        <v>7541102.79</v>
      </c>
      <c r="K67" s="11">
        <v>364759.79</v>
      </c>
      <c r="L67" s="12">
        <v>7541102.79</v>
      </c>
      <c r="M67" s="12">
        <v>364759.79</v>
      </c>
      <c r="N67" s="15" t="s">
        <v>43</v>
      </c>
      <c r="O67" s="11" t="s">
        <v>45</v>
      </c>
      <c r="P67" s="11" t="s">
        <v>65</v>
      </c>
      <c r="Q67" s="2">
        <f t="shared" si="0"/>
        <v>2.3193533580548729</v>
      </c>
      <c r="R67" s="2">
        <v>0</v>
      </c>
    </row>
    <row r="68" spans="1:18" ht="15.75" customHeight="1" x14ac:dyDescent="0.2">
      <c r="A68" s="7" t="s">
        <v>25</v>
      </c>
      <c r="B68" s="7" t="s">
        <v>25</v>
      </c>
      <c r="C68" s="7" t="s">
        <v>309</v>
      </c>
      <c r="D68" s="2">
        <v>0</v>
      </c>
      <c r="E68" s="2">
        <v>1</v>
      </c>
      <c r="F68" s="7"/>
      <c r="G68" s="8">
        <v>42056</v>
      </c>
      <c r="H68" s="9">
        <v>0.66666666666666663</v>
      </c>
      <c r="I68" s="10">
        <v>42056.666666666664</v>
      </c>
      <c r="J68" s="11">
        <v>7541102.79</v>
      </c>
      <c r="K68" s="11">
        <v>364759.79</v>
      </c>
      <c r="L68" s="12">
        <v>7541102.79</v>
      </c>
      <c r="M68" s="12">
        <v>364759.79</v>
      </c>
      <c r="N68" s="15" t="s">
        <v>43</v>
      </c>
      <c r="O68" s="11" t="s">
        <v>45</v>
      </c>
      <c r="P68" s="11" t="s">
        <v>65</v>
      </c>
      <c r="Q68" s="2">
        <f t="shared" si="0"/>
        <v>0</v>
      </c>
      <c r="R68" s="2">
        <v>0</v>
      </c>
    </row>
    <row r="69" spans="1:18" ht="15.75" customHeight="1" x14ac:dyDescent="0.2">
      <c r="A69" s="7" t="s">
        <v>25</v>
      </c>
      <c r="B69" s="7" t="s">
        <v>25</v>
      </c>
      <c r="C69" s="7" t="s">
        <v>309</v>
      </c>
      <c r="D69" s="2">
        <v>0</v>
      </c>
      <c r="E69" s="2">
        <v>1</v>
      </c>
      <c r="F69" s="7"/>
      <c r="G69" s="8">
        <v>42056</v>
      </c>
      <c r="H69" s="9">
        <v>0.67013888888888884</v>
      </c>
      <c r="I69" s="10">
        <v>42056.670138888891</v>
      </c>
      <c r="J69" s="11">
        <v>7541084.0099999998</v>
      </c>
      <c r="K69" s="11">
        <v>364755.21</v>
      </c>
      <c r="L69" s="12">
        <v>7541084.0099999998</v>
      </c>
      <c r="M69" s="12">
        <v>364755.21</v>
      </c>
      <c r="N69" s="15" t="s">
        <v>43</v>
      </c>
      <c r="O69" s="11" t="s">
        <v>45</v>
      </c>
      <c r="P69" s="11" t="s">
        <v>66</v>
      </c>
      <c r="Q69" s="2">
        <f t="shared" si="0"/>
        <v>19.330411273674716</v>
      </c>
      <c r="R69" s="2">
        <v>0</v>
      </c>
    </row>
    <row r="70" spans="1:18" ht="15.75" customHeight="1" x14ac:dyDescent="0.2">
      <c r="A70" s="7" t="s">
        <v>25</v>
      </c>
      <c r="B70" s="7" t="s">
        <v>25</v>
      </c>
      <c r="C70" s="7" t="s">
        <v>309</v>
      </c>
      <c r="D70" s="2">
        <v>0</v>
      </c>
      <c r="E70" s="2">
        <v>1</v>
      </c>
      <c r="F70" s="7"/>
      <c r="G70" s="8">
        <v>42056</v>
      </c>
      <c r="H70" s="9">
        <v>0.67361111111111116</v>
      </c>
      <c r="I70" s="10">
        <v>42056.673611111109</v>
      </c>
      <c r="J70" s="11">
        <v>7541084.0099999998</v>
      </c>
      <c r="K70" s="11">
        <v>364755.21</v>
      </c>
      <c r="L70" s="12">
        <v>7541084.0099999998</v>
      </c>
      <c r="M70" s="12">
        <v>364755.21</v>
      </c>
      <c r="N70" s="17" t="s">
        <v>43</v>
      </c>
      <c r="O70" s="11" t="s">
        <v>45</v>
      </c>
      <c r="P70" s="11" t="s">
        <v>66</v>
      </c>
      <c r="Q70" s="2">
        <f t="shared" si="0"/>
        <v>0</v>
      </c>
      <c r="R70" s="2">
        <v>0</v>
      </c>
    </row>
    <row r="71" spans="1:18" ht="15.75" customHeight="1" x14ac:dyDescent="0.2">
      <c r="A71" s="7" t="s">
        <v>25</v>
      </c>
      <c r="B71" s="7" t="s">
        <v>25</v>
      </c>
      <c r="C71" s="7" t="s">
        <v>309</v>
      </c>
      <c r="D71" s="2">
        <v>0</v>
      </c>
      <c r="E71" s="2">
        <v>1</v>
      </c>
      <c r="F71" s="7"/>
      <c r="G71" s="8">
        <v>42056</v>
      </c>
      <c r="H71" s="9">
        <v>0.67708333333333337</v>
      </c>
      <c r="I71" s="10">
        <v>42056.677083333336</v>
      </c>
      <c r="J71" s="11">
        <v>7541084.0099999998</v>
      </c>
      <c r="K71" s="11">
        <v>364755.21</v>
      </c>
      <c r="L71" s="12">
        <v>7541084.0099999998</v>
      </c>
      <c r="M71" s="12">
        <v>364755.21</v>
      </c>
      <c r="N71" s="14" t="s">
        <v>35</v>
      </c>
      <c r="O71" s="11" t="s">
        <v>31</v>
      </c>
      <c r="P71" s="11" t="s">
        <v>66</v>
      </c>
      <c r="Q71" s="2">
        <f t="shared" si="0"/>
        <v>0</v>
      </c>
      <c r="R71" s="2">
        <v>0</v>
      </c>
    </row>
    <row r="72" spans="1:18" ht="15.75" customHeight="1" x14ac:dyDescent="0.2">
      <c r="A72" s="7" t="s">
        <v>25</v>
      </c>
      <c r="B72" s="7" t="s">
        <v>25</v>
      </c>
      <c r="C72" s="7" t="s">
        <v>309</v>
      </c>
      <c r="D72" s="2">
        <v>0</v>
      </c>
      <c r="E72" s="2">
        <v>1</v>
      </c>
      <c r="F72" s="7"/>
      <c r="G72" s="8">
        <v>42056</v>
      </c>
      <c r="H72" s="9">
        <v>0.68055555555555547</v>
      </c>
      <c r="I72" s="10">
        <v>42056.680555555555</v>
      </c>
      <c r="J72" s="11">
        <v>7541106.9199999999</v>
      </c>
      <c r="K72" s="11">
        <v>364720.79</v>
      </c>
      <c r="L72" s="12">
        <v>7541106.9199999999</v>
      </c>
      <c r="M72" s="12">
        <v>364720.79</v>
      </c>
      <c r="N72" s="17" t="s">
        <v>43</v>
      </c>
      <c r="O72" s="11" t="s">
        <v>45</v>
      </c>
      <c r="P72" s="11" t="s">
        <v>67</v>
      </c>
      <c r="Q72" s="2">
        <f t="shared" si="0"/>
        <v>41.347363882232116</v>
      </c>
      <c r="R72" s="2">
        <v>0</v>
      </c>
    </row>
    <row r="73" spans="1:18" ht="15.75" customHeight="1" x14ac:dyDescent="0.2">
      <c r="A73" s="7" t="s">
        <v>25</v>
      </c>
      <c r="B73" s="7" t="s">
        <v>25</v>
      </c>
      <c r="C73" s="7" t="s">
        <v>309</v>
      </c>
      <c r="D73" s="2">
        <v>0</v>
      </c>
      <c r="E73" s="2">
        <v>1</v>
      </c>
      <c r="F73" s="7"/>
      <c r="G73" s="8">
        <v>42056</v>
      </c>
      <c r="H73" s="9">
        <v>0.68402777777777779</v>
      </c>
      <c r="I73" s="10">
        <v>42056.684027777781</v>
      </c>
      <c r="J73" s="11">
        <v>7541064.7000000002</v>
      </c>
      <c r="K73" s="11">
        <v>364709.87</v>
      </c>
      <c r="L73" s="12">
        <v>7541064.7000000002</v>
      </c>
      <c r="M73" s="12">
        <v>364709.87</v>
      </c>
      <c r="N73" s="17" t="s">
        <v>43</v>
      </c>
      <c r="O73" s="11" t="s">
        <v>45</v>
      </c>
      <c r="P73" s="11" t="s">
        <v>68</v>
      </c>
      <c r="Q73" s="2">
        <f t="shared" si="0"/>
        <v>43.609343035382047</v>
      </c>
      <c r="R73" s="2">
        <v>0</v>
      </c>
    </row>
    <row r="74" spans="1:18" ht="15.75" customHeight="1" x14ac:dyDescent="0.2">
      <c r="A74" s="7" t="s">
        <v>25</v>
      </c>
      <c r="B74" s="7" t="s">
        <v>25</v>
      </c>
      <c r="C74" s="7" t="s">
        <v>309</v>
      </c>
      <c r="D74" s="2">
        <v>0</v>
      </c>
      <c r="E74" s="2">
        <v>1</v>
      </c>
      <c r="F74" s="7"/>
      <c r="G74" s="8">
        <v>42056</v>
      </c>
      <c r="H74" s="9">
        <v>0.6875</v>
      </c>
      <c r="I74" s="10">
        <v>42056.6875</v>
      </c>
      <c r="J74" s="11">
        <v>7541064.7000000002</v>
      </c>
      <c r="K74" s="11">
        <v>364709.87</v>
      </c>
      <c r="L74" s="12">
        <v>7541064.7000000002</v>
      </c>
      <c r="M74" s="12">
        <v>364709.87</v>
      </c>
      <c r="N74" s="14" t="s">
        <v>29</v>
      </c>
      <c r="O74" s="11" t="s">
        <v>29</v>
      </c>
      <c r="P74" s="11" t="s">
        <v>68</v>
      </c>
      <c r="Q74" s="2">
        <f t="shared" si="0"/>
        <v>0</v>
      </c>
      <c r="R74" s="2">
        <v>0</v>
      </c>
    </row>
    <row r="75" spans="1:18" ht="15.75" customHeight="1" x14ac:dyDescent="0.2">
      <c r="A75" s="7" t="s">
        <v>25</v>
      </c>
      <c r="B75" s="7" t="s">
        <v>25</v>
      </c>
      <c r="C75" s="7" t="s">
        <v>309</v>
      </c>
      <c r="D75" s="2">
        <v>0</v>
      </c>
      <c r="E75" s="2">
        <v>1</v>
      </c>
      <c r="F75" s="7"/>
      <c r="G75" s="8">
        <v>42056</v>
      </c>
      <c r="H75" s="9">
        <v>0.69097222222222221</v>
      </c>
      <c r="I75" s="10">
        <v>42056.690972222219</v>
      </c>
      <c r="J75" s="11">
        <v>7541059.7699999996</v>
      </c>
      <c r="K75" s="11">
        <v>364719.61</v>
      </c>
      <c r="L75" s="12">
        <v>7541059.7699999996</v>
      </c>
      <c r="M75" s="12">
        <v>364719.61</v>
      </c>
      <c r="N75" s="17" t="s">
        <v>43</v>
      </c>
      <c r="O75" s="11" t="s">
        <v>45</v>
      </c>
      <c r="P75" s="11" t="s">
        <v>69</v>
      </c>
      <c r="Q75" s="2">
        <f t="shared" si="0"/>
        <v>10.916615776240496</v>
      </c>
      <c r="R75" s="2">
        <v>0</v>
      </c>
    </row>
    <row r="76" spans="1:18" ht="15.75" customHeight="1" x14ac:dyDescent="0.2">
      <c r="A76" s="7" t="s">
        <v>25</v>
      </c>
      <c r="B76" s="7" t="s">
        <v>25</v>
      </c>
      <c r="C76" s="7" t="s">
        <v>309</v>
      </c>
      <c r="D76" s="2">
        <v>0</v>
      </c>
      <c r="E76" s="2">
        <v>1</v>
      </c>
      <c r="F76" s="7"/>
      <c r="G76" s="8">
        <v>42056</v>
      </c>
      <c r="H76" s="9">
        <v>0.69444444444444453</v>
      </c>
      <c r="I76" s="10">
        <v>42056.694444444445</v>
      </c>
      <c r="J76" s="11">
        <v>7541022.4299999997</v>
      </c>
      <c r="K76" s="11">
        <v>364732.52</v>
      </c>
      <c r="L76" s="12">
        <v>7541022.4299999997</v>
      </c>
      <c r="M76" s="12">
        <v>364732.52</v>
      </c>
      <c r="N76" s="14" t="s">
        <v>35</v>
      </c>
      <c r="O76" s="11" t="s">
        <v>31</v>
      </c>
      <c r="P76" s="11" t="s">
        <v>29</v>
      </c>
      <c r="Q76" s="2">
        <f t="shared" si="0"/>
        <v>39.508780036717326</v>
      </c>
      <c r="R76" s="2">
        <v>0</v>
      </c>
    </row>
    <row r="77" spans="1:18" ht="15.75" customHeight="1" x14ac:dyDescent="0.2">
      <c r="A77" s="7" t="s">
        <v>25</v>
      </c>
      <c r="B77" s="7" t="s">
        <v>25</v>
      </c>
      <c r="C77" s="7" t="s">
        <v>309</v>
      </c>
      <c r="D77" s="2">
        <v>0</v>
      </c>
      <c r="E77" s="2">
        <v>1</v>
      </c>
      <c r="F77" s="7"/>
      <c r="G77" s="8">
        <v>42056</v>
      </c>
      <c r="H77" s="9">
        <v>0.69791666666666663</v>
      </c>
      <c r="I77" s="10">
        <v>42056.697916666664</v>
      </c>
      <c r="J77" s="11">
        <v>7541007.9500000002</v>
      </c>
      <c r="K77" s="11">
        <v>364741.95</v>
      </c>
      <c r="L77" s="12">
        <v>7541007.9500000002</v>
      </c>
      <c r="M77" s="12">
        <v>364741.95</v>
      </c>
      <c r="N77" s="13" t="s">
        <v>26</v>
      </c>
      <c r="O77" s="11" t="s">
        <v>27</v>
      </c>
      <c r="P77" s="11" t="s">
        <v>312</v>
      </c>
      <c r="Q77" s="2">
        <f t="shared" si="0"/>
        <v>17.279910300283486</v>
      </c>
      <c r="R77" s="2">
        <v>0</v>
      </c>
    </row>
    <row r="78" spans="1:18" ht="15.75" customHeight="1" x14ac:dyDescent="0.2">
      <c r="A78" s="7" t="s">
        <v>25</v>
      </c>
      <c r="B78" s="7" t="s">
        <v>22</v>
      </c>
      <c r="C78" s="7" t="s">
        <v>313</v>
      </c>
      <c r="D78" s="2">
        <v>0</v>
      </c>
      <c r="E78" s="2">
        <v>1</v>
      </c>
      <c r="F78" s="7"/>
      <c r="G78" s="8">
        <v>42057</v>
      </c>
      <c r="H78" s="9">
        <v>0.2951388888888889</v>
      </c>
      <c r="I78" s="10">
        <v>42057.295138888891</v>
      </c>
      <c r="J78" s="11" t="s">
        <v>29</v>
      </c>
      <c r="K78" s="11" t="s">
        <v>29</v>
      </c>
      <c r="L78" s="12" t="s">
        <v>29</v>
      </c>
      <c r="M78" s="12" t="s">
        <v>29</v>
      </c>
      <c r="N78" s="23" t="s">
        <v>29</v>
      </c>
      <c r="O78" s="11" t="s">
        <v>29</v>
      </c>
      <c r="P78" s="11" t="s">
        <v>29</v>
      </c>
      <c r="Q78" s="2" t="e">
        <f t="shared" si="0"/>
        <v>#VALUE!</v>
      </c>
      <c r="R78" s="2" t="s">
        <v>29</v>
      </c>
    </row>
    <row r="79" spans="1:18" ht="15.75" customHeight="1" x14ac:dyDescent="0.2">
      <c r="A79" s="7" t="s">
        <v>25</v>
      </c>
      <c r="B79" s="7" t="s">
        <v>22</v>
      </c>
      <c r="C79" s="7" t="s">
        <v>313</v>
      </c>
      <c r="D79" s="2">
        <v>0</v>
      </c>
      <c r="E79" s="2">
        <v>1</v>
      </c>
      <c r="F79" s="7"/>
      <c r="G79" s="8">
        <v>42057</v>
      </c>
      <c r="H79" s="9">
        <v>0.2986111111111111</v>
      </c>
      <c r="I79" s="10">
        <v>42057.298611111109</v>
      </c>
      <c r="J79" s="11" t="s">
        <v>29</v>
      </c>
      <c r="K79" s="11" t="s">
        <v>29</v>
      </c>
      <c r="L79" s="12" t="s">
        <v>29</v>
      </c>
      <c r="M79" s="12" t="s">
        <v>29</v>
      </c>
      <c r="N79" s="23" t="s">
        <v>29</v>
      </c>
      <c r="O79" s="11" t="s">
        <v>29</v>
      </c>
      <c r="P79" s="11" t="s">
        <v>29</v>
      </c>
      <c r="Q79" s="2" t="e">
        <f t="shared" si="0"/>
        <v>#VALUE!</v>
      </c>
      <c r="R79" s="2" t="s">
        <v>29</v>
      </c>
    </row>
    <row r="80" spans="1:18" ht="15.75" customHeight="1" x14ac:dyDescent="0.2">
      <c r="A80" s="7" t="s">
        <v>25</v>
      </c>
      <c r="B80" s="7" t="s">
        <v>22</v>
      </c>
      <c r="C80" s="7" t="s">
        <v>313</v>
      </c>
      <c r="D80" s="2">
        <v>0</v>
      </c>
      <c r="E80" s="2">
        <v>1</v>
      </c>
      <c r="F80" s="7"/>
      <c r="G80" s="8">
        <v>42057</v>
      </c>
      <c r="H80" s="9">
        <v>0.30208333333333331</v>
      </c>
      <c r="I80" s="10">
        <v>42057.302083333336</v>
      </c>
      <c r="J80" s="11" t="s">
        <v>29</v>
      </c>
      <c r="K80" s="11" t="s">
        <v>29</v>
      </c>
      <c r="L80" s="12" t="s">
        <v>29</v>
      </c>
      <c r="M80" s="12" t="s">
        <v>29</v>
      </c>
      <c r="N80" s="23" t="s">
        <v>29</v>
      </c>
      <c r="O80" s="11" t="s">
        <v>29</v>
      </c>
      <c r="P80" s="11" t="s">
        <v>29</v>
      </c>
      <c r="Q80" s="2" t="e">
        <f t="shared" si="0"/>
        <v>#VALUE!</v>
      </c>
      <c r="R80" s="2" t="s">
        <v>29</v>
      </c>
    </row>
    <row r="81" spans="1:18" ht="15.75" customHeight="1" x14ac:dyDescent="0.2">
      <c r="A81" s="7" t="s">
        <v>25</v>
      </c>
      <c r="B81" s="7" t="s">
        <v>22</v>
      </c>
      <c r="C81" s="7" t="s">
        <v>313</v>
      </c>
      <c r="D81" s="2">
        <v>0</v>
      </c>
      <c r="E81" s="2">
        <v>1</v>
      </c>
      <c r="F81" s="7"/>
      <c r="G81" s="8">
        <v>42057</v>
      </c>
      <c r="H81" s="9">
        <v>0.30555555555555552</v>
      </c>
      <c r="I81" s="10">
        <v>42057.305555555555</v>
      </c>
      <c r="J81" s="11" t="s">
        <v>29</v>
      </c>
      <c r="K81" s="11" t="s">
        <v>29</v>
      </c>
      <c r="L81" s="12" t="s">
        <v>29</v>
      </c>
      <c r="M81" s="12" t="s">
        <v>29</v>
      </c>
      <c r="N81" s="23" t="s">
        <v>29</v>
      </c>
      <c r="O81" s="11" t="s">
        <v>29</v>
      </c>
      <c r="P81" s="11" t="s">
        <v>29</v>
      </c>
      <c r="Q81" s="2" t="e">
        <f t="shared" si="0"/>
        <v>#VALUE!</v>
      </c>
      <c r="R81" s="2" t="s">
        <v>29</v>
      </c>
    </row>
    <row r="82" spans="1:18" ht="15.75" customHeight="1" x14ac:dyDescent="0.2">
      <c r="A82" s="7" t="s">
        <v>25</v>
      </c>
      <c r="B82" s="7" t="s">
        <v>22</v>
      </c>
      <c r="C82" s="7" t="s">
        <v>313</v>
      </c>
      <c r="D82" s="2">
        <v>0</v>
      </c>
      <c r="E82" s="2">
        <v>1</v>
      </c>
      <c r="F82" s="7"/>
      <c r="G82" s="8">
        <v>42057</v>
      </c>
      <c r="H82" s="9">
        <v>0.30902777777777779</v>
      </c>
      <c r="I82" s="10">
        <v>42057.309027777781</v>
      </c>
      <c r="J82" s="11" t="s">
        <v>29</v>
      </c>
      <c r="K82" s="11" t="s">
        <v>29</v>
      </c>
      <c r="L82" s="12" t="s">
        <v>29</v>
      </c>
      <c r="M82" s="12" t="s">
        <v>29</v>
      </c>
      <c r="N82" s="23" t="s">
        <v>29</v>
      </c>
      <c r="O82" s="11" t="s">
        <v>29</v>
      </c>
      <c r="P82" s="11" t="s">
        <v>29</v>
      </c>
      <c r="Q82" s="2" t="e">
        <f t="shared" si="0"/>
        <v>#VALUE!</v>
      </c>
      <c r="R82" s="2" t="s">
        <v>29</v>
      </c>
    </row>
    <row r="83" spans="1:18" ht="15.75" customHeight="1" x14ac:dyDescent="0.2">
      <c r="A83" s="7" t="s">
        <v>25</v>
      </c>
      <c r="B83" s="7" t="s">
        <v>22</v>
      </c>
      <c r="C83" s="7" t="s">
        <v>313</v>
      </c>
      <c r="D83" s="2">
        <v>0</v>
      </c>
      <c r="E83" s="2">
        <v>1</v>
      </c>
      <c r="F83" s="7"/>
      <c r="G83" s="8">
        <v>42057</v>
      </c>
      <c r="H83" s="9">
        <v>0.3125</v>
      </c>
      <c r="I83" s="10">
        <v>42057.3125</v>
      </c>
      <c r="J83" s="11" t="s">
        <v>29</v>
      </c>
      <c r="K83" s="11" t="s">
        <v>29</v>
      </c>
      <c r="L83" s="12" t="s">
        <v>29</v>
      </c>
      <c r="M83" s="12" t="s">
        <v>29</v>
      </c>
      <c r="N83" s="23" t="s">
        <v>29</v>
      </c>
      <c r="O83" s="11" t="s">
        <v>29</v>
      </c>
      <c r="P83" s="11" t="s">
        <v>29</v>
      </c>
      <c r="Q83" s="2" t="e">
        <f t="shared" si="0"/>
        <v>#VALUE!</v>
      </c>
      <c r="R83" s="2" t="s">
        <v>29</v>
      </c>
    </row>
    <row r="84" spans="1:18" ht="15.75" customHeight="1" x14ac:dyDescent="0.2">
      <c r="A84" s="7" t="s">
        <v>25</v>
      </c>
      <c r="B84" s="7" t="s">
        <v>22</v>
      </c>
      <c r="C84" s="7" t="s">
        <v>313</v>
      </c>
      <c r="D84" s="2">
        <v>0</v>
      </c>
      <c r="E84" s="2">
        <v>1</v>
      </c>
      <c r="F84" s="7"/>
      <c r="G84" s="8">
        <v>42057</v>
      </c>
      <c r="H84" s="9">
        <v>0.31597222222222221</v>
      </c>
      <c r="I84" s="10">
        <v>42057.315972222219</v>
      </c>
      <c r="J84" s="11" t="s">
        <v>29</v>
      </c>
      <c r="K84" s="11" t="s">
        <v>29</v>
      </c>
      <c r="L84" s="12" t="s">
        <v>29</v>
      </c>
      <c r="M84" s="12" t="s">
        <v>29</v>
      </c>
      <c r="N84" s="23" t="s">
        <v>29</v>
      </c>
      <c r="O84" s="11" t="s">
        <v>29</v>
      </c>
      <c r="P84" s="11" t="s">
        <v>29</v>
      </c>
      <c r="Q84" s="2" t="e">
        <f t="shared" si="0"/>
        <v>#VALUE!</v>
      </c>
      <c r="R84" s="2" t="s">
        <v>29</v>
      </c>
    </row>
    <row r="85" spans="1:18" ht="15.75" customHeight="1" x14ac:dyDescent="0.2">
      <c r="A85" s="7" t="s">
        <v>25</v>
      </c>
      <c r="B85" s="7" t="s">
        <v>22</v>
      </c>
      <c r="C85" s="7" t="s">
        <v>313</v>
      </c>
      <c r="D85" s="2">
        <v>0</v>
      </c>
      <c r="E85" s="2">
        <v>1</v>
      </c>
      <c r="F85" s="7"/>
      <c r="G85" s="8">
        <v>42057</v>
      </c>
      <c r="H85" s="9">
        <v>0.31944444444444448</v>
      </c>
      <c r="I85" s="10">
        <v>42057.319444444445</v>
      </c>
      <c r="J85" s="11" t="s">
        <v>29</v>
      </c>
      <c r="K85" s="11" t="s">
        <v>29</v>
      </c>
      <c r="L85" s="12" t="s">
        <v>29</v>
      </c>
      <c r="M85" s="12" t="s">
        <v>29</v>
      </c>
      <c r="N85" s="23" t="s">
        <v>29</v>
      </c>
      <c r="O85" s="11" t="s">
        <v>29</v>
      </c>
      <c r="P85" s="11" t="s">
        <v>29</v>
      </c>
      <c r="Q85" s="2" t="e">
        <f t="shared" si="0"/>
        <v>#VALUE!</v>
      </c>
      <c r="R85" s="2" t="s">
        <v>29</v>
      </c>
    </row>
    <row r="86" spans="1:18" ht="15.75" customHeight="1" x14ac:dyDescent="0.2">
      <c r="A86" s="7" t="s">
        <v>25</v>
      </c>
      <c r="B86" s="7" t="s">
        <v>22</v>
      </c>
      <c r="C86" s="7" t="s">
        <v>313</v>
      </c>
      <c r="D86" s="2">
        <v>0</v>
      </c>
      <c r="E86" s="2">
        <v>1</v>
      </c>
      <c r="F86" s="7"/>
      <c r="G86" s="8">
        <v>42057</v>
      </c>
      <c r="H86" s="9">
        <v>0.32291666666666669</v>
      </c>
      <c r="I86" s="10">
        <v>42057.322916666664</v>
      </c>
      <c r="J86" s="11" t="s">
        <v>29</v>
      </c>
      <c r="K86" s="11" t="s">
        <v>29</v>
      </c>
      <c r="L86" s="12" t="s">
        <v>29</v>
      </c>
      <c r="M86" s="12" t="s">
        <v>29</v>
      </c>
      <c r="N86" s="23" t="s">
        <v>29</v>
      </c>
      <c r="O86" s="11" t="s">
        <v>29</v>
      </c>
      <c r="P86" s="11" t="s">
        <v>29</v>
      </c>
      <c r="Q86" s="2" t="e">
        <f t="shared" si="0"/>
        <v>#VALUE!</v>
      </c>
      <c r="R86" s="2" t="s">
        <v>29</v>
      </c>
    </row>
    <row r="87" spans="1:18" ht="15.75" customHeight="1" x14ac:dyDescent="0.2">
      <c r="A87" s="7" t="s">
        <v>25</v>
      </c>
      <c r="B87" s="7" t="s">
        <v>22</v>
      </c>
      <c r="C87" s="7" t="s">
        <v>313</v>
      </c>
      <c r="D87" s="2">
        <v>0</v>
      </c>
      <c r="E87" s="2">
        <v>1</v>
      </c>
      <c r="F87" s="7"/>
      <c r="G87" s="8">
        <v>42057</v>
      </c>
      <c r="H87" s="9">
        <v>0.3263888888888889</v>
      </c>
      <c r="I87" s="10">
        <v>42057.326388888891</v>
      </c>
      <c r="J87" s="11" t="s">
        <v>29</v>
      </c>
      <c r="K87" s="11" t="s">
        <v>29</v>
      </c>
      <c r="L87" s="12" t="s">
        <v>29</v>
      </c>
      <c r="M87" s="12" t="s">
        <v>29</v>
      </c>
      <c r="N87" s="23" t="s">
        <v>29</v>
      </c>
      <c r="O87" s="11" t="s">
        <v>29</v>
      </c>
      <c r="P87" s="11" t="s">
        <v>29</v>
      </c>
      <c r="Q87" s="2" t="e">
        <f t="shared" si="0"/>
        <v>#VALUE!</v>
      </c>
      <c r="R87" s="2" t="s">
        <v>29</v>
      </c>
    </row>
    <row r="88" spans="1:18" ht="15.75" customHeight="1" x14ac:dyDescent="0.2">
      <c r="A88" s="7" t="s">
        <v>25</v>
      </c>
      <c r="B88" s="7" t="s">
        <v>22</v>
      </c>
      <c r="C88" s="7" t="s">
        <v>313</v>
      </c>
      <c r="D88" s="2">
        <v>0</v>
      </c>
      <c r="E88" s="2">
        <v>1</v>
      </c>
      <c r="F88" s="7"/>
      <c r="G88" s="8">
        <v>42057</v>
      </c>
      <c r="H88" s="9">
        <v>0.3298611111111111</v>
      </c>
      <c r="I88" s="10">
        <v>42057.329861111109</v>
      </c>
      <c r="J88" s="11" t="s">
        <v>29</v>
      </c>
      <c r="K88" s="11" t="s">
        <v>29</v>
      </c>
      <c r="L88" s="12" t="s">
        <v>29</v>
      </c>
      <c r="M88" s="12" t="s">
        <v>29</v>
      </c>
      <c r="N88" s="23" t="s">
        <v>29</v>
      </c>
      <c r="O88" s="11" t="s">
        <v>29</v>
      </c>
      <c r="P88" s="11" t="s">
        <v>29</v>
      </c>
      <c r="Q88" s="2" t="e">
        <f t="shared" si="0"/>
        <v>#VALUE!</v>
      </c>
      <c r="R88" s="2" t="s">
        <v>29</v>
      </c>
    </row>
    <row r="89" spans="1:18" ht="15.75" customHeight="1" x14ac:dyDescent="0.2">
      <c r="A89" s="7" t="s">
        <v>25</v>
      </c>
      <c r="B89" s="7" t="s">
        <v>22</v>
      </c>
      <c r="C89" s="7" t="s">
        <v>313</v>
      </c>
      <c r="D89" s="2">
        <v>0</v>
      </c>
      <c r="E89" s="2">
        <v>1</v>
      </c>
      <c r="F89" s="7"/>
      <c r="G89" s="8">
        <v>42057</v>
      </c>
      <c r="H89" s="9">
        <v>0.33333333333333331</v>
      </c>
      <c r="I89" s="10">
        <v>42057.333333333336</v>
      </c>
      <c r="J89" s="11" t="s">
        <v>29</v>
      </c>
      <c r="K89" s="11" t="s">
        <v>29</v>
      </c>
      <c r="L89" s="12" t="s">
        <v>29</v>
      </c>
      <c r="M89" s="12" t="s">
        <v>29</v>
      </c>
      <c r="N89" s="23" t="s">
        <v>29</v>
      </c>
      <c r="O89" s="11" t="s">
        <v>29</v>
      </c>
      <c r="P89" s="11" t="s">
        <v>29</v>
      </c>
      <c r="Q89" s="2" t="e">
        <f t="shared" si="0"/>
        <v>#VALUE!</v>
      </c>
      <c r="R89" s="2" t="s">
        <v>29</v>
      </c>
    </row>
    <row r="90" spans="1:18" ht="15.75" customHeight="1" x14ac:dyDescent="0.2">
      <c r="A90" s="7" t="s">
        <v>25</v>
      </c>
      <c r="B90" s="7" t="s">
        <v>22</v>
      </c>
      <c r="C90" s="7" t="s">
        <v>313</v>
      </c>
      <c r="D90" s="2">
        <v>0</v>
      </c>
      <c r="E90" s="2">
        <v>1</v>
      </c>
      <c r="F90" s="7"/>
      <c r="G90" s="8">
        <v>42057</v>
      </c>
      <c r="H90" s="9">
        <v>0.33680555555555558</v>
      </c>
      <c r="I90" s="10">
        <v>42057.336805555555</v>
      </c>
      <c r="J90" s="11" t="s">
        <v>29</v>
      </c>
      <c r="K90" s="11" t="s">
        <v>29</v>
      </c>
      <c r="L90" s="12" t="s">
        <v>29</v>
      </c>
      <c r="M90" s="12" t="s">
        <v>29</v>
      </c>
      <c r="N90" s="23" t="s">
        <v>29</v>
      </c>
      <c r="O90" s="11" t="s">
        <v>29</v>
      </c>
      <c r="P90" s="11" t="s">
        <v>29</v>
      </c>
      <c r="Q90" s="2" t="e">
        <f t="shared" si="0"/>
        <v>#VALUE!</v>
      </c>
      <c r="R90" s="2" t="s">
        <v>29</v>
      </c>
    </row>
    <row r="91" spans="1:18" ht="15.75" customHeight="1" x14ac:dyDescent="0.2">
      <c r="A91" s="7" t="s">
        <v>25</v>
      </c>
      <c r="B91" s="7" t="s">
        <v>22</v>
      </c>
      <c r="C91" s="7" t="s">
        <v>313</v>
      </c>
      <c r="D91" s="2">
        <v>0</v>
      </c>
      <c r="E91" s="2">
        <v>1</v>
      </c>
      <c r="F91" s="7"/>
      <c r="G91" s="8">
        <v>42057</v>
      </c>
      <c r="H91" s="9">
        <v>0.34027777777777773</v>
      </c>
      <c r="I91" s="10">
        <v>42057.340277777781</v>
      </c>
      <c r="J91" s="11" t="s">
        <v>29</v>
      </c>
      <c r="K91" s="11" t="s">
        <v>29</v>
      </c>
      <c r="L91" s="12" t="s">
        <v>29</v>
      </c>
      <c r="M91" s="12" t="s">
        <v>29</v>
      </c>
      <c r="N91" s="23" t="s">
        <v>29</v>
      </c>
      <c r="O91" s="11" t="s">
        <v>29</v>
      </c>
      <c r="P91" s="11" t="s">
        <v>29</v>
      </c>
      <c r="Q91" s="2" t="e">
        <f t="shared" si="0"/>
        <v>#VALUE!</v>
      </c>
      <c r="R91" s="2" t="s">
        <v>29</v>
      </c>
    </row>
    <row r="92" spans="1:18" ht="15.75" customHeight="1" x14ac:dyDescent="0.2">
      <c r="A92" s="7" t="s">
        <v>25</v>
      </c>
      <c r="B92" s="7" t="s">
        <v>22</v>
      </c>
      <c r="C92" s="7" t="s">
        <v>313</v>
      </c>
      <c r="D92" s="2">
        <v>0</v>
      </c>
      <c r="E92" s="2">
        <v>1</v>
      </c>
      <c r="F92" s="7"/>
      <c r="G92" s="8">
        <v>42057</v>
      </c>
      <c r="H92" s="9">
        <v>0.34375</v>
      </c>
      <c r="I92" s="10">
        <v>42057.34375</v>
      </c>
      <c r="J92" s="11" t="s">
        <v>29</v>
      </c>
      <c r="K92" s="11" t="s">
        <v>29</v>
      </c>
      <c r="L92" s="12" t="s">
        <v>29</v>
      </c>
      <c r="M92" s="12" t="s">
        <v>29</v>
      </c>
      <c r="N92" s="23" t="s">
        <v>29</v>
      </c>
      <c r="O92" s="11" t="s">
        <v>29</v>
      </c>
      <c r="P92" s="11" t="s">
        <v>29</v>
      </c>
      <c r="Q92" s="2" t="e">
        <f t="shared" si="0"/>
        <v>#VALUE!</v>
      </c>
      <c r="R92" s="2" t="s">
        <v>29</v>
      </c>
    </row>
    <row r="93" spans="1:18" ht="15.75" customHeight="1" x14ac:dyDescent="0.2">
      <c r="A93" s="7" t="s">
        <v>25</v>
      </c>
      <c r="B93" s="7" t="s">
        <v>22</v>
      </c>
      <c r="C93" s="7" t="s">
        <v>313</v>
      </c>
      <c r="D93" s="2">
        <v>0</v>
      </c>
      <c r="E93" s="2">
        <v>1</v>
      </c>
      <c r="F93" s="7"/>
      <c r="G93" s="8">
        <v>42057</v>
      </c>
      <c r="H93" s="9">
        <v>0.34722222222222227</v>
      </c>
      <c r="I93" s="10">
        <v>42057.347222222219</v>
      </c>
      <c r="J93" s="11" t="s">
        <v>29</v>
      </c>
      <c r="K93" s="11" t="s">
        <v>29</v>
      </c>
      <c r="L93" s="12" t="s">
        <v>29</v>
      </c>
      <c r="M93" s="12" t="s">
        <v>29</v>
      </c>
      <c r="N93" s="23" t="s">
        <v>29</v>
      </c>
      <c r="O93" s="11" t="s">
        <v>29</v>
      </c>
      <c r="P93" s="11" t="s">
        <v>29</v>
      </c>
      <c r="Q93" s="2" t="e">
        <f t="shared" si="0"/>
        <v>#VALUE!</v>
      </c>
      <c r="R93" s="2" t="s">
        <v>29</v>
      </c>
    </row>
    <row r="94" spans="1:18" ht="15.75" customHeight="1" x14ac:dyDescent="0.2">
      <c r="A94" s="7" t="s">
        <v>25</v>
      </c>
      <c r="B94" s="7" t="s">
        <v>22</v>
      </c>
      <c r="C94" s="7" t="s">
        <v>313</v>
      </c>
      <c r="D94" s="2">
        <v>0</v>
      </c>
      <c r="E94" s="2">
        <v>1</v>
      </c>
      <c r="F94" s="7"/>
      <c r="G94" s="8">
        <v>42057</v>
      </c>
      <c r="H94" s="9">
        <v>0.35069444444444442</v>
      </c>
      <c r="I94" s="10">
        <v>42057.350694444445</v>
      </c>
      <c r="J94" s="11" t="s">
        <v>29</v>
      </c>
      <c r="K94" s="11" t="s">
        <v>29</v>
      </c>
      <c r="L94" s="12" t="s">
        <v>29</v>
      </c>
      <c r="M94" s="12" t="s">
        <v>29</v>
      </c>
      <c r="N94" s="23" t="s">
        <v>29</v>
      </c>
      <c r="O94" s="11" t="s">
        <v>29</v>
      </c>
      <c r="P94" s="11" t="s">
        <v>29</v>
      </c>
      <c r="Q94" s="2" t="e">
        <f t="shared" si="0"/>
        <v>#VALUE!</v>
      </c>
      <c r="R94" s="2" t="s">
        <v>29</v>
      </c>
    </row>
    <row r="95" spans="1:18" ht="15.75" customHeight="1" x14ac:dyDescent="0.2">
      <c r="A95" s="7" t="s">
        <v>25</v>
      </c>
      <c r="B95" s="7" t="s">
        <v>22</v>
      </c>
      <c r="C95" s="7" t="s">
        <v>313</v>
      </c>
      <c r="D95" s="2">
        <v>0</v>
      </c>
      <c r="E95" s="2">
        <v>1</v>
      </c>
      <c r="F95" s="7"/>
      <c r="G95" s="8">
        <v>42057</v>
      </c>
      <c r="H95" s="9">
        <v>0.35416666666666669</v>
      </c>
      <c r="I95" s="10">
        <v>42057.354166666664</v>
      </c>
      <c r="J95" s="11" t="s">
        <v>29</v>
      </c>
      <c r="K95" s="11" t="s">
        <v>29</v>
      </c>
      <c r="L95" s="12" t="s">
        <v>29</v>
      </c>
      <c r="M95" s="12" t="s">
        <v>29</v>
      </c>
      <c r="N95" s="23" t="s">
        <v>29</v>
      </c>
      <c r="O95" s="11" t="s">
        <v>29</v>
      </c>
      <c r="P95" s="11" t="s">
        <v>29</v>
      </c>
      <c r="Q95" s="2" t="e">
        <f t="shared" si="0"/>
        <v>#VALUE!</v>
      </c>
      <c r="R95" s="2" t="s">
        <v>29</v>
      </c>
    </row>
    <row r="96" spans="1:18" ht="15.75" customHeight="1" x14ac:dyDescent="0.2">
      <c r="A96" s="7" t="s">
        <v>25</v>
      </c>
      <c r="B96" s="7" t="s">
        <v>22</v>
      </c>
      <c r="C96" s="7" t="s">
        <v>313</v>
      </c>
      <c r="D96" s="2">
        <v>0</v>
      </c>
      <c r="E96" s="2">
        <v>1</v>
      </c>
      <c r="F96" s="7"/>
      <c r="G96" s="8">
        <v>42057</v>
      </c>
      <c r="H96" s="9">
        <v>0.3576388888888889</v>
      </c>
      <c r="I96" s="10">
        <v>42057.357638888891</v>
      </c>
      <c r="J96" s="11" t="s">
        <v>29</v>
      </c>
      <c r="K96" s="11" t="s">
        <v>29</v>
      </c>
      <c r="L96" s="12" t="s">
        <v>29</v>
      </c>
      <c r="M96" s="12" t="s">
        <v>29</v>
      </c>
      <c r="N96" s="23" t="s">
        <v>29</v>
      </c>
      <c r="O96" s="11" t="s">
        <v>29</v>
      </c>
      <c r="P96" s="11" t="s">
        <v>29</v>
      </c>
      <c r="Q96" s="2" t="e">
        <f t="shared" si="0"/>
        <v>#VALUE!</v>
      </c>
      <c r="R96" s="2" t="s">
        <v>29</v>
      </c>
    </row>
    <row r="97" spans="1:18" ht="15.75" customHeight="1" x14ac:dyDescent="0.2">
      <c r="A97" s="7" t="s">
        <v>25</v>
      </c>
      <c r="B97" s="7" t="s">
        <v>22</v>
      </c>
      <c r="C97" s="7" t="s">
        <v>313</v>
      </c>
      <c r="D97" s="2">
        <v>0</v>
      </c>
      <c r="E97" s="2">
        <v>1</v>
      </c>
      <c r="F97" s="7"/>
      <c r="G97" s="8">
        <v>42057</v>
      </c>
      <c r="H97" s="9">
        <v>0.3611111111111111</v>
      </c>
      <c r="I97" s="10">
        <v>42057.361111111109</v>
      </c>
      <c r="J97" s="11" t="s">
        <v>29</v>
      </c>
      <c r="K97" s="11" t="s">
        <v>29</v>
      </c>
      <c r="L97" s="12" t="s">
        <v>29</v>
      </c>
      <c r="M97" s="12" t="s">
        <v>29</v>
      </c>
      <c r="N97" s="23" t="s">
        <v>29</v>
      </c>
      <c r="O97" s="11" t="s">
        <v>29</v>
      </c>
      <c r="P97" s="11" t="s">
        <v>29</v>
      </c>
      <c r="Q97" s="2" t="e">
        <f t="shared" si="0"/>
        <v>#VALUE!</v>
      </c>
      <c r="R97" s="2" t="s">
        <v>29</v>
      </c>
    </row>
    <row r="98" spans="1:18" ht="15.75" customHeight="1" x14ac:dyDescent="0.2">
      <c r="A98" s="7" t="s">
        <v>25</v>
      </c>
      <c r="B98" s="7" t="s">
        <v>22</v>
      </c>
      <c r="C98" s="7" t="s">
        <v>313</v>
      </c>
      <c r="D98" s="2">
        <v>0</v>
      </c>
      <c r="E98" s="2">
        <v>1</v>
      </c>
      <c r="F98" s="7"/>
      <c r="G98" s="8">
        <v>42057</v>
      </c>
      <c r="H98" s="9">
        <v>0.36458333333333331</v>
      </c>
      <c r="I98" s="10">
        <v>42057.364583333336</v>
      </c>
      <c r="J98" s="11" t="s">
        <v>29</v>
      </c>
      <c r="K98" s="11" t="s">
        <v>29</v>
      </c>
      <c r="L98" s="12" t="s">
        <v>29</v>
      </c>
      <c r="M98" s="12" t="s">
        <v>29</v>
      </c>
      <c r="N98" s="23" t="s">
        <v>29</v>
      </c>
      <c r="O98" s="11" t="s">
        <v>29</v>
      </c>
      <c r="P98" s="11" t="s">
        <v>29</v>
      </c>
      <c r="Q98" s="2" t="e">
        <f t="shared" si="0"/>
        <v>#VALUE!</v>
      </c>
      <c r="R98" s="2" t="s">
        <v>29</v>
      </c>
    </row>
    <row r="99" spans="1:18" ht="15.75" customHeight="1" x14ac:dyDescent="0.2">
      <c r="A99" s="7" t="s">
        <v>25</v>
      </c>
      <c r="B99" s="7" t="s">
        <v>22</v>
      </c>
      <c r="C99" s="7" t="s">
        <v>313</v>
      </c>
      <c r="D99" s="2">
        <v>0</v>
      </c>
      <c r="E99" s="2">
        <v>1</v>
      </c>
      <c r="F99" s="7"/>
      <c r="G99" s="8">
        <v>42057</v>
      </c>
      <c r="H99" s="9">
        <v>0.36805555555555558</v>
      </c>
      <c r="I99" s="10">
        <v>42057.368055555555</v>
      </c>
      <c r="J99" s="11" t="s">
        <v>29</v>
      </c>
      <c r="K99" s="11" t="s">
        <v>29</v>
      </c>
      <c r="L99" s="12" t="s">
        <v>29</v>
      </c>
      <c r="M99" s="12" t="s">
        <v>29</v>
      </c>
      <c r="N99" s="23" t="s">
        <v>29</v>
      </c>
      <c r="O99" s="11" t="s">
        <v>29</v>
      </c>
      <c r="P99" s="11" t="s">
        <v>29</v>
      </c>
      <c r="Q99" s="2" t="e">
        <f t="shared" si="0"/>
        <v>#VALUE!</v>
      </c>
      <c r="R99" s="2" t="s">
        <v>29</v>
      </c>
    </row>
    <row r="100" spans="1:18" ht="15.75" customHeight="1" x14ac:dyDescent="0.2">
      <c r="A100" s="7" t="s">
        <v>25</v>
      </c>
      <c r="B100" s="7" t="s">
        <v>22</v>
      </c>
      <c r="C100" s="7" t="s">
        <v>313</v>
      </c>
      <c r="D100" s="2">
        <v>0</v>
      </c>
      <c r="E100" s="2">
        <v>1</v>
      </c>
      <c r="F100" s="7"/>
      <c r="G100" s="8">
        <v>42057</v>
      </c>
      <c r="H100" s="9">
        <v>0.37152777777777773</v>
      </c>
      <c r="I100" s="10">
        <v>42057.371527777781</v>
      </c>
      <c r="J100" s="11" t="s">
        <v>29</v>
      </c>
      <c r="K100" s="11" t="s">
        <v>29</v>
      </c>
      <c r="L100" s="12" t="s">
        <v>29</v>
      </c>
      <c r="M100" s="12" t="s">
        <v>29</v>
      </c>
      <c r="N100" s="23" t="s">
        <v>29</v>
      </c>
      <c r="O100" s="11" t="s">
        <v>29</v>
      </c>
      <c r="P100" s="11" t="s">
        <v>29</v>
      </c>
      <c r="Q100" s="2" t="e">
        <f t="shared" si="0"/>
        <v>#VALUE!</v>
      </c>
      <c r="R100" s="2" t="s">
        <v>29</v>
      </c>
    </row>
    <row r="101" spans="1:18" ht="15.75" customHeight="1" x14ac:dyDescent="0.2">
      <c r="A101" s="7" t="s">
        <v>25</v>
      </c>
      <c r="B101" s="7" t="s">
        <v>22</v>
      </c>
      <c r="C101" s="7" t="s">
        <v>313</v>
      </c>
      <c r="D101" s="2">
        <v>0</v>
      </c>
      <c r="E101" s="2">
        <v>1</v>
      </c>
      <c r="F101" s="7"/>
      <c r="G101" s="8">
        <v>42057</v>
      </c>
      <c r="H101" s="9">
        <v>0.375</v>
      </c>
      <c r="I101" s="10">
        <v>42057.375</v>
      </c>
      <c r="J101" s="11" t="s">
        <v>29</v>
      </c>
      <c r="K101" s="11" t="s">
        <v>29</v>
      </c>
      <c r="L101" s="12" t="s">
        <v>29</v>
      </c>
      <c r="M101" s="12" t="s">
        <v>29</v>
      </c>
      <c r="N101" s="23" t="s">
        <v>29</v>
      </c>
      <c r="O101" s="11" t="s">
        <v>29</v>
      </c>
      <c r="P101" s="11" t="s">
        <v>29</v>
      </c>
      <c r="Q101" s="2" t="e">
        <f t="shared" si="0"/>
        <v>#VALUE!</v>
      </c>
      <c r="R101" s="2" t="s">
        <v>29</v>
      </c>
    </row>
    <row r="102" spans="1:18" ht="15.75" customHeight="1" x14ac:dyDescent="0.2">
      <c r="A102" s="7" t="s">
        <v>25</v>
      </c>
      <c r="B102" s="7" t="s">
        <v>22</v>
      </c>
      <c r="C102" s="7" t="s">
        <v>313</v>
      </c>
      <c r="D102" s="2">
        <v>0</v>
      </c>
      <c r="E102" s="2">
        <v>1</v>
      </c>
      <c r="F102" s="7"/>
      <c r="G102" s="8">
        <v>42057</v>
      </c>
      <c r="H102" s="9">
        <v>0.37847222222222227</v>
      </c>
      <c r="I102" s="10">
        <v>42057.378472222219</v>
      </c>
      <c r="J102" s="11" t="s">
        <v>29</v>
      </c>
      <c r="K102" s="11" t="s">
        <v>29</v>
      </c>
      <c r="L102" s="12" t="s">
        <v>29</v>
      </c>
      <c r="M102" s="12" t="s">
        <v>29</v>
      </c>
      <c r="N102" s="23" t="s">
        <v>29</v>
      </c>
      <c r="O102" s="11" t="s">
        <v>29</v>
      </c>
      <c r="P102" s="11" t="s">
        <v>29</v>
      </c>
      <c r="Q102" s="2" t="e">
        <f t="shared" si="0"/>
        <v>#VALUE!</v>
      </c>
      <c r="R102" s="2" t="s">
        <v>29</v>
      </c>
    </row>
    <row r="103" spans="1:18" ht="15.75" customHeight="1" x14ac:dyDescent="0.2">
      <c r="A103" s="7" t="s">
        <v>25</v>
      </c>
      <c r="B103" s="7" t="s">
        <v>22</v>
      </c>
      <c r="C103" s="7" t="s">
        <v>313</v>
      </c>
      <c r="D103" s="2">
        <v>0</v>
      </c>
      <c r="E103" s="2">
        <v>1</v>
      </c>
      <c r="F103" s="7"/>
      <c r="G103" s="8">
        <v>42057</v>
      </c>
      <c r="H103" s="9">
        <v>0.38194444444444442</v>
      </c>
      <c r="I103" s="10">
        <v>42057.381944444445</v>
      </c>
      <c r="J103" s="11" t="s">
        <v>29</v>
      </c>
      <c r="K103" s="11" t="s">
        <v>29</v>
      </c>
      <c r="L103" s="12" t="s">
        <v>29</v>
      </c>
      <c r="M103" s="12" t="s">
        <v>29</v>
      </c>
      <c r="N103" s="23" t="s">
        <v>29</v>
      </c>
      <c r="O103" s="11" t="s">
        <v>29</v>
      </c>
      <c r="P103" s="11" t="s">
        <v>29</v>
      </c>
      <c r="Q103" s="2" t="e">
        <f t="shared" si="0"/>
        <v>#VALUE!</v>
      </c>
      <c r="R103" s="2" t="s">
        <v>29</v>
      </c>
    </row>
    <row r="104" spans="1:18" ht="15.75" customHeight="1" x14ac:dyDescent="0.2">
      <c r="A104" s="7" t="s">
        <v>25</v>
      </c>
      <c r="B104" s="7" t="s">
        <v>22</v>
      </c>
      <c r="C104" s="7" t="s">
        <v>313</v>
      </c>
      <c r="D104" s="2">
        <v>0</v>
      </c>
      <c r="E104" s="2">
        <v>1</v>
      </c>
      <c r="F104" s="7"/>
      <c r="G104" s="8">
        <v>42057</v>
      </c>
      <c r="H104" s="9">
        <v>0.38541666666666669</v>
      </c>
      <c r="I104" s="10">
        <v>42057.385416666664</v>
      </c>
      <c r="J104" s="11" t="s">
        <v>29</v>
      </c>
      <c r="K104" s="11" t="s">
        <v>29</v>
      </c>
      <c r="L104" s="12" t="s">
        <v>29</v>
      </c>
      <c r="M104" s="12" t="s">
        <v>29</v>
      </c>
      <c r="N104" s="23" t="s">
        <v>29</v>
      </c>
      <c r="O104" s="11" t="s">
        <v>29</v>
      </c>
      <c r="P104" s="11" t="s">
        <v>29</v>
      </c>
      <c r="Q104" s="2" t="e">
        <f t="shared" si="0"/>
        <v>#VALUE!</v>
      </c>
      <c r="R104" s="2" t="s">
        <v>29</v>
      </c>
    </row>
    <row r="105" spans="1:18" ht="15.75" customHeight="1" x14ac:dyDescent="0.2">
      <c r="A105" s="7" t="s">
        <v>25</v>
      </c>
      <c r="B105" s="7" t="s">
        <v>22</v>
      </c>
      <c r="C105" s="7" t="s">
        <v>313</v>
      </c>
      <c r="D105" s="2">
        <v>0</v>
      </c>
      <c r="E105" s="2">
        <v>1</v>
      </c>
      <c r="F105" s="7"/>
      <c r="G105" s="8">
        <v>42057</v>
      </c>
      <c r="H105" s="9">
        <v>0.3888888888888889</v>
      </c>
      <c r="I105" s="10">
        <v>42057.388888888891</v>
      </c>
      <c r="J105" s="11" t="s">
        <v>29</v>
      </c>
      <c r="K105" s="11" t="s">
        <v>29</v>
      </c>
      <c r="L105" s="12" t="s">
        <v>29</v>
      </c>
      <c r="M105" s="12" t="s">
        <v>29</v>
      </c>
      <c r="N105" s="23" t="s">
        <v>29</v>
      </c>
      <c r="O105" s="11" t="s">
        <v>29</v>
      </c>
      <c r="P105" s="11" t="s">
        <v>29</v>
      </c>
      <c r="Q105" s="2" t="e">
        <f t="shared" si="0"/>
        <v>#VALUE!</v>
      </c>
      <c r="R105" s="2" t="s">
        <v>29</v>
      </c>
    </row>
    <row r="106" spans="1:18" ht="15.75" customHeight="1" x14ac:dyDescent="0.2">
      <c r="A106" s="7" t="s">
        <v>25</v>
      </c>
      <c r="B106" s="7" t="s">
        <v>22</v>
      </c>
      <c r="C106" s="7" t="s">
        <v>313</v>
      </c>
      <c r="D106" s="2">
        <v>0</v>
      </c>
      <c r="E106" s="2">
        <v>1</v>
      </c>
      <c r="F106" s="7"/>
      <c r="G106" s="8">
        <v>42057</v>
      </c>
      <c r="H106" s="9">
        <v>0.3923611111111111</v>
      </c>
      <c r="I106" s="10">
        <v>42057.392361111109</v>
      </c>
      <c r="J106" s="11" t="s">
        <v>29</v>
      </c>
      <c r="K106" s="11" t="s">
        <v>29</v>
      </c>
      <c r="L106" s="12" t="s">
        <v>29</v>
      </c>
      <c r="M106" s="12" t="s">
        <v>29</v>
      </c>
      <c r="N106" s="23" t="s">
        <v>29</v>
      </c>
      <c r="O106" s="11" t="s">
        <v>29</v>
      </c>
      <c r="P106" s="11" t="s">
        <v>29</v>
      </c>
      <c r="Q106" s="2" t="e">
        <f t="shared" si="0"/>
        <v>#VALUE!</v>
      </c>
      <c r="R106" s="2" t="s">
        <v>29</v>
      </c>
    </row>
    <row r="107" spans="1:18" ht="15.75" customHeight="1" x14ac:dyDescent="0.2">
      <c r="A107" s="7" t="s">
        <v>25</v>
      </c>
      <c r="B107" s="7" t="s">
        <v>22</v>
      </c>
      <c r="C107" s="7" t="s">
        <v>313</v>
      </c>
      <c r="D107" s="2">
        <v>0</v>
      </c>
      <c r="E107" s="2">
        <v>1</v>
      </c>
      <c r="F107" s="7"/>
      <c r="G107" s="8">
        <v>42057</v>
      </c>
      <c r="H107" s="9">
        <v>0.39583333333333331</v>
      </c>
      <c r="I107" s="10">
        <v>42057.395833333336</v>
      </c>
      <c r="J107" s="11" t="s">
        <v>29</v>
      </c>
      <c r="K107" s="11" t="s">
        <v>29</v>
      </c>
      <c r="L107" s="12" t="s">
        <v>29</v>
      </c>
      <c r="M107" s="12" t="s">
        <v>29</v>
      </c>
      <c r="N107" s="23" t="s">
        <v>29</v>
      </c>
      <c r="O107" s="11" t="s">
        <v>29</v>
      </c>
      <c r="P107" s="11" t="s">
        <v>29</v>
      </c>
      <c r="Q107" s="2" t="e">
        <f t="shared" si="0"/>
        <v>#VALUE!</v>
      </c>
      <c r="R107" s="2" t="s">
        <v>29</v>
      </c>
    </row>
    <row r="108" spans="1:18" ht="15.75" customHeight="1" x14ac:dyDescent="0.2">
      <c r="A108" s="7" t="s">
        <v>25</v>
      </c>
      <c r="B108" s="7" t="s">
        <v>22</v>
      </c>
      <c r="C108" s="7" t="s">
        <v>313</v>
      </c>
      <c r="D108" s="2">
        <v>0</v>
      </c>
      <c r="E108" s="2">
        <v>1</v>
      </c>
      <c r="F108" s="7"/>
      <c r="G108" s="8">
        <v>42057</v>
      </c>
      <c r="H108" s="9">
        <v>0.39930555555555558</v>
      </c>
      <c r="I108" s="10">
        <v>42057.399305555555</v>
      </c>
      <c r="J108" s="11" t="s">
        <v>29</v>
      </c>
      <c r="K108" s="11" t="s">
        <v>29</v>
      </c>
      <c r="L108" s="12" t="s">
        <v>29</v>
      </c>
      <c r="M108" s="12" t="s">
        <v>29</v>
      </c>
      <c r="N108" s="23" t="s">
        <v>29</v>
      </c>
      <c r="O108" s="11" t="s">
        <v>29</v>
      </c>
      <c r="P108" s="11" t="s">
        <v>29</v>
      </c>
      <c r="Q108" s="2" t="e">
        <f t="shared" si="0"/>
        <v>#VALUE!</v>
      </c>
      <c r="R108" s="2" t="s">
        <v>29</v>
      </c>
    </row>
    <row r="109" spans="1:18" ht="15.75" customHeight="1" x14ac:dyDescent="0.2">
      <c r="A109" s="7" t="s">
        <v>25</v>
      </c>
      <c r="B109" s="7" t="s">
        <v>22</v>
      </c>
      <c r="C109" s="7" t="s">
        <v>313</v>
      </c>
      <c r="D109" s="2">
        <v>0</v>
      </c>
      <c r="E109" s="2">
        <v>1</v>
      </c>
      <c r="F109" s="7"/>
      <c r="G109" s="8">
        <v>42057</v>
      </c>
      <c r="H109" s="9">
        <v>0.40277777777777773</v>
      </c>
      <c r="I109" s="10">
        <v>42057.402777777781</v>
      </c>
      <c r="J109" s="11" t="s">
        <v>29</v>
      </c>
      <c r="K109" s="11" t="s">
        <v>29</v>
      </c>
      <c r="L109" s="12" t="s">
        <v>29</v>
      </c>
      <c r="M109" s="12" t="s">
        <v>29</v>
      </c>
      <c r="N109" s="23" t="s">
        <v>29</v>
      </c>
      <c r="O109" s="11" t="s">
        <v>29</v>
      </c>
      <c r="P109" s="11" t="s">
        <v>29</v>
      </c>
      <c r="Q109" s="2" t="e">
        <f t="shared" si="0"/>
        <v>#VALUE!</v>
      </c>
      <c r="R109" s="2" t="s">
        <v>29</v>
      </c>
    </row>
    <row r="110" spans="1:18" ht="15.75" customHeight="1" x14ac:dyDescent="0.2">
      <c r="A110" s="7" t="s">
        <v>25</v>
      </c>
      <c r="B110" s="7" t="s">
        <v>22</v>
      </c>
      <c r="C110" s="7" t="s">
        <v>313</v>
      </c>
      <c r="D110" s="2">
        <v>0</v>
      </c>
      <c r="E110" s="2">
        <v>1</v>
      </c>
      <c r="F110" s="7"/>
      <c r="G110" s="8">
        <v>42057</v>
      </c>
      <c r="H110" s="9">
        <v>0.40625</v>
      </c>
      <c r="I110" s="10">
        <v>42057.40625</v>
      </c>
      <c r="J110" s="11" t="s">
        <v>29</v>
      </c>
      <c r="K110" s="11" t="s">
        <v>29</v>
      </c>
      <c r="L110" s="12" t="s">
        <v>29</v>
      </c>
      <c r="M110" s="12" t="s">
        <v>29</v>
      </c>
      <c r="N110" s="23" t="s">
        <v>29</v>
      </c>
      <c r="O110" s="11" t="s">
        <v>29</v>
      </c>
      <c r="P110" s="11" t="s">
        <v>29</v>
      </c>
      <c r="Q110" s="2" t="e">
        <f t="shared" si="0"/>
        <v>#VALUE!</v>
      </c>
      <c r="R110" s="2" t="s">
        <v>29</v>
      </c>
    </row>
    <row r="111" spans="1:18" ht="15.75" customHeight="1" x14ac:dyDescent="0.2">
      <c r="A111" s="7" t="s">
        <v>25</v>
      </c>
      <c r="B111" s="7" t="s">
        <v>22</v>
      </c>
      <c r="C111" s="7" t="s">
        <v>313</v>
      </c>
      <c r="D111" s="2">
        <v>0</v>
      </c>
      <c r="E111" s="2">
        <v>1</v>
      </c>
      <c r="F111" s="7"/>
      <c r="G111" s="8">
        <v>42057</v>
      </c>
      <c r="H111" s="9">
        <v>0.40972222222222227</v>
      </c>
      <c r="I111" s="10">
        <v>42057.409722222219</v>
      </c>
      <c r="J111" s="11" t="s">
        <v>29</v>
      </c>
      <c r="K111" s="11" t="s">
        <v>29</v>
      </c>
      <c r="L111" s="12" t="s">
        <v>29</v>
      </c>
      <c r="M111" s="12" t="s">
        <v>29</v>
      </c>
      <c r="N111" s="23" t="s">
        <v>29</v>
      </c>
      <c r="O111" s="11" t="s">
        <v>29</v>
      </c>
      <c r="P111" s="11" t="s">
        <v>29</v>
      </c>
      <c r="Q111" s="2" t="e">
        <f t="shared" si="0"/>
        <v>#VALUE!</v>
      </c>
      <c r="R111" s="2" t="s">
        <v>29</v>
      </c>
    </row>
    <row r="112" spans="1:18" ht="15.75" customHeight="1" x14ac:dyDescent="0.2">
      <c r="A112" s="7" t="s">
        <v>25</v>
      </c>
      <c r="B112" s="7" t="s">
        <v>22</v>
      </c>
      <c r="C112" s="7" t="s">
        <v>313</v>
      </c>
      <c r="D112" s="2">
        <v>0</v>
      </c>
      <c r="E112" s="2">
        <v>1</v>
      </c>
      <c r="F112" s="7"/>
      <c r="G112" s="8">
        <v>42057</v>
      </c>
      <c r="H112" s="9">
        <v>0.41319444444444442</v>
      </c>
      <c r="I112" s="10">
        <v>42057.413194444445</v>
      </c>
      <c r="J112" s="11" t="s">
        <v>29</v>
      </c>
      <c r="K112" s="11" t="s">
        <v>29</v>
      </c>
      <c r="L112" s="12" t="s">
        <v>29</v>
      </c>
      <c r="M112" s="12" t="s">
        <v>29</v>
      </c>
      <c r="N112" s="23" t="s">
        <v>29</v>
      </c>
      <c r="O112" s="11" t="s">
        <v>29</v>
      </c>
      <c r="P112" s="11" t="s">
        <v>29</v>
      </c>
      <c r="Q112" s="2" t="e">
        <f t="shared" si="0"/>
        <v>#VALUE!</v>
      </c>
      <c r="R112" s="2" t="s">
        <v>29</v>
      </c>
    </row>
    <row r="113" spans="1:18" ht="15.75" customHeight="1" x14ac:dyDescent="0.2">
      <c r="A113" s="7" t="s">
        <v>25</v>
      </c>
      <c r="B113" s="7" t="s">
        <v>22</v>
      </c>
      <c r="C113" s="7" t="s">
        <v>313</v>
      </c>
      <c r="D113" s="2">
        <v>0</v>
      </c>
      <c r="E113" s="2">
        <v>1</v>
      </c>
      <c r="F113" s="7"/>
      <c r="G113" s="8">
        <v>42057</v>
      </c>
      <c r="H113" s="9">
        <v>0.41666666666666669</v>
      </c>
      <c r="I113" s="10">
        <v>42057.416666666664</v>
      </c>
      <c r="J113" s="11" t="s">
        <v>29</v>
      </c>
      <c r="K113" s="11" t="s">
        <v>29</v>
      </c>
      <c r="L113" s="12" t="s">
        <v>29</v>
      </c>
      <c r="M113" s="12" t="s">
        <v>29</v>
      </c>
      <c r="N113" s="23" t="s">
        <v>29</v>
      </c>
      <c r="O113" s="11" t="s">
        <v>29</v>
      </c>
      <c r="P113" s="11" t="s">
        <v>29</v>
      </c>
      <c r="Q113" s="2" t="e">
        <f t="shared" si="0"/>
        <v>#VALUE!</v>
      </c>
      <c r="R113" s="2" t="s">
        <v>29</v>
      </c>
    </row>
    <row r="114" spans="1:18" ht="15.75" customHeight="1" x14ac:dyDescent="0.2">
      <c r="A114" s="7" t="s">
        <v>25</v>
      </c>
      <c r="B114" s="7" t="s">
        <v>22</v>
      </c>
      <c r="C114" s="7" t="s">
        <v>313</v>
      </c>
      <c r="D114" s="2">
        <v>0</v>
      </c>
      <c r="E114" s="2">
        <v>1</v>
      </c>
      <c r="F114" s="7"/>
      <c r="G114" s="8">
        <v>42057</v>
      </c>
      <c r="H114" s="9">
        <v>0.4201388888888889</v>
      </c>
      <c r="I114" s="10">
        <v>42057.420138888891</v>
      </c>
      <c r="J114" s="11" t="s">
        <v>29</v>
      </c>
      <c r="K114" s="11" t="s">
        <v>29</v>
      </c>
      <c r="L114" s="12" t="s">
        <v>29</v>
      </c>
      <c r="M114" s="12" t="s">
        <v>29</v>
      </c>
      <c r="N114" s="23" t="s">
        <v>29</v>
      </c>
      <c r="O114" s="11" t="s">
        <v>29</v>
      </c>
      <c r="P114" s="11" t="s">
        <v>29</v>
      </c>
      <c r="Q114" s="2" t="e">
        <f t="shared" si="0"/>
        <v>#VALUE!</v>
      </c>
      <c r="R114" s="2" t="s">
        <v>29</v>
      </c>
    </row>
    <row r="115" spans="1:18" ht="15.75" customHeight="1" x14ac:dyDescent="0.2">
      <c r="A115" s="7" t="s">
        <v>25</v>
      </c>
      <c r="B115" s="7" t="s">
        <v>22</v>
      </c>
      <c r="C115" s="7" t="s">
        <v>313</v>
      </c>
      <c r="D115" s="2">
        <v>0</v>
      </c>
      <c r="E115" s="2">
        <v>1</v>
      </c>
      <c r="F115" s="7"/>
      <c r="G115" s="8">
        <v>42057</v>
      </c>
      <c r="H115" s="9">
        <v>0.4236111111111111</v>
      </c>
      <c r="I115" s="10">
        <v>42057.423611111109</v>
      </c>
      <c r="J115" s="11" t="s">
        <v>29</v>
      </c>
      <c r="K115" s="11" t="s">
        <v>29</v>
      </c>
      <c r="L115" s="12" t="s">
        <v>29</v>
      </c>
      <c r="M115" s="12" t="s">
        <v>29</v>
      </c>
      <c r="N115" s="23" t="s">
        <v>29</v>
      </c>
      <c r="O115" s="11" t="s">
        <v>29</v>
      </c>
      <c r="P115" s="11" t="s">
        <v>29</v>
      </c>
      <c r="Q115" s="2" t="e">
        <f t="shared" si="0"/>
        <v>#VALUE!</v>
      </c>
      <c r="R115" s="2" t="s">
        <v>29</v>
      </c>
    </row>
    <row r="116" spans="1:18" ht="15.75" customHeight="1" x14ac:dyDescent="0.2">
      <c r="A116" s="7" t="s">
        <v>25</v>
      </c>
      <c r="B116" s="7" t="s">
        <v>22</v>
      </c>
      <c r="C116" s="7" t="s">
        <v>313</v>
      </c>
      <c r="D116" s="2">
        <v>0</v>
      </c>
      <c r="E116" s="2">
        <v>1</v>
      </c>
      <c r="F116" s="7"/>
      <c r="G116" s="8">
        <v>42057</v>
      </c>
      <c r="H116" s="9">
        <v>0.42708333333333331</v>
      </c>
      <c r="I116" s="10">
        <v>42057.427083333336</v>
      </c>
      <c r="J116" s="11" t="s">
        <v>29</v>
      </c>
      <c r="K116" s="11" t="s">
        <v>29</v>
      </c>
      <c r="L116" s="12" t="s">
        <v>29</v>
      </c>
      <c r="M116" s="12" t="s">
        <v>29</v>
      </c>
      <c r="N116" s="23" t="s">
        <v>29</v>
      </c>
      <c r="O116" s="11" t="s">
        <v>29</v>
      </c>
      <c r="P116" s="11" t="s">
        <v>29</v>
      </c>
      <c r="Q116" s="2" t="e">
        <f t="shared" si="0"/>
        <v>#VALUE!</v>
      </c>
      <c r="R116" s="2" t="s">
        <v>29</v>
      </c>
    </row>
    <row r="117" spans="1:18" ht="15.75" customHeight="1" x14ac:dyDescent="0.2">
      <c r="A117" s="7" t="s">
        <v>25</v>
      </c>
      <c r="B117" s="7" t="s">
        <v>22</v>
      </c>
      <c r="C117" s="7" t="s">
        <v>313</v>
      </c>
      <c r="D117" s="2">
        <v>0</v>
      </c>
      <c r="E117" s="2">
        <v>1</v>
      </c>
      <c r="F117" s="7"/>
      <c r="G117" s="8">
        <v>42057</v>
      </c>
      <c r="H117" s="9">
        <v>0.43055555555555558</v>
      </c>
      <c r="I117" s="10">
        <v>42057.430555555555</v>
      </c>
      <c r="J117" s="11" t="s">
        <v>29</v>
      </c>
      <c r="K117" s="11" t="s">
        <v>29</v>
      </c>
      <c r="L117" s="12" t="s">
        <v>29</v>
      </c>
      <c r="M117" s="12" t="s">
        <v>29</v>
      </c>
      <c r="N117" s="23" t="s">
        <v>29</v>
      </c>
      <c r="O117" s="11" t="s">
        <v>29</v>
      </c>
      <c r="P117" s="11" t="s">
        <v>29</v>
      </c>
      <c r="Q117" s="2" t="e">
        <f t="shared" si="0"/>
        <v>#VALUE!</v>
      </c>
      <c r="R117" s="2" t="s">
        <v>29</v>
      </c>
    </row>
    <row r="118" spans="1:18" ht="15.75" customHeight="1" x14ac:dyDescent="0.2">
      <c r="A118" s="7" t="s">
        <v>25</v>
      </c>
      <c r="B118" s="7" t="s">
        <v>22</v>
      </c>
      <c r="C118" s="7" t="s">
        <v>313</v>
      </c>
      <c r="D118" s="2">
        <v>0</v>
      </c>
      <c r="E118" s="2">
        <v>1</v>
      </c>
      <c r="F118" s="7"/>
      <c r="G118" s="8">
        <v>42057</v>
      </c>
      <c r="H118" s="9">
        <v>0.43402777777777773</v>
      </c>
      <c r="I118" s="10">
        <v>42057.434027777781</v>
      </c>
      <c r="J118" s="11" t="s">
        <v>29</v>
      </c>
      <c r="K118" s="11" t="s">
        <v>29</v>
      </c>
      <c r="L118" s="12" t="s">
        <v>29</v>
      </c>
      <c r="M118" s="12" t="s">
        <v>29</v>
      </c>
      <c r="N118" s="23" t="s">
        <v>29</v>
      </c>
      <c r="O118" s="11" t="s">
        <v>29</v>
      </c>
      <c r="P118" s="11" t="s">
        <v>29</v>
      </c>
      <c r="Q118" s="2" t="e">
        <f t="shared" si="0"/>
        <v>#VALUE!</v>
      </c>
      <c r="R118" s="2" t="s">
        <v>29</v>
      </c>
    </row>
    <row r="119" spans="1:18" ht="15.75" customHeight="1" x14ac:dyDescent="0.2">
      <c r="A119" s="7" t="s">
        <v>25</v>
      </c>
      <c r="B119" s="7" t="s">
        <v>22</v>
      </c>
      <c r="C119" s="7" t="s">
        <v>313</v>
      </c>
      <c r="D119" s="2">
        <v>0</v>
      </c>
      <c r="E119" s="2">
        <v>1</v>
      </c>
      <c r="F119" s="7"/>
      <c r="G119" s="8">
        <v>42057</v>
      </c>
      <c r="H119" s="9">
        <v>0.4375</v>
      </c>
      <c r="I119" s="10">
        <v>42057.4375</v>
      </c>
      <c r="J119" s="11" t="s">
        <v>29</v>
      </c>
      <c r="K119" s="11" t="s">
        <v>29</v>
      </c>
      <c r="L119" s="12" t="s">
        <v>29</v>
      </c>
      <c r="M119" s="12" t="s">
        <v>29</v>
      </c>
      <c r="N119" s="23" t="s">
        <v>29</v>
      </c>
      <c r="O119" s="11" t="s">
        <v>29</v>
      </c>
      <c r="P119" s="11" t="s">
        <v>29</v>
      </c>
      <c r="Q119" s="2" t="e">
        <f t="shared" si="0"/>
        <v>#VALUE!</v>
      </c>
      <c r="R119" s="2" t="s">
        <v>29</v>
      </c>
    </row>
    <row r="120" spans="1:18" ht="15.75" customHeight="1" x14ac:dyDescent="0.2">
      <c r="A120" s="7" t="s">
        <v>25</v>
      </c>
      <c r="B120" s="7" t="s">
        <v>22</v>
      </c>
      <c r="C120" s="7" t="s">
        <v>313</v>
      </c>
      <c r="D120" s="2">
        <v>0</v>
      </c>
      <c r="E120" s="2">
        <v>1</v>
      </c>
      <c r="F120" s="7"/>
      <c r="G120" s="8">
        <v>42057</v>
      </c>
      <c r="H120" s="9">
        <v>0.44097222222222227</v>
      </c>
      <c r="I120" s="10">
        <v>42057.440972222219</v>
      </c>
      <c r="J120" s="11" t="s">
        <v>29</v>
      </c>
      <c r="K120" s="11" t="s">
        <v>29</v>
      </c>
      <c r="L120" s="12" t="s">
        <v>29</v>
      </c>
      <c r="M120" s="12" t="s">
        <v>29</v>
      </c>
      <c r="N120" s="23" t="s">
        <v>29</v>
      </c>
      <c r="O120" s="11" t="s">
        <v>29</v>
      </c>
      <c r="P120" s="11" t="s">
        <v>29</v>
      </c>
      <c r="Q120" s="2" t="e">
        <f t="shared" si="0"/>
        <v>#VALUE!</v>
      </c>
      <c r="R120" s="2" t="s">
        <v>29</v>
      </c>
    </row>
    <row r="121" spans="1:18" ht="15.75" customHeight="1" x14ac:dyDescent="0.2">
      <c r="A121" s="7" t="s">
        <v>25</v>
      </c>
      <c r="B121" s="7" t="s">
        <v>22</v>
      </c>
      <c r="C121" s="7" t="s">
        <v>313</v>
      </c>
      <c r="D121" s="2">
        <v>0</v>
      </c>
      <c r="E121" s="2">
        <v>1</v>
      </c>
      <c r="F121" s="7"/>
      <c r="G121" s="8">
        <v>42057</v>
      </c>
      <c r="H121" s="9">
        <v>0.44444444444444442</v>
      </c>
      <c r="I121" s="10">
        <v>42057.444444444445</v>
      </c>
      <c r="J121" s="11" t="s">
        <v>29</v>
      </c>
      <c r="K121" s="11" t="s">
        <v>29</v>
      </c>
      <c r="L121" s="12" t="s">
        <v>29</v>
      </c>
      <c r="M121" s="12" t="s">
        <v>29</v>
      </c>
      <c r="N121" s="23" t="s">
        <v>29</v>
      </c>
      <c r="O121" s="11" t="s">
        <v>29</v>
      </c>
      <c r="P121" s="11" t="s">
        <v>29</v>
      </c>
      <c r="Q121" s="2" t="e">
        <f t="shared" si="0"/>
        <v>#VALUE!</v>
      </c>
      <c r="R121" s="2" t="s">
        <v>29</v>
      </c>
    </row>
    <row r="122" spans="1:18" ht="15.75" customHeight="1" x14ac:dyDescent="0.2">
      <c r="A122" s="7" t="s">
        <v>25</v>
      </c>
      <c r="B122" s="7" t="s">
        <v>22</v>
      </c>
      <c r="C122" s="7" t="s">
        <v>313</v>
      </c>
      <c r="D122" s="2">
        <v>0</v>
      </c>
      <c r="E122" s="2">
        <v>1</v>
      </c>
      <c r="F122" s="7"/>
      <c r="G122" s="8">
        <v>42057</v>
      </c>
      <c r="H122" s="9">
        <v>0.44791666666666669</v>
      </c>
      <c r="I122" s="10">
        <v>42057.447916666664</v>
      </c>
      <c r="J122" s="11" t="s">
        <v>29</v>
      </c>
      <c r="K122" s="11" t="s">
        <v>29</v>
      </c>
      <c r="L122" s="12" t="s">
        <v>29</v>
      </c>
      <c r="M122" s="12" t="s">
        <v>29</v>
      </c>
      <c r="N122" s="23" t="s">
        <v>29</v>
      </c>
      <c r="O122" s="11" t="s">
        <v>29</v>
      </c>
      <c r="P122" s="11" t="s">
        <v>29</v>
      </c>
      <c r="Q122" s="2" t="e">
        <f t="shared" si="0"/>
        <v>#VALUE!</v>
      </c>
      <c r="R122" s="2" t="s">
        <v>29</v>
      </c>
    </row>
    <row r="123" spans="1:18" ht="15.75" customHeight="1" x14ac:dyDescent="0.2">
      <c r="A123" s="7" t="s">
        <v>25</v>
      </c>
      <c r="B123" s="7" t="s">
        <v>22</v>
      </c>
      <c r="C123" s="7" t="s">
        <v>313</v>
      </c>
      <c r="D123" s="2">
        <v>0</v>
      </c>
      <c r="E123" s="2">
        <v>1</v>
      </c>
      <c r="F123" s="7"/>
      <c r="G123" s="8">
        <v>42057</v>
      </c>
      <c r="H123" s="9">
        <v>0.4513888888888889</v>
      </c>
      <c r="I123" s="10">
        <v>42057.451388888891</v>
      </c>
      <c r="J123" s="11" t="s">
        <v>29</v>
      </c>
      <c r="K123" s="11" t="s">
        <v>29</v>
      </c>
      <c r="L123" s="12" t="s">
        <v>29</v>
      </c>
      <c r="M123" s="12" t="s">
        <v>29</v>
      </c>
      <c r="N123" s="23" t="s">
        <v>29</v>
      </c>
      <c r="O123" s="11" t="s">
        <v>29</v>
      </c>
      <c r="P123" s="11" t="s">
        <v>29</v>
      </c>
      <c r="Q123" s="2" t="e">
        <f t="shared" si="0"/>
        <v>#VALUE!</v>
      </c>
      <c r="R123" s="2" t="s">
        <v>29</v>
      </c>
    </row>
    <row r="124" spans="1:18" ht="15.75" customHeight="1" x14ac:dyDescent="0.2">
      <c r="A124" s="7" t="s">
        <v>25</v>
      </c>
      <c r="B124" s="7" t="s">
        <v>22</v>
      </c>
      <c r="C124" s="7" t="s">
        <v>313</v>
      </c>
      <c r="D124" s="2">
        <v>0</v>
      </c>
      <c r="E124" s="2">
        <v>1</v>
      </c>
      <c r="F124" s="7"/>
      <c r="G124" s="8">
        <v>42057</v>
      </c>
      <c r="H124" s="9">
        <v>0.4548611111111111</v>
      </c>
      <c r="I124" s="10">
        <v>42057.454861111109</v>
      </c>
      <c r="J124" s="11" t="s">
        <v>29</v>
      </c>
      <c r="K124" s="11" t="s">
        <v>29</v>
      </c>
      <c r="L124" s="12" t="s">
        <v>29</v>
      </c>
      <c r="M124" s="12" t="s">
        <v>29</v>
      </c>
      <c r="N124" s="23" t="s">
        <v>29</v>
      </c>
      <c r="O124" s="11" t="s">
        <v>29</v>
      </c>
      <c r="P124" s="11" t="s">
        <v>29</v>
      </c>
      <c r="Q124" s="2" t="e">
        <f t="shared" si="0"/>
        <v>#VALUE!</v>
      </c>
      <c r="R124" s="2" t="s">
        <v>29</v>
      </c>
    </row>
    <row r="125" spans="1:18" ht="15.75" customHeight="1" x14ac:dyDescent="0.2">
      <c r="A125" s="7" t="s">
        <v>25</v>
      </c>
      <c r="B125" s="7" t="s">
        <v>22</v>
      </c>
      <c r="C125" s="7" t="s">
        <v>313</v>
      </c>
      <c r="D125" s="2">
        <v>0</v>
      </c>
      <c r="E125" s="2">
        <v>1</v>
      </c>
      <c r="F125" s="7"/>
      <c r="G125" s="8">
        <v>42057</v>
      </c>
      <c r="H125" s="9">
        <v>0.45833333333333331</v>
      </c>
      <c r="I125" s="10">
        <v>42057.458333333336</v>
      </c>
      <c r="J125" s="11" t="s">
        <v>29</v>
      </c>
      <c r="K125" s="11" t="s">
        <v>29</v>
      </c>
      <c r="L125" s="12" t="s">
        <v>29</v>
      </c>
      <c r="M125" s="12" t="s">
        <v>29</v>
      </c>
      <c r="N125" s="23" t="s">
        <v>29</v>
      </c>
      <c r="O125" s="11" t="s">
        <v>29</v>
      </c>
      <c r="P125" s="11" t="s">
        <v>29</v>
      </c>
      <c r="Q125" s="2" t="e">
        <f t="shared" si="0"/>
        <v>#VALUE!</v>
      </c>
      <c r="R125" s="2" t="s">
        <v>29</v>
      </c>
    </row>
    <row r="126" spans="1:18" ht="15.75" customHeight="1" x14ac:dyDescent="0.2">
      <c r="A126" s="7" t="s">
        <v>25</v>
      </c>
      <c r="B126" s="7" t="s">
        <v>22</v>
      </c>
      <c r="C126" s="7" t="s">
        <v>313</v>
      </c>
      <c r="D126" s="2">
        <v>0</v>
      </c>
      <c r="E126" s="2">
        <v>1</v>
      </c>
      <c r="F126" s="7"/>
      <c r="G126" s="8">
        <v>42057</v>
      </c>
      <c r="H126" s="9">
        <v>0.46180555555555558</v>
      </c>
      <c r="I126" s="10">
        <v>42057.461805555555</v>
      </c>
      <c r="J126" s="11" t="s">
        <v>29</v>
      </c>
      <c r="K126" s="11" t="s">
        <v>29</v>
      </c>
      <c r="L126" s="12" t="s">
        <v>29</v>
      </c>
      <c r="M126" s="12" t="s">
        <v>29</v>
      </c>
      <c r="N126" s="23" t="s">
        <v>29</v>
      </c>
      <c r="O126" s="11" t="s">
        <v>29</v>
      </c>
      <c r="P126" s="11" t="s">
        <v>29</v>
      </c>
      <c r="Q126" s="2" t="e">
        <f t="shared" si="0"/>
        <v>#VALUE!</v>
      </c>
      <c r="R126" s="2" t="s">
        <v>29</v>
      </c>
    </row>
    <row r="127" spans="1:18" ht="15.75" customHeight="1" x14ac:dyDescent="0.2">
      <c r="A127" s="7" t="s">
        <v>25</v>
      </c>
      <c r="B127" s="7" t="s">
        <v>22</v>
      </c>
      <c r="C127" s="7" t="s">
        <v>313</v>
      </c>
      <c r="D127" s="2">
        <v>0</v>
      </c>
      <c r="E127" s="2">
        <v>1</v>
      </c>
      <c r="F127" s="7"/>
      <c r="G127" s="8">
        <v>42057</v>
      </c>
      <c r="H127" s="9">
        <v>0.46527777777777773</v>
      </c>
      <c r="I127" s="10">
        <v>42057.465277777781</v>
      </c>
      <c r="J127" s="11" t="s">
        <v>29</v>
      </c>
      <c r="K127" s="11" t="s">
        <v>29</v>
      </c>
      <c r="L127" s="12" t="s">
        <v>29</v>
      </c>
      <c r="M127" s="12" t="s">
        <v>29</v>
      </c>
      <c r="N127" s="23" t="s">
        <v>29</v>
      </c>
      <c r="O127" s="11" t="s">
        <v>29</v>
      </c>
      <c r="P127" s="11" t="s">
        <v>29</v>
      </c>
      <c r="Q127" s="2" t="e">
        <f t="shared" si="0"/>
        <v>#VALUE!</v>
      </c>
      <c r="R127" s="2" t="s">
        <v>29</v>
      </c>
    </row>
    <row r="128" spans="1:18" ht="15.75" customHeight="1" x14ac:dyDescent="0.2">
      <c r="A128" s="7" t="s">
        <v>25</v>
      </c>
      <c r="B128" s="7" t="s">
        <v>22</v>
      </c>
      <c r="C128" s="7" t="s">
        <v>313</v>
      </c>
      <c r="D128" s="2">
        <v>0</v>
      </c>
      <c r="E128" s="2">
        <v>1</v>
      </c>
      <c r="F128" s="7"/>
      <c r="G128" s="8">
        <v>42057</v>
      </c>
      <c r="H128" s="9">
        <v>0.46875</v>
      </c>
      <c r="I128" s="10">
        <v>42057.46875</v>
      </c>
      <c r="J128" s="11" t="s">
        <v>29</v>
      </c>
      <c r="K128" s="11" t="s">
        <v>29</v>
      </c>
      <c r="L128" s="12" t="s">
        <v>29</v>
      </c>
      <c r="M128" s="12" t="s">
        <v>29</v>
      </c>
      <c r="N128" s="23" t="s">
        <v>29</v>
      </c>
      <c r="O128" s="11" t="s">
        <v>29</v>
      </c>
      <c r="P128" s="11" t="s">
        <v>29</v>
      </c>
      <c r="Q128" s="2" t="e">
        <f t="shared" si="0"/>
        <v>#VALUE!</v>
      </c>
      <c r="R128" s="2" t="s">
        <v>29</v>
      </c>
    </row>
    <row r="129" spans="1:18" ht="15.75" customHeight="1" x14ac:dyDescent="0.2">
      <c r="A129" s="7" t="s">
        <v>25</v>
      </c>
      <c r="B129" s="7" t="s">
        <v>22</v>
      </c>
      <c r="C129" s="7" t="s">
        <v>313</v>
      </c>
      <c r="D129" s="2">
        <v>0</v>
      </c>
      <c r="E129" s="2">
        <v>1</v>
      </c>
      <c r="F129" s="7"/>
      <c r="G129" s="8">
        <v>42057</v>
      </c>
      <c r="H129" s="9">
        <v>0.47222222222222227</v>
      </c>
      <c r="I129" s="10">
        <v>42057.472222222219</v>
      </c>
      <c r="J129" s="11" t="s">
        <v>29</v>
      </c>
      <c r="K129" s="11" t="s">
        <v>29</v>
      </c>
      <c r="L129" s="12" t="s">
        <v>29</v>
      </c>
      <c r="M129" s="12" t="s">
        <v>29</v>
      </c>
      <c r="N129" s="23" t="s">
        <v>29</v>
      </c>
      <c r="O129" s="11" t="s">
        <v>29</v>
      </c>
      <c r="P129" s="11" t="s">
        <v>29</v>
      </c>
      <c r="Q129" s="2" t="e">
        <f t="shared" si="0"/>
        <v>#VALUE!</v>
      </c>
      <c r="R129" s="2" t="s">
        <v>29</v>
      </c>
    </row>
    <row r="130" spans="1:18" ht="15.75" customHeight="1" x14ac:dyDescent="0.2">
      <c r="A130" s="7" t="s">
        <v>25</v>
      </c>
      <c r="B130" s="7" t="s">
        <v>22</v>
      </c>
      <c r="C130" s="7" t="s">
        <v>313</v>
      </c>
      <c r="D130" s="2">
        <v>0</v>
      </c>
      <c r="E130" s="2">
        <v>1</v>
      </c>
      <c r="F130" s="7"/>
      <c r="G130" s="8">
        <v>42057</v>
      </c>
      <c r="H130" s="9">
        <v>0.47569444444444442</v>
      </c>
      <c r="I130" s="10">
        <v>42057.475694444445</v>
      </c>
      <c r="J130" s="11" t="s">
        <v>29</v>
      </c>
      <c r="K130" s="11" t="s">
        <v>29</v>
      </c>
      <c r="L130" s="12" t="s">
        <v>29</v>
      </c>
      <c r="M130" s="12" t="s">
        <v>29</v>
      </c>
      <c r="N130" s="23" t="s">
        <v>29</v>
      </c>
      <c r="O130" s="11" t="s">
        <v>29</v>
      </c>
      <c r="P130" s="11" t="s">
        <v>29</v>
      </c>
      <c r="Q130" s="2" t="e">
        <f t="shared" si="0"/>
        <v>#VALUE!</v>
      </c>
      <c r="R130" s="2" t="s">
        <v>29</v>
      </c>
    </row>
    <row r="131" spans="1:18" ht="15.75" customHeight="1" x14ac:dyDescent="0.2">
      <c r="A131" s="7" t="s">
        <v>25</v>
      </c>
      <c r="B131" s="7" t="s">
        <v>22</v>
      </c>
      <c r="C131" s="7" t="s">
        <v>313</v>
      </c>
      <c r="D131" s="2">
        <v>0</v>
      </c>
      <c r="E131" s="2">
        <v>1</v>
      </c>
      <c r="F131" s="7"/>
      <c r="G131" s="8">
        <v>42057</v>
      </c>
      <c r="H131" s="9">
        <v>0.47916666666666669</v>
      </c>
      <c r="I131" s="10">
        <v>42057.479166666664</v>
      </c>
      <c r="J131" s="11" t="s">
        <v>29</v>
      </c>
      <c r="K131" s="11" t="s">
        <v>29</v>
      </c>
      <c r="L131" s="12" t="s">
        <v>29</v>
      </c>
      <c r="M131" s="12" t="s">
        <v>29</v>
      </c>
      <c r="N131" s="23" t="s">
        <v>29</v>
      </c>
      <c r="O131" s="11" t="s">
        <v>29</v>
      </c>
      <c r="P131" s="11" t="s">
        <v>29</v>
      </c>
      <c r="Q131" s="2" t="e">
        <f t="shared" si="0"/>
        <v>#VALUE!</v>
      </c>
      <c r="R131" s="2" t="s">
        <v>29</v>
      </c>
    </row>
    <row r="132" spans="1:18" ht="15.75" customHeight="1" x14ac:dyDescent="0.2">
      <c r="A132" s="7" t="s">
        <v>25</v>
      </c>
      <c r="B132" s="7" t="s">
        <v>22</v>
      </c>
      <c r="C132" s="7" t="s">
        <v>313</v>
      </c>
      <c r="D132" s="2">
        <v>0</v>
      </c>
      <c r="E132" s="2">
        <v>1</v>
      </c>
      <c r="F132" s="7"/>
      <c r="G132" s="8">
        <v>42057</v>
      </c>
      <c r="H132" s="9">
        <v>0.4826388888888889</v>
      </c>
      <c r="I132" s="10">
        <v>42057.482638888891</v>
      </c>
      <c r="J132" s="11" t="s">
        <v>29</v>
      </c>
      <c r="K132" s="11" t="s">
        <v>29</v>
      </c>
      <c r="L132" s="12" t="s">
        <v>29</v>
      </c>
      <c r="M132" s="12" t="s">
        <v>29</v>
      </c>
      <c r="N132" s="23" t="s">
        <v>29</v>
      </c>
      <c r="O132" s="11" t="s">
        <v>29</v>
      </c>
      <c r="P132" s="11" t="s">
        <v>29</v>
      </c>
      <c r="Q132" s="2" t="e">
        <f t="shared" si="0"/>
        <v>#VALUE!</v>
      </c>
      <c r="R132" s="2" t="s">
        <v>29</v>
      </c>
    </row>
    <row r="133" spans="1:18" ht="15.75" customHeight="1" x14ac:dyDescent="0.2">
      <c r="A133" s="7" t="s">
        <v>25</v>
      </c>
      <c r="B133" s="7" t="s">
        <v>22</v>
      </c>
      <c r="C133" s="7" t="s">
        <v>313</v>
      </c>
      <c r="D133" s="2">
        <v>0</v>
      </c>
      <c r="E133" s="2">
        <v>1</v>
      </c>
      <c r="F133" s="7"/>
      <c r="G133" s="8">
        <v>42057</v>
      </c>
      <c r="H133" s="9">
        <v>0.4861111111111111</v>
      </c>
      <c r="I133" s="10">
        <v>42057.486111111109</v>
      </c>
      <c r="J133" s="11" t="s">
        <v>29</v>
      </c>
      <c r="K133" s="11" t="s">
        <v>29</v>
      </c>
      <c r="L133" s="12" t="s">
        <v>29</v>
      </c>
      <c r="M133" s="12" t="s">
        <v>29</v>
      </c>
      <c r="N133" s="23" t="s">
        <v>29</v>
      </c>
      <c r="O133" s="11" t="s">
        <v>29</v>
      </c>
      <c r="P133" s="11" t="s">
        <v>29</v>
      </c>
      <c r="Q133" s="2" t="e">
        <f t="shared" si="0"/>
        <v>#VALUE!</v>
      </c>
      <c r="R133" s="2" t="s">
        <v>29</v>
      </c>
    </row>
    <row r="134" spans="1:18" ht="15.75" customHeight="1" x14ac:dyDescent="0.2">
      <c r="A134" s="7" t="s">
        <v>25</v>
      </c>
      <c r="B134" s="7" t="s">
        <v>22</v>
      </c>
      <c r="C134" s="7" t="s">
        <v>313</v>
      </c>
      <c r="D134" s="2">
        <v>0</v>
      </c>
      <c r="E134" s="2">
        <v>1</v>
      </c>
      <c r="F134" s="7"/>
      <c r="G134" s="8">
        <v>42057</v>
      </c>
      <c r="H134" s="9">
        <v>0.48958333333333331</v>
      </c>
      <c r="I134" s="10">
        <v>42057.489583333336</v>
      </c>
      <c r="J134" s="11" t="s">
        <v>29</v>
      </c>
      <c r="K134" s="11" t="s">
        <v>29</v>
      </c>
      <c r="L134" s="12" t="s">
        <v>29</v>
      </c>
      <c r="M134" s="12" t="s">
        <v>29</v>
      </c>
      <c r="N134" s="23" t="s">
        <v>29</v>
      </c>
      <c r="O134" s="11" t="s">
        <v>29</v>
      </c>
      <c r="P134" s="11" t="s">
        <v>29</v>
      </c>
      <c r="Q134" s="2" t="e">
        <f t="shared" si="0"/>
        <v>#VALUE!</v>
      </c>
      <c r="R134" s="2" t="s">
        <v>29</v>
      </c>
    </row>
    <row r="135" spans="1:18" ht="15.75" customHeight="1" x14ac:dyDescent="0.2">
      <c r="A135" s="7" t="s">
        <v>25</v>
      </c>
      <c r="B135" s="7" t="s">
        <v>22</v>
      </c>
      <c r="C135" s="7" t="s">
        <v>313</v>
      </c>
      <c r="D135" s="2">
        <v>0</v>
      </c>
      <c r="E135" s="2">
        <v>1</v>
      </c>
      <c r="F135" s="7"/>
      <c r="G135" s="8">
        <v>42057</v>
      </c>
      <c r="H135" s="9">
        <v>0.49305555555555558</v>
      </c>
      <c r="I135" s="10">
        <v>42057.493055555555</v>
      </c>
      <c r="J135" s="11" t="s">
        <v>29</v>
      </c>
      <c r="K135" s="11" t="s">
        <v>29</v>
      </c>
      <c r="L135" s="12" t="s">
        <v>29</v>
      </c>
      <c r="M135" s="12" t="s">
        <v>29</v>
      </c>
      <c r="N135" s="23" t="s">
        <v>29</v>
      </c>
      <c r="O135" s="11" t="s">
        <v>29</v>
      </c>
      <c r="P135" s="11" t="s">
        <v>29</v>
      </c>
      <c r="Q135" s="2" t="e">
        <f t="shared" si="0"/>
        <v>#VALUE!</v>
      </c>
      <c r="R135" s="2" t="s">
        <v>29</v>
      </c>
    </row>
    <row r="136" spans="1:18" ht="15.75" customHeight="1" x14ac:dyDescent="0.2">
      <c r="A136" s="7" t="s">
        <v>25</v>
      </c>
      <c r="B136" s="7" t="s">
        <v>22</v>
      </c>
      <c r="C136" s="7" t="s">
        <v>313</v>
      </c>
      <c r="D136" s="2">
        <v>0</v>
      </c>
      <c r="E136" s="2">
        <v>1</v>
      </c>
      <c r="F136" s="7"/>
      <c r="G136" s="8">
        <v>42057</v>
      </c>
      <c r="H136" s="9">
        <v>0.49652777777777773</v>
      </c>
      <c r="I136" s="10">
        <v>42057.496527777781</v>
      </c>
      <c r="J136" s="11" t="s">
        <v>29</v>
      </c>
      <c r="K136" s="11" t="s">
        <v>29</v>
      </c>
      <c r="L136" s="12" t="s">
        <v>29</v>
      </c>
      <c r="M136" s="12" t="s">
        <v>29</v>
      </c>
      <c r="N136" s="23" t="s">
        <v>29</v>
      </c>
      <c r="O136" s="11" t="s">
        <v>29</v>
      </c>
      <c r="P136" s="11" t="s">
        <v>29</v>
      </c>
      <c r="Q136" s="2" t="e">
        <f t="shared" si="0"/>
        <v>#VALUE!</v>
      </c>
      <c r="R136" s="2" t="s">
        <v>29</v>
      </c>
    </row>
    <row r="137" spans="1:18" ht="15.75" customHeight="1" x14ac:dyDescent="0.2">
      <c r="A137" s="7" t="s">
        <v>25</v>
      </c>
      <c r="B137" s="7" t="s">
        <v>22</v>
      </c>
      <c r="C137" s="7" t="s">
        <v>313</v>
      </c>
      <c r="D137" s="2">
        <v>0</v>
      </c>
      <c r="E137" s="2">
        <v>1</v>
      </c>
      <c r="F137" s="7"/>
      <c r="G137" s="8">
        <v>42057</v>
      </c>
      <c r="H137" s="9">
        <v>0.5</v>
      </c>
      <c r="I137" s="10">
        <v>42057.5</v>
      </c>
      <c r="J137" s="11" t="s">
        <v>29</v>
      </c>
      <c r="K137" s="11" t="s">
        <v>29</v>
      </c>
      <c r="L137" s="12" t="s">
        <v>29</v>
      </c>
      <c r="M137" s="12" t="s">
        <v>29</v>
      </c>
      <c r="N137" s="23" t="s">
        <v>29</v>
      </c>
      <c r="O137" s="11" t="s">
        <v>29</v>
      </c>
      <c r="P137" s="11" t="s">
        <v>29</v>
      </c>
      <c r="Q137" s="2" t="e">
        <f t="shared" si="0"/>
        <v>#VALUE!</v>
      </c>
      <c r="R137" s="2" t="s">
        <v>29</v>
      </c>
    </row>
    <row r="138" spans="1:18" ht="15.75" customHeight="1" x14ac:dyDescent="0.2">
      <c r="A138" s="7" t="s">
        <v>25</v>
      </c>
      <c r="B138" s="7" t="s">
        <v>22</v>
      </c>
      <c r="C138" s="7" t="s">
        <v>313</v>
      </c>
      <c r="D138" s="2">
        <v>0</v>
      </c>
      <c r="E138" s="2">
        <v>1</v>
      </c>
      <c r="F138" s="7"/>
      <c r="G138" s="8">
        <v>42057</v>
      </c>
      <c r="H138" s="9">
        <v>0.50347222222222221</v>
      </c>
      <c r="I138" s="10">
        <v>42057.503472222219</v>
      </c>
      <c r="J138" s="11" t="s">
        <v>29</v>
      </c>
      <c r="K138" s="11" t="s">
        <v>29</v>
      </c>
      <c r="L138" s="12" t="s">
        <v>29</v>
      </c>
      <c r="M138" s="12" t="s">
        <v>29</v>
      </c>
      <c r="N138" s="23" t="s">
        <v>29</v>
      </c>
      <c r="O138" s="11" t="s">
        <v>29</v>
      </c>
      <c r="P138" s="11" t="s">
        <v>29</v>
      </c>
      <c r="Q138" s="2" t="e">
        <f t="shared" si="0"/>
        <v>#VALUE!</v>
      </c>
      <c r="R138" s="2" t="s">
        <v>29</v>
      </c>
    </row>
    <row r="139" spans="1:18" ht="15.75" customHeight="1" x14ac:dyDescent="0.2">
      <c r="A139" s="7" t="s">
        <v>25</v>
      </c>
      <c r="B139" s="7" t="s">
        <v>22</v>
      </c>
      <c r="C139" s="7" t="s">
        <v>313</v>
      </c>
      <c r="D139" s="2">
        <v>0</v>
      </c>
      <c r="E139" s="2">
        <v>1</v>
      </c>
      <c r="F139" s="7"/>
      <c r="G139" s="8">
        <v>42057</v>
      </c>
      <c r="H139" s="9">
        <v>0.50694444444444442</v>
      </c>
      <c r="I139" s="10">
        <v>42057.506944444445</v>
      </c>
      <c r="J139" s="11" t="s">
        <v>29</v>
      </c>
      <c r="K139" s="11" t="s">
        <v>29</v>
      </c>
      <c r="L139" s="12" t="s">
        <v>29</v>
      </c>
      <c r="M139" s="12" t="s">
        <v>29</v>
      </c>
      <c r="N139" s="23" t="s">
        <v>29</v>
      </c>
      <c r="O139" s="11" t="s">
        <v>29</v>
      </c>
      <c r="P139" s="11" t="s">
        <v>29</v>
      </c>
      <c r="Q139" s="2" t="e">
        <f t="shared" si="0"/>
        <v>#VALUE!</v>
      </c>
      <c r="R139" s="2" t="s">
        <v>29</v>
      </c>
    </row>
    <row r="140" spans="1:18" ht="15.75" customHeight="1" x14ac:dyDescent="0.2">
      <c r="A140" s="7" t="s">
        <v>25</v>
      </c>
      <c r="B140" s="7" t="s">
        <v>22</v>
      </c>
      <c r="C140" s="7" t="s">
        <v>313</v>
      </c>
      <c r="D140" s="2">
        <v>0</v>
      </c>
      <c r="E140" s="2">
        <v>1</v>
      </c>
      <c r="F140" s="7"/>
      <c r="G140" s="8">
        <v>42057</v>
      </c>
      <c r="H140" s="9">
        <v>0.51041666666666663</v>
      </c>
      <c r="I140" s="10">
        <v>42057.510416666664</v>
      </c>
      <c r="J140" s="11" t="s">
        <v>29</v>
      </c>
      <c r="K140" s="11" t="s">
        <v>29</v>
      </c>
      <c r="L140" s="12" t="s">
        <v>29</v>
      </c>
      <c r="M140" s="12" t="s">
        <v>29</v>
      </c>
      <c r="N140" s="23" t="s">
        <v>29</v>
      </c>
      <c r="O140" s="11" t="s">
        <v>29</v>
      </c>
      <c r="P140" s="11" t="s">
        <v>29</v>
      </c>
      <c r="Q140" s="2" t="e">
        <f t="shared" si="0"/>
        <v>#VALUE!</v>
      </c>
      <c r="R140" s="2" t="s">
        <v>29</v>
      </c>
    </row>
    <row r="141" spans="1:18" ht="15.75" customHeight="1" x14ac:dyDescent="0.2">
      <c r="A141" s="7" t="s">
        <v>25</v>
      </c>
      <c r="B141" s="7" t="s">
        <v>22</v>
      </c>
      <c r="C141" s="7" t="s">
        <v>313</v>
      </c>
      <c r="D141" s="2">
        <v>0</v>
      </c>
      <c r="E141" s="2">
        <v>1</v>
      </c>
      <c r="F141" s="7"/>
      <c r="G141" s="8">
        <v>42057</v>
      </c>
      <c r="H141" s="9">
        <v>0.51388888888888895</v>
      </c>
      <c r="I141" s="10">
        <v>42057.513888888891</v>
      </c>
      <c r="J141" s="11" t="s">
        <v>29</v>
      </c>
      <c r="K141" s="11" t="s">
        <v>29</v>
      </c>
      <c r="L141" s="12" t="s">
        <v>29</v>
      </c>
      <c r="M141" s="12" t="s">
        <v>29</v>
      </c>
      <c r="N141" s="23" t="s">
        <v>29</v>
      </c>
      <c r="O141" s="11" t="s">
        <v>29</v>
      </c>
      <c r="P141" s="11" t="s">
        <v>29</v>
      </c>
      <c r="Q141" s="2" t="e">
        <f t="shared" si="0"/>
        <v>#VALUE!</v>
      </c>
      <c r="R141" s="2" t="s">
        <v>29</v>
      </c>
    </row>
    <row r="142" spans="1:18" ht="15.75" customHeight="1" x14ac:dyDescent="0.2">
      <c r="A142" s="7" t="s">
        <v>25</v>
      </c>
      <c r="B142" s="7" t="s">
        <v>22</v>
      </c>
      <c r="C142" s="7" t="s">
        <v>313</v>
      </c>
      <c r="D142" s="2">
        <v>0</v>
      </c>
      <c r="E142" s="2">
        <v>1</v>
      </c>
      <c r="F142" s="7"/>
      <c r="G142" s="8">
        <v>42057</v>
      </c>
      <c r="H142" s="9">
        <v>0.51736111111111105</v>
      </c>
      <c r="I142" s="10">
        <v>42057.517361111109</v>
      </c>
      <c r="J142" s="11">
        <v>7540745.3899999997</v>
      </c>
      <c r="K142" s="11">
        <v>365217.02</v>
      </c>
      <c r="L142" s="12">
        <v>7540745.3899999997</v>
      </c>
      <c r="M142" s="12">
        <v>365217.02</v>
      </c>
      <c r="N142" s="14" t="s">
        <v>55</v>
      </c>
      <c r="O142" s="11" t="s">
        <v>57</v>
      </c>
      <c r="P142" s="11" t="s">
        <v>29</v>
      </c>
      <c r="Q142" s="2" t="e">
        <f t="shared" si="0"/>
        <v>#VALUE!</v>
      </c>
      <c r="R142" s="2">
        <v>0</v>
      </c>
    </row>
    <row r="143" spans="1:18" ht="15.75" customHeight="1" x14ac:dyDescent="0.2">
      <c r="A143" s="7" t="s">
        <v>25</v>
      </c>
      <c r="B143" s="7" t="s">
        <v>22</v>
      </c>
      <c r="C143" s="7" t="s">
        <v>313</v>
      </c>
      <c r="D143" s="2">
        <v>0</v>
      </c>
      <c r="E143" s="2">
        <v>1</v>
      </c>
      <c r="F143" s="7"/>
      <c r="G143" s="8">
        <v>42057</v>
      </c>
      <c r="H143" s="9">
        <v>0.52083333333333337</v>
      </c>
      <c r="I143" s="10">
        <v>42057.520833333336</v>
      </c>
      <c r="J143" s="11">
        <v>7540735.5</v>
      </c>
      <c r="K143" s="11">
        <v>365211.82</v>
      </c>
      <c r="L143" s="12">
        <v>7540735.5</v>
      </c>
      <c r="M143" s="12">
        <v>365211.82</v>
      </c>
      <c r="N143" s="14" t="s">
        <v>29</v>
      </c>
      <c r="O143" s="11" t="s">
        <v>29</v>
      </c>
      <c r="P143" s="11" t="s">
        <v>29</v>
      </c>
      <c r="Q143" s="2">
        <f t="shared" si="0"/>
        <v>11.173723640465129</v>
      </c>
      <c r="R143" s="2">
        <v>0</v>
      </c>
    </row>
    <row r="144" spans="1:18" ht="15.75" customHeight="1" x14ac:dyDescent="0.2">
      <c r="A144" s="7" t="s">
        <v>25</v>
      </c>
      <c r="B144" s="7" t="s">
        <v>22</v>
      </c>
      <c r="C144" s="7" t="s">
        <v>313</v>
      </c>
      <c r="D144" s="2">
        <v>0</v>
      </c>
      <c r="E144" s="2">
        <v>1</v>
      </c>
      <c r="F144" s="7"/>
      <c r="G144" s="8">
        <v>42057</v>
      </c>
      <c r="H144" s="9">
        <v>0.52430555555555558</v>
      </c>
      <c r="I144" s="10">
        <v>42057.524305555555</v>
      </c>
      <c r="J144" s="11">
        <v>7540725.5999999996</v>
      </c>
      <c r="K144" s="11">
        <v>365206.62</v>
      </c>
      <c r="L144" s="12">
        <v>7540725.5999999996</v>
      </c>
      <c r="M144" s="12">
        <v>365206.62</v>
      </c>
      <c r="N144" s="14" t="s">
        <v>55</v>
      </c>
      <c r="O144" s="11" t="s">
        <v>57</v>
      </c>
      <c r="P144" s="11" t="s">
        <v>29</v>
      </c>
      <c r="Q144" s="2">
        <f t="shared" si="0"/>
        <v>11.182575732249576</v>
      </c>
      <c r="R144" s="2">
        <v>0</v>
      </c>
    </row>
    <row r="145" spans="1:18" ht="15.75" customHeight="1" x14ac:dyDescent="0.2">
      <c r="A145" s="7" t="s">
        <v>25</v>
      </c>
      <c r="B145" s="7" t="s">
        <v>22</v>
      </c>
      <c r="C145" s="7" t="s">
        <v>313</v>
      </c>
      <c r="D145" s="2">
        <v>0</v>
      </c>
      <c r="E145" s="2">
        <v>1</v>
      </c>
      <c r="F145" s="7"/>
      <c r="G145" s="8">
        <v>42057</v>
      </c>
      <c r="H145" s="9">
        <v>0.52777777777777779</v>
      </c>
      <c r="I145" s="10">
        <v>42057.527777777781</v>
      </c>
      <c r="J145" s="11">
        <v>7540715.7000000002</v>
      </c>
      <c r="K145" s="11">
        <v>365201.42</v>
      </c>
      <c r="L145" s="12">
        <v>7540715.7000000002</v>
      </c>
      <c r="M145" s="12">
        <v>365201.42</v>
      </c>
      <c r="N145" s="15" t="s">
        <v>43</v>
      </c>
      <c r="O145" s="11" t="s">
        <v>45</v>
      </c>
      <c r="P145" s="11" t="s">
        <v>70</v>
      </c>
      <c r="Q145" s="2">
        <f t="shared" si="0"/>
        <v>11.182575731425072</v>
      </c>
      <c r="R145" s="2">
        <v>0</v>
      </c>
    </row>
    <row r="146" spans="1:18" ht="15.75" customHeight="1" x14ac:dyDescent="0.2">
      <c r="A146" s="7" t="s">
        <v>25</v>
      </c>
      <c r="B146" s="7" t="s">
        <v>22</v>
      </c>
      <c r="C146" s="7" t="s">
        <v>313</v>
      </c>
      <c r="D146" s="2">
        <v>0</v>
      </c>
      <c r="E146" s="2">
        <v>1</v>
      </c>
      <c r="F146" s="7"/>
      <c r="G146" s="8">
        <v>42057</v>
      </c>
      <c r="H146" s="9">
        <v>0.53125</v>
      </c>
      <c r="I146" s="10">
        <v>42057.53125</v>
      </c>
      <c r="J146" s="11">
        <v>7540713.3399999999</v>
      </c>
      <c r="K146" s="11">
        <v>365207.95</v>
      </c>
      <c r="L146" s="12">
        <v>7540713.3399999999</v>
      </c>
      <c r="M146" s="12">
        <v>365207.95</v>
      </c>
      <c r="N146" s="14" t="s">
        <v>35</v>
      </c>
      <c r="O146" s="11" t="s">
        <v>31</v>
      </c>
      <c r="P146" s="11" t="s">
        <v>29</v>
      </c>
      <c r="Q146" s="2">
        <f t="shared" si="0"/>
        <v>6.9433781404981394</v>
      </c>
      <c r="R146" s="2">
        <v>0</v>
      </c>
    </row>
    <row r="147" spans="1:18" ht="15.75" customHeight="1" x14ac:dyDescent="0.2">
      <c r="A147" s="7" t="s">
        <v>25</v>
      </c>
      <c r="B147" s="7" t="s">
        <v>22</v>
      </c>
      <c r="C147" s="7" t="s">
        <v>313</v>
      </c>
      <c r="D147" s="2">
        <v>0</v>
      </c>
      <c r="E147" s="2">
        <v>1</v>
      </c>
      <c r="F147" s="7"/>
      <c r="G147" s="8">
        <v>42057</v>
      </c>
      <c r="H147" s="9">
        <v>0.53472222222222221</v>
      </c>
      <c r="I147" s="10">
        <v>42057.534722222219</v>
      </c>
      <c r="J147" s="11">
        <v>7540728.2599999998</v>
      </c>
      <c r="K147" s="11">
        <v>365251.7</v>
      </c>
      <c r="L147" s="12">
        <v>7540728.2599999998</v>
      </c>
      <c r="M147" s="12">
        <v>365251.7</v>
      </c>
      <c r="N147" s="14" t="s">
        <v>32</v>
      </c>
      <c r="O147" s="11" t="s">
        <v>34</v>
      </c>
      <c r="P147" s="11" t="s">
        <v>29</v>
      </c>
      <c r="Q147" s="2">
        <f t="shared" si="0"/>
        <v>46.224116000176544</v>
      </c>
      <c r="R147" s="2">
        <v>0</v>
      </c>
    </row>
    <row r="148" spans="1:18" ht="15.75" customHeight="1" x14ac:dyDescent="0.2">
      <c r="A148" s="7" t="s">
        <v>25</v>
      </c>
      <c r="B148" s="7" t="s">
        <v>22</v>
      </c>
      <c r="C148" s="7" t="s">
        <v>313</v>
      </c>
      <c r="D148" s="2">
        <v>0</v>
      </c>
      <c r="E148" s="2">
        <v>1</v>
      </c>
      <c r="F148" s="7"/>
      <c r="G148" s="8">
        <v>42057</v>
      </c>
      <c r="H148" s="9">
        <v>0.53819444444444442</v>
      </c>
      <c r="I148" s="10">
        <v>42057.538194444445</v>
      </c>
      <c r="J148" s="11">
        <v>7540745.0099999998</v>
      </c>
      <c r="K148" s="11">
        <v>365255.99</v>
      </c>
      <c r="L148" s="12">
        <v>7540745.0099999998</v>
      </c>
      <c r="M148" s="12">
        <v>365255.99</v>
      </c>
      <c r="N148" s="15" t="s">
        <v>43</v>
      </c>
      <c r="O148" s="11" t="s">
        <v>45</v>
      </c>
      <c r="P148" s="11" t="s">
        <v>71</v>
      </c>
      <c r="Q148" s="2">
        <f t="shared" si="0"/>
        <v>17.29065065287655</v>
      </c>
      <c r="R148" s="2">
        <v>0</v>
      </c>
    </row>
    <row r="149" spans="1:18" ht="15.75" customHeight="1" x14ac:dyDescent="0.2">
      <c r="A149" s="7" t="s">
        <v>25</v>
      </c>
      <c r="B149" s="7" t="s">
        <v>22</v>
      </c>
      <c r="C149" s="7" t="s">
        <v>313</v>
      </c>
      <c r="D149" s="2">
        <v>0</v>
      </c>
      <c r="E149" s="2">
        <v>1</v>
      </c>
      <c r="F149" s="7"/>
      <c r="G149" s="8">
        <v>42057</v>
      </c>
      <c r="H149" s="9">
        <v>0.54166666666666663</v>
      </c>
      <c r="I149" s="10">
        <v>42057.541666666664</v>
      </c>
      <c r="J149" s="11">
        <v>7540748.6299999999</v>
      </c>
      <c r="K149" s="11">
        <v>365260.59</v>
      </c>
      <c r="L149" s="12">
        <v>7540748.6299999999</v>
      </c>
      <c r="M149" s="12">
        <v>365260.59</v>
      </c>
      <c r="N149" s="16" t="s">
        <v>49</v>
      </c>
      <c r="O149" s="11" t="s">
        <v>310</v>
      </c>
      <c r="P149" s="11" t="s">
        <v>29</v>
      </c>
      <c r="Q149" s="2">
        <f t="shared" si="0"/>
        <v>5.8535801011970818</v>
      </c>
      <c r="R149" s="2">
        <v>0</v>
      </c>
    </row>
    <row r="150" spans="1:18" ht="15.75" customHeight="1" x14ac:dyDescent="0.2">
      <c r="A150" s="7" t="s">
        <v>25</v>
      </c>
      <c r="B150" s="7" t="s">
        <v>22</v>
      </c>
      <c r="C150" s="7" t="s">
        <v>313</v>
      </c>
      <c r="D150" s="2">
        <v>0</v>
      </c>
      <c r="E150" s="2">
        <v>1</v>
      </c>
      <c r="F150" s="7"/>
      <c r="G150" s="8">
        <v>42057</v>
      </c>
      <c r="H150" s="9">
        <v>0.54513888888888895</v>
      </c>
      <c r="I150" s="10">
        <v>42057.545138888891</v>
      </c>
      <c r="J150" s="11">
        <v>7540748.3499999996</v>
      </c>
      <c r="K150" s="11">
        <v>365260.91</v>
      </c>
      <c r="L150" s="12">
        <v>7540748.3499999996</v>
      </c>
      <c r="M150" s="12">
        <v>365260.91</v>
      </c>
      <c r="N150" s="14" t="s">
        <v>46</v>
      </c>
      <c r="O150" s="11" t="s">
        <v>41</v>
      </c>
      <c r="P150" s="11" t="s">
        <v>29</v>
      </c>
      <c r="Q150" s="2">
        <f t="shared" si="0"/>
        <v>0.4252058326425554</v>
      </c>
      <c r="R150" s="2">
        <v>0</v>
      </c>
    </row>
    <row r="151" spans="1:18" ht="15.75" customHeight="1" x14ac:dyDescent="0.2">
      <c r="A151" s="7" t="s">
        <v>25</v>
      </c>
      <c r="B151" s="7" t="s">
        <v>22</v>
      </c>
      <c r="C151" s="7" t="s">
        <v>313</v>
      </c>
      <c r="D151" s="2">
        <v>0</v>
      </c>
      <c r="E151" s="2">
        <v>1</v>
      </c>
      <c r="F151" s="7"/>
      <c r="G151" s="8">
        <v>42057</v>
      </c>
      <c r="H151" s="9">
        <v>0.54861111111111105</v>
      </c>
      <c r="I151" s="10">
        <v>42057.548611111109</v>
      </c>
      <c r="J151" s="11">
        <v>7540754.0599999996</v>
      </c>
      <c r="K151" s="11">
        <v>365263.23</v>
      </c>
      <c r="L151" s="12">
        <v>7540754.0599999996</v>
      </c>
      <c r="M151" s="12">
        <v>365263.23</v>
      </c>
      <c r="N151" s="14" t="s">
        <v>46</v>
      </c>
      <c r="O151" s="11" t="s">
        <v>41</v>
      </c>
      <c r="P151" s="11" t="s">
        <v>29</v>
      </c>
      <c r="Q151" s="2">
        <f t="shared" si="0"/>
        <v>6.1633189110743718</v>
      </c>
      <c r="R151" s="2">
        <v>0</v>
      </c>
    </row>
    <row r="152" spans="1:18" ht="15.75" customHeight="1" x14ac:dyDescent="0.2">
      <c r="A152" s="7" t="s">
        <v>25</v>
      </c>
      <c r="B152" s="7" t="s">
        <v>22</v>
      </c>
      <c r="C152" s="7" t="s">
        <v>313</v>
      </c>
      <c r="D152" s="2">
        <v>0</v>
      </c>
      <c r="E152" s="2">
        <v>1</v>
      </c>
      <c r="F152" s="7"/>
      <c r="G152" s="8">
        <v>42057</v>
      </c>
      <c r="H152" s="9">
        <v>0.55208333333333337</v>
      </c>
      <c r="I152" s="10">
        <v>42057.552083333336</v>
      </c>
      <c r="J152" s="11">
        <v>7540753.6500000004</v>
      </c>
      <c r="K152" s="11">
        <v>365262.45</v>
      </c>
      <c r="L152" s="12">
        <v>7540753.6500000004</v>
      </c>
      <c r="M152" s="12">
        <v>365262.45</v>
      </c>
      <c r="N152" s="14" t="s">
        <v>46</v>
      </c>
      <c r="O152" s="11" t="s">
        <v>41</v>
      </c>
      <c r="P152" s="11" t="s">
        <v>29</v>
      </c>
      <c r="Q152" s="2">
        <f t="shared" si="0"/>
        <v>0.88119237361162339</v>
      </c>
      <c r="R152" s="2">
        <v>0</v>
      </c>
    </row>
    <row r="153" spans="1:18" ht="15.75" customHeight="1" x14ac:dyDescent="0.2">
      <c r="A153" s="7" t="s">
        <v>25</v>
      </c>
      <c r="B153" s="7" t="s">
        <v>22</v>
      </c>
      <c r="C153" s="7" t="s">
        <v>313</v>
      </c>
      <c r="D153" s="2">
        <v>0</v>
      </c>
      <c r="E153" s="2">
        <v>1</v>
      </c>
      <c r="F153" s="7"/>
      <c r="G153" s="8">
        <v>42057</v>
      </c>
      <c r="H153" s="9">
        <v>0.55555555555555558</v>
      </c>
      <c r="I153" s="10">
        <v>42057.555555555555</v>
      </c>
      <c r="J153" s="11">
        <v>7540753.6799999997</v>
      </c>
      <c r="K153" s="11">
        <v>365262.1</v>
      </c>
      <c r="L153" s="12">
        <v>7540753.6799999997</v>
      </c>
      <c r="M153" s="12">
        <v>365262.1</v>
      </c>
      <c r="N153" s="14" t="s">
        <v>46</v>
      </c>
      <c r="O153" s="11" t="s">
        <v>41</v>
      </c>
      <c r="P153" s="11" t="s">
        <v>29</v>
      </c>
      <c r="Q153" s="2">
        <f t="shared" si="0"/>
        <v>0.35128336138253702</v>
      </c>
      <c r="R153" s="2">
        <v>0</v>
      </c>
    </row>
    <row r="154" spans="1:18" ht="15.75" customHeight="1" x14ac:dyDescent="0.2">
      <c r="A154" s="7" t="s">
        <v>25</v>
      </c>
      <c r="B154" s="7" t="s">
        <v>22</v>
      </c>
      <c r="C154" s="7" t="s">
        <v>313</v>
      </c>
      <c r="D154" s="2">
        <v>0</v>
      </c>
      <c r="E154" s="2">
        <v>1</v>
      </c>
      <c r="F154" s="7"/>
      <c r="G154" s="8">
        <v>42057</v>
      </c>
      <c r="H154" s="9">
        <v>0.55902777777777779</v>
      </c>
      <c r="I154" s="10">
        <v>42057.559027777781</v>
      </c>
      <c r="J154" s="11">
        <v>7540752.2800000003</v>
      </c>
      <c r="K154" s="11">
        <v>365263.06</v>
      </c>
      <c r="L154" s="12">
        <v>7540752.2800000003</v>
      </c>
      <c r="M154" s="12">
        <v>365263.06</v>
      </c>
      <c r="N154" s="14" t="s">
        <v>46</v>
      </c>
      <c r="O154" s="11" t="s">
        <v>41</v>
      </c>
      <c r="P154" s="11" t="s">
        <v>29</v>
      </c>
      <c r="Q154" s="2">
        <f t="shared" si="0"/>
        <v>1.6975276134648329</v>
      </c>
      <c r="R154" s="2">
        <v>0</v>
      </c>
    </row>
    <row r="155" spans="1:18" ht="15.75" customHeight="1" x14ac:dyDescent="0.2">
      <c r="A155" s="7" t="s">
        <v>25</v>
      </c>
      <c r="B155" s="7" t="s">
        <v>22</v>
      </c>
      <c r="C155" s="7" t="s">
        <v>313</v>
      </c>
      <c r="D155" s="2">
        <v>0</v>
      </c>
      <c r="E155" s="2">
        <v>1</v>
      </c>
      <c r="F155" s="7"/>
      <c r="G155" s="8">
        <v>42057</v>
      </c>
      <c r="H155" s="9">
        <v>0.5625</v>
      </c>
      <c r="I155" s="10">
        <v>42057.5625</v>
      </c>
      <c r="J155" s="11">
        <v>7540768.5499999998</v>
      </c>
      <c r="K155" s="11">
        <v>365327.1</v>
      </c>
      <c r="L155" s="12">
        <v>7540768.5499999998</v>
      </c>
      <c r="M155" s="12">
        <v>365327.1</v>
      </c>
      <c r="N155" s="14" t="s">
        <v>35</v>
      </c>
      <c r="O155" s="11" t="s">
        <v>31</v>
      </c>
      <c r="P155" s="11" t="s">
        <v>29</v>
      </c>
      <c r="Q155" s="2">
        <f t="shared" si="0"/>
        <v>66.074461783526999</v>
      </c>
      <c r="R155" s="2">
        <v>0</v>
      </c>
    </row>
    <row r="156" spans="1:18" ht="15.75" customHeight="1" x14ac:dyDescent="0.2">
      <c r="A156" s="7" t="s">
        <v>25</v>
      </c>
      <c r="B156" s="7" t="s">
        <v>22</v>
      </c>
      <c r="C156" s="7" t="s">
        <v>313</v>
      </c>
      <c r="D156" s="2">
        <v>0</v>
      </c>
      <c r="E156" s="2">
        <v>1</v>
      </c>
      <c r="F156" s="7"/>
      <c r="G156" s="8">
        <v>42057</v>
      </c>
      <c r="H156" s="9">
        <v>0.56597222222222221</v>
      </c>
      <c r="I156" s="10">
        <v>42057.565972222219</v>
      </c>
      <c r="J156" s="11">
        <v>7540807.0099999998</v>
      </c>
      <c r="K156" s="11">
        <v>365389.15</v>
      </c>
      <c r="L156" s="12">
        <v>7540807.0099999998</v>
      </c>
      <c r="M156" s="12">
        <v>365389.15</v>
      </c>
      <c r="N156" s="14" t="s">
        <v>35</v>
      </c>
      <c r="O156" s="11" t="s">
        <v>31</v>
      </c>
      <c r="P156" s="11" t="s">
        <v>29</v>
      </c>
      <c r="Q156" s="2">
        <f t="shared" si="0"/>
        <v>73.002562283819273</v>
      </c>
      <c r="R156" s="2">
        <v>0</v>
      </c>
    </row>
    <row r="157" spans="1:18" ht="15.75" customHeight="1" x14ac:dyDescent="0.2">
      <c r="A157" s="7" t="s">
        <v>25</v>
      </c>
      <c r="B157" s="7" t="s">
        <v>22</v>
      </c>
      <c r="C157" s="7" t="s">
        <v>313</v>
      </c>
      <c r="D157" s="2">
        <v>0</v>
      </c>
      <c r="E157" s="2">
        <v>1</v>
      </c>
      <c r="F157" s="7"/>
      <c r="G157" s="8">
        <v>42057</v>
      </c>
      <c r="H157" s="9">
        <v>0.56944444444444442</v>
      </c>
      <c r="I157" s="10">
        <v>42057.569444444445</v>
      </c>
      <c r="J157" s="11">
        <v>7540792.1600000001</v>
      </c>
      <c r="K157" s="11">
        <v>365434.7</v>
      </c>
      <c r="L157" s="12">
        <v>7540792.1600000001</v>
      </c>
      <c r="M157" s="12">
        <v>365434.7</v>
      </c>
      <c r="N157" s="16" t="s">
        <v>49</v>
      </c>
      <c r="O157" s="11" t="s">
        <v>310</v>
      </c>
      <c r="P157" s="11" t="s">
        <v>29</v>
      </c>
      <c r="Q157" s="2">
        <f t="shared" si="0"/>
        <v>47.909550196050425</v>
      </c>
      <c r="R157" s="2">
        <v>0</v>
      </c>
    </row>
    <row r="158" spans="1:18" ht="15.75" customHeight="1" x14ac:dyDescent="0.2">
      <c r="A158" s="7" t="s">
        <v>25</v>
      </c>
      <c r="B158" s="7" t="s">
        <v>22</v>
      </c>
      <c r="C158" s="7" t="s">
        <v>313</v>
      </c>
      <c r="D158" s="2">
        <v>0</v>
      </c>
      <c r="E158" s="2">
        <v>1</v>
      </c>
      <c r="F158" s="7"/>
      <c r="G158" s="8">
        <v>42057</v>
      </c>
      <c r="H158" s="9">
        <v>0.57291666666666663</v>
      </c>
      <c r="I158" s="10">
        <v>42057.572916666664</v>
      </c>
      <c r="J158" s="11">
        <v>7540793.8300000001</v>
      </c>
      <c r="K158" s="11">
        <v>365437.04</v>
      </c>
      <c r="L158" s="12">
        <v>7540793.8300000001</v>
      </c>
      <c r="M158" s="12">
        <v>365437.04</v>
      </c>
      <c r="N158" s="16" t="s">
        <v>49</v>
      </c>
      <c r="O158" s="11" t="s">
        <v>310</v>
      </c>
      <c r="P158" s="11" t="s">
        <v>29</v>
      </c>
      <c r="Q158" s="2">
        <f t="shared" si="0"/>
        <v>2.8748043410984687</v>
      </c>
      <c r="R158" s="2">
        <v>0</v>
      </c>
    </row>
    <row r="159" spans="1:18" ht="15.75" customHeight="1" x14ac:dyDescent="0.2">
      <c r="A159" s="7" t="s">
        <v>25</v>
      </c>
      <c r="B159" s="7" t="s">
        <v>22</v>
      </c>
      <c r="C159" s="7" t="s">
        <v>313</v>
      </c>
      <c r="D159" s="2">
        <v>0</v>
      </c>
      <c r="E159" s="2">
        <v>1</v>
      </c>
      <c r="F159" s="7"/>
      <c r="G159" s="8">
        <v>42057</v>
      </c>
      <c r="H159" s="9">
        <v>0.57638888888888895</v>
      </c>
      <c r="I159" s="10">
        <v>42057.576388888891</v>
      </c>
      <c r="J159" s="11">
        <v>7540786.79</v>
      </c>
      <c r="K159" s="11">
        <v>365485.16</v>
      </c>
      <c r="L159" s="12">
        <v>7540786.79</v>
      </c>
      <c r="M159" s="12">
        <v>365485.16</v>
      </c>
      <c r="N159" s="14" t="s">
        <v>52</v>
      </c>
      <c r="O159" s="11" t="s">
        <v>310</v>
      </c>
      <c r="P159" s="11" t="s">
        <v>29</v>
      </c>
      <c r="Q159" s="2">
        <f t="shared" si="0"/>
        <v>48.632252672481414</v>
      </c>
      <c r="R159" s="2">
        <v>0</v>
      </c>
    </row>
    <row r="160" spans="1:18" ht="15.75" customHeight="1" x14ac:dyDescent="0.2">
      <c r="A160" s="7" t="s">
        <v>25</v>
      </c>
      <c r="B160" s="7" t="s">
        <v>22</v>
      </c>
      <c r="C160" s="7" t="s">
        <v>313</v>
      </c>
      <c r="D160" s="2">
        <v>0</v>
      </c>
      <c r="E160" s="2">
        <v>1</v>
      </c>
      <c r="F160" s="7"/>
      <c r="G160" s="8">
        <v>42057</v>
      </c>
      <c r="H160" s="9">
        <v>0.57986111111111105</v>
      </c>
      <c r="I160" s="10">
        <v>42057.579861111109</v>
      </c>
      <c r="J160" s="11">
        <v>7540797.1799999997</v>
      </c>
      <c r="K160" s="11">
        <v>365512.65</v>
      </c>
      <c r="L160" s="12">
        <v>7540797.1799999997</v>
      </c>
      <c r="M160" s="12">
        <v>365512.65</v>
      </c>
      <c r="N160" s="14" t="s">
        <v>37</v>
      </c>
      <c r="O160" s="11" t="s">
        <v>39</v>
      </c>
      <c r="P160" s="11" t="s">
        <v>29</v>
      </c>
      <c r="Q160" s="2">
        <f t="shared" si="0"/>
        <v>29.387960119676922</v>
      </c>
      <c r="R160" s="2">
        <v>0</v>
      </c>
    </row>
    <row r="161" spans="1:18" ht="15.75" customHeight="1" x14ac:dyDescent="0.2">
      <c r="A161" s="7" t="s">
        <v>25</v>
      </c>
      <c r="B161" s="7" t="s">
        <v>22</v>
      </c>
      <c r="C161" s="7" t="s">
        <v>313</v>
      </c>
      <c r="D161" s="2">
        <v>0</v>
      </c>
      <c r="E161" s="2">
        <v>1</v>
      </c>
      <c r="F161" s="7"/>
      <c r="G161" s="8">
        <v>42057</v>
      </c>
      <c r="H161" s="9">
        <v>0.58333333333333337</v>
      </c>
      <c r="I161" s="10">
        <v>42057.583333333336</v>
      </c>
      <c r="J161" s="11">
        <v>7540804.1600000001</v>
      </c>
      <c r="K161" s="11">
        <v>365539.03</v>
      </c>
      <c r="L161" s="12">
        <v>7540804.1600000001</v>
      </c>
      <c r="M161" s="12">
        <v>365539.03</v>
      </c>
      <c r="N161" s="14" t="s">
        <v>35</v>
      </c>
      <c r="O161" s="11" t="s">
        <v>31</v>
      </c>
      <c r="P161" s="11" t="s">
        <v>29</v>
      </c>
      <c r="Q161" s="2">
        <f t="shared" si="0"/>
        <v>27.287814130239276</v>
      </c>
      <c r="R161" s="2">
        <v>0</v>
      </c>
    </row>
    <row r="162" spans="1:18" ht="15.75" customHeight="1" x14ac:dyDescent="0.2">
      <c r="A162" s="7" t="s">
        <v>25</v>
      </c>
      <c r="B162" s="7" t="s">
        <v>22</v>
      </c>
      <c r="C162" s="7" t="s">
        <v>313</v>
      </c>
      <c r="D162" s="2">
        <v>0</v>
      </c>
      <c r="E162" s="2">
        <v>1</v>
      </c>
      <c r="F162" s="7"/>
      <c r="G162" s="8">
        <v>42057</v>
      </c>
      <c r="H162" s="9">
        <v>0.58680555555555558</v>
      </c>
      <c r="I162" s="10">
        <v>42057.586805555555</v>
      </c>
      <c r="J162" s="11">
        <v>7540815.0800000001</v>
      </c>
      <c r="K162" s="11">
        <v>365544.72</v>
      </c>
      <c r="L162" s="12">
        <v>7540815.0800000001</v>
      </c>
      <c r="M162" s="12">
        <v>365544.72</v>
      </c>
      <c r="N162" s="16" t="s">
        <v>49</v>
      </c>
      <c r="O162" s="11" t="s">
        <v>310</v>
      </c>
      <c r="P162" s="11" t="s">
        <v>29</v>
      </c>
      <c r="Q162" s="2">
        <f t="shared" si="0"/>
        <v>12.313508841826399</v>
      </c>
      <c r="R162" s="2">
        <v>0</v>
      </c>
    </row>
    <row r="163" spans="1:18" ht="15.75" customHeight="1" x14ac:dyDescent="0.2">
      <c r="A163" s="7" t="s">
        <v>25</v>
      </c>
      <c r="B163" s="7" t="s">
        <v>22</v>
      </c>
      <c r="C163" s="7" t="s">
        <v>313</v>
      </c>
      <c r="D163" s="2">
        <v>0</v>
      </c>
      <c r="E163" s="2">
        <v>1</v>
      </c>
      <c r="F163" s="7"/>
      <c r="G163" s="8">
        <v>42057</v>
      </c>
      <c r="H163" s="9">
        <v>0.59027777777777779</v>
      </c>
      <c r="I163" s="10">
        <v>42057.590277777781</v>
      </c>
      <c r="J163" s="11">
        <v>7540814.8899999997</v>
      </c>
      <c r="K163" s="11">
        <v>365544.55</v>
      </c>
      <c r="L163" s="12">
        <v>7540814.8899999997</v>
      </c>
      <c r="M163" s="12">
        <v>365544.55</v>
      </c>
      <c r="N163" s="16" t="s">
        <v>49</v>
      </c>
      <c r="O163" s="11" t="s">
        <v>310</v>
      </c>
      <c r="P163" s="11" t="s">
        <v>29</v>
      </c>
      <c r="Q163" s="2">
        <f t="shared" si="0"/>
        <v>0.25495097597415817</v>
      </c>
      <c r="R163" s="2">
        <v>0</v>
      </c>
    </row>
    <row r="164" spans="1:18" ht="15.75" customHeight="1" x14ac:dyDescent="0.2">
      <c r="A164" s="7" t="s">
        <v>25</v>
      </c>
      <c r="B164" s="7" t="s">
        <v>22</v>
      </c>
      <c r="C164" s="7" t="s">
        <v>313</v>
      </c>
      <c r="D164" s="2">
        <v>0</v>
      </c>
      <c r="E164" s="2">
        <v>1</v>
      </c>
      <c r="F164" s="7"/>
      <c r="G164" s="8">
        <v>42057</v>
      </c>
      <c r="H164" s="9">
        <v>0.59375</v>
      </c>
      <c r="I164" s="10">
        <v>42057.59375</v>
      </c>
      <c r="J164" s="11">
        <v>7540814.7599999998</v>
      </c>
      <c r="K164" s="11">
        <v>365544.8</v>
      </c>
      <c r="L164" s="12">
        <v>7540814.7599999998</v>
      </c>
      <c r="M164" s="12">
        <v>365544.8</v>
      </c>
      <c r="N164" s="16" t="s">
        <v>49</v>
      </c>
      <c r="O164" s="11" t="s">
        <v>310</v>
      </c>
      <c r="P164" s="11" t="s">
        <v>29</v>
      </c>
      <c r="Q164" s="2">
        <f t="shared" si="0"/>
        <v>0.28178005602054723</v>
      </c>
      <c r="R164" s="2">
        <v>0</v>
      </c>
    </row>
    <row r="165" spans="1:18" ht="15.75" customHeight="1" x14ac:dyDescent="0.2">
      <c r="A165" s="7" t="s">
        <v>25</v>
      </c>
      <c r="B165" s="7" t="s">
        <v>22</v>
      </c>
      <c r="C165" s="7" t="s">
        <v>313</v>
      </c>
      <c r="D165" s="2">
        <v>0</v>
      </c>
      <c r="E165" s="2">
        <v>1</v>
      </c>
      <c r="F165" s="7"/>
      <c r="G165" s="8">
        <v>42057</v>
      </c>
      <c r="H165" s="9">
        <v>0.59722222222222221</v>
      </c>
      <c r="I165" s="10">
        <v>42057.597222222219</v>
      </c>
      <c r="J165" s="11">
        <v>7540837.4900000002</v>
      </c>
      <c r="K165" s="11">
        <v>365591.33</v>
      </c>
      <c r="L165" s="12">
        <v>7540837.4900000002</v>
      </c>
      <c r="M165" s="12">
        <v>365591.33</v>
      </c>
      <c r="N165" s="17" t="s">
        <v>43</v>
      </c>
      <c r="O165" s="11" t="s">
        <v>45</v>
      </c>
      <c r="P165" s="11" t="s">
        <v>72</v>
      </c>
      <c r="Q165" s="2">
        <f t="shared" si="0"/>
        <v>51.785073139109521</v>
      </c>
      <c r="R165" s="2">
        <v>0</v>
      </c>
    </row>
    <row r="166" spans="1:18" ht="15.75" customHeight="1" x14ac:dyDescent="0.2">
      <c r="A166" s="7" t="s">
        <v>25</v>
      </c>
      <c r="B166" s="7" t="s">
        <v>22</v>
      </c>
      <c r="C166" s="7" t="s">
        <v>313</v>
      </c>
      <c r="D166" s="2">
        <v>0</v>
      </c>
      <c r="E166" s="2">
        <v>1</v>
      </c>
      <c r="F166" s="7"/>
      <c r="G166" s="8">
        <v>42057</v>
      </c>
      <c r="H166" s="9">
        <v>0.60069444444444442</v>
      </c>
      <c r="I166" s="10">
        <v>42057.600694444445</v>
      </c>
      <c r="J166" s="11">
        <v>7540837.4900000002</v>
      </c>
      <c r="K166" s="11">
        <v>365591.33</v>
      </c>
      <c r="L166" s="12">
        <v>7540837.4900000002</v>
      </c>
      <c r="M166" s="12">
        <v>365591.33</v>
      </c>
      <c r="N166" s="15" t="s">
        <v>43</v>
      </c>
      <c r="O166" s="11" t="s">
        <v>45</v>
      </c>
      <c r="P166" s="11" t="s">
        <v>72</v>
      </c>
      <c r="Q166" s="2">
        <f t="shared" si="0"/>
        <v>0</v>
      </c>
      <c r="R166" s="2">
        <v>0</v>
      </c>
    </row>
    <row r="167" spans="1:18" ht="15.75" customHeight="1" x14ac:dyDescent="0.2">
      <c r="A167" s="7" t="s">
        <v>25</v>
      </c>
      <c r="B167" s="7" t="s">
        <v>22</v>
      </c>
      <c r="C167" s="7" t="s">
        <v>313</v>
      </c>
      <c r="D167" s="2">
        <v>0</v>
      </c>
      <c r="E167" s="2">
        <v>1</v>
      </c>
      <c r="F167" s="7"/>
      <c r="G167" s="8">
        <v>42057</v>
      </c>
      <c r="H167" s="9">
        <v>0.60416666666666663</v>
      </c>
      <c r="I167" s="10">
        <v>42057.604166666664</v>
      </c>
      <c r="J167" s="11">
        <v>7540837.4900000002</v>
      </c>
      <c r="K167" s="11">
        <v>365591.33</v>
      </c>
      <c r="L167" s="12">
        <v>7540837.4900000002</v>
      </c>
      <c r="M167" s="12">
        <v>365591.33</v>
      </c>
      <c r="N167" s="15" t="s">
        <v>43</v>
      </c>
      <c r="O167" s="11" t="s">
        <v>45</v>
      </c>
      <c r="P167" s="11" t="s">
        <v>72</v>
      </c>
      <c r="Q167" s="2">
        <f t="shared" si="0"/>
        <v>0</v>
      </c>
      <c r="R167" s="2">
        <v>0</v>
      </c>
    </row>
    <row r="168" spans="1:18" ht="15.75" customHeight="1" x14ac:dyDescent="0.2">
      <c r="A168" s="7" t="s">
        <v>25</v>
      </c>
      <c r="B168" s="7" t="s">
        <v>22</v>
      </c>
      <c r="C168" s="7" t="s">
        <v>313</v>
      </c>
      <c r="D168" s="2">
        <v>0</v>
      </c>
      <c r="E168" s="2">
        <v>1</v>
      </c>
      <c r="F168" s="7"/>
      <c r="G168" s="8">
        <v>42057</v>
      </c>
      <c r="H168" s="9">
        <v>0.60763888888888895</v>
      </c>
      <c r="I168" s="10">
        <v>42057.607638888891</v>
      </c>
      <c r="J168" s="11">
        <v>7540837.4900000002</v>
      </c>
      <c r="K168" s="11">
        <v>365591.33</v>
      </c>
      <c r="L168" s="12">
        <v>7540837.4900000002</v>
      </c>
      <c r="M168" s="12">
        <v>365591.33</v>
      </c>
      <c r="N168" s="15" t="s">
        <v>43</v>
      </c>
      <c r="O168" s="11" t="s">
        <v>45</v>
      </c>
      <c r="P168" s="11" t="s">
        <v>72</v>
      </c>
      <c r="Q168" s="2">
        <f t="shared" si="0"/>
        <v>0</v>
      </c>
      <c r="R168" s="2">
        <v>0</v>
      </c>
    </row>
    <row r="169" spans="1:18" ht="15.75" customHeight="1" x14ac:dyDescent="0.2">
      <c r="A169" s="7" t="s">
        <v>25</v>
      </c>
      <c r="B169" s="7" t="s">
        <v>22</v>
      </c>
      <c r="C169" s="7" t="s">
        <v>313</v>
      </c>
      <c r="D169" s="2">
        <v>0</v>
      </c>
      <c r="E169" s="2">
        <v>1</v>
      </c>
      <c r="F169" s="7"/>
      <c r="G169" s="8">
        <v>42057</v>
      </c>
      <c r="H169" s="9">
        <v>0.61111111111111105</v>
      </c>
      <c r="I169" s="10">
        <v>42057.611111111109</v>
      </c>
      <c r="J169" s="11">
        <v>7540812.0999999996</v>
      </c>
      <c r="K169" s="11">
        <v>365597.2</v>
      </c>
      <c r="L169" s="12">
        <v>7540812.0999999996</v>
      </c>
      <c r="M169" s="12">
        <v>365597.2</v>
      </c>
      <c r="N169" s="16" t="s">
        <v>49</v>
      </c>
      <c r="O169" s="11" t="s">
        <v>310</v>
      </c>
      <c r="P169" s="11" t="s">
        <v>29</v>
      </c>
      <c r="Q169" s="2">
        <f t="shared" si="0"/>
        <v>26.059719876280568</v>
      </c>
      <c r="R169" s="2">
        <v>0</v>
      </c>
    </row>
    <row r="170" spans="1:18" ht="15.75" customHeight="1" x14ac:dyDescent="0.2">
      <c r="A170" s="7" t="s">
        <v>25</v>
      </c>
      <c r="B170" s="7" t="s">
        <v>22</v>
      </c>
      <c r="C170" s="7" t="s">
        <v>313</v>
      </c>
      <c r="D170" s="2">
        <v>0</v>
      </c>
      <c r="E170" s="2">
        <v>1</v>
      </c>
      <c r="F170" s="7"/>
      <c r="G170" s="8">
        <v>42057</v>
      </c>
      <c r="H170" s="9">
        <v>0.61458333333333337</v>
      </c>
      <c r="I170" s="10">
        <v>42057.614583333336</v>
      </c>
      <c r="J170" s="11">
        <v>7540808.3799999999</v>
      </c>
      <c r="K170" s="11">
        <v>365598.81</v>
      </c>
      <c r="L170" s="12">
        <v>7540808.3799999999</v>
      </c>
      <c r="M170" s="12">
        <v>365598.81</v>
      </c>
      <c r="N170" s="16" t="s">
        <v>49</v>
      </c>
      <c r="O170" s="11" t="s">
        <v>310</v>
      </c>
      <c r="P170" s="11" t="s">
        <v>29</v>
      </c>
      <c r="Q170" s="2">
        <f t="shared" si="0"/>
        <v>4.0534553159020863</v>
      </c>
      <c r="R170" s="2">
        <v>0</v>
      </c>
    </row>
    <row r="171" spans="1:18" ht="15.75" customHeight="1" x14ac:dyDescent="0.2">
      <c r="A171" s="7" t="s">
        <v>25</v>
      </c>
      <c r="B171" s="7" t="s">
        <v>22</v>
      </c>
      <c r="C171" s="7" t="s">
        <v>313</v>
      </c>
      <c r="D171" s="2">
        <v>0</v>
      </c>
      <c r="E171" s="2">
        <v>1</v>
      </c>
      <c r="F171" s="7"/>
      <c r="G171" s="8">
        <v>42057</v>
      </c>
      <c r="H171" s="9">
        <v>0.61805555555555558</v>
      </c>
      <c r="I171" s="10">
        <v>42057.618055555555</v>
      </c>
      <c r="J171" s="11">
        <v>7540807.6100000003</v>
      </c>
      <c r="K171" s="11">
        <v>365601.44</v>
      </c>
      <c r="L171" s="12">
        <v>7540807.6100000003</v>
      </c>
      <c r="M171" s="12">
        <v>365601.44</v>
      </c>
      <c r="N171" s="16" t="s">
        <v>49</v>
      </c>
      <c r="O171" s="11" t="s">
        <v>310</v>
      </c>
      <c r="P171" s="11" t="s">
        <v>29</v>
      </c>
      <c r="Q171" s="2">
        <f t="shared" si="0"/>
        <v>2.7404014303265973</v>
      </c>
      <c r="R171" s="2">
        <v>0</v>
      </c>
    </row>
    <row r="172" spans="1:18" ht="15.75" customHeight="1" x14ac:dyDescent="0.2">
      <c r="A172" s="7" t="s">
        <v>25</v>
      </c>
      <c r="B172" s="7" t="s">
        <v>22</v>
      </c>
      <c r="C172" s="7" t="s">
        <v>313</v>
      </c>
      <c r="D172" s="2">
        <v>0</v>
      </c>
      <c r="E172" s="2">
        <v>1</v>
      </c>
      <c r="F172" s="7"/>
      <c r="G172" s="8">
        <v>42057</v>
      </c>
      <c r="H172" s="9">
        <v>0.62152777777777779</v>
      </c>
      <c r="I172" s="10">
        <v>42057.621527777781</v>
      </c>
      <c r="J172" s="11">
        <v>7540808.4699999997</v>
      </c>
      <c r="K172" s="11">
        <v>365601.79</v>
      </c>
      <c r="L172" s="12">
        <v>7540808.4699999997</v>
      </c>
      <c r="M172" s="12">
        <v>365601.79</v>
      </c>
      <c r="N172" s="16" t="s">
        <v>49</v>
      </c>
      <c r="O172" s="11" t="s">
        <v>310</v>
      </c>
      <c r="P172" s="11" t="s">
        <v>29</v>
      </c>
      <c r="Q172" s="2">
        <f t="shared" si="0"/>
        <v>0.92849340275443093</v>
      </c>
      <c r="R172" s="2">
        <v>0</v>
      </c>
    </row>
    <row r="173" spans="1:18" ht="15.75" customHeight="1" x14ac:dyDescent="0.2">
      <c r="A173" s="7" t="s">
        <v>25</v>
      </c>
      <c r="B173" s="7" t="s">
        <v>22</v>
      </c>
      <c r="C173" s="7" t="s">
        <v>313</v>
      </c>
      <c r="D173" s="2">
        <v>0</v>
      </c>
      <c r="E173" s="2">
        <v>1</v>
      </c>
      <c r="F173" s="7"/>
      <c r="G173" s="8">
        <v>42057</v>
      </c>
      <c r="H173" s="9">
        <v>0.625</v>
      </c>
      <c r="I173" s="10">
        <v>42057.625</v>
      </c>
      <c r="J173" s="11">
        <v>7540808.0099999998</v>
      </c>
      <c r="K173" s="11">
        <v>365599.33</v>
      </c>
      <c r="L173" s="12">
        <v>7540808.0099999998</v>
      </c>
      <c r="M173" s="12">
        <v>365599.33</v>
      </c>
      <c r="N173" s="14" t="s">
        <v>46</v>
      </c>
      <c r="O173" s="11" t="s">
        <v>41</v>
      </c>
      <c r="P173" s="11" t="s">
        <v>29</v>
      </c>
      <c r="Q173" s="2">
        <f t="shared" si="0"/>
        <v>2.5026386075065741</v>
      </c>
      <c r="R173" s="2">
        <v>0</v>
      </c>
    </row>
    <row r="174" spans="1:18" ht="15.75" customHeight="1" x14ac:dyDescent="0.2">
      <c r="A174" s="7" t="s">
        <v>25</v>
      </c>
      <c r="B174" s="7" t="s">
        <v>22</v>
      </c>
      <c r="C174" s="7" t="s">
        <v>313</v>
      </c>
      <c r="D174" s="2">
        <v>0</v>
      </c>
      <c r="E174" s="2">
        <v>1</v>
      </c>
      <c r="F174" s="7"/>
      <c r="G174" s="8">
        <v>42057</v>
      </c>
      <c r="H174" s="9">
        <v>0.62847222222222221</v>
      </c>
      <c r="I174" s="10">
        <v>42057.628472222219</v>
      </c>
      <c r="J174" s="11">
        <v>7540793.7999999998</v>
      </c>
      <c r="K174" s="11">
        <v>365600.01</v>
      </c>
      <c r="L174" s="12">
        <v>7540793.7999999998</v>
      </c>
      <c r="M174" s="12">
        <v>365600.01</v>
      </c>
      <c r="N174" s="14" t="s">
        <v>46</v>
      </c>
      <c r="O174" s="11" t="s">
        <v>41</v>
      </c>
      <c r="P174" s="11" t="s">
        <v>29</v>
      </c>
      <c r="Q174" s="2">
        <f t="shared" si="0"/>
        <v>14.226260928259814</v>
      </c>
      <c r="R174" s="2">
        <v>0</v>
      </c>
    </row>
    <row r="175" spans="1:18" ht="15.75" customHeight="1" x14ac:dyDescent="0.2">
      <c r="A175" s="7" t="s">
        <v>25</v>
      </c>
      <c r="B175" s="7" t="s">
        <v>22</v>
      </c>
      <c r="C175" s="7" t="s">
        <v>313</v>
      </c>
      <c r="D175" s="2">
        <v>0</v>
      </c>
      <c r="E175" s="2">
        <v>1</v>
      </c>
      <c r="F175" s="7"/>
      <c r="G175" s="8">
        <v>42057</v>
      </c>
      <c r="H175" s="9">
        <v>0.63194444444444442</v>
      </c>
      <c r="I175" s="10">
        <v>42057.631944444445</v>
      </c>
      <c r="J175" s="11">
        <v>7540800.2999999998</v>
      </c>
      <c r="K175" s="11">
        <v>365619.8</v>
      </c>
      <c r="L175" s="12">
        <v>7540800.2999999998</v>
      </c>
      <c r="M175" s="12">
        <v>365619.8</v>
      </c>
      <c r="N175" s="14" t="s">
        <v>46</v>
      </c>
      <c r="O175" s="11" t="s">
        <v>41</v>
      </c>
      <c r="P175" s="11" t="s">
        <v>29</v>
      </c>
      <c r="Q175" s="2">
        <f t="shared" si="0"/>
        <v>20.830124819577311</v>
      </c>
      <c r="R175" s="2">
        <v>0</v>
      </c>
    </row>
    <row r="176" spans="1:18" ht="15.75" customHeight="1" x14ac:dyDescent="0.2">
      <c r="A176" s="7" t="s">
        <v>25</v>
      </c>
      <c r="B176" s="7" t="s">
        <v>22</v>
      </c>
      <c r="C176" s="7" t="s">
        <v>313</v>
      </c>
      <c r="D176" s="2">
        <v>0</v>
      </c>
      <c r="E176" s="2">
        <v>1</v>
      </c>
      <c r="F176" s="7"/>
      <c r="G176" s="8">
        <v>42057</v>
      </c>
      <c r="H176" s="9">
        <v>0.63541666666666663</v>
      </c>
      <c r="I176" s="10">
        <v>42057.635416666664</v>
      </c>
      <c r="J176" s="11">
        <v>7540801.7300000004</v>
      </c>
      <c r="K176" s="11">
        <v>365635.08</v>
      </c>
      <c r="L176" s="12">
        <v>7540801.7300000004</v>
      </c>
      <c r="M176" s="12">
        <v>365635.08</v>
      </c>
      <c r="N176" s="14" t="s">
        <v>160</v>
      </c>
      <c r="O176" s="11" t="s">
        <v>161</v>
      </c>
      <c r="P176" s="11" t="s">
        <v>73</v>
      </c>
      <c r="Q176" s="2">
        <f t="shared" si="0"/>
        <v>15.346768389555669</v>
      </c>
      <c r="R176" s="2">
        <v>0</v>
      </c>
    </row>
    <row r="177" spans="1:18" ht="15.75" customHeight="1" x14ac:dyDescent="0.2">
      <c r="A177" s="7" t="s">
        <v>25</v>
      </c>
      <c r="B177" s="7" t="s">
        <v>22</v>
      </c>
      <c r="C177" s="7" t="s">
        <v>313</v>
      </c>
      <c r="D177" s="2">
        <v>0</v>
      </c>
      <c r="E177" s="2">
        <v>1</v>
      </c>
      <c r="F177" s="7"/>
      <c r="G177" s="8">
        <v>42057</v>
      </c>
      <c r="H177" s="9">
        <v>0.63888888888888895</v>
      </c>
      <c r="I177" s="10">
        <v>42057.638888888891</v>
      </c>
      <c r="J177" s="11">
        <v>7540804.3099999996</v>
      </c>
      <c r="K177" s="11">
        <v>365646.06</v>
      </c>
      <c r="L177" s="12">
        <v>7540804.3099999996</v>
      </c>
      <c r="M177" s="12">
        <v>365646.06</v>
      </c>
      <c r="N177" s="14" t="s">
        <v>160</v>
      </c>
      <c r="O177" s="11" t="s">
        <v>161</v>
      </c>
      <c r="P177" s="11" t="s">
        <v>74</v>
      </c>
      <c r="Q177" s="2">
        <f t="shared" si="0"/>
        <v>11.279042512339856</v>
      </c>
      <c r="R177" s="2">
        <v>0</v>
      </c>
    </row>
    <row r="178" spans="1:18" ht="15.75" customHeight="1" x14ac:dyDescent="0.2">
      <c r="A178" s="7" t="s">
        <v>25</v>
      </c>
      <c r="B178" s="7" t="s">
        <v>22</v>
      </c>
      <c r="C178" s="7" t="s">
        <v>313</v>
      </c>
      <c r="D178" s="2">
        <v>0</v>
      </c>
      <c r="E178" s="2">
        <v>1</v>
      </c>
      <c r="F178" s="7"/>
      <c r="G178" s="8">
        <v>42057</v>
      </c>
      <c r="H178" s="9">
        <v>0.64236111111111105</v>
      </c>
      <c r="I178" s="10">
        <v>42057.642361111109</v>
      </c>
      <c r="J178" s="11">
        <v>7540806.6900000004</v>
      </c>
      <c r="K178" s="11">
        <v>365644.94</v>
      </c>
      <c r="L178" s="12">
        <v>7540806.6900000004</v>
      </c>
      <c r="M178" s="12">
        <v>365644.94</v>
      </c>
      <c r="N178" s="16" t="s">
        <v>49</v>
      </c>
      <c r="O178" s="11" t="s">
        <v>310</v>
      </c>
      <c r="P178" s="11" t="s">
        <v>29</v>
      </c>
      <c r="Q178" s="2">
        <f t="shared" si="0"/>
        <v>2.6303611926674049</v>
      </c>
      <c r="R178" s="2">
        <v>0</v>
      </c>
    </row>
    <row r="179" spans="1:18" ht="15.75" customHeight="1" x14ac:dyDescent="0.2">
      <c r="A179" s="7" t="s">
        <v>25</v>
      </c>
      <c r="B179" s="7" t="s">
        <v>22</v>
      </c>
      <c r="C179" s="7" t="s">
        <v>313</v>
      </c>
      <c r="D179" s="2">
        <v>0</v>
      </c>
      <c r="E179" s="2">
        <v>1</v>
      </c>
      <c r="F179" s="7"/>
      <c r="G179" s="8">
        <v>42057</v>
      </c>
      <c r="H179" s="9">
        <v>0.64583333333333337</v>
      </c>
      <c r="I179" s="10">
        <v>42057.645833333336</v>
      </c>
      <c r="J179" s="11">
        <v>7540808.5800000001</v>
      </c>
      <c r="K179" s="11">
        <v>365645.82</v>
      </c>
      <c r="L179" s="12">
        <v>7540808.5800000001</v>
      </c>
      <c r="M179" s="12">
        <v>365645.82</v>
      </c>
      <c r="N179" s="16" t="s">
        <v>49</v>
      </c>
      <c r="O179" s="11" t="s">
        <v>310</v>
      </c>
      <c r="P179" s="11" t="s">
        <v>29</v>
      </c>
      <c r="Q179" s="2">
        <f t="shared" si="0"/>
        <v>2.0848261315373162</v>
      </c>
      <c r="R179" s="2">
        <v>0</v>
      </c>
    </row>
    <row r="180" spans="1:18" ht="15.75" customHeight="1" x14ac:dyDescent="0.2">
      <c r="A180" s="7" t="s">
        <v>25</v>
      </c>
      <c r="B180" s="7" t="s">
        <v>22</v>
      </c>
      <c r="C180" s="7" t="s">
        <v>313</v>
      </c>
      <c r="D180" s="2">
        <v>0</v>
      </c>
      <c r="E180" s="2">
        <v>1</v>
      </c>
      <c r="F180" s="7"/>
      <c r="G180" s="8">
        <v>42057</v>
      </c>
      <c r="H180" s="9">
        <v>0.64930555555555558</v>
      </c>
      <c r="I180" s="10">
        <v>42057.649305555555</v>
      </c>
      <c r="J180" s="11">
        <v>7540806.4800000004</v>
      </c>
      <c r="K180" s="11">
        <v>365657.27</v>
      </c>
      <c r="L180" s="12">
        <v>7540806.4800000004</v>
      </c>
      <c r="M180" s="12">
        <v>365657.27</v>
      </c>
      <c r="N180" s="14" t="s">
        <v>32</v>
      </c>
      <c r="O180" s="11" t="s">
        <v>34</v>
      </c>
      <c r="P180" s="11" t="s">
        <v>29</v>
      </c>
      <c r="Q180" s="2">
        <f t="shared" si="0"/>
        <v>11.640983635359255</v>
      </c>
      <c r="R180" s="2">
        <v>0</v>
      </c>
    </row>
    <row r="181" spans="1:18" ht="15.75" customHeight="1" x14ac:dyDescent="0.2">
      <c r="A181" s="7" t="s">
        <v>25</v>
      </c>
      <c r="B181" s="7" t="s">
        <v>22</v>
      </c>
      <c r="C181" s="7" t="s">
        <v>313</v>
      </c>
      <c r="D181" s="2">
        <v>0</v>
      </c>
      <c r="E181" s="2">
        <v>1</v>
      </c>
      <c r="F181" s="7"/>
      <c r="G181" s="8">
        <v>42057</v>
      </c>
      <c r="H181" s="9">
        <v>0.65277777777777779</v>
      </c>
      <c r="I181" s="10">
        <v>42057.652777777781</v>
      </c>
      <c r="J181" s="11">
        <v>7540770.21</v>
      </c>
      <c r="K181" s="11">
        <v>365675.24</v>
      </c>
      <c r="L181" s="12">
        <v>7540770.21</v>
      </c>
      <c r="M181" s="12">
        <v>365675.24</v>
      </c>
      <c r="N181" s="14" t="s">
        <v>32</v>
      </c>
      <c r="O181" s="11" t="s">
        <v>34</v>
      </c>
      <c r="P181" s="11" t="s">
        <v>29</v>
      </c>
      <c r="Q181" s="2">
        <f t="shared" si="0"/>
        <v>40.477571567895794</v>
      </c>
      <c r="R181" s="2">
        <v>0</v>
      </c>
    </row>
    <row r="182" spans="1:18" ht="15.75" customHeight="1" x14ac:dyDescent="0.2">
      <c r="A182" s="7" t="s">
        <v>25</v>
      </c>
      <c r="B182" s="7" t="s">
        <v>22</v>
      </c>
      <c r="C182" s="7" t="s">
        <v>313</v>
      </c>
      <c r="D182" s="2">
        <v>0</v>
      </c>
      <c r="E182" s="2">
        <v>1</v>
      </c>
      <c r="F182" s="7"/>
      <c r="G182" s="8">
        <v>42057</v>
      </c>
      <c r="H182" s="9">
        <v>0.65625</v>
      </c>
      <c r="I182" s="10">
        <v>42057.65625</v>
      </c>
      <c r="J182" s="11">
        <v>7540767.9007831803</v>
      </c>
      <c r="K182" s="11">
        <v>365675.83191914402</v>
      </c>
      <c r="L182" s="12">
        <v>7540767.9007831803</v>
      </c>
      <c r="M182" s="12">
        <v>365675.83191914402</v>
      </c>
      <c r="N182" s="13" t="s">
        <v>26</v>
      </c>
      <c r="O182" s="11" t="s">
        <v>27</v>
      </c>
      <c r="P182" s="11" t="s">
        <v>176</v>
      </c>
      <c r="Q182" s="2">
        <f t="shared" si="0"/>
        <v>2.3838730237735417</v>
      </c>
      <c r="R182" s="2">
        <v>0</v>
      </c>
    </row>
    <row r="183" spans="1:18" ht="15.75" customHeight="1" x14ac:dyDescent="0.2">
      <c r="A183" s="7" t="s">
        <v>25</v>
      </c>
      <c r="B183" s="7" t="s">
        <v>95</v>
      </c>
      <c r="C183" s="7" t="s">
        <v>314</v>
      </c>
      <c r="D183" s="2">
        <v>0</v>
      </c>
      <c r="E183" s="2">
        <v>1</v>
      </c>
      <c r="F183" s="7"/>
      <c r="G183" s="8">
        <v>42058</v>
      </c>
      <c r="H183" s="9">
        <v>0.2951388888888889</v>
      </c>
      <c r="I183" s="10">
        <v>42058.295138888891</v>
      </c>
      <c r="J183" s="11">
        <v>7540821.0899999999</v>
      </c>
      <c r="K183" s="11">
        <v>365699.47</v>
      </c>
      <c r="L183" s="12">
        <v>7540821.0899999999</v>
      </c>
      <c r="M183" s="12">
        <v>365699.47</v>
      </c>
      <c r="N183" s="14" t="s">
        <v>35</v>
      </c>
      <c r="O183" s="11" t="s">
        <v>31</v>
      </c>
      <c r="P183" s="11" t="s">
        <v>29</v>
      </c>
      <c r="Q183" s="2">
        <f t="shared" si="0"/>
        <v>58.20525450879741</v>
      </c>
      <c r="R183" s="2">
        <v>0</v>
      </c>
    </row>
    <row r="184" spans="1:18" ht="15.75" customHeight="1" x14ac:dyDescent="0.2">
      <c r="A184" s="7" t="s">
        <v>25</v>
      </c>
      <c r="B184" s="7" t="s">
        <v>95</v>
      </c>
      <c r="C184" s="7" t="s">
        <v>314</v>
      </c>
      <c r="D184" s="2">
        <v>0</v>
      </c>
      <c r="E184" s="2">
        <v>1</v>
      </c>
      <c r="F184" s="7"/>
      <c r="G184" s="8">
        <v>42058</v>
      </c>
      <c r="H184" s="9">
        <v>0.2986111111111111</v>
      </c>
      <c r="I184" s="10">
        <v>42058.298611111109</v>
      </c>
      <c r="J184" s="11">
        <v>7540839.0999999996</v>
      </c>
      <c r="K184" s="11">
        <v>365695.33</v>
      </c>
      <c r="L184" s="12">
        <v>7540839.0999999996</v>
      </c>
      <c r="M184" s="12">
        <v>365695.33</v>
      </c>
      <c r="N184" s="15" t="s">
        <v>43</v>
      </c>
      <c r="O184" s="11" t="s">
        <v>45</v>
      </c>
      <c r="P184" s="11" t="s">
        <v>75</v>
      </c>
      <c r="Q184" s="2">
        <f t="shared" si="0"/>
        <v>18.47971049534009</v>
      </c>
      <c r="R184" s="2">
        <v>0</v>
      </c>
    </row>
    <row r="185" spans="1:18" ht="15.75" customHeight="1" x14ac:dyDescent="0.2">
      <c r="A185" s="7" t="s">
        <v>25</v>
      </c>
      <c r="B185" s="7" t="s">
        <v>95</v>
      </c>
      <c r="C185" s="7" t="s">
        <v>314</v>
      </c>
      <c r="D185" s="2">
        <v>0</v>
      </c>
      <c r="E185" s="2">
        <v>1</v>
      </c>
      <c r="F185" s="7"/>
      <c r="G185" s="8">
        <v>42058</v>
      </c>
      <c r="H185" s="9">
        <v>0.30208333333333331</v>
      </c>
      <c r="I185" s="10">
        <v>42058.302083333336</v>
      </c>
      <c r="J185" s="11">
        <v>7540839.0999999996</v>
      </c>
      <c r="K185" s="11">
        <v>365695.33</v>
      </c>
      <c r="L185" s="12">
        <v>7540839.0999999996</v>
      </c>
      <c r="M185" s="12">
        <v>365695.33</v>
      </c>
      <c r="N185" s="15" t="s">
        <v>43</v>
      </c>
      <c r="O185" s="11" t="s">
        <v>45</v>
      </c>
      <c r="P185" s="11" t="s">
        <v>75</v>
      </c>
      <c r="Q185" s="2">
        <f t="shared" si="0"/>
        <v>0</v>
      </c>
      <c r="R185" s="2">
        <v>0</v>
      </c>
    </row>
    <row r="186" spans="1:18" ht="15.75" customHeight="1" x14ac:dyDescent="0.2">
      <c r="A186" s="7" t="s">
        <v>25</v>
      </c>
      <c r="B186" s="7" t="s">
        <v>95</v>
      </c>
      <c r="C186" s="7" t="s">
        <v>314</v>
      </c>
      <c r="D186" s="2">
        <v>0</v>
      </c>
      <c r="E186" s="2">
        <v>1</v>
      </c>
      <c r="F186" s="7"/>
      <c r="G186" s="8">
        <v>42058</v>
      </c>
      <c r="H186" s="9">
        <v>0.30555555555555552</v>
      </c>
      <c r="I186" s="10">
        <v>42058.305555555555</v>
      </c>
      <c r="J186" s="11">
        <v>7540839.0999999996</v>
      </c>
      <c r="K186" s="11">
        <v>365695.33</v>
      </c>
      <c r="L186" s="12">
        <v>7540839.0999999996</v>
      </c>
      <c r="M186" s="12">
        <v>365695.33</v>
      </c>
      <c r="N186" s="14" t="s">
        <v>29</v>
      </c>
      <c r="O186" s="11" t="s">
        <v>29</v>
      </c>
      <c r="P186" s="11" t="s">
        <v>75</v>
      </c>
      <c r="Q186" s="2">
        <f t="shared" si="0"/>
        <v>0</v>
      </c>
      <c r="R186" s="2">
        <v>0</v>
      </c>
    </row>
    <row r="187" spans="1:18" ht="15.75" customHeight="1" x14ac:dyDescent="0.2">
      <c r="A187" s="7" t="s">
        <v>25</v>
      </c>
      <c r="B187" s="7" t="s">
        <v>95</v>
      </c>
      <c r="C187" s="7" t="s">
        <v>314</v>
      </c>
      <c r="D187" s="2">
        <v>0</v>
      </c>
      <c r="E187" s="2">
        <v>1</v>
      </c>
      <c r="F187" s="7"/>
      <c r="G187" s="8">
        <v>42058</v>
      </c>
      <c r="H187" s="9">
        <v>0.30902777777777779</v>
      </c>
      <c r="I187" s="10">
        <v>42058.309027777781</v>
      </c>
      <c r="J187" s="11">
        <v>7540839.0999999996</v>
      </c>
      <c r="K187" s="11">
        <v>365695.33</v>
      </c>
      <c r="L187" s="12">
        <v>7540839.0999999996</v>
      </c>
      <c r="M187" s="12">
        <v>365695.33</v>
      </c>
      <c r="N187" s="15" t="s">
        <v>43</v>
      </c>
      <c r="O187" s="11" t="s">
        <v>45</v>
      </c>
      <c r="P187" s="11" t="s">
        <v>75</v>
      </c>
      <c r="Q187" s="2">
        <f t="shared" si="0"/>
        <v>0</v>
      </c>
      <c r="R187" s="2">
        <v>0</v>
      </c>
    </row>
    <row r="188" spans="1:18" ht="15.75" customHeight="1" x14ac:dyDescent="0.2">
      <c r="A188" s="7" t="s">
        <v>25</v>
      </c>
      <c r="B188" s="7" t="s">
        <v>95</v>
      </c>
      <c r="C188" s="7" t="s">
        <v>314</v>
      </c>
      <c r="D188" s="2">
        <v>0</v>
      </c>
      <c r="E188" s="2">
        <v>1</v>
      </c>
      <c r="F188" s="7"/>
      <c r="G188" s="8">
        <v>42058</v>
      </c>
      <c r="H188" s="9">
        <v>0.3125</v>
      </c>
      <c r="I188" s="10">
        <v>42058.3125</v>
      </c>
      <c r="J188" s="11">
        <v>7540839.0999999996</v>
      </c>
      <c r="K188" s="11">
        <v>365695.33</v>
      </c>
      <c r="L188" s="12">
        <v>7540839.0999999996</v>
      </c>
      <c r="M188" s="12">
        <v>365695.33</v>
      </c>
      <c r="N188" s="14" t="s">
        <v>46</v>
      </c>
      <c r="O188" s="11" t="s">
        <v>41</v>
      </c>
      <c r="P188" s="11" t="s">
        <v>75</v>
      </c>
      <c r="Q188" s="2">
        <f t="shared" si="0"/>
        <v>0</v>
      </c>
      <c r="R188" s="2">
        <v>0</v>
      </c>
    </row>
    <row r="189" spans="1:18" ht="15.75" customHeight="1" x14ac:dyDescent="0.2">
      <c r="A189" s="7" t="s">
        <v>25</v>
      </c>
      <c r="B189" s="7" t="s">
        <v>95</v>
      </c>
      <c r="C189" s="7" t="s">
        <v>314</v>
      </c>
      <c r="D189" s="2">
        <v>0</v>
      </c>
      <c r="E189" s="2">
        <v>1</v>
      </c>
      <c r="F189" s="7"/>
      <c r="G189" s="8">
        <v>42058</v>
      </c>
      <c r="H189" s="9">
        <v>0.31597222222222221</v>
      </c>
      <c r="I189" s="10">
        <v>42058.315972222219</v>
      </c>
      <c r="J189" s="11">
        <v>7540843.46</v>
      </c>
      <c r="K189" s="11">
        <v>365691.71</v>
      </c>
      <c r="L189" s="12">
        <v>7540843.46</v>
      </c>
      <c r="M189" s="12">
        <v>365691.71</v>
      </c>
      <c r="N189" s="15" t="s">
        <v>43</v>
      </c>
      <c r="O189" s="11" t="s">
        <v>45</v>
      </c>
      <c r="P189" s="11" t="s">
        <v>76</v>
      </c>
      <c r="Q189" s="2">
        <f t="shared" si="0"/>
        <v>5.6669215631495993</v>
      </c>
      <c r="R189" s="2">
        <v>0</v>
      </c>
    </row>
    <row r="190" spans="1:18" ht="15.75" customHeight="1" x14ac:dyDescent="0.2">
      <c r="A190" s="7" t="s">
        <v>25</v>
      </c>
      <c r="B190" s="7" t="s">
        <v>95</v>
      </c>
      <c r="C190" s="7" t="s">
        <v>314</v>
      </c>
      <c r="D190" s="2">
        <v>0</v>
      </c>
      <c r="E190" s="2">
        <v>1</v>
      </c>
      <c r="F190" s="7"/>
      <c r="G190" s="8">
        <v>42058</v>
      </c>
      <c r="H190" s="9">
        <v>0.31944444444444448</v>
      </c>
      <c r="I190" s="10">
        <v>42058.319444444445</v>
      </c>
      <c r="J190" s="11">
        <v>7540836.3700000001</v>
      </c>
      <c r="K190" s="11">
        <v>365695.15</v>
      </c>
      <c r="L190" s="12">
        <v>7540836.3700000001</v>
      </c>
      <c r="M190" s="12">
        <v>365695.15</v>
      </c>
      <c r="N190" s="14" t="s">
        <v>35</v>
      </c>
      <c r="O190" s="11" t="s">
        <v>31</v>
      </c>
      <c r="P190" s="11" t="s">
        <v>29</v>
      </c>
      <c r="Q190" s="2">
        <f t="shared" si="0"/>
        <v>7.8804631842235668</v>
      </c>
      <c r="R190" s="2">
        <v>0</v>
      </c>
    </row>
    <row r="191" spans="1:18" ht="15.75" customHeight="1" x14ac:dyDescent="0.2">
      <c r="A191" s="7" t="s">
        <v>25</v>
      </c>
      <c r="B191" s="7" t="s">
        <v>95</v>
      </c>
      <c r="C191" s="7" t="s">
        <v>314</v>
      </c>
      <c r="D191" s="2">
        <v>0</v>
      </c>
      <c r="E191" s="2">
        <v>1</v>
      </c>
      <c r="F191" s="7"/>
      <c r="G191" s="8">
        <v>42058</v>
      </c>
      <c r="H191" s="9">
        <v>0.32291666666666669</v>
      </c>
      <c r="I191" s="10">
        <v>42058.322916666664</v>
      </c>
      <c r="J191" s="11">
        <v>7540832.8099999996</v>
      </c>
      <c r="K191" s="11">
        <v>365691.15</v>
      </c>
      <c r="L191" s="12">
        <v>7540832.8099999996</v>
      </c>
      <c r="M191" s="12">
        <v>365691.15</v>
      </c>
      <c r="N191" s="14" t="s">
        <v>35</v>
      </c>
      <c r="O191" s="11" t="s">
        <v>31</v>
      </c>
      <c r="P191" s="11" t="s">
        <v>29</v>
      </c>
      <c r="Q191" s="2">
        <f t="shared" si="0"/>
        <v>5.3547735716567297</v>
      </c>
      <c r="R191" s="2">
        <v>0</v>
      </c>
    </row>
    <row r="192" spans="1:18" ht="15.75" customHeight="1" x14ac:dyDescent="0.2">
      <c r="A192" s="7" t="s">
        <v>25</v>
      </c>
      <c r="B192" s="7" t="s">
        <v>95</v>
      </c>
      <c r="C192" s="7" t="s">
        <v>314</v>
      </c>
      <c r="D192" s="2">
        <v>0</v>
      </c>
      <c r="E192" s="2">
        <v>1</v>
      </c>
      <c r="F192" s="7"/>
      <c r="G192" s="8">
        <v>42058</v>
      </c>
      <c r="H192" s="9">
        <v>0.3263888888888889</v>
      </c>
      <c r="I192" s="10">
        <v>42058.326388888891</v>
      </c>
      <c r="J192" s="11">
        <v>7540832.9699999997</v>
      </c>
      <c r="K192" s="11">
        <v>365691.32</v>
      </c>
      <c r="L192" s="12">
        <v>7540832.9699999997</v>
      </c>
      <c r="M192" s="12">
        <v>365691.32</v>
      </c>
      <c r="N192" s="14" t="s">
        <v>29</v>
      </c>
      <c r="O192" s="11" t="s">
        <v>29</v>
      </c>
      <c r="P192" s="11" t="s">
        <v>29</v>
      </c>
      <c r="Q192" s="2">
        <f t="shared" si="0"/>
        <v>0.23345235068883402</v>
      </c>
      <c r="R192" s="2">
        <v>0</v>
      </c>
    </row>
    <row r="193" spans="1:18" ht="15.75" customHeight="1" x14ac:dyDescent="0.2">
      <c r="A193" s="7" t="s">
        <v>25</v>
      </c>
      <c r="B193" s="7" t="s">
        <v>95</v>
      </c>
      <c r="C193" s="7" t="s">
        <v>314</v>
      </c>
      <c r="D193" s="2">
        <v>0</v>
      </c>
      <c r="E193" s="2">
        <v>1</v>
      </c>
      <c r="F193" s="7"/>
      <c r="G193" s="8">
        <v>42058</v>
      </c>
      <c r="H193" s="9">
        <v>0.3298611111111111</v>
      </c>
      <c r="I193" s="10">
        <v>42058.329861111109</v>
      </c>
      <c r="J193" s="11">
        <v>7540832.7300000004</v>
      </c>
      <c r="K193" s="11">
        <v>365691.86</v>
      </c>
      <c r="L193" s="12">
        <v>7540832.7300000004</v>
      </c>
      <c r="M193" s="12">
        <v>365691.86</v>
      </c>
      <c r="N193" s="14" t="s">
        <v>35</v>
      </c>
      <c r="O193" s="11" t="s">
        <v>31</v>
      </c>
      <c r="P193" s="11" t="s">
        <v>29</v>
      </c>
      <c r="Q193" s="2">
        <f t="shared" si="0"/>
        <v>0.59093146780115069</v>
      </c>
      <c r="R193" s="2">
        <v>0</v>
      </c>
    </row>
    <row r="194" spans="1:18" ht="15.75" customHeight="1" x14ac:dyDescent="0.2">
      <c r="A194" s="7" t="s">
        <v>25</v>
      </c>
      <c r="B194" s="7" t="s">
        <v>95</v>
      </c>
      <c r="C194" s="7" t="s">
        <v>314</v>
      </c>
      <c r="D194" s="2">
        <v>0</v>
      </c>
      <c r="E194" s="2">
        <v>1</v>
      </c>
      <c r="F194" s="7"/>
      <c r="G194" s="8">
        <v>42058</v>
      </c>
      <c r="H194" s="9">
        <v>0.33333333333333331</v>
      </c>
      <c r="I194" s="10">
        <v>42058.333333333336</v>
      </c>
      <c r="J194" s="11">
        <v>7540832.5899999999</v>
      </c>
      <c r="K194" s="11">
        <v>365692.29</v>
      </c>
      <c r="L194" s="12">
        <v>7540832.5899999999</v>
      </c>
      <c r="M194" s="12">
        <v>365692.29</v>
      </c>
      <c r="N194" s="14" t="s">
        <v>29</v>
      </c>
      <c r="O194" s="11" t="s">
        <v>29</v>
      </c>
      <c r="P194" s="11" t="s">
        <v>29</v>
      </c>
      <c r="Q194" s="2">
        <f t="shared" si="0"/>
        <v>0.45221676236168645</v>
      </c>
      <c r="R194" s="2">
        <v>0</v>
      </c>
    </row>
    <row r="195" spans="1:18" ht="15.75" customHeight="1" x14ac:dyDescent="0.2">
      <c r="A195" s="7" t="s">
        <v>25</v>
      </c>
      <c r="B195" s="7" t="s">
        <v>95</v>
      </c>
      <c r="C195" s="7" t="s">
        <v>314</v>
      </c>
      <c r="D195" s="2">
        <v>0</v>
      </c>
      <c r="E195" s="2">
        <v>1</v>
      </c>
      <c r="F195" s="7"/>
      <c r="G195" s="8">
        <v>42058</v>
      </c>
      <c r="H195" s="9">
        <v>0.33680555555555558</v>
      </c>
      <c r="I195" s="10">
        <v>42058.336805555555</v>
      </c>
      <c r="J195" s="11">
        <v>7540827.2999999998</v>
      </c>
      <c r="K195" s="11">
        <v>365696.83</v>
      </c>
      <c r="L195" s="12">
        <v>7540827.2999999998</v>
      </c>
      <c r="M195" s="12">
        <v>365696.83</v>
      </c>
      <c r="N195" s="14" t="s">
        <v>46</v>
      </c>
      <c r="O195" s="11" t="s">
        <v>41</v>
      </c>
      <c r="P195" s="11" t="s">
        <v>29</v>
      </c>
      <c r="Q195" s="2">
        <f t="shared" si="0"/>
        <v>6.9710616121744611</v>
      </c>
      <c r="R195" s="2">
        <v>0</v>
      </c>
    </row>
    <row r="196" spans="1:18" ht="15.75" customHeight="1" x14ac:dyDescent="0.2">
      <c r="A196" s="7" t="s">
        <v>25</v>
      </c>
      <c r="B196" s="7" t="s">
        <v>95</v>
      </c>
      <c r="C196" s="7" t="s">
        <v>314</v>
      </c>
      <c r="D196" s="2">
        <v>0</v>
      </c>
      <c r="E196" s="2">
        <v>1</v>
      </c>
      <c r="F196" s="7"/>
      <c r="G196" s="8">
        <v>42058</v>
      </c>
      <c r="H196" s="9">
        <v>0.34027777777777773</v>
      </c>
      <c r="I196" s="10">
        <v>42058.340277777781</v>
      </c>
      <c r="J196" s="11">
        <v>7540850.3600000003</v>
      </c>
      <c r="K196" s="11">
        <v>365706.96</v>
      </c>
      <c r="L196" s="12">
        <v>7540850.3600000003</v>
      </c>
      <c r="M196" s="12">
        <v>365706.96</v>
      </c>
      <c r="N196" s="14" t="s">
        <v>35</v>
      </c>
      <c r="O196" s="11" t="s">
        <v>31</v>
      </c>
      <c r="P196" s="11" t="s">
        <v>29</v>
      </c>
      <c r="Q196" s="2">
        <f t="shared" si="0"/>
        <v>25.186911283921809</v>
      </c>
      <c r="R196" s="2">
        <v>0</v>
      </c>
    </row>
    <row r="197" spans="1:18" ht="15.75" customHeight="1" x14ac:dyDescent="0.2">
      <c r="A197" s="7" t="s">
        <v>25</v>
      </c>
      <c r="B197" s="7" t="s">
        <v>95</v>
      </c>
      <c r="C197" s="7" t="s">
        <v>314</v>
      </c>
      <c r="D197" s="2">
        <v>0</v>
      </c>
      <c r="E197" s="2">
        <v>1</v>
      </c>
      <c r="F197" s="7"/>
      <c r="G197" s="8">
        <v>42058</v>
      </c>
      <c r="H197" s="9">
        <v>0.34375</v>
      </c>
      <c r="I197" s="10">
        <v>42058.34375</v>
      </c>
      <c r="J197" s="11">
        <v>7540848.7599999998</v>
      </c>
      <c r="K197" s="11">
        <v>365708.75</v>
      </c>
      <c r="L197" s="12">
        <v>7540848.7599999998</v>
      </c>
      <c r="M197" s="12">
        <v>365708.75</v>
      </c>
      <c r="N197" s="14" t="s">
        <v>35</v>
      </c>
      <c r="O197" s="11" t="s">
        <v>31</v>
      </c>
      <c r="P197" s="11" t="s">
        <v>29</v>
      </c>
      <c r="Q197" s="2">
        <f t="shared" si="0"/>
        <v>2.4008540150773685</v>
      </c>
      <c r="R197" s="2">
        <v>0</v>
      </c>
    </row>
    <row r="198" spans="1:18" ht="15.75" customHeight="1" x14ac:dyDescent="0.2">
      <c r="A198" s="7" t="s">
        <v>25</v>
      </c>
      <c r="B198" s="7" t="s">
        <v>95</v>
      </c>
      <c r="C198" s="7" t="s">
        <v>314</v>
      </c>
      <c r="D198" s="2">
        <v>0</v>
      </c>
      <c r="E198" s="2">
        <v>1</v>
      </c>
      <c r="F198" s="7"/>
      <c r="G198" s="8">
        <v>42058</v>
      </c>
      <c r="H198" s="9">
        <v>0.34722222222222227</v>
      </c>
      <c r="I198" s="10">
        <v>42058.347222222219</v>
      </c>
      <c r="J198" s="11">
        <v>7540845.1299999999</v>
      </c>
      <c r="K198" s="11">
        <v>365705.73</v>
      </c>
      <c r="L198" s="12">
        <v>7540845.1299999999</v>
      </c>
      <c r="M198" s="12">
        <v>365705.73</v>
      </c>
      <c r="N198" s="14" t="s">
        <v>35</v>
      </c>
      <c r="O198" s="11" t="s">
        <v>31</v>
      </c>
      <c r="P198" s="11" t="s">
        <v>29</v>
      </c>
      <c r="Q198" s="2">
        <f t="shared" si="0"/>
        <v>4.7220016941230689</v>
      </c>
      <c r="R198" s="2">
        <v>0</v>
      </c>
    </row>
    <row r="199" spans="1:18" ht="15.75" customHeight="1" x14ac:dyDescent="0.2">
      <c r="A199" s="7" t="s">
        <v>25</v>
      </c>
      <c r="B199" s="7" t="s">
        <v>95</v>
      </c>
      <c r="C199" s="7" t="s">
        <v>314</v>
      </c>
      <c r="D199" s="2">
        <v>0</v>
      </c>
      <c r="E199" s="2">
        <v>1</v>
      </c>
      <c r="F199" s="7"/>
      <c r="G199" s="8">
        <v>42058</v>
      </c>
      <c r="H199" s="9">
        <v>0.35069444444444442</v>
      </c>
      <c r="I199" s="10">
        <v>42058.350694444445</v>
      </c>
      <c r="J199" s="11">
        <v>7540836.8300000001</v>
      </c>
      <c r="K199" s="11">
        <v>365695.37</v>
      </c>
      <c r="L199" s="12">
        <v>7540836.8300000001</v>
      </c>
      <c r="M199" s="12">
        <v>365695.37</v>
      </c>
      <c r="N199" s="15" t="s">
        <v>43</v>
      </c>
      <c r="O199" s="11" t="s">
        <v>45</v>
      </c>
      <c r="P199" s="11" t="s">
        <v>77</v>
      </c>
      <c r="Q199" s="2">
        <f t="shared" si="0"/>
        <v>13.274773067612815</v>
      </c>
      <c r="R199" s="2">
        <v>0</v>
      </c>
    </row>
    <row r="200" spans="1:18" ht="15.75" customHeight="1" x14ac:dyDescent="0.2">
      <c r="A200" s="7" t="s">
        <v>25</v>
      </c>
      <c r="B200" s="7" t="s">
        <v>95</v>
      </c>
      <c r="C200" s="7" t="s">
        <v>314</v>
      </c>
      <c r="D200" s="2">
        <v>0</v>
      </c>
      <c r="E200" s="2">
        <v>1</v>
      </c>
      <c r="F200" s="7"/>
      <c r="G200" s="8">
        <v>42058</v>
      </c>
      <c r="H200" s="9">
        <v>0.35416666666666669</v>
      </c>
      <c r="I200" s="10">
        <v>42058.354166666664</v>
      </c>
      <c r="J200" s="11">
        <v>7540836.8300000001</v>
      </c>
      <c r="K200" s="11">
        <v>365695.37</v>
      </c>
      <c r="L200" s="12">
        <v>7540836.8300000001</v>
      </c>
      <c r="M200" s="12">
        <v>365695.37</v>
      </c>
      <c r="N200" s="17" t="s">
        <v>43</v>
      </c>
      <c r="O200" s="11" t="s">
        <v>45</v>
      </c>
      <c r="P200" s="11" t="s">
        <v>77</v>
      </c>
      <c r="Q200" s="2">
        <f t="shared" si="0"/>
        <v>0</v>
      </c>
      <c r="R200" s="2">
        <v>0</v>
      </c>
    </row>
    <row r="201" spans="1:18" ht="15.75" customHeight="1" x14ac:dyDescent="0.2">
      <c r="A201" s="7" t="s">
        <v>25</v>
      </c>
      <c r="B201" s="7" t="s">
        <v>95</v>
      </c>
      <c r="C201" s="7" t="s">
        <v>314</v>
      </c>
      <c r="D201" s="2">
        <v>0</v>
      </c>
      <c r="E201" s="2">
        <v>1</v>
      </c>
      <c r="F201" s="7"/>
      <c r="G201" s="8">
        <v>42058</v>
      </c>
      <c r="H201" s="9">
        <v>0.3576388888888889</v>
      </c>
      <c r="I201" s="10">
        <v>42058.357638888891</v>
      </c>
      <c r="J201" s="11">
        <v>7540836.1399999997</v>
      </c>
      <c r="K201" s="11">
        <v>365693.18</v>
      </c>
      <c r="L201" s="12">
        <v>7540836.1399999997</v>
      </c>
      <c r="M201" s="12">
        <v>365693.18</v>
      </c>
      <c r="N201" s="14" t="s">
        <v>35</v>
      </c>
      <c r="O201" s="11" t="s">
        <v>31</v>
      </c>
      <c r="P201" s="11" t="s">
        <v>29</v>
      </c>
      <c r="Q201" s="2">
        <f t="shared" si="0"/>
        <v>2.2961271743036571</v>
      </c>
      <c r="R201" s="2">
        <v>0</v>
      </c>
    </row>
    <row r="202" spans="1:18" ht="15.75" customHeight="1" x14ac:dyDescent="0.2">
      <c r="A202" s="7" t="s">
        <v>25</v>
      </c>
      <c r="B202" s="7" t="s">
        <v>95</v>
      </c>
      <c r="C202" s="7" t="s">
        <v>314</v>
      </c>
      <c r="D202" s="2">
        <v>0</v>
      </c>
      <c r="E202" s="2">
        <v>1</v>
      </c>
      <c r="F202" s="7"/>
      <c r="G202" s="8">
        <v>42058</v>
      </c>
      <c r="H202" s="9">
        <v>0.3611111111111111</v>
      </c>
      <c r="I202" s="10">
        <v>42058.361111111109</v>
      </c>
      <c r="J202" s="11">
        <v>7540835.8799999999</v>
      </c>
      <c r="K202" s="11">
        <v>365694.82</v>
      </c>
      <c r="L202" s="12">
        <v>7540835.8799999999</v>
      </c>
      <c r="M202" s="12">
        <v>365694.82</v>
      </c>
      <c r="N202" s="14" t="s">
        <v>35</v>
      </c>
      <c r="O202" s="11" t="s">
        <v>31</v>
      </c>
      <c r="P202" s="11" t="s">
        <v>29</v>
      </c>
      <c r="Q202" s="2">
        <f t="shared" si="0"/>
        <v>1.6604818577538245</v>
      </c>
      <c r="R202" s="2">
        <v>0</v>
      </c>
    </row>
    <row r="203" spans="1:18" ht="15.75" customHeight="1" x14ac:dyDescent="0.2">
      <c r="A203" s="7" t="s">
        <v>25</v>
      </c>
      <c r="B203" s="7" t="s">
        <v>95</v>
      </c>
      <c r="C203" s="7" t="s">
        <v>314</v>
      </c>
      <c r="D203" s="2">
        <v>0</v>
      </c>
      <c r="E203" s="2">
        <v>1</v>
      </c>
      <c r="F203" s="7"/>
      <c r="G203" s="8">
        <v>42058</v>
      </c>
      <c r="H203" s="9">
        <v>0.36458333333333331</v>
      </c>
      <c r="I203" s="10">
        <v>42058.364583333336</v>
      </c>
      <c r="J203" s="11">
        <v>7540836.2199999997</v>
      </c>
      <c r="K203" s="11">
        <v>365695.15</v>
      </c>
      <c r="L203" s="12">
        <v>7540836.2199999997</v>
      </c>
      <c r="M203" s="12">
        <v>365695.15</v>
      </c>
      <c r="N203" s="14" t="s">
        <v>35</v>
      </c>
      <c r="O203" s="11" t="s">
        <v>31</v>
      </c>
      <c r="P203" s="11" t="s">
        <v>29</v>
      </c>
      <c r="Q203" s="2">
        <f t="shared" si="0"/>
        <v>0.47381430952370873</v>
      </c>
      <c r="R203" s="2">
        <v>0</v>
      </c>
    </row>
    <row r="204" spans="1:18" ht="15.75" customHeight="1" x14ac:dyDescent="0.2">
      <c r="A204" s="7" t="s">
        <v>25</v>
      </c>
      <c r="B204" s="7" t="s">
        <v>95</v>
      </c>
      <c r="C204" s="7" t="s">
        <v>314</v>
      </c>
      <c r="D204" s="2">
        <v>0</v>
      </c>
      <c r="E204" s="2">
        <v>1</v>
      </c>
      <c r="F204" s="7"/>
      <c r="G204" s="8">
        <v>42058</v>
      </c>
      <c r="H204" s="9">
        <v>0.36805555555555558</v>
      </c>
      <c r="I204" s="10">
        <v>42058.368055555555</v>
      </c>
      <c r="J204" s="11">
        <v>7540836.7199999997</v>
      </c>
      <c r="K204" s="11">
        <v>365685.08</v>
      </c>
      <c r="L204" s="12">
        <v>7540836.7199999997</v>
      </c>
      <c r="M204" s="12">
        <v>365685.08</v>
      </c>
      <c r="N204" s="14" t="s">
        <v>46</v>
      </c>
      <c r="O204" s="11" t="s">
        <v>41</v>
      </c>
      <c r="P204" s="11" t="s">
        <v>29</v>
      </c>
      <c r="Q204" s="2">
        <f t="shared" si="0"/>
        <v>10.082405466957807</v>
      </c>
      <c r="R204" s="2">
        <v>0</v>
      </c>
    </row>
    <row r="205" spans="1:18" ht="15.75" customHeight="1" x14ac:dyDescent="0.2">
      <c r="A205" s="7" t="s">
        <v>25</v>
      </c>
      <c r="B205" s="7" t="s">
        <v>95</v>
      </c>
      <c r="C205" s="7" t="s">
        <v>314</v>
      </c>
      <c r="D205" s="2">
        <v>0</v>
      </c>
      <c r="E205" s="2">
        <v>1</v>
      </c>
      <c r="F205" s="7"/>
      <c r="G205" s="8">
        <v>42058</v>
      </c>
      <c r="H205" s="9">
        <v>0.37152777777777773</v>
      </c>
      <c r="I205" s="10">
        <v>42058.371527777781</v>
      </c>
      <c r="J205" s="11">
        <v>7540909.54</v>
      </c>
      <c r="K205" s="11">
        <v>365665.58</v>
      </c>
      <c r="L205" s="12">
        <v>7540909.54</v>
      </c>
      <c r="M205" s="12">
        <v>365665.58</v>
      </c>
      <c r="N205" s="14" t="s">
        <v>29</v>
      </c>
      <c r="O205" s="11" t="s">
        <v>29</v>
      </c>
      <c r="P205" s="11" t="s">
        <v>29</v>
      </c>
      <c r="Q205" s="2">
        <f t="shared" si="0"/>
        <v>75.385690950228778</v>
      </c>
      <c r="R205" s="2">
        <v>0</v>
      </c>
    </row>
    <row r="206" spans="1:18" ht="15.75" customHeight="1" x14ac:dyDescent="0.2">
      <c r="A206" s="7" t="s">
        <v>25</v>
      </c>
      <c r="B206" s="7" t="s">
        <v>95</v>
      </c>
      <c r="C206" s="7" t="s">
        <v>314</v>
      </c>
      <c r="D206" s="2">
        <v>0</v>
      </c>
      <c r="E206" s="2">
        <v>1</v>
      </c>
      <c r="F206" s="7"/>
      <c r="G206" s="8">
        <v>42058</v>
      </c>
      <c r="H206" s="9">
        <v>0.375</v>
      </c>
      <c r="I206" s="10">
        <v>42058.375</v>
      </c>
      <c r="J206" s="11">
        <v>7540982.3600000003</v>
      </c>
      <c r="K206" s="11">
        <v>365646.17</v>
      </c>
      <c r="L206" s="12">
        <v>7540982.3600000003</v>
      </c>
      <c r="M206" s="12">
        <v>365646.17</v>
      </c>
      <c r="N206" s="14" t="s">
        <v>35</v>
      </c>
      <c r="O206" s="11" t="s">
        <v>31</v>
      </c>
      <c r="P206" s="11" t="s">
        <v>29</v>
      </c>
      <c r="Q206" s="2">
        <f t="shared" si="0"/>
        <v>75.36246081468326</v>
      </c>
      <c r="R206" s="2">
        <v>0</v>
      </c>
    </row>
    <row r="207" spans="1:18" ht="15.75" customHeight="1" x14ac:dyDescent="0.2">
      <c r="A207" s="7" t="s">
        <v>25</v>
      </c>
      <c r="B207" s="7" t="s">
        <v>95</v>
      </c>
      <c r="C207" s="7" t="s">
        <v>314</v>
      </c>
      <c r="D207" s="2">
        <v>0</v>
      </c>
      <c r="E207" s="2">
        <v>1</v>
      </c>
      <c r="F207" s="7"/>
      <c r="G207" s="8">
        <v>42058</v>
      </c>
      <c r="H207" s="9">
        <v>0.37847222222222227</v>
      </c>
      <c r="I207" s="10">
        <v>42058.378472222219</v>
      </c>
      <c r="J207" s="11">
        <v>7540983.3099999996</v>
      </c>
      <c r="K207" s="11">
        <v>365645.66</v>
      </c>
      <c r="L207" s="12">
        <v>7540983.3099999996</v>
      </c>
      <c r="M207" s="12">
        <v>365645.66</v>
      </c>
      <c r="N207" s="14" t="s">
        <v>35</v>
      </c>
      <c r="O207" s="11" t="s">
        <v>31</v>
      </c>
      <c r="P207" s="11" t="s">
        <v>29</v>
      </c>
      <c r="Q207" s="2">
        <f t="shared" si="0"/>
        <v>1.0782393048826819</v>
      </c>
      <c r="R207" s="2">
        <v>0</v>
      </c>
    </row>
    <row r="208" spans="1:18" ht="15.75" customHeight="1" x14ac:dyDescent="0.2">
      <c r="A208" s="7" t="s">
        <v>25</v>
      </c>
      <c r="B208" s="7" t="s">
        <v>95</v>
      </c>
      <c r="C208" s="7" t="s">
        <v>314</v>
      </c>
      <c r="D208" s="2">
        <v>0</v>
      </c>
      <c r="E208" s="2">
        <v>1</v>
      </c>
      <c r="F208" s="7"/>
      <c r="G208" s="8">
        <v>42058</v>
      </c>
      <c r="H208" s="9">
        <v>0.38194444444444442</v>
      </c>
      <c r="I208" s="10">
        <v>42058.381944444445</v>
      </c>
      <c r="J208" s="11">
        <v>7540983.7000000002</v>
      </c>
      <c r="K208" s="11">
        <v>365646.32</v>
      </c>
      <c r="L208" s="12">
        <v>7540983.7000000002</v>
      </c>
      <c r="M208" s="12">
        <v>365646.32</v>
      </c>
      <c r="N208" s="14" t="s">
        <v>35</v>
      </c>
      <c r="O208" s="11" t="s">
        <v>31</v>
      </c>
      <c r="P208" s="11" t="s">
        <v>29</v>
      </c>
      <c r="Q208" s="2">
        <f t="shared" si="0"/>
        <v>0.76661594068212757</v>
      </c>
      <c r="R208" s="2">
        <v>0</v>
      </c>
    </row>
    <row r="209" spans="1:18" ht="15.75" customHeight="1" x14ac:dyDescent="0.2">
      <c r="A209" s="7" t="s">
        <v>25</v>
      </c>
      <c r="B209" s="7" t="s">
        <v>95</v>
      </c>
      <c r="C209" s="7" t="s">
        <v>314</v>
      </c>
      <c r="D209" s="2">
        <v>0</v>
      </c>
      <c r="E209" s="2">
        <v>1</v>
      </c>
      <c r="F209" s="7"/>
      <c r="G209" s="8">
        <v>42058</v>
      </c>
      <c r="H209" s="9">
        <v>0.38541666666666669</v>
      </c>
      <c r="I209" s="10">
        <v>42058.385416666664</v>
      </c>
      <c r="J209" s="11">
        <v>7540984.0800000001</v>
      </c>
      <c r="K209" s="11">
        <v>365646.96</v>
      </c>
      <c r="L209" s="12">
        <v>7540984.0800000001</v>
      </c>
      <c r="M209" s="12">
        <v>365646.96</v>
      </c>
      <c r="N209" s="14" t="s">
        <v>35</v>
      </c>
      <c r="O209" s="11" t="s">
        <v>31</v>
      </c>
      <c r="P209" s="11" t="s">
        <v>29</v>
      </c>
      <c r="Q209" s="2">
        <f t="shared" si="0"/>
        <v>0.74431176259209075</v>
      </c>
      <c r="R209" s="2">
        <v>0</v>
      </c>
    </row>
    <row r="210" spans="1:18" ht="15.75" customHeight="1" x14ac:dyDescent="0.2">
      <c r="A210" s="7" t="s">
        <v>25</v>
      </c>
      <c r="B210" s="7" t="s">
        <v>95</v>
      </c>
      <c r="C210" s="7" t="s">
        <v>314</v>
      </c>
      <c r="D210" s="2">
        <v>0</v>
      </c>
      <c r="E210" s="2">
        <v>1</v>
      </c>
      <c r="F210" s="7"/>
      <c r="G210" s="8">
        <v>42058</v>
      </c>
      <c r="H210" s="9">
        <v>0.3888888888888889</v>
      </c>
      <c r="I210" s="10">
        <v>42058.388888888891</v>
      </c>
      <c r="J210" s="11">
        <v>7540983.04</v>
      </c>
      <c r="K210" s="11">
        <v>365643.61</v>
      </c>
      <c r="L210" s="12">
        <v>7540983.04</v>
      </c>
      <c r="M210" s="12">
        <v>365643.61</v>
      </c>
      <c r="N210" s="14" t="s">
        <v>32</v>
      </c>
      <c r="O210" s="11" t="s">
        <v>34</v>
      </c>
      <c r="P210" s="11" t="s">
        <v>29</v>
      </c>
      <c r="Q210" s="2">
        <f t="shared" si="0"/>
        <v>3.507720057289561</v>
      </c>
      <c r="R210" s="2">
        <v>0</v>
      </c>
    </row>
    <row r="211" spans="1:18" ht="15.75" customHeight="1" x14ac:dyDescent="0.2">
      <c r="A211" s="7" t="s">
        <v>25</v>
      </c>
      <c r="B211" s="7" t="s">
        <v>95</v>
      </c>
      <c r="C211" s="7" t="s">
        <v>314</v>
      </c>
      <c r="D211" s="2">
        <v>0</v>
      </c>
      <c r="E211" s="2">
        <v>1</v>
      </c>
      <c r="F211" s="7"/>
      <c r="G211" s="8">
        <v>42058</v>
      </c>
      <c r="H211" s="9">
        <v>0.3923611111111111</v>
      </c>
      <c r="I211" s="10">
        <v>42058.392361111109</v>
      </c>
      <c r="J211" s="11">
        <v>7540983.96</v>
      </c>
      <c r="K211" s="11">
        <v>365641.87</v>
      </c>
      <c r="L211" s="12">
        <v>7540983.96</v>
      </c>
      <c r="M211" s="12">
        <v>365641.87</v>
      </c>
      <c r="N211" s="14" t="s">
        <v>35</v>
      </c>
      <c r="O211" s="11" t="s">
        <v>31</v>
      </c>
      <c r="P211" s="11" t="s">
        <v>29</v>
      </c>
      <c r="Q211" s="2">
        <f t="shared" si="0"/>
        <v>1.9682479518166656</v>
      </c>
      <c r="R211" s="2">
        <v>0</v>
      </c>
    </row>
    <row r="212" spans="1:18" ht="15.75" customHeight="1" x14ac:dyDescent="0.2">
      <c r="A212" s="7" t="s">
        <v>25</v>
      </c>
      <c r="B212" s="7" t="s">
        <v>95</v>
      </c>
      <c r="C212" s="7" t="s">
        <v>314</v>
      </c>
      <c r="D212" s="2">
        <v>0</v>
      </c>
      <c r="E212" s="2">
        <v>1</v>
      </c>
      <c r="F212" s="7"/>
      <c r="G212" s="8">
        <v>42058</v>
      </c>
      <c r="H212" s="9">
        <v>0.39583333333333331</v>
      </c>
      <c r="I212" s="10">
        <v>42058.395833333336</v>
      </c>
      <c r="J212" s="11">
        <v>7540980.3300000001</v>
      </c>
      <c r="K212" s="11">
        <v>365650.9</v>
      </c>
      <c r="L212" s="12">
        <v>7540980.3300000001</v>
      </c>
      <c r="M212" s="12">
        <v>365650.9</v>
      </c>
      <c r="N212" s="14" t="s">
        <v>35</v>
      </c>
      <c r="O212" s="11" t="s">
        <v>31</v>
      </c>
      <c r="P212" s="11" t="s">
        <v>29</v>
      </c>
      <c r="Q212" s="2">
        <f t="shared" si="0"/>
        <v>9.7323070235013258</v>
      </c>
      <c r="R212" s="2">
        <v>0</v>
      </c>
    </row>
    <row r="213" spans="1:18" ht="15.75" customHeight="1" x14ac:dyDescent="0.2">
      <c r="A213" s="7" t="s">
        <v>25</v>
      </c>
      <c r="B213" s="7" t="s">
        <v>95</v>
      </c>
      <c r="C213" s="7" t="s">
        <v>314</v>
      </c>
      <c r="D213" s="2">
        <v>0</v>
      </c>
      <c r="E213" s="2">
        <v>1</v>
      </c>
      <c r="F213" s="7"/>
      <c r="G213" s="8">
        <v>42058</v>
      </c>
      <c r="H213" s="9">
        <v>0.39930555555555558</v>
      </c>
      <c r="I213" s="10">
        <v>42058.399305555555</v>
      </c>
      <c r="J213" s="11">
        <v>7540981.2699999996</v>
      </c>
      <c r="K213" s="11">
        <v>365670.08</v>
      </c>
      <c r="L213" s="12">
        <v>7540981.2699999996</v>
      </c>
      <c r="M213" s="12">
        <v>365670.08</v>
      </c>
      <c r="N213" s="14" t="s">
        <v>35</v>
      </c>
      <c r="O213" s="11" t="s">
        <v>31</v>
      </c>
      <c r="P213" s="11" t="s">
        <v>29</v>
      </c>
      <c r="Q213" s="2">
        <f t="shared" si="0"/>
        <v>19.2030205956967</v>
      </c>
      <c r="R213" s="2">
        <v>0</v>
      </c>
    </row>
    <row r="214" spans="1:18" ht="15.75" customHeight="1" x14ac:dyDescent="0.2">
      <c r="A214" s="7" t="s">
        <v>25</v>
      </c>
      <c r="B214" s="7" t="s">
        <v>95</v>
      </c>
      <c r="C214" s="7" t="s">
        <v>314</v>
      </c>
      <c r="D214" s="2">
        <v>0</v>
      </c>
      <c r="E214" s="2">
        <v>1</v>
      </c>
      <c r="F214" s="7"/>
      <c r="G214" s="8">
        <v>42058</v>
      </c>
      <c r="H214" s="9">
        <v>0.40277777777777773</v>
      </c>
      <c r="I214" s="10">
        <v>42058.402777777781</v>
      </c>
      <c r="J214" s="11">
        <v>7540981.1699999999</v>
      </c>
      <c r="K214" s="11">
        <v>365667.8</v>
      </c>
      <c r="L214" s="12">
        <v>7540981.1699999999</v>
      </c>
      <c r="M214" s="12">
        <v>365667.8</v>
      </c>
      <c r="N214" s="14" t="s">
        <v>35</v>
      </c>
      <c r="O214" s="11" t="s">
        <v>31</v>
      </c>
      <c r="P214" s="11" t="s">
        <v>29</v>
      </c>
      <c r="Q214" s="2">
        <f t="shared" si="0"/>
        <v>2.2821919288379098</v>
      </c>
      <c r="R214" s="2">
        <v>0</v>
      </c>
    </row>
    <row r="215" spans="1:18" ht="15.75" customHeight="1" x14ac:dyDescent="0.2">
      <c r="A215" s="7" t="s">
        <v>25</v>
      </c>
      <c r="B215" s="7" t="s">
        <v>95</v>
      </c>
      <c r="C215" s="7" t="s">
        <v>314</v>
      </c>
      <c r="D215" s="2">
        <v>0</v>
      </c>
      <c r="E215" s="2">
        <v>1</v>
      </c>
      <c r="F215" s="7"/>
      <c r="G215" s="8">
        <v>42058</v>
      </c>
      <c r="H215" s="9">
        <v>0.40625</v>
      </c>
      <c r="I215" s="10">
        <v>42058.40625</v>
      </c>
      <c r="J215" s="11">
        <v>7540985.2999999998</v>
      </c>
      <c r="K215" s="11">
        <v>365668.12</v>
      </c>
      <c r="L215" s="12">
        <v>7540985.2999999998</v>
      </c>
      <c r="M215" s="12">
        <v>365668.12</v>
      </c>
      <c r="N215" s="14" t="s">
        <v>35</v>
      </c>
      <c r="O215" s="11" t="s">
        <v>31</v>
      </c>
      <c r="P215" s="11" t="s">
        <v>29</v>
      </c>
      <c r="Q215" s="2">
        <f t="shared" si="0"/>
        <v>4.1423785436728666</v>
      </c>
      <c r="R215" s="2">
        <v>0</v>
      </c>
    </row>
    <row r="216" spans="1:18" ht="15.75" customHeight="1" x14ac:dyDescent="0.2">
      <c r="A216" s="7" t="s">
        <v>25</v>
      </c>
      <c r="B216" s="7" t="s">
        <v>95</v>
      </c>
      <c r="C216" s="7" t="s">
        <v>314</v>
      </c>
      <c r="D216" s="2">
        <v>0</v>
      </c>
      <c r="E216" s="2">
        <v>1</v>
      </c>
      <c r="F216" s="7"/>
      <c r="G216" s="8">
        <v>42058</v>
      </c>
      <c r="H216" s="9">
        <v>0.40972222222222227</v>
      </c>
      <c r="I216" s="10">
        <v>42058.409722222219</v>
      </c>
      <c r="J216" s="11">
        <v>7540991.7000000002</v>
      </c>
      <c r="K216" s="11">
        <v>365678.07</v>
      </c>
      <c r="L216" s="12">
        <v>7540991.7000000002</v>
      </c>
      <c r="M216" s="12">
        <v>365678.07</v>
      </c>
      <c r="N216" s="14" t="s">
        <v>35</v>
      </c>
      <c r="O216" s="11" t="s">
        <v>31</v>
      </c>
      <c r="P216" s="11" t="s">
        <v>29</v>
      </c>
      <c r="Q216" s="2">
        <f t="shared" si="0"/>
        <v>11.830574796052812</v>
      </c>
      <c r="R216" s="2">
        <v>0</v>
      </c>
    </row>
    <row r="217" spans="1:18" ht="15.75" customHeight="1" x14ac:dyDescent="0.2">
      <c r="A217" s="7" t="s">
        <v>25</v>
      </c>
      <c r="B217" s="7" t="s">
        <v>95</v>
      </c>
      <c r="C217" s="7" t="s">
        <v>314</v>
      </c>
      <c r="D217" s="2">
        <v>0</v>
      </c>
      <c r="E217" s="2">
        <v>1</v>
      </c>
      <c r="F217" s="7"/>
      <c r="G217" s="8">
        <v>42058</v>
      </c>
      <c r="H217" s="9">
        <v>0.41319444444444442</v>
      </c>
      <c r="I217" s="10">
        <v>42058.413194444445</v>
      </c>
      <c r="J217" s="11">
        <v>7540980.5700000003</v>
      </c>
      <c r="K217" s="11">
        <v>365651.18</v>
      </c>
      <c r="L217" s="12">
        <v>7540980.5700000003</v>
      </c>
      <c r="M217" s="12">
        <v>365651.18</v>
      </c>
      <c r="N217" s="14" t="s">
        <v>35</v>
      </c>
      <c r="O217" s="11" t="s">
        <v>31</v>
      </c>
      <c r="P217" s="11" t="s">
        <v>29</v>
      </c>
      <c r="Q217" s="2">
        <f t="shared" si="0"/>
        <v>29.102388218121611</v>
      </c>
      <c r="R217" s="2">
        <v>0</v>
      </c>
    </row>
    <row r="218" spans="1:18" ht="15.75" customHeight="1" x14ac:dyDescent="0.2">
      <c r="A218" s="7" t="s">
        <v>25</v>
      </c>
      <c r="B218" s="7" t="s">
        <v>95</v>
      </c>
      <c r="C218" s="7" t="s">
        <v>314</v>
      </c>
      <c r="D218" s="2">
        <v>0</v>
      </c>
      <c r="E218" s="2">
        <v>1</v>
      </c>
      <c r="F218" s="7"/>
      <c r="G218" s="8">
        <v>42058</v>
      </c>
      <c r="H218" s="9">
        <v>0.41666666666666669</v>
      </c>
      <c r="I218" s="10">
        <v>42058.416666666664</v>
      </c>
      <c r="J218" s="11">
        <v>7540990.5700000003</v>
      </c>
      <c r="K218" s="11">
        <v>365648.86</v>
      </c>
      <c r="L218" s="12">
        <v>7540990.5700000003</v>
      </c>
      <c r="M218" s="12">
        <v>365648.86</v>
      </c>
      <c r="N218" s="14" t="s">
        <v>35</v>
      </c>
      <c r="O218" s="11" t="s">
        <v>31</v>
      </c>
      <c r="P218" s="11" t="s">
        <v>29</v>
      </c>
      <c r="Q218" s="2">
        <f t="shared" si="0"/>
        <v>10.265593017455563</v>
      </c>
      <c r="R218" s="2">
        <v>0</v>
      </c>
    </row>
    <row r="219" spans="1:18" ht="15.75" customHeight="1" x14ac:dyDescent="0.2">
      <c r="A219" s="7" t="s">
        <v>25</v>
      </c>
      <c r="B219" s="7" t="s">
        <v>95</v>
      </c>
      <c r="C219" s="7" t="s">
        <v>314</v>
      </c>
      <c r="D219" s="2">
        <v>0</v>
      </c>
      <c r="E219" s="2">
        <v>1</v>
      </c>
      <c r="F219" s="7"/>
      <c r="G219" s="8">
        <v>42058</v>
      </c>
      <c r="H219" s="9">
        <v>0.4201388888888889</v>
      </c>
      <c r="I219" s="10">
        <v>42058.420138888891</v>
      </c>
      <c r="J219" s="11">
        <v>7541006.4299999997</v>
      </c>
      <c r="K219" s="11">
        <v>365659.24</v>
      </c>
      <c r="L219" s="12">
        <v>7541006.4299999997</v>
      </c>
      <c r="M219" s="12">
        <v>365659.24</v>
      </c>
      <c r="N219" s="14" t="s">
        <v>35</v>
      </c>
      <c r="O219" s="11" t="s">
        <v>31</v>
      </c>
      <c r="P219" s="11" t="s">
        <v>29</v>
      </c>
      <c r="Q219" s="2">
        <f t="shared" si="0"/>
        <v>18.954788312750686</v>
      </c>
      <c r="R219" s="2">
        <v>0</v>
      </c>
    </row>
    <row r="220" spans="1:18" ht="15.75" customHeight="1" x14ac:dyDescent="0.2">
      <c r="A220" s="7" t="s">
        <v>25</v>
      </c>
      <c r="B220" s="7" t="s">
        <v>95</v>
      </c>
      <c r="C220" s="7" t="s">
        <v>314</v>
      </c>
      <c r="D220" s="2">
        <v>0</v>
      </c>
      <c r="E220" s="2">
        <v>1</v>
      </c>
      <c r="F220" s="7"/>
      <c r="G220" s="8">
        <v>42058</v>
      </c>
      <c r="H220" s="9">
        <v>0.4236111111111111</v>
      </c>
      <c r="I220" s="10">
        <v>42058.423611111109</v>
      </c>
      <c r="J220" s="11">
        <v>7541045.8600000003</v>
      </c>
      <c r="K220" s="11">
        <v>365651.53</v>
      </c>
      <c r="L220" s="12">
        <v>7541045.8600000003</v>
      </c>
      <c r="M220" s="12">
        <v>365651.53</v>
      </c>
      <c r="N220" s="14" t="s">
        <v>37</v>
      </c>
      <c r="O220" s="11" t="s">
        <v>39</v>
      </c>
      <c r="P220" s="11" t="s">
        <v>29</v>
      </c>
      <c r="Q220" s="2">
        <f t="shared" si="0"/>
        <v>40.176722116785079</v>
      </c>
      <c r="R220" s="2">
        <v>0</v>
      </c>
    </row>
    <row r="221" spans="1:18" ht="15.75" customHeight="1" x14ac:dyDescent="0.2">
      <c r="A221" s="7" t="s">
        <v>25</v>
      </c>
      <c r="B221" s="7" t="s">
        <v>95</v>
      </c>
      <c r="C221" s="7" t="s">
        <v>314</v>
      </c>
      <c r="D221" s="2">
        <v>0</v>
      </c>
      <c r="E221" s="2">
        <v>1</v>
      </c>
      <c r="F221" s="7"/>
      <c r="G221" s="8">
        <v>42058</v>
      </c>
      <c r="H221" s="9">
        <v>0.42708333333333331</v>
      </c>
      <c r="I221" s="10">
        <v>42058.427083333336</v>
      </c>
      <c r="J221" s="11">
        <v>7541045.2999999998</v>
      </c>
      <c r="K221" s="11">
        <v>365650.51</v>
      </c>
      <c r="L221" s="12">
        <v>7541045.2999999998</v>
      </c>
      <c r="M221" s="12">
        <v>365650.51</v>
      </c>
      <c r="N221" s="14" t="s">
        <v>32</v>
      </c>
      <c r="O221" s="11" t="s">
        <v>34</v>
      </c>
      <c r="P221" s="11" t="s">
        <v>29</v>
      </c>
      <c r="Q221" s="2">
        <f t="shared" si="0"/>
        <v>1.1636150568904322</v>
      </c>
      <c r="R221" s="2">
        <v>0</v>
      </c>
    </row>
    <row r="222" spans="1:18" ht="15.75" customHeight="1" x14ac:dyDescent="0.2">
      <c r="A222" s="7" t="s">
        <v>25</v>
      </c>
      <c r="B222" s="7" t="s">
        <v>95</v>
      </c>
      <c r="C222" s="7" t="s">
        <v>314</v>
      </c>
      <c r="D222" s="2">
        <v>0</v>
      </c>
      <c r="E222" s="2">
        <v>1</v>
      </c>
      <c r="F222" s="7"/>
      <c r="G222" s="8">
        <v>42058</v>
      </c>
      <c r="H222" s="9">
        <v>0.43055555555555558</v>
      </c>
      <c r="I222" s="10">
        <v>42058.430555555555</v>
      </c>
      <c r="J222" s="11">
        <v>7541030.0499999998</v>
      </c>
      <c r="K222" s="11">
        <v>365650.29</v>
      </c>
      <c r="L222" s="12">
        <v>7541030.0499999998</v>
      </c>
      <c r="M222" s="12">
        <v>365650.29</v>
      </c>
      <c r="N222" s="14" t="s">
        <v>29</v>
      </c>
      <c r="O222" s="11" t="s">
        <v>29</v>
      </c>
      <c r="P222" s="11" t="s">
        <v>29</v>
      </c>
      <c r="Q222" s="2">
        <f t="shared" si="0"/>
        <v>15.251586802690838</v>
      </c>
      <c r="R222" s="2">
        <v>0</v>
      </c>
    </row>
    <row r="223" spans="1:18" ht="15.75" customHeight="1" x14ac:dyDescent="0.2">
      <c r="A223" s="7" t="s">
        <v>25</v>
      </c>
      <c r="B223" s="7" t="s">
        <v>95</v>
      </c>
      <c r="C223" s="7" t="s">
        <v>314</v>
      </c>
      <c r="D223" s="2">
        <v>0</v>
      </c>
      <c r="E223" s="2">
        <v>1</v>
      </c>
      <c r="F223" s="7"/>
      <c r="G223" s="8">
        <v>42058</v>
      </c>
      <c r="H223" s="9">
        <v>0.43402777777777773</v>
      </c>
      <c r="I223" s="10">
        <v>42058.434027777781</v>
      </c>
      <c r="J223" s="11">
        <v>7541014.7400000002</v>
      </c>
      <c r="K223" s="11">
        <v>365650.08</v>
      </c>
      <c r="L223" s="12">
        <v>7541014.7400000002</v>
      </c>
      <c r="M223" s="12">
        <v>365650.08</v>
      </c>
      <c r="N223" s="14" t="s">
        <v>29</v>
      </c>
      <c r="O223" s="11" t="s">
        <v>29</v>
      </c>
      <c r="P223" s="11" t="s">
        <v>29</v>
      </c>
      <c r="Q223" s="2">
        <f t="shared" si="0"/>
        <v>15.311440166993986</v>
      </c>
      <c r="R223" s="2">
        <v>0</v>
      </c>
    </row>
    <row r="224" spans="1:18" ht="15.75" customHeight="1" x14ac:dyDescent="0.2">
      <c r="A224" s="7" t="s">
        <v>25</v>
      </c>
      <c r="B224" s="7" t="s">
        <v>95</v>
      </c>
      <c r="C224" s="7" t="s">
        <v>314</v>
      </c>
      <c r="D224" s="2">
        <v>0</v>
      </c>
      <c r="E224" s="2">
        <v>1</v>
      </c>
      <c r="F224" s="7"/>
      <c r="G224" s="8">
        <v>42058</v>
      </c>
      <c r="H224" s="9">
        <v>0.4375</v>
      </c>
      <c r="I224" s="10">
        <v>42058.4375</v>
      </c>
      <c r="J224" s="11">
        <v>7540999.4199999999</v>
      </c>
      <c r="K224" s="11">
        <v>365649.87</v>
      </c>
      <c r="L224" s="12">
        <v>7540999.4199999999</v>
      </c>
      <c r="M224" s="12">
        <v>365649.87</v>
      </c>
      <c r="N224" s="14" t="s">
        <v>29</v>
      </c>
      <c r="O224" s="11" t="s">
        <v>29</v>
      </c>
      <c r="P224" s="11" t="s">
        <v>29</v>
      </c>
      <c r="Q224" s="2">
        <f t="shared" si="0"/>
        <v>15.321439227733803</v>
      </c>
      <c r="R224" s="2">
        <v>0</v>
      </c>
    </row>
    <row r="225" spans="1:18" ht="15.75" customHeight="1" x14ac:dyDescent="0.2">
      <c r="A225" s="7" t="s">
        <v>25</v>
      </c>
      <c r="B225" s="7" t="s">
        <v>95</v>
      </c>
      <c r="C225" s="7" t="s">
        <v>314</v>
      </c>
      <c r="D225" s="2">
        <v>0</v>
      </c>
      <c r="E225" s="2">
        <v>1</v>
      </c>
      <c r="F225" s="7"/>
      <c r="G225" s="8">
        <v>42058</v>
      </c>
      <c r="H225" s="9">
        <v>0.44097222222222227</v>
      </c>
      <c r="I225" s="10">
        <v>42058.440972222219</v>
      </c>
      <c r="J225" s="11">
        <v>7540984.1399999997</v>
      </c>
      <c r="K225" s="11">
        <v>365649.72</v>
      </c>
      <c r="L225" s="12">
        <v>7540984.1399999997</v>
      </c>
      <c r="M225" s="12">
        <v>365649.72</v>
      </c>
      <c r="N225" s="17" t="s">
        <v>43</v>
      </c>
      <c r="O225" s="11" t="s">
        <v>45</v>
      </c>
      <c r="P225" s="11" t="s">
        <v>79</v>
      </c>
      <c r="Q225" s="2">
        <f t="shared" si="0"/>
        <v>15.280736239068329</v>
      </c>
      <c r="R225" s="2">
        <v>0</v>
      </c>
    </row>
    <row r="226" spans="1:18" ht="15.75" customHeight="1" x14ac:dyDescent="0.2">
      <c r="A226" s="7" t="s">
        <v>25</v>
      </c>
      <c r="B226" s="7" t="s">
        <v>95</v>
      </c>
      <c r="C226" s="7" t="s">
        <v>314</v>
      </c>
      <c r="D226" s="2">
        <v>0</v>
      </c>
      <c r="E226" s="2">
        <v>1</v>
      </c>
      <c r="F226" s="7"/>
      <c r="G226" s="8">
        <v>42058</v>
      </c>
      <c r="H226" s="9">
        <v>0.44444444444444442</v>
      </c>
      <c r="I226" s="10">
        <v>42058.444444444445</v>
      </c>
      <c r="J226" s="11">
        <v>7540976.0199999996</v>
      </c>
      <c r="K226" s="11">
        <v>365654.78</v>
      </c>
      <c r="L226" s="12">
        <v>7540976.0199999996</v>
      </c>
      <c r="M226" s="12">
        <v>365654.78</v>
      </c>
      <c r="N226" s="17" t="s">
        <v>43</v>
      </c>
      <c r="O226" s="11" t="s">
        <v>45</v>
      </c>
      <c r="P226" s="11" t="s">
        <v>80</v>
      </c>
      <c r="Q226" s="2">
        <f t="shared" si="0"/>
        <v>9.567549320613951</v>
      </c>
      <c r="R226" s="2">
        <v>0</v>
      </c>
    </row>
    <row r="227" spans="1:18" ht="15.75" customHeight="1" x14ac:dyDescent="0.2">
      <c r="A227" s="7" t="s">
        <v>25</v>
      </c>
      <c r="B227" s="7" t="s">
        <v>95</v>
      </c>
      <c r="C227" s="7" t="s">
        <v>314</v>
      </c>
      <c r="D227" s="2">
        <v>0</v>
      </c>
      <c r="E227" s="2">
        <v>1</v>
      </c>
      <c r="F227" s="7"/>
      <c r="G227" s="8">
        <v>42058</v>
      </c>
      <c r="H227" s="9">
        <v>0.44791666666666669</v>
      </c>
      <c r="I227" s="10">
        <v>42058.447916666664</v>
      </c>
      <c r="J227" s="11">
        <v>7540976.0199999996</v>
      </c>
      <c r="K227" s="11">
        <v>365654.78</v>
      </c>
      <c r="L227" s="12">
        <v>7540976.0199999996</v>
      </c>
      <c r="M227" s="12">
        <v>365654.78</v>
      </c>
      <c r="N227" s="17" t="s">
        <v>43</v>
      </c>
      <c r="O227" s="11" t="s">
        <v>45</v>
      </c>
      <c r="P227" s="11" t="s">
        <v>80</v>
      </c>
      <c r="Q227" s="2">
        <f t="shared" si="0"/>
        <v>0</v>
      </c>
      <c r="R227" s="2">
        <v>0</v>
      </c>
    </row>
    <row r="228" spans="1:18" ht="15.75" customHeight="1" x14ac:dyDescent="0.2">
      <c r="A228" s="7" t="s">
        <v>25</v>
      </c>
      <c r="B228" s="7" t="s">
        <v>95</v>
      </c>
      <c r="C228" s="7" t="s">
        <v>314</v>
      </c>
      <c r="D228" s="2">
        <v>0</v>
      </c>
      <c r="E228" s="2">
        <v>1</v>
      </c>
      <c r="F228" s="7"/>
      <c r="G228" s="8">
        <v>42058</v>
      </c>
      <c r="H228" s="9">
        <v>0.4513888888888889</v>
      </c>
      <c r="I228" s="10">
        <v>42058.451388888891</v>
      </c>
      <c r="J228" s="11">
        <v>7540976.0199999996</v>
      </c>
      <c r="K228" s="11">
        <v>365654.78</v>
      </c>
      <c r="L228" s="12">
        <v>7540976.0199999996</v>
      </c>
      <c r="M228" s="12">
        <v>365654.78</v>
      </c>
      <c r="N228" s="17" t="s">
        <v>43</v>
      </c>
      <c r="O228" s="11" t="s">
        <v>45</v>
      </c>
      <c r="P228" s="11" t="s">
        <v>80</v>
      </c>
      <c r="Q228" s="2">
        <f t="shared" si="0"/>
        <v>0</v>
      </c>
      <c r="R228" s="2">
        <v>0</v>
      </c>
    </row>
    <row r="229" spans="1:18" ht="15.75" customHeight="1" x14ac:dyDescent="0.2">
      <c r="A229" s="7" t="s">
        <v>25</v>
      </c>
      <c r="B229" s="7" t="s">
        <v>95</v>
      </c>
      <c r="C229" s="7" t="s">
        <v>314</v>
      </c>
      <c r="D229" s="2">
        <v>0</v>
      </c>
      <c r="E229" s="2">
        <v>1</v>
      </c>
      <c r="F229" s="7"/>
      <c r="G229" s="8">
        <v>42058</v>
      </c>
      <c r="H229" s="9">
        <v>0.4548611111111111</v>
      </c>
      <c r="I229" s="10">
        <v>42058.454861111109</v>
      </c>
      <c r="J229" s="11">
        <v>7540976.0199999996</v>
      </c>
      <c r="K229" s="11">
        <v>365654.78</v>
      </c>
      <c r="L229" s="12">
        <v>7540976.0199999996</v>
      </c>
      <c r="M229" s="12">
        <v>365654.78</v>
      </c>
      <c r="N229" s="14" t="s">
        <v>46</v>
      </c>
      <c r="O229" s="11" t="s">
        <v>41</v>
      </c>
      <c r="P229" s="11" t="s">
        <v>80</v>
      </c>
      <c r="Q229" s="2">
        <f t="shared" si="0"/>
        <v>0</v>
      </c>
      <c r="R229" s="2">
        <v>0</v>
      </c>
    </row>
    <row r="230" spans="1:18" ht="15.75" customHeight="1" x14ac:dyDescent="0.2">
      <c r="A230" s="7" t="s">
        <v>25</v>
      </c>
      <c r="B230" s="7" t="s">
        <v>95</v>
      </c>
      <c r="C230" s="7" t="s">
        <v>314</v>
      </c>
      <c r="D230" s="2">
        <v>0</v>
      </c>
      <c r="E230" s="2">
        <v>1</v>
      </c>
      <c r="F230" s="7"/>
      <c r="G230" s="8">
        <v>42058</v>
      </c>
      <c r="H230" s="9">
        <v>0.45833333333333331</v>
      </c>
      <c r="I230" s="10">
        <v>42058.458333333336</v>
      </c>
      <c r="J230" s="11">
        <v>7540976.0199999996</v>
      </c>
      <c r="K230" s="11">
        <v>365654.78</v>
      </c>
      <c r="L230" s="12">
        <v>7540976.0199999996</v>
      </c>
      <c r="M230" s="12">
        <v>365654.78</v>
      </c>
      <c r="N230" s="14" t="s">
        <v>35</v>
      </c>
      <c r="O230" s="11" t="s">
        <v>31</v>
      </c>
      <c r="P230" s="11" t="s">
        <v>80</v>
      </c>
      <c r="Q230" s="2">
        <f t="shared" si="0"/>
        <v>0</v>
      </c>
      <c r="R230" s="2">
        <v>0</v>
      </c>
    </row>
    <row r="231" spans="1:18" ht="15.75" customHeight="1" x14ac:dyDescent="0.2">
      <c r="A231" s="7" t="s">
        <v>25</v>
      </c>
      <c r="B231" s="7" t="s">
        <v>95</v>
      </c>
      <c r="C231" s="7" t="s">
        <v>314</v>
      </c>
      <c r="D231" s="2">
        <v>0</v>
      </c>
      <c r="E231" s="2">
        <v>1</v>
      </c>
      <c r="F231" s="7"/>
      <c r="G231" s="8">
        <v>42058</v>
      </c>
      <c r="H231" s="9">
        <v>0.46180555555555558</v>
      </c>
      <c r="I231" s="10">
        <v>42058.461805555555</v>
      </c>
      <c r="J231" s="11">
        <v>7540950.5499999998</v>
      </c>
      <c r="K231" s="11">
        <v>365650.6</v>
      </c>
      <c r="L231" s="12">
        <v>7540950.5499999998</v>
      </c>
      <c r="M231" s="12">
        <v>365650.6</v>
      </c>
      <c r="N231" s="14" t="s">
        <v>46</v>
      </c>
      <c r="O231" s="11" t="s">
        <v>41</v>
      </c>
      <c r="P231" s="11" t="s">
        <v>29</v>
      </c>
      <c r="Q231" s="2">
        <f t="shared" si="0"/>
        <v>25.810720640600966</v>
      </c>
      <c r="R231" s="2">
        <v>0</v>
      </c>
    </row>
    <row r="232" spans="1:18" ht="15.75" customHeight="1" x14ac:dyDescent="0.2">
      <c r="A232" s="7" t="s">
        <v>25</v>
      </c>
      <c r="B232" s="7" t="s">
        <v>95</v>
      </c>
      <c r="C232" s="7" t="s">
        <v>314</v>
      </c>
      <c r="D232" s="2">
        <v>0</v>
      </c>
      <c r="E232" s="2">
        <v>1</v>
      </c>
      <c r="F232" s="7"/>
      <c r="G232" s="8">
        <v>42058</v>
      </c>
      <c r="H232" s="9">
        <v>0.46527777777777773</v>
      </c>
      <c r="I232" s="10">
        <v>42058.465277777781</v>
      </c>
      <c r="J232" s="11">
        <v>7540974.7800000003</v>
      </c>
      <c r="K232" s="11">
        <v>365663.27</v>
      </c>
      <c r="L232" s="12">
        <v>7540974.7800000003</v>
      </c>
      <c r="M232" s="12">
        <v>365663.27</v>
      </c>
      <c r="N232" s="14" t="s">
        <v>35</v>
      </c>
      <c r="O232" s="11" t="s">
        <v>31</v>
      </c>
      <c r="P232" s="11" t="s">
        <v>29</v>
      </c>
      <c r="Q232" s="2">
        <f t="shared" si="0"/>
        <v>27.34267360780078</v>
      </c>
      <c r="R232" s="2">
        <v>0</v>
      </c>
    </row>
    <row r="233" spans="1:18" ht="15.75" customHeight="1" x14ac:dyDescent="0.2">
      <c r="A233" s="7" t="s">
        <v>25</v>
      </c>
      <c r="B233" s="7" t="s">
        <v>95</v>
      </c>
      <c r="C233" s="7" t="s">
        <v>314</v>
      </c>
      <c r="D233" s="2">
        <v>0</v>
      </c>
      <c r="E233" s="2">
        <v>1</v>
      </c>
      <c r="F233" s="7"/>
      <c r="G233" s="8">
        <v>42058</v>
      </c>
      <c r="H233" s="9">
        <v>0.46875</v>
      </c>
      <c r="I233" s="10">
        <v>42058.46875</v>
      </c>
      <c r="J233" s="11">
        <v>7540960.4199999999</v>
      </c>
      <c r="K233" s="11">
        <v>365663.4</v>
      </c>
      <c r="L233" s="12">
        <v>7540960.4199999999</v>
      </c>
      <c r="M233" s="12">
        <v>365663.4</v>
      </c>
      <c r="N233" s="14" t="s">
        <v>35</v>
      </c>
      <c r="O233" s="11" t="s">
        <v>31</v>
      </c>
      <c r="P233" s="11" t="s">
        <v>29</v>
      </c>
      <c r="Q233" s="2">
        <f t="shared" si="0"/>
        <v>14.36058842839075</v>
      </c>
      <c r="R233" s="2">
        <v>0</v>
      </c>
    </row>
    <row r="234" spans="1:18" ht="15.75" customHeight="1" x14ac:dyDescent="0.2">
      <c r="A234" s="7" t="s">
        <v>25</v>
      </c>
      <c r="B234" s="7" t="s">
        <v>95</v>
      </c>
      <c r="C234" s="7" t="s">
        <v>314</v>
      </c>
      <c r="D234" s="2">
        <v>0</v>
      </c>
      <c r="E234" s="2">
        <v>1</v>
      </c>
      <c r="F234" s="7"/>
      <c r="G234" s="8">
        <v>42058</v>
      </c>
      <c r="H234" s="9">
        <v>0.47222222222222227</v>
      </c>
      <c r="I234" s="10">
        <v>42058.472222222219</v>
      </c>
      <c r="J234" s="11">
        <v>7540946.3300000001</v>
      </c>
      <c r="K234" s="11">
        <v>365640.69</v>
      </c>
      <c r="L234" s="12">
        <v>7540946.3300000001</v>
      </c>
      <c r="M234" s="12">
        <v>365640.69</v>
      </c>
      <c r="N234" s="14" t="s">
        <v>32</v>
      </c>
      <c r="O234" s="11" t="s">
        <v>34</v>
      </c>
      <c r="P234" s="11" t="s">
        <v>29</v>
      </c>
      <c r="Q234" s="2">
        <f t="shared" si="0"/>
        <v>26.725871360850942</v>
      </c>
      <c r="R234" s="2">
        <v>0</v>
      </c>
    </row>
    <row r="235" spans="1:18" ht="15.75" customHeight="1" x14ac:dyDescent="0.2">
      <c r="A235" s="7" t="s">
        <v>25</v>
      </c>
      <c r="B235" s="7" t="s">
        <v>95</v>
      </c>
      <c r="C235" s="7" t="s">
        <v>314</v>
      </c>
      <c r="D235" s="2">
        <v>0</v>
      </c>
      <c r="E235" s="2">
        <v>1</v>
      </c>
      <c r="F235" s="7"/>
      <c r="G235" s="8">
        <v>42058</v>
      </c>
      <c r="H235" s="9">
        <v>0.47569444444444442</v>
      </c>
      <c r="I235" s="10">
        <v>42058.475694444445</v>
      </c>
      <c r="J235" s="11">
        <v>7540939.6100000003</v>
      </c>
      <c r="K235" s="11">
        <v>365656.65</v>
      </c>
      <c r="L235" s="12">
        <v>7540939.6100000003</v>
      </c>
      <c r="M235" s="12">
        <v>365656.65</v>
      </c>
      <c r="N235" s="15" t="s">
        <v>43</v>
      </c>
      <c r="O235" s="11" t="s">
        <v>45</v>
      </c>
      <c r="P235" s="11" t="s">
        <v>81</v>
      </c>
      <c r="Q235" s="2">
        <f t="shared" si="0"/>
        <v>17.317043627512295</v>
      </c>
      <c r="R235" s="2">
        <v>0</v>
      </c>
    </row>
    <row r="236" spans="1:18" ht="15.75" customHeight="1" x14ac:dyDescent="0.2">
      <c r="A236" s="7" t="s">
        <v>25</v>
      </c>
      <c r="B236" s="7" t="s">
        <v>95</v>
      </c>
      <c r="C236" s="7" t="s">
        <v>314</v>
      </c>
      <c r="D236" s="2">
        <v>0</v>
      </c>
      <c r="E236" s="2">
        <v>1</v>
      </c>
      <c r="F236" s="7"/>
      <c r="G236" s="8">
        <v>42058</v>
      </c>
      <c r="H236" s="9">
        <v>0.47916666666666669</v>
      </c>
      <c r="I236" s="10">
        <v>42058.479166666664</v>
      </c>
      <c r="J236" s="11">
        <v>7540939.6100000003</v>
      </c>
      <c r="K236" s="11">
        <v>365656.65</v>
      </c>
      <c r="L236" s="12">
        <v>7540939.6100000003</v>
      </c>
      <c r="M236" s="12">
        <v>365656.65</v>
      </c>
      <c r="N236" s="14" t="s">
        <v>29</v>
      </c>
      <c r="O236" s="11" t="s">
        <v>29</v>
      </c>
      <c r="P236" s="11" t="s">
        <v>81</v>
      </c>
      <c r="Q236" s="2">
        <f t="shared" si="0"/>
        <v>0</v>
      </c>
      <c r="R236" s="2">
        <v>0</v>
      </c>
    </row>
    <row r="237" spans="1:18" ht="15.75" customHeight="1" x14ac:dyDescent="0.2">
      <c r="A237" s="7" t="s">
        <v>25</v>
      </c>
      <c r="B237" s="7" t="s">
        <v>95</v>
      </c>
      <c r="C237" s="7" t="s">
        <v>314</v>
      </c>
      <c r="D237" s="2">
        <v>0</v>
      </c>
      <c r="E237" s="2">
        <v>1</v>
      </c>
      <c r="F237" s="7"/>
      <c r="G237" s="8">
        <v>42058</v>
      </c>
      <c r="H237" s="9">
        <v>0.4826388888888889</v>
      </c>
      <c r="I237" s="10">
        <v>42058.482638888891</v>
      </c>
      <c r="J237" s="11" t="s">
        <v>29</v>
      </c>
      <c r="K237" s="11" t="s">
        <v>29</v>
      </c>
      <c r="L237" s="12" t="s">
        <v>29</v>
      </c>
      <c r="M237" s="12" t="s">
        <v>29</v>
      </c>
      <c r="N237" s="23" t="s">
        <v>29</v>
      </c>
      <c r="O237" s="11" t="s">
        <v>29</v>
      </c>
      <c r="P237" s="11" t="s">
        <v>29</v>
      </c>
      <c r="Q237" s="2" t="e">
        <f t="shared" si="0"/>
        <v>#VALUE!</v>
      </c>
      <c r="R237" s="2" t="s">
        <v>29</v>
      </c>
    </row>
    <row r="238" spans="1:18" ht="15.75" customHeight="1" x14ac:dyDescent="0.2">
      <c r="A238" s="7" t="s">
        <v>25</v>
      </c>
      <c r="B238" s="7" t="s">
        <v>95</v>
      </c>
      <c r="C238" s="7" t="s">
        <v>314</v>
      </c>
      <c r="D238" s="2">
        <v>0</v>
      </c>
      <c r="E238" s="2">
        <v>1</v>
      </c>
      <c r="F238" s="7"/>
      <c r="G238" s="8">
        <v>42058</v>
      </c>
      <c r="H238" s="9">
        <v>0.4861111111111111</v>
      </c>
      <c r="I238" s="10">
        <v>42058.486111111109</v>
      </c>
      <c r="J238" s="11" t="s">
        <v>29</v>
      </c>
      <c r="K238" s="11" t="s">
        <v>29</v>
      </c>
      <c r="L238" s="12" t="s">
        <v>29</v>
      </c>
      <c r="M238" s="12" t="s">
        <v>29</v>
      </c>
      <c r="N238" s="23" t="s">
        <v>29</v>
      </c>
      <c r="O238" s="11" t="s">
        <v>29</v>
      </c>
      <c r="P238" s="11" t="s">
        <v>29</v>
      </c>
      <c r="Q238" s="2" t="e">
        <f t="shared" si="0"/>
        <v>#VALUE!</v>
      </c>
      <c r="R238" s="2" t="s">
        <v>29</v>
      </c>
    </row>
    <row r="239" spans="1:18" ht="15.75" customHeight="1" x14ac:dyDescent="0.2">
      <c r="A239" s="7" t="s">
        <v>25</v>
      </c>
      <c r="B239" s="7" t="s">
        <v>95</v>
      </c>
      <c r="C239" s="7" t="s">
        <v>314</v>
      </c>
      <c r="D239" s="2">
        <v>0</v>
      </c>
      <c r="E239" s="2">
        <v>1</v>
      </c>
      <c r="F239" s="7"/>
      <c r="G239" s="8">
        <v>42058</v>
      </c>
      <c r="H239" s="9">
        <v>0.48958333333333331</v>
      </c>
      <c r="I239" s="10">
        <v>42058.489583333336</v>
      </c>
      <c r="J239" s="11" t="s">
        <v>29</v>
      </c>
      <c r="K239" s="11" t="s">
        <v>29</v>
      </c>
      <c r="L239" s="12" t="s">
        <v>29</v>
      </c>
      <c r="M239" s="12" t="s">
        <v>29</v>
      </c>
      <c r="N239" s="23" t="s">
        <v>29</v>
      </c>
      <c r="O239" s="11" t="s">
        <v>29</v>
      </c>
      <c r="P239" s="11" t="s">
        <v>29</v>
      </c>
      <c r="Q239" s="2" t="e">
        <f t="shared" si="0"/>
        <v>#VALUE!</v>
      </c>
      <c r="R239" s="2" t="s">
        <v>29</v>
      </c>
    </row>
    <row r="240" spans="1:18" ht="15.75" customHeight="1" x14ac:dyDescent="0.2">
      <c r="A240" s="7" t="s">
        <v>25</v>
      </c>
      <c r="B240" s="7" t="s">
        <v>95</v>
      </c>
      <c r="C240" s="7" t="s">
        <v>314</v>
      </c>
      <c r="D240" s="2">
        <v>0</v>
      </c>
      <c r="E240" s="2">
        <v>1</v>
      </c>
      <c r="F240" s="7"/>
      <c r="G240" s="8">
        <v>42058</v>
      </c>
      <c r="H240" s="9">
        <v>0.49305555555555558</v>
      </c>
      <c r="I240" s="10">
        <v>42058.493055555555</v>
      </c>
      <c r="J240" s="11" t="s">
        <v>29</v>
      </c>
      <c r="K240" s="11" t="s">
        <v>29</v>
      </c>
      <c r="L240" s="12" t="s">
        <v>29</v>
      </c>
      <c r="M240" s="12" t="s">
        <v>29</v>
      </c>
      <c r="N240" s="23" t="s">
        <v>29</v>
      </c>
      <c r="O240" s="11" t="s">
        <v>29</v>
      </c>
      <c r="P240" s="11" t="s">
        <v>29</v>
      </c>
      <c r="Q240" s="2" t="e">
        <f t="shared" si="0"/>
        <v>#VALUE!</v>
      </c>
      <c r="R240" s="2" t="s">
        <v>29</v>
      </c>
    </row>
    <row r="241" spans="1:18" ht="15.75" customHeight="1" x14ac:dyDescent="0.2">
      <c r="A241" s="7" t="s">
        <v>25</v>
      </c>
      <c r="B241" s="7" t="s">
        <v>95</v>
      </c>
      <c r="C241" s="7" t="s">
        <v>314</v>
      </c>
      <c r="D241" s="2">
        <v>0</v>
      </c>
      <c r="E241" s="2">
        <v>1</v>
      </c>
      <c r="F241" s="7"/>
      <c r="G241" s="8">
        <v>42058</v>
      </c>
      <c r="H241" s="9">
        <v>0.49652777777777773</v>
      </c>
      <c r="I241" s="10">
        <v>42058.496527777781</v>
      </c>
      <c r="J241" s="11" t="s">
        <v>29</v>
      </c>
      <c r="K241" s="11" t="s">
        <v>29</v>
      </c>
      <c r="L241" s="12" t="s">
        <v>29</v>
      </c>
      <c r="M241" s="12" t="s">
        <v>29</v>
      </c>
      <c r="N241" s="23" t="s">
        <v>29</v>
      </c>
      <c r="O241" s="11" t="s">
        <v>29</v>
      </c>
      <c r="P241" s="11" t="s">
        <v>29</v>
      </c>
      <c r="Q241" s="2" t="e">
        <f t="shared" si="0"/>
        <v>#VALUE!</v>
      </c>
      <c r="R241" s="2" t="s">
        <v>29</v>
      </c>
    </row>
    <row r="242" spans="1:18" ht="15.75" customHeight="1" x14ac:dyDescent="0.2">
      <c r="A242" s="7" t="s">
        <v>25</v>
      </c>
      <c r="B242" s="7" t="s">
        <v>95</v>
      </c>
      <c r="C242" s="7" t="s">
        <v>314</v>
      </c>
      <c r="D242" s="2">
        <v>0</v>
      </c>
      <c r="E242" s="2">
        <v>1</v>
      </c>
      <c r="F242" s="7"/>
      <c r="G242" s="8">
        <v>42058</v>
      </c>
      <c r="H242" s="9">
        <v>0.5</v>
      </c>
      <c r="I242" s="10">
        <v>42058.5</v>
      </c>
      <c r="J242" s="11" t="s">
        <v>29</v>
      </c>
      <c r="K242" s="11" t="s">
        <v>29</v>
      </c>
      <c r="L242" s="12" t="s">
        <v>29</v>
      </c>
      <c r="M242" s="12" t="s">
        <v>29</v>
      </c>
      <c r="N242" s="23" t="s">
        <v>29</v>
      </c>
      <c r="O242" s="11" t="s">
        <v>29</v>
      </c>
      <c r="P242" s="11" t="s">
        <v>29</v>
      </c>
      <c r="Q242" s="2" t="e">
        <f t="shared" si="0"/>
        <v>#VALUE!</v>
      </c>
      <c r="R242" s="2" t="s">
        <v>29</v>
      </c>
    </row>
    <row r="243" spans="1:18" ht="15.75" customHeight="1" x14ac:dyDescent="0.2">
      <c r="A243" s="7" t="s">
        <v>25</v>
      </c>
      <c r="B243" s="7" t="s">
        <v>95</v>
      </c>
      <c r="C243" s="7" t="s">
        <v>314</v>
      </c>
      <c r="D243" s="2">
        <v>0</v>
      </c>
      <c r="E243" s="2">
        <v>1</v>
      </c>
      <c r="F243" s="7"/>
      <c r="G243" s="8">
        <v>42058</v>
      </c>
      <c r="H243" s="9">
        <v>0.50347222222222221</v>
      </c>
      <c r="I243" s="10">
        <v>42058.503472222219</v>
      </c>
      <c r="J243" s="11" t="s">
        <v>29</v>
      </c>
      <c r="K243" s="11" t="s">
        <v>29</v>
      </c>
      <c r="L243" s="12" t="s">
        <v>29</v>
      </c>
      <c r="M243" s="12" t="s">
        <v>29</v>
      </c>
      <c r="N243" s="23" t="s">
        <v>29</v>
      </c>
      <c r="O243" s="11" t="s">
        <v>29</v>
      </c>
      <c r="P243" s="11" t="s">
        <v>29</v>
      </c>
      <c r="Q243" s="2" t="e">
        <f t="shared" si="0"/>
        <v>#VALUE!</v>
      </c>
      <c r="R243" s="2" t="s">
        <v>29</v>
      </c>
    </row>
    <row r="244" spans="1:18" ht="15.75" customHeight="1" x14ac:dyDescent="0.2">
      <c r="A244" s="7" t="s">
        <v>25</v>
      </c>
      <c r="B244" s="7" t="s">
        <v>95</v>
      </c>
      <c r="C244" s="7" t="s">
        <v>314</v>
      </c>
      <c r="D244" s="2">
        <v>0</v>
      </c>
      <c r="E244" s="2">
        <v>1</v>
      </c>
      <c r="F244" s="7"/>
      <c r="G244" s="8">
        <v>42058</v>
      </c>
      <c r="H244" s="9">
        <v>0.50694444444444442</v>
      </c>
      <c r="I244" s="10">
        <v>42058.506944444445</v>
      </c>
      <c r="J244" s="11" t="s">
        <v>29</v>
      </c>
      <c r="K244" s="11" t="s">
        <v>29</v>
      </c>
      <c r="L244" s="12" t="s">
        <v>29</v>
      </c>
      <c r="M244" s="12" t="s">
        <v>29</v>
      </c>
      <c r="N244" s="23" t="s">
        <v>29</v>
      </c>
      <c r="O244" s="11" t="s">
        <v>29</v>
      </c>
      <c r="P244" s="11" t="s">
        <v>29</v>
      </c>
      <c r="Q244" s="2" t="e">
        <f t="shared" si="0"/>
        <v>#VALUE!</v>
      </c>
      <c r="R244" s="2" t="s">
        <v>29</v>
      </c>
    </row>
    <row r="245" spans="1:18" ht="15.75" customHeight="1" x14ac:dyDescent="0.2">
      <c r="A245" s="7" t="s">
        <v>25</v>
      </c>
      <c r="B245" s="7" t="s">
        <v>95</v>
      </c>
      <c r="C245" s="7" t="s">
        <v>314</v>
      </c>
      <c r="D245" s="2">
        <v>0</v>
      </c>
      <c r="E245" s="2">
        <v>1</v>
      </c>
      <c r="F245" s="7"/>
      <c r="G245" s="8">
        <v>42058</v>
      </c>
      <c r="H245" s="9">
        <v>0.51041666666666663</v>
      </c>
      <c r="I245" s="10">
        <v>42058.510416666664</v>
      </c>
      <c r="J245" s="11">
        <v>7540829.6600000001</v>
      </c>
      <c r="K245" s="11">
        <v>365688.07</v>
      </c>
      <c r="L245" s="12">
        <v>7540829.6600000001</v>
      </c>
      <c r="M245" s="12">
        <v>365688.07</v>
      </c>
      <c r="N245" s="2" t="s">
        <v>43</v>
      </c>
      <c r="O245" s="11" t="s">
        <v>45</v>
      </c>
      <c r="P245" s="11" t="s">
        <v>82</v>
      </c>
      <c r="Q245" s="2" t="e">
        <f t="shared" si="0"/>
        <v>#VALUE!</v>
      </c>
      <c r="R245" s="2">
        <v>0</v>
      </c>
    </row>
    <row r="246" spans="1:18" ht="15.75" customHeight="1" x14ac:dyDescent="0.2">
      <c r="A246" s="7" t="s">
        <v>25</v>
      </c>
      <c r="B246" s="7" t="s">
        <v>95</v>
      </c>
      <c r="C246" s="7" t="s">
        <v>314</v>
      </c>
      <c r="D246" s="2">
        <v>0</v>
      </c>
      <c r="E246" s="2">
        <v>1</v>
      </c>
      <c r="F246" s="7"/>
      <c r="G246" s="8">
        <v>42058</v>
      </c>
      <c r="H246" s="9">
        <v>0.51388888888888895</v>
      </c>
      <c r="I246" s="10">
        <v>42058.513888888891</v>
      </c>
      <c r="J246" s="11">
        <v>7540832.0800000001</v>
      </c>
      <c r="K246" s="11">
        <v>365700.55</v>
      </c>
      <c r="L246" s="12">
        <v>7540832.0800000001</v>
      </c>
      <c r="M246" s="12">
        <v>365700.55</v>
      </c>
      <c r="N246" s="15" t="s">
        <v>43</v>
      </c>
      <c r="O246" s="11" t="s">
        <v>45</v>
      </c>
      <c r="P246" s="11" t="s">
        <v>83</v>
      </c>
      <c r="Q246" s="2">
        <f t="shared" si="0"/>
        <v>12.712466322440131</v>
      </c>
      <c r="R246" s="2">
        <v>0</v>
      </c>
    </row>
    <row r="247" spans="1:18" ht="15.75" customHeight="1" x14ac:dyDescent="0.2">
      <c r="A247" s="7" t="s">
        <v>25</v>
      </c>
      <c r="B247" s="7" t="s">
        <v>95</v>
      </c>
      <c r="C247" s="7" t="s">
        <v>314</v>
      </c>
      <c r="D247" s="2">
        <v>0</v>
      </c>
      <c r="E247" s="2">
        <v>1</v>
      </c>
      <c r="F247" s="7"/>
      <c r="G247" s="8">
        <v>42058</v>
      </c>
      <c r="H247" s="9">
        <v>0.51736111111111105</v>
      </c>
      <c r="I247" s="10">
        <v>42058.517361111109</v>
      </c>
      <c r="J247" s="11">
        <v>7540832.0800000001</v>
      </c>
      <c r="K247" s="11">
        <v>365700.55</v>
      </c>
      <c r="L247" s="12">
        <v>7540832.0800000001</v>
      </c>
      <c r="M247" s="12">
        <v>365700.55</v>
      </c>
      <c r="N247" s="14" t="s">
        <v>46</v>
      </c>
      <c r="O247" s="11" t="s">
        <v>41</v>
      </c>
      <c r="P247" s="11" t="s">
        <v>83</v>
      </c>
      <c r="Q247" s="2">
        <f t="shared" si="0"/>
        <v>0</v>
      </c>
      <c r="R247" s="2">
        <v>0</v>
      </c>
    </row>
    <row r="248" spans="1:18" ht="15.75" customHeight="1" x14ac:dyDescent="0.2">
      <c r="A248" s="7" t="s">
        <v>25</v>
      </c>
      <c r="B248" s="7" t="s">
        <v>95</v>
      </c>
      <c r="C248" s="7" t="s">
        <v>314</v>
      </c>
      <c r="D248" s="2">
        <v>0</v>
      </c>
      <c r="E248" s="2">
        <v>1</v>
      </c>
      <c r="F248" s="7"/>
      <c r="G248" s="8">
        <v>42058</v>
      </c>
      <c r="H248" s="9">
        <v>0.52083333333333337</v>
      </c>
      <c r="I248" s="10">
        <v>42058.520833333336</v>
      </c>
      <c r="J248" s="11">
        <v>7540832.0800000001</v>
      </c>
      <c r="K248" s="11">
        <v>365700.55</v>
      </c>
      <c r="L248" s="12">
        <v>7540832.0800000001</v>
      </c>
      <c r="M248" s="12">
        <v>365700.55</v>
      </c>
      <c r="N248" s="14" t="s">
        <v>46</v>
      </c>
      <c r="O248" s="11" t="s">
        <v>41</v>
      </c>
      <c r="P248" s="11" t="s">
        <v>83</v>
      </c>
      <c r="Q248" s="2">
        <f t="shared" si="0"/>
        <v>0</v>
      </c>
      <c r="R248" s="2">
        <v>0</v>
      </c>
    </row>
    <row r="249" spans="1:18" ht="15.75" customHeight="1" x14ac:dyDescent="0.2">
      <c r="A249" s="7" t="s">
        <v>25</v>
      </c>
      <c r="B249" s="7" t="s">
        <v>95</v>
      </c>
      <c r="C249" s="7" t="s">
        <v>314</v>
      </c>
      <c r="D249" s="2">
        <v>0</v>
      </c>
      <c r="E249" s="2">
        <v>1</v>
      </c>
      <c r="F249" s="7"/>
      <c r="G249" s="8">
        <v>42058</v>
      </c>
      <c r="H249" s="9">
        <v>0.52430555555555558</v>
      </c>
      <c r="I249" s="10">
        <v>42058.524305555555</v>
      </c>
      <c r="J249" s="11">
        <v>7540832.0800000001</v>
      </c>
      <c r="K249" s="11">
        <v>365700.55</v>
      </c>
      <c r="L249" s="12">
        <v>7540832.0800000001</v>
      </c>
      <c r="M249" s="12">
        <v>365700.55</v>
      </c>
      <c r="N249" s="14" t="s">
        <v>46</v>
      </c>
      <c r="O249" s="11" t="s">
        <v>41</v>
      </c>
      <c r="P249" s="11" t="s">
        <v>83</v>
      </c>
      <c r="Q249" s="2">
        <f t="shared" si="0"/>
        <v>0</v>
      </c>
      <c r="R249" s="2">
        <v>0</v>
      </c>
    </row>
    <row r="250" spans="1:18" ht="15.75" customHeight="1" x14ac:dyDescent="0.2">
      <c r="A250" s="7" t="s">
        <v>25</v>
      </c>
      <c r="B250" s="7" t="s">
        <v>95</v>
      </c>
      <c r="C250" s="7" t="s">
        <v>314</v>
      </c>
      <c r="D250" s="2">
        <v>0</v>
      </c>
      <c r="E250" s="2">
        <v>1</v>
      </c>
      <c r="F250" s="7"/>
      <c r="G250" s="8">
        <v>42058</v>
      </c>
      <c r="H250" s="9">
        <v>0.52777777777777779</v>
      </c>
      <c r="I250" s="10">
        <v>42058.527777777781</v>
      </c>
      <c r="J250" s="11">
        <v>7540832.0800000001</v>
      </c>
      <c r="K250" s="11">
        <v>365700.55</v>
      </c>
      <c r="L250" s="12">
        <v>7540832.0800000001</v>
      </c>
      <c r="M250" s="12">
        <v>365700.55</v>
      </c>
      <c r="N250" s="14" t="s">
        <v>46</v>
      </c>
      <c r="O250" s="11" t="s">
        <v>41</v>
      </c>
      <c r="P250" s="11" t="s">
        <v>83</v>
      </c>
      <c r="Q250" s="2">
        <f t="shared" si="0"/>
        <v>0</v>
      </c>
      <c r="R250" s="2">
        <v>0</v>
      </c>
    </row>
    <row r="251" spans="1:18" ht="15.75" customHeight="1" x14ac:dyDescent="0.2">
      <c r="A251" s="7" t="s">
        <v>25</v>
      </c>
      <c r="B251" s="7" t="s">
        <v>95</v>
      </c>
      <c r="C251" s="7" t="s">
        <v>314</v>
      </c>
      <c r="D251" s="2">
        <v>0</v>
      </c>
      <c r="E251" s="2">
        <v>1</v>
      </c>
      <c r="F251" s="7"/>
      <c r="G251" s="8">
        <v>42058</v>
      </c>
      <c r="H251" s="9">
        <v>0.53125</v>
      </c>
      <c r="I251" s="10">
        <v>42058.53125</v>
      </c>
      <c r="J251" s="11">
        <v>7540842.96</v>
      </c>
      <c r="K251" s="11">
        <v>365693.32</v>
      </c>
      <c r="L251" s="12">
        <v>7540842.96</v>
      </c>
      <c r="M251" s="12">
        <v>365693.32</v>
      </c>
      <c r="N251" s="14" t="s">
        <v>46</v>
      </c>
      <c r="O251" s="11" t="s">
        <v>41</v>
      </c>
      <c r="P251" s="11" t="s">
        <v>29</v>
      </c>
      <c r="Q251" s="2">
        <f t="shared" si="0"/>
        <v>13.063204047908721</v>
      </c>
      <c r="R251" s="2">
        <v>0</v>
      </c>
    </row>
    <row r="252" spans="1:18" ht="15.75" customHeight="1" x14ac:dyDescent="0.2">
      <c r="A252" s="7" t="s">
        <v>25</v>
      </c>
      <c r="B252" s="7" t="s">
        <v>95</v>
      </c>
      <c r="C252" s="7" t="s">
        <v>314</v>
      </c>
      <c r="D252" s="2">
        <v>0</v>
      </c>
      <c r="E252" s="2">
        <v>1</v>
      </c>
      <c r="F252" s="7"/>
      <c r="G252" s="8">
        <v>42058</v>
      </c>
      <c r="H252" s="9">
        <v>0.53472222222222221</v>
      </c>
      <c r="I252" s="10">
        <v>42058.534722222219</v>
      </c>
      <c r="J252" s="11">
        <v>7540839.7199999997</v>
      </c>
      <c r="K252" s="11">
        <v>365694.12</v>
      </c>
      <c r="L252" s="12">
        <v>7540839.7199999997</v>
      </c>
      <c r="M252" s="12">
        <v>365694.12</v>
      </c>
      <c r="N252" s="14" t="s">
        <v>46</v>
      </c>
      <c r="O252" s="11" t="s">
        <v>41</v>
      </c>
      <c r="P252" s="11" t="s">
        <v>84</v>
      </c>
      <c r="Q252" s="2">
        <f t="shared" si="0"/>
        <v>3.3373043015927943</v>
      </c>
      <c r="R252" s="2">
        <v>0</v>
      </c>
    </row>
    <row r="253" spans="1:18" ht="15.75" customHeight="1" x14ac:dyDescent="0.2">
      <c r="A253" s="7" t="s">
        <v>25</v>
      </c>
      <c r="B253" s="7" t="s">
        <v>95</v>
      </c>
      <c r="C253" s="7" t="s">
        <v>314</v>
      </c>
      <c r="D253" s="2">
        <v>0</v>
      </c>
      <c r="E253" s="2">
        <v>1</v>
      </c>
      <c r="F253" s="7"/>
      <c r="G253" s="8">
        <v>42058</v>
      </c>
      <c r="H253" s="9">
        <v>0.53819444444444442</v>
      </c>
      <c r="I253" s="10">
        <v>42058.538194444445</v>
      </c>
      <c r="J253" s="11">
        <v>7540839.7199999997</v>
      </c>
      <c r="K253" s="11">
        <v>365694.12</v>
      </c>
      <c r="L253" s="12">
        <v>7540839.7199999997</v>
      </c>
      <c r="M253" s="12">
        <v>365694.12</v>
      </c>
      <c r="N253" s="14" t="s">
        <v>46</v>
      </c>
      <c r="O253" s="11" t="s">
        <v>41</v>
      </c>
      <c r="P253" s="11" t="s">
        <v>84</v>
      </c>
      <c r="Q253" s="2">
        <f t="shared" si="0"/>
        <v>0</v>
      </c>
      <c r="R253" s="2">
        <v>0</v>
      </c>
    </row>
    <row r="254" spans="1:18" ht="15.75" customHeight="1" x14ac:dyDescent="0.2">
      <c r="A254" s="7" t="s">
        <v>25</v>
      </c>
      <c r="B254" s="7" t="s">
        <v>95</v>
      </c>
      <c r="C254" s="7" t="s">
        <v>314</v>
      </c>
      <c r="D254" s="2">
        <v>0</v>
      </c>
      <c r="E254" s="2">
        <v>1</v>
      </c>
      <c r="F254" s="7"/>
      <c r="G254" s="8">
        <v>42058</v>
      </c>
      <c r="H254" s="9">
        <v>0.54166666666666663</v>
      </c>
      <c r="I254" s="10">
        <v>42058.541666666664</v>
      </c>
      <c r="J254" s="11">
        <v>7540839.7199999997</v>
      </c>
      <c r="K254" s="11">
        <v>365694.12</v>
      </c>
      <c r="L254" s="12">
        <v>7540839.7199999997</v>
      </c>
      <c r="M254" s="12">
        <v>365694.12</v>
      </c>
      <c r="N254" s="14" t="s">
        <v>46</v>
      </c>
      <c r="O254" s="11" t="s">
        <v>41</v>
      </c>
      <c r="P254" s="11" t="s">
        <v>84</v>
      </c>
      <c r="Q254" s="2">
        <f t="shared" si="0"/>
        <v>0</v>
      </c>
      <c r="R254" s="2">
        <v>0</v>
      </c>
    </row>
    <row r="255" spans="1:18" ht="15.75" customHeight="1" x14ac:dyDescent="0.2">
      <c r="A255" s="7" t="s">
        <v>25</v>
      </c>
      <c r="B255" s="7" t="s">
        <v>95</v>
      </c>
      <c r="C255" s="7" t="s">
        <v>314</v>
      </c>
      <c r="D255" s="2">
        <v>0</v>
      </c>
      <c r="E255" s="2">
        <v>1</v>
      </c>
      <c r="F255" s="7"/>
      <c r="G255" s="8">
        <v>42058</v>
      </c>
      <c r="H255" s="9">
        <v>0.54513888888888895</v>
      </c>
      <c r="I255" s="10">
        <v>42058.545138888891</v>
      </c>
      <c r="J255" s="11">
        <v>7540839.7199999997</v>
      </c>
      <c r="K255" s="11">
        <v>365694.12</v>
      </c>
      <c r="L255" s="12">
        <v>7540839.7199999997</v>
      </c>
      <c r="M255" s="12">
        <v>365694.12</v>
      </c>
      <c r="N255" s="14" t="s">
        <v>46</v>
      </c>
      <c r="O255" s="11" t="s">
        <v>41</v>
      </c>
      <c r="P255" s="11" t="s">
        <v>84</v>
      </c>
      <c r="Q255" s="2">
        <f t="shared" si="0"/>
        <v>0</v>
      </c>
      <c r="R255" s="2">
        <v>0</v>
      </c>
    </row>
    <row r="256" spans="1:18" ht="15.75" customHeight="1" x14ac:dyDescent="0.2">
      <c r="A256" s="7" t="s">
        <v>25</v>
      </c>
      <c r="B256" s="7" t="s">
        <v>95</v>
      </c>
      <c r="C256" s="7" t="s">
        <v>314</v>
      </c>
      <c r="D256" s="2">
        <v>0</v>
      </c>
      <c r="E256" s="2">
        <v>1</v>
      </c>
      <c r="F256" s="7"/>
      <c r="G256" s="8">
        <v>42058</v>
      </c>
      <c r="H256" s="9">
        <v>0.54861111111111105</v>
      </c>
      <c r="I256" s="10">
        <v>42058.548611111109</v>
      </c>
      <c r="J256" s="11">
        <v>7540839.7199999997</v>
      </c>
      <c r="K256" s="11">
        <v>365694.12</v>
      </c>
      <c r="L256" s="12">
        <v>7540839.7199999997</v>
      </c>
      <c r="M256" s="12">
        <v>365694.12</v>
      </c>
      <c r="N256" s="14" t="s">
        <v>46</v>
      </c>
      <c r="O256" s="11" t="s">
        <v>41</v>
      </c>
      <c r="P256" s="11" t="s">
        <v>84</v>
      </c>
      <c r="Q256" s="2">
        <f t="shared" si="0"/>
        <v>0</v>
      </c>
      <c r="R256" s="2">
        <v>0</v>
      </c>
    </row>
    <row r="257" spans="1:18" ht="15.75" customHeight="1" x14ac:dyDescent="0.2">
      <c r="A257" s="7" t="s">
        <v>25</v>
      </c>
      <c r="B257" s="7" t="s">
        <v>95</v>
      </c>
      <c r="C257" s="7" t="s">
        <v>314</v>
      </c>
      <c r="D257" s="2">
        <v>0</v>
      </c>
      <c r="E257" s="2">
        <v>1</v>
      </c>
      <c r="F257" s="7"/>
      <c r="G257" s="8">
        <v>42058</v>
      </c>
      <c r="H257" s="9">
        <v>0.55208333333333337</v>
      </c>
      <c r="I257" s="10">
        <v>42058.552083333336</v>
      </c>
      <c r="J257" s="11">
        <v>7540839.7199999997</v>
      </c>
      <c r="K257" s="11">
        <v>365694.12</v>
      </c>
      <c r="L257" s="12">
        <v>7540839.7199999997</v>
      </c>
      <c r="M257" s="12">
        <v>365694.12</v>
      </c>
      <c r="N257" s="14" t="s">
        <v>29</v>
      </c>
      <c r="O257" s="11" t="s">
        <v>29</v>
      </c>
      <c r="P257" s="11" t="s">
        <v>84</v>
      </c>
      <c r="Q257" s="2">
        <f t="shared" ref="Q257:Q511" si="1">SQRT((J257-J256)^2+(K257-K256)^2)</f>
        <v>0</v>
      </c>
      <c r="R257" s="2">
        <v>0</v>
      </c>
    </row>
    <row r="258" spans="1:18" ht="15.75" customHeight="1" x14ac:dyDescent="0.2">
      <c r="A258" s="7" t="s">
        <v>25</v>
      </c>
      <c r="B258" s="7" t="s">
        <v>95</v>
      </c>
      <c r="C258" s="7" t="s">
        <v>314</v>
      </c>
      <c r="D258" s="2">
        <v>0</v>
      </c>
      <c r="E258" s="2">
        <v>1</v>
      </c>
      <c r="F258" s="7"/>
      <c r="G258" s="8">
        <v>42058</v>
      </c>
      <c r="H258" s="9">
        <v>0.55555555555555558</v>
      </c>
      <c r="I258" s="10">
        <v>42058.555555555555</v>
      </c>
      <c r="J258" s="11">
        <v>7540839.7199999997</v>
      </c>
      <c r="K258" s="11">
        <v>365694.12</v>
      </c>
      <c r="L258" s="12">
        <v>7540839.7199999997</v>
      </c>
      <c r="M258" s="12">
        <v>365694.12</v>
      </c>
      <c r="N258" s="15" t="s">
        <v>43</v>
      </c>
      <c r="O258" s="11" t="s">
        <v>45</v>
      </c>
      <c r="P258" s="11" t="s">
        <v>84</v>
      </c>
      <c r="Q258" s="2">
        <f t="shared" si="1"/>
        <v>0</v>
      </c>
      <c r="R258" s="2">
        <v>0</v>
      </c>
    </row>
    <row r="259" spans="1:18" ht="15.75" customHeight="1" x14ac:dyDescent="0.2">
      <c r="A259" s="7" t="s">
        <v>25</v>
      </c>
      <c r="B259" s="7" t="s">
        <v>95</v>
      </c>
      <c r="C259" s="7" t="s">
        <v>314</v>
      </c>
      <c r="D259" s="2">
        <v>0</v>
      </c>
      <c r="E259" s="2">
        <v>1</v>
      </c>
      <c r="F259" s="7"/>
      <c r="G259" s="8">
        <v>42058</v>
      </c>
      <c r="H259" s="9">
        <v>0.55902777777777779</v>
      </c>
      <c r="I259" s="10">
        <v>42058.559027777781</v>
      </c>
      <c r="J259" s="11" t="s">
        <v>29</v>
      </c>
      <c r="K259" s="11" t="s">
        <v>29</v>
      </c>
      <c r="L259" s="12" t="s">
        <v>29</v>
      </c>
      <c r="M259" s="12" t="s">
        <v>29</v>
      </c>
      <c r="N259" s="23" t="s">
        <v>29</v>
      </c>
      <c r="O259" s="11" t="s">
        <v>29</v>
      </c>
      <c r="P259" s="11" t="s">
        <v>29</v>
      </c>
      <c r="Q259" s="2" t="e">
        <f t="shared" si="1"/>
        <v>#VALUE!</v>
      </c>
      <c r="R259" s="2" t="s">
        <v>29</v>
      </c>
    </row>
    <row r="260" spans="1:18" ht="15.75" customHeight="1" x14ac:dyDescent="0.2">
      <c r="A260" s="7" t="s">
        <v>25</v>
      </c>
      <c r="B260" s="7" t="s">
        <v>95</v>
      </c>
      <c r="C260" s="7" t="s">
        <v>314</v>
      </c>
      <c r="D260" s="2">
        <v>0</v>
      </c>
      <c r="E260" s="2">
        <v>1</v>
      </c>
      <c r="F260" s="7"/>
      <c r="G260" s="8">
        <v>42058</v>
      </c>
      <c r="H260" s="9">
        <v>0.5625</v>
      </c>
      <c r="I260" s="10">
        <v>42058.5625</v>
      </c>
      <c r="J260" s="11" t="s">
        <v>29</v>
      </c>
      <c r="K260" s="11" t="s">
        <v>29</v>
      </c>
      <c r="L260" s="12" t="s">
        <v>29</v>
      </c>
      <c r="M260" s="12" t="s">
        <v>29</v>
      </c>
      <c r="N260" s="23" t="s">
        <v>29</v>
      </c>
      <c r="O260" s="11" t="s">
        <v>29</v>
      </c>
      <c r="P260" s="11" t="s">
        <v>29</v>
      </c>
      <c r="Q260" s="2" t="e">
        <f t="shared" si="1"/>
        <v>#VALUE!</v>
      </c>
      <c r="R260" s="2" t="s">
        <v>29</v>
      </c>
    </row>
    <row r="261" spans="1:18" ht="15.75" customHeight="1" x14ac:dyDescent="0.2">
      <c r="A261" s="7" t="s">
        <v>25</v>
      </c>
      <c r="B261" s="7" t="s">
        <v>95</v>
      </c>
      <c r="C261" s="7" t="s">
        <v>314</v>
      </c>
      <c r="D261" s="2">
        <v>0</v>
      </c>
      <c r="E261" s="2">
        <v>1</v>
      </c>
      <c r="F261" s="7"/>
      <c r="G261" s="8">
        <v>42058</v>
      </c>
      <c r="H261" s="9">
        <v>0.56597222222222221</v>
      </c>
      <c r="I261" s="10">
        <v>42058.565972222219</v>
      </c>
      <c r="J261" s="11" t="s">
        <v>29</v>
      </c>
      <c r="K261" s="11" t="s">
        <v>29</v>
      </c>
      <c r="L261" s="12" t="s">
        <v>29</v>
      </c>
      <c r="M261" s="12" t="s">
        <v>29</v>
      </c>
      <c r="N261" s="23" t="s">
        <v>29</v>
      </c>
      <c r="O261" s="11" t="s">
        <v>29</v>
      </c>
      <c r="P261" s="11" t="s">
        <v>29</v>
      </c>
      <c r="Q261" s="2" t="e">
        <f t="shared" si="1"/>
        <v>#VALUE!</v>
      </c>
      <c r="R261" s="2" t="s">
        <v>29</v>
      </c>
    </row>
    <row r="262" spans="1:18" ht="15.75" customHeight="1" x14ac:dyDescent="0.2">
      <c r="A262" s="7" t="s">
        <v>25</v>
      </c>
      <c r="B262" s="7" t="s">
        <v>95</v>
      </c>
      <c r="C262" s="7" t="s">
        <v>314</v>
      </c>
      <c r="D262" s="2">
        <v>0</v>
      </c>
      <c r="E262" s="2">
        <v>1</v>
      </c>
      <c r="F262" s="7"/>
      <c r="G262" s="8">
        <v>42058</v>
      </c>
      <c r="H262" s="9">
        <v>0.56944444444444442</v>
      </c>
      <c r="I262" s="10">
        <v>42058.569444444445</v>
      </c>
      <c r="J262" s="11" t="s">
        <v>29</v>
      </c>
      <c r="K262" s="11" t="s">
        <v>29</v>
      </c>
      <c r="L262" s="12" t="s">
        <v>29</v>
      </c>
      <c r="M262" s="12" t="s">
        <v>29</v>
      </c>
      <c r="N262" s="23" t="s">
        <v>29</v>
      </c>
      <c r="O262" s="11" t="s">
        <v>29</v>
      </c>
      <c r="P262" s="11" t="s">
        <v>29</v>
      </c>
      <c r="Q262" s="2" t="e">
        <f t="shared" si="1"/>
        <v>#VALUE!</v>
      </c>
      <c r="R262" s="2" t="s">
        <v>29</v>
      </c>
    </row>
    <row r="263" spans="1:18" ht="15.75" customHeight="1" x14ac:dyDescent="0.2">
      <c r="A263" s="7" t="s">
        <v>25</v>
      </c>
      <c r="B263" s="7" t="s">
        <v>95</v>
      </c>
      <c r="C263" s="7" t="s">
        <v>314</v>
      </c>
      <c r="D263" s="2">
        <v>0</v>
      </c>
      <c r="E263" s="2">
        <v>1</v>
      </c>
      <c r="F263" s="7"/>
      <c r="G263" s="8">
        <v>42058</v>
      </c>
      <c r="H263" s="9">
        <v>0.57291666666666663</v>
      </c>
      <c r="I263" s="10">
        <v>42058.572916666664</v>
      </c>
      <c r="J263" s="11" t="s">
        <v>29</v>
      </c>
      <c r="K263" s="11" t="s">
        <v>29</v>
      </c>
      <c r="L263" s="12" t="s">
        <v>29</v>
      </c>
      <c r="M263" s="12" t="s">
        <v>29</v>
      </c>
      <c r="N263" s="23" t="s">
        <v>29</v>
      </c>
      <c r="O263" s="11" t="s">
        <v>29</v>
      </c>
      <c r="P263" s="11" t="s">
        <v>29</v>
      </c>
      <c r="Q263" s="2" t="e">
        <f t="shared" si="1"/>
        <v>#VALUE!</v>
      </c>
      <c r="R263" s="2" t="s">
        <v>29</v>
      </c>
    </row>
    <row r="264" spans="1:18" ht="15.75" customHeight="1" x14ac:dyDescent="0.2">
      <c r="A264" s="7" t="s">
        <v>25</v>
      </c>
      <c r="B264" s="7" t="s">
        <v>95</v>
      </c>
      <c r="C264" s="7" t="s">
        <v>314</v>
      </c>
      <c r="D264" s="2">
        <v>0</v>
      </c>
      <c r="E264" s="2">
        <v>1</v>
      </c>
      <c r="F264" s="7"/>
      <c r="G264" s="8">
        <v>42058</v>
      </c>
      <c r="H264" s="9">
        <v>0.57638888888888895</v>
      </c>
      <c r="I264" s="10">
        <v>42058.576388888891</v>
      </c>
      <c r="J264" s="11" t="s">
        <v>29</v>
      </c>
      <c r="K264" s="11" t="s">
        <v>29</v>
      </c>
      <c r="L264" s="12" t="s">
        <v>29</v>
      </c>
      <c r="M264" s="12" t="s">
        <v>29</v>
      </c>
      <c r="N264" s="23" t="s">
        <v>29</v>
      </c>
      <c r="O264" s="11" t="s">
        <v>29</v>
      </c>
      <c r="P264" s="11" t="s">
        <v>29</v>
      </c>
      <c r="Q264" s="2" t="e">
        <f t="shared" si="1"/>
        <v>#VALUE!</v>
      </c>
      <c r="R264" s="2" t="s">
        <v>29</v>
      </c>
    </row>
    <row r="265" spans="1:18" ht="15.75" customHeight="1" x14ac:dyDescent="0.2">
      <c r="A265" s="7" t="s">
        <v>25</v>
      </c>
      <c r="B265" s="7" t="s">
        <v>95</v>
      </c>
      <c r="C265" s="7" t="s">
        <v>314</v>
      </c>
      <c r="D265" s="2">
        <v>0</v>
      </c>
      <c r="E265" s="2">
        <v>1</v>
      </c>
      <c r="F265" s="7"/>
      <c r="G265" s="8">
        <v>42058</v>
      </c>
      <c r="H265" s="9">
        <v>0.57986111111111105</v>
      </c>
      <c r="I265" s="10">
        <v>42058.579861111109</v>
      </c>
      <c r="J265" s="11" t="s">
        <v>29</v>
      </c>
      <c r="K265" s="11" t="s">
        <v>29</v>
      </c>
      <c r="L265" s="12" t="s">
        <v>29</v>
      </c>
      <c r="M265" s="12" t="s">
        <v>29</v>
      </c>
      <c r="N265" s="23" t="s">
        <v>29</v>
      </c>
      <c r="O265" s="11" t="s">
        <v>29</v>
      </c>
      <c r="P265" s="11" t="s">
        <v>29</v>
      </c>
      <c r="Q265" s="2" t="e">
        <f t="shared" si="1"/>
        <v>#VALUE!</v>
      </c>
      <c r="R265" s="2" t="s">
        <v>29</v>
      </c>
    </row>
    <row r="266" spans="1:18" ht="15.75" customHeight="1" x14ac:dyDescent="0.2">
      <c r="A266" s="7" t="s">
        <v>25</v>
      </c>
      <c r="B266" s="7" t="s">
        <v>95</v>
      </c>
      <c r="C266" s="7" t="s">
        <v>314</v>
      </c>
      <c r="D266" s="2">
        <v>0</v>
      </c>
      <c r="E266" s="2">
        <v>1</v>
      </c>
      <c r="F266" s="7"/>
      <c r="G266" s="8">
        <v>42058</v>
      </c>
      <c r="H266" s="24">
        <v>0.58333333333333337</v>
      </c>
      <c r="I266" s="10">
        <v>42058.583333333336</v>
      </c>
      <c r="J266" s="11" t="s">
        <v>29</v>
      </c>
      <c r="K266" s="11" t="s">
        <v>29</v>
      </c>
      <c r="L266" s="12" t="s">
        <v>29</v>
      </c>
      <c r="M266" s="12" t="s">
        <v>29</v>
      </c>
      <c r="N266" s="23" t="s">
        <v>29</v>
      </c>
      <c r="O266" s="11" t="s">
        <v>29</v>
      </c>
      <c r="P266" s="11" t="s">
        <v>29</v>
      </c>
      <c r="Q266" s="2" t="e">
        <f t="shared" si="1"/>
        <v>#VALUE!</v>
      </c>
      <c r="R266" s="2" t="s">
        <v>29</v>
      </c>
    </row>
    <row r="267" spans="1:18" ht="15.75" customHeight="1" x14ac:dyDescent="0.2">
      <c r="A267" s="7" t="s">
        <v>25</v>
      </c>
      <c r="B267" s="7" t="s">
        <v>95</v>
      </c>
      <c r="C267" s="7" t="s">
        <v>314</v>
      </c>
      <c r="D267" s="2">
        <v>0</v>
      </c>
      <c r="E267" s="2">
        <v>1</v>
      </c>
      <c r="F267" s="7"/>
      <c r="G267" s="8">
        <v>42058</v>
      </c>
      <c r="H267" s="24">
        <v>0.58680555555555558</v>
      </c>
      <c r="I267" s="10">
        <v>42058.586805555555</v>
      </c>
      <c r="J267" s="11" t="s">
        <v>29</v>
      </c>
      <c r="K267" s="11" t="s">
        <v>29</v>
      </c>
      <c r="L267" s="12" t="s">
        <v>29</v>
      </c>
      <c r="M267" s="12" t="s">
        <v>29</v>
      </c>
      <c r="N267" s="23" t="s">
        <v>29</v>
      </c>
      <c r="O267" s="11" t="s">
        <v>29</v>
      </c>
      <c r="P267" s="11" t="s">
        <v>29</v>
      </c>
      <c r="Q267" s="2" t="e">
        <f t="shared" si="1"/>
        <v>#VALUE!</v>
      </c>
      <c r="R267" s="2" t="s">
        <v>29</v>
      </c>
    </row>
    <row r="268" spans="1:18" ht="15.75" customHeight="1" x14ac:dyDescent="0.2">
      <c r="A268" s="7" t="s">
        <v>25</v>
      </c>
      <c r="B268" s="7" t="s">
        <v>95</v>
      </c>
      <c r="C268" s="7" t="s">
        <v>314</v>
      </c>
      <c r="D268" s="2">
        <v>0</v>
      </c>
      <c r="E268" s="2">
        <v>1</v>
      </c>
      <c r="F268" s="7"/>
      <c r="G268" s="8">
        <v>42058</v>
      </c>
      <c r="H268" s="9">
        <v>0.59027777777777779</v>
      </c>
      <c r="I268" s="10">
        <v>42058.590277777781</v>
      </c>
      <c r="J268" s="11">
        <v>7540833.3899999997</v>
      </c>
      <c r="K268" s="11">
        <v>365684.76</v>
      </c>
      <c r="L268" s="12">
        <v>7540833.3899999997</v>
      </c>
      <c r="M268" s="12">
        <v>365684.76</v>
      </c>
      <c r="N268" s="2" t="s">
        <v>32</v>
      </c>
      <c r="O268" s="11" t="s">
        <v>34</v>
      </c>
      <c r="P268" s="11" t="s">
        <v>29</v>
      </c>
      <c r="Q268" s="2" t="e">
        <f t="shared" si="1"/>
        <v>#VALUE!</v>
      </c>
      <c r="R268" s="2">
        <v>0</v>
      </c>
    </row>
    <row r="269" spans="1:18" ht="15.75" customHeight="1" x14ac:dyDescent="0.2">
      <c r="A269" s="7" t="s">
        <v>25</v>
      </c>
      <c r="B269" s="7" t="s">
        <v>95</v>
      </c>
      <c r="C269" s="7" t="s">
        <v>314</v>
      </c>
      <c r="D269" s="2">
        <v>0</v>
      </c>
      <c r="E269" s="2">
        <v>1</v>
      </c>
      <c r="F269" s="7"/>
      <c r="G269" s="8">
        <v>42058</v>
      </c>
      <c r="H269" s="9">
        <v>0.59375</v>
      </c>
      <c r="I269" s="10">
        <v>42058.59375</v>
      </c>
      <c r="J269" s="11">
        <v>7540837.5700000003</v>
      </c>
      <c r="K269" s="11">
        <v>365701.18</v>
      </c>
      <c r="L269" s="12">
        <v>7540837.5700000003</v>
      </c>
      <c r="M269" s="12">
        <v>365701.18</v>
      </c>
      <c r="N269" s="14" t="s">
        <v>35</v>
      </c>
      <c r="O269" s="11" t="s">
        <v>31</v>
      </c>
      <c r="P269" s="11" t="s">
        <v>85</v>
      </c>
      <c r="Q269" s="2">
        <f t="shared" si="1"/>
        <v>16.943694992673798</v>
      </c>
      <c r="R269" s="2">
        <v>0</v>
      </c>
    </row>
    <row r="270" spans="1:18" ht="15.75" customHeight="1" x14ac:dyDescent="0.2">
      <c r="A270" s="7" t="s">
        <v>25</v>
      </c>
      <c r="B270" s="7" t="s">
        <v>95</v>
      </c>
      <c r="C270" s="7" t="s">
        <v>314</v>
      </c>
      <c r="D270" s="2">
        <v>0</v>
      </c>
      <c r="E270" s="2">
        <v>1</v>
      </c>
      <c r="F270" s="7"/>
      <c r="G270" s="8">
        <v>42058</v>
      </c>
      <c r="H270" s="9">
        <v>0.59722222222222221</v>
      </c>
      <c r="I270" s="10">
        <v>42058.597222222219</v>
      </c>
      <c r="J270" s="11">
        <v>7540837.5700000003</v>
      </c>
      <c r="K270" s="11">
        <v>365701.18</v>
      </c>
      <c r="L270" s="12">
        <v>7540837.5700000003</v>
      </c>
      <c r="M270" s="12">
        <v>365701.18</v>
      </c>
      <c r="N270" s="15" t="s">
        <v>43</v>
      </c>
      <c r="O270" s="11" t="s">
        <v>45</v>
      </c>
      <c r="P270" s="11" t="s">
        <v>85</v>
      </c>
      <c r="Q270" s="2">
        <f t="shared" si="1"/>
        <v>0</v>
      </c>
      <c r="R270" s="2">
        <v>0</v>
      </c>
    </row>
    <row r="271" spans="1:18" ht="15.75" customHeight="1" x14ac:dyDescent="0.2">
      <c r="A271" s="7" t="s">
        <v>25</v>
      </c>
      <c r="B271" s="7" t="s">
        <v>95</v>
      </c>
      <c r="C271" s="7" t="s">
        <v>314</v>
      </c>
      <c r="D271" s="2">
        <v>0</v>
      </c>
      <c r="E271" s="2">
        <v>1</v>
      </c>
      <c r="F271" s="7"/>
      <c r="G271" s="8">
        <v>42058</v>
      </c>
      <c r="H271" s="9">
        <v>0.60069444444444442</v>
      </c>
      <c r="I271" s="10">
        <v>42058.600694444445</v>
      </c>
      <c r="J271" s="11">
        <v>7540837.5700000003</v>
      </c>
      <c r="K271" s="11">
        <v>365701.18</v>
      </c>
      <c r="L271" s="12">
        <v>7540837.5700000003</v>
      </c>
      <c r="M271" s="12">
        <v>365701.18</v>
      </c>
      <c r="N271" s="15" t="s">
        <v>43</v>
      </c>
      <c r="O271" s="11" t="s">
        <v>45</v>
      </c>
      <c r="P271" s="11" t="s">
        <v>85</v>
      </c>
      <c r="Q271" s="2">
        <f t="shared" si="1"/>
        <v>0</v>
      </c>
      <c r="R271" s="2">
        <v>0</v>
      </c>
    </row>
    <row r="272" spans="1:18" ht="15.75" customHeight="1" x14ac:dyDescent="0.2">
      <c r="A272" s="7" t="s">
        <v>25</v>
      </c>
      <c r="B272" s="7" t="s">
        <v>95</v>
      </c>
      <c r="C272" s="7" t="s">
        <v>314</v>
      </c>
      <c r="D272" s="2">
        <v>0</v>
      </c>
      <c r="E272" s="2">
        <v>1</v>
      </c>
      <c r="F272" s="7"/>
      <c r="G272" s="8">
        <v>42058</v>
      </c>
      <c r="H272" s="9">
        <v>0.60416666666666663</v>
      </c>
      <c r="I272" s="10">
        <v>42058.604166666664</v>
      </c>
      <c r="J272" s="11">
        <v>7540837.5700000003</v>
      </c>
      <c r="K272" s="11">
        <v>365701.18</v>
      </c>
      <c r="L272" s="12">
        <v>7540837.5700000003</v>
      </c>
      <c r="M272" s="12">
        <v>365701.18</v>
      </c>
      <c r="N272" s="15" t="s">
        <v>43</v>
      </c>
      <c r="O272" s="11" t="s">
        <v>45</v>
      </c>
      <c r="P272" s="11" t="s">
        <v>85</v>
      </c>
      <c r="Q272" s="2">
        <f t="shared" si="1"/>
        <v>0</v>
      </c>
      <c r="R272" s="2">
        <v>0</v>
      </c>
    </row>
    <row r="273" spans="1:18" ht="15.75" customHeight="1" x14ac:dyDescent="0.2">
      <c r="A273" s="7" t="s">
        <v>25</v>
      </c>
      <c r="B273" s="7" t="s">
        <v>95</v>
      </c>
      <c r="C273" s="7" t="s">
        <v>314</v>
      </c>
      <c r="D273" s="2">
        <v>0</v>
      </c>
      <c r="E273" s="2">
        <v>1</v>
      </c>
      <c r="F273" s="7"/>
      <c r="G273" s="8">
        <v>42058</v>
      </c>
      <c r="H273" s="9">
        <v>0.60763888888888895</v>
      </c>
      <c r="I273" s="10">
        <v>42058.607638888891</v>
      </c>
      <c r="J273" s="11">
        <v>7540837.5700000003</v>
      </c>
      <c r="K273" s="11">
        <v>365701.18</v>
      </c>
      <c r="L273" s="12">
        <v>7540837.5700000003</v>
      </c>
      <c r="M273" s="12">
        <v>365701.18</v>
      </c>
      <c r="N273" s="15" t="s">
        <v>43</v>
      </c>
      <c r="O273" s="11" t="s">
        <v>45</v>
      </c>
      <c r="P273" s="11" t="s">
        <v>85</v>
      </c>
      <c r="Q273" s="2">
        <f t="shared" si="1"/>
        <v>0</v>
      </c>
      <c r="R273" s="2">
        <v>0</v>
      </c>
    </row>
    <row r="274" spans="1:18" ht="15.75" customHeight="1" x14ac:dyDescent="0.2">
      <c r="A274" s="7" t="s">
        <v>25</v>
      </c>
      <c r="B274" s="7" t="s">
        <v>95</v>
      </c>
      <c r="C274" s="7" t="s">
        <v>314</v>
      </c>
      <c r="D274" s="2">
        <v>0</v>
      </c>
      <c r="E274" s="2">
        <v>1</v>
      </c>
      <c r="F274" s="7"/>
      <c r="G274" s="8">
        <v>42058</v>
      </c>
      <c r="H274" s="9">
        <v>0.61111111111111105</v>
      </c>
      <c r="I274" s="10">
        <v>42058.611111111109</v>
      </c>
      <c r="J274" s="11">
        <v>7540837.5700000003</v>
      </c>
      <c r="K274" s="11">
        <v>365701.18</v>
      </c>
      <c r="L274" s="12">
        <v>7540837.5700000003</v>
      </c>
      <c r="M274" s="12">
        <v>365701.18</v>
      </c>
      <c r="N274" s="14" t="s">
        <v>35</v>
      </c>
      <c r="O274" s="11" t="s">
        <v>31</v>
      </c>
      <c r="P274" s="11" t="s">
        <v>85</v>
      </c>
      <c r="Q274" s="2">
        <f t="shared" si="1"/>
        <v>0</v>
      </c>
      <c r="R274" s="2">
        <v>0</v>
      </c>
    </row>
    <row r="275" spans="1:18" ht="15.75" customHeight="1" x14ac:dyDescent="0.2">
      <c r="A275" s="7" t="s">
        <v>25</v>
      </c>
      <c r="B275" s="7" t="s">
        <v>95</v>
      </c>
      <c r="C275" s="7" t="s">
        <v>314</v>
      </c>
      <c r="D275" s="2">
        <v>0</v>
      </c>
      <c r="E275" s="2">
        <v>1</v>
      </c>
      <c r="F275" s="7"/>
      <c r="G275" s="8">
        <v>42058</v>
      </c>
      <c r="H275" s="9">
        <v>0.61458333333333337</v>
      </c>
      <c r="I275" s="10">
        <v>42058.614583333336</v>
      </c>
      <c r="J275" s="11">
        <v>7540833.0499999998</v>
      </c>
      <c r="K275" s="11">
        <v>365693.12</v>
      </c>
      <c r="L275" s="12">
        <v>7540833.0499999998</v>
      </c>
      <c r="M275" s="12">
        <v>365693.12</v>
      </c>
      <c r="N275" s="15" t="s">
        <v>43</v>
      </c>
      <c r="O275" s="11" t="s">
        <v>45</v>
      </c>
      <c r="P275" s="11" t="s">
        <v>86</v>
      </c>
      <c r="Q275" s="2">
        <f t="shared" si="1"/>
        <v>9.2408874035094932</v>
      </c>
      <c r="R275" s="2">
        <v>0</v>
      </c>
    </row>
    <row r="276" spans="1:18" ht="15.75" customHeight="1" x14ac:dyDescent="0.2">
      <c r="A276" s="7" t="s">
        <v>25</v>
      </c>
      <c r="B276" s="7" t="s">
        <v>95</v>
      </c>
      <c r="C276" s="7" t="s">
        <v>314</v>
      </c>
      <c r="D276" s="2">
        <v>0</v>
      </c>
      <c r="E276" s="2">
        <v>1</v>
      </c>
      <c r="F276" s="7"/>
      <c r="G276" s="8">
        <v>42058</v>
      </c>
      <c r="H276" s="9">
        <v>0.61805555555555558</v>
      </c>
      <c r="I276" s="10">
        <v>42058.618055555555</v>
      </c>
      <c r="J276" s="11">
        <v>7540833.0499999998</v>
      </c>
      <c r="K276" s="11">
        <v>365693.12</v>
      </c>
      <c r="L276" s="12">
        <v>7540833.0499999998</v>
      </c>
      <c r="M276" s="12">
        <v>365693.12</v>
      </c>
      <c r="N276" s="14" t="s">
        <v>46</v>
      </c>
      <c r="O276" s="11" t="s">
        <v>41</v>
      </c>
      <c r="P276" s="11" t="s">
        <v>86</v>
      </c>
      <c r="Q276" s="2">
        <f t="shared" si="1"/>
        <v>0</v>
      </c>
      <c r="R276" s="2">
        <v>0</v>
      </c>
    </row>
    <row r="277" spans="1:18" ht="15.75" customHeight="1" x14ac:dyDescent="0.2">
      <c r="A277" s="7" t="s">
        <v>25</v>
      </c>
      <c r="B277" s="7" t="s">
        <v>95</v>
      </c>
      <c r="C277" s="7" t="s">
        <v>314</v>
      </c>
      <c r="D277" s="2">
        <v>0</v>
      </c>
      <c r="E277" s="2">
        <v>1</v>
      </c>
      <c r="F277" s="7"/>
      <c r="G277" s="8">
        <v>42058</v>
      </c>
      <c r="H277" s="9">
        <v>0.62152777777777779</v>
      </c>
      <c r="I277" s="10">
        <v>42058.621527777781</v>
      </c>
      <c r="J277" s="11">
        <v>7540833.0499999998</v>
      </c>
      <c r="K277" s="11">
        <v>365693.12</v>
      </c>
      <c r="L277" s="12">
        <v>7540833.0499999998</v>
      </c>
      <c r="M277" s="12">
        <v>365693.12</v>
      </c>
      <c r="N277" s="14" t="s">
        <v>46</v>
      </c>
      <c r="O277" s="11" t="s">
        <v>41</v>
      </c>
      <c r="P277" s="11" t="s">
        <v>86</v>
      </c>
      <c r="Q277" s="2">
        <f t="shared" si="1"/>
        <v>0</v>
      </c>
      <c r="R277" s="2">
        <v>0</v>
      </c>
    </row>
    <row r="278" spans="1:18" ht="15.75" customHeight="1" x14ac:dyDescent="0.2">
      <c r="A278" s="7" t="s">
        <v>25</v>
      </c>
      <c r="B278" s="7" t="s">
        <v>95</v>
      </c>
      <c r="C278" s="7" t="s">
        <v>314</v>
      </c>
      <c r="D278" s="2">
        <v>0</v>
      </c>
      <c r="E278" s="2">
        <v>1</v>
      </c>
      <c r="F278" s="7"/>
      <c r="G278" s="8">
        <v>42058</v>
      </c>
      <c r="H278" s="9">
        <v>0.625</v>
      </c>
      <c r="I278" s="10">
        <v>42058.625</v>
      </c>
      <c r="J278" s="11">
        <v>7540833.0499999998</v>
      </c>
      <c r="K278" s="11">
        <v>365693.12</v>
      </c>
      <c r="L278" s="12">
        <v>7540833.0499999998</v>
      </c>
      <c r="M278" s="12">
        <v>365693.12</v>
      </c>
      <c r="N278" s="15" t="s">
        <v>43</v>
      </c>
      <c r="O278" s="11" t="s">
        <v>45</v>
      </c>
      <c r="P278" s="11" t="s">
        <v>86</v>
      </c>
      <c r="Q278" s="2">
        <f t="shared" si="1"/>
        <v>0</v>
      </c>
      <c r="R278" s="2">
        <v>0</v>
      </c>
    </row>
    <row r="279" spans="1:18" ht="15.75" customHeight="1" x14ac:dyDescent="0.2">
      <c r="A279" s="7" t="s">
        <v>25</v>
      </c>
      <c r="B279" s="7" t="s">
        <v>95</v>
      </c>
      <c r="C279" s="7" t="s">
        <v>314</v>
      </c>
      <c r="D279" s="2">
        <v>0</v>
      </c>
      <c r="E279" s="2">
        <v>1</v>
      </c>
      <c r="F279" s="7"/>
      <c r="G279" s="8">
        <v>42058</v>
      </c>
      <c r="H279" s="9">
        <v>0.62847222222222221</v>
      </c>
      <c r="I279" s="10">
        <v>42058.628472222219</v>
      </c>
      <c r="J279" s="11">
        <v>7540833.0499999998</v>
      </c>
      <c r="K279" s="11">
        <v>365693.12</v>
      </c>
      <c r="L279" s="12">
        <v>7540833.0499999998</v>
      </c>
      <c r="M279" s="12">
        <v>365693.12</v>
      </c>
      <c r="N279" s="15" t="s">
        <v>43</v>
      </c>
      <c r="O279" s="11" t="s">
        <v>45</v>
      </c>
      <c r="P279" s="11" t="s">
        <v>86</v>
      </c>
      <c r="Q279" s="2">
        <f t="shared" si="1"/>
        <v>0</v>
      </c>
      <c r="R279" s="2">
        <v>0</v>
      </c>
    </row>
    <row r="280" spans="1:18" ht="15.75" customHeight="1" x14ac:dyDescent="0.2">
      <c r="A280" s="7" t="s">
        <v>25</v>
      </c>
      <c r="B280" s="7" t="s">
        <v>95</v>
      </c>
      <c r="C280" s="7" t="s">
        <v>314</v>
      </c>
      <c r="D280" s="2">
        <v>0</v>
      </c>
      <c r="E280" s="2">
        <v>1</v>
      </c>
      <c r="F280" s="7"/>
      <c r="G280" s="8">
        <v>42058</v>
      </c>
      <c r="H280" s="9">
        <v>0.63194444444444442</v>
      </c>
      <c r="I280" s="10">
        <v>42058.631944444445</v>
      </c>
      <c r="J280" s="11">
        <v>7540830.75</v>
      </c>
      <c r="K280" s="11">
        <v>365690.96</v>
      </c>
      <c r="L280" s="12">
        <v>7540830.75</v>
      </c>
      <c r="M280" s="12">
        <v>365690.96</v>
      </c>
      <c r="N280" s="14" t="s">
        <v>35</v>
      </c>
      <c r="O280" s="11" t="s">
        <v>31</v>
      </c>
      <c r="P280" s="11" t="s">
        <v>29</v>
      </c>
      <c r="Q280" s="2">
        <f t="shared" si="1"/>
        <v>3.1552495937774152</v>
      </c>
      <c r="R280" s="2">
        <v>0</v>
      </c>
    </row>
    <row r="281" spans="1:18" ht="15.75" customHeight="1" x14ac:dyDescent="0.2">
      <c r="A281" s="7" t="s">
        <v>25</v>
      </c>
      <c r="B281" s="7" t="s">
        <v>95</v>
      </c>
      <c r="C281" s="7" t="s">
        <v>314</v>
      </c>
      <c r="D281" s="2">
        <v>0</v>
      </c>
      <c r="E281" s="2">
        <v>1</v>
      </c>
      <c r="F281" s="7"/>
      <c r="G281" s="8">
        <v>42058</v>
      </c>
      <c r="H281" s="9">
        <v>0.63541666666666663</v>
      </c>
      <c r="I281" s="10">
        <v>42058.635416666664</v>
      </c>
      <c r="J281" s="11">
        <v>7540831.9100000001</v>
      </c>
      <c r="K281" s="11">
        <v>365688.51</v>
      </c>
      <c r="L281" s="12">
        <v>7540831.9100000001</v>
      </c>
      <c r="M281" s="12">
        <v>365688.51</v>
      </c>
      <c r="N281" s="14" t="s">
        <v>35</v>
      </c>
      <c r="O281" s="11" t="s">
        <v>31</v>
      </c>
      <c r="P281" s="11" t="s">
        <v>29</v>
      </c>
      <c r="Q281" s="2">
        <f t="shared" si="1"/>
        <v>2.710737906991886</v>
      </c>
      <c r="R281" s="2">
        <v>0</v>
      </c>
    </row>
    <row r="282" spans="1:18" ht="15.75" customHeight="1" x14ac:dyDescent="0.2">
      <c r="A282" s="7" t="s">
        <v>25</v>
      </c>
      <c r="B282" s="7" t="s">
        <v>95</v>
      </c>
      <c r="C282" s="7" t="s">
        <v>314</v>
      </c>
      <c r="D282" s="2">
        <v>0</v>
      </c>
      <c r="E282" s="2">
        <v>1</v>
      </c>
      <c r="F282" s="7"/>
      <c r="G282" s="8">
        <v>42058</v>
      </c>
      <c r="H282" s="9">
        <v>0.63888888888888895</v>
      </c>
      <c r="I282" s="10">
        <v>42058.638888888891</v>
      </c>
      <c r="J282" s="11">
        <v>7540832.25</v>
      </c>
      <c r="K282" s="11">
        <v>365673.59</v>
      </c>
      <c r="L282" s="12">
        <v>7540832.25</v>
      </c>
      <c r="M282" s="12">
        <v>365673.59</v>
      </c>
      <c r="N282" s="16" t="s">
        <v>49</v>
      </c>
      <c r="O282" s="11" t="s">
        <v>310</v>
      </c>
      <c r="P282" s="11" t="s">
        <v>29</v>
      </c>
      <c r="Q282" s="2">
        <f t="shared" si="1"/>
        <v>14.923873491805415</v>
      </c>
      <c r="R282" s="2">
        <v>0</v>
      </c>
    </row>
    <row r="283" spans="1:18" ht="15.75" customHeight="1" x14ac:dyDescent="0.2">
      <c r="A283" s="7" t="s">
        <v>25</v>
      </c>
      <c r="B283" s="7" t="s">
        <v>95</v>
      </c>
      <c r="C283" s="7" t="s">
        <v>314</v>
      </c>
      <c r="D283" s="2">
        <v>0</v>
      </c>
      <c r="E283" s="2">
        <v>1</v>
      </c>
      <c r="F283" s="7"/>
      <c r="G283" s="8">
        <v>42058</v>
      </c>
      <c r="H283" s="9">
        <v>0.64236111111111105</v>
      </c>
      <c r="I283" s="10">
        <v>42058.642361111109</v>
      </c>
      <c r="J283" s="11">
        <v>7540817.1699999999</v>
      </c>
      <c r="K283" s="11">
        <v>365679.85</v>
      </c>
      <c r="L283" s="12">
        <v>7540817.1699999999</v>
      </c>
      <c r="M283" s="12">
        <v>365679.85</v>
      </c>
      <c r="N283" s="14" t="s">
        <v>46</v>
      </c>
      <c r="O283" s="11" t="s">
        <v>41</v>
      </c>
      <c r="P283" s="11" t="s">
        <v>29</v>
      </c>
      <c r="Q283" s="2">
        <f t="shared" si="1"/>
        <v>16.327706513825966</v>
      </c>
      <c r="R283" s="2">
        <v>0</v>
      </c>
    </row>
    <row r="284" spans="1:18" ht="15.75" customHeight="1" x14ac:dyDescent="0.2">
      <c r="A284" s="7" t="s">
        <v>25</v>
      </c>
      <c r="B284" s="7" t="s">
        <v>95</v>
      </c>
      <c r="C284" s="7" t="s">
        <v>314</v>
      </c>
      <c r="D284" s="2">
        <v>0</v>
      </c>
      <c r="E284" s="2">
        <v>1</v>
      </c>
      <c r="F284" s="7"/>
      <c r="G284" s="8">
        <v>42058</v>
      </c>
      <c r="H284" s="9">
        <v>0.64583333333333337</v>
      </c>
      <c r="I284" s="10">
        <v>42058.645833333336</v>
      </c>
      <c r="J284" s="11">
        <v>7540812.3300000001</v>
      </c>
      <c r="K284" s="11">
        <v>365678.95</v>
      </c>
      <c r="L284" s="12">
        <v>7540812.3300000001</v>
      </c>
      <c r="M284" s="12">
        <v>365678.95</v>
      </c>
      <c r="N284" s="14" t="s">
        <v>35</v>
      </c>
      <c r="O284" s="11" t="s">
        <v>31</v>
      </c>
      <c r="P284" s="11" t="s">
        <v>29</v>
      </c>
      <c r="Q284" s="2">
        <f t="shared" si="1"/>
        <v>4.922966585149112</v>
      </c>
      <c r="R284" s="2">
        <v>0</v>
      </c>
    </row>
    <row r="285" spans="1:18" ht="15.75" customHeight="1" x14ac:dyDescent="0.2">
      <c r="A285" s="7" t="s">
        <v>25</v>
      </c>
      <c r="B285" s="7" t="s">
        <v>95</v>
      </c>
      <c r="C285" s="7" t="s">
        <v>314</v>
      </c>
      <c r="D285" s="2">
        <v>0</v>
      </c>
      <c r="E285" s="2">
        <v>1</v>
      </c>
      <c r="F285" s="7"/>
      <c r="G285" s="8">
        <v>42058</v>
      </c>
      <c r="H285" s="9">
        <v>0.64930555555555558</v>
      </c>
      <c r="I285" s="10">
        <v>42058.649305555555</v>
      </c>
      <c r="J285" s="11">
        <v>7540791.2300000004</v>
      </c>
      <c r="K285" s="11">
        <v>365639.3</v>
      </c>
      <c r="L285" s="12">
        <v>7540791.2300000004</v>
      </c>
      <c r="M285" s="12">
        <v>365639.3</v>
      </c>
      <c r="N285" s="14" t="s">
        <v>35</v>
      </c>
      <c r="O285" s="11" t="s">
        <v>31</v>
      </c>
      <c r="P285" s="11" t="s">
        <v>29</v>
      </c>
      <c r="Q285" s="2">
        <f t="shared" si="1"/>
        <v>44.914724756878179</v>
      </c>
      <c r="R285" s="2">
        <v>0</v>
      </c>
    </row>
    <row r="286" spans="1:18" ht="15.75" customHeight="1" x14ac:dyDescent="0.2">
      <c r="A286" s="7" t="s">
        <v>25</v>
      </c>
      <c r="B286" s="7" t="s">
        <v>95</v>
      </c>
      <c r="C286" s="7" t="s">
        <v>314</v>
      </c>
      <c r="D286" s="2">
        <v>0</v>
      </c>
      <c r="E286" s="2">
        <v>1</v>
      </c>
      <c r="F286" s="7"/>
      <c r="G286" s="8">
        <v>42058</v>
      </c>
      <c r="H286" s="9">
        <v>0.65277777777777779</v>
      </c>
      <c r="I286" s="10">
        <v>42058.652777777781</v>
      </c>
      <c r="J286" s="11">
        <v>7540786.1699999999</v>
      </c>
      <c r="K286" s="11">
        <v>365577.93</v>
      </c>
      <c r="L286" s="12">
        <v>7540786.1699999999</v>
      </c>
      <c r="M286" s="12">
        <v>365577.93</v>
      </c>
      <c r="N286" s="14" t="s">
        <v>35</v>
      </c>
      <c r="O286" s="11" t="s">
        <v>31</v>
      </c>
      <c r="P286" s="11" t="s">
        <v>29</v>
      </c>
      <c r="Q286" s="2">
        <f t="shared" si="1"/>
        <v>61.57824697086388</v>
      </c>
      <c r="R286" s="2">
        <v>0</v>
      </c>
    </row>
    <row r="287" spans="1:18" ht="15.75" customHeight="1" x14ac:dyDescent="0.2">
      <c r="A287" s="7" t="s">
        <v>25</v>
      </c>
      <c r="B287" s="7" t="s">
        <v>95</v>
      </c>
      <c r="C287" s="7" t="s">
        <v>314</v>
      </c>
      <c r="D287" s="2">
        <v>0</v>
      </c>
      <c r="E287" s="2">
        <v>1</v>
      </c>
      <c r="F287" s="7"/>
      <c r="G287" s="8">
        <v>42058</v>
      </c>
      <c r="H287" s="9">
        <v>0.65625</v>
      </c>
      <c r="I287" s="10">
        <v>42058.65625</v>
      </c>
      <c r="J287" s="11">
        <v>7540761.5099999998</v>
      </c>
      <c r="K287" s="11">
        <v>365522.95</v>
      </c>
      <c r="L287" s="12">
        <v>7540761.5099999998</v>
      </c>
      <c r="M287" s="12">
        <v>365522.95</v>
      </c>
      <c r="N287" s="14" t="s">
        <v>32</v>
      </c>
      <c r="O287" s="11" t="s">
        <v>34</v>
      </c>
      <c r="P287" s="11" t="s">
        <v>29</v>
      </c>
      <c r="Q287" s="2">
        <f t="shared" si="1"/>
        <v>60.257082571306931</v>
      </c>
      <c r="R287" s="2">
        <v>0</v>
      </c>
    </row>
    <row r="288" spans="1:18" ht="15.75" customHeight="1" x14ac:dyDescent="0.2">
      <c r="A288" s="7" t="s">
        <v>25</v>
      </c>
      <c r="B288" s="7" t="s">
        <v>95</v>
      </c>
      <c r="C288" s="7" t="s">
        <v>314</v>
      </c>
      <c r="D288" s="2">
        <v>0</v>
      </c>
      <c r="E288" s="2">
        <v>1</v>
      </c>
      <c r="F288" s="7"/>
      <c r="G288" s="8">
        <v>42058</v>
      </c>
      <c r="H288" s="9">
        <v>0.65972222222222221</v>
      </c>
      <c r="I288" s="10">
        <v>42058.659722222219</v>
      </c>
      <c r="J288" s="11">
        <v>7540745.5700000003</v>
      </c>
      <c r="K288" s="11">
        <v>365478.37</v>
      </c>
      <c r="L288" s="12">
        <v>7540745.5700000003</v>
      </c>
      <c r="M288" s="12">
        <v>365478.37</v>
      </c>
      <c r="N288" s="14" t="s">
        <v>29</v>
      </c>
      <c r="O288" s="11" t="s">
        <v>29</v>
      </c>
      <c r="P288" s="11" t="s">
        <v>29</v>
      </c>
      <c r="Q288" s="2">
        <f t="shared" si="1"/>
        <v>47.34405981730788</v>
      </c>
      <c r="R288" s="2">
        <v>0</v>
      </c>
    </row>
    <row r="289" spans="1:18" ht="15.75" customHeight="1" x14ac:dyDescent="0.2">
      <c r="A289" s="7" t="s">
        <v>25</v>
      </c>
      <c r="B289" s="7" t="s">
        <v>95</v>
      </c>
      <c r="C289" s="7" t="s">
        <v>314</v>
      </c>
      <c r="D289" s="2">
        <v>0</v>
      </c>
      <c r="E289" s="2">
        <v>1</v>
      </c>
      <c r="F289" s="7"/>
      <c r="G289" s="8">
        <v>42058</v>
      </c>
      <c r="H289" s="9">
        <v>0.66319444444444442</v>
      </c>
      <c r="I289" s="10">
        <v>42058.663194444445</v>
      </c>
      <c r="J289" s="11">
        <v>7540729.7599999998</v>
      </c>
      <c r="K289" s="11">
        <v>365434.14</v>
      </c>
      <c r="L289" s="12">
        <v>7540729.7599999998</v>
      </c>
      <c r="M289" s="12">
        <v>365434.14</v>
      </c>
      <c r="N289" s="14" t="s">
        <v>29</v>
      </c>
      <c r="O289" s="11" t="s">
        <v>29</v>
      </c>
      <c r="P289" s="11" t="s">
        <v>29</v>
      </c>
      <c r="Q289" s="2">
        <f t="shared" si="1"/>
        <v>46.970724925370732</v>
      </c>
      <c r="R289" s="2">
        <v>0</v>
      </c>
    </row>
    <row r="290" spans="1:18" ht="15.75" customHeight="1" x14ac:dyDescent="0.2">
      <c r="A290" s="7" t="s">
        <v>25</v>
      </c>
      <c r="B290" s="7" t="s">
        <v>95</v>
      </c>
      <c r="C290" s="7" t="s">
        <v>314</v>
      </c>
      <c r="D290" s="2">
        <v>0</v>
      </c>
      <c r="E290" s="2">
        <v>1</v>
      </c>
      <c r="F290" s="7"/>
      <c r="G290" s="8">
        <v>42058</v>
      </c>
      <c r="H290" s="9">
        <v>0.66666666666666663</v>
      </c>
      <c r="I290" s="10">
        <v>42058.666666666664</v>
      </c>
      <c r="J290" s="11">
        <v>7540730.2999999998</v>
      </c>
      <c r="K290" s="11">
        <v>365414.52</v>
      </c>
      <c r="L290" s="12">
        <v>7540730.2999999998</v>
      </c>
      <c r="M290" s="12">
        <v>365414.52</v>
      </c>
      <c r="N290" s="14" t="s">
        <v>35</v>
      </c>
      <c r="O290" s="11" t="s">
        <v>31</v>
      </c>
      <c r="P290" s="11" t="s">
        <v>29</v>
      </c>
      <c r="Q290" s="2">
        <f t="shared" si="1"/>
        <v>19.627429785885301</v>
      </c>
      <c r="R290" s="2">
        <v>0</v>
      </c>
    </row>
    <row r="291" spans="1:18" ht="15.75" customHeight="1" x14ac:dyDescent="0.2">
      <c r="A291" s="7" t="s">
        <v>25</v>
      </c>
      <c r="B291" s="7" t="s">
        <v>95</v>
      </c>
      <c r="C291" s="7" t="s">
        <v>314</v>
      </c>
      <c r="D291" s="2">
        <v>0</v>
      </c>
      <c r="E291" s="2">
        <v>1</v>
      </c>
      <c r="F291" s="7"/>
      <c r="G291" s="8">
        <v>42058</v>
      </c>
      <c r="H291" s="9">
        <v>0.67013888888888884</v>
      </c>
      <c r="I291" s="10">
        <v>42058.670138888891</v>
      </c>
      <c r="J291" s="11">
        <v>7540716.6100000003</v>
      </c>
      <c r="K291" s="11">
        <v>365410.41</v>
      </c>
      <c r="L291" s="12">
        <v>7540716.6100000003</v>
      </c>
      <c r="M291" s="12">
        <v>365410.41</v>
      </c>
      <c r="N291" s="14" t="s">
        <v>37</v>
      </c>
      <c r="O291" s="11" t="s">
        <v>39</v>
      </c>
      <c r="P291" s="11" t="s">
        <v>29</v>
      </c>
      <c r="Q291" s="2">
        <f t="shared" si="1"/>
        <v>14.293641942698994</v>
      </c>
      <c r="R291" s="2">
        <v>0</v>
      </c>
    </row>
    <row r="292" spans="1:18" ht="15.75" customHeight="1" x14ac:dyDescent="0.2">
      <c r="A292" s="7" t="s">
        <v>25</v>
      </c>
      <c r="B292" s="7" t="s">
        <v>95</v>
      </c>
      <c r="C292" s="7" t="s">
        <v>314</v>
      </c>
      <c r="D292" s="2">
        <v>0</v>
      </c>
      <c r="E292" s="2">
        <v>1</v>
      </c>
      <c r="F292" s="7"/>
      <c r="G292" s="8">
        <v>42058</v>
      </c>
      <c r="H292" s="9">
        <v>0.67361111111111116</v>
      </c>
      <c r="I292" s="10">
        <v>42058.673611111109</v>
      </c>
      <c r="J292" s="11">
        <v>7540716.4199999999</v>
      </c>
      <c r="K292" s="11">
        <v>365408.57</v>
      </c>
      <c r="L292" s="12">
        <v>7540716.4199999999</v>
      </c>
      <c r="M292" s="12">
        <v>365408.57</v>
      </c>
      <c r="N292" s="14" t="s">
        <v>46</v>
      </c>
      <c r="O292" s="11" t="s">
        <v>41</v>
      </c>
      <c r="P292" s="11" t="s">
        <v>29</v>
      </c>
      <c r="Q292" s="2">
        <f t="shared" si="1"/>
        <v>1.8497837711569864</v>
      </c>
      <c r="R292" s="2">
        <v>0</v>
      </c>
    </row>
    <row r="293" spans="1:18" ht="15.75" customHeight="1" x14ac:dyDescent="0.2">
      <c r="A293" s="7" t="s">
        <v>25</v>
      </c>
      <c r="B293" s="7" t="s">
        <v>95</v>
      </c>
      <c r="C293" s="7" t="s">
        <v>314</v>
      </c>
      <c r="D293" s="2">
        <v>0</v>
      </c>
      <c r="E293" s="2">
        <v>1</v>
      </c>
      <c r="F293" s="7"/>
      <c r="G293" s="8">
        <v>42058</v>
      </c>
      <c r="H293" s="9">
        <v>0.67708333333333337</v>
      </c>
      <c r="I293" s="10">
        <v>42058.677083333336</v>
      </c>
      <c r="J293" s="11">
        <v>7540716.4900000002</v>
      </c>
      <c r="K293" s="11">
        <v>365408.4</v>
      </c>
      <c r="L293" s="12">
        <v>7540716.4900000002</v>
      </c>
      <c r="M293" s="12">
        <v>365408.4</v>
      </c>
      <c r="N293" s="14" t="s">
        <v>46</v>
      </c>
      <c r="O293" s="11" t="s">
        <v>41</v>
      </c>
      <c r="P293" s="11" t="s">
        <v>29</v>
      </c>
      <c r="Q293" s="2">
        <f t="shared" si="1"/>
        <v>0.1838477632069041</v>
      </c>
      <c r="R293" s="2">
        <v>0</v>
      </c>
    </row>
    <row r="294" spans="1:18" ht="15.75" customHeight="1" x14ac:dyDescent="0.2">
      <c r="A294" s="7" t="s">
        <v>25</v>
      </c>
      <c r="B294" s="7" t="s">
        <v>95</v>
      </c>
      <c r="C294" s="7" t="s">
        <v>314</v>
      </c>
      <c r="D294" s="2">
        <v>0</v>
      </c>
      <c r="E294" s="2">
        <v>1</v>
      </c>
      <c r="F294" s="7"/>
      <c r="G294" s="8">
        <v>42058</v>
      </c>
      <c r="H294" s="9">
        <v>0.68055555555555547</v>
      </c>
      <c r="I294" s="10">
        <v>42058.680555555555</v>
      </c>
      <c r="J294" s="11">
        <v>7540721.4800000004</v>
      </c>
      <c r="K294" s="11">
        <v>365383.91</v>
      </c>
      <c r="L294" s="12">
        <v>7540721.4800000004</v>
      </c>
      <c r="M294" s="12">
        <v>365383.91</v>
      </c>
      <c r="N294" s="14" t="s">
        <v>32</v>
      </c>
      <c r="O294" s="11" t="s">
        <v>34</v>
      </c>
      <c r="P294" s="11" t="s">
        <v>29</v>
      </c>
      <c r="Q294" s="2">
        <f t="shared" si="1"/>
        <v>24.993203076129031</v>
      </c>
      <c r="R294" s="2">
        <v>0</v>
      </c>
    </row>
    <row r="295" spans="1:18" ht="15.75" customHeight="1" x14ac:dyDescent="0.2">
      <c r="A295" s="7" t="s">
        <v>25</v>
      </c>
      <c r="B295" s="7" t="s">
        <v>95</v>
      </c>
      <c r="C295" s="7" t="s">
        <v>314</v>
      </c>
      <c r="D295" s="2">
        <v>0</v>
      </c>
      <c r="E295" s="2">
        <v>1</v>
      </c>
      <c r="F295" s="7"/>
      <c r="G295" s="8">
        <v>42058</v>
      </c>
      <c r="H295" s="9">
        <v>0.68402777777777779</v>
      </c>
      <c r="I295" s="10">
        <v>42058.684027777781</v>
      </c>
      <c r="J295" s="11">
        <v>7540721</v>
      </c>
      <c r="K295" s="11">
        <v>365346.96</v>
      </c>
      <c r="L295" s="12">
        <v>7540721</v>
      </c>
      <c r="M295" s="12">
        <v>365346.96</v>
      </c>
      <c r="N295" s="14" t="s">
        <v>35</v>
      </c>
      <c r="O295" s="11" t="s">
        <v>31</v>
      </c>
      <c r="P295" s="11" t="s">
        <v>29</v>
      </c>
      <c r="Q295" s="2">
        <f t="shared" si="1"/>
        <v>36.953117595095925</v>
      </c>
      <c r="R295" s="2">
        <v>0</v>
      </c>
    </row>
    <row r="296" spans="1:18" ht="15.75" customHeight="1" x14ac:dyDescent="0.2">
      <c r="A296" s="7" t="s">
        <v>25</v>
      </c>
      <c r="B296" s="7" t="s">
        <v>95</v>
      </c>
      <c r="C296" s="7" t="s">
        <v>314</v>
      </c>
      <c r="D296" s="2">
        <v>0</v>
      </c>
      <c r="E296" s="2">
        <v>1</v>
      </c>
      <c r="F296" s="7"/>
      <c r="G296" s="8">
        <v>42058</v>
      </c>
      <c r="H296" s="9">
        <v>0.6875</v>
      </c>
      <c r="I296" s="10">
        <v>42058.6875</v>
      </c>
      <c r="J296" s="11">
        <v>7540718.6399999997</v>
      </c>
      <c r="K296" s="11">
        <v>365341.25</v>
      </c>
      <c r="L296" s="12">
        <v>7540718.6399999997</v>
      </c>
      <c r="M296" s="12">
        <v>365341.25</v>
      </c>
      <c r="N296" s="13" t="s">
        <v>26</v>
      </c>
      <c r="O296" s="11" t="s">
        <v>27</v>
      </c>
      <c r="P296" s="11" t="s">
        <v>315</v>
      </c>
      <c r="Q296" s="2">
        <f t="shared" si="1"/>
        <v>6.1784868699238817</v>
      </c>
      <c r="R296" s="2">
        <v>0</v>
      </c>
    </row>
    <row r="297" spans="1:18" ht="15.75" customHeight="1" x14ac:dyDescent="0.2">
      <c r="A297" s="7" t="s">
        <v>25</v>
      </c>
      <c r="B297" s="7" t="s">
        <v>105</v>
      </c>
      <c r="C297" s="7" t="s">
        <v>316</v>
      </c>
      <c r="D297" s="2">
        <v>0</v>
      </c>
      <c r="E297" s="2">
        <v>0</v>
      </c>
      <c r="F297" s="7"/>
      <c r="G297" s="8">
        <v>42059</v>
      </c>
      <c r="H297" s="9">
        <v>0.2986111111111111</v>
      </c>
      <c r="I297" s="10">
        <v>42059.298611111109</v>
      </c>
      <c r="J297" s="11">
        <v>7540655.4400000004</v>
      </c>
      <c r="K297" s="11">
        <v>365070.52</v>
      </c>
      <c r="L297" s="12">
        <v>7540655.4400000004</v>
      </c>
      <c r="M297" s="12">
        <v>365070.52</v>
      </c>
      <c r="N297" s="14" t="s">
        <v>35</v>
      </c>
      <c r="O297" s="11" t="s">
        <v>31</v>
      </c>
      <c r="P297" s="11" t="s">
        <v>29</v>
      </c>
      <c r="Q297" s="2">
        <f t="shared" si="1"/>
        <v>278.0089439206871</v>
      </c>
      <c r="R297" s="2">
        <v>0</v>
      </c>
    </row>
    <row r="298" spans="1:18" ht="15.75" customHeight="1" x14ac:dyDescent="0.2">
      <c r="A298" s="7" t="s">
        <v>25</v>
      </c>
      <c r="B298" s="7" t="s">
        <v>105</v>
      </c>
      <c r="C298" s="7" t="s">
        <v>316</v>
      </c>
      <c r="D298" s="2">
        <v>0</v>
      </c>
      <c r="E298" s="2">
        <v>0</v>
      </c>
      <c r="F298" s="7"/>
      <c r="G298" s="8">
        <v>42059</v>
      </c>
      <c r="H298" s="9">
        <v>0.30208333333333331</v>
      </c>
      <c r="I298" s="10">
        <v>42059.302083333336</v>
      </c>
      <c r="J298" s="11">
        <v>7540664.3200000003</v>
      </c>
      <c r="K298" s="11">
        <v>365050.83</v>
      </c>
      <c r="L298" s="12">
        <v>7540664.3200000003</v>
      </c>
      <c r="M298" s="12">
        <v>365050.83</v>
      </c>
      <c r="N298" s="14" t="s">
        <v>35</v>
      </c>
      <c r="O298" s="11" t="s">
        <v>31</v>
      </c>
      <c r="P298" s="11" t="s">
        <v>29</v>
      </c>
      <c r="Q298" s="2">
        <f t="shared" si="1"/>
        <v>21.599780091429331</v>
      </c>
      <c r="R298" s="2">
        <v>0</v>
      </c>
    </row>
    <row r="299" spans="1:18" ht="15.75" customHeight="1" x14ac:dyDescent="0.2">
      <c r="A299" s="7" t="s">
        <v>25</v>
      </c>
      <c r="B299" s="7" t="s">
        <v>105</v>
      </c>
      <c r="C299" s="7" t="s">
        <v>316</v>
      </c>
      <c r="D299" s="2">
        <v>0</v>
      </c>
      <c r="E299" s="2">
        <v>0</v>
      </c>
      <c r="F299" s="7"/>
      <c r="G299" s="8">
        <v>42059</v>
      </c>
      <c r="H299" s="9">
        <v>0.30555555555555552</v>
      </c>
      <c r="I299" s="10">
        <v>42059.305555555555</v>
      </c>
      <c r="J299" s="11">
        <v>7540660.0899999999</v>
      </c>
      <c r="K299" s="11">
        <v>365051.31</v>
      </c>
      <c r="L299" s="12">
        <v>7540660.0899999999</v>
      </c>
      <c r="M299" s="12">
        <v>365051.31</v>
      </c>
      <c r="N299" s="14" t="s">
        <v>37</v>
      </c>
      <c r="O299" s="11" t="s">
        <v>39</v>
      </c>
      <c r="P299" s="11" t="s">
        <v>29</v>
      </c>
      <c r="Q299" s="2">
        <f t="shared" si="1"/>
        <v>4.2571469323672675</v>
      </c>
      <c r="R299" s="2">
        <v>0</v>
      </c>
    </row>
    <row r="300" spans="1:18" ht="15.75" customHeight="1" x14ac:dyDescent="0.2">
      <c r="A300" s="7" t="s">
        <v>25</v>
      </c>
      <c r="B300" s="7" t="s">
        <v>105</v>
      </c>
      <c r="C300" s="7" t="s">
        <v>316</v>
      </c>
      <c r="D300" s="2">
        <v>0</v>
      </c>
      <c r="E300" s="2">
        <v>0</v>
      </c>
      <c r="F300" s="7"/>
      <c r="G300" s="8">
        <v>42059</v>
      </c>
      <c r="H300" s="9">
        <v>0.30902777777777779</v>
      </c>
      <c r="I300" s="10">
        <v>42059.309027777781</v>
      </c>
      <c r="J300" s="11">
        <v>7540660.6799999997</v>
      </c>
      <c r="K300" s="11">
        <v>365051.56</v>
      </c>
      <c r="L300" s="12">
        <v>7540660.6799999997</v>
      </c>
      <c r="M300" s="12">
        <v>365051.56</v>
      </c>
      <c r="N300" s="14" t="s">
        <v>46</v>
      </c>
      <c r="O300" s="11" t="s">
        <v>41</v>
      </c>
      <c r="P300" s="11" t="s">
        <v>29</v>
      </c>
      <c r="Q300" s="2">
        <f t="shared" si="1"/>
        <v>0.64078077360682906</v>
      </c>
      <c r="R300" s="2">
        <v>0</v>
      </c>
    </row>
    <row r="301" spans="1:18" ht="15.75" customHeight="1" x14ac:dyDescent="0.2">
      <c r="A301" s="7" t="s">
        <v>25</v>
      </c>
      <c r="B301" s="7" t="s">
        <v>105</v>
      </c>
      <c r="C301" s="7" t="s">
        <v>316</v>
      </c>
      <c r="D301" s="2">
        <v>0</v>
      </c>
      <c r="E301" s="2">
        <v>0</v>
      </c>
      <c r="F301" s="7"/>
      <c r="G301" s="8">
        <v>42059</v>
      </c>
      <c r="H301" s="9">
        <v>0.3125</v>
      </c>
      <c r="I301" s="10">
        <v>42059.3125</v>
      </c>
      <c r="J301" s="11">
        <v>7540662.1399999997</v>
      </c>
      <c r="K301" s="11">
        <v>365050.54</v>
      </c>
      <c r="L301" s="12">
        <v>7540662.1399999997</v>
      </c>
      <c r="M301" s="12">
        <v>365050.54</v>
      </c>
      <c r="N301" s="14" t="s">
        <v>35</v>
      </c>
      <c r="O301" s="11" t="s">
        <v>31</v>
      </c>
      <c r="P301" s="11" t="s">
        <v>29</v>
      </c>
      <c r="Q301" s="2">
        <f t="shared" si="1"/>
        <v>1.781010948851584</v>
      </c>
      <c r="R301" s="2">
        <v>0</v>
      </c>
    </row>
    <row r="302" spans="1:18" ht="15.75" customHeight="1" x14ac:dyDescent="0.2">
      <c r="A302" s="7" t="s">
        <v>25</v>
      </c>
      <c r="B302" s="7" t="s">
        <v>105</v>
      </c>
      <c r="C302" s="7" t="s">
        <v>316</v>
      </c>
      <c r="D302" s="2">
        <v>0</v>
      </c>
      <c r="E302" s="2">
        <v>0</v>
      </c>
      <c r="F302" s="7"/>
      <c r="G302" s="8">
        <v>42059</v>
      </c>
      <c r="H302" s="9">
        <v>0.31597222222222221</v>
      </c>
      <c r="I302" s="10">
        <v>42059.315972222219</v>
      </c>
      <c r="J302" s="11">
        <v>7540669.3700000001</v>
      </c>
      <c r="K302" s="11">
        <v>365029.42</v>
      </c>
      <c r="L302" s="12">
        <v>7540669.3700000001</v>
      </c>
      <c r="M302" s="12">
        <v>365029.42</v>
      </c>
      <c r="N302" s="14" t="s">
        <v>35</v>
      </c>
      <c r="O302" s="11" t="s">
        <v>31</v>
      </c>
      <c r="P302" s="11" t="s">
        <v>29</v>
      </c>
      <c r="Q302" s="2">
        <f t="shared" si="1"/>
        <v>22.32324573188826</v>
      </c>
      <c r="R302" s="2">
        <v>0</v>
      </c>
    </row>
    <row r="303" spans="1:18" ht="15.75" customHeight="1" x14ac:dyDescent="0.2">
      <c r="A303" s="7" t="s">
        <v>25</v>
      </c>
      <c r="B303" s="7" t="s">
        <v>105</v>
      </c>
      <c r="C303" s="7" t="s">
        <v>316</v>
      </c>
      <c r="D303" s="2">
        <v>0</v>
      </c>
      <c r="E303" s="2">
        <v>0</v>
      </c>
      <c r="F303" s="7"/>
      <c r="G303" s="8">
        <v>42059</v>
      </c>
      <c r="H303" s="9">
        <v>0.31944444444444448</v>
      </c>
      <c r="I303" s="10">
        <v>42059.319444444445</v>
      </c>
      <c r="J303" s="11">
        <v>7540678.8499999996</v>
      </c>
      <c r="K303" s="11">
        <v>365014.13</v>
      </c>
      <c r="L303" s="12">
        <v>7540678.8499999996</v>
      </c>
      <c r="M303" s="12">
        <v>365014.13</v>
      </c>
      <c r="N303" s="15" t="s">
        <v>43</v>
      </c>
      <c r="O303" s="11" t="s">
        <v>45</v>
      </c>
      <c r="P303" s="11" t="s">
        <v>87</v>
      </c>
      <c r="Q303" s="2">
        <f t="shared" si="1"/>
        <v>17.990400217620984</v>
      </c>
      <c r="R303" s="2">
        <v>0</v>
      </c>
    </row>
    <row r="304" spans="1:18" ht="15.75" customHeight="1" x14ac:dyDescent="0.2">
      <c r="A304" s="7" t="s">
        <v>25</v>
      </c>
      <c r="B304" s="7" t="s">
        <v>105</v>
      </c>
      <c r="C304" s="7" t="s">
        <v>316</v>
      </c>
      <c r="D304" s="2">
        <v>0</v>
      </c>
      <c r="E304" s="2">
        <v>0</v>
      </c>
      <c r="F304" s="7"/>
      <c r="G304" s="8">
        <v>42059</v>
      </c>
      <c r="H304" s="9">
        <v>0.32291666666666669</v>
      </c>
      <c r="I304" s="10">
        <v>42059.322916666664</v>
      </c>
      <c r="J304" s="11">
        <v>7540678.8499999996</v>
      </c>
      <c r="K304" s="11">
        <v>365014.13</v>
      </c>
      <c r="L304" s="12">
        <v>7540678.8499999996</v>
      </c>
      <c r="M304" s="12">
        <v>365014.13</v>
      </c>
      <c r="N304" s="14" t="s">
        <v>37</v>
      </c>
      <c r="O304" s="11" t="s">
        <v>39</v>
      </c>
      <c r="P304" s="11" t="s">
        <v>87</v>
      </c>
      <c r="Q304" s="2">
        <f t="shared" si="1"/>
        <v>0</v>
      </c>
      <c r="R304" s="2">
        <v>0</v>
      </c>
    </row>
    <row r="305" spans="1:18" ht="15.75" customHeight="1" x14ac:dyDescent="0.2">
      <c r="A305" s="7" t="s">
        <v>25</v>
      </c>
      <c r="B305" s="7" t="s">
        <v>105</v>
      </c>
      <c r="C305" s="7" t="s">
        <v>316</v>
      </c>
      <c r="D305" s="2">
        <v>0</v>
      </c>
      <c r="E305" s="2">
        <v>0</v>
      </c>
      <c r="F305" s="7"/>
      <c r="G305" s="8">
        <v>42059</v>
      </c>
      <c r="H305" s="9">
        <v>0.3263888888888889</v>
      </c>
      <c r="I305" s="10">
        <v>42059.326388888891</v>
      </c>
      <c r="J305" s="11">
        <v>7540681.1900000004</v>
      </c>
      <c r="K305" s="11">
        <v>365008.57</v>
      </c>
      <c r="L305" s="12">
        <v>7540681.1900000004</v>
      </c>
      <c r="M305" s="12">
        <v>365008.57</v>
      </c>
      <c r="N305" s="14" t="s">
        <v>32</v>
      </c>
      <c r="O305" s="11" t="s">
        <v>34</v>
      </c>
      <c r="P305" s="11" t="s">
        <v>29</v>
      </c>
      <c r="Q305" s="2">
        <f t="shared" si="1"/>
        <v>6.0323461442158077</v>
      </c>
      <c r="R305" s="2">
        <v>0</v>
      </c>
    </row>
    <row r="306" spans="1:18" ht="15.75" customHeight="1" x14ac:dyDescent="0.2">
      <c r="A306" s="7" t="s">
        <v>25</v>
      </c>
      <c r="B306" s="7" t="s">
        <v>105</v>
      </c>
      <c r="C306" s="7" t="s">
        <v>316</v>
      </c>
      <c r="D306" s="2">
        <v>0</v>
      </c>
      <c r="E306" s="2">
        <v>0</v>
      </c>
      <c r="F306" s="7"/>
      <c r="G306" s="8">
        <v>42059</v>
      </c>
      <c r="H306" s="9">
        <v>0.3298611111111111</v>
      </c>
      <c r="I306" s="10">
        <v>42059.329861111109</v>
      </c>
      <c r="J306" s="11">
        <v>7540720.9900000002</v>
      </c>
      <c r="K306" s="11">
        <v>364970.84</v>
      </c>
      <c r="L306" s="12">
        <v>7540720.9900000002</v>
      </c>
      <c r="M306" s="12">
        <v>364970.84</v>
      </c>
      <c r="N306" s="14" t="s">
        <v>35</v>
      </c>
      <c r="O306" s="11" t="s">
        <v>31</v>
      </c>
      <c r="P306" s="11" t="s">
        <v>29</v>
      </c>
      <c r="Q306" s="2">
        <f t="shared" si="1"/>
        <v>54.841525325101671</v>
      </c>
      <c r="R306" s="2">
        <v>0</v>
      </c>
    </row>
    <row r="307" spans="1:18" ht="15.75" customHeight="1" x14ac:dyDescent="0.2">
      <c r="A307" s="7" t="s">
        <v>25</v>
      </c>
      <c r="B307" s="7" t="s">
        <v>105</v>
      </c>
      <c r="C307" s="7" t="s">
        <v>316</v>
      </c>
      <c r="D307" s="2">
        <v>0</v>
      </c>
      <c r="E307" s="2">
        <v>0</v>
      </c>
      <c r="F307" s="7"/>
      <c r="G307" s="8">
        <v>42059</v>
      </c>
      <c r="H307" s="9">
        <v>0.33333333333333331</v>
      </c>
      <c r="I307" s="10">
        <v>42059.333333333336</v>
      </c>
      <c r="J307" s="11">
        <v>7540712.4500000002</v>
      </c>
      <c r="K307" s="11">
        <v>364971.24</v>
      </c>
      <c r="L307" s="12">
        <v>7540712.4500000002</v>
      </c>
      <c r="M307" s="12">
        <v>364971.24</v>
      </c>
      <c r="N307" s="14" t="s">
        <v>35</v>
      </c>
      <c r="O307" s="11" t="s">
        <v>31</v>
      </c>
      <c r="P307" s="11" t="s">
        <v>29</v>
      </c>
      <c r="Q307" s="2">
        <f t="shared" si="1"/>
        <v>8.5493625493722245</v>
      </c>
      <c r="R307" s="2">
        <v>0</v>
      </c>
    </row>
    <row r="308" spans="1:18" ht="15.75" customHeight="1" x14ac:dyDescent="0.2">
      <c r="A308" s="7" t="s">
        <v>25</v>
      </c>
      <c r="B308" s="7" t="s">
        <v>105</v>
      </c>
      <c r="C308" s="7" t="s">
        <v>316</v>
      </c>
      <c r="D308" s="2">
        <v>0</v>
      </c>
      <c r="E308" s="2">
        <v>0</v>
      </c>
      <c r="F308" s="7"/>
      <c r="G308" s="8">
        <v>42059</v>
      </c>
      <c r="H308" s="9">
        <v>0.33680555555555558</v>
      </c>
      <c r="I308" s="10">
        <v>42059.336805555555</v>
      </c>
      <c r="J308" s="11">
        <v>7540712.2800000003</v>
      </c>
      <c r="K308" s="11">
        <v>364970.42</v>
      </c>
      <c r="L308" s="12">
        <v>7540712.2800000003</v>
      </c>
      <c r="M308" s="12">
        <v>364970.42</v>
      </c>
      <c r="N308" s="14" t="s">
        <v>35</v>
      </c>
      <c r="O308" s="11" t="s">
        <v>31</v>
      </c>
      <c r="P308" s="11" t="s">
        <v>29</v>
      </c>
      <c r="Q308" s="2">
        <f t="shared" si="1"/>
        <v>0.83743656475348827</v>
      </c>
      <c r="R308" s="2">
        <v>0</v>
      </c>
    </row>
    <row r="309" spans="1:18" ht="15.75" customHeight="1" x14ac:dyDescent="0.2">
      <c r="A309" s="7" t="s">
        <v>25</v>
      </c>
      <c r="B309" s="7" t="s">
        <v>105</v>
      </c>
      <c r="C309" s="7" t="s">
        <v>316</v>
      </c>
      <c r="D309" s="2">
        <v>0</v>
      </c>
      <c r="E309" s="2">
        <v>0</v>
      </c>
      <c r="F309" s="7"/>
      <c r="G309" s="8">
        <v>42059</v>
      </c>
      <c r="H309" s="9">
        <v>0.34027777777777773</v>
      </c>
      <c r="I309" s="10">
        <v>42059.340277777781</v>
      </c>
      <c r="J309" s="11">
        <v>7540712.6900000004</v>
      </c>
      <c r="K309" s="11">
        <v>364969.07</v>
      </c>
      <c r="L309" s="12">
        <v>7540712.6900000004</v>
      </c>
      <c r="M309" s="12">
        <v>364969.07</v>
      </c>
      <c r="N309" s="14" t="s">
        <v>32</v>
      </c>
      <c r="O309" s="11" t="s">
        <v>34</v>
      </c>
      <c r="P309" s="11" t="s">
        <v>29</v>
      </c>
      <c r="Q309" s="2">
        <f t="shared" si="1"/>
        <v>1.4108862463215541</v>
      </c>
      <c r="R309" s="2">
        <v>0</v>
      </c>
    </row>
    <row r="310" spans="1:18" ht="15.75" customHeight="1" x14ac:dyDescent="0.2">
      <c r="A310" s="7" t="s">
        <v>25</v>
      </c>
      <c r="B310" s="7" t="s">
        <v>105</v>
      </c>
      <c r="C310" s="7" t="s">
        <v>316</v>
      </c>
      <c r="D310" s="2">
        <v>0</v>
      </c>
      <c r="E310" s="2">
        <v>0</v>
      </c>
      <c r="F310" s="7"/>
      <c r="G310" s="8">
        <v>42059</v>
      </c>
      <c r="H310" s="9">
        <v>0.34375</v>
      </c>
      <c r="I310" s="10">
        <v>42059.34375</v>
      </c>
      <c r="J310" s="11">
        <v>7540715.5700000003</v>
      </c>
      <c r="K310" s="11">
        <v>364966.25</v>
      </c>
      <c r="L310" s="12">
        <v>7540715.5700000003</v>
      </c>
      <c r="M310" s="12">
        <v>364966.25</v>
      </c>
      <c r="N310" s="14" t="s">
        <v>35</v>
      </c>
      <c r="O310" s="11" t="s">
        <v>31</v>
      </c>
      <c r="P310" s="11" t="s">
        <v>29</v>
      </c>
      <c r="Q310" s="2">
        <f t="shared" si="1"/>
        <v>4.0307319433814577</v>
      </c>
      <c r="R310" s="2">
        <v>0</v>
      </c>
    </row>
    <row r="311" spans="1:18" ht="15.75" customHeight="1" x14ac:dyDescent="0.2">
      <c r="A311" s="7" t="s">
        <v>25</v>
      </c>
      <c r="B311" s="7" t="s">
        <v>105</v>
      </c>
      <c r="C311" s="7" t="s">
        <v>316</v>
      </c>
      <c r="D311" s="2">
        <v>0</v>
      </c>
      <c r="E311" s="2">
        <v>0</v>
      </c>
      <c r="F311" s="7"/>
      <c r="G311" s="8">
        <v>42059</v>
      </c>
      <c r="H311" s="9">
        <v>0.34722222222222227</v>
      </c>
      <c r="I311" s="10">
        <v>42059.347222222219</v>
      </c>
      <c r="J311" s="11">
        <v>7540747.2699999996</v>
      </c>
      <c r="K311" s="11">
        <v>364932.3</v>
      </c>
      <c r="L311" s="12">
        <v>7540747.2699999996</v>
      </c>
      <c r="M311" s="12">
        <v>364932.3</v>
      </c>
      <c r="N311" s="14" t="s">
        <v>35</v>
      </c>
      <c r="O311" s="11" t="s">
        <v>31</v>
      </c>
      <c r="P311" s="11" t="s">
        <v>29</v>
      </c>
      <c r="Q311" s="2">
        <f t="shared" si="1"/>
        <v>46.448815915516661</v>
      </c>
      <c r="R311" s="2">
        <v>0</v>
      </c>
    </row>
    <row r="312" spans="1:18" ht="15.75" customHeight="1" x14ac:dyDescent="0.2">
      <c r="A312" s="7" t="s">
        <v>25</v>
      </c>
      <c r="B312" s="7" t="s">
        <v>105</v>
      </c>
      <c r="C312" s="7" t="s">
        <v>316</v>
      </c>
      <c r="D312" s="2">
        <v>0</v>
      </c>
      <c r="E312" s="2">
        <v>0</v>
      </c>
      <c r="F312" s="7"/>
      <c r="G312" s="8">
        <v>42059</v>
      </c>
      <c r="H312" s="9">
        <v>0.35069444444444442</v>
      </c>
      <c r="I312" s="10">
        <v>42059.350694444445</v>
      </c>
      <c r="J312" s="11">
        <v>7540746.7400000002</v>
      </c>
      <c r="K312" s="11">
        <v>364932.83</v>
      </c>
      <c r="L312" s="12">
        <v>7540746.7400000002</v>
      </c>
      <c r="M312" s="12">
        <v>364932.83</v>
      </c>
      <c r="N312" s="14" t="s">
        <v>35</v>
      </c>
      <c r="O312" s="11" t="s">
        <v>31</v>
      </c>
      <c r="P312" s="11" t="s">
        <v>29</v>
      </c>
      <c r="Q312" s="2">
        <f t="shared" si="1"/>
        <v>0.74953318760334475</v>
      </c>
      <c r="R312" s="2">
        <v>0</v>
      </c>
    </row>
    <row r="313" spans="1:18" ht="15.75" customHeight="1" x14ac:dyDescent="0.2">
      <c r="A313" s="7" t="s">
        <v>25</v>
      </c>
      <c r="B313" s="7" t="s">
        <v>105</v>
      </c>
      <c r="C313" s="7" t="s">
        <v>316</v>
      </c>
      <c r="D313" s="2">
        <v>0</v>
      </c>
      <c r="E313" s="2">
        <v>0</v>
      </c>
      <c r="F313" s="7"/>
      <c r="G313" s="8">
        <v>42059</v>
      </c>
      <c r="H313" s="9">
        <v>0.35416666666666669</v>
      </c>
      <c r="I313" s="10">
        <v>42059.354166666664</v>
      </c>
      <c r="J313" s="11">
        <v>7540717.4299999997</v>
      </c>
      <c r="K313" s="11">
        <v>364917.7</v>
      </c>
      <c r="L313" s="12">
        <v>7540717.4299999997</v>
      </c>
      <c r="M313" s="12">
        <v>364917.7</v>
      </c>
      <c r="N313" s="14" t="s">
        <v>32</v>
      </c>
      <c r="O313" s="11" t="s">
        <v>34</v>
      </c>
      <c r="P313" s="11" t="s">
        <v>29</v>
      </c>
      <c r="Q313" s="2">
        <f t="shared" si="1"/>
        <v>32.984738895900229</v>
      </c>
      <c r="R313" s="2">
        <v>0</v>
      </c>
    </row>
    <row r="314" spans="1:18" ht="15.75" customHeight="1" x14ac:dyDescent="0.2">
      <c r="A314" s="7" t="s">
        <v>25</v>
      </c>
      <c r="B314" s="7" t="s">
        <v>105</v>
      </c>
      <c r="C314" s="7" t="s">
        <v>316</v>
      </c>
      <c r="D314" s="2">
        <v>0</v>
      </c>
      <c r="E314" s="2">
        <v>0</v>
      </c>
      <c r="F314" s="7"/>
      <c r="G314" s="8">
        <v>42059</v>
      </c>
      <c r="H314" s="9">
        <v>0.3576388888888889</v>
      </c>
      <c r="I314" s="10">
        <v>42059.357638888891</v>
      </c>
      <c r="J314" s="11">
        <v>7540715.9500000002</v>
      </c>
      <c r="K314" s="11">
        <v>364915.65</v>
      </c>
      <c r="L314" s="12">
        <v>7540715.9500000002</v>
      </c>
      <c r="M314" s="12">
        <v>364915.65</v>
      </c>
      <c r="N314" s="14" t="s">
        <v>35</v>
      </c>
      <c r="O314" s="11" t="s">
        <v>31</v>
      </c>
      <c r="P314" s="11" t="s">
        <v>29</v>
      </c>
      <c r="Q314" s="2">
        <f t="shared" si="1"/>
        <v>2.5284184777284748</v>
      </c>
      <c r="R314" s="2">
        <v>0</v>
      </c>
    </row>
    <row r="315" spans="1:18" ht="15.75" customHeight="1" x14ac:dyDescent="0.2">
      <c r="A315" s="7" t="s">
        <v>25</v>
      </c>
      <c r="B315" s="7" t="s">
        <v>105</v>
      </c>
      <c r="C315" s="7" t="s">
        <v>316</v>
      </c>
      <c r="D315" s="2">
        <v>0</v>
      </c>
      <c r="E315" s="2">
        <v>0</v>
      </c>
      <c r="F315" s="7"/>
      <c r="G315" s="8">
        <v>42059</v>
      </c>
      <c r="H315" s="9">
        <v>0.3611111111111111</v>
      </c>
      <c r="I315" s="10">
        <v>42059.361111111109</v>
      </c>
      <c r="J315" s="11">
        <v>7540706.5899999999</v>
      </c>
      <c r="K315" s="11">
        <v>364908.67</v>
      </c>
      <c r="L315" s="12">
        <v>7540706.5899999999</v>
      </c>
      <c r="M315" s="12">
        <v>364908.67</v>
      </c>
      <c r="N315" s="14" t="s">
        <v>46</v>
      </c>
      <c r="O315" s="11" t="s">
        <v>41</v>
      </c>
      <c r="P315" s="11" t="s">
        <v>29</v>
      </c>
      <c r="Q315" s="2">
        <f t="shared" si="1"/>
        <v>11.676043850843868</v>
      </c>
      <c r="R315" s="2">
        <v>0</v>
      </c>
    </row>
    <row r="316" spans="1:18" ht="15.75" customHeight="1" x14ac:dyDescent="0.2">
      <c r="A316" s="7" t="s">
        <v>25</v>
      </c>
      <c r="B316" s="7" t="s">
        <v>105</v>
      </c>
      <c r="C316" s="7" t="s">
        <v>316</v>
      </c>
      <c r="D316" s="2">
        <v>0</v>
      </c>
      <c r="E316" s="2">
        <v>0</v>
      </c>
      <c r="F316" s="7"/>
      <c r="G316" s="8">
        <v>42059</v>
      </c>
      <c r="H316" s="9">
        <v>0.36458333333333331</v>
      </c>
      <c r="I316" s="10">
        <v>42059.364583333336</v>
      </c>
      <c r="J316" s="11">
        <v>7540701.8499999996</v>
      </c>
      <c r="K316" s="11">
        <v>364905.5</v>
      </c>
      <c r="L316" s="12">
        <v>7540701.8499999996</v>
      </c>
      <c r="M316" s="12">
        <v>364905.5</v>
      </c>
      <c r="N316" s="14" t="s">
        <v>37</v>
      </c>
      <c r="O316" s="11" t="s">
        <v>39</v>
      </c>
      <c r="P316" s="11" t="s">
        <v>29</v>
      </c>
      <c r="Q316" s="2">
        <f t="shared" si="1"/>
        <v>5.7023240877747048</v>
      </c>
      <c r="R316" s="2">
        <v>0</v>
      </c>
    </row>
    <row r="317" spans="1:18" ht="15.75" customHeight="1" x14ac:dyDescent="0.2">
      <c r="A317" s="7" t="s">
        <v>25</v>
      </c>
      <c r="B317" s="7" t="s">
        <v>105</v>
      </c>
      <c r="C317" s="7" t="s">
        <v>316</v>
      </c>
      <c r="D317" s="2">
        <v>0</v>
      </c>
      <c r="E317" s="2">
        <v>0</v>
      </c>
      <c r="F317" s="7"/>
      <c r="G317" s="8">
        <v>42059</v>
      </c>
      <c r="H317" s="9">
        <v>0.36805555555555558</v>
      </c>
      <c r="I317" s="10">
        <v>42059.368055555555</v>
      </c>
      <c r="J317" s="11">
        <v>7540716.6500000004</v>
      </c>
      <c r="K317" s="11">
        <v>364882.39</v>
      </c>
      <c r="L317" s="12">
        <v>7540716.6500000004</v>
      </c>
      <c r="M317" s="12">
        <v>364882.39</v>
      </c>
      <c r="N317" s="14" t="s">
        <v>32</v>
      </c>
      <c r="O317" s="11" t="s">
        <v>34</v>
      </c>
      <c r="P317" s="11" t="s">
        <v>29</v>
      </c>
      <c r="Q317" s="2">
        <f t="shared" si="1"/>
        <v>27.442887967949147</v>
      </c>
      <c r="R317" s="2">
        <v>0</v>
      </c>
    </row>
    <row r="318" spans="1:18" ht="15.75" customHeight="1" x14ac:dyDescent="0.2">
      <c r="A318" s="7" t="s">
        <v>25</v>
      </c>
      <c r="B318" s="7" t="s">
        <v>105</v>
      </c>
      <c r="C318" s="7" t="s">
        <v>316</v>
      </c>
      <c r="D318" s="2">
        <v>0</v>
      </c>
      <c r="E318" s="2">
        <v>0</v>
      </c>
      <c r="F318" s="7"/>
      <c r="G318" s="8">
        <v>42059</v>
      </c>
      <c r="H318" s="9">
        <v>0.37152777777777773</v>
      </c>
      <c r="I318" s="10">
        <v>42059.371527777781</v>
      </c>
      <c r="J318" s="11">
        <v>7540698.9800000004</v>
      </c>
      <c r="K318" s="11">
        <v>364864.72</v>
      </c>
      <c r="L318" s="12">
        <v>7540698.9800000004</v>
      </c>
      <c r="M318" s="12">
        <v>364864.72</v>
      </c>
      <c r="N318" s="15" t="s">
        <v>43</v>
      </c>
      <c r="O318" s="11" t="s">
        <v>45</v>
      </c>
      <c r="P318" s="11" t="s">
        <v>88</v>
      </c>
      <c r="Q318" s="2">
        <f t="shared" si="1"/>
        <v>24.989153647109539</v>
      </c>
      <c r="R318" s="2">
        <v>0</v>
      </c>
    </row>
    <row r="319" spans="1:18" ht="15.75" customHeight="1" x14ac:dyDescent="0.2">
      <c r="A319" s="7" t="s">
        <v>25</v>
      </c>
      <c r="B319" s="7" t="s">
        <v>105</v>
      </c>
      <c r="C319" s="7" t="s">
        <v>316</v>
      </c>
      <c r="D319" s="2">
        <v>0</v>
      </c>
      <c r="E319" s="2">
        <v>0</v>
      </c>
      <c r="F319" s="7"/>
      <c r="G319" s="8">
        <v>42059</v>
      </c>
      <c r="H319" s="9">
        <v>0.375</v>
      </c>
      <c r="I319" s="10">
        <v>42059.375</v>
      </c>
      <c r="J319" s="11">
        <v>7540698.9800000004</v>
      </c>
      <c r="K319" s="11">
        <v>364864.72</v>
      </c>
      <c r="L319" s="12">
        <v>7540698.9800000004</v>
      </c>
      <c r="M319" s="12">
        <v>364864.72</v>
      </c>
      <c r="N319" s="14" t="s">
        <v>46</v>
      </c>
      <c r="O319" s="11" t="s">
        <v>41</v>
      </c>
      <c r="P319" s="11" t="s">
        <v>88</v>
      </c>
      <c r="Q319" s="2">
        <f t="shared" si="1"/>
        <v>0</v>
      </c>
      <c r="R319" s="2">
        <v>0</v>
      </c>
    </row>
    <row r="320" spans="1:18" ht="15.75" customHeight="1" x14ac:dyDescent="0.2">
      <c r="A320" s="7" t="s">
        <v>25</v>
      </c>
      <c r="B320" s="7" t="s">
        <v>105</v>
      </c>
      <c r="C320" s="7" t="s">
        <v>316</v>
      </c>
      <c r="D320" s="2">
        <v>0</v>
      </c>
      <c r="E320" s="2">
        <v>0</v>
      </c>
      <c r="F320" s="7"/>
      <c r="G320" s="8">
        <v>42059</v>
      </c>
      <c r="H320" s="9">
        <v>0.37847222222222227</v>
      </c>
      <c r="I320" s="10">
        <v>42059.378472222219</v>
      </c>
      <c r="J320" s="11">
        <v>7540690.96</v>
      </c>
      <c r="K320" s="11">
        <v>364805.06</v>
      </c>
      <c r="L320" s="12">
        <v>7540690.96</v>
      </c>
      <c r="M320" s="12">
        <v>364805.06</v>
      </c>
      <c r="N320" s="14" t="s">
        <v>52</v>
      </c>
      <c r="O320" s="11" t="s">
        <v>310</v>
      </c>
      <c r="P320" s="11" t="s">
        <v>29</v>
      </c>
      <c r="Q320" s="2">
        <f t="shared" si="1"/>
        <v>60.196644424790925</v>
      </c>
      <c r="R320" s="2">
        <v>0</v>
      </c>
    </row>
    <row r="321" spans="1:18" ht="15.75" customHeight="1" x14ac:dyDescent="0.2">
      <c r="A321" s="7" t="s">
        <v>25</v>
      </c>
      <c r="B321" s="7" t="s">
        <v>105</v>
      </c>
      <c r="C321" s="7" t="s">
        <v>316</v>
      </c>
      <c r="D321" s="2">
        <v>0</v>
      </c>
      <c r="E321" s="2">
        <v>0</v>
      </c>
      <c r="F321" s="7"/>
      <c r="G321" s="8">
        <v>42059</v>
      </c>
      <c r="H321" s="9">
        <v>0.38194444444444442</v>
      </c>
      <c r="I321" s="10">
        <v>42059.381944444445</v>
      </c>
      <c r="J321" s="11">
        <v>7540686.6699999999</v>
      </c>
      <c r="K321" s="11">
        <v>364788.54</v>
      </c>
      <c r="L321" s="12">
        <v>7540686.6699999999</v>
      </c>
      <c r="M321" s="12">
        <v>364788.54</v>
      </c>
      <c r="N321" s="14" t="s">
        <v>35</v>
      </c>
      <c r="O321" s="11" t="s">
        <v>31</v>
      </c>
      <c r="P321" s="11" t="s">
        <v>29</v>
      </c>
      <c r="Q321" s="2">
        <f t="shared" si="1"/>
        <v>17.067937778212546</v>
      </c>
      <c r="R321" s="2">
        <v>0</v>
      </c>
    </row>
    <row r="322" spans="1:18" ht="15.75" customHeight="1" x14ac:dyDescent="0.2">
      <c r="A322" s="7" t="s">
        <v>25</v>
      </c>
      <c r="B322" s="7" t="s">
        <v>105</v>
      </c>
      <c r="C322" s="7" t="s">
        <v>316</v>
      </c>
      <c r="D322" s="2">
        <v>0</v>
      </c>
      <c r="E322" s="2">
        <v>0</v>
      </c>
      <c r="F322" s="7"/>
      <c r="G322" s="8">
        <v>42059</v>
      </c>
      <c r="H322" s="9">
        <v>0.38541666666666669</v>
      </c>
      <c r="I322" s="10">
        <v>42059.385416666664</v>
      </c>
      <c r="J322" s="11">
        <v>7540702.5899999999</v>
      </c>
      <c r="K322" s="11">
        <v>364763.13</v>
      </c>
      <c r="L322" s="12">
        <v>7540702.5899999999</v>
      </c>
      <c r="M322" s="12">
        <v>364763.13</v>
      </c>
      <c r="N322" s="14" t="s">
        <v>32</v>
      </c>
      <c r="O322" s="11" t="s">
        <v>34</v>
      </c>
      <c r="P322" s="11" t="s">
        <v>29</v>
      </c>
      <c r="Q322" s="2">
        <f t="shared" si="1"/>
        <v>29.985238034678432</v>
      </c>
      <c r="R322" s="2">
        <v>0</v>
      </c>
    </row>
    <row r="323" spans="1:18" ht="15.75" customHeight="1" x14ac:dyDescent="0.2">
      <c r="A323" s="7" t="s">
        <v>25</v>
      </c>
      <c r="B323" s="7" t="s">
        <v>105</v>
      </c>
      <c r="C323" s="7" t="s">
        <v>316</v>
      </c>
      <c r="D323" s="2">
        <v>0</v>
      </c>
      <c r="E323" s="2">
        <v>0</v>
      </c>
      <c r="F323" s="7"/>
      <c r="G323" s="8">
        <v>42059</v>
      </c>
      <c r="H323" s="9">
        <v>0.3888888888888889</v>
      </c>
      <c r="I323" s="10">
        <v>42059.388888888891</v>
      </c>
      <c r="J323" s="11">
        <v>7540698.3499999996</v>
      </c>
      <c r="K323" s="11">
        <v>364763.78</v>
      </c>
      <c r="L323" s="12">
        <v>7540698.3499999996</v>
      </c>
      <c r="M323" s="12">
        <v>364763.78</v>
      </c>
      <c r="N323" s="14" t="s">
        <v>32</v>
      </c>
      <c r="O323" s="11" t="s">
        <v>34</v>
      </c>
      <c r="P323" s="11" t="s">
        <v>29</v>
      </c>
      <c r="Q323" s="2">
        <f t="shared" si="1"/>
        <v>4.2895337744241733</v>
      </c>
      <c r="R323" s="2">
        <v>0</v>
      </c>
    </row>
    <row r="324" spans="1:18" ht="15.75" customHeight="1" x14ac:dyDescent="0.2">
      <c r="A324" s="7" t="s">
        <v>25</v>
      </c>
      <c r="B324" s="7" t="s">
        <v>105</v>
      </c>
      <c r="C324" s="7" t="s">
        <v>316</v>
      </c>
      <c r="D324" s="2">
        <v>0</v>
      </c>
      <c r="E324" s="2">
        <v>0</v>
      </c>
      <c r="F324" s="7"/>
      <c r="G324" s="8">
        <v>42059</v>
      </c>
      <c r="H324" s="9">
        <v>0.3923611111111111</v>
      </c>
      <c r="I324" s="10">
        <v>42059.392361111109</v>
      </c>
      <c r="J324" s="11">
        <v>7540706.6600000001</v>
      </c>
      <c r="K324" s="11">
        <v>364755.22</v>
      </c>
      <c r="L324" s="12">
        <v>7540706.6600000001</v>
      </c>
      <c r="M324" s="12">
        <v>364755.22</v>
      </c>
      <c r="N324" s="14" t="s">
        <v>29</v>
      </c>
      <c r="O324" s="11" t="s">
        <v>29</v>
      </c>
      <c r="P324" s="11" t="s">
        <v>29</v>
      </c>
      <c r="Q324" s="2">
        <f t="shared" si="1"/>
        <v>11.93020117221938</v>
      </c>
      <c r="R324" s="2">
        <v>0</v>
      </c>
    </row>
    <row r="325" spans="1:18" ht="15.75" customHeight="1" x14ac:dyDescent="0.2">
      <c r="A325" s="7" t="s">
        <v>25</v>
      </c>
      <c r="B325" s="7" t="s">
        <v>105</v>
      </c>
      <c r="C325" s="7" t="s">
        <v>316</v>
      </c>
      <c r="D325" s="2">
        <v>0</v>
      </c>
      <c r="E325" s="2">
        <v>0</v>
      </c>
      <c r="F325" s="7"/>
      <c r="G325" s="8">
        <v>42059</v>
      </c>
      <c r="H325" s="9">
        <v>0.39583333333333331</v>
      </c>
      <c r="I325" s="10">
        <v>42059.395833333336</v>
      </c>
      <c r="J325" s="11">
        <v>7540731.5999999996</v>
      </c>
      <c r="K325" s="11">
        <v>364754.13</v>
      </c>
      <c r="L325" s="12">
        <v>7540731.5999999996</v>
      </c>
      <c r="M325" s="12">
        <v>364754.13</v>
      </c>
      <c r="N325" s="14" t="s">
        <v>35</v>
      </c>
      <c r="O325" s="11" t="s">
        <v>31</v>
      </c>
      <c r="P325" s="11" t="s">
        <v>29</v>
      </c>
      <c r="Q325" s="2">
        <f t="shared" si="1"/>
        <v>24.96380780197433</v>
      </c>
      <c r="R325" s="2">
        <v>0</v>
      </c>
    </row>
    <row r="326" spans="1:18" ht="15.75" customHeight="1" x14ac:dyDescent="0.2">
      <c r="A326" s="7" t="s">
        <v>25</v>
      </c>
      <c r="B326" s="7" t="s">
        <v>105</v>
      </c>
      <c r="C326" s="7" t="s">
        <v>316</v>
      </c>
      <c r="D326" s="2">
        <v>0</v>
      </c>
      <c r="E326" s="2">
        <v>0</v>
      </c>
      <c r="F326" s="7"/>
      <c r="G326" s="8">
        <v>42059</v>
      </c>
      <c r="H326" s="9">
        <v>0.39930555555555558</v>
      </c>
      <c r="I326" s="10">
        <v>42059.399305555555</v>
      </c>
      <c r="J326" s="11">
        <v>7540734.8200000003</v>
      </c>
      <c r="K326" s="11">
        <v>364754.7</v>
      </c>
      <c r="L326" s="12">
        <v>7540734.8200000003</v>
      </c>
      <c r="M326" s="12">
        <v>364754.7</v>
      </c>
      <c r="N326" s="14" t="s">
        <v>35</v>
      </c>
      <c r="O326" s="11" t="s">
        <v>31</v>
      </c>
      <c r="P326" s="11" t="s">
        <v>29</v>
      </c>
      <c r="Q326" s="2">
        <f t="shared" si="1"/>
        <v>3.2700611621690379</v>
      </c>
      <c r="R326" s="2">
        <v>0</v>
      </c>
    </row>
    <row r="327" spans="1:18" ht="15.75" customHeight="1" x14ac:dyDescent="0.2">
      <c r="A327" s="7" t="s">
        <v>25</v>
      </c>
      <c r="B327" s="7" t="s">
        <v>105</v>
      </c>
      <c r="C327" s="7" t="s">
        <v>316</v>
      </c>
      <c r="D327" s="2">
        <v>0</v>
      </c>
      <c r="E327" s="2">
        <v>0</v>
      </c>
      <c r="F327" s="7"/>
      <c r="G327" s="8">
        <v>42059</v>
      </c>
      <c r="H327" s="9">
        <v>0.40277777777777773</v>
      </c>
      <c r="I327" s="10">
        <v>42059.402777777781</v>
      </c>
      <c r="J327" s="11">
        <v>7540783.3600000003</v>
      </c>
      <c r="K327" s="11">
        <v>364754.43</v>
      </c>
      <c r="L327" s="12">
        <v>7540783.3600000003</v>
      </c>
      <c r="M327" s="12">
        <v>364754.43</v>
      </c>
      <c r="N327" s="14" t="s">
        <v>46</v>
      </c>
      <c r="O327" s="11" t="s">
        <v>41</v>
      </c>
      <c r="P327" s="11" t="s">
        <v>29</v>
      </c>
      <c r="Q327" s="2">
        <f t="shared" si="1"/>
        <v>48.540750921299377</v>
      </c>
      <c r="R327" s="2">
        <v>0</v>
      </c>
    </row>
    <row r="328" spans="1:18" ht="15.75" customHeight="1" x14ac:dyDescent="0.2">
      <c r="A328" s="7" t="s">
        <v>25</v>
      </c>
      <c r="B328" s="7" t="s">
        <v>105</v>
      </c>
      <c r="C328" s="7" t="s">
        <v>316</v>
      </c>
      <c r="D328" s="2">
        <v>0</v>
      </c>
      <c r="E328" s="2">
        <v>0</v>
      </c>
      <c r="F328" s="7"/>
      <c r="G328" s="8">
        <v>42059</v>
      </c>
      <c r="H328" s="9">
        <v>0.40625</v>
      </c>
      <c r="I328" s="10">
        <v>42059.40625</v>
      </c>
      <c r="J328" s="11">
        <v>7540784.8799999999</v>
      </c>
      <c r="K328" s="11">
        <v>364748.96</v>
      </c>
      <c r="L328" s="12">
        <v>7540784.8799999999</v>
      </c>
      <c r="M328" s="12">
        <v>364748.96</v>
      </c>
      <c r="N328" s="14" t="s">
        <v>46</v>
      </c>
      <c r="O328" s="11" t="s">
        <v>41</v>
      </c>
      <c r="P328" s="11" t="s">
        <v>29</v>
      </c>
      <c r="Q328" s="2">
        <f t="shared" si="1"/>
        <v>5.6772616637191691</v>
      </c>
      <c r="R328" s="2">
        <v>0</v>
      </c>
    </row>
    <row r="329" spans="1:18" ht="15.75" customHeight="1" x14ac:dyDescent="0.2">
      <c r="A329" s="7" t="s">
        <v>25</v>
      </c>
      <c r="B329" s="7" t="s">
        <v>105</v>
      </c>
      <c r="C329" s="7" t="s">
        <v>316</v>
      </c>
      <c r="D329" s="2">
        <v>0</v>
      </c>
      <c r="E329" s="2">
        <v>0</v>
      </c>
      <c r="F329" s="7"/>
      <c r="G329" s="8">
        <v>42059</v>
      </c>
      <c r="H329" s="9">
        <v>0.40972222222222227</v>
      </c>
      <c r="I329" s="10">
        <v>42059.409722222219</v>
      </c>
      <c r="J329" s="11">
        <v>7540786.1699999999</v>
      </c>
      <c r="K329" s="11">
        <v>364743.44</v>
      </c>
      <c r="L329" s="12">
        <v>7540786.1699999999</v>
      </c>
      <c r="M329" s="12">
        <v>364743.44</v>
      </c>
      <c r="N329" s="14" t="s">
        <v>46</v>
      </c>
      <c r="O329" s="11" t="s">
        <v>41</v>
      </c>
      <c r="P329" s="11" t="s">
        <v>29</v>
      </c>
      <c r="Q329" s="2">
        <f t="shared" si="1"/>
        <v>5.6687300165294294</v>
      </c>
      <c r="R329" s="2">
        <v>0</v>
      </c>
    </row>
    <row r="330" spans="1:18" ht="15.75" customHeight="1" x14ac:dyDescent="0.2">
      <c r="A330" s="7" t="s">
        <v>25</v>
      </c>
      <c r="B330" s="7" t="s">
        <v>105</v>
      </c>
      <c r="C330" s="7" t="s">
        <v>316</v>
      </c>
      <c r="D330" s="2">
        <v>0</v>
      </c>
      <c r="E330" s="2">
        <v>0</v>
      </c>
      <c r="F330" s="7"/>
      <c r="G330" s="8">
        <v>42059</v>
      </c>
      <c r="H330" s="9">
        <v>0.41319444444444442</v>
      </c>
      <c r="I330" s="10">
        <v>42059.413194444445</v>
      </c>
      <c r="J330" s="11">
        <v>7540787.46</v>
      </c>
      <c r="K330" s="11">
        <v>364737.92</v>
      </c>
      <c r="L330" s="12">
        <v>7540787.46</v>
      </c>
      <c r="M330" s="12">
        <v>364737.92</v>
      </c>
      <c r="N330" s="14" t="s">
        <v>46</v>
      </c>
      <c r="O330" s="11" t="s">
        <v>41</v>
      </c>
      <c r="P330" s="11" t="s">
        <v>29</v>
      </c>
      <c r="Q330" s="2">
        <f t="shared" si="1"/>
        <v>5.6687300165294294</v>
      </c>
      <c r="R330" s="2">
        <v>0</v>
      </c>
    </row>
    <row r="331" spans="1:18" ht="15.75" customHeight="1" x14ac:dyDescent="0.2">
      <c r="A331" s="7" t="s">
        <v>25</v>
      </c>
      <c r="B331" s="7" t="s">
        <v>105</v>
      </c>
      <c r="C331" s="7" t="s">
        <v>316</v>
      </c>
      <c r="D331" s="2">
        <v>0</v>
      </c>
      <c r="E331" s="2">
        <v>0</v>
      </c>
      <c r="F331" s="7"/>
      <c r="G331" s="8">
        <v>42059</v>
      </c>
      <c r="H331" s="9">
        <v>0.41666666666666669</v>
      </c>
      <c r="I331" s="10">
        <v>42059.416666666664</v>
      </c>
      <c r="J331" s="11">
        <v>7540788.7800000003</v>
      </c>
      <c r="K331" s="11">
        <v>364732.34</v>
      </c>
      <c r="L331" s="12">
        <v>7540788.7800000003</v>
      </c>
      <c r="M331" s="12">
        <v>364732.34</v>
      </c>
      <c r="N331" s="14" t="s">
        <v>55</v>
      </c>
      <c r="O331" s="11" t="s">
        <v>57</v>
      </c>
      <c r="P331" s="11" t="s">
        <v>29</v>
      </c>
      <c r="Q331" s="2">
        <f t="shared" si="1"/>
        <v>5.7340038367897064</v>
      </c>
      <c r="R331" s="2">
        <v>0</v>
      </c>
    </row>
    <row r="332" spans="1:18" ht="15.75" customHeight="1" x14ac:dyDescent="0.2">
      <c r="A332" s="7" t="s">
        <v>25</v>
      </c>
      <c r="B332" s="7" t="s">
        <v>105</v>
      </c>
      <c r="C332" s="7" t="s">
        <v>316</v>
      </c>
      <c r="D332" s="2">
        <v>0</v>
      </c>
      <c r="E332" s="2">
        <v>0</v>
      </c>
      <c r="F332" s="7"/>
      <c r="G332" s="8">
        <v>42059</v>
      </c>
      <c r="H332" s="9">
        <v>0.4201388888888889</v>
      </c>
      <c r="I332" s="10">
        <v>42059.420138888891</v>
      </c>
      <c r="J332" s="11">
        <v>7540796.4500000002</v>
      </c>
      <c r="K332" s="11">
        <v>364721.8</v>
      </c>
      <c r="L332" s="12">
        <v>7540796.4500000002</v>
      </c>
      <c r="M332" s="12">
        <v>364721.8</v>
      </c>
      <c r="N332" s="14" t="s">
        <v>55</v>
      </c>
      <c r="O332" s="11" t="s">
        <v>57</v>
      </c>
      <c r="P332" s="11" t="s">
        <v>29</v>
      </c>
      <c r="Q332" s="2">
        <f t="shared" si="1"/>
        <v>13.035355768050305</v>
      </c>
      <c r="R332" s="2">
        <v>0</v>
      </c>
    </row>
    <row r="333" spans="1:18" ht="15.75" customHeight="1" x14ac:dyDescent="0.2">
      <c r="A333" s="7" t="s">
        <v>25</v>
      </c>
      <c r="B333" s="7" t="s">
        <v>105</v>
      </c>
      <c r="C333" s="7" t="s">
        <v>316</v>
      </c>
      <c r="D333" s="2">
        <v>0</v>
      </c>
      <c r="E333" s="2">
        <v>0</v>
      </c>
      <c r="F333" s="7"/>
      <c r="G333" s="8">
        <v>42059</v>
      </c>
      <c r="H333" s="9">
        <v>0.4236111111111111</v>
      </c>
      <c r="I333" s="10">
        <v>42059.423611111109</v>
      </c>
      <c r="J333" s="11">
        <v>7540769.3600000003</v>
      </c>
      <c r="K333" s="11">
        <v>364736.42</v>
      </c>
      <c r="L333" s="12">
        <v>7540769.3600000003</v>
      </c>
      <c r="M333" s="12">
        <v>364736.42</v>
      </c>
      <c r="N333" s="14" t="s">
        <v>52</v>
      </c>
      <c r="O333" s="11" t="s">
        <v>310</v>
      </c>
      <c r="P333" s="11" t="s">
        <v>29</v>
      </c>
      <c r="Q333" s="2">
        <f t="shared" si="1"/>
        <v>30.783315285910813</v>
      </c>
      <c r="R333" s="2">
        <v>0</v>
      </c>
    </row>
    <row r="334" spans="1:18" ht="15.75" customHeight="1" x14ac:dyDescent="0.2">
      <c r="A334" s="7" t="s">
        <v>25</v>
      </c>
      <c r="B334" s="7" t="s">
        <v>105</v>
      </c>
      <c r="C334" s="7" t="s">
        <v>316</v>
      </c>
      <c r="D334" s="2">
        <v>0</v>
      </c>
      <c r="E334" s="2">
        <v>0</v>
      </c>
      <c r="F334" s="7"/>
      <c r="G334" s="8">
        <v>42059</v>
      </c>
      <c r="H334" s="9">
        <v>0.42708333333333331</v>
      </c>
      <c r="I334" s="10">
        <v>42059.427083333336</v>
      </c>
      <c r="J334" s="11">
        <v>7540762.2199999997</v>
      </c>
      <c r="K334" s="11">
        <v>364723.31</v>
      </c>
      <c r="L334" s="12">
        <v>7540762.2199999997</v>
      </c>
      <c r="M334" s="12">
        <v>364723.31</v>
      </c>
      <c r="N334" s="14" t="s">
        <v>32</v>
      </c>
      <c r="O334" s="11" t="s">
        <v>34</v>
      </c>
      <c r="P334" s="11" t="s">
        <v>29</v>
      </c>
      <c r="Q334" s="2">
        <f t="shared" si="1"/>
        <v>14.928218246265871</v>
      </c>
      <c r="R334" s="2">
        <v>0</v>
      </c>
    </row>
    <row r="335" spans="1:18" ht="15.75" customHeight="1" x14ac:dyDescent="0.2">
      <c r="A335" s="7" t="s">
        <v>25</v>
      </c>
      <c r="B335" s="7" t="s">
        <v>105</v>
      </c>
      <c r="C335" s="7" t="s">
        <v>316</v>
      </c>
      <c r="D335" s="2">
        <v>0</v>
      </c>
      <c r="E335" s="2">
        <v>0</v>
      </c>
      <c r="F335" s="7"/>
      <c r="G335" s="8">
        <v>42059</v>
      </c>
      <c r="H335" s="9">
        <v>0.43055555555555558</v>
      </c>
      <c r="I335" s="10">
        <v>42059.430555555555</v>
      </c>
      <c r="J335" s="11">
        <v>7540764.5300000003</v>
      </c>
      <c r="K335" s="11">
        <v>364674.43</v>
      </c>
      <c r="L335" s="12">
        <v>7540764.5300000003</v>
      </c>
      <c r="M335" s="12">
        <v>364674.43</v>
      </c>
      <c r="N335" s="14" t="s">
        <v>35</v>
      </c>
      <c r="O335" s="11" t="s">
        <v>31</v>
      </c>
      <c r="P335" s="11" t="s">
        <v>29</v>
      </c>
      <c r="Q335" s="2">
        <f t="shared" si="1"/>
        <v>48.93455323187149</v>
      </c>
      <c r="R335" s="2">
        <v>0</v>
      </c>
    </row>
    <row r="336" spans="1:18" ht="15.75" customHeight="1" x14ac:dyDescent="0.2">
      <c r="A336" s="7" t="s">
        <v>25</v>
      </c>
      <c r="B336" s="7" t="s">
        <v>105</v>
      </c>
      <c r="C336" s="7" t="s">
        <v>316</v>
      </c>
      <c r="D336" s="2">
        <v>0</v>
      </c>
      <c r="E336" s="2">
        <v>0</v>
      </c>
      <c r="F336" s="7"/>
      <c r="G336" s="8">
        <v>42059</v>
      </c>
      <c r="H336" s="9">
        <v>0.43402777777777773</v>
      </c>
      <c r="I336" s="10">
        <v>42059.434027777781</v>
      </c>
      <c r="J336" s="11">
        <v>7540777.5700000003</v>
      </c>
      <c r="K336" s="11">
        <v>364656.4</v>
      </c>
      <c r="L336" s="12">
        <v>7540777.5700000003</v>
      </c>
      <c r="M336" s="12">
        <v>364656.4</v>
      </c>
      <c r="N336" s="14" t="s">
        <v>35</v>
      </c>
      <c r="O336" s="11" t="s">
        <v>31</v>
      </c>
      <c r="P336" s="11" t="s">
        <v>29</v>
      </c>
      <c r="Q336" s="2">
        <f t="shared" si="1"/>
        <v>22.251348273753663</v>
      </c>
      <c r="R336" s="2">
        <v>0</v>
      </c>
    </row>
    <row r="337" spans="1:18" ht="15.75" customHeight="1" x14ac:dyDescent="0.2">
      <c r="A337" s="7" t="s">
        <v>25</v>
      </c>
      <c r="B337" s="7" t="s">
        <v>105</v>
      </c>
      <c r="C337" s="7" t="s">
        <v>316</v>
      </c>
      <c r="D337" s="2">
        <v>0</v>
      </c>
      <c r="E337" s="2">
        <v>0</v>
      </c>
      <c r="F337" s="7"/>
      <c r="G337" s="8">
        <v>42059</v>
      </c>
      <c r="H337" s="9">
        <v>0.4375</v>
      </c>
      <c r="I337" s="10">
        <v>42059.4375</v>
      </c>
      <c r="J337" s="11">
        <v>7540777.2800000003</v>
      </c>
      <c r="K337" s="11">
        <v>364641.29</v>
      </c>
      <c r="L337" s="12">
        <v>7540777.2800000003</v>
      </c>
      <c r="M337" s="12">
        <v>364641.29</v>
      </c>
      <c r="N337" s="14" t="s">
        <v>35</v>
      </c>
      <c r="O337" s="11" t="s">
        <v>31</v>
      </c>
      <c r="P337" s="11" t="s">
        <v>29</v>
      </c>
      <c r="Q337" s="2">
        <f t="shared" si="1"/>
        <v>15.112782669030825</v>
      </c>
      <c r="R337" s="2">
        <v>0</v>
      </c>
    </row>
    <row r="338" spans="1:18" ht="15.75" customHeight="1" x14ac:dyDescent="0.2">
      <c r="A338" s="7" t="s">
        <v>25</v>
      </c>
      <c r="B338" s="7" t="s">
        <v>105</v>
      </c>
      <c r="C338" s="7" t="s">
        <v>316</v>
      </c>
      <c r="D338" s="2">
        <v>0</v>
      </c>
      <c r="E338" s="2">
        <v>0</v>
      </c>
      <c r="F338" s="7"/>
      <c r="G338" s="8">
        <v>42059</v>
      </c>
      <c r="H338" s="9">
        <v>0.44097222222222227</v>
      </c>
      <c r="I338" s="10">
        <v>42059.440972222219</v>
      </c>
      <c r="J338" s="11">
        <v>7540768.1699999999</v>
      </c>
      <c r="K338" s="11">
        <v>364639.42</v>
      </c>
      <c r="L338" s="12">
        <v>7540768.1699999999</v>
      </c>
      <c r="M338" s="12">
        <v>364639.42</v>
      </c>
      <c r="N338" s="14" t="s">
        <v>35</v>
      </c>
      <c r="O338" s="11" t="s">
        <v>31</v>
      </c>
      <c r="P338" s="11" t="s">
        <v>29</v>
      </c>
      <c r="Q338" s="2">
        <f t="shared" si="1"/>
        <v>9.2999462367312269</v>
      </c>
      <c r="R338" s="2">
        <v>0</v>
      </c>
    </row>
    <row r="339" spans="1:18" ht="15.75" customHeight="1" x14ac:dyDescent="0.2">
      <c r="A339" s="7" t="s">
        <v>25</v>
      </c>
      <c r="B339" s="7" t="s">
        <v>105</v>
      </c>
      <c r="C339" s="7" t="s">
        <v>316</v>
      </c>
      <c r="D339" s="2">
        <v>0</v>
      </c>
      <c r="E339" s="2">
        <v>0</v>
      </c>
      <c r="F339" s="7"/>
      <c r="G339" s="8">
        <v>42059</v>
      </c>
      <c r="H339" s="9">
        <v>0.44444444444444442</v>
      </c>
      <c r="I339" s="10">
        <v>42059.444444444445</v>
      </c>
      <c r="J339" s="11">
        <v>7540847.0199999996</v>
      </c>
      <c r="K339" s="11">
        <v>364584.27</v>
      </c>
      <c r="L339" s="12">
        <v>7540847.0199999996</v>
      </c>
      <c r="M339" s="12">
        <v>364584.27</v>
      </c>
      <c r="N339" s="14" t="s">
        <v>35</v>
      </c>
      <c r="O339" s="11" t="s">
        <v>31</v>
      </c>
      <c r="P339" s="11" t="s">
        <v>29</v>
      </c>
      <c r="Q339" s="2">
        <f t="shared" si="1"/>
        <v>96.222892286281862</v>
      </c>
      <c r="R339" s="2">
        <v>0</v>
      </c>
    </row>
    <row r="340" spans="1:18" ht="15.75" customHeight="1" x14ac:dyDescent="0.2">
      <c r="A340" s="7" t="s">
        <v>25</v>
      </c>
      <c r="B340" s="7" t="s">
        <v>105</v>
      </c>
      <c r="C340" s="7" t="s">
        <v>316</v>
      </c>
      <c r="D340" s="2">
        <v>0</v>
      </c>
      <c r="E340" s="2">
        <v>0</v>
      </c>
      <c r="F340" s="7"/>
      <c r="G340" s="8">
        <v>42059</v>
      </c>
      <c r="H340" s="9">
        <v>0.44791666666666669</v>
      </c>
      <c r="I340" s="10">
        <v>42059.447916666664</v>
      </c>
      <c r="J340" s="11">
        <v>7540899.2800000003</v>
      </c>
      <c r="K340" s="11">
        <v>364547.59</v>
      </c>
      <c r="L340" s="12">
        <v>7540899.2800000003</v>
      </c>
      <c r="M340" s="12">
        <v>364547.59</v>
      </c>
      <c r="N340" s="14" t="s">
        <v>32</v>
      </c>
      <c r="O340" s="11" t="s">
        <v>34</v>
      </c>
      <c r="P340" s="11" t="s">
        <v>29</v>
      </c>
      <c r="Q340" s="2">
        <f t="shared" si="1"/>
        <v>63.847709434822072</v>
      </c>
      <c r="R340" s="2">
        <v>0</v>
      </c>
    </row>
    <row r="341" spans="1:18" ht="15.75" customHeight="1" x14ac:dyDescent="0.2">
      <c r="A341" s="7" t="s">
        <v>25</v>
      </c>
      <c r="B341" s="7" t="s">
        <v>105</v>
      </c>
      <c r="C341" s="7" t="s">
        <v>316</v>
      </c>
      <c r="D341" s="2">
        <v>0</v>
      </c>
      <c r="E341" s="2">
        <v>0</v>
      </c>
      <c r="F341" s="7"/>
      <c r="G341" s="8">
        <v>42059</v>
      </c>
      <c r="H341" s="9">
        <v>0.4513888888888889</v>
      </c>
      <c r="I341" s="10">
        <v>42059.451388888891</v>
      </c>
      <c r="J341" s="11">
        <v>7540951.25</v>
      </c>
      <c r="K341" s="11">
        <v>364511.55</v>
      </c>
      <c r="L341" s="12">
        <v>7540951.25</v>
      </c>
      <c r="M341" s="12">
        <v>364511.55</v>
      </c>
      <c r="N341" s="14" t="s">
        <v>35</v>
      </c>
      <c r="O341" s="11" t="s">
        <v>31</v>
      </c>
      <c r="P341" s="11" t="s">
        <v>29</v>
      </c>
      <c r="Q341" s="2">
        <f t="shared" si="1"/>
        <v>63.243675572942315</v>
      </c>
      <c r="R341" s="2">
        <v>0</v>
      </c>
    </row>
    <row r="342" spans="1:18" ht="15.75" customHeight="1" x14ac:dyDescent="0.2">
      <c r="A342" s="7" t="s">
        <v>25</v>
      </c>
      <c r="B342" s="7" t="s">
        <v>105</v>
      </c>
      <c r="C342" s="7" t="s">
        <v>316</v>
      </c>
      <c r="D342" s="2">
        <v>0</v>
      </c>
      <c r="E342" s="2">
        <v>0</v>
      </c>
      <c r="F342" s="7"/>
      <c r="G342" s="8">
        <v>42059</v>
      </c>
      <c r="H342" s="9">
        <v>0.4548611111111111</v>
      </c>
      <c r="I342" s="10">
        <v>42059.454861111109</v>
      </c>
      <c r="J342" s="11">
        <v>7540968.0700000003</v>
      </c>
      <c r="K342" s="11">
        <v>364518.98</v>
      </c>
      <c r="L342" s="12">
        <v>7540968.0700000003</v>
      </c>
      <c r="M342" s="12">
        <v>364518.98</v>
      </c>
      <c r="N342" s="14" t="s">
        <v>46</v>
      </c>
      <c r="O342" s="11" t="s">
        <v>41</v>
      </c>
      <c r="P342" s="11" t="s">
        <v>29</v>
      </c>
      <c r="Q342" s="2">
        <f t="shared" si="1"/>
        <v>18.387966173830147</v>
      </c>
      <c r="R342" s="2">
        <v>0</v>
      </c>
    </row>
    <row r="343" spans="1:18" ht="15.75" customHeight="1" x14ac:dyDescent="0.2">
      <c r="A343" s="7" t="s">
        <v>25</v>
      </c>
      <c r="B343" s="7" t="s">
        <v>105</v>
      </c>
      <c r="C343" s="7" t="s">
        <v>316</v>
      </c>
      <c r="D343" s="2">
        <v>0</v>
      </c>
      <c r="E343" s="2">
        <v>0</v>
      </c>
      <c r="F343" s="7"/>
      <c r="G343" s="8">
        <v>42059</v>
      </c>
      <c r="H343" s="9">
        <v>0.45833333333333331</v>
      </c>
      <c r="I343" s="10">
        <v>42059.458333333336</v>
      </c>
      <c r="J343" s="11">
        <v>7540970.4800000004</v>
      </c>
      <c r="K343" s="11">
        <v>364524.86</v>
      </c>
      <c r="L343" s="12">
        <v>7540970.4800000004</v>
      </c>
      <c r="M343" s="12">
        <v>364524.86</v>
      </c>
      <c r="N343" s="14" t="s">
        <v>46</v>
      </c>
      <c r="O343" s="11" t="s">
        <v>41</v>
      </c>
      <c r="P343" s="11" t="s">
        <v>29</v>
      </c>
      <c r="Q343" s="2">
        <f t="shared" si="1"/>
        <v>6.354722653332165</v>
      </c>
      <c r="R343" s="2">
        <v>0</v>
      </c>
    </row>
    <row r="344" spans="1:18" ht="15.75" customHeight="1" x14ac:dyDescent="0.2">
      <c r="A344" s="7" t="s">
        <v>25</v>
      </c>
      <c r="B344" s="7" t="s">
        <v>105</v>
      </c>
      <c r="C344" s="7" t="s">
        <v>316</v>
      </c>
      <c r="D344" s="2">
        <v>0</v>
      </c>
      <c r="E344" s="2">
        <v>0</v>
      </c>
      <c r="F344" s="7"/>
      <c r="G344" s="8">
        <v>42059</v>
      </c>
      <c r="H344" s="9">
        <v>0.46180555555555558</v>
      </c>
      <c r="I344" s="10">
        <v>42059.461805555555</v>
      </c>
      <c r="J344" s="11">
        <v>7540970.1200000001</v>
      </c>
      <c r="K344" s="11">
        <v>364524.95</v>
      </c>
      <c r="L344" s="12">
        <v>7540970.1200000001</v>
      </c>
      <c r="M344" s="12">
        <v>364524.95</v>
      </c>
      <c r="N344" s="14" t="s">
        <v>46</v>
      </c>
      <c r="O344" s="11" t="s">
        <v>41</v>
      </c>
      <c r="P344" s="11" t="s">
        <v>29</v>
      </c>
      <c r="Q344" s="2">
        <f t="shared" si="1"/>
        <v>0.37107950663706674</v>
      </c>
      <c r="R344" s="2">
        <v>0</v>
      </c>
    </row>
    <row r="345" spans="1:18" ht="15.75" customHeight="1" x14ac:dyDescent="0.2">
      <c r="A345" s="7" t="s">
        <v>25</v>
      </c>
      <c r="B345" s="7" t="s">
        <v>105</v>
      </c>
      <c r="C345" s="7" t="s">
        <v>316</v>
      </c>
      <c r="D345" s="2">
        <v>0</v>
      </c>
      <c r="E345" s="2">
        <v>0</v>
      </c>
      <c r="F345" s="7"/>
      <c r="G345" s="8">
        <v>42059</v>
      </c>
      <c r="H345" s="9">
        <v>0.46527777777777773</v>
      </c>
      <c r="I345" s="10">
        <v>42059.465277777781</v>
      </c>
      <c r="J345" s="11">
        <v>7540969.1399999997</v>
      </c>
      <c r="K345" s="11">
        <v>364525.52</v>
      </c>
      <c r="L345" s="12">
        <v>7540969.1399999997</v>
      </c>
      <c r="M345" s="12">
        <v>364525.52</v>
      </c>
      <c r="N345" s="14" t="s">
        <v>46</v>
      </c>
      <c r="O345" s="11" t="s">
        <v>41</v>
      </c>
      <c r="P345" s="11" t="s">
        <v>29</v>
      </c>
      <c r="Q345" s="2">
        <f t="shared" si="1"/>
        <v>1.1337107218705091</v>
      </c>
      <c r="R345" s="2">
        <v>0</v>
      </c>
    </row>
    <row r="346" spans="1:18" ht="15.75" customHeight="1" x14ac:dyDescent="0.2">
      <c r="A346" s="7" t="s">
        <v>25</v>
      </c>
      <c r="B346" s="7" t="s">
        <v>105</v>
      </c>
      <c r="C346" s="7" t="s">
        <v>316</v>
      </c>
      <c r="D346" s="2">
        <v>0</v>
      </c>
      <c r="E346" s="2">
        <v>0</v>
      </c>
      <c r="F346" s="7"/>
      <c r="G346" s="8">
        <v>42059</v>
      </c>
      <c r="H346" s="9">
        <v>0.46875</v>
      </c>
      <c r="I346" s="10">
        <v>42059.46875</v>
      </c>
      <c r="J346" s="11">
        <v>7540968.1600000001</v>
      </c>
      <c r="K346" s="11">
        <v>364526.14</v>
      </c>
      <c r="L346" s="12">
        <v>7540968.1600000001</v>
      </c>
      <c r="M346" s="12">
        <v>364526.14</v>
      </c>
      <c r="N346" s="14" t="s">
        <v>46</v>
      </c>
      <c r="O346" s="11" t="s">
        <v>41</v>
      </c>
      <c r="P346" s="11" t="s">
        <v>29</v>
      </c>
      <c r="Q346" s="2">
        <f t="shared" si="1"/>
        <v>1.159655120734187</v>
      </c>
      <c r="R346" s="2">
        <v>0</v>
      </c>
    </row>
    <row r="347" spans="1:18" ht="15.75" customHeight="1" x14ac:dyDescent="0.2">
      <c r="A347" s="7" t="s">
        <v>25</v>
      </c>
      <c r="B347" s="7" t="s">
        <v>105</v>
      </c>
      <c r="C347" s="7" t="s">
        <v>316</v>
      </c>
      <c r="D347" s="2">
        <v>0</v>
      </c>
      <c r="E347" s="2">
        <v>0</v>
      </c>
      <c r="F347" s="7"/>
      <c r="G347" s="8">
        <v>42059</v>
      </c>
      <c r="H347" s="9">
        <v>0.47222222222222227</v>
      </c>
      <c r="I347" s="10">
        <v>42059.472222222219</v>
      </c>
      <c r="J347" s="11">
        <v>7540967.4900000002</v>
      </c>
      <c r="K347" s="11">
        <v>364530.64</v>
      </c>
      <c r="L347" s="12">
        <v>7540967.4900000002</v>
      </c>
      <c r="M347" s="12">
        <v>364530.64</v>
      </c>
      <c r="N347" s="14" t="s">
        <v>46</v>
      </c>
      <c r="O347" s="11" t="s">
        <v>41</v>
      </c>
      <c r="P347" s="11" t="s">
        <v>29</v>
      </c>
      <c r="Q347" s="2">
        <f t="shared" si="1"/>
        <v>4.5496043783938145</v>
      </c>
      <c r="R347" s="2">
        <v>0</v>
      </c>
    </row>
    <row r="348" spans="1:18" ht="15.75" customHeight="1" x14ac:dyDescent="0.2">
      <c r="A348" s="7" t="s">
        <v>25</v>
      </c>
      <c r="B348" s="7" t="s">
        <v>105</v>
      </c>
      <c r="C348" s="7" t="s">
        <v>316</v>
      </c>
      <c r="D348" s="2">
        <v>0</v>
      </c>
      <c r="E348" s="2">
        <v>0</v>
      </c>
      <c r="F348" s="7"/>
      <c r="G348" s="8">
        <v>42059</v>
      </c>
      <c r="H348" s="9">
        <v>0.47569444444444442</v>
      </c>
      <c r="I348" s="10">
        <v>42059.475694444445</v>
      </c>
      <c r="J348" s="11">
        <v>7540967.5099999998</v>
      </c>
      <c r="K348" s="11">
        <v>364528.75</v>
      </c>
      <c r="L348" s="12">
        <v>7540967.5099999998</v>
      </c>
      <c r="M348" s="12">
        <v>364528.75</v>
      </c>
      <c r="N348" s="14" t="s">
        <v>46</v>
      </c>
      <c r="O348" s="11" t="s">
        <v>41</v>
      </c>
      <c r="P348" s="11" t="s">
        <v>29</v>
      </c>
      <c r="Q348" s="2">
        <f t="shared" si="1"/>
        <v>1.8901058171528187</v>
      </c>
      <c r="R348" s="2">
        <v>0</v>
      </c>
    </row>
    <row r="349" spans="1:18" ht="15.75" customHeight="1" x14ac:dyDescent="0.2">
      <c r="A349" s="7" t="s">
        <v>25</v>
      </c>
      <c r="B349" s="7" t="s">
        <v>105</v>
      </c>
      <c r="C349" s="7" t="s">
        <v>316</v>
      </c>
      <c r="D349" s="2">
        <v>0</v>
      </c>
      <c r="E349" s="2">
        <v>0</v>
      </c>
      <c r="F349" s="7"/>
      <c r="G349" s="8">
        <v>42059</v>
      </c>
      <c r="H349" s="9">
        <v>0.47916666666666669</v>
      </c>
      <c r="I349" s="10">
        <v>42059.479166666664</v>
      </c>
      <c r="J349" s="11">
        <v>7540967.7300000004</v>
      </c>
      <c r="K349" s="11">
        <v>364528.58</v>
      </c>
      <c r="L349" s="12">
        <v>7540967.7300000004</v>
      </c>
      <c r="M349" s="12">
        <v>364528.58</v>
      </c>
      <c r="N349" s="14" t="s">
        <v>46</v>
      </c>
      <c r="O349" s="11" t="s">
        <v>41</v>
      </c>
      <c r="P349" s="11" t="s">
        <v>29</v>
      </c>
      <c r="Q349" s="2">
        <f t="shared" si="1"/>
        <v>0.27802877600978937</v>
      </c>
      <c r="R349" s="2">
        <v>0</v>
      </c>
    </row>
    <row r="350" spans="1:18" ht="15.75" customHeight="1" x14ac:dyDescent="0.2">
      <c r="A350" s="7" t="s">
        <v>25</v>
      </c>
      <c r="B350" s="7" t="s">
        <v>105</v>
      </c>
      <c r="C350" s="7" t="s">
        <v>316</v>
      </c>
      <c r="D350" s="2">
        <v>0</v>
      </c>
      <c r="E350" s="2">
        <v>0</v>
      </c>
      <c r="F350" s="7"/>
      <c r="G350" s="8">
        <v>42059</v>
      </c>
      <c r="H350" s="9">
        <v>0.4826388888888889</v>
      </c>
      <c r="I350" s="10">
        <v>42059.482638888891</v>
      </c>
      <c r="J350" s="11">
        <v>7540967.9500000002</v>
      </c>
      <c r="K350" s="11">
        <v>364528.52</v>
      </c>
      <c r="L350" s="12">
        <v>7540967.9500000002</v>
      </c>
      <c r="M350" s="12">
        <v>364528.52</v>
      </c>
      <c r="N350" s="14" t="s">
        <v>46</v>
      </c>
      <c r="O350" s="11" t="s">
        <v>41</v>
      </c>
      <c r="P350" s="11" t="s">
        <v>29</v>
      </c>
      <c r="Q350" s="2">
        <f t="shared" si="1"/>
        <v>0.22803508476763321</v>
      </c>
      <c r="R350" s="2">
        <v>0</v>
      </c>
    </row>
    <row r="351" spans="1:18" ht="15.75" customHeight="1" x14ac:dyDescent="0.2">
      <c r="A351" s="7" t="s">
        <v>25</v>
      </c>
      <c r="B351" s="7" t="s">
        <v>105</v>
      </c>
      <c r="C351" s="7" t="s">
        <v>316</v>
      </c>
      <c r="D351" s="2">
        <v>0</v>
      </c>
      <c r="E351" s="2">
        <v>0</v>
      </c>
      <c r="F351" s="7"/>
      <c r="G351" s="8">
        <v>42059</v>
      </c>
      <c r="H351" s="9">
        <v>0.4861111111111111</v>
      </c>
      <c r="I351" s="10">
        <v>42059.486111111109</v>
      </c>
      <c r="J351" s="11">
        <v>7540968.3799999999</v>
      </c>
      <c r="K351" s="11">
        <v>364536.64</v>
      </c>
      <c r="L351" s="12">
        <v>7540968.3799999999</v>
      </c>
      <c r="M351" s="12">
        <v>364536.64</v>
      </c>
      <c r="N351" s="14" t="s">
        <v>46</v>
      </c>
      <c r="O351" s="11" t="s">
        <v>41</v>
      </c>
      <c r="P351" s="11" t="s">
        <v>29</v>
      </c>
      <c r="Q351" s="2">
        <f t="shared" si="1"/>
        <v>8.1313774970584216</v>
      </c>
      <c r="R351" s="2">
        <v>0</v>
      </c>
    </row>
    <row r="352" spans="1:18" ht="15.75" customHeight="1" x14ac:dyDescent="0.2">
      <c r="A352" s="7" t="s">
        <v>25</v>
      </c>
      <c r="B352" s="7" t="s">
        <v>105</v>
      </c>
      <c r="C352" s="7" t="s">
        <v>316</v>
      </c>
      <c r="D352" s="2">
        <v>0</v>
      </c>
      <c r="E352" s="2">
        <v>0</v>
      </c>
      <c r="F352" s="7"/>
      <c r="G352" s="8">
        <v>42059</v>
      </c>
      <c r="H352" s="9">
        <v>0.48958333333333331</v>
      </c>
      <c r="I352" s="10">
        <v>42059.489583333336</v>
      </c>
      <c r="J352" s="11">
        <v>7540967.1100000003</v>
      </c>
      <c r="K352" s="11">
        <v>364532.14</v>
      </c>
      <c r="L352" s="12">
        <v>7540967.1100000003</v>
      </c>
      <c r="M352" s="12">
        <v>364532.14</v>
      </c>
      <c r="N352" s="14" t="s">
        <v>46</v>
      </c>
      <c r="O352" s="11" t="s">
        <v>41</v>
      </c>
      <c r="P352" s="11" t="s">
        <v>29</v>
      </c>
      <c r="Q352" s="2">
        <f t="shared" si="1"/>
        <v>4.6757780100069475</v>
      </c>
      <c r="R352" s="2">
        <v>0</v>
      </c>
    </row>
    <row r="353" spans="1:18" ht="15.75" customHeight="1" x14ac:dyDescent="0.2">
      <c r="A353" s="7" t="s">
        <v>25</v>
      </c>
      <c r="B353" s="7" t="s">
        <v>105</v>
      </c>
      <c r="C353" s="7" t="s">
        <v>316</v>
      </c>
      <c r="D353" s="2">
        <v>0</v>
      </c>
      <c r="E353" s="2">
        <v>0</v>
      </c>
      <c r="F353" s="7"/>
      <c r="G353" s="8">
        <v>42059</v>
      </c>
      <c r="H353" s="9">
        <v>0.49305555555555558</v>
      </c>
      <c r="I353" s="10">
        <v>42059.493055555555</v>
      </c>
      <c r="J353" s="11">
        <v>7540971.3499999996</v>
      </c>
      <c r="K353" s="11">
        <v>364530.43</v>
      </c>
      <c r="L353" s="12">
        <v>7540971.3499999996</v>
      </c>
      <c r="M353" s="12">
        <v>364530.43</v>
      </c>
      <c r="N353" s="14" t="s">
        <v>46</v>
      </c>
      <c r="O353" s="11" t="s">
        <v>41</v>
      </c>
      <c r="P353" s="11" t="s">
        <v>29</v>
      </c>
      <c r="Q353" s="2">
        <f t="shared" si="1"/>
        <v>4.5718377042573897</v>
      </c>
      <c r="R353" s="2">
        <v>0</v>
      </c>
    </row>
    <row r="354" spans="1:18" ht="15.75" customHeight="1" x14ac:dyDescent="0.2">
      <c r="A354" s="7" t="s">
        <v>25</v>
      </c>
      <c r="B354" s="7" t="s">
        <v>105</v>
      </c>
      <c r="C354" s="7" t="s">
        <v>316</v>
      </c>
      <c r="D354" s="2">
        <v>0</v>
      </c>
      <c r="E354" s="2">
        <v>0</v>
      </c>
      <c r="F354" s="7"/>
      <c r="G354" s="8">
        <v>42059</v>
      </c>
      <c r="H354" s="9">
        <v>0.49652777777777773</v>
      </c>
      <c r="I354" s="10">
        <v>42059.496527777781</v>
      </c>
      <c r="J354" s="11">
        <v>7540970.9199999999</v>
      </c>
      <c r="K354" s="11">
        <v>364529.77</v>
      </c>
      <c r="L354" s="12">
        <v>7540970.9199999999</v>
      </c>
      <c r="M354" s="12">
        <v>364529.77</v>
      </c>
      <c r="N354" s="14" t="s">
        <v>46</v>
      </c>
      <c r="O354" s="11" t="s">
        <v>41</v>
      </c>
      <c r="P354" s="11" t="s">
        <v>29</v>
      </c>
      <c r="Q354" s="2">
        <f t="shared" si="1"/>
        <v>0.78771822354817522</v>
      </c>
      <c r="R354" s="2">
        <v>0</v>
      </c>
    </row>
    <row r="355" spans="1:18" ht="15.75" customHeight="1" x14ac:dyDescent="0.2">
      <c r="A355" s="7" t="s">
        <v>25</v>
      </c>
      <c r="B355" s="7" t="s">
        <v>105</v>
      </c>
      <c r="C355" s="7" t="s">
        <v>316</v>
      </c>
      <c r="D355" s="2">
        <v>0</v>
      </c>
      <c r="E355" s="2">
        <v>0</v>
      </c>
      <c r="F355" s="7"/>
      <c r="G355" s="8">
        <v>42059</v>
      </c>
      <c r="H355" s="9">
        <v>0.5</v>
      </c>
      <c r="I355" s="10">
        <v>42059.5</v>
      </c>
      <c r="J355" s="11">
        <v>7540970.4699999997</v>
      </c>
      <c r="K355" s="11">
        <v>364529.17</v>
      </c>
      <c r="L355" s="12">
        <v>7540970.4699999997</v>
      </c>
      <c r="M355" s="12">
        <v>364529.17</v>
      </c>
      <c r="N355" s="14" t="s">
        <v>46</v>
      </c>
      <c r="O355" s="11" t="s">
        <v>41</v>
      </c>
      <c r="P355" s="11" t="s">
        <v>29</v>
      </c>
      <c r="Q355" s="2">
        <f t="shared" si="1"/>
        <v>0.75000000013969836</v>
      </c>
      <c r="R355" s="2">
        <v>0</v>
      </c>
    </row>
    <row r="356" spans="1:18" ht="15.75" customHeight="1" x14ac:dyDescent="0.2">
      <c r="A356" s="7" t="s">
        <v>25</v>
      </c>
      <c r="B356" s="7" t="s">
        <v>105</v>
      </c>
      <c r="C356" s="7" t="s">
        <v>316</v>
      </c>
      <c r="D356" s="2">
        <v>0</v>
      </c>
      <c r="E356" s="2">
        <v>0</v>
      </c>
      <c r="F356" s="7"/>
      <c r="G356" s="8">
        <v>42059</v>
      </c>
      <c r="H356" s="9">
        <v>0.50347222222222221</v>
      </c>
      <c r="I356" s="10">
        <v>42059.503472222219</v>
      </c>
      <c r="J356" s="11">
        <v>7540971.5700000003</v>
      </c>
      <c r="K356" s="11">
        <v>364533.86</v>
      </c>
      <c r="L356" s="12">
        <v>7540971.5700000003</v>
      </c>
      <c r="M356" s="12">
        <v>364533.86</v>
      </c>
      <c r="N356" s="14" t="s">
        <v>46</v>
      </c>
      <c r="O356" s="11" t="s">
        <v>41</v>
      </c>
      <c r="P356" s="11" t="s">
        <v>29</v>
      </c>
      <c r="Q356" s="2">
        <f t="shared" si="1"/>
        <v>4.817271011812724</v>
      </c>
      <c r="R356" s="2">
        <v>0</v>
      </c>
    </row>
    <row r="357" spans="1:18" ht="15.75" customHeight="1" x14ac:dyDescent="0.2">
      <c r="A357" s="7" t="s">
        <v>25</v>
      </c>
      <c r="B357" s="7" t="s">
        <v>105</v>
      </c>
      <c r="C357" s="7" t="s">
        <v>316</v>
      </c>
      <c r="D357" s="2">
        <v>0</v>
      </c>
      <c r="E357" s="2">
        <v>0</v>
      </c>
      <c r="F357" s="7"/>
      <c r="G357" s="8">
        <v>42059</v>
      </c>
      <c r="H357" s="9">
        <v>0.50694444444444442</v>
      </c>
      <c r="I357" s="10">
        <v>42059.506944444445</v>
      </c>
      <c r="J357" s="11">
        <v>7540966.2699999996</v>
      </c>
      <c r="K357" s="11">
        <v>364528.48</v>
      </c>
      <c r="L357" s="12">
        <v>7540966.2699999996</v>
      </c>
      <c r="M357" s="12">
        <v>364528.48</v>
      </c>
      <c r="N357" s="14" t="s">
        <v>46</v>
      </c>
      <c r="O357" s="11" t="s">
        <v>41</v>
      </c>
      <c r="P357" s="11" t="s">
        <v>29</v>
      </c>
      <c r="Q357" s="2">
        <f t="shared" si="1"/>
        <v>7.5521122878270104</v>
      </c>
      <c r="R357" s="2">
        <v>0</v>
      </c>
    </row>
    <row r="358" spans="1:18" ht="15.75" customHeight="1" x14ac:dyDescent="0.2">
      <c r="A358" s="7" t="s">
        <v>25</v>
      </c>
      <c r="B358" s="7" t="s">
        <v>105</v>
      </c>
      <c r="C358" s="7" t="s">
        <v>316</v>
      </c>
      <c r="D358" s="2">
        <v>0</v>
      </c>
      <c r="E358" s="2">
        <v>0</v>
      </c>
      <c r="F358" s="7"/>
      <c r="G358" s="8">
        <v>42059</v>
      </c>
      <c r="H358" s="9">
        <v>0.51041666666666663</v>
      </c>
      <c r="I358" s="10">
        <v>42059.510416666664</v>
      </c>
      <c r="J358" s="11">
        <v>7540971.1399999997</v>
      </c>
      <c r="K358" s="11">
        <v>364528.69</v>
      </c>
      <c r="L358" s="12">
        <v>7540971.1399999997</v>
      </c>
      <c r="M358" s="12">
        <v>364528.69</v>
      </c>
      <c r="N358" s="14" t="s">
        <v>46</v>
      </c>
      <c r="O358" s="11" t="s">
        <v>41</v>
      </c>
      <c r="P358" s="11" t="s">
        <v>29</v>
      </c>
      <c r="Q358" s="2">
        <f t="shared" si="1"/>
        <v>4.8745256180573442</v>
      </c>
      <c r="R358" s="2">
        <v>0</v>
      </c>
    </row>
    <row r="359" spans="1:18" ht="15.75" customHeight="1" x14ac:dyDescent="0.2">
      <c r="A359" s="7" t="s">
        <v>25</v>
      </c>
      <c r="B359" s="7" t="s">
        <v>105</v>
      </c>
      <c r="C359" s="7" t="s">
        <v>316</v>
      </c>
      <c r="D359" s="2">
        <v>0</v>
      </c>
      <c r="E359" s="2">
        <v>0</v>
      </c>
      <c r="F359" s="7"/>
      <c r="G359" s="8">
        <v>42059</v>
      </c>
      <c r="H359" s="9">
        <v>0.51388888888888895</v>
      </c>
      <c r="I359" s="10">
        <v>42059.513888888891</v>
      </c>
      <c r="J359" s="11">
        <v>7540968.4500000002</v>
      </c>
      <c r="K359" s="11">
        <v>364532.76</v>
      </c>
      <c r="L359" s="12">
        <v>7540968.4500000002</v>
      </c>
      <c r="M359" s="12">
        <v>364532.76</v>
      </c>
      <c r="N359" s="14" t="s">
        <v>46</v>
      </c>
      <c r="O359" s="11" t="s">
        <v>41</v>
      </c>
      <c r="P359" s="11" t="s">
        <v>29</v>
      </c>
      <c r="Q359" s="2">
        <f t="shared" si="1"/>
        <v>4.8786268557096033</v>
      </c>
      <c r="R359" s="2">
        <v>0</v>
      </c>
    </row>
    <row r="360" spans="1:18" ht="15.75" customHeight="1" x14ac:dyDescent="0.2">
      <c r="A360" s="7" t="s">
        <v>25</v>
      </c>
      <c r="B360" s="7" t="s">
        <v>105</v>
      </c>
      <c r="C360" s="7" t="s">
        <v>316</v>
      </c>
      <c r="D360" s="2">
        <v>0</v>
      </c>
      <c r="E360" s="2">
        <v>0</v>
      </c>
      <c r="F360" s="7"/>
      <c r="G360" s="8">
        <v>42059</v>
      </c>
      <c r="H360" s="9">
        <v>0.51736111111111105</v>
      </c>
      <c r="I360" s="10">
        <v>42059.517361111109</v>
      </c>
      <c r="J360" s="11">
        <v>7540967.7599999998</v>
      </c>
      <c r="K360" s="11">
        <v>364526.32</v>
      </c>
      <c r="L360" s="12">
        <v>7540967.7599999998</v>
      </c>
      <c r="M360" s="12">
        <v>364526.32</v>
      </c>
      <c r="N360" s="14" t="s">
        <v>46</v>
      </c>
      <c r="O360" s="11" t="s">
        <v>41</v>
      </c>
      <c r="P360" s="11" t="s">
        <v>29</v>
      </c>
      <c r="Q360" s="2">
        <f t="shared" si="1"/>
        <v>6.4768588065971837</v>
      </c>
      <c r="R360" s="2">
        <v>0</v>
      </c>
    </row>
    <row r="361" spans="1:18" ht="15.75" customHeight="1" x14ac:dyDescent="0.2">
      <c r="A361" s="7" t="s">
        <v>25</v>
      </c>
      <c r="B361" s="7" t="s">
        <v>105</v>
      </c>
      <c r="C361" s="7" t="s">
        <v>316</v>
      </c>
      <c r="D361" s="2">
        <v>0</v>
      </c>
      <c r="E361" s="2">
        <v>0</v>
      </c>
      <c r="F361" s="7"/>
      <c r="G361" s="8">
        <v>42059</v>
      </c>
      <c r="H361" s="9">
        <v>0.52083333333333337</v>
      </c>
      <c r="I361" s="10">
        <v>42059.520833333336</v>
      </c>
      <c r="J361" s="11">
        <v>7540968.2800000003</v>
      </c>
      <c r="K361" s="11">
        <v>364526.47</v>
      </c>
      <c r="L361" s="12">
        <v>7540968.2800000003</v>
      </c>
      <c r="M361" s="12">
        <v>364526.47</v>
      </c>
      <c r="N361" s="14" t="s">
        <v>37</v>
      </c>
      <c r="O361" s="11" t="s">
        <v>39</v>
      </c>
      <c r="P361" s="11" t="s">
        <v>29</v>
      </c>
      <c r="Q361" s="2">
        <f t="shared" si="1"/>
        <v>0.54120236556502765</v>
      </c>
      <c r="R361" s="2">
        <v>0</v>
      </c>
    </row>
    <row r="362" spans="1:18" ht="15.75" customHeight="1" x14ac:dyDescent="0.2">
      <c r="A362" s="7" t="s">
        <v>25</v>
      </c>
      <c r="B362" s="7" t="s">
        <v>105</v>
      </c>
      <c r="C362" s="7" t="s">
        <v>316</v>
      </c>
      <c r="D362" s="2">
        <v>0</v>
      </c>
      <c r="E362" s="2">
        <v>0</v>
      </c>
      <c r="F362" s="7"/>
      <c r="G362" s="8">
        <v>42059</v>
      </c>
      <c r="H362" s="9">
        <v>0.52430555555555558</v>
      </c>
      <c r="I362" s="10">
        <v>42059.524305555555</v>
      </c>
      <c r="J362" s="11">
        <v>7540969.1799999997</v>
      </c>
      <c r="K362" s="11">
        <v>364527.2</v>
      </c>
      <c r="L362" s="12">
        <v>7540969.1799999997</v>
      </c>
      <c r="M362" s="12">
        <v>364527.2</v>
      </c>
      <c r="N362" s="14" t="s">
        <v>35</v>
      </c>
      <c r="O362" s="11" t="s">
        <v>31</v>
      </c>
      <c r="P362" s="11" t="s">
        <v>29</v>
      </c>
      <c r="Q362" s="2">
        <f t="shared" si="1"/>
        <v>1.1588356221017544</v>
      </c>
      <c r="R362" s="2">
        <v>0</v>
      </c>
    </row>
    <row r="363" spans="1:18" ht="15.75" customHeight="1" x14ac:dyDescent="0.2">
      <c r="A363" s="7" t="s">
        <v>25</v>
      </c>
      <c r="B363" s="7" t="s">
        <v>105</v>
      </c>
      <c r="C363" s="7" t="s">
        <v>316</v>
      </c>
      <c r="D363" s="2">
        <v>0</v>
      </c>
      <c r="E363" s="2">
        <v>0</v>
      </c>
      <c r="F363" s="7"/>
      <c r="G363" s="8">
        <v>42059</v>
      </c>
      <c r="H363" s="9">
        <v>0.52777777777777779</v>
      </c>
      <c r="I363" s="10">
        <v>42059.527777777781</v>
      </c>
      <c r="J363" s="11">
        <v>7540970.8200000003</v>
      </c>
      <c r="K363" s="11">
        <v>364524.96</v>
      </c>
      <c r="L363" s="12">
        <v>7540970.8200000003</v>
      </c>
      <c r="M363" s="12">
        <v>364524.96</v>
      </c>
      <c r="N363" s="14" t="s">
        <v>37</v>
      </c>
      <c r="O363" s="11" t="s">
        <v>39</v>
      </c>
      <c r="P363" s="11" t="s">
        <v>29</v>
      </c>
      <c r="Q363" s="2">
        <f t="shared" si="1"/>
        <v>2.7761844322582947</v>
      </c>
      <c r="R363" s="2">
        <v>0</v>
      </c>
    </row>
    <row r="364" spans="1:18" ht="15.75" customHeight="1" x14ac:dyDescent="0.2">
      <c r="A364" s="7" t="s">
        <v>25</v>
      </c>
      <c r="B364" s="7" t="s">
        <v>105</v>
      </c>
      <c r="C364" s="7" t="s">
        <v>316</v>
      </c>
      <c r="D364" s="2">
        <v>0</v>
      </c>
      <c r="E364" s="2">
        <v>0</v>
      </c>
      <c r="F364" s="7"/>
      <c r="G364" s="8">
        <v>42059</v>
      </c>
      <c r="H364" s="9">
        <v>0.53125</v>
      </c>
      <c r="I364" s="10">
        <v>42059.53125</v>
      </c>
      <c r="J364" s="11">
        <v>7540950.3200000003</v>
      </c>
      <c r="K364" s="11">
        <v>364506.05</v>
      </c>
      <c r="L364" s="12">
        <v>7540950.3200000003</v>
      </c>
      <c r="M364" s="12">
        <v>364506.05</v>
      </c>
      <c r="N364" s="14" t="s">
        <v>55</v>
      </c>
      <c r="O364" s="11" t="s">
        <v>57</v>
      </c>
      <c r="P364" s="11" t="s">
        <v>29</v>
      </c>
      <c r="Q364" s="2">
        <f t="shared" si="1"/>
        <v>27.889749012876269</v>
      </c>
      <c r="R364" s="2">
        <v>0</v>
      </c>
    </row>
    <row r="365" spans="1:18" ht="15.75" customHeight="1" x14ac:dyDescent="0.2">
      <c r="A365" s="7" t="s">
        <v>25</v>
      </c>
      <c r="B365" s="7" t="s">
        <v>105</v>
      </c>
      <c r="C365" s="7" t="s">
        <v>316</v>
      </c>
      <c r="D365" s="2">
        <v>0</v>
      </c>
      <c r="E365" s="2">
        <v>0</v>
      </c>
      <c r="F365" s="7"/>
      <c r="G365" s="8">
        <v>42059</v>
      </c>
      <c r="H365" s="9">
        <v>0.53472222222222221</v>
      </c>
      <c r="I365" s="10">
        <v>42059.534722222219</v>
      </c>
      <c r="J365" s="11">
        <v>7540944.5599999996</v>
      </c>
      <c r="K365" s="11">
        <v>364509.16</v>
      </c>
      <c r="L365" s="12">
        <v>7540944.5599999996</v>
      </c>
      <c r="M365" s="12">
        <v>364509.16</v>
      </c>
      <c r="N365" s="14" t="s">
        <v>32</v>
      </c>
      <c r="O365" s="11" t="s">
        <v>34</v>
      </c>
      <c r="P365" s="11" t="s">
        <v>29</v>
      </c>
      <c r="Q365" s="2">
        <f t="shared" si="1"/>
        <v>6.5459682254092115</v>
      </c>
      <c r="R365" s="2">
        <v>0</v>
      </c>
    </row>
    <row r="366" spans="1:18" ht="15.75" customHeight="1" x14ac:dyDescent="0.2">
      <c r="A366" s="7" t="s">
        <v>25</v>
      </c>
      <c r="B366" s="7" t="s">
        <v>105</v>
      </c>
      <c r="C366" s="7" t="s">
        <v>316</v>
      </c>
      <c r="D366" s="2">
        <v>0</v>
      </c>
      <c r="E366" s="2">
        <v>0</v>
      </c>
      <c r="F366" s="7"/>
      <c r="G366" s="8">
        <v>42059</v>
      </c>
      <c r="H366" s="9">
        <v>0.53819444444444442</v>
      </c>
      <c r="I366" s="10">
        <v>42059.538194444445</v>
      </c>
      <c r="J366" s="11">
        <v>7540945.1299999999</v>
      </c>
      <c r="K366" s="11">
        <v>364508.65</v>
      </c>
      <c r="L366" s="12">
        <v>7540945.1299999999</v>
      </c>
      <c r="M366" s="12">
        <v>364508.65</v>
      </c>
      <c r="N366" s="14" t="s">
        <v>32</v>
      </c>
      <c r="O366" s="11" t="s">
        <v>34</v>
      </c>
      <c r="P366" s="11" t="s">
        <v>29</v>
      </c>
      <c r="Q366" s="2">
        <f t="shared" si="1"/>
        <v>0.76485292722841436</v>
      </c>
      <c r="R366" s="2">
        <v>0</v>
      </c>
    </row>
    <row r="367" spans="1:18" ht="15.75" customHeight="1" x14ac:dyDescent="0.2">
      <c r="A367" s="7" t="s">
        <v>25</v>
      </c>
      <c r="B367" s="7" t="s">
        <v>105</v>
      </c>
      <c r="C367" s="7" t="s">
        <v>316</v>
      </c>
      <c r="D367" s="2">
        <v>0</v>
      </c>
      <c r="E367" s="2">
        <v>0</v>
      </c>
      <c r="F367" s="7"/>
      <c r="G367" s="8">
        <v>42059</v>
      </c>
      <c r="H367" s="9">
        <v>0.54166666666666663</v>
      </c>
      <c r="I367" s="10">
        <v>42059.541666666664</v>
      </c>
      <c r="J367" s="11">
        <v>7540968.1500000004</v>
      </c>
      <c r="K367" s="11">
        <v>364487.56</v>
      </c>
      <c r="L367" s="12">
        <v>7540968.1500000004</v>
      </c>
      <c r="M367" s="12">
        <v>364487.56</v>
      </c>
      <c r="N367" s="14" t="s">
        <v>46</v>
      </c>
      <c r="O367" s="11" t="s">
        <v>41</v>
      </c>
      <c r="P367" s="11" t="s">
        <v>29</v>
      </c>
      <c r="Q367" s="2">
        <f t="shared" si="1"/>
        <v>31.220321907747476</v>
      </c>
      <c r="R367" s="2">
        <v>0</v>
      </c>
    </row>
    <row r="368" spans="1:18" ht="15.75" customHeight="1" x14ac:dyDescent="0.2">
      <c r="A368" s="7" t="s">
        <v>25</v>
      </c>
      <c r="B368" s="7" t="s">
        <v>105</v>
      </c>
      <c r="C368" s="7" t="s">
        <v>316</v>
      </c>
      <c r="D368" s="2">
        <v>0</v>
      </c>
      <c r="E368" s="2">
        <v>0</v>
      </c>
      <c r="F368" s="7"/>
      <c r="G368" s="8">
        <v>42059</v>
      </c>
      <c r="H368" s="9">
        <v>0.54513888888888895</v>
      </c>
      <c r="I368" s="10">
        <v>42059.545138888891</v>
      </c>
      <c r="J368" s="11">
        <v>7540958.8799999999</v>
      </c>
      <c r="K368" s="11">
        <v>364460.85</v>
      </c>
      <c r="L368" s="12">
        <v>7540958.8799999999</v>
      </c>
      <c r="M368" s="12">
        <v>364460.85</v>
      </c>
      <c r="N368" s="14" t="s">
        <v>32</v>
      </c>
      <c r="O368" s="11" t="s">
        <v>34</v>
      </c>
      <c r="P368" s="11" t="s">
        <v>29</v>
      </c>
      <c r="Q368" s="2">
        <f t="shared" si="1"/>
        <v>28.272902221209943</v>
      </c>
      <c r="R368" s="2">
        <v>0</v>
      </c>
    </row>
    <row r="369" spans="1:18" ht="15.75" customHeight="1" x14ac:dyDescent="0.2">
      <c r="A369" s="7" t="s">
        <v>25</v>
      </c>
      <c r="B369" s="7" t="s">
        <v>105</v>
      </c>
      <c r="C369" s="7" t="s">
        <v>316</v>
      </c>
      <c r="D369" s="2">
        <v>0</v>
      </c>
      <c r="E369" s="2">
        <v>0</v>
      </c>
      <c r="F369" s="7"/>
      <c r="G369" s="8">
        <v>42059</v>
      </c>
      <c r="H369" s="9">
        <v>0.54861111111111105</v>
      </c>
      <c r="I369" s="10">
        <v>42059.548611111109</v>
      </c>
      <c r="J369" s="11">
        <v>7540960.8200000003</v>
      </c>
      <c r="K369" s="11">
        <v>364447.1</v>
      </c>
      <c r="L369" s="12">
        <v>7540960.8200000003</v>
      </c>
      <c r="M369" s="12">
        <v>364447.1</v>
      </c>
      <c r="N369" s="15" t="s">
        <v>43</v>
      </c>
      <c r="O369" s="11" t="s">
        <v>45</v>
      </c>
      <c r="P369" s="11" t="s">
        <v>89</v>
      </c>
      <c r="Q369" s="2">
        <f t="shared" si="1"/>
        <v>13.886183781067784</v>
      </c>
      <c r="R369" s="2">
        <v>0</v>
      </c>
    </row>
    <row r="370" spans="1:18" ht="15.75" customHeight="1" x14ac:dyDescent="0.2">
      <c r="A370" s="7" t="s">
        <v>25</v>
      </c>
      <c r="B370" s="7" t="s">
        <v>105</v>
      </c>
      <c r="C370" s="7" t="s">
        <v>316</v>
      </c>
      <c r="D370" s="2">
        <v>0</v>
      </c>
      <c r="E370" s="2">
        <v>0</v>
      </c>
      <c r="F370" s="7"/>
      <c r="G370" s="8">
        <v>42059</v>
      </c>
      <c r="H370" s="9">
        <v>0.55208333333333337</v>
      </c>
      <c r="I370" s="10">
        <v>42059.552083333336</v>
      </c>
      <c r="J370" s="11">
        <v>7540960.8200000003</v>
      </c>
      <c r="K370" s="11">
        <v>364447.1</v>
      </c>
      <c r="L370" s="12">
        <v>7540960.8200000003</v>
      </c>
      <c r="M370" s="12">
        <v>364447.1</v>
      </c>
      <c r="N370" s="15" t="s">
        <v>43</v>
      </c>
      <c r="O370" s="11" t="s">
        <v>45</v>
      </c>
      <c r="P370" s="11" t="s">
        <v>89</v>
      </c>
      <c r="Q370" s="2">
        <f t="shared" si="1"/>
        <v>0</v>
      </c>
      <c r="R370" s="2">
        <v>0</v>
      </c>
    </row>
    <row r="371" spans="1:18" ht="15.75" customHeight="1" x14ac:dyDescent="0.2">
      <c r="A371" s="7" t="s">
        <v>25</v>
      </c>
      <c r="B371" s="7" t="s">
        <v>105</v>
      </c>
      <c r="C371" s="7" t="s">
        <v>316</v>
      </c>
      <c r="D371" s="2">
        <v>0</v>
      </c>
      <c r="E371" s="2">
        <v>0</v>
      </c>
      <c r="F371" s="7"/>
      <c r="G371" s="8">
        <v>42059</v>
      </c>
      <c r="H371" s="9">
        <v>0.55555555555555558</v>
      </c>
      <c r="I371" s="10">
        <v>42059.555555555555</v>
      </c>
      <c r="J371" s="11">
        <v>7540960.54</v>
      </c>
      <c r="K371" s="11">
        <v>364446.55</v>
      </c>
      <c r="L371" s="12">
        <v>7540960.54</v>
      </c>
      <c r="M371" s="12">
        <v>364446.55</v>
      </c>
      <c r="N371" s="14" t="s">
        <v>32</v>
      </c>
      <c r="O371" s="11" t="s">
        <v>34</v>
      </c>
      <c r="P371" s="11" t="s">
        <v>29</v>
      </c>
      <c r="Q371" s="2">
        <f t="shared" si="1"/>
        <v>0.61717096507631142</v>
      </c>
      <c r="R371" s="2">
        <v>0</v>
      </c>
    </row>
    <row r="372" spans="1:18" ht="15.75" customHeight="1" x14ac:dyDescent="0.2">
      <c r="A372" s="7" t="s">
        <v>25</v>
      </c>
      <c r="B372" s="7" t="s">
        <v>105</v>
      </c>
      <c r="C372" s="7" t="s">
        <v>316</v>
      </c>
      <c r="D372" s="2">
        <v>0</v>
      </c>
      <c r="E372" s="2">
        <v>0</v>
      </c>
      <c r="F372" s="7"/>
      <c r="G372" s="8">
        <v>42059</v>
      </c>
      <c r="H372" s="9">
        <v>0.55902777777777779</v>
      </c>
      <c r="I372" s="10">
        <v>42059.559027777781</v>
      </c>
      <c r="J372" s="11">
        <v>7540961.0899999999</v>
      </c>
      <c r="K372" s="11">
        <v>364444.59</v>
      </c>
      <c r="L372" s="12">
        <v>7540961.0899999999</v>
      </c>
      <c r="M372" s="12">
        <v>364444.59</v>
      </c>
      <c r="N372" s="14" t="s">
        <v>32</v>
      </c>
      <c r="O372" s="11" t="s">
        <v>34</v>
      </c>
      <c r="P372" s="11" t="s">
        <v>29</v>
      </c>
      <c r="Q372" s="2">
        <f t="shared" si="1"/>
        <v>2.0357062655621703</v>
      </c>
      <c r="R372" s="2">
        <v>0</v>
      </c>
    </row>
    <row r="373" spans="1:18" ht="15.75" customHeight="1" x14ac:dyDescent="0.2">
      <c r="A373" s="7" t="s">
        <v>25</v>
      </c>
      <c r="B373" s="7" t="s">
        <v>105</v>
      </c>
      <c r="C373" s="7" t="s">
        <v>316</v>
      </c>
      <c r="D373" s="2">
        <v>0</v>
      </c>
      <c r="E373" s="2">
        <v>0</v>
      </c>
      <c r="F373" s="7"/>
      <c r="G373" s="8">
        <v>42059</v>
      </c>
      <c r="H373" s="9">
        <v>0.5625</v>
      </c>
      <c r="I373" s="10">
        <v>42059.5625</v>
      </c>
      <c r="J373" s="11">
        <v>7540955.6600000001</v>
      </c>
      <c r="K373" s="11">
        <v>364425.24</v>
      </c>
      <c r="L373" s="12">
        <v>7540955.6600000001</v>
      </c>
      <c r="M373" s="12">
        <v>364425.24</v>
      </c>
      <c r="N373" s="14" t="s">
        <v>46</v>
      </c>
      <c r="O373" s="11" t="s">
        <v>41</v>
      </c>
      <c r="P373" s="11" t="s">
        <v>29</v>
      </c>
      <c r="Q373" s="2">
        <f t="shared" si="1"/>
        <v>20.097447599088675</v>
      </c>
      <c r="R373" s="2">
        <v>0</v>
      </c>
    </row>
    <row r="374" spans="1:18" ht="15.75" customHeight="1" x14ac:dyDescent="0.2">
      <c r="A374" s="7" t="s">
        <v>25</v>
      </c>
      <c r="B374" s="7" t="s">
        <v>105</v>
      </c>
      <c r="C374" s="7" t="s">
        <v>316</v>
      </c>
      <c r="D374" s="2">
        <v>0</v>
      </c>
      <c r="E374" s="2">
        <v>0</v>
      </c>
      <c r="F374" s="7"/>
      <c r="G374" s="8">
        <v>42059</v>
      </c>
      <c r="H374" s="9">
        <v>0.56597222222222221</v>
      </c>
      <c r="I374" s="10">
        <v>42059.565972222219</v>
      </c>
      <c r="J374" s="11">
        <v>7540939.8200000003</v>
      </c>
      <c r="K374" s="11">
        <v>364429.62</v>
      </c>
      <c r="L374" s="12">
        <v>7540939.8200000003</v>
      </c>
      <c r="M374" s="12">
        <v>364429.62</v>
      </c>
      <c r="N374" s="14" t="s">
        <v>37</v>
      </c>
      <c r="O374" s="11" t="s">
        <v>39</v>
      </c>
      <c r="P374" s="11" t="s">
        <v>29</v>
      </c>
      <c r="Q374" s="2">
        <f t="shared" si="1"/>
        <v>16.434415109620424</v>
      </c>
      <c r="R374" s="2">
        <v>0</v>
      </c>
    </row>
    <row r="375" spans="1:18" ht="15.75" customHeight="1" x14ac:dyDescent="0.2">
      <c r="A375" s="7" t="s">
        <v>25</v>
      </c>
      <c r="B375" s="7" t="s">
        <v>105</v>
      </c>
      <c r="C375" s="7" t="s">
        <v>316</v>
      </c>
      <c r="D375" s="2">
        <v>0</v>
      </c>
      <c r="E375" s="2">
        <v>0</v>
      </c>
      <c r="F375" s="7"/>
      <c r="G375" s="8">
        <v>42059</v>
      </c>
      <c r="H375" s="9">
        <v>0.56944444444444442</v>
      </c>
      <c r="I375" s="10">
        <v>42059.569444444445</v>
      </c>
      <c r="J375" s="11">
        <v>7540942.8799999999</v>
      </c>
      <c r="K375" s="11">
        <v>364424.69</v>
      </c>
      <c r="L375" s="12">
        <v>7540942.8799999999</v>
      </c>
      <c r="M375" s="12">
        <v>364424.69</v>
      </c>
      <c r="N375" s="14" t="s">
        <v>37</v>
      </c>
      <c r="O375" s="11" t="s">
        <v>39</v>
      </c>
      <c r="P375" s="11" t="s">
        <v>29</v>
      </c>
      <c r="Q375" s="2">
        <f t="shared" si="1"/>
        <v>5.8024563761758055</v>
      </c>
      <c r="R375" s="2">
        <v>0</v>
      </c>
    </row>
    <row r="376" spans="1:18" ht="15.75" customHeight="1" x14ac:dyDescent="0.2">
      <c r="A376" s="7" t="s">
        <v>25</v>
      </c>
      <c r="B376" s="7" t="s">
        <v>105</v>
      </c>
      <c r="C376" s="7" t="s">
        <v>316</v>
      </c>
      <c r="D376" s="2">
        <v>0</v>
      </c>
      <c r="E376" s="2">
        <v>0</v>
      </c>
      <c r="F376" s="7"/>
      <c r="G376" s="8">
        <v>42059</v>
      </c>
      <c r="H376" s="9">
        <v>0.57291666666666663</v>
      </c>
      <c r="I376" s="10">
        <v>42059.572916666664</v>
      </c>
      <c r="J376" s="11">
        <v>7540941.5199999996</v>
      </c>
      <c r="K376" s="11">
        <v>364424.26</v>
      </c>
      <c r="L376" s="12">
        <v>7540941.5199999996</v>
      </c>
      <c r="M376" s="12">
        <v>364424.26</v>
      </c>
      <c r="N376" s="16" t="s">
        <v>49</v>
      </c>
      <c r="O376" s="11" t="s">
        <v>310</v>
      </c>
      <c r="P376" s="11" t="s">
        <v>29</v>
      </c>
      <c r="Q376" s="2">
        <f t="shared" si="1"/>
        <v>1.4263590014109155</v>
      </c>
      <c r="R376" s="2">
        <v>0</v>
      </c>
    </row>
    <row r="377" spans="1:18" ht="15.75" customHeight="1" x14ac:dyDescent="0.2">
      <c r="A377" s="7" t="s">
        <v>25</v>
      </c>
      <c r="B377" s="7" t="s">
        <v>105</v>
      </c>
      <c r="C377" s="7" t="s">
        <v>316</v>
      </c>
      <c r="D377" s="2">
        <v>0</v>
      </c>
      <c r="E377" s="2">
        <v>0</v>
      </c>
      <c r="F377" s="7"/>
      <c r="G377" s="8">
        <v>42059</v>
      </c>
      <c r="H377" s="9">
        <v>0.57638888888888895</v>
      </c>
      <c r="I377" s="10">
        <v>42059.576388888891</v>
      </c>
      <c r="J377" s="11">
        <v>7540937.3899999997</v>
      </c>
      <c r="K377" s="11">
        <v>364425.67</v>
      </c>
      <c r="L377" s="12">
        <v>7540937.3899999997</v>
      </c>
      <c r="M377" s="12">
        <v>364425.67</v>
      </c>
      <c r="N377" s="14" t="s">
        <v>32</v>
      </c>
      <c r="O377" s="11" t="s">
        <v>34</v>
      </c>
      <c r="P377" s="11" t="s">
        <v>29</v>
      </c>
      <c r="Q377" s="2">
        <f t="shared" si="1"/>
        <v>4.3640577446918192</v>
      </c>
      <c r="R377" s="2">
        <v>0</v>
      </c>
    </row>
    <row r="378" spans="1:18" ht="15.75" customHeight="1" x14ac:dyDescent="0.2">
      <c r="A378" s="7" t="s">
        <v>25</v>
      </c>
      <c r="B378" s="7" t="s">
        <v>105</v>
      </c>
      <c r="C378" s="7" t="s">
        <v>316</v>
      </c>
      <c r="D378" s="2">
        <v>0</v>
      </c>
      <c r="E378" s="2">
        <v>0</v>
      </c>
      <c r="F378" s="7"/>
      <c r="G378" s="8">
        <v>42059</v>
      </c>
      <c r="H378" s="9">
        <v>0.57986111111111105</v>
      </c>
      <c r="I378" s="10">
        <v>42059.579861111109</v>
      </c>
      <c r="J378" s="11">
        <v>7540940.4400000004</v>
      </c>
      <c r="K378" s="11">
        <v>364444.46</v>
      </c>
      <c r="L378" s="12">
        <v>7540940.4400000004</v>
      </c>
      <c r="M378" s="12">
        <v>364444.46</v>
      </c>
      <c r="N378" s="16" t="s">
        <v>49</v>
      </c>
      <c r="O378" s="11" t="s">
        <v>310</v>
      </c>
      <c r="P378" s="11" t="s">
        <v>29</v>
      </c>
      <c r="Q378" s="2">
        <f t="shared" si="1"/>
        <v>19.035929186828387</v>
      </c>
      <c r="R378" s="2">
        <v>0</v>
      </c>
    </row>
    <row r="379" spans="1:18" ht="15.75" customHeight="1" x14ac:dyDescent="0.2">
      <c r="A379" s="7" t="s">
        <v>25</v>
      </c>
      <c r="B379" s="7" t="s">
        <v>105</v>
      </c>
      <c r="C379" s="7" t="s">
        <v>316</v>
      </c>
      <c r="D379" s="2">
        <v>0</v>
      </c>
      <c r="E379" s="2">
        <v>0</v>
      </c>
      <c r="F379" s="7"/>
      <c r="G379" s="8">
        <v>42059</v>
      </c>
      <c r="H379" s="9">
        <v>0.58333333333333337</v>
      </c>
      <c r="I379" s="10">
        <v>42059.583333333336</v>
      </c>
      <c r="J379" s="11">
        <v>7540953.9500000002</v>
      </c>
      <c r="K379" s="11">
        <v>364466.49</v>
      </c>
      <c r="L379" s="12">
        <v>7540953.9500000002</v>
      </c>
      <c r="M379" s="12">
        <v>364466.49</v>
      </c>
      <c r="N379" s="14" t="s">
        <v>32</v>
      </c>
      <c r="O379" s="11" t="s">
        <v>34</v>
      </c>
      <c r="P379" s="11" t="s">
        <v>29</v>
      </c>
      <c r="Q379" s="2">
        <f t="shared" si="1"/>
        <v>25.842619836089121</v>
      </c>
      <c r="R379" s="2">
        <v>0</v>
      </c>
    </row>
    <row r="380" spans="1:18" ht="15.75" customHeight="1" x14ac:dyDescent="0.2">
      <c r="A380" s="7" t="s">
        <v>25</v>
      </c>
      <c r="B380" s="7" t="s">
        <v>105</v>
      </c>
      <c r="C380" s="7" t="s">
        <v>316</v>
      </c>
      <c r="D380" s="2">
        <v>0</v>
      </c>
      <c r="E380" s="2">
        <v>0</v>
      </c>
      <c r="F380" s="7"/>
      <c r="G380" s="8">
        <v>42059</v>
      </c>
      <c r="H380" s="9">
        <v>0.58680555555555558</v>
      </c>
      <c r="I380" s="10">
        <v>42059.586805555555</v>
      </c>
      <c r="J380" s="11">
        <v>7540957.0800000001</v>
      </c>
      <c r="K380" s="11">
        <v>364485.93</v>
      </c>
      <c r="L380" s="12">
        <v>7540957.0800000001</v>
      </c>
      <c r="M380" s="12">
        <v>364485.93</v>
      </c>
      <c r="N380" s="14" t="s">
        <v>35</v>
      </c>
      <c r="O380" s="11" t="s">
        <v>31</v>
      </c>
      <c r="P380" s="11" t="s">
        <v>29</v>
      </c>
      <c r="Q380" s="2">
        <f t="shared" si="1"/>
        <v>19.690365664440844</v>
      </c>
      <c r="R380" s="2">
        <v>0</v>
      </c>
    </row>
    <row r="381" spans="1:18" ht="15.75" customHeight="1" x14ac:dyDescent="0.2">
      <c r="A381" s="7" t="s">
        <v>25</v>
      </c>
      <c r="B381" s="7" t="s">
        <v>105</v>
      </c>
      <c r="C381" s="7" t="s">
        <v>316</v>
      </c>
      <c r="D381" s="2">
        <v>0</v>
      </c>
      <c r="E381" s="2">
        <v>0</v>
      </c>
      <c r="F381" s="7"/>
      <c r="G381" s="8">
        <v>42059</v>
      </c>
      <c r="H381" s="9">
        <v>0.59027777777777779</v>
      </c>
      <c r="I381" s="10">
        <v>42059.590277777781</v>
      </c>
      <c r="J381" s="11">
        <v>7540977.0499999998</v>
      </c>
      <c r="K381" s="11">
        <v>364500.55</v>
      </c>
      <c r="L381" s="12">
        <v>7540977.0499999998</v>
      </c>
      <c r="M381" s="12">
        <v>364500.55</v>
      </c>
      <c r="N381" s="15" t="s">
        <v>43</v>
      </c>
      <c r="O381" s="11" t="s">
        <v>45</v>
      </c>
      <c r="P381" s="11" t="s">
        <v>90</v>
      </c>
      <c r="Q381" s="2">
        <f t="shared" si="1"/>
        <v>24.749652522600165</v>
      </c>
      <c r="R381" s="2">
        <v>0</v>
      </c>
    </row>
    <row r="382" spans="1:18" ht="15.75" customHeight="1" x14ac:dyDescent="0.2">
      <c r="A382" s="7" t="s">
        <v>25</v>
      </c>
      <c r="B382" s="7" t="s">
        <v>105</v>
      </c>
      <c r="C382" s="7" t="s">
        <v>316</v>
      </c>
      <c r="D382" s="2">
        <v>0</v>
      </c>
      <c r="E382" s="2">
        <v>0</v>
      </c>
      <c r="F382" s="7"/>
      <c r="G382" s="8">
        <v>42059</v>
      </c>
      <c r="H382" s="9">
        <v>0.59375</v>
      </c>
      <c r="I382" s="10">
        <v>42059.59375</v>
      </c>
      <c r="J382" s="11">
        <v>7540977.0499999998</v>
      </c>
      <c r="K382" s="11">
        <v>364500.55</v>
      </c>
      <c r="L382" s="12">
        <v>7540977.0499999998</v>
      </c>
      <c r="M382" s="12">
        <v>364500.55</v>
      </c>
      <c r="N382" s="14" t="s">
        <v>160</v>
      </c>
      <c r="O382" s="11" t="s">
        <v>161</v>
      </c>
      <c r="P382" s="11" t="s">
        <v>90</v>
      </c>
      <c r="Q382" s="2">
        <f t="shared" si="1"/>
        <v>0</v>
      </c>
      <c r="R382" s="2">
        <v>0</v>
      </c>
    </row>
    <row r="383" spans="1:18" ht="15.75" customHeight="1" x14ac:dyDescent="0.2">
      <c r="A383" s="7" t="s">
        <v>25</v>
      </c>
      <c r="B383" s="7" t="s">
        <v>105</v>
      </c>
      <c r="C383" s="7" t="s">
        <v>316</v>
      </c>
      <c r="D383" s="2">
        <v>0</v>
      </c>
      <c r="E383" s="2">
        <v>0</v>
      </c>
      <c r="F383" s="7"/>
      <c r="G383" s="8">
        <v>42059</v>
      </c>
      <c r="H383" s="9">
        <v>0.59722222222222221</v>
      </c>
      <c r="I383" s="10">
        <v>42059.597222222219</v>
      </c>
      <c r="J383" s="11">
        <v>7540977.0499999998</v>
      </c>
      <c r="K383" s="11">
        <v>364500.55</v>
      </c>
      <c r="L383" s="12">
        <v>7540977.0499999998</v>
      </c>
      <c r="M383" s="12">
        <v>364500.55</v>
      </c>
      <c r="N383" s="14" t="s">
        <v>37</v>
      </c>
      <c r="O383" s="11" t="s">
        <v>39</v>
      </c>
      <c r="P383" s="11" t="s">
        <v>90</v>
      </c>
      <c r="Q383" s="2">
        <f t="shared" si="1"/>
        <v>0</v>
      </c>
      <c r="R383" s="2">
        <v>0</v>
      </c>
    </row>
    <row r="384" spans="1:18" ht="15.75" customHeight="1" x14ac:dyDescent="0.2">
      <c r="A384" s="7" t="s">
        <v>25</v>
      </c>
      <c r="B384" s="7" t="s">
        <v>105</v>
      </c>
      <c r="C384" s="7" t="s">
        <v>316</v>
      </c>
      <c r="D384" s="2">
        <v>0</v>
      </c>
      <c r="E384" s="2">
        <v>0</v>
      </c>
      <c r="F384" s="7"/>
      <c r="G384" s="8">
        <v>42059</v>
      </c>
      <c r="H384" s="9">
        <v>0.60069444444444442</v>
      </c>
      <c r="I384" s="10">
        <v>42059.600694444445</v>
      </c>
      <c r="J384" s="11">
        <v>7540977.0499999998</v>
      </c>
      <c r="K384" s="11">
        <v>364500.55</v>
      </c>
      <c r="L384" s="12">
        <v>7540977.0499999998</v>
      </c>
      <c r="M384" s="12">
        <v>364500.55</v>
      </c>
      <c r="N384" s="14" t="s">
        <v>35</v>
      </c>
      <c r="O384" s="11" t="s">
        <v>31</v>
      </c>
      <c r="P384" s="11" t="s">
        <v>90</v>
      </c>
      <c r="Q384" s="2">
        <f t="shared" si="1"/>
        <v>0</v>
      </c>
      <c r="R384" s="2">
        <v>0</v>
      </c>
    </row>
    <row r="385" spans="1:18" ht="15.75" customHeight="1" x14ac:dyDescent="0.2">
      <c r="A385" s="7" t="s">
        <v>25</v>
      </c>
      <c r="B385" s="7" t="s">
        <v>105</v>
      </c>
      <c r="C385" s="7" t="s">
        <v>316</v>
      </c>
      <c r="D385" s="2">
        <v>0</v>
      </c>
      <c r="E385" s="2">
        <v>0</v>
      </c>
      <c r="F385" s="7"/>
      <c r="G385" s="8">
        <v>42059</v>
      </c>
      <c r="H385" s="9">
        <v>0.60416666666666663</v>
      </c>
      <c r="I385" s="10">
        <v>42059.604166666664</v>
      </c>
      <c r="J385" s="11">
        <v>7540977.0499999998</v>
      </c>
      <c r="K385" s="11">
        <v>364500.55</v>
      </c>
      <c r="L385" s="12">
        <v>7540977.0499999998</v>
      </c>
      <c r="M385" s="12">
        <v>364500.55</v>
      </c>
      <c r="N385" s="14" t="s">
        <v>46</v>
      </c>
      <c r="O385" s="11" t="s">
        <v>41</v>
      </c>
      <c r="P385" s="11" t="s">
        <v>90</v>
      </c>
      <c r="Q385" s="2">
        <f t="shared" si="1"/>
        <v>0</v>
      </c>
      <c r="R385" s="2">
        <v>0</v>
      </c>
    </row>
    <row r="386" spans="1:18" ht="15.75" customHeight="1" x14ac:dyDescent="0.2">
      <c r="A386" s="7" t="s">
        <v>25</v>
      </c>
      <c r="B386" s="7" t="s">
        <v>105</v>
      </c>
      <c r="C386" s="7" t="s">
        <v>316</v>
      </c>
      <c r="D386" s="2">
        <v>0</v>
      </c>
      <c r="E386" s="2">
        <v>0</v>
      </c>
      <c r="F386" s="7"/>
      <c r="G386" s="8">
        <v>42059</v>
      </c>
      <c r="H386" s="9">
        <v>0.60763888888888895</v>
      </c>
      <c r="I386" s="10">
        <v>42059.607638888891</v>
      </c>
      <c r="J386" s="11">
        <v>7540977.0499999998</v>
      </c>
      <c r="K386" s="11">
        <v>364500.55</v>
      </c>
      <c r="L386" s="12">
        <v>7540977.0499999998</v>
      </c>
      <c r="M386" s="12">
        <v>364500.55</v>
      </c>
      <c r="N386" s="14" t="s">
        <v>37</v>
      </c>
      <c r="O386" s="11" t="s">
        <v>39</v>
      </c>
      <c r="P386" s="11" t="s">
        <v>90</v>
      </c>
      <c r="Q386" s="2">
        <f t="shared" si="1"/>
        <v>0</v>
      </c>
      <c r="R386" s="2">
        <v>0</v>
      </c>
    </row>
    <row r="387" spans="1:18" ht="15.75" customHeight="1" x14ac:dyDescent="0.2">
      <c r="A387" s="7" t="s">
        <v>25</v>
      </c>
      <c r="B387" s="7" t="s">
        <v>105</v>
      </c>
      <c r="C387" s="7" t="s">
        <v>316</v>
      </c>
      <c r="D387" s="2">
        <v>0</v>
      </c>
      <c r="E387" s="2">
        <v>0</v>
      </c>
      <c r="F387" s="7"/>
      <c r="G387" s="8">
        <v>42059</v>
      </c>
      <c r="H387" s="9">
        <v>0.61111111111111105</v>
      </c>
      <c r="I387" s="10">
        <v>42059.611111111109</v>
      </c>
      <c r="J387" s="11">
        <v>7540977.0499999998</v>
      </c>
      <c r="K387" s="11">
        <v>364500.55</v>
      </c>
      <c r="L387" s="12">
        <v>7540977.0499999998</v>
      </c>
      <c r="M387" s="12">
        <v>364500.55</v>
      </c>
      <c r="N387" s="14" t="s">
        <v>35</v>
      </c>
      <c r="O387" s="11" t="s">
        <v>31</v>
      </c>
      <c r="P387" s="11" t="s">
        <v>90</v>
      </c>
      <c r="Q387" s="2">
        <f t="shared" si="1"/>
        <v>0</v>
      </c>
      <c r="R387" s="2">
        <v>0</v>
      </c>
    </row>
    <row r="388" spans="1:18" ht="15.75" customHeight="1" x14ac:dyDescent="0.2">
      <c r="A388" s="7" t="s">
        <v>25</v>
      </c>
      <c r="B388" s="7" t="s">
        <v>105</v>
      </c>
      <c r="C388" s="7" t="s">
        <v>316</v>
      </c>
      <c r="D388" s="2">
        <v>0</v>
      </c>
      <c r="E388" s="2">
        <v>0</v>
      </c>
      <c r="F388" s="7"/>
      <c r="G388" s="8">
        <v>42059</v>
      </c>
      <c r="H388" s="9">
        <v>0.61458333333333337</v>
      </c>
      <c r="I388" s="10">
        <v>42059.614583333336</v>
      </c>
      <c r="J388" s="11">
        <v>7540977.0499999998</v>
      </c>
      <c r="K388" s="11">
        <v>364500.55</v>
      </c>
      <c r="L388" s="12">
        <v>7540977.0499999998</v>
      </c>
      <c r="M388" s="12">
        <v>364500.55</v>
      </c>
      <c r="N388" s="14" t="s">
        <v>46</v>
      </c>
      <c r="O388" s="11" t="s">
        <v>41</v>
      </c>
      <c r="P388" s="11" t="s">
        <v>90</v>
      </c>
      <c r="Q388" s="2">
        <f t="shared" si="1"/>
        <v>0</v>
      </c>
      <c r="R388" s="2">
        <v>0</v>
      </c>
    </row>
    <row r="389" spans="1:18" ht="15.75" customHeight="1" x14ac:dyDescent="0.2">
      <c r="A389" s="7" t="s">
        <v>25</v>
      </c>
      <c r="B389" s="7" t="s">
        <v>105</v>
      </c>
      <c r="C389" s="7" t="s">
        <v>316</v>
      </c>
      <c r="D389" s="2">
        <v>0</v>
      </c>
      <c r="E389" s="2">
        <v>0</v>
      </c>
      <c r="F389" s="7"/>
      <c r="G389" s="8">
        <v>42059</v>
      </c>
      <c r="H389" s="9">
        <v>0.61805555555555558</v>
      </c>
      <c r="I389" s="10">
        <v>42059.618055555555</v>
      </c>
      <c r="J389" s="11">
        <v>7540977.0499999998</v>
      </c>
      <c r="K389" s="11">
        <v>364500.55</v>
      </c>
      <c r="L389" s="12">
        <v>7540977.0499999998</v>
      </c>
      <c r="M389" s="12">
        <v>364500.55</v>
      </c>
      <c r="N389" s="14" t="s">
        <v>46</v>
      </c>
      <c r="O389" s="11" t="s">
        <v>41</v>
      </c>
      <c r="P389" s="11" t="s">
        <v>90</v>
      </c>
      <c r="Q389" s="2">
        <f t="shared" si="1"/>
        <v>0</v>
      </c>
      <c r="R389" s="2">
        <v>0</v>
      </c>
    </row>
    <row r="390" spans="1:18" ht="15.75" customHeight="1" x14ac:dyDescent="0.2">
      <c r="A390" s="7" t="s">
        <v>25</v>
      </c>
      <c r="B390" s="7" t="s">
        <v>105</v>
      </c>
      <c r="C390" s="7" t="s">
        <v>316</v>
      </c>
      <c r="D390" s="2">
        <v>0</v>
      </c>
      <c r="E390" s="2">
        <v>0</v>
      </c>
      <c r="F390" s="7"/>
      <c r="G390" s="8">
        <v>42059</v>
      </c>
      <c r="H390" s="9">
        <v>0.62152777777777779</v>
      </c>
      <c r="I390" s="10">
        <v>42059.621527777781</v>
      </c>
      <c r="J390" s="11">
        <v>7540977.0499999998</v>
      </c>
      <c r="K390" s="11">
        <v>364500.55</v>
      </c>
      <c r="L390" s="12">
        <v>7540977.0499999998</v>
      </c>
      <c r="M390" s="12">
        <v>364500.55</v>
      </c>
      <c r="N390" s="14" t="s">
        <v>46</v>
      </c>
      <c r="O390" s="11" t="s">
        <v>41</v>
      </c>
      <c r="P390" s="11" t="s">
        <v>90</v>
      </c>
      <c r="Q390" s="2">
        <f t="shared" si="1"/>
        <v>0</v>
      </c>
      <c r="R390" s="2">
        <v>0</v>
      </c>
    </row>
    <row r="391" spans="1:18" ht="15.75" customHeight="1" x14ac:dyDescent="0.2">
      <c r="A391" s="7" t="s">
        <v>25</v>
      </c>
      <c r="B391" s="7" t="s">
        <v>105</v>
      </c>
      <c r="C391" s="7" t="s">
        <v>316</v>
      </c>
      <c r="D391" s="2">
        <v>0</v>
      </c>
      <c r="E391" s="2">
        <v>0</v>
      </c>
      <c r="F391" s="7"/>
      <c r="G391" s="8">
        <v>42059</v>
      </c>
      <c r="H391" s="9">
        <v>0.625</v>
      </c>
      <c r="I391" s="10">
        <v>42059.625</v>
      </c>
      <c r="J391" s="11">
        <v>7540977.0499999998</v>
      </c>
      <c r="K391" s="11">
        <v>364500.55</v>
      </c>
      <c r="L391" s="12">
        <v>7540977.0499999998</v>
      </c>
      <c r="M391" s="12">
        <v>364500.55</v>
      </c>
      <c r="N391" s="15" t="s">
        <v>43</v>
      </c>
      <c r="O391" s="11" t="s">
        <v>45</v>
      </c>
      <c r="P391" s="11" t="s">
        <v>90</v>
      </c>
      <c r="Q391" s="2">
        <f t="shared" si="1"/>
        <v>0</v>
      </c>
      <c r="R391" s="2">
        <v>0</v>
      </c>
    </row>
    <row r="392" spans="1:18" ht="15.75" customHeight="1" x14ac:dyDescent="0.2">
      <c r="A392" s="7" t="s">
        <v>25</v>
      </c>
      <c r="B392" s="7" t="s">
        <v>105</v>
      </c>
      <c r="C392" s="7" t="s">
        <v>316</v>
      </c>
      <c r="D392" s="2">
        <v>0</v>
      </c>
      <c r="E392" s="2">
        <v>0</v>
      </c>
      <c r="F392" s="7"/>
      <c r="G392" s="8">
        <v>42059</v>
      </c>
      <c r="H392" s="9">
        <v>0.62847222222222221</v>
      </c>
      <c r="I392" s="10">
        <v>42059.628472222219</v>
      </c>
      <c r="J392" s="11">
        <v>7540973.3700000001</v>
      </c>
      <c r="K392" s="11">
        <v>364490.99</v>
      </c>
      <c r="L392" s="12">
        <v>7540973.3700000001</v>
      </c>
      <c r="M392" s="12">
        <v>364490.99</v>
      </c>
      <c r="N392" s="14" t="s">
        <v>32</v>
      </c>
      <c r="O392" s="11" t="s">
        <v>34</v>
      </c>
      <c r="P392" s="11" t="s">
        <v>29</v>
      </c>
      <c r="Q392" s="2">
        <f t="shared" si="1"/>
        <v>10.243827409604382</v>
      </c>
      <c r="R392" s="2">
        <v>0</v>
      </c>
    </row>
    <row r="393" spans="1:18" ht="15.75" customHeight="1" x14ac:dyDescent="0.2">
      <c r="A393" s="7" t="s">
        <v>25</v>
      </c>
      <c r="B393" s="7" t="s">
        <v>105</v>
      </c>
      <c r="C393" s="7" t="s">
        <v>316</v>
      </c>
      <c r="D393" s="2">
        <v>0</v>
      </c>
      <c r="E393" s="2">
        <v>0</v>
      </c>
      <c r="F393" s="7"/>
      <c r="G393" s="8">
        <v>42059</v>
      </c>
      <c r="H393" s="9">
        <v>0.63194444444444442</v>
      </c>
      <c r="I393" s="10">
        <v>42059.631944444445</v>
      </c>
      <c r="J393" s="11">
        <v>7540950.1399999997</v>
      </c>
      <c r="K393" s="11">
        <v>364479.32</v>
      </c>
      <c r="L393" s="12">
        <v>7540950.1399999997</v>
      </c>
      <c r="M393" s="12">
        <v>364479.32</v>
      </c>
      <c r="N393" s="14" t="s">
        <v>35</v>
      </c>
      <c r="O393" s="11" t="s">
        <v>31</v>
      </c>
      <c r="P393" s="11" t="s">
        <v>29</v>
      </c>
      <c r="Q393" s="2">
        <f t="shared" si="1"/>
        <v>25.996572851443108</v>
      </c>
      <c r="R393" s="2">
        <v>0</v>
      </c>
    </row>
    <row r="394" spans="1:18" ht="15.75" customHeight="1" x14ac:dyDescent="0.2">
      <c r="A394" s="7" t="s">
        <v>25</v>
      </c>
      <c r="B394" s="7" t="s">
        <v>105</v>
      </c>
      <c r="C394" s="7" t="s">
        <v>316</v>
      </c>
      <c r="D394" s="2">
        <v>0</v>
      </c>
      <c r="E394" s="2">
        <v>0</v>
      </c>
      <c r="F394" s="7"/>
      <c r="G394" s="8">
        <v>42059</v>
      </c>
      <c r="H394" s="9">
        <v>0.63541666666666663</v>
      </c>
      <c r="I394" s="10">
        <v>42059.635416666664</v>
      </c>
      <c r="J394" s="11">
        <v>7540942.4400000004</v>
      </c>
      <c r="K394" s="11">
        <v>364472.22</v>
      </c>
      <c r="L394" s="12">
        <v>7540942.4400000004</v>
      </c>
      <c r="M394" s="12">
        <v>364472.22</v>
      </c>
      <c r="N394" s="15" t="s">
        <v>43</v>
      </c>
      <c r="O394" s="11" t="s">
        <v>45</v>
      </c>
      <c r="P394" s="11" t="s">
        <v>91</v>
      </c>
      <c r="Q394" s="2">
        <f t="shared" si="1"/>
        <v>10.473776777696861</v>
      </c>
      <c r="R394" s="2">
        <v>0</v>
      </c>
    </row>
    <row r="395" spans="1:18" ht="15.75" customHeight="1" x14ac:dyDescent="0.2">
      <c r="A395" s="7" t="s">
        <v>25</v>
      </c>
      <c r="B395" s="7" t="s">
        <v>105</v>
      </c>
      <c r="C395" s="7" t="s">
        <v>316</v>
      </c>
      <c r="D395" s="2">
        <v>0</v>
      </c>
      <c r="E395" s="2">
        <v>0</v>
      </c>
      <c r="F395" s="7"/>
      <c r="G395" s="8">
        <v>42059</v>
      </c>
      <c r="H395" s="9">
        <v>0.63888888888888895</v>
      </c>
      <c r="I395" s="10">
        <v>42059.638888888891</v>
      </c>
      <c r="J395" s="11">
        <v>7540942.4400000004</v>
      </c>
      <c r="K395" s="11">
        <v>364472.22</v>
      </c>
      <c r="L395" s="12">
        <v>7540942.4400000004</v>
      </c>
      <c r="M395" s="12">
        <v>364472.22</v>
      </c>
      <c r="N395" s="16" t="s">
        <v>49</v>
      </c>
      <c r="O395" s="11" t="s">
        <v>310</v>
      </c>
      <c r="P395" s="11" t="s">
        <v>91</v>
      </c>
      <c r="Q395" s="2">
        <f t="shared" si="1"/>
        <v>0</v>
      </c>
      <c r="R395" s="2">
        <v>0</v>
      </c>
    </row>
    <row r="396" spans="1:18" ht="15.75" customHeight="1" x14ac:dyDescent="0.2">
      <c r="A396" s="7" t="s">
        <v>25</v>
      </c>
      <c r="B396" s="7" t="s">
        <v>105</v>
      </c>
      <c r="C396" s="7" t="s">
        <v>316</v>
      </c>
      <c r="D396" s="2">
        <v>0</v>
      </c>
      <c r="E396" s="2">
        <v>0</v>
      </c>
      <c r="F396" s="7"/>
      <c r="G396" s="8">
        <v>42059</v>
      </c>
      <c r="H396" s="9">
        <v>0.64236111111111105</v>
      </c>
      <c r="I396" s="10">
        <v>42059.642361111109</v>
      </c>
      <c r="J396" s="11">
        <v>7540942.4400000004</v>
      </c>
      <c r="K396" s="11">
        <v>364472.22</v>
      </c>
      <c r="L396" s="12">
        <v>7540942.4400000004</v>
      </c>
      <c r="M396" s="12">
        <v>364472.22</v>
      </c>
      <c r="N396" s="14" t="s">
        <v>46</v>
      </c>
      <c r="O396" s="11" t="s">
        <v>41</v>
      </c>
      <c r="P396" s="11" t="s">
        <v>91</v>
      </c>
      <c r="Q396" s="2">
        <f t="shared" si="1"/>
        <v>0</v>
      </c>
      <c r="R396" s="2">
        <v>0</v>
      </c>
    </row>
    <row r="397" spans="1:18" ht="15.75" customHeight="1" x14ac:dyDescent="0.2">
      <c r="A397" s="7" t="s">
        <v>25</v>
      </c>
      <c r="B397" s="7" t="s">
        <v>105</v>
      </c>
      <c r="C397" s="7" t="s">
        <v>316</v>
      </c>
      <c r="D397" s="2">
        <v>0</v>
      </c>
      <c r="E397" s="2">
        <v>0</v>
      </c>
      <c r="F397" s="7"/>
      <c r="G397" s="8">
        <v>42059</v>
      </c>
      <c r="H397" s="9">
        <v>0.64583333333333337</v>
      </c>
      <c r="I397" s="10">
        <v>42059.645833333336</v>
      </c>
      <c r="J397" s="11">
        <v>7540925.6900000004</v>
      </c>
      <c r="K397" s="11">
        <v>364484.01</v>
      </c>
      <c r="L397" s="12">
        <v>7540925.6900000004</v>
      </c>
      <c r="M397" s="12">
        <v>364484.01</v>
      </c>
      <c r="N397" s="16" t="s">
        <v>49</v>
      </c>
      <c r="O397" s="11" t="s">
        <v>310</v>
      </c>
      <c r="P397" s="11" t="s">
        <v>29</v>
      </c>
      <c r="Q397" s="2">
        <f t="shared" si="1"/>
        <v>20.483324925433333</v>
      </c>
      <c r="R397" s="2">
        <v>0</v>
      </c>
    </row>
    <row r="398" spans="1:18" ht="15.75" customHeight="1" x14ac:dyDescent="0.2">
      <c r="A398" s="7" t="s">
        <v>25</v>
      </c>
      <c r="B398" s="7" t="s">
        <v>105</v>
      </c>
      <c r="C398" s="7" t="s">
        <v>316</v>
      </c>
      <c r="D398" s="2">
        <v>0</v>
      </c>
      <c r="E398" s="2">
        <v>0</v>
      </c>
      <c r="F398" s="7"/>
      <c r="G398" s="8">
        <v>42059</v>
      </c>
      <c r="H398" s="9">
        <v>0.64930555555555558</v>
      </c>
      <c r="I398" s="10">
        <v>42059.649305555555</v>
      </c>
      <c r="J398" s="11">
        <v>7540948.0899999999</v>
      </c>
      <c r="K398" s="11">
        <v>364513.73</v>
      </c>
      <c r="L398" s="12">
        <v>7540948.0899999999</v>
      </c>
      <c r="M398" s="12">
        <v>364513.73</v>
      </c>
      <c r="N398" s="16" t="s">
        <v>49</v>
      </c>
      <c r="O398" s="11" t="s">
        <v>310</v>
      </c>
      <c r="P398" s="11" t="s">
        <v>29</v>
      </c>
      <c r="Q398" s="2">
        <f t="shared" si="1"/>
        <v>37.216104040768499</v>
      </c>
      <c r="R398" s="2">
        <v>0</v>
      </c>
    </row>
    <row r="399" spans="1:18" ht="15.75" customHeight="1" x14ac:dyDescent="0.2">
      <c r="A399" s="7" t="s">
        <v>25</v>
      </c>
      <c r="B399" s="7" t="s">
        <v>105</v>
      </c>
      <c r="C399" s="7" t="s">
        <v>316</v>
      </c>
      <c r="D399" s="2">
        <v>0</v>
      </c>
      <c r="E399" s="2">
        <v>0</v>
      </c>
      <c r="F399" s="7"/>
      <c r="G399" s="8">
        <v>42059</v>
      </c>
      <c r="H399" s="9">
        <v>0.65277777777777779</v>
      </c>
      <c r="I399" s="10">
        <v>42059.652777777781</v>
      </c>
      <c r="J399" s="11">
        <v>7540927.3099999996</v>
      </c>
      <c r="K399" s="11">
        <v>364542.09</v>
      </c>
      <c r="L399" s="12">
        <v>7540927.3099999996</v>
      </c>
      <c r="M399" s="12">
        <v>364542.09</v>
      </c>
      <c r="N399" s="14" t="s">
        <v>35</v>
      </c>
      <c r="O399" s="11" t="s">
        <v>31</v>
      </c>
      <c r="P399" s="11" t="s">
        <v>29</v>
      </c>
      <c r="Q399" s="2">
        <f t="shared" si="1"/>
        <v>35.158185391361521</v>
      </c>
      <c r="R399" s="2">
        <v>0</v>
      </c>
    </row>
    <row r="400" spans="1:18" ht="15.75" customHeight="1" x14ac:dyDescent="0.2">
      <c r="A400" s="7" t="s">
        <v>25</v>
      </c>
      <c r="B400" s="7" t="s">
        <v>105</v>
      </c>
      <c r="C400" s="7" t="s">
        <v>316</v>
      </c>
      <c r="D400" s="2">
        <v>0</v>
      </c>
      <c r="E400" s="2">
        <v>0</v>
      </c>
      <c r="F400" s="7"/>
      <c r="G400" s="8">
        <v>42059</v>
      </c>
      <c r="H400" s="9">
        <v>0.65625</v>
      </c>
      <c r="I400" s="10">
        <v>42059.65625</v>
      </c>
      <c r="J400" s="11">
        <v>7540922.21</v>
      </c>
      <c r="K400" s="11">
        <v>364552.85</v>
      </c>
      <c r="L400" s="12">
        <v>7540922.21</v>
      </c>
      <c r="M400" s="12">
        <v>364552.85</v>
      </c>
      <c r="N400" s="15" t="s">
        <v>43</v>
      </c>
      <c r="O400" s="11" t="s">
        <v>45</v>
      </c>
      <c r="P400" s="11" t="s">
        <v>317</v>
      </c>
      <c r="Q400" s="2">
        <f t="shared" si="1"/>
        <v>11.907459846463812</v>
      </c>
      <c r="R400" s="2">
        <v>0</v>
      </c>
    </row>
    <row r="401" spans="1:18" ht="15.75" customHeight="1" x14ac:dyDescent="0.2">
      <c r="A401" s="7" t="s">
        <v>25</v>
      </c>
      <c r="B401" s="7" t="s">
        <v>105</v>
      </c>
      <c r="C401" s="7" t="s">
        <v>316</v>
      </c>
      <c r="D401" s="2">
        <v>0</v>
      </c>
      <c r="E401" s="2">
        <v>0</v>
      </c>
      <c r="F401" s="7"/>
      <c r="G401" s="8">
        <v>42059</v>
      </c>
      <c r="H401" s="9">
        <v>0.65972222222222221</v>
      </c>
      <c r="I401" s="10">
        <v>42059.659722222219</v>
      </c>
      <c r="J401" s="11">
        <v>7540938.7400000002</v>
      </c>
      <c r="K401" s="11">
        <v>364571.69</v>
      </c>
      <c r="L401" s="12">
        <v>7540938.7400000002</v>
      </c>
      <c r="M401" s="12">
        <v>364571.69</v>
      </c>
      <c r="N401" s="15" t="s">
        <v>43</v>
      </c>
      <c r="O401" s="11" t="s">
        <v>45</v>
      </c>
      <c r="P401" s="11" t="s">
        <v>97</v>
      </c>
      <c r="Q401" s="2">
        <f t="shared" si="1"/>
        <v>25.06364897634792</v>
      </c>
      <c r="R401" s="2">
        <v>0</v>
      </c>
    </row>
    <row r="402" spans="1:18" ht="15.75" customHeight="1" x14ac:dyDescent="0.2">
      <c r="A402" s="7" t="s">
        <v>25</v>
      </c>
      <c r="B402" s="7" t="s">
        <v>105</v>
      </c>
      <c r="C402" s="7" t="s">
        <v>316</v>
      </c>
      <c r="D402" s="2">
        <v>0</v>
      </c>
      <c r="E402" s="2">
        <v>0</v>
      </c>
      <c r="F402" s="7"/>
      <c r="G402" s="8">
        <v>42059</v>
      </c>
      <c r="H402" s="9">
        <v>0.66319444444444442</v>
      </c>
      <c r="I402" s="10">
        <v>42059.663194444445</v>
      </c>
      <c r="J402" s="11">
        <v>7540938.7400000002</v>
      </c>
      <c r="K402" s="11">
        <v>364571.69</v>
      </c>
      <c r="L402" s="12">
        <v>7540938.7400000002</v>
      </c>
      <c r="M402" s="12">
        <v>364571.69</v>
      </c>
      <c r="N402" s="15" t="s">
        <v>43</v>
      </c>
      <c r="O402" s="11" t="s">
        <v>45</v>
      </c>
      <c r="P402" s="11" t="s">
        <v>97</v>
      </c>
      <c r="Q402" s="2">
        <f t="shared" si="1"/>
        <v>0</v>
      </c>
      <c r="R402" s="2">
        <v>0</v>
      </c>
    </row>
    <row r="403" spans="1:18" ht="15.75" customHeight="1" x14ac:dyDescent="0.2">
      <c r="A403" s="7" t="s">
        <v>25</v>
      </c>
      <c r="B403" s="7" t="s">
        <v>105</v>
      </c>
      <c r="C403" s="7" t="s">
        <v>316</v>
      </c>
      <c r="D403" s="2">
        <v>0</v>
      </c>
      <c r="E403" s="2">
        <v>0</v>
      </c>
      <c r="F403" s="7"/>
      <c r="G403" s="8">
        <v>42059</v>
      </c>
      <c r="H403" s="9">
        <v>0.66666666666666663</v>
      </c>
      <c r="I403" s="10">
        <v>42059.666666666664</v>
      </c>
      <c r="J403" s="11">
        <v>7540922.2599999998</v>
      </c>
      <c r="K403" s="11">
        <v>364578.7</v>
      </c>
      <c r="L403" s="12">
        <v>7540922.2599999998</v>
      </c>
      <c r="M403" s="12">
        <v>364578.7</v>
      </c>
      <c r="N403" s="14" t="s">
        <v>35</v>
      </c>
      <c r="O403" s="11" t="s">
        <v>31</v>
      </c>
      <c r="P403" s="11" t="s">
        <v>29</v>
      </c>
      <c r="Q403" s="2">
        <f t="shared" si="1"/>
        <v>17.908950276743326</v>
      </c>
      <c r="R403" s="2">
        <v>0</v>
      </c>
    </row>
    <row r="404" spans="1:18" ht="15.75" customHeight="1" x14ac:dyDescent="0.2">
      <c r="A404" s="7" t="s">
        <v>25</v>
      </c>
      <c r="B404" s="7" t="s">
        <v>105</v>
      </c>
      <c r="C404" s="7" t="s">
        <v>316</v>
      </c>
      <c r="D404" s="2">
        <v>0</v>
      </c>
      <c r="E404" s="2">
        <v>0</v>
      </c>
      <c r="F404" s="7"/>
      <c r="G404" s="8">
        <v>42059</v>
      </c>
      <c r="H404" s="9">
        <v>0.67013888888888884</v>
      </c>
      <c r="I404" s="10">
        <v>42059.670138888891</v>
      </c>
      <c r="J404" s="11">
        <v>7540887.4900000002</v>
      </c>
      <c r="K404" s="11">
        <v>364575.59</v>
      </c>
      <c r="L404" s="12">
        <v>7540887.4900000002</v>
      </c>
      <c r="M404" s="12">
        <v>364575.59</v>
      </c>
      <c r="N404" s="16" t="s">
        <v>49</v>
      </c>
      <c r="O404" s="11" t="s">
        <v>310</v>
      </c>
      <c r="P404" s="11" t="s">
        <v>29</v>
      </c>
      <c r="Q404" s="2">
        <f t="shared" si="1"/>
        <v>34.908809775883597</v>
      </c>
      <c r="R404" s="2">
        <v>0</v>
      </c>
    </row>
    <row r="405" spans="1:18" ht="15.75" customHeight="1" x14ac:dyDescent="0.2">
      <c r="A405" s="7" t="s">
        <v>25</v>
      </c>
      <c r="B405" s="7" t="s">
        <v>105</v>
      </c>
      <c r="C405" s="7" t="s">
        <v>316</v>
      </c>
      <c r="D405" s="2">
        <v>0</v>
      </c>
      <c r="E405" s="2">
        <v>0</v>
      </c>
      <c r="F405" s="7"/>
      <c r="G405" s="8">
        <v>42059</v>
      </c>
      <c r="H405" s="9">
        <v>0.67361111111111116</v>
      </c>
      <c r="I405" s="10">
        <v>42059.673611111109</v>
      </c>
      <c r="J405" s="11">
        <v>7540887.3799999999</v>
      </c>
      <c r="K405" s="11">
        <v>364579.84000000003</v>
      </c>
      <c r="L405" s="12">
        <v>7540887.3799999999</v>
      </c>
      <c r="M405" s="12">
        <v>364579.84000000003</v>
      </c>
      <c r="N405" s="16" t="s">
        <v>49</v>
      </c>
      <c r="O405" s="11" t="s">
        <v>310</v>
      </c>
      <c r="P405" s="11" t="s">
        <v>29</v>
      </c>
      <c r="Q405" s="2">
        <f t="shared" si="1"/>
        <v>4.2514232910960255</v>
      </c>
      <c r="R405" s="2">
        <v>0</v>
      </c>
    </row>
    <row r="406" spans="1:18" ht="15.75" customHeight="1" x14ac:dyDescent="0.2">
      <c r="A406" s="7" t="s">
        <v>25</v>
      </c>
      <c r="B406" s="7" t="s">
        <v>105</v>
      </c>
      <c r="C406" s="7" t="s">
        <v>316</v>
      </c>
      <c r="D406" s="2">
        <v>0</v>
      </c>
      <c r="E406" s="2">
        <v>0</v>
      </c>
      <c r="F406" s="7"/>
      <c r="G406" s="8">
        <v>42059</v>
      </c>
      <c r="H406" s="9">
        <v>0.67708333333333337</v>
      </c>
      <c r="I406" s="10">
        <v>42059.677083333336</v>
      </c>
      <c r="J406" s="11">
        <v>7540887.4400000004</v>
      </c>
      <c r="K406" s="11">
        <v>364584.12</v>
      </c>
      <c r="L406" s="12">
        <v>7540887.4400000004</v>
      </c>
      <c r="M406" s="12">
        <v>364584.12</v>
      </c>
      <c r="N406" s="16" t="s">
        <v>49</v>
      </c>
      <c r="O406" s="11" t="s">
        <v>310</v>
      </c>
      <c r="P406" s="11" t="s">
        <v>29</v>
      </c>
      <c r="Q406" s="2">
        <f t="shared" si="1"/>
        <v>4.280420540064199</v>
      </c>
      <c r="R406" s="2">
        <v>0</v>
      </c>
    </row>
    <row r="407" spans="1:18" ht="15.75" customHeight="1" x14ac:dyDescent="0.2">
      <c r="A407" s="7" t="s">
        <v>25</v>
      </c>
      <c r="B407" s="7" t="s">
        <v>105</v>
      </c>
      <c r="C407" s="7" t="s">
        <v>316</v>
      </c>
      <c r="D407" s="2">
        <v>0</v>
      </c>
      <c r="E407" s="2">
        <v>0</v>
      </c>
      <c r="F407" s="7"/>
      <c r="G407" s="8">
        <v>42059</v>
      </c>
      <c r="H407" s="9">
        <v>0.68055555555555547</v>
      </c>
      <c r="I407" s="10">
        <v>42059.680555555555</v>
      </c>
      <c r="J407" s="11">
        <v>7540889.8099999996</v>
      </c>
      <c r="K407" s="11">
        <v>364585.01</v>
      </c>
      <c r="L407" s="12">
        <v>7540889.8099999996</v>
      </c>
      <c r="M407" s="12">
        <v>364585.01</v>
      </c>
      <c r="N407" s="16" t="s">
        <v>49</v>
      </c>
      <c r="O407" s="11" t="s">
        <v>310</v>
      </c>
      <c r="P407" s="11" t="s">
        <v>29</v>
      </c>
      <c r="Q407" s="2">
        <f t="shared" si="1"/>
        <v>2.5316002836427662</v>
      </c>
      <c r="R407" s="2">
        <v>0</v>
      </c>
    </row>
    <row r="408" spans="1:18" ht="15.75" customHeight="1" x14ac:dyDescent="0.2">
      <c r="A408" s="7" t="s">
        <v>25</v>
      </c>
      <c r="B408" s="7" t="s">
        <v>105</v>
      </c>
      <c r="C408" s="7" t="s">
        <v>316</v>
      </c>
      <c r="D408" s="2">
        <v>0</v>
      </c>
      <c r="E408" s="2">
        <v>0</v>
      </c>
      <c r="F408" s="7"/>
      <c r="G408" s="8">
        <v>42059</v>
      </c>
      <c r="H408" s="9">
        <v>0.68402777777777779</v>
      </c>
      <c r="I408" s="10">
        <v>42059.684027777781</v>
      </c>
      <c r="J408" s="11">
        <v>7540880.54</v>
      </c>
      <c r="K408" s="11">
        <v>364574.98</v>
      </c>
      <c r="L408" s="12">
        <v>7540880.54</v>
      </c>
      <c r="M408" s="12">
        <v>364574.98</v>
      </c>
      <c r="N408" s="14" t="s">
        <v>29</v>
      </c>
      <c r="O408" s="11" t="s">
        <v>29</v>
      </c>
      <c r="P408" s="11" t="s">
        <v>29</v>
      </c>
      <c r="Q408" s="2">
        <f t="shared" si="1"/>
        <v>13.657737733324376</v>
      </c>
      <c r="R408" s="2">
        <v>0</v>
      </c>
    </row>
    <row r="409" spans="1:18" ht="15.75" customHeight="1" x14ac:dyDescent="0.2">
      <c r="A409" s="7" t="s">
        <v>25</v>
      </c>
      <c r="B409" s="7" t="s">
        <v>105</v>
      </c>
      <c r="C409" s="7" t="s">
        <v>316</v>
      </c>
      <c r="D409" s="2">
        <v>0</v>
      </c>
      <c r="E409" s="2">
        <v>0</v>
      </c>
      <c r="F409" s="7"/>
      <c r="G409" s="8">
        <v>42059</v>
      </c>
      <c r="H409" s="9">
        <v>0.6875</v>
      </c>
      <c r="I409" s="10">
        <v>42059.6875</v>
      </c>
      <c r="J409" s="11">
        <v>7540859.21</v>
      </c>
      <c r="K409" s="11">
        <v>364571.39</v>
      </c>
      <c r="L409" s="12">
        <v>7540859.21</v>
      </c>
      <c r="M409" s="12">
        <v>364571.39</v>
      </c>
      <c r="N409" s="15" t="s">
        <v>43</v>
      </c>
      <c r="O409" s="11" t="s">
        <v>45</v>
      </c>
      <c r="P409" s="11" t="s">
        <v>98</v>
      </c>
      <c r="Q409" s="2">
        <f t="shared" si="1"/>
        <v>21.630002311672193</v>
      </c>
      <c r="R409" s="2">
        <v>0</v>
      </c>
    </row>
    <row r="410" spans="1:18" ht="15.75" customHeight="1" x14ac:dyDescent="0.2">
      <c r="A410" s="7" t="s">
        <v>25</v>
      </c>
      <c r="B410" s="7" t="s">
        <v>105</v>
      </c>
      <c r="C410" s="7" t="s">
        <v>316</v>
      </c>
      <c r="D410" s="2">
        <v>0</v>
      </c>
      <c r="E410" s="2">
        <v>0</v>
      </c>
      <c r="F410" s="7"/>
      <c r="G410" s="8">
        <v>42059</v>
      </c>
      <c r="H410" s="9">
        <v>0.69097222222222221</v>
      </c>
      <c r="I410" s="10">
        <v>42059.690972222219</v>
      </c>
      <c r="J410" s="11">
        <v>7540839.5800000001</v>
      </c>
      <c r="K410" s="11">
        <v>364587.62</v>
      </c>
      <c r="L410" s="12">
        <v>7540839.5800000001</v>
      </c>
      <c r="M410" s="12">
        <v>364587.62</v>
      </c>
      <c r="N410" s="15" t="s">
        <v>43</v>
      </c>
      <c r="O410" s="11" t="s">
        <v>45</v>
      </c>
      <c r="P410" s="11" t="s">
        <v>99</v>
      </c>
      <c r="Q410" s="2">
        <f t="shared" si="1"/>
        <v>25.470567327702138</v>
      </c>
      <c r="R410" s="2">
        <v>0</v>
      </c>
    </row>
    <row r="411" spans="1:18" ht="15.75" customHeight="1" x14ac:dyDescent="0.2">
      <c r="A411" s="7" t="s">
        <v>25</v>
      </c>
      <c r="B411" s="7" t="s">
        <v>105</v>
      </c>
      <c r="C411" s="7" t="s">
        <v>316</v>
      </c>
      <c r="D411" s="2">
        <v>0</v>
      </c>
      <c r="E411" s="2">
        <v>0</v>
      </c>
      <c r="F411" s="7"/>
      <c r="G411" s="8">
        <v>42059</v>
      </c>
      <c r="H411" s="9">
        <v>0.69444444444444453</v>
      </c>
      <c r="I411" s="10">
        <v>42059.694444444445</v>
      </c>
      <c r="J411" s="11">
        <v>7540828.8399999999</v>
      </c>
      <c r="K411" s="11">
        <v>364599.38</v>
      </c>
      <c r="L411" s="12">
        <v>7540828.8399999999</v>
      </c>
      <c r="M411" s="12">
        <v>364599.38</v>
      </c>
      <c r="N411" s="14" t="s">
        <v>32</v>
      </c>
      <c r="O411" s="11" t="s">
        <v>34</v>
      </c>
      <c r="P411" s="11" t="s">
        <v>29</v>
      </c>
      <c r="Q411" s="2">
        <f t="shared" si="1"/>
        <v>15.926242494857981</v>
      </c>
      <c r="R411" s="2">
        <v>0</v>
      </c>
    </row>
    <row r="412" spans="1:18" ht="15.75" customHeight="1" x14ac:dyDescent="0.2">
      <c r="A412" s="7" t="s">
        <v>25</v>
      </c>
      <c r="B412" s="7" t="s">
        <v>105</v>
      </c>
      <c r="C412" s="7" t="s">
        <v>316</v>
      </c>
      <c r="D412" s="2">
        <v>0</v>
      </c>
      <c r="E412" s="2">
        <v>0</v>
      </c>
      <c r="F412" s="7"/>
      <c r="G412" s="8">
        <v>42059</v>
      </c>
      <c r="H412" s="9">
        <v>0.69791666666666663</v>
      </c>
      <c r="I412" s="10">
        <v>42059.697916666664</v>
      </c>
      <c r="J412" s="11">
        <v>7540817.7400000002</v>
      </c>
      <c r="K412" s="11">
        <v>364605.77</v>
      </c>
      <c r="L412" s="12">
        <v>7540817.7400000002</v>
      </c>
      <c r="M412" s="12">
        <v>364605.77</v>
      </c>
      <c r="N412" s="14" t="s">
        <v>32</v>
      </c>
      <c r="O412" s="11" t="s">
        <v>34</v>
      </c>
      <c r="P412" s="11" t="s">
        <v>29</v>
      </c>
      <c r="Q412" s="2">
        <f t="shared" si="1"/>
        <v>12.807892097917923</v>
      </c>
      <c r="R412" s="2">
        <v>0</v>
      </c>
    </row>
    <row r="413" spans="1:18" ht="15.75" customHeight="1" x14ac:dyDescent="0.2">
      <c r="A413" s="7" t="s">
        <v>25</v>
      </c>
      <c r="B413" s="7" t="s">
        <v>105</v>
      </c>
      <c r="C413" s="7" t="s">
        <v>316</v>
      </c>
      <c r="D413" s="2">
        <v>0</v>
      </c>
      <c r="E413" s="2">
        <v>0</v>
      </c>
      <c r="F413" s="7"/>
      <c r="G413" s="8">
        <v>42059</v>
      </c>
      <c r="H413" s="9">
        <v>0.70138888888888884</v>
      </c>
      <c r="I413" s="10">
        <v>42059.701388888891</v>
      </c>
      <c r="J413" s="11">
        <v>7540814.46</v>
      </c>
      <c r="K413" s="11">
        <v>364608.79</v>
      </c>
      <c r="L413" s="12">
        <v>7540814.46</v>
      </c>
      <c r="M413" s="12">
        <v>364608.79</v>
      </c>
      <c r="N413" s="16" t="s">
        <v>49</v>
      </c>
      <c r="O413" s="11" t="s">
        <v>310</v>
      </c>
      <c r="P413" s="11" t="s">
        <v>29</v>
      </c>
      <c r="Q413" s="2">
        <f t="shared" si="1"/>
        <v>4.4585647916646431</v>
      </c>
      <c r="R413" s="2">
        <v>0</v>
      </c>
    </row>
    <row r="414" spans="1:18" ht="15.75" customHeight="1" x14ac:dyDescent="0.2">
      <c r="A414" s="7" t="s">
        <v>25</v>
      </c>
      <c r="B414" s="7" t="s">
        <v>105</v>
      </c>
      <c r="C414" s="7" t="s">
        <v>316</v>
      </c>
      <c r="D414" s="2">
        <v>0</v>
      </c>
      <c r="E414" s="2">
        <v>0</v>
      </c>
      <c r="F414" s="7"/>
      <c r="G414" s="8">
        <v>42059</v>
      </c>
      <c r="H414" s="9">
        <v>0.70486111111111116</v>
      </c>
      <c r="I414" s="10">
        <v>42059.704861111109</v>
      </c>
      <c r="J414" s="11">
        <v>7540794.1900000004</v>
      </c>
      <c r="K414" s="11">
        <v>364617.01</v>
      </c>
      <c r="L414" s="12">
        <v>7540794.1900000004</v>
      </c>
      <c r="M414" s="12">
        <v>364617.01</v>
      </c>
      <c r="N414" s="14" t="s">
        <v>35</v>
      </c>
      <c r="O414" s="11" t="s">
        <v>31</v>
      </c>
      <c r="P414" s="11" t="s">
        <v>29</v>
      </c>
      <c r="Q414" s="2">
        <f t="shared" si="1"/>
        <v>21.873301076480768</v>
      </c>
      <c r="R414" s="2">
        <v>0</v>
      </c>
    </row>
    <row r="415" spans="1:18" ht="15.75" customHeight="1" x14ac:dyDescent="0.2">
      <c r="A415" s="7" t="s">
        <v>25</v>
      </c>
      <c r="B415" s="7" t="s">
        <v>105</v>
      </c>
      <c r="C415" s="7" t="s">
        <v>316</v>
      </c>
      <c r="D415" s="2">
        <v>0</v>
      </c>
      <c r="E415" s="2">
        <v>0</v>
      </c>
      <c r="F415" s="7"/>
      <c r="G415" s="8">
        <v>42059</v>
      </c>
      <c r="H415" s="9">
        <v>0.70833333333333337</v>
      </c>
      <c r="I415" s="10">
        <v>42059.708333333336</v>
      </c>
      <c r="J415" s="11">
        <v>7540774.21</v>
      </c>
      <c r="K415" s="11">
        <v>364618.08</v>
      </c>
      <c r="L415" s="12">
        <v>7540774.21</v>
      </c>
      <c r="M415" s="12">
        <v>364618.08</v>
      </c>
      <c r="N415" s="14" t="s">
        <v>32</v>
      </c>
      <c r="O415" s="11" t="s">
        <v>34</v>
      </c>
      <c r="P415" s="11" t="s">
        <v>29</v>
      </c>
      <c r="Q415" s="2">
        <f t="shared" si="1"/>
        <v>20.008630638249048</v>
      </c>
      <c r="R415" s="2">
        <v>0</v>
      </c>
    </row>
    <row r="416" spans="1:18" ht="15.75" customHeight="1" x14ac:dyDescent="0.2">
      <c r="A416" s="7" t="s">
        <v>25</v>
      </c>
      <c r="B416" s="7" t="s">
        <v>105</v>
      </c>
      <c r="C416" s="7" t="s">
        <v>316</v>
      </c>
      <c r="D416" s="2">
        <v>0</v>
      </c>
      <c r="E416" s="2">
        <v>0</v>
      </c>
      <c r="F416" s="7"/>
      <c r="G416" s="8">
        <v>42059</v>
      </c>
      <c r="H416" s="9">
        <v>0.71180555555555547</v>
      </c>
      <c r="I416" s="10">
        <v>42059.711805555555</v>
      </c>
      <c r="J416" s="11">
        <v>7540730.6399999997</v>
      </c>
      <c r="K416" s="11">
        <v>364624.86</v>
      </c>
      <c r="L416" s="12">
        <v>7540730.6399999997</v>
      </c>
      <c r="M416" s="12">
        <v>364624.86</v>
      </c>
      <c r="N416" s="14" t="s">
        <v>35</v>
      </c>
      <c r="O416" s="11" t="s">
        <v>31</v>
      </c>
      <c r="P416" s="11" t="s">
        <v>29</v>
      </c>
      <c r="Q416" s="2">
        <f t="shared" si="1"/>
        <v>44.094368121400258</v>
      </c>
      <c r="R416" s="2">
        <v>0</v>
      </c>
    </row>
    <row r="417" spans="1:18" ht="15.75" customHeight="1" x14ac:dyDescent="0.2">
      <c r="A417" s="7" t="s">
        <v>25</v>
      </c>
      <c r="B417" s="7" t="s">
        <v>105</v>
      </c>
      <c r="C417" s="7" t="s">
        <v>316</v>
      </c>
      <c r="D417" s="2">
        <v>0</v>
      </c>
      <c r="E417" s="2">
        <v>0</v>
      </c>
      <c r="F417" s="7"/>
      <c r="G417" s="8">
        <v>42059</v>
      </c>
      <c r="H417" s="9">
        <v>0.71527777777777779</v>
      </c>
      <c r="I417" s="10">
        <v>42059.715277777781</v>
      </c>
      <c r="J417" s="11">
        <v>7540728.99556683</v>
      </c>
      <c r="K417" s="11">
        <v>364676.31264669</v>
      </c>
      <c r="L417" s="12">
        <v>7540728.99556683</v>
      </c>
      <c r="M417" s="12">
        <v>364676.31264669</v>
      </c>
      <c r="N417" s="13" t="s">
        <v>26</v>
      </c>
      <c r="O417" s="11" t="s">
        <v>27</v>
      </c>
      <c r="P417" s="11" t="s">
        <v>179</v>
      </c>
      <c r="Q417" s="2">
        <f t="shared" si="1"/>
        <v>51.478918130208484</v>
      </c>
      <c r="R417" s="2">
        <v>0</v>
      </c>
    </row>
    <row r="418" spans="1:18" ht="15.75" customHeight="1" x14ac:dyDescent="0.2">
      <c r="A418" s="7" t="s">
        <v>25</v>
      </c>
      <c r="B418" s="7" t="s">
        <v>114</v>
      </c>
      <c r="C418" s="7" t="s">
        <v>318</v>
      </c>
      <c r="D418" s="2">
        <v>1</v>
      </c>
      <c r="E418" s="2">
        <v>1</v>
      </c>
      <c r="F418" s="7"/>
      <c r="G418" s="8">
        <v>42060</v>
      </c>
      <c r="H418" s="9">
        <v>0.2951388888888889</v>
      </c>
      <c r="I418" s="10">
        <v>42060.295138888891</v>
      </c>
      <c r="J418" s="11">
        <v>7540728.99556683</v>
      </c>
      <c r="K418" s="11">
        <v>364676.31264669</v>
      </c>
      <c r="L418" s="12">
        <v>7540728.99556683</v>
      </c>
      <c r="M418" s="12">
        <v>364676.31264669</v>
      </c>
      <c r="N418" s="13" t="s">
        <v>26</v>
      </c>
      <c r="O418" s="11" t="s">
        <v>27</v>
      </c>
      <c r="P418" s="11" t="s">
        <v>179</v>
      </c>
      <c r="Q418" s="2">
        <f t="shared" si="1"/>
        <v>0</v>
      </c>
      <c r="R418" s="2" t="s">
        <v>27</v>
      </c>
    </row>
    <row r="419" spans="1:18" ht="15.75" customHeight="1" x14ac:dyDescent="0.2">
      <c r="A419" s="7" t="s">
        <v>25</v>
      </c>
      <c r="B419" s="7" t="s">
        <v>114</v>
      </c>
      <c r="C419" s="7" t="s">
        <v>318</v>
      </c>
      <c r="D419" s="2">
        <v>1</v>
      </c>
      <c r="E419" s="2">
        <v>1</v>
      </c>
      <c r="F419" s="7"/>
      <c r="G419" s="8">
        <v>42060</v>
      </c>
      <c r="H419" s="9">
        <v>0.2986111111111111</v>
      </c>
      <c r="I419" s="10">
        <v>42060.298611111109</v>
      </c>
      <c r="J419" s="11">
        <v>7540742.6100000003</v>
      </c>
      <c r="K419" s="11">
        <v>364665.1</v>
      </c>
      <c r="L419" s="12">
        <v>7540742.6100000003</v>
      </c>
      <c r="M419" s="12">
        <v>364665.1</v>
      </c>
      <c r="N419" s="14" t="s">
        <v>35</v>
      </c>
      <c r="O419" s="11" t="s">
        <v>31</v>
      </c>
      <c r="P419" s="11" t="s">
        <v>29</v>
      </c>
      <c r="Q419" s="2">
        <f t="shared" si="1"/>
        <v>17.637353439326976</v>
      </c>
      <c r="R419" s="2">
        <v>0</v>
      </c>
    </row>
    <row r="420" spans="1:18" ht="15.75" customHeight="1" x14ac:dyDescent="0.2">
      <c r="A420" s="7" t="s">
        <v>25</v>
      </c>
      <c r="B420" s="7" t="s">
        <v>114</v>
      </c>
      <c r="C420" s="7" t="s">
        <v>318</v>
      </c>
      <c r="D420" s="2">
        <v>1</v>
      </c>
      <c r="E420" s="2">
        <v>1</v>
      </c>
      <c r="F420" s="7"/>
      <c r="G420" s="8">
        <v>42060</v>
      </c>
      <c r="H420" s="9">
        <v>0.30208333333333331</v>
      </c>
      <c r="I420" s="10">
        <v>42060.302083333336</v>
      </c>
      <c r="J420" s="11">
        <v>7540746.4100000001</v>
      </c>
      <c r="K420" s="11">
        <v>364686.78</v>
      </c>
      <c r="L420" s="12">
        <v>7540746.4100000001</v>
      </c>
      <c r="M420" s="12">
        <v>364686.78</v>
      </c>
      <c r="N420" s="14" t="s">
        <v>35</v>
      </c>
      <c r="O420" s="11" t="s">
        <v>31</v>
      </c>
      <c r="P420" s="11" t="s">
        <v>29</v>
      </c>
      <c r="Q420" s="2">
        <f t="shared" si="1"/>
        <v>22.010506582103133</v>
      </c>
      <c r="R420" s="2">
        <v>0</v>
      </c>
    </row>
    <row r="421" spans="1:18" ht="15.75" customHeight="1" x14ac:dyDescent="0.2">
      <c r="A421" s="7" t="s">
        <v>25</v>
      </c>
      <c r="B421" s="7" t="s">
        <v>114</v>
      </c>
      <c r="C421" s="7" t="s">
        <v>318</v>
      </c>
      <c r="D421" s="2">
        <v>1</v>
      </c>
      <c r="E421" s="2">
        <v>1</v>
      </c>
      <c r="F421" s="7"/>
      <c r="G421" s="8">
        <v>42060</v>
      </c>
      <c r="H421" s="9">
        <v>0.30555555555555552</v>
      </c>
      <c r="I421" s="10">
        <v>42060.305555555555</v>
      </c>
      <c r="J421" s="11">
        <v>7540765.5800000001</v>
      </c>
      <c r="K421" s="11">
        <v>364715.34</v>
      </c>
      <c r="L421" s="12">
        <v>7540765.5800000001</v>
      </c>
      <c r="M421" s="12">
        <v>364715.34</v>
      </c>
      <c r="N421" s="15" t="s">
        <v>43</v>
      </c>
      <c r="O421" s="11" t="s">
        <v>45</v>
      </c>
      <c r="P421" s="11" t="s">
        <v>100</v>
      </c>
      <c r="Q421" s="2">
        <f t="shared" si="1"/>
        <v>34.39712924063592</v>
      </c>
      <c r="R421" s="2">
        <v>0</v>
      </c>
    </row>
    <row r="422" spans="1:18" ht="15.75" customHeight="1" x14ac:dyDescent="0.2">
      <c r="A422" s="7" t="s">
        <v>25</v>
      </c>
      <c r="B422" s="7" t="s">
        <v>114</v>
      </c>
      <c r="C422" s="7" t="s">
        <v>318</v>
      </c>
      <c r="D422" s="2">
        <v>1</v>
      </c>
      <c r="E422" s="2">
        <v>1</v>
      </c>
      <c r="F422" s="7"/>
      <c r="G422" s="8">
        <v>42060</v>
      </c>
      <c r="H422" s="9">
        <v>0.30902777777777779</v>
      </c>
      <c r="I422" s="10">
        <v>42060.309027777781</v>
      </c>
      <c r="J422" s="11">
        <v>7540765.5800000001</v>
      </c>
      <c r="K422" s="11">
        <v>364715.34</v>
      </c>
      <c r="L422" s="12">
        <v>7540765.5800000001</v>
      </c>
      <c r="M422" s="12">
        <v>364715.34</v>
      </c>
      <c r="N422" s="15" t="s">
        <v>43</v>
      </c>
      <c r="O422" s="11" t="s">
        <v>45</v>
      </c>
      <c r="P422" s="11" t="s">
        <v>100</v>
      </c>
      <c r="Q422" s="2">
        <f t="shared" si="1"/>
        <v>0</v>
      </c>
      <c r="R422" s="2">
        <v>0</v>
      </c>
    </row>
    <row r="423" spans="1:18" ht="15.75" customHeight="1" x14ac:dyDescent="0.2">
      <c r="A423" s="7" t="s">
        <v>25</v>
      </c>
      <c r="B423" s="7" t="s">
        <v>114</v>
      </c>
      <c r="C423" s="7" t="s">
        <v>318</v>
      </c>
      <c r="D423" s="2">
        <v>1</v>
      </c>
      <c r="E423" s="2">
        <v>1</v>
      </c>
      <c r="F423" s="7"/>
      <c r="G423" s="8">
        <v>42060</v>
      </c>
      <c r="H423" s="9">
        <v>0.3125</v>
      </c>
      <c r="I423" s="10">
        <v>42060.3125</v>
      </c>
      <c r="J423" s="11">
        <v>7540765.5800000001</v>
      </c>
      <c r="K423" s="11">
        <v>364715.34</v>
      </c>
      <c r="L423" s="12">
        <v>7540765.5800000001</v>
      </c>
      <c r="M423" s="12">
        <v>364715.34</v>
      </c>
      <c r="N423" s="17" t="s">
        <v>43</v>
      </c>
      <c r="O423" s="11" t="s">
        <v>45</v>
      </c>
      <c r="P423" s="11" t="s">
        <v>100</v>
      </c>
      <c r="Q423" s="2">
        <f t="shared" si="1"/>
        <v>0</v>
      </c>
      <c r="R423" s="2">
        <v>0</v>
      </c>
    </row>
    <row r="424" spans="1:18" ht="15.75" customHeight="1" x14ac:dyDescent="0.2">
      <c r="A424" s="7" t="s">
        <v>25</v>
      </c>
      <c r="B424" s="7" t="s">
        <v>114</v>
      </c>
      <c r="C424" s="7" t="s">
        <v>318</v>
      </c>
      <c r="D424" s="2">
        <v>1</v>
      </c>
      <c r="E424" s="2">
        <v>1</v>
      </c>
      <c r="F424" s="7"/>
      <c r="G424" s="8">
        <v>42060</v>
      </c>
      <c r="H424" s="9">
        <v>0.31597222222222221</v>
      </c>
      <c r="I424" s="10">
        <v>42060.315972222219</v>
      </c>
      <c r="J424" s="11">
        <v>7540765.5800000001</v>
      </c>
      <c r="K424" s="11">
        <v>364715.34</v>
      </c>
      <c r="L424" s="12">
        <v>7540765.5800000001</v>
      </c>
      <c r="M424" s="12">
        <v>364715.34</v>
      </c>
      <c r="N424" s="14" t="s">
        <v>55</v>
      </c>
      <c r="O424" s="11" t="s">
        <v>57</v>
      </c>
      <c r="P424" s="11" t="s">
        <v>100</v>
      </c>
      <c r="Q424" s="2">
        <f t="shared" si="1"/>
        <v>0</v>
      </c>
      <c r="R424" s="2">
        <v>0</v>
      </c>
    </row>
    <row r="425" spans="1:18" ht="15.75" customHeight="1" x14ac:dyDescent="0.2">
      <c r="A425" s="7" t="s">
        <v>25</v>
      </c>
      <c r="B425" s="7" t="s">
        <v>114</v>
      </c>
      <c r="C425" s="7" t="s">
        <v>318</v>
      </c>
      <c r="D425" s="2">
        <v>1</v>
      </c>
      <c r="E425" s="2">
        <v>1</v>
      </c>
      <c r="F425" s="7"/>
      <c r="G425" s="8">
        <v>42060</v>
      </c>
      <c r="H425" s="9">
        <v>0.31944444444444448</v>
      </c>
      <c r="I425" s="10">
        <v>42060.319444444445</v>
      </c>
      <c r="J425" s="11">
        <v>7540765.5800000001</v>
      </c>
      <c r="K425" s="11">
        <v>364715.34</v>
      </c>
      <c r="L425" s="12">
        <v>7540765.5800000001</v>
      </c>
      <c r="M425" s="12">
        <v>364715.34</v>
      </c>
      <c r="N425" s="14" t="s">
        <v>32</v>
      </c>
      <c r="O425" s="11" t="s">
        <v>34</v>
      </c>
      <c r="P425" s="11" t="s">
        <v>100</v>
      </c>
      <c r="Q425" s="2">
        <f t="shared" si="1"/>
        <v>0</v>
      </c>
      <c r="R425" s="2">
        <v>0</v>
      </c>
    </row>
    <row r="426" spans="1:18" ht="15.75" customHeight="1" x14ac:dyDescent="0.2">
      <c r="A426" s="7" t="s">
        <v>25</v>
      </c>
      <c r="B426" s="7" t="s">
        <v>114</v>
      </c>
      <c r="C426" s="7" t="s">
        <v>318</v>
      </c>
      <c r="D426" s="2">
        <v>1</v>
      </c>
      <c r="E426" s="2">
        <v>1</v>
      </c>
      <c r="F426" s="7"/>
      <c r="G426" s="8">
        <v>42060</v>
      </c>
      <c r="H426" s="9">
        <v>0.32291666666666669</v>
      </c>
      <c r="I426" s="10">
        <v>42060.322916666664</v>
      </c>
      <c r="J426" s="11">
        <v>7540765.5800000001</v>
      </c>
      <c r="K426" s="11">
        <v>364715.34</v>
      </c>
      <c r="L426" s="12">
        <v>7540765.5800000001</v>
      </c>
      <c r="M426" s="12">
        <v>364715.34</v>
      </c>
      <c r="N426" s="14" t="s">
        <v>35</v>
      </c>
      <c r="O426" s="11" t="s">
        <v>31</v>
      </c>
      <c r="P426" s="11" t="s">
        <v>100</v>
      </c>
      <c r="Q426" s="2">
        <f t="shared" si="1"/>
        <v>0</v>
      </c>
      <c r="R426" s="2">
        <v>0</v>
      </c>
    </row>
    <row r="427" spans="1:18" ht="15.75" customHeight="1" x14ac:dyDescent="0.2">
      <c r="A427" s="7" t="s">
        <v>25</v>
      </c>
      <c r="B427" s="7" t="s">
        <v>114</v>
      </c>
      <c r="C427" s="7" t="s">
        <v>318</v>
      </c>
      <c r="D427" s="2">
        <v>1</v>
      </c>
      <c r="E427" s="2">
        <v>1</v>
      </c>
      <c r="F427" s="7"/>
      <c r="G427" s="8">
        <v>42060</v>
      </c>
      <c r="H427" s="9">
        <v>0.3263888888888889</v>
      </c>
      <c r="I427" s="10">
        <v>42060.326388888891</v>
      </c>
      <c r="J427" s="11">
        <v>7540765.5800000001</v>
      </c>
      <c r="K427" s="11">
        <v>364715.34</v>
      </c>
      <c r="L427" s="12">
        <v>7540765.5800000001</v>
      </c>
      <c r="M427" s="12">
        <v>364715.34</v>
      </c>
      <c r="N427" s="14" t="s">
        <v>35</v>
      </c>
      <c r="O427" s="11" t="s">
        <v>31</v>
      </c>
      <c r="P427" s="11" t="s">
        <v>100</v>
      </c>
      <c r="Q427" s="2">
        <f t="shared" si="1"/>
        <v>0</v>
      </c>
      <c r="R427" s="2">
        <v>0</v>
      </c>
    </row>
    <row r="428" spans="1:18" ht="15.75" customHeight="1" x14ac:dyDescent="0.2">
      <c r="A428" s="7" t="s">
        <v>25</v>
      </c>
      <c r="B428" s="7" t="s">
        <v>114</v>
      </c>
      <c r="C428" s="7" t="s">
        <v>318</v>
      </c>
      <c r="D428" s="2">
        <v>1</v>
      </c>
      <c r="E428" s="2">
        <v>1</v>
      </c>
      <c r="F428" s="7"/>
      <c r="G428" s="8">
        <v>42060</v>
      </c>
      <c r="H428" s="9">
        <v>0.3298611111111111</v>
      </c>
      <c r="I428" s="10">
        <v>42060.329861111109</v>
      </c>
      <c r="J428" s="11">
        <v>7540749.5800000001</v>
      </c>
      <c r="K428" s="11">
        <v>364754.58</v>
      </c>
      <c r="L428" s="12">
        <v>7540749.5800000001</v>
      </c>
      <c r="M428" s="12">
        <v>364754.58</v>
      </c>
      <c r="N428" s="14" t="s">
        <v>52</v>
      </c>
      <c r="O428" s="11" t="s">
        <v>310</v>
      </c>
      <c r="P428" s="11" t="s">
        <v>29</v>
      </c>
      <c r="Q428" s="2">
        <f t="shared" si="1"/>
        <v>42.376616193359155</v>
      </c>
      <c r="R428" s="2">
        <v>0</v>
      </c>
    </row>
    <row r="429" spans="1:18" ht="15.75" customHeight="1" x14ac:dyDescent="0.2">
      <c r="A429" s="7" t="s">
        <v>25</v>
      </c>
      <c r="B429" s="7" t="s">
        <v>114</v>
      </c>
      <c r="C429" s="7" t="s">
        <v>318</v>
      </c>
      <c r="D429" s="2">
        <v>1</v>
      </c>
      <c r="E429" s="2">
        <v>1</v>
      </c>
      <c r="F429" s="7"/>
      <c r="G429" s="8">
        <v>42060</v>
      </c>
      <c r="H429" s="9">
        <v>0.33333333333333331</v>
      </c>
      <c r="I429" s="10">
        <v>42060.333333333336</v>
      </c>
      <c r="J429" s="11">
        <v>7540724.3499999996</v>
      </c>
      <c r="K429" s="11">
        <v>364808.32</v>
      </c>
      <c r="L429" s="12">
        <v>7540724.3499999996</v>
      </c>
      <c r="M429" s="12">
        <v>364808.32</v>
      </c>
      <c r="N429" s="17" t="s">
        <v>43</v>
      </c>
      <c r="O429" s="11" t="s">
        <v>45</v>
      </c>
      <c r="P429" s="11" t="s">
        <v>319</v>
      </c>
      <c r="Q429" s="2">
        <f t="shared" si="1"/>
        <v>59.367840621177699</v>
      </c>
      <c r="R429" s="2">
        <v>0</v>
      </c>
    </row>
    <row r="430" spans="1:18" ht="15.75" customHeight="1" x14ac:dyDescent="0.2">
      <c r="A430" s="7" t="s">
        <v>25</v>
      </c>
      <c r="B430" s="7" t="s">
        <v>114</v>
      </c>
      <c r="C430" s="7" t="s">
        <v>318</v>
      </c>
      <c r="D430" s="2">
        <v>1</v>
      </c>
      <c r="E430" s="2">
        <v>1</v>
      </c>
      <c r="F430" s="7"/>
      <c r="G430" s="8">
        <v>42060</v>
      </c>
      <c r="H430" s="9">
        <v>0.33680555555555558</v>
      </c>
      <c r="I430" s="10">
        <v>42060.336805555555</v>
      </c>
      <c r="J430" s="11">
        <v>7540715.25</v>
      </c>
      <c r="K430" s="11">
        <v>364815.11</v>
      </c>
      <c r="L430" s="12">
        <v>7540715.25</v>
      </c>
      <c r="M430" s="12">
        <v>364815.11</v>
      </c>
      <c r="N430" s="15" t="s">
        <v>43</v>
      </c>
      <c r="O430" s="11" t="s">
        <v>45</v>
      </c>
      <c r="P430" s="11" t="s">
        <v>101</v>
      </c>
      <c r="Q430" s="2">
        <f t="shared" si="1"/>
        <v>11.354034524913837</v>
      </c>
      <c r="R430" s="2">
        <v>0</v>
      </c>
    </row>
    <row r="431" spans="1:18" ht="15.75" customHeight="1" x14ac:dyDescent="0.2">
      <c r="A431" s="7" t="s">
        <v>25</v>
      </c>
      <c r="B431" s="7" t="s">
        <v>114</v>
      </c>
      <c r="C431" s="7" t="s">
        <v>318</v>
      </c>
      <c r="D431" s="2">
        <v>1</v>
      </c>
      <c r="E431" s="2">
        <v>1</v>
      </c>
      <c r="F431" s="7"/>
      <c r="G431" s="8">
        <v>42060</v>
      </c>
      <c r="H431" s="9">
        <v>0.34027777777777773</v>
      </c>
      <c r="I431" s="10">
        <v>42060.340277777781</v>
      </c>
      <c r="J431" s="11">
        <v>7540673.0999999996</v>
      </c>
      <c r="K431" s="11">
        <v>364859.3</v>
      </c>
      <c r="L431" s="12">
        <v>7540673.0999999996</v>
      </c>
      <c r="M431" s="12">
        <v>364859.3</v>
      </c>
      <c r="N431" s="14" t="s">
        <v>32</v>
      </c>
      <c r="O431" s="11" t="s">
        <v>34</v>
      </c>
      <c r="P431" s="11" t="s">
        <v>29</v>
      </c>
      <c r="Q431" s="2">
        <f t="shared" si="1"/>
        <v>61.068638432763585</v>
      </c>
      <c r="R431" s="2">
        <v>0</v>
      </c>
    </row>
    <row r="432" spans="1:18" ht="15.75" customHeight="1" x14ac:dyDescent="0.2">
      <c r="A432" s="7" t="s">
        <v>25</v>
      </c>
      <c r="B432" s="7" t="s">
        <v>114</v>
      </c>
      <c r="C432" s="7" t="s">
        <v>318</v>
      </c>
      <c r="D432" s="2">
        <v>1</v>
      </c>
      <c r="E432" s="2">
        <v>1</v>
      </c>
      <c r="F432" s="7"/>
      <c r="G432" s="8">
        <v>42060</v>
      </c>
      <c r="H432" s="9">
        <v>0.34375</v>
      </c>
      <c r="I432" s="10">
        <v>42060.34375</v>
      </c>
      <c r="J432" s="11">
        <v>7540639.1699999999</v>
      </c>
      <c r="K432" s="11">
        <v>364905.9</v>
      </c>
      <c r="L432" s="12">
        <v>7540639.1699999999</v>
      </c>
      <c r="M432" s="12">
        <v>364905.9</v>
      </c>
      <c r="N432" s="15" t="s">
        <v>43</v>
      </c>
      <c r="O432" s="11" t="s">
        <v>45</v>
      </c>
      <c r="P432" s="11" t="s">
        <v>102</v>
      </c>
      <c r="Q432" s="2">
        <f t="shared" si="1"/>
        <v>57.6437758997711</v>
      </c>
      <c r="R432" s="2">
        <v>0</v>
      </c>
    </row>
    <row r="433" spans="1:18" ht="15.75" customHeight="1" x14ac:dyDescent="0.2">
      <c r="A433" s="7" t="s">
        <v>25</v>
      </c>
      <c r="B433" s="7" t="s">
        <v>114</v>
      </c>
      <c r="C433" s="7" t="s">
        <v>318</v>
      </c>
      <c r="D433" s="2">
        <v>1</v>
      </c>
      <c r="E433" s="2">
        <v>1</v>
      </c>
      <c r="F433" s="7"/>
      <c r="G433" s="8">
        <v>42060</v>
      </c>
      <c r="H433" s="9">
        <v>0.34722222222222227</v>
      </c>
      <c r="I433" s="10">
        <v>42060.347222222219</v>
      </c>
      <c r="J433" s="11">
        <v>7540629.4000000004</v>
      </c>
      <c r="K433" s="11">
        <v>364923.93</v>
      </c>
      <c r="L433" s="12">
        <v>7540629.4000000004</v>
      </c>
      <c r="M433" s="12">
        <v>364923.93</v>
      </c>
      <c r="N433" s="14" t="s">
        <v>35</v>
      </c>
      <c r="O433" s="11" t="s">
        <v>31</v>
      </c>
      <c r="P433" s="11" t="s">
        <v>29</v>
      </c>
      <c r="Q433" s="2">
        <f t="shared" si="1"/>
        <v>20.506920782754623</v>
      </c>
      <c r="R433" s="2">
        <v>0</v>
      </c>
    </row>
    <row r="434" spans="1:18" ht="15.75" customHeight="1" x14ac:dyDescent="0.2">
      <c r="A434" s="7" t="s">
        <v>25</v>
      </c>
      <c r="B434" s="7" t="s">
        <v>114</v>
      </c>
      <c r="C434" s="7" t="s">
        <v>318</v>
      </c>
      <c r="D434" s="2">
        <v>1</v>
      </c>
      <c r="E434" s="2">
        <v>1</v>
      </c>
      <c r="F434" s="7"/>
      <c r="G434" s="8">
        <v>42060</v>
      </c>
      <c r="H434" s="9">
        <v>0.35069444444444442</v>
      </c>
      <c r="I434" s="10">
        <v>42060.350694444445</v>
      </c>
      <c r="J434" s="11">
        <v>7540643.6399999997</v>
      </c>
      <c r="K434" s="11">
        <v>364977.89</v>
      </c>
      <c r="L434" s="12">
        <v>7540643.6399999997</v>
      </c>
      <c r="M434" s="12">
        <v>364977.89</v>
      </c>
      <c r="N434" s="14" t="s">
        <v>35</v>
      </c>
      <c r="O434" s="11" t="s">
        <v>31</v>
      </c>
      <c r="P434" s="11" t="s">
        <v>29</v>
      </c>
      <c r="Q434" s="2">
        <f t="shared" si="1"/>
        <v>55.807340018872992</v>
      </c>
      <c r="R434" s="2">
        <v>0</v>
      </c>
    </row>
    <row r="435" spans="1:18" ht="15.75" customHeight="1" x14ac:dyDescent="0.2">
      <c r="A435" s="7" t="s">
        <v>25</v>
      </c>
      <c r="B435" s="7" t="s">
        <v>114</v>
      </c>
      <c r="C435" s="7" t="s">
        <v>318</v>
      </c>
      <c r="D435" s="2">
        <v>1</v>
      </c>
      <c r="E435" s="2">
        <v>1</v>
      </c>
      <c r="F435" s="7"/>
      <c r="G435" s="8">
        <v>42060</v>
      </c>
      <c r="H435" s="9">
        <v>0.35416666666666669</v>
      </c>
      <c r="I435" s="10">
        <v>42060.354166666664</v>
      </c>
      <c r="J435" s="11">
        <v>7540628.5800000001</v>
      </c>
      <c r="K435" s="11">
        <v>365012.36</v>
      </c>
      <c r="L435" s="12">
        <v>7540628.5800000001</v>
      </c>
      <c r="M435" s="12">
        <v>365012.36</v>
      </c>
      <c r="N435" s="14" t="s">
        <v>32</v>
      </c>
      <c r="O435" s="11" t="s">
        <v>34</v>
      </c>
      <c r="P435" s="11" t="s">
        <v>29</v>
      </c>
      <c r="Q435" s="2">
        <f t="shared" si="1"/>
        <v>37.616279720165458</v>
      </c>
      <c r="R435" s="2">
        <v>0</v>
      </c>
    </row>
    <row r="436" spans="1:18" ht="15.75" customHeight="1" x14ac:dyDescent="0.2">
      <c r="A436" s="7" t="s">
        <v>25</v>
      </c>
      <c r="B436" s="7" t="s">
        <v>114</v>
      </c>
      <c r="C436" s="7" t="s">
        <v>318</v>
      </c>
      <c r="D436" s="2">
        <v>1</v>
      </c>
      <c r="E436" s="2">
        <v>1</v>
      </c>
      <c r="F436" s="7"/>
      <c r="G436" s="8">
        <v>42060</v>
      </c>
      <c r="H436" s="9">
        <v>0.3576388888888889</v>
      </c>
      <c r="I436" s="10">
        <v>42060.357638888891</v>
      </c>
      <c r="J436" s="11">
        <v>7540661.25</v>
      </c>
      <c r="K436" s="11">
        <v>365106.07</v>
      </c>
      <c r="L436" s="12">
        <v>7540661.25</v>
      </c>
      <c r="M436" s="12">
        <v>365106.07</v>
      </c>
      <c r="N436" s="14" t="s">
        <v>32</v>
      </c>
      <c r="O436" s="11" t="s">
        <v>34</v>
      </c>
      <c r="P436" s="11" t="s">
        <v>29</v>
      </c>
      <c r="Q436" s="2">
        <f t="shared" si="1"/>
        <v>99.241589064258022</v>
      </c>
      <c r="R436" s="2">
        <v>0</v>
      </c>
    </row>
    <row r="437" spans="1:18" ht="15.75" customHeight="1" x14ac:dyDescent="0.2">
      <c r="A437" s="7" t="s">
        <v>25</v>
      </c>
      <c r="B437" s="7" t="s">
        <v>114</v>
      </c>
      <c r="C437" s="7" t="s">
        <v>318</v>
      </c>
      <c r="D437" s="2">
        <v>1</v>
      </c>
      <c r="E437" s="2">
        <v>1</v>
      </c>
      <c r="F437" s="7"/>
      <c r="G437" s="8">
        <v>42060</v>
      </c>
      <c r="H437" s="9">
        <v>0.3611111111111111</v>
      </c>
      <c r="I437" s="10">
        <v>42060.361111111109</v>
      </c>
      <c r="J437" s="11">
        <v>7540671.1799999997</v>
      </c>
      <c r="K437" s="11">
        <v>365127.88</v>
      </c>
      <c r="L437" s="12">
        <v>7540671.1799999997</v>
      </c>
      <c r="M437" s="12">
        <v>365127.88</v>
      </c>
      <c r="N437" s="14" t="s">
        <v>35</v>
      </c>
      <c r="O437" s="11" t="s">
        <v>31</v>
      </c>
      <c r="P437" s="11" t="s">
        <v>29</v>
      </c>
      <c r="Q437" s="2">
        <f t="shared" si="1"/>
        <v>23.964160740446967</v>
      </c>
      <c r="R437" s="2">
        <v>0</v>
      </c>
    </row>
    <row r="438" spans="1:18" ht="15.75" customHeight="1" x14ac:dyDescent="0.2">
      <c r="A438" s="7" t="s">
        <v>25</v>
      </c>
      <c r="B438" s="7" t="s">
        <v>114</v>
      </c>
      <c r="C438" s="7" t="s">
        <v>318</v>
      </c>
      <c r="D438" s="2">
        <v>1</v>
      </c>
      <c r="E438" s="2">
        <v>1</v>
      </c>
      <c r="F438" s="7"/>
      <c r="G438" s="8">
        <v>42060</v>
      </c>
      <c r="H438" s="9">
        <v>0.36458333333333331</v>
      </c>
      <c r="I438" s="10">
        <v>42060.364583333336</v>
      </c>
      <c r="J438" s="11">
        <v>7540713.29</v>
      </c>
      <c r="K438" s="11">
        <v>365197.66</v>
      </c>
      <c r="L438" s="12">
        <v>7540713.29</v>
      </c>
      <c r="M438" s="12">
        <v>365197.66</v>
      </c>
      <c r="N438" s="14" t="s">
        <v>35</v>
      </c>
      <c r="O438" s="11" t="s">
        <v>31</v>
      </c>
      <c r="P438" s="11" t="s">
        <v>29</v>
      </c>
      <c r="Q438" s="2">
        <f t="shared" si="1"/>
        <v>81.501536795474067</v>
      </c>
      <c r="R438" s="2">
        <v>0</v>
      </c>
    </row>
    <row r="439" spans="1:18" ht="15.75" customHeight="1" x14ac:dyDescent="0.2">
      <c r="A439" s="7" t="s">
        <v>25</v>
      </c>
      <c r="B439" s="7" t="s">
        <v>114</v>
      </c>
      <c r="C439" s="7" t="s">
        <v>318</v>
      </c>
      <c r="D439" s="2">
        <v>1</v>
      </c>
      <c r="E439" s="2">
        <v>1</v>
      </c>
      <c r="F439" s="7"/>
      <c r="G439" s="8">
        <v>42060</v>
      </c>
      <c r="H439" s="9">
        <v>0.36805555555555558</v>
      </c>
      <c r="I439" s="10">
        <v>42060.368055555555</v>
      </c>
      <c r="J439" s="11">
        <v>7540715.9000000004</v>
      </c>
      <c r="K439" s="11">
        <v>365201.85</v>
      </c>
      <c r="L439" s="12">
        <v>7540715.9000000004</v>
      </c>
      <c r="M439" s="12">
        <v>365201.85</v>
      </c>
      <c r="N439" s="14" t="s">
        <v>37</v>
      </c>
      <c r="O439" s="11" t="s">
        <v>39</v>
      </c>
      <c r="P439" s="11" t="s">
        <v>29</v>
      </c>
      <c r="Q439" s="2">
        <f t="shared" si="1"/>
        <v>4.9364157039059879</v>
      </c>
      <c r="R439" s="2">
        <v>0</v>
      </c>
    </row>
    <row r="440" spans="1:18" ht="15.75" customHeight="1" x14ac:dyDescent="0.2">
      <c r="A440" s="7" t="s">
        <v>25</v>
      </c>
      <c r="B440" s="7" t="s">
        <v>114</v>
      </c>
      <c r="C440" s="7" t="s">
        <v>318</v>
      </c>
      <c r="D440" s="2">
        <v>1</v>
      </c>
      <c r="E440" s="2">
        <v>1</v>
      </c>
      <c r="F440" s="7"/>
      <c r="G440" s="8">
        <v>42060</v>
      </c>
      <c r="H440" s="9">
        <v>0.37152777777777773</v>
      </c>
      <c r="I440" s="10">
        <v>42060.371527777781</v>
      </c>
      <c r="J440" s="11">
        <v>7540718.0899999999</v>
      </c>
      <c r="K440" s="11">
        <v>365199.72</v>
      </c>
      <c r="L440" s="12">
        <v>7540718.0899999999</v>
      </c>
      <c r="M440" s="12">
        <v>365199.72</v>
      </c>
      <c r="N440" s="14" t="s">
        <v>37</v>
      </c>
      <c r="O440" s="11" t="s">
        <v>39</v>
      </c>
      <c r="P440" s="11" t="s">
        <v>29</v>
      </c>
      <c r="Q440" s="2">
        <f t="shared" si="1"/>
        <v>3.0549959079736078</v>
      </c>
      <c r="R440" s="2">
        <v>0</v>
      </c>
    </row>
    <row r="441" spans="1:18" ht="15.75" customHeight="1" x14ac:dyDescent="0.2">
      <c r="A441" s="7" t="s">
        <v>25</v>
      </c>
      <c r="B441" s="7" t="s">
        <v>114</v>
      </c>
      <c r="C441" s="7" t="s">
        <v>318</v>
      </c>
      <c r="D441" s="2">
        <v>1</v>
      </c>
      <c r="E441" s="2">
        <v>1</v>
      </c>
      <c r="F441" s="7"/>
      <c r="G441" s="8">
        <v>42060</v>
      </c>
      <c r="H441" s="9">
        <v>0.375</v>
      </c>
      <c r="I441" s="10">
        <v>42060.375</v>
      </c>
      <c r="J441" s="11">
        <v>7540743.9900000002</v>
      </c>
      <c r="K441" s="11">
        <v>365243.74</v>
      </c>
      <c r="L441" s="12">
        <v>7540743.9900000002</v>
      </c>
      <c r="M441" s="12">
        <v>365243.74</v>
      </c>
      <c r="N441" s="14" t="s">
        <v>46</v>
      </c>
      <c r="O441" s="11" t="s">
        <v>41</v>
      </c>
      <c r="P441" s="11" t="s">
        <v>29</v>
      </c>
      <c r="Q441" s="2">
        <f t="shared" si="1"/>
        <v>51.074165681104738</v>
      </c>
      <c r="R441" s="2">
        <v>0</v>
      </c>
    </row>
    <row r="442" spans="1:18" ht="15.75" customHeight="1" x14ac:dyDescent="0.2">
      <c r="A442" s="7" t="s">
        <v>25</v>
      </c>
      <c r="B442" s="7" t="s">
        <v>114</v>
      </c>
      <c r="C442" s="7" t="s">
        <v>318</v>
      </c>
      <c r="D442" s="2">
        <v>1</v>
      </c>
      <c r="E442" s="2">
        <v>1</v>
      </c>
      <c r="F442" s="7"/>
      <c r="G442" s="8">
        <v>42060</v>
      </c>
      <c r="H442" s="9">
        <v>0.37847222222222227</v>
      </c>
      <c r="I442" s="10">
        <v>42060.378472222219</v>
      </c>
      <c r="J442" s="11">
        <v>7540744.5700000003</v>
      </c>
      <c r="K442" s="11">
        <v>365248.22</v>
      </c>
      <c r="L442" s="12">
        <v>7540744.5700000003</v>
      </c>
      <c r="M442" s="12">
        <v>365248.22</v>
      </c>
      <c r="N442" s="14" t="s">
        <v>37</v>
      </c>
      <c r="O442" s="11" t="s">
        <v>39</v>
      </c>
      <c r="P442" s="11" t="s">
        <v>29</v>
      </c>
      <c r="Q442" s="2">
        <f t="shared" si="1"/>
        <v>4.5173886261776879</v>
      </c>
      <c r="R442" s="2">
        <v>0</v>
      </c>
    </row>
    <row r="443" spans="1:18" ht="15.75" customHeight="1" x14ac:dyDescent="0.2">
      <c r="A443" s="7" t="s">
        <v>25</v>
      </c>
      <c r="B443" s="7" t="s">
        <v>114</v>
      </c>
      <c r="C443" s="7" t="s">
        <v>318</v>
      </c>
      <c r="D443" s="2">
        <v>1</v>
      </c>
      <c r="E443" s="2">
        <v>1</v>
      </c>
      <c r="F443" s="7"/>
      <c r="G443" s="8">
        <v>42060</v>
      </c>
      <c r="H443" s="9">
        <v>0.38194444444444442</v>
      </c>
      <c r="I443" s="10">
        <v>42060.381944444445</v>
      </c>
      <c r="J443" s="11">
        <v>7540754.6399999997</v>
      </c>
      <c r="K443" s="11">
        <v>365258.71</v>
      </c>
      <c r="L443" s="12">
        <v>7540754.6399999997</v>
      </c>
      <c r="M443" s="12">
        <v>365258.71</v>
      </c>
      <c r="N443" s="17" t="s">
        <v>43</v>
      </c>
      <c r="O443" s="11" t="s">
        <v>45</v>
      </c>
      <c r="P443" s="11" t="s">
        <v>106</v>
      </c>
      <c r="Q443" s="2">
        <f t="shared" si="1"/>
        <v>14.541148509944843</v>
      </c>
      <c r="R443" s="2">
        <v>0</v>
      </c>
    </row>
    <row r="444" spans="1:18" ht="15.75" customHeight="1" x14ac:dyDescent="0.2">
      <c r="A444" s="7" t="s">
        <v>25</v>
      </c>
      <c r="B444" s="7" t="s">
        <v>114</v>
      </c>
      <c r="C444" s="7" t="s">
        <v>318</v>
      </c>
      <c r="D444" s="2">
        <v>1</v>
      </c>
      <c r="E444" s="2">
        <v>1</v>
      </c>
      <c r="F444" s="7"/>
      <c r="G444" s="8">
        <v>42060</v>
      </c>
      <c r="H444" s="9">
        <v>0.38541666666666669</v>
      </c>
      <c r="I444" s="10">
        <v>42060.385416666664</v>
      </c>
      <c r="J444" s="11">
        <v>7540747.5899999999</v>
      </c>
      <c r="K444" s="11">
        <v>365295.01</v>
      </c>
      <c r="L444" s="12">
        <v>7540747.5899999999</v>
      </c>
      <c r="M444" s="12">
        <v>365295.01</v>
      </c>
      <c r="N444" s="14" t="s">
        <v>37</v>
      </c>
      <c r="O444" s="11" t="s">
        <v>39</v>
      </c>
      <c r="P444" s="11" t="s">
        <v>29</v>
      </c>
      <c r="Q444" s="2">
        <f t="shared" si="1"/>
        <v>36.97827064637459</v>
      </c>
      <c r="R444" s="2">
        <v>0</v>
      </c>
    </row>
    <row r="445" spans="1:18" ht="15.75" customHeight="1" x14ac:dyDescent="0.2">
      <c r="A445" s="7" t="s">
        <v>25</v>
      </c>
      <c r="B445" s="7" t="s">
        <v>114</v>
      </c>
      <c r="C445" s="7" t="s">
        <v>318</v>
      </c>
      <c r="D445" s="2">
        <v>1</v>
      </c>
      <c r="E445" s="2">
        <v>1</v>
      </c>
      <c r="F445" s="7"/>
      <c r="G445" s="8">
        <v>42060</v>
      </c>
      <c r="H445" s="9">
        <v>0.3888888888888889</v>
      </c>
      <c r="I445" s="10">
        <v>42060.388888888891</v>
      </c>
      <c r="J445" s="11">
        <v>7540740.5999999996</v>
      </c>
      <c r="K445" s="11">
        <v>365336.67</v>
      </c>
      <c r="L445" s="12">
        <v>7540740.5999999996</v>
      </c>
      <c r="M445" s="12">
        <v>365336.67</v>
      </c>
      <c r="N445" s="14" t="s">
        <v>35</v>
      </c>
      <c r="O445" s="11" t="s">
        <v>31</v>
      </c>
      <c r="P445" s="11" t="s">
        <v>29</v>
      </c>
      <c r="Q445" s="2">
        <f t="shared" si="1"/>
        <v>42.242344868638519</v>
      </c>
      <c r="R445" s="2">
        <v>0</v>
      </c>
    </row>
    <row r="446" spans="1:18" ht="15.75" customHeight="1" x14ac:dyDescent="0.2">
      <c r="A446" s="7" t="s">
        <v>25</v>
      </c>
      <c r="B446" s="7" t="s">
        <v>114</v>
      </c>
      <c r="C446" s="7" t="s">
        <v>318</v>
      </c>
      <c r="D446" s="2">
        <v>1</v>
      </c>
      <c r="E446" s="2">
        <v>1</v>
      </c>
      <c r="F446" s="7"/>
      <c r="G446" s="8">
        <v>42060</v>
      </c>
      <c r="H446" s="9">
        <v>0.3923611111111111</v>
      </c>
      <c r="I446" s="10">
        <v>42060.392361111109</v>
      </c>
      <c r="J446" s="11">
        <v>7540736.1100000003</v>
      </c>
      <c r="K446" s="11">
        <v>365428.29</v>
      </c>
      <c r="L446" s="12">
        <v>7540736.1100000003</v>
      </c>
      <c r="M446" s="12">
        <v>365428.29</v>
      </c>
      <c r="N446" s="14" t="s">
        <v>35</v>
      </c>
      <c r="O446" s="11" t="s">
        <v>31</v>
      </c>
      <c r="P446" s="11" t="s">
        <v>29</v>
      </c>
      <c r="Q446" s="2">
        <f t="shared" si="1"/>
        <v>91.729954213401797</v>
      </c>
      <c r="R446" s="2">
        <v>0</v>
      </c>
    </row>
    <row r="447" spans="1:18" ht="15.75" customHeight="1" x14ac:dyDescent="0.2">
      <c r="A447" s="7" t="s">
        <v>25</v>
      </c>
      <c r="B447" s="7" t="s">
        <v>114</v>
      </c>
      <c r="C447" s="7" t="s">
        <v>318</v>
      </c>
      <c r="D447" s="2">
        <v>1</v>
      </c>
      <c r="E447" s="2">
        <v>1</v>
      </c>
      <c r="F447" s="7"/>
      <c r="G447" s="8">
        <v>42060</v>
      </c>
      <c r="H447" s="9">
        <v>0.39583333333333331</v>
      </c>
      <c r="I447" s="10">
        <v>42060.395833333336</v>
      </c>
      <c r="J447" s="11">
        <v>7540743.1600000001</v>
      </c>
      <c r="K447" s="11">
        <v>365491.18</v>
      </c>
      <c r="L447" s="12">
        <v>7540743.1600000001</v>
      </c>
      <c r="M447" s="12">
        <v>365491.18</v>
      </c>
      <c r="N447" s="14" t="s">
        <v>35</v>
      </c>
      <c r="O447" s="11" t="s">
        <v>31</v>
      </c>
      <c r="P447" s="11" t="s">
        <v>29</v>
      </c>
      <c r="Q447" s="2">
        <f t="shared" si="1"/>
        <v>63.283920548581143</v>
      </c>
      <c r="R447" s="2">
        <v>0</v>
      </c>
    </row>
    <row r="448" spans="1:18" ht="15.75" customHeight="1" x14ac:dyDescent="0.2">
      <c r="A448" s="7" t="s">
        <v>25</v>
      </c>
      <c r="B448" s="7" t="s">
        <v>114</v>
      </c>
      <c r="C448" s="7" t="s">
        <v>318</v>
      </c>
      <c r="D448" s="2">
        <v>1</v>
      </c>
      <c r="E448" s="2">
        <v>1</v>
      </c>
      <c r="F448" s="7"/>
      <c r="G448" s="8">
        <v>42060</v>
      </c>
      <c r="H448" s="9">
        <v>0.39930555555555558</v>
      </c>
      <c r="I448" s="10">
        <v>42060.399305555555</v>
      </c>
      <c r="J448" s="11">
        <v>7540762.1699999999</v>
      </c>
      <c r="K448" s="11">
        <v>365553.85</v>
      </c>
      <c r="L448" s="12">
        <v>7540762.1699999999</v>
      </c>
      <c r="M448" s="12">
        <v>365553.85</v>
      </c>
      <c r="N448" s="14" t="s">
        <v>32</v>
      </c>
      <c r="O448" s="11" t="s">
        <v>34</v>
      </c>
      <c r="P448" s="11" t="s">
        <v>29</v>
      </c>
      <c r="Q448" s="2">
        <f t="shared" si="1"/>
        <v>65.489762558658427</v>
      </c>
      <c r="R448" s="2">
        <v>0</v>
      </c>
    </row>
    <row r="449" spans="1:18" ht="15.75" customHeight="1" x14ac:dyDescent="0.2">
      <c r="A449" s="7" t="s">
        <v>25</v>
      </c>
      <c r="B449" s="7" t="s">
        <v>114</v>
      </c>
      <c r="C449" s="7" t="s">
        <v>318</v>
      </c>
      <c r="D449" s="2">
        <v>1</v>
      </c>
      <c r="E449" s="2">
        <v>1</v>
      </c>
      <c r="F449" s="7"/>
      <c r="G449" s="8">
        <v>42060</v>
      </c>
      <c r="H449" s="9">
        <v>0.40277777777777773</v>
      </c>
      <c r="I449" s="10">
        <v>42060.402777777781</v>
      </c>
      <c r="J449" s="11">
        <v>7540779.2599999998</v>
      </c>
      <c r="K449" s="11">
        <v>365587.65</v>
      </c>
      <c r="L449" s="12">
        <v>7540779.2599999998</v>
      </c>
      <c r="M449" s="12">
        <v>365587.65</v>
      </c>
      <c r="N449" s="14" t="s">
        <v>29</v>
      </c>
      <c r="O449" s="11" t="s">
        <v>29</v>
      </c>
      <c r="P449" s="11" t="s">
        <v>29</v>
      </c>
      <c r="Q449" s="2">
        <f t="shared" si="1"/>
        <v>37.874900659910047</v>
      </c>
      <c r="R449" s="2">
        <v>0</v>
      </c>
    </row>
    <row r="450" spans="1:18" ht="15.75" customHeight="1" x14ac:dyDescent="0.2">
      <c r="A450" s="7" t="s">
        <v>25</v>
      </c>
      <c r="B450" s="7" t="s">
        <v>114</v>
      </c>
      <c r="C450" s="7" t="s">
        <v>318</v>
      </c>
      <c r="D450" s="2">
        <v>1</v>
      </c>
      <c r="E450" s="2">
        <v>1</v>
      </c>
      <c r="F450" s="7"/>
      <c r="G450" s="8">
        <v>42060</v>
      </c>
      <c r="H450" s="9">
        <v>0.40625</v>
      </c>
      <c r="I450" s="10">
        <v>42060.40625</v>
      </c>
      <c r="J450" s="11">
        <v>7540796.3499999996</v>
      </c>
      <c r="K450" s="11">
        <v>365621.15</v>
      </c>
      <c r="L450" s="12">
        <v>7540796.3499999996</v>
      </c>
      <c r="M450" s="12">
        <v>365621.15</v>
      </c>
      <c r="N450" s="14" t="s">
        <v>29</v>
      </c>
      <c r="O450" s="11" t="s">
        <v>29</v>
      </c>
      <c r="P450" s="11" t="s">
        <v>29</v>
      </c>
      <c r="Q450" s="2">
        <f t="shared" si="1"/>
        <v>37.607420810192593</v>
      </c>
      <c r="R450" s="2">
        <v>0</v>
      </c>
    </row>
    <row r="451" spans="1:18" ht="15.75" customHeight="1" x14ac:dyDescent="0.2">
      <c r="A451" s="7" t="s">
        <v>25</v>
      </c>
      <c r="B451" s="7" t="s">
        <v>114</v>
      </c>
      <c r="C451" s="7" t="s">
        <v>318</v>
      </c>
      <c r="D451" s="2">
        <v>1</v>
      </c>
      <c r="E451" s="2">
        <v>1</v>
      </c>
      <c r="F451" s="7"/>
      <c r="G451" s="8">
        <v>42060</v>
      </c>
      <c r="H451" s="9">
        <v>0.40972222222222227</v>
      </c>
      <c r="I451" s="10">
        <v>42060.409722222219</v>
      </c>
      <c r="J451" s="11">
        <v>7540813.4400000004</v>
      </c>
      <c r="K451" s="11">
        <v>365654.65</v>
      </c>
      <c r="L451" s="12">
        <v>7540813.4400000004</v>
      </c>
      <c r="M451" s="12">
        <v>365654.65</v>
      </c>
      <c r="N451" s="14" t="s">
        <v>29</v>
      </c>
      <c r="O451" s="11" t="s">
        <v>29</v>
      </c>
      <c r="P451" s="11" t="s">
        <v>29</v>
      </c>
      <c r="Q451" s="2">
        <f t="shared" si="1"/>
        <v>37.607420810615814</v>
      </c>
      <c r="R451" s="2">
        <v>0</v>
      </c>
    </row>
    <row r="452" spans="1:18" ht="15.75" customHeight="1" x14ac:dyDescent="0.2">
      <c r="A452" s="7" t="s">
        <v>25</v>
      </c>
      <c r="B452" s="7" t="s">
        <v>114</v>
      </c>
      <c r="C452" s="7" t="s">
        <v>318</v>
      </c>
      <c r="D452" s="2">
        <v>1</v>
      </c>
      <c r="E452" s="2">
        <v>1</v>
      </c>
      <c r="F452" s="7"/>
      <c r="G452" s="8">
        <v>42060</v>
      </c>
      <c r="H452" s="9">
        <v>0.41319444444444442</v>
      </c>
      <c r="I452" s="10">
        <v>42060.413194444445</v>
      </c>
      <c r="J452" s="11">
        <v>7540830.4400000004</v>
      </c>
      <c r="K452" s="11">
        <v>365687.83</v>
      </c>
      <c r="L452" s="12">
        <v>7540830.4400000004</v>
      </c>
      <c r="M452" s="12">
        <v>365687.83</v>
      </c>
      <c r="N452" s="14" t="s">
        <v>37</v>
      </c>
      <c r="O452" s="11" t="s">
        <v>39</v>
      </c>
      <c r="P452" s="11" t="s">
        <v>29</v>
      </c>
      <c r="Q452" s="2">
        <f t="shared" si="1"/>
        <v>37.281528938598221</v>
      </c>
      <c r="R452" s="2">
        <v>0</v>
      </c>
    </row>
    <row r="453" spans="1:18" ht="15.75" customHeight="1" x14ac:dyDescent="0.2">
      <c r="A453" s="7" t="s">
        <v>25</v>
      </c>
      <c r="B453" s="7" t="s">
        <v>114</v>
      </c>
      <c r="C453" s="7" t="s">
        <v>318</v>
      </c>
      <c r="D453" s="2">
        <v>1</v>
      </c>
      <c r="E453" s="2">
        <v>1</v>
      </c>
      <c r="F453" s="7"/>
      <c r="G453" s="8">
        <v>42060</v>
      </c>
      <c r="H453" s="9">
        <v>0.41666666666666669</v>
      </c>
      <c r="I453" s="10">
        <v>42060.416666666664</v>
      </c>
      <c r="J453" s="11">
        <v>7540830.1600000001</v>
      </c>
      <c r="K453" s="11">
        <v>365689.52</v>
      </c>
      <c r="L453" s="12">
        <v>7540830.1600000001</v>
      </c>
      <c r="M453" s="12">
        <v>365689.52</v>
      </c>
      <c r="N453" s="14" t="s">
        <v>35</v>
      </c>
      <c r="O453" s="11" t="s">
        <v>31</v>
      </c>
      <c r="P453" s="11" t="s">
        <v>29</v>
      </c>
      <c r="Q453" s="2">
        <f t="shared" si="1"/>
        <v>1.7130382366292649</v>
      </c>
      <c r="R453" s="2">
        <v>0</v>
      </c>
    </row>
    <row r="454" spans="1:18" ht="15.75" customHeight="1" x14ac:dyDescent="0.2">
      <c r="A454" s="7" t="s">
        <v>25</v>
      </c>
      <c r="B454" s="7" t="s">
        <v>114</v>
      </c>
      <c r="C454" s="7" t="s">
        <v>318</v>
      </c>
      <c r="D454" s="2">
        <v>1</v>
      </c>
      <c r="E454" s="2">
        <v>1</v>
      </c>
      <c r="F454" s="7"/>
      <c r="G454" s="8">
        <v>42060</v>
      </c>
      <c r="H454" s="9">
        <v>0.4201388888888889</v>
      </c>
      <c r="I454" s="10">
        <v>42060.420138888891</v>
      </c>
      <c r="J454" s="11">
        <v>7540834.54</v>
      </c>
      <c r="K454" s="11">
        <v>365688.96</v>
      </c>
      <c r="L454" s="12">
        <v>7540834.54</v>
      </c>
      <c r="M454" s="12">
        <v>365688.96</v>
      </c>
      <c r="N454" s="14" t="s">
        <v>35</v>
      </c>
      <c r="O454" s="11" t="s">
        <v>31</v>
      </c>
      <c r="P454" s="11" t="s">
        <v>29</v>
      </c>
      <c r="Q454" s="2">
        <f t="shared" si="1"/>
        <v>4.4156539718390961</v>
      </c>
      <c r="R454" s="2">
        <v>0</v>
      </c>
    </row>
    <row r="455" spans="1:18" ht="15.75" customHeight="1" x14ac:dyDescent="0.2">
      <c r="A455" s="7" t="s">
        <v>25</v>
      </c>
      <c r="B455" s="7" t="s">
        <v>114</v>
      </c>
      <c r="C455" s="7" t="s">
        <v>318</v>
      </c>
      <c r="D455" s="2">
        <v>1</v>
      </c>
      <c r="E455" s="2">
        <v>1</v>
      </c>
      <c r="F455" s="7"/>
      <c r="G455" s="8">
        <v>42060</v>
      </c>
      <c r="H455" s="9">
        <v>0.4236111111111111</v>
      </c>
      <c r="I455" s="10">
        <v>42060.423611111109</v>
      </c>
      <c r="J455" s="11">
        <v>7540833.8799999999</v>
      </c>
      <c r="K455" s="11">
        <v>365691.71</v>
      </c>
      <c r="L455" s="12">
        <v>7540833.8799999999</v>
      </c>
      <c r="M455" s="12">
        <v>365691.71</v>
      </c>
      <c r="N455" s="14" t="s">
        <v>46</v>
      </c>
      <c r="O455" s="11" t="s">
        <v>41</v>
      </c>
      <c r="P455" s="11" t="s">
        <v>29</v>
      </c>
      <c r="Q455" s="2">
        <f t="shared" si="1"/>
        <v>2.8280912291149121</v>
      </c>
      <c r="R455" s="2">
        <v>0</v>
      </c>
    </row>
    <row r="456" spans="1:18" ht="15.75" customHeight="1" x14ac:dyDescent="0.2">
      <c r="A456" s="7" t="s">
        <v>25</v>
      </c>
      <c r="B456" s="7" t="s">
        <v>114</v>
      </c>
      <c r="C456" s="7" t="s">
        <v>318</v>
      </c>
      <c r="D456" s="2">
        <v>1</v>
      </c>
      <c r="E456" s="2">
        <v>1</v>
      </c>
      <c r="F456" s="7"/>
      <c r="G456" s="8">
        <v>42060</v>
      </c>
      <c r="H456" s="9">
        <v>0.42708333333333331</v>
      </c>
      <c r="I456" s="10">
        <v>42060.427083333336</v>
      </c>
      <c r="J456" s="11">
        <v>7540832.8799999999</v>
      </c>
      <c r="K456" s="11">
        <v>365689.86</v>
      </c>
      <c r="L456" s="12">
        <v>7540832.8799999999</v>
      </c>
      <c r="M456" s="12">
        <v>365689.86</v>
      </c>
      <c r="N456" s="14" t="s">
        <v>46</v>
      </c>
      <c r="O456" s="11" t="s">
        <v>41</v>
      </c>
      <c r="P456" s="11" t="s">
        <v>29</v>
      </c>
      <c r="Q456" s="2">
        <f t="shared" si="1"/>
        <v>2.1029740845120322</v>
      </c>
      <c r="R456" s="2">
        <v>0</v>
      </c>
    </row>
    <row r="457" spans="1:18" ht="15.75" customHeight="1" x14ac:dyDescent="0.2">
      <c r="A457" s="7" t="s">
        <v>25</v>
      </c>
      <c r="B457" s="7" t="s">
        <v>114</v>
      </c>
      <c r="C457" s="7" t="s">
        <v>318</v>
      </c>
      <c r="D457" s="2">
        <v>1</v>
      </c>
      <c r="E457" s="2">
        <v>1</v>
      </c>
      <c r="F457" s="7"/>
      <c r="G457" s="8">
        <v>42060</v>
      </c>
      <c r="H457" s="9">
        <v>0.43055555555555558</v>
      </c>
      <c r="I457" s="10">
        <v>42060.430555555555</v>
      </c>
      <c r="J457" s="11">
        <v>7540827.4800000004</v>
      </c>
      <c r="K457" s="11">
        <v>365681.65</v>
      </c>
      <c r="L457" s="12">
        <v>7540827.4800000004</v>
      </c>
      <c r="M457" s="12">
        <v>365681.65</v>
      </c>
      <c r="N457" s="14" t="s">
        <v>46</v>
      </c>
      <c r="O457" s="11" t="s">
        <v>41</v>
      </c>
      <c r="P457" s="11" t="s">
        <v>29</v>
      </c>
      <c r="Q457" s="2">
        <f t="shared" si="1"/>
        <v>9.8267034143375547</v>
      </c>
      <c r="R457" s="2">
        <v>0</v>
      </c>
    </row>
    <row r="458" spans="1:18" ht="15.75" customHeight="1" x14ac:dyDescent="0.2">
      <c r="A458" s="7" t="s">
        <v>25</v>
      </c>
      <c r="B458" s="7" t="s">
        <v>114</v>
      </c>
      <c r="C458" s="7" t="s">
        <v>318</v>
      </c>
      <c r="D458" s="2">
        <v>1</v>
      </c>
      <c r="E458" s="2">
        <v>1</v>
      </c>
      <c r="F458" s="7"/>
      <c r="G458" s="8">
        <v>42060</v>
      </c>
      <c r="H458" s="9">
        <v>0.43402777777777773</v>
      </c>
      <c r="I458" s="10">
        <v>42060.434027777781</v>
      </c>
      <c r="J458" s="11">
        <v>7540823.6200000001</v>
      </c>
      <c r="K458" s="11">
        <v>365681.47</v>
      </c>
      <c r="L458" s="12">
        <v>7540823.6200000001</v>
      </c>
      <c r="M458" s="12">
        <v>365681.47</v>
      </c>
      <c r="N458" s="14" t="s">
        <v>46</v>
      </c>
      <c r="O458" s="11" t="s">
        <v>41</v>
      </c>
      <c r="P458" s="11" t="s">
        <v>29</v>
      </c>
      <c r="Q458" s="2">
        <f t="shared" si="1"/>
        <v>3.8641946124136619</v>
      </c>
      <c r="R458" s="2">
        <v>0</v>
      </c>
    </row>
    <row r="459" spans="1:18" ht="15.75" customHeight="1" x14ac:dyDescent="0.2">
      <c r="A459" s="7" t="s">
        <v>25</v>
      </c>
      <c r="B459" s="7" t="s">
        <v>114</v>
      </c>
      <c r="C459" s="7" t="s">
        <v>318</v>
      </c>
      <c r="D459" s="2">
        <v>1</v>
      </c>
      <c r="E459" s="2">
        <v>1</v>
      </c>
      <c r="F459" s="7"/>
      <c r="G459" s="8">
        <v>42060</v>
      </c>
      <c r="H459" s="9">
        <v>0.4375</v>
      </c>
      <c r="I459" s="10">
        <v>42060.4375</v>
      </c>
      <c r="J459" s="11">
        <v>7540828.3799999999</v>
      </c>
      <c r="K459" s="11">
        <v>365684.41</v>
      </c>
      <c r="L459" s="12">
        <v>7540828.3799999999</v>
      </c>
      <c r="M459" s="12">
        <v>365684.41</v>
      </c>
      <c r="N459" s="14" t="s">
        <v>35</v>
      </c>
      <c r="O459" s="11" t="s">
        <v>31</v>
      </c>
      <c r="P459" s="11" t="s">
        <v>29</v>
      </c>
      <c r="Q459" s="2">
        <f t="shared" si="1"/>
        <v>5.5947475365637187</v>
      </c>
      <c r="R459" s="2">
        <v>0</v>
      </c>
    </row>
    <row r="460" spans="1:18" ht="15.75" customHeight="1" x14ac:dyDescent="0.2">
      <c r="A460" s="7" t="s">
        <v>25</v>
      </c>
      <c r="B460" s="7" t="s">
        <v>114</v>
      </c>
      <c r="C460" s="7" t="s">
        <v>318</v>
      </c>
      <c r="D460" s="2">
        <v>1</v>
      </c>
      <c r="E460" s="2">
        <v>1</v>
      </c>
      <c r="F460" s="7"/>
      <c r="G460" s="8">
        <v>42060</v>
      </c>
      <c r="H460" s="9">
        <v>0.44097222222222227</v>
      </c>
      <c r="I460" s="10">
        <v>42060.440972222219</v>
      </c>
      <c r="J460" s="11">
        <v>7540827.46</v>
      </c>
      <c r="K460" s="11">
        <v>365682.5</v>
      </c>
      <c r="L460" s="12">
        <v>7540827.46</v>
      </c>
      <c r="M460" s="12">
        <v>365682.5</v>
      </c>
      <c r="N460" s="14" t="s">
        <v>46</v>
      </c>
      <c r="O460" s="11" t="s">
        <v>41</v>
      </c>
      <c r="P460" s="11" t="s">
        <v>29</v>
      </c>
      <c r="Q460" s="2">
        <f t="shared" si="1"/>
        <v>2.1200235847190649</v>
      </c>
      <c r="R460" s="2">
        <v>0</v>
      </c>
    </row>
    <row r="461" spans="1:18" ht="15.75" customHeight="1" x14ac:dyDescent="0.2">
      <c r="A461" s="7" t="s">
        <v>25</v>
      </c>
      <c r="B461" s="7" t="s">
        <v>114</v>
      </c>
      <c r="C461" s="7" t="s">
        <v>318</v>
      </c>
      <c r="D461" s="2">
        <v>1</v>
      </c>
      <c r="E461" s="2">
        <v>1</v>
      </c>
      <c r="F461" s="7"/>
      <c r="G461" s="8">
        <v>42060</v>
      </c>
      <c r="H461" s="9">
        <v>0.44444444444444442</v>
      </c>
      <c r="I461" s="10">
        <v>42060.444444444445</v>
      </c>
      <c r="J461" s="11">
        <v>7540821.7300000004</v>
      </c>
      <c r="K461" s="11">
        <v>365679.87</v>
      </c>
      <c r="L461" s="12">
        <v>7540821.7300000004</v>
      </c>
      <c r="M461" s="12">
        <v>365679.87</v>
      </c>
      <c r="N461" s="14" t="s">
        <v>46</v>
      </c>
      <c r="O461" s="11" t="s">
        <v>41</v>
      </c>
      <c r="P461" s="11" t="s">
        <v>29</v>
      </c>
      <c r="Q461" s="2">
        <f t="shared" si="1"/>
        <v>6.3047442449693829</v>
      </c>
      <c r="R461" s="2">
        <v>0</v>
      </c>
    </row>
    <row r="462" spans="1:18" ht="15.75" customHeight="1" x14ac:dyDescent="0.2">
      <c r="A462" s="7" t="s">
        <v>25</v>
      </c>
      <c r="B462" s="7" t="s">
        <v>114</v>
      </c>
      <c r="C462" s="7" t="s">
        <v>318</v>
      </c>
      <c r="D462" s="2">
        <v>1</v>
      </c>
      <c r="E462" s="2">
        <v>1</v>
      </c>
      <c r="F462" s="7"/>
      <c r="G462" s="8">
        <v>42060</v>
      </c>
      <c r="H462" s="9">
        <v>0.44791666666666669</v>
      </c>
      <c r="I462" s="10">
        <v>42060.447916666664</v>
      </c>
      <c r="J462" s="11">
        <v>7540821.8300000001</v>
      </c>
      <c r="K462" s="11">
        <v>365678.05</v>
      </c>
      <c r="L462" s="12">
        <v>7540821.8300000001</v>
      </c>
      <c r="M462" s="12">
        <v>365678.05</v>
      </c>
      <c r="N462" s="14" t="s">
        <v>46</v>
      </c>
      <c r="O462" s="11" t="s">
        <v>41</v>
      </c>
      <c r="P462" s="11" t="s">
        <v>29</v>
      </c>
      <c r="Q462" s="2">
        <f t="shared" si="1"/>
        <v>1.8227451823968481</v>
      </c>
      <c r="R462" s="2">
        <v>0</v>
      </c>
    </row>
    <row r="463" spans="1:18" ht="15.75" customHeight="1" x14ac:dyDescent="0.2">
      <c r="A463" s="7" t="s">
        <v>25</v>
      </c>
      <c r="B463" s="7" t="s">
        <v>114</v>
      </c>
      <c r="C463" s="7" t="s">
        <v>318</v>
      </c>
      <c r="D463" s="2">
        <v>1</v>
      </c>
      <c r="E463" s="2">
        <v>1</v>
      </c>
      <c r="F463" s="7"/>
      <c r="G463" s="8">
        <v>42060</v>
      </c>
      <c r="H463" s="9">
        <v>0.4513888888888889</v>
      </c>
      <c r="I463" s="10">
        <v>42060.451388888891</v>
      </c>
      <c r="J463" s="11">
        <v>7540826.4199999999</v>
      </c>
      <c r="K463" s="11">
        <v>365684.46</v>
      </c>
      <c r="L463" s="12">
        <v>7540826.4199999999</v>
      </c>
      <c r="M463" s="12">
        <v>365684.46</v>
      </c>
      <c r="N463" s="14" t="s">
        <v>46</v>
      </c>
      <c r="O463" s="11" t="s">
        <v>41</v>
      </c>
      <c r="P463" s="11" t="s">
        <v>29</v>
      </c>
      <c r="Q463" s="2">
        <f t="shared" si="1"/>
        <v>7.8839203445398889</v>
      </c>
      <c r="R463" s="2">
        <v>0</v>
      </c>
    </row>
    <row r="464" spans="1:18" ht="15.75" customHeight="1" x14ac:dyDescent="0.2">
      <c r="A464" s="7" t="s">
        <v>25</v>
      </c>
      <c r="B464" s="7" t="s">
        <v>114</v>
      </c>
      <c r="C464" s="7" t="s">
        <v>318</v>
      </c>
      <c r="D464" s="2">
        <v>1</v>
      </c>
      <c r="E464" s="2">
        <v>1</v>
      </c>
      <c r="F464" s="7"/>
      <c r="G464" s="8">
        <v>42060</v>
      </c>
      <c r="H464" s="9">
        <v>0.4548611111111111</v>
      </c>
      <c r="I464" s="10">
        <v>42060.454861111109</v>
      </c>
      <c r="J464" s="11">
        <v>7540826</v>
      </c>
      <c r="K464" s="11">
        <v>365684.49</v>
      </c>
      <c r="L464" s="12">
        <v>7540826</v>
      </c>
      <c r="M464" s="12">
        <v>365684.49</v>
      </c>
      <c r="N464" s="14" t="s">
        <v>46</v>
      </c>
      <c r="O464" s="11" t="s">
        <v>41</v>
      </c>
      <c r="P464" s="11" t="s">
        <v>29</v>
      </c>
      <c r="Q464" s="2">
        <f t="shared" si="1"/>
        <v>0.42107006535207298</v>
      </c>
      <c r="R464" s="2">
        <v>0</v>
      </c>
    </row>
    <row r="465" spans="1:18" ht="15.75" customHeight="1" x14ac:dyDescent="0.2">
      <c r="A465" s="7" t="s">
        <v>25</v>
      </c>
      <c r="B465" s="7" t="s">
        <v>114</v>
      </c>
      <c r="C465" s="7" t="s">
        <v>318</v>
      </c>
      <c r="D465" s="2">
        <v>1</v>
      </c>
      <c r="E465" s="2">
        <v>1</v>
      </c>
      <c r="F465" s="7"/>
      <c r="G465" s="8">
        <v>42060</v>
      </c>
      <c r="H465" s="9">
        <v>0.45833333333333331</v>
      </c>
      <c r="I465" s="10">
        <v>42060.458333333336</v>
      </c>
      <c r="J465" s="11">
        <v>7540823.9500000002</v>
      </c>
      <c r="K465" s="11">
        <v>365686.28</v>
      </c>
      <c r="L465" s="12">
        <v>7540823.9500000002</v>
      </c>
      <c r="M465" s="12">
        <v>365686.28</v>
      </c>
      <c r="N465" s="14" t="s">
        <v>55</v>
      </c>
      <c r="O465" s="11" t="s">
        <v>57</v>
      </c>
      <c r="P465" s="11" t="s">
        <v>29</v>
      </c>
      <c r="Q465" s="2">
        <f t="shared" si="1"/>
        <v>2.721506935388863</v>
      </c>
      <c r="R465" s="2">
        <v>0</v>
      </c>
    </row>
    <row r="466" spans="1:18" ht="15.75" customHeight="1" x14ac:dyDescent="0.2">
      <c r="A466" s="7" t="s">
        <v>25</v>
      </c>
      <c r="B466" s="7" t="s">
        <v>114</v>
      </c>
      <c r="C466" s="7" t="s">
        <v>318</v>
      </c>
      <c r="D466" s="2">
        <v>1</v>
      </c>
      <c r="E466" s="2">
        <v>1</v>
      </c>
      <c r="F466" s="7"/>
      <c r="G466" s="8">
        <v>42060</v>
      </c>
      <c r="H466" s="9">
        <v>0.46180555555555558</v>
      </c>
      <c r="I466" s="10">
        <v>42060.461805555555</v>
      </c>
      <c r="J466" s="11">
        <v>7540826.1699999999</v>
      </c>
      <c r="K466" s="11">
        <v>365693.23</v>
      </c>
      <c r="L466" s="12">
        <v>7540826.1699999999</v>
      </c>
      <c r="M466" s="12">
        <v>365693.23</v>
      </c>
      <c r="N466" s="14" t="s">
        <v>29</v>
      </c>
      <c r="O466" s="11" t="s">
        <v>29</v>
      </c>
      <c r="P466" s="11" t="s">
        <v>29</v>
      </c>
      <c r="Q466" s="2">
        <f t="shared" si="1"/>
        <v>7.2959509317288394</v>
      </c>
      <c r="R466" s="2">
        <v>0</v>
      </c>
    </row>
    <row r="467" spans="1:18" ht="15.75" customHeight="1" x14ac:dyDescent="0.2">
      <c r="A467" s="7" t="s">
        <v>25</v>
      </c>
      <c r="B467" s="7" t="s">
        <v>114</v>
      </c>
      <c r="C467" s="7" t="s">
        <v>318</v>
      </c>
      <c r="D467" s="2">
        <v>1</v>
      </c>
      <c r="E467" s="2">
        <v>1</v>
      </c>
      <c r="F467" s="7"/>
      <c r="G467" s="8">
        <v>42060</v>
      </c>
      <c r="H467" s="9">
        <v>0.46527777777777773</v>
      </c>
      <c r="I467" s="10">
        <v>42060.465277777781</v>
      </c>
      <c r="J467" s="11">
        <v>7540829.0199999996</v>
      </c>
      <c r="K467" s="11">
        <v>365699.89</v>
      </c>
      <c r="L467" s="12">
        <v>7540829.0199999996</v>
      </c>
      <c r="M467" s="12">
        <v>365699.89</v>
      </c>
      <c r="N467" s="14" t="s">
        <v>46</v>
      </c>
      <c r="O467" s="11" t="s">
        <v>41</v>
      </c>
      <c r="P467" s="11" t="s">
        <v>29</v>
      </c>
      <c r="Q467" s="2">
        <f t="shared" si="1"/>
        <v>7.2441769717691722</v>
      </c>
      <c r="R467" s="2">
        <v>0</v>
      </c>
    </row>
    <row r="468" spans="1:18" ht="15.75" customHeight="1" x14ac:dyDescent="0.2">
      <c r="A468" s="7" t="s">
        <v>25</v>
      </c>
      <c r="B468" s="7" t="s">
        <v>114</v>
      </c>
      <c r="C468" s="7" t="s">
        <v>318</v>
      </c>
      <c r="D468" s="2">
        <v>1</v>
      </c>
      <c r="E468" s="2">
        <v>1</v>
      </c>
      <c r="F468" s="7"/>
      <c r="G468" s="8">
        <v>42060</v>
      </c>
      <c r="H468" s="9">
        <v>0.46875</v>
      </c>
      <c r="I468" s="10">
        <v>42060.46875</v>
      </c>
      <c r="J468" s="11" t="s">
        <v>29</v>
      </c>
      <c r="K468" s="11" t="s">
        <v>29</v>
      </c>
      <c r="L468" s="12" t="s">
        <v>29</v>
      </c>
      <c r="M468" s="12" t="s">
        <v>29</v>
      </c>
      <c r="N468" s="23" t="s">
        <v>29</v>
      </c>
      <c r="O468" s="11" t="s">
        <v>29</v>
      </c>
      <c r="P468" s="11" t="s">
        <v>29</v>
      </c>
      <c r="Q468" s="2" t="e">
        <f t="shared" si="1"/>
        <v>#VALUE!</v>
      </c>
      <c r="R468" s="2" t="s">
        <v>29</v>
      </c>
    </row>
    <row r="469" spans="1:18" ht="15.75" customHeight="1" x14ac:dyDescent="0.2">
      <c r="A469" s="7" t="s">
        <v>25</v>
      </c>
      <c r="B469" s="7" t="s">
        <v>114</v>
      </c>
      <c r="C469" s="7" t="s">
        <v>318</v>
      </c>
      <c r="D469" s="2">
        <v>1</v>
      </c>
      <c r="E469" s="2">
        <v>1</v>
      </c>
      <c r="F469" s="7"/>
      <c r="G469" s="8">
        <v>42060</v>
      </c>
      <c r="H469" s="9">
        <v>0.47222222222222227</v>
      </c>
      <c r="I469" s="10">
        <v>42060.472222222219</v>
      </c>
      <c r="J469" s="11" t="s">
        <v>29</v>
      </c>
      <c r="K469" s="11" t="s">
        <v>29</v>
      </c>
      <c r="L469" s="12" t="s">
        <v>29</v>
      </c>
      <c r="M469" s="12" t="s">
        <v>29</v>
      </c>
      <c r="N469" s="23" t="s">
        <v>29</v>
      </c>
      <c r="O469" s="11" t="s">
        <v>29</v>
      </c>
      <c r="P469" s="11" t="s">
        <v>29</v>
      </c>
      <c r="Q469" s="2" t="e">
        <f t="shared" si="1"/>
        <v>#VALUE!</v>
      </c>
      <c r="R469" s="2" t="s">
        <v>29</v>
      </c>
    </row>
    <row r="470" spans="1:18" ht="15.75" customHeight="1" x14ac:dyDescent="0.2">
      <c r="A470" s="7" t="s">
        <v>25</v>
      </c>
      <c r="B470" s="7" t="s">
        <v>114</v>
      </c>
      <c r="C470" s="7" t="s">
        <v>318</v>
      </c>
      <c r="D470" s="2">
        <v>1</v>
      </c>
      <c r="E470" s="2">
        <v>1</v>
      </c>
      <c r="F470" s="7"/>
      <c r="G470" s="8">
        <v>42060</v>
      </c>
      <c r="H470" s="9">
        <v>0.47569444444444442</v>
      </c>
      <c r="I470" s="10">
        <v>42060.475694444445</v>
      </c>
      <c r="J470" s="11" t="s">
        <v>29</v>
      </c>
      <c r="K470" s="11" t="s">
        <v>29</v>
      </c>
      <c r="L470" s="12" t="s">
        <v>29</v>
      </c>
      <c r="M470" s="12" t="s">
        <v>29</v>
      </c>
      <c r="N470" s="23" t="s">
        <v>29</v>
      </c>
      <c r="O470" s="11" t="s">
        <v>29</v>
      </c>
      <c r="P470" s="11" t="s">
        <v>29</v>
      </c>
      <c r="Q470" s="2" t="e">
        <f t="shared" si="1"/>
        <v>#VALUE!</v>
      </c>
      <c r="R470" s="2" t="s">
        <v>29</v>
      </c>
    </row>
    <row r="471" spans="1:18" ht="15.75" customHeight="1" x14ac:dyDescent="0.2">
      <c r="A471" s="7" t="s">
        <v>25</v>
      </c>
      <c r="B471" s="7" t="s">
        <v>114</v>
      </c>
      <c r="C471" s="7" t="s">
        <v>318</v>
      </c>
      <c r="D471" s="2">
        <v>1</v>
      </c>
      <c r="E471" s="2">
        <v>1</v>
      </c>
      <c r="F471" s="7"/>
      <c r="G471" s="8">
        <v>42060</v>
      </c>
      <c r="H471" s="9">
        <v>0.47916666666666669</v>
      </c>
      <c r="I471" s="10">
        <v>42060.479166666664</v>
      </c>
      <c r="J471" s="11" t="s">
        <v>29</v>
      </c>
      <c r="K471" s="11" t="s">
        <v>29</v>
      </c>
      <c r="L471" s="12" t="s">
        <v>29</v>
      </c>
      <c r="M471" s="12" t="s">
        <v>29</v>
      </c>
      <c r="N471" s="23" t="s">
        <v>29</v>
      </c>
      <c r="O471" s="11" t="s">
        <v>29</v>
      </c>
      <c r="P471" s="11" t="s">
        <v>29</v>
      </c>
      <c r="Q471" s="2" t="e">
        <f t="shared" si="1"/>
        <v>#VALUE!</v>
      </c>
      <c r="R471" s="2" t="s">
        <v>29</v>
      </c>
    </row>
    <row r="472" spans="1:18" ht="15.75" customHeight="1" x14ac:dyDescent="0.2">
      <c r="A472" s="7" t="s">
        <v>25</v>
      </c>
      <c r="B472" s="7" t="s">
        <v>114</v>
      </c>
      <c r="C472" s="7" t="s">
        <v>318</v>
      </c>
      <c r="D472" s="2">
        <v>1</v>
      </c>
      <c r="E472" s="2">
        <v>1</v>
      </c>
      <c r="F472" s="7"/>
      <c r="G472" s="8">
        <v>42060</v>
      </c>
      <c r="H472" s="9">
        <v>0.4826388888888889</v>
      </c>
      <c r="I472" s="10">
        <v>42060.482638888891</v>
      </c>
      <c r="J472" s="11" t="s">
        <v>29</v>
      </c>
      <c r="K472" s="11" t="s">
        <v>29</v>
      </c>
      <c r="L472" s="12" t="s">
        <v>29</v>
      </c>
      <c r="M472" s="12" t="s">
        <v>29</v>
      </c>
      <c r="N472" s="23" t="s">
        <v>29</v>
      </c>
      <c r="O472" s="11" t="s">
        <v>29</v>
      </c>
      <c r="P472" s="11" t="s">
        <v>29</v>
      </c>
      <c r="Q472" s="2" t="e">
        <f t="shared" si="1"/>
        <v>#VALUE!</v>
      </c>
      <c r="R472" s="2" t="s">
        <v>29</v>
      </c>
    </row>
    <row r="473" spans="1:18" ht="15.75" customHeight="1" x14ac:dyDescent="0.2">
      <c r="A473" s="7" t="s">
        <v>25</v>
      </c>
      <c r="B473" s="7" t="s">
        <v>114</v>
      </c>
      <c r="C473" s="7" t="s">
        <v>318</v>
      </c>
      <c r="D473" s="2">
        <v>1</v>
      </c>
      <c r="E473" s="2">
        <v>1</v>
      </c>
      <c r="F473" s="7"/>
      <c r="G473" s="8">
        <v>42060</v>
      </c>
      <c r="H473" s="9">
        <v>0.4861111111111111</v>
      </c>
      <c r="I473" s="10">
        <v>42060.486111111109</v>
      </c>
      <c r="J473" s="11" t="s">
        <v>29</v>
      </c>
      <c r="K473" s="11" t="s">
        <v>29</v>
      </c>
      <c r="L473" s="12" t="s">
        <v>29</v>
      </c>
      <c r="M473" s="12" t="s">
        <v>29</v>
      </c>
      <c r="N473" s="23" t="s">
        <v>29</v>
      </c>
      <c r="O473" s="11" t="s">
        <v>29</v>
      </c>
      <c r="P473" s="11" t="s">
        <v>29</v>
      </c>
      <c r="Q473" s="2" t="e">
        <f t="shared" si="1"/>
        <v>#VALUE!</v>
      </c>
      <c r="R473" s="2" t="s">
        <v>29</v>
      </c>
    </row>
    <row r="474" spans="1:18" ht="15.75" customHeight="1" x14ac:dyDescent="0.2">
      <c r="A474" s="7" t="s">
        <v>25</v>
      </c>
      <c r="B474" s="7" t="s">
        <v>114</v>
      </c>
      <c r="C474" s="7" t="s">
        <v>318</v>
      </c>
      <c r="D474" s="2">
        <v>1</v>
      </c>
      <c r="E474" s="2">
        <v>1</v>
      </c>
      <c r="F474" s="7"/>
      <c r="G474" s="8">
        <v>42060</v>
      </c>
      <c r="H474" s="9">
        <v>0.48958333333333331</v>
      </c>
      <c r="I474" s="10">
        <v>42060.489583333336</v>
      </c>
      <c r="J474" s="11" t="s">
        <v>29</v>
      </c>
      <c r="K474" s="11" t="s">
        <v>29</v>
      </c>
      <c r="L474" s="12" t="s">
        <v>29</v>
      </c>
      <c r="M474" s="12" t="s">
        <v>29</v>
      </c>
      <c r="N474" s="23" t="s">
        <v>29</v>
      </c>
      <c r="O474" s="11" t="s">
        <v>29</v>
      </c>
      <c r="P474" s="11" t="s">
        <v>29</v>
      </c>
      <c r="Q474" s="2" t="e">
        <f t="shared" si="1"/>
        <v>#VALUE!</v>
      </c>
      <c r="R474" s="2" t="s">
        <v>29</v>
      </c>
    </row>
    <row r="475" spans="1:18" ht="15.75" customHeight="1" x14ac:dyDescent="0.2">
      <c r="A475" s="7" t="s">
        <v>25</v>
      </c>
      <c r="B475" s="7" t="s">
        <v>114</v>
      </c>
      <c r="C475" s="7" t="s">
        <v>318</v>
      </c>
      <c r="D475" s="2">
        <v>1</v>
      </c>
      <c r="E475" s="2">
        <v>1</v>
      </c>
      <c r="F475" s="7"/>
      <c r="G475" s="8">
        <v>42060</v>
      </c>
      <c r="H475" s="9">
        <v>0.49305555555555558</v>
      </c>
      <c r="I475" s="10">
        <v>42060.493055555555</v>
      </c>
      <c r="J475" s="11">
        <v>7540958.9800000004</v>
      </c>
      <c r="K475" s="11">
        <v>365673.71</v>
      </c>
      <c r="L475" s="12">
        <v>7540958.9800000004</v>
      </c>
      <c r="M475" s="12">
        <v>365673.71</v>
      </c>
      <c r="N475" s="2" t="s">
        <v>35</v>
      </c>
      <c r="O475" s="11" t="s">
        <v>31</v>
      </c>
      <c r="P475" s="11" t="s">
        <v>29</v>
      </c>
      <c r="Q475" s="2" t="e">
        <f t="shared" si="1"/>
        <v>#VALUE!</v>
      </c>
      <c r="R475" s="2">
        <v>0</v>
      </c>
    </row>
    <row r="476" spans="1:18" ht="15.75" customHeight="1" x14ac:dyDescent="0.2">
      <c r="A476" s="7" t="s">
        <v>25</v>
      </c>
      <c r="B476" s="7" t="s">
        <v>114</v>
      </c>
      <c r="C476" s="7" t="s">
        <v>318</v>
      </c>
      <c r="D476" s="2">
        <v>1</v>
      </c>
      <c r="E476" s="2">
        <v>1</v>
      </c>
      <c r="F476" s="7"/>
      <c r="G476" s="8">
        <v>42060</v>
      </c>
      <c r="H476" s="9">
        <v>0.49652777777777773</v>
      </c>
      <c r="I476" s="10">
        <v>42060.496527777781</v>
      </c>
      <c r="J476" s="11">
        <v>7540955.8099999996</v>
      </c>
      <c r="K476" s="11">
        <v>365674.9</v>
      </c>
      <c r="L476" s="12">
        <v>7540955.8099999996</v>
      </c>
      <c r="M476" s="12">
        <v>365674.9</v>
      </c>
      <c r="N476" s="14" t="s">
        <v>35</v>
      </c>
      <c r="O476" s="11" t="s">
        <v>31</v>
      </c>
      <c r="P476" s="11" t="s">
        <v>29</v>
      </c>
      <c r="Q476" s="2">
        <f t="shared" si="1"/>
        <v>3.3860005914703795</v>
      </c>
      <c r="R476" s="2">
        <v>0</v>
      </c>
    </row>
    <row r="477" spans="1:18" ht="15.75" customHeight="1" x14ac:dyDescent="0.2">
      <c r="A477" s="7" t="s">
        <v>25</v>
      </c>
      <c r="B477" s="7" t="s">
        <v>114</v>
      </c>
      <c r="C477" s="7" t="s">
        <v>318</v>
      </c>
      <c r="D477" s="2">
        <v>1</v>
      </c>
      <c r="E477" s="2">
        <v>1</v>
      </c>
      <c r="F477" s="7"/>
      <c r="G477" s="8">
        <v>42060</v>
      </c>
      <c r="H477" s="9">
        <v>0.5</v>
      </c>
      <c r="I477" s="10">
        <v>42060.5</v>
      </c>
      <c r="J477" s="11">
        <v>7540981.8399999999</v>
      </c>
      <c r="K477" s="11">
        <v>365687.03999999998</v>
      </c>
      <c r="L477" s="12">
        <v>7540981.8399999999</v>
      </c>
      <c r="M477" s="12">
        <v>365687.03999999998</v>
      </c>
      <c r="N477" s="14" t="s">
        <v>55</v>
      </c>
      <c r="O477" s="11" t="s">
        <v>57</v>
      </c>
      <c r="P477" s="11" t="s">
        <v>29</v>
      </c>
      <c r="Q477" s="2">
        <f t="shared" si="1"/>
        <v>28.721777452179062</v>
      </c>
      <c r="R477" s="2">
        <v>0</v>
      </c>
    </row>
    <row r="478" spans="1:18" ht="15.75" customHeight="1" x14ac:dyDescent="0.2">
      <c r="A478" s="7" t="s">
        <v>25</v>
      </c>
      <c r="B478" s="7" t="s">
        <v>114</v>
      </c>
      <c r="C478" s="7" t="s">
        <v>318</v>
      </c>
      <c r="D478" s="2">
        <v>1</v>
      </c>
      <c r="E478" s="2">
        <v>1</v>
      </c>
      <c r="F478" s="7"/>
      <c r="G478" s="8">
        <v>42060</v>
      </c>
      <c r="H478" s="9">
        <v>0.50347222222222221</v>
      </c>
      <c r="I478" s="10">
        <v>42060.503472222219</v>
      </c>
      <c r="J478" s="11">
        <v>7540981.29</v>
      </c>
      <c r="K478" s="11">
        <v>365685.43</v>
      </c>
      <c r="L478" s="12">
        <v>7540981.29</v>
      </c>
      <c r="M478" s="12">
        <v>365685.43</v>
      </c>
      <c r="N478" s="14" t="s">
        <v>55</v>
      </c>
      <c r="O478" s="11" t="s">
        <v>57</v>
      </c>
      <c r="P478" s="11" t="s">
        <v>29</v>
      </c>
      <c r="Q478" s="2">
        <f t="shared" si="1"/>
        <v>1.7013524031634735</v>
      </c>
      <c r="R478" s="2">
        <v>0</v>
      </c>
    </row>
    <row r="479" spans="1:18" ht="15.75" customHeight="1" x14ac:dyDescent="0.2">
      <c r="A479" s="7" t="s">
        <v>25</v>
      </c>
      <c r="B479" s="7" t="s">
        <v>114</v>
      </c>
      <c r="C479" s="7" t="s">
        <v>318</v>
      </c>
      <c r="D479" s="2">
        <v>1</v>
      </c>
      <c r="E479" s="2">
        <v>1</v>
      </c>
      <c r="F479" s="7"/>
      <c r="G479" s="8">
        <v>42060</v>
      </c>
      <c r="H479" s="9">
        <v>0.50694444444444442</v>
      </c>
      <c r="I479" s="10">
        <v>42060.506944444445</v>
      </c>
      <c r="J479" s="11">
        <v>7540980.4800000004</v>
      </c>
      <c r="K479" s="11">
        <v>365683.63</v>
      </c>
      <c r="L479" s="12">
        <v>7540980.4800000004</v>
      </c>
      <c r="M479" s="12">
        <v>365683.63</v>
      </c>
      <c r="N479" s="16" t="s">
        <v>49</v>
      </c>
      <c r="O479" s="11" t="s">
        <v>310</v>
      </c>
      <c r="P479" s="11" t="s">
        <v>29</v>
      </c>
      <c r="Q479" s="2">
        <f t="shared" si="1"/>
        <v>1.9738540977727417</v>
      </c>
      <c r="R479" s="2">
        <v>0</v>
      </c>
    </row>
    <row r="480" spans="1:18" ht="15.75" customHeight="1" x14ac:dyDescent="0.2">
      <c r="A480" s="7" t="s">
        <v>25</v>
      </c>
      <c r="B480" s="7" t="s">
        <v>114</v>
      </c>
      <c r="C480" s="7" t="s">
        <v>318</v>
      </c>
      <c r="D480" s="2">
        <v>1</v>
      </c>
      <c r="E480" s="2">
        <v>1</v>
      </c>
      <c r="F480" s="7"/>
      <c r="G480" s="8">
        <v>42060</v>
      </c>
      <c r="H480" s="9">
        <v>0.51041666666666663</v>
      </c>
      <c r="I480" s="10">
        <v>42060.510416666664</v>
      </c>
      <c r="J480" s="11">
        <v>7540951.6699999999</v>
      </c>
      <c r="K480" s="11">
        <v>365676.15</v>
      </c>
      <c r="L480" s="12">
        <v>7540951.6699999999</v>
      </c>
      <c r="M480" s="12">
        <v>365676.15</v>
      </c>
      <c r="N480" s="16" t="s">
        <v>49</v>
      </c>
      <c r="O480" s="11" t="s">
        <v>310</v>
      </c>
      <c r="P480" s="11" t="s">
        <v>29</v>
      </c>
      <c r="Q480" s="2">
        <f t="shared" si="1"/>
        <v>29.765189400199898</v>
      </c>
      <c r="R480" s="2">
        <v>0</v>
      </c>
    </row>
    <row r="481" spans="1:18" ht="15.75" customHeight="1" x14ac:dyDescent="0.2">
      <c r="A481" s="7" t="s">
        <v>25</v>
      </c>
      <c r="B481" s="7" t="s">
        <v>114</v>
      </c>
      <c r="C481" s="7" t="s">
        <v>318</v>
      </c>
      <c r="D481" s="2">
        <v>1</v>
      </c>
      <c r="E481" s="2">
        <v>1</v>
      </c>
      <c r="F481" s="7"/>
      <c r="G481" s="8">
        <v>42060</v>
      </c>
      <c r="H481" s="9">
        <v>0.51388888888888895</v>
      </c>
      <c r="I481" s="10">
        <v>42060.513888888891</v>
      </c>
      <c r="J481" s="11">
        <v>7540927.71</v>
      </c>
      <c r="K481" s="11">
        <v>365676.85</v>
      </c>
      <c r="L481" s="12">
        <v>7540927.71</v>
      </c>
      <c r="M481" s="12">
        <v>365676.85</v>
      </c>
      <c r="N481" s="14" t="s">
        <v>35</v>
      </c>
      <c r="O481" s="11" t="s">
        <v>31</v>
      </c>
      <c r="P481" s="11" t="s">
        <v>29</v>
      </c>
      <c r="Q481" s="2">
        <f t="shared" si="1"/>
        <v>23.970223194583518</v>
      </c>
      <c r="R481" s="2">
        <v>0</v>
      </c>
    </row>
    <row r="482" spans="1:18" ht="15.75" customHeight="1" x14ac:dyDescent="0.2">
      <c r="A482" s="7" t="s">
        <v>25</v>
      </c>
      <c r="B482" s="7" t="s">
        <v>114</v>
      </c>
      <c r="C482" s="7" t="s">
        <v>318</v>
      </c>
      <c r="D482" s="2">
        <v>1</v>
      </c>
      <c r="E482" s="2">
        <v>1</v>
      </c>
      <c r="F482" s="7"/>
      <c r="G482" s="8">
        <v>42060</v>
      </c>
      <c r="H482" s="9">
        <v>0.51736111111111105</v>
      </c>
      <c r="I482" s="10">
        <v>42060.517361111109</v>
      </c>
      <c r="J482" s="11">
        <v>7540904.5499999998</v>
      </c>
      <c r="K482" s="11">
        <v>365681.69</v>
      </c>
      <c r="L482" s="12">
        <v>7540904.5499999998</v>
      </c>
      <c r="M482" s="12">
        <v>365681.69</v>
      </c>
      <c r="N482" s="14" t="s">
        <v>29</v>
      </c>
      <c r="O482" s="11" t="s">
        <v>29</v>
      </c>
      <c r="P482" s="11" t="s">
        <v>29</v>
      </c>
      <c r="Q482" s="2">
        <f t="shared" si="1"/>
        <v>23.660329668184044</v>
      </c>
      <c r="R482" s="2">
        <v>0</v>
      </c>
    </row>
    <row r="483" spans="1:18" ht="15.75" customHeight="1" x14ac:dyDescent="0.2">
      <c r="A483" s="7" t="s">
        <v>25</v>
      </c>
      <c r="B483" s="7" t="s">
        <v>114</v>
      </c>
      <c r="C483" s="7" t="s">
        <v>318</v>
      </c>
      <c r="D483" s="2">
        <v>1</v>
      </c>
      <c r="E483" s="2">
        <v>1</v>
      </c>
      <c r="F483" s="7"/>
      <c r="G483" s="8">
        <v>42060</v>
      </c>
      <c r="H483" s="9">
        <v>0.52083333333333337</v>
      </c>
      <c r="I483" s="10">
        <v>42060.520833333336</v>
      </c>
      <c r="J483" s="11">
        <v>7540881.3899999997</v>
      </c>
      <c r="K483" s="11">
        <v>365686.56</v>
      </c>
      <c r="L483" s="12">
        <v>7540881.3899999997</v>
      </c>
      <c r="M483" s="12">
        <v>365686.56</v>
      </c>
      <c r="N483" s="14" t="s">
        <v>29</v>
      </c>
      <c r="O483" s="11" t="s">
        <v>29</v>
      </c>
      <c r="P483" s="11" t="s">
        <v>29</v>
      </c>
      <c r="Q483" s="2">
        <f t="shared" si="1"/>
        <v>23.66648474122967</v>
      </c>
      <c r="R483" s="2">
        <v>0</v>
      </c>
    </row>
    <row r="484" spans="1:18" ht="15.75" customHeight="1" x14ac:dyDescent="0.2">
      <c r="A484" s="7" t="s">
        <v>25</v>
      </c>
      <c r="B484" s="7" t="s">
        <v>114</v>
      </c>
      <c r="C484" s="7" t="s">
        <v>318</v>
      </c>
      <c r="D484" s="2">
        <v>1</v>
      </c>
      <c r="E484" s="2">
        <v>1</v>
      </c>
      <c r="F484" s="7"/>
      <c r="G484" s="8">
        <v>42060</v>
      </c>
      <c r="H484" s="9">
        <v>0.52430555555555558</v>
      </c>
      <c r="I484" s="10">
        <v>42060.524305555555</v>
      </c>
      <c r="J484" s="11">
        <v>7540858.2300000004</v>
      </c>
      <c r="K484" s="11">
        <v>365691.44</v>
      </c>
      <c r="L484" s="12">
        <v>7540858.2300000004</v>
      </c>
      <c r="M484" s="12">
        <v>365691.44</v>
      </c>
      <c r="N484" s="14" t="s">
        <v>29</v>
      </c>
      <c r="O484" s="11" t="s">
        <v>29</v>
      </c>
      <c r="P484" s="11" t="s">
        <v>29</v>
      </c>
      <c r="Q484" s="2">
        <f t="shared" si="1"/>
        <v>23.668544525673919</v>
      </c>
      <c r="R484" s="2">
        <v>0</v>
      </c>
    </row>
    <row r="485" spans="1:18" ht="15.75" customHeight="1" x14ac:dyDescent="0.2">
      <c r="A485" s="7" t="s">
        <v>25</v>
      </c>
      <c r="B485" s="7" t="s">
        <v>114</v>
      </c>
      <c r="C485" s="7" t="s">
        <v>318</v>
      </c>
      <c r="D485" s="2">
        <v>1</v>
      </c>
      <c r="E485" s="2">
        <v>1</v>
      </c>
      <c r="F485" s="7"/>
      <c r="G485" s="8">
        <v>42060</v>
      </c>
      <c r="H485" s="9">
        <v>0.52777777777777779</v>
      </c>
      <c r="I485" s="10">
        <v>42060.527777777781</v>
      </c>
      <c r="J485" s="11">
        <v>7540835.1900000004</v>
      </c>
      <c r="K485" s="11">
        <v>365696.27</v>
      </c>
      <c r="L485" s="12">
        <v>7540835.1900000004</v>
      </c>
      <c r="M485" s="12">
        <v>365696.27</v>
      </c>
      <c r="N485" s="15" t="s">
        <v>43</v>
      </c>
      <c r="O485" s="11" t="s">
        <v>45</v>
      </c>
      <c r="P485" s="11" t="s">
        <v>107</v>
      </c>
      <c r="Q485" s="2">
        <f t="shared" si="1"/>
        <v>23.54082623872565</v>
      </c>
      <c r="R485" s="2">
        <v>0</v>
      </c>
    </row>
    <row r="486" spans="1:18" ht="15.75" customHeight="1" x14ac:dyDescent="0.2">
      <c r="A486" s="7" t="s">
        <v>25</v>
      </c>
      <c r="B486" s="7" t="s">
        <v>114</v>
      </c>
      <c r="C486" s="7" t="s">
        <v>318</v>
      </c>
      <c r="D486" s="2">
        <v>1</v>
      </c>
      <c r="E486" s="2">
        <v>1</v>
      </c>
      <c r="F486" s="7"/>
      <c r="G486" s="8">
        <v>42060</v>
      </c>
      <c r="H486" s="9">
        <v>0.53125</v>
      </c>
      <c r="I486" s="10">
        <v>42060.53125</v>
      </c>
      <c r="J486" s="11">
        <v>7540835.1900000004</v>
      </c>
      <c r="K486" s="11">
        <v>365696.27</v>
      </c>
      <c r="L486" s="12">
        <v>7540835.1900000004</v>
      </c>
      <c r="M486" s="12">
        <v>365696.27</v>
      </c>
      <c r="N486" s="15" t="s">
        <v>43</v>
      </c>
      <c r="O486" s="11" t="s">
        <v>45</v>
      </c>
      <c r="P486" s="11" t="s">
        <v>107</v>
      </c>
      <c r="Q486" s="2">
        <f t="shared" si="1"/>
        <v>0</v>
      </c>
      <c r="R486" s="2">
        <v>0</v>
      </c>
    </row>
    <row r="487" spans="1:18" ht="15.75" customHeight="1" x14ac:dyDescent="0.2">
      <c r="A487" s="7" t="s">
        <v>25</v>
      </c>
      <c r="B487" s="7" t="s">
        <v>114</v>
      </c>
      <c r="C487" s="7" t="s">
        <v>318</v>
      </c>
      <c r="D487" s="2">
        <v>1</v>
      </c>
      <c r="E487" s="2">
        <v>1</v>
      </c>
      <c r="F487" s="7"/>
      <c r="G487" s="8">
        <v>42060</v>
      </c>
      <c r="H487" s="9">
        <v>0.53472222222222221</v>
      </c>
      <c r="I487" s="10">
        <v>42060.534722222219</v>
      </c>
      <c r="J487" s="11">
        <v>7540833.1600000001</v>
      </c>
      <c r="K487" s="11">
        <v>365695.3</v>
      </c>
      <c r="L487" s="12">
        <v>7540833.1600000001</v>
      </c>
      <c r="M487" s="12">
        <v>365695.3</v>
      </c>
      <c r="N487" s="14" t="s">
        <v>46</v>
      </c>
      <c r="O487" s="11" t="s">
        <v>41</v>
      </c>
      <c r="P487" s="11" t="s">
        <v>29</v>
      </c>
      <c r="Q487" s="2">
        <f t="shared" si="1"/>
        <v>2.2498444393151824</v>
      </c>
      <c r="R487" s="2">
        <v>0</v>
      </c>
    </row>
    <row r="488" spans="1:18" ht="15.75" customHeight="1" x14ac:dyDescent="0.2">
      <c r="A488" s="7" t="s">
        <v>25</v>
      </c>
      <c r="B488" s="7" t="s">
        <v>114</v>
      </c>
      <c r="C488" s="7" t="s">
        <v>318</v>
      </c>
      <c r="D488" s="2">
        <v>1</v>
      </c>
      <c r="E488" s="2">
        <v>1</v>
      </c>
      <c r="F488" s="7"/>
      <c r="G488" s="8">
        <v>42060</v>
      </c>
      <c r="H488" s="9">
        <v>0.53819444444444442</v>
      </c>
      <c r="I488" s="10">
        <v>42060.538194444445</v>
      </c>
      <c r="J488" s="11">
        <v>7540834.7999999998</v>
      </c>
      <c r="K488" s="11">
        <v>365696.46</v>
      </c>
      <c r="L488" s="12">
        <v>7540834.7999999998</v>
      </c>
      <c r="M488" s="12">
        <v>365696.46</v>
      </c>
      <c r="N488" s="14" t="s">
        <v>46</v>
      </c>
      <c r="O488" s="11" t="s">
        <v>41</v>
      </c>
      <c r="P488" s="11" t="s">
        <v>29</v>
      </c>
      <c r="Q488" s="2">
        <f t="shared" si="1"/>
        <v>2.0087807244634535</v>
      </c>
      <c r="R488" s="2">
        <v>0</v>
      </c>
    </row>
    <row r="489" spans="1:18" ht="15.75" customHeight="1" x14ac:dyDescent="0.2">
      <c r="A489" s="7" t="s">
        <v>25</v>
      </c>
      <c r="B489" s="7" t="s">
        <v>114</v>
      </c>
      <c r="C489" s="7" t="s">
        <v>318</v>
      </c>
      <c r="D489" s="2">
        <v>1</v>
      </c>
      <c r="E489" s="2">
        <v>1</v>
      </c>
      <c r="F489" s="7"/>
      <c r="G489" s="8">
        <v>42060</v>
      </c>
      <c r="H489" s="9">
        <v>0.54166666666666663</v>
      </c>
      <c r="I489" s="10">
        <v>42060.541666666664</v>
      </c>
      <c r="J489" s="11">
        <v>7540836.2800000003</v>
      </c>
      <c r="K489" s="11">
        <v>365697.68</v>
      </c>
      <c r="L489" s="12">
        <v>7540836.2800000003</v>
      </c>
      <c r="M489" s="12">
        <v>365697.68</v>
      </c>
      <c r="N489" s="16" t="s">
        <v>49</v>
      </c>
      <c r="O489" s="11" t="s">
        <v>310</v>
      </c>
      <c r="P489" s="11" t="s">
        <v>29</v>
      </c>
      <c r="Q489" s="2">
        <f t="shared" si="1"/>
        <v>1.9180198125293311</v>
      </c>
      <c r="R489" s="2">
        <v>0</v>
      </c>
    </row>
    <row r="490" spans="1:18" ht="15.75" customHeight="1" x14ac:dyDescent="0.2">
      <c r="A490" s="7" t="s">
        <v>25</v>
      </c>
      <c r="B490" s="7" t="s">
        <v>114</v>
      </c>
      <c r="C490" s="7" t="s">
        <v>318</v>
      </c>
      <c r="D490" s="2">
        <v>1</v>
      </c>
      <c r="E490" s="2">
        <v>1</v>
      </c>
      <c r="F490" s="7"/>
      <c r="G490" s="8">
        <v>42060</v>
      </c>
      <c r="H490" s="9">
        <v>0.54513888888888895</v>
      </c>
      <c r="I490" s="10">
        <v>42060.545138888891</v>
      </c>
      <c r="J490" s="11">
        <v>7540836.4199999999</v>
      </c>
      <c r="K490" s="11">
        <v>365697.37</v>
      </c>
      <c r="L490" s="12">
        <v>7540836.4199999999</v>
      </c>
      <c r="M490" s="12">
        <v>365697.37</v>
      </c>
      <c r="N490" s="16" t="s">
        <v>49</v>
      </c>
      <c r="O490" s="11" t="s">
        <v>310</v>
      </c>
      <c r="P490" s="11" t="s">
        <v>29</v>
      </c>
      <c r="Q490" s="2">
        <f t="shared" si="1"/>
        <v>0.34014702689378185</v>
      </c>
      <c r="R490" s="2">
        <v>0</v>
      </c>
    </row>
    <row r="491" spans="1:18" ht="15.75" customHeight="1" x14ac:dyDescent="0.2">
      <c r="A491" s="7" t="s">
        <v>25</v>
      </c>
      <c r="B491" s="7" t="s">
        <v>114</v>
      </c>
      <c r="C491" s="7" t="s">
        <v>318</v>
      </c>
      <c r="D491" s="2">
        <v>1</v>
      </c>
      <c r="E491" s="2">
        <v>1</v>
      </c>
      <c r="F491" s="7"/>
      <c r="G491" s="8">
        <v>42060</v>
      </c>
      <c r="H491" s="9">
        <v>0.54861111111111105</v>
      </c>
      <c r="I491" s="10">
        <v>42060.548611111109</v>
      </c>
      <c r="J491" s="11">
        <v>7540835.54</v>
      </c>
      <c r="K491" s="11">
        <v>365697.79</v>
      </c>
      <c r="L491" s="12">
        <v>7540835.54</v>
      </c>
      <c r="M491" s="12">
        <v>365697.79</v>
      </c>
      <c r="N491" s="15" t="s">
        <v>43</v>
      </c>
      <c r="O491" s="11" t="s">
        <v>45</v>
      </c>
      <c r="P491" s="11" t="s">
        <v>108</v>
      </c>
      <c r="Q491" s="2">
        <f t="shared" si="1"/>
        <v>0.97508973935203225</v>
      </c>
      <c r="R491" s="2">
        <v>0</v>
      </c>
    </row>
    <row r="492" spans="1:18" ht="15.75" customHeight="1" x14ac:dyDescent="0.2">
      <c r="A492" s="7" t="s">
        <v>25</v>
      </c>
      <c r="B492" s="7" t="s">
        <v>114</v>
      </c>
      <c r="C492" s="7" t="s">
        <v>318</v>
      </c>
      <c r="D492" s="2">
        <v>1</v>
      </c>
      <c r="E492" s="2">
        <v>1</v>
      </c>
      <c r="F492" s="7"/>
      <c r="G492" s="8">
        <v>42060</v>
      </c>
      <c r="H492" s="9">
        <v>0.55208333333333337</v>
      </c>
      <c r="I492" s="10">
        <v>42060.552083333336</v>
      </c>
      <c r="J492" s="11">
        <v>7540835.54</v>
      </c>
      <c r="K492" s="11">
        <v>365697.79</v>
      </c>
      <c r="L492" s="12">
        <v>7540835.54</v>
      </c>
      <c r="M492" s="12">
        <v>365697.79</v>
      </c>
      <c r="N492" s="14" t="s">
        <v>46</v>
      </c>
      <c r="O492" s="11" t="s">
        <v>41</v>
      </c>
      <c r="P492" s="11" t="s">
        <v>108</v>
      </c>
      <c r="Q492" s="2">
        <f t="shared" si="1"/>
        <v>0</v>
      </c>
      <c r="R492" s="2">
        <v>0</v>
      </c>
    </row>
    <row r="493" spans="1:18" ht="15.75" customHeight="1" x14ac:dyDescent="0.2">
      <c r="A493" s="7" t="s">
        <v>25</v>
      </c>
      <c r="B493" s="7" t="s">
        <v>114</v>
      </c>
      <c r="C493" s="7" t="s">
        <v>318</v>
      </c>
      <c r="D493" s="2">
        <v>1</v>
      </c>
      <c r="E493" s="2">
        <v>1</v>
      </c>
      <c r="F493" s="7"/>
      <c r="G493" s="8">
        <v>42060</v>
      </c>
      <c r="H493" s="9">
        <v>0.55555555555555558</v>
      </c>
      <c r="I493" s="10">
        <v>42060.555555555555</v>
      </c>
      <c r="J493" s="11">
        <v>7540835.54</v>
      </c>
      <c r="K493" s="11">
        <v>365697.79</v>
      </c>
      <c r="L493" s="12">
        <v>7540835.54</v>
      </c>
      <c r="M493" s="12">
        <v>365697.79</v>
      </c>
      <c r="N493" s="14" t="s">
        <v>46</v>
      </c>
      <c r="O493" s="11" t="s">
        <v>41</v>
      </c>
      <c r="P493" s="11" t="s">
        <v>108</v>
      </c>
      <c r="Q493" s="2">
        <f t="shared" si="1"/>
        <v>0</v>
      </c>
      <c r="R493" s="2">
        <v>0</v>
      </c>
    </row>
    <row r="494" spans="1:18" ht="15.75" customHeight="1" x14ac:dyDescent="0.2">
      <c r="A494" s="7" t="s">
        <v>25</v>
      </c>
      <c r="B494" s="7" t="s">
        <v>114</v>
      </c>
      <c r="C494" s="7" t="s">
        <v>318</v>
      </c>
      <c r="D494" s="2">
        <v>1</v>
      </c>
      <c r="E494" s="2">
        <v>1</v>
      </c>
      <c r="F494" s="7"/>
      <c r="G494" s="8">
        <v>42060</v>
      </c>
      <c r="H494" s="9">
        <v>0.55902777777777779</v>
      </c>
      <c r="I494" s="10">
        <v>42060.559027777781</v>
      </c>
      <c r="J494" s="11">
        <v>7540835.54</v>
      </c>
      <c r="K494" s="11">
        <v>365697.79</v>
      </c>
      <c r="L494" s="12">
        <v>7540835.54</v>
      </c>
      <c r="M494" s="12">
        <v>365697.79</v>
      </c>
      <c r="N494" s="14" t="s">
        <v>46</v>
      </c>
      <c r="O494" s="11" t="s">
        <v>41</v>
      </c>
      <c r="P494" s="11" t="s">
        <v>108</v>
      </c>
      <c r="Q494" s="2">
        <f t="shared" si="1"/>
        <v>0</v>
      </c>
      <c r="R494" s="2">
        <v>0</v>
      </c>
    </row>
    <row r="495" spans="1:18" ht="15.75" customHeight="1" x14ac:dyDescent="0.2">
      <c r="A495" s="7" t="s">
        <v>25</v>
      </c>
      <c r="B495" s="7" t="s">
        <v>114</v>
      </c>
      <c r="C495" s="7" t="s">
        <v>318</v>
      </c>
      <c r="D495" s="2">
        <v>1</v>
      </c>
      <c r="E495" s="2">
        <v>1</v>
      </c>
      <c r="F495" s="7"/>
      <c r="G495" s="8">
        <v>42060</v>
      </c>
      <c r="H495" s="9">
        <v>0.5625</v>
      </c>
      <c r="I495" s="10">
        <v>42060.5625</v>
      </c>
      <c r="J495" s="11">
        <v>7540835.54</v>
      </c>
      <c r="K495" s="11">
        <v>365697.79</v>
      </c>
      <c r="L495" s="12">
        <v>7540835.54</v>
      </c>
      <c r="M495" s="12">
        <v>365697.79</v>
      </c>
      <c r="N495" s="14" t="s">
        <v>46</v>
      </c>
      <c r="O495" s="11" t="s">
        <v>41</v>
      </c>
      <c r="P495" s="11" t="s">
        <v>108</v>
      </c>
      <c r="Q495" s="2">
        <f t="shared" si="1"/>
        <v>0</v>
      </c>
      <c r="R495" s="2">
        <v>0</v>
      </c>
    </row>
    <row r="496" spans="1:18" ht="15.75" customHeight="1" x14ac:dyDescent="0.2">
      <c r="A496" s="7" t="s">
        <v>25</v>
      </c>
      <c r="B496" s="7" t="s">
        <v>114</v>
      </c>
      <c r="C496" s="7" t="s">
        <v>318</v>
      </c>
      <c r="D496" s="2">
        <v>1</v>
      </c>
      <c r="E496" s="2">
        <v>1</v>
      </c>
      <c r="F496" s="7"/>
      <c r="G496" s="8">
        <v>42060</v>
      </c>
      <c r="H496" s="9">
        <v>0.56597222222222221</v>
      </c>
      <c r="I496" s="10">
        <v>42060.565972222219</v>
      </c>
      <c r="J496" s="11">
        <v>7540835.54</v>
      </c>
      <c r="K496" s="11">
        <v>365697.79</v>
      </c>
      <c r="L496" s="12">
        <v>7540835.54</v>
      </c>
      <c r="M496" s="12">
        <v>365697.79</v>
      </c>
      <c r="N496" s="15" t="s">
        <v>43</v>
      </c>
      <c r="O496" s="11" t="s">
        <v>45</v>
      </c>
      <c r="P496" s="11" t="s">
        <v>108</v>
      </c>
      <c r="Q496" s="2">
        <f t="shared" si="1"/>
        <v>0</v>
      </c>
      <c r="R496" s="2">
        <v>0</v>
      </c>
    </row>
    <row r="497" spans="1:18" ht="15.75" customHeight="1" x14ac:dyDescent="0.2">
      <c r="A497" s="7" t="s">
        <v>25</v>
      </c>
      <c r="B497" s="7" t="s">
        <v>114</v>
      </c>
      <c r="C497" s="7" t="s">
        <v>318</v>
      </c>
      <c r="D497" s="2">
        <v>1</v>
      </c>
      <c r="E497" s="2">
        <v>1</v>
      </c>
      <c r="F497" s="7"/>
      <c r="G497" s="8">
        <v>42060</v>
      </c>
      <c r="H497" s="9">
        <v>0.56944444444444442</v>
      </c>
      <c r="I497" s="10">
        <v>42060.569444444445</v>
      </c>
      <c r="J497" s="11">
        <v>7540835.54</v>
      </c>
      <c r="K497" s="11">
        <v>365697.79</v>
      </c>
      <c r="L497" s="12">
        <v>7540835.54</v>
      </c>
      <c r="M497" s="12">
        <v>365697.79</v>
      </c>
      <c r="N497" s="14" t="s">
        <v>46</v>
      </c>
      <c r="O497" s="11" t="s">
        <v>41</v>
      </c>
      <c r="P497" s="11" t="s">
        <v>108</v>
      </c>
      <c r="Q497" s="2">
        <f t="shared" si="1"/>
        <v>0</v>
      </c>
      <c r="R497" s="2">
        <v>0</v>
      </c>
    </row>
    <row r="498" spans="1:18" ht="15.75" customHeight="1" x14ac:dyDescent="0.2">
      <c r="A498" s="7" t="s">
        <v>25</v>
      </c>
      <c r="B498" s="7" t="s">
        <v>114</v>
      </c>
      <c r="C498" s="7" t="s">
        <v>318</v>
      </c>
      <c r="D498" s="2">
        <v>1</v>
      </c>
      <c r="E498" s="2">
        <v>1</v>
      </c>
      <c r="F498" s="7"/>
      <c r="G498" s="8">
        <v>42060</v>
      </c>
      <c r="H498" s="9">
        <v>0.57291666666666663</v>
      </c>
      <c r="I498" s="10">
        <v>42060.572916666664</v>
      </c>
      <c r="J498" s="11">
        <v>7540835.54</v>
      </c>
      <c r="K498" s="11">
        <v>365697.79</v>
      </c>
      <c r="L498" s="12">
        <v>7540835.54</v>
      </c>
      <c r="M498" s="12">
        <v>365697.79</v>
      </c>
      <c r="N498" s="14" t="s">
        <v>46</v>
      </c>
      <c r="O498" s="11" t="s">
        <v>41</v>
      </c>
      <c r="P498" s="11" t="s">
        <v>108</v>
      </c>
      <c r="Q498" s="2">
        <f t="shared" si="1"/>
        <v>0</v>
      </c>
      <c r="R498" s="2">
        <v>0</v>
      </c>
    </row>
    <row r="499" spans="1:18" ht="15.75" customHeight="1" x14ac:dyDescent="0.2">
      <c r="A499" s="7" t="s">
        <v>25</v>
      </c>
      <c r="B499" s="7" t="s">
        <v>114</v>
      </c>
      <c r="C499" s="7" t="s">
        <v>318</v>
      </c>
      <c r="D499" s="2">
        <v>1</v>
      </c>
      <c r="E499" s="2">
        <v>1</v>
      </c>
      <c r="F499" s="7"/>
      <c r="G499" s="8">
        <v>42060</v>
      </c>
      <c r="H499" s="9">
        <v>0.57638888888888895</v>
      </c>
      <c r="I499" s="10">
        <v>42060.576388888891</v>
      </c>
      <c r="J499" s="11">
        <v>7540835.54</v>
      </c>
      <c r="K499" s="11">
        <v>365697.79</v>
      </c>
      <c r="L499" s="12">
        <v>7540835.54</v>
      </c>
      <c r="M499" s="12">
        <v>365697.79</v>
      </c>
      <c r="N499" s="14" t="s">
        <v>46</v>
      </c>
      <c r="O499" s="11" t="s">
        <v>41</v>
      </c>
      <c r="P499" s="11" t="s">
        <v>108</v>
      </c>
      <c r="Q499" s="2">
        <f t="shared" si="1"/>
        <v>0</v>
      </c>
      <c r="R499" s="2">
        <v>0</v>
      </c>
    </row>
    <row r="500" spans="1:18" ht="15.75" customHeight="1" x14ac:dyDescent="0.2">
      <c r="A500" s="7" t="s">
        <v>25</v>
      </c>
      <c r="B500" s="7" t="s">
        <v>114</v>
      </c>
      <c r="C500" s="7" t="s">
        <v>318</v>
      </c>
      <c r="D500" s="2">
        <v>1</v>
      </c>
      <c r="E500" s="2">
        <v>1</v>
      </c>
      <c r="F500" s="7"/>
      <c r="G500" s="8">
        <v>42060</v>
      </c>
      <c r="H500" s="9">
        <v>0.57986111111111105</v>
      </c>
      <c r="I500" s="10">
        <v>42060.579861111109</v>
      </c>
      <c r="J500" s="11">
        <v>7540835.54</v>
      </c>
      <c r="K500" s="11">
        <v>365697.79</v>
      </c>
      <c r="L500" s="12">
        <v>7540835.54</v>
      </c>
      <c r="M500" s="12">
        <v>365697.79</v>
      </c>
      <c r="N500" s="15" t="s">
        <v>43</v>
      </c>
      <c r="O500" s="11" t="s">
        <v>45</v>
      </c>
      <c r="P500" s="11" t="s">
        <v>108</v>
      </c>
      <c r="Q500" s="2">
        <f t="shared" si="1"/>
        <v>0</v>
      </c>
      <c r="R500" s="2">
        <v>0</v>
      </c>
    </row>
    <row r="501" spans="1:18" ht="15.75" customHeight="1" x14ac:dyDescent="0.2">
      <c r="A501" s="7" t="s">
        <v>25</v>
      </c>
      <c r="B501" s="7" t="s">
        <v>114</v>
      </c>
      <c r="C501" s="7" t="s">
        <v>318</v>
      </c>
      <c r="D501" s="2">
        <v>1</v>
      </c>
      <c r="E501" s="2">
        <v>1</v>
      </c>
      <c r="F501" s="7"/>
      <c r="G501" s="8">
        <v>42060</v>
      </c>
      <c r="H501" s="9">
        <v>0.58333333333333337</v>
      </c>
      <c r="I501" s="10">
        <v>42060.583333333336</v>
      </c>
      <c r="J501" s="11">
        <v>7540831.6600000001</v>
      </c>
      <c r="K501" s="11">
        <v>365697.2</v>
      </c>
      <c r="L501" s="12">
        <v>7540831.6600000001</v>
      </c>
      <c r="M501" s="12">
        <v>365697.2</v>
      </c>
      <c r="N501" s="14" t="s">
        <v>46</v>
      </c>
      <c r="O501" s="11" t="s">
        <v>41</v>
      </c>
      <c r="P501" s="11" t="s">
        <v>29</v>
      </c>
      <c r="Q501" s="2">
        <f t="shared" si="1"/>
        <v>3.924601890522692</v>
      </c>
      <c r="R501" s="2">
        <v>0</v>
      </c>
    </row>
    <row r="502" spans="1:18" ht="15.75" customHeight="1" x14ac:dyDescent="0.2">
      <c r="A502" s="7" t="s">
        <v>25</v>
      </c>
      <c r="B502" s="7" t="s">
        <v>114</v>
      </c>
      <c r="C502" s="7" t="s">
        <v>318</v>
      </c>
      <c r="D502" s="2">
        <v>1</v>
      </c>
      <c r="E502" s="2">
        <v>1</v>
      </c>
      <c r="F502" s="7"/>
      <c r="G502" s="8">
        <v>42060</v>
      </c>
      <c r="H502" s="9">
        <v>0.58680555555555558</v>
      </c>
      <c r="I502" s="10">
        <v>42060.586805555555</v>
      </c>
      <c r="J502" s="11">
        <v>7540833.2800000003</v>
      </c>
      <c r="K502" s="11">
        <v>365697.6</v>
      </c>
      <c r="L502" s="12">
        <v>7540833.2800000003</v>
      </c>
      <c r="M502" s="12">
        <v>365697.6</v>
      </c>
      <c r="N502" s="14" t="s">
        <v>46</v>
      </c>
      <c r="O502" s="11" t="s">
        <v>41</v>
      </c>
      <c r="P502" s="11" t="s">
        <v>29</v>
      </c>
      <c r="Q502" s="2">
        <f t="shared" si="1"/>
        <v>1.6686521507894205</v>
      </c>
      <c r="R502" s="2">
        <v>0</v>
      </c>
    </row>
    <row r="503" spans="1:18" ht="15.75" customHeight="1" x14ac:dyDescent="0.2">
      <c r="A503" s="7" t="s">
        <v>25</v>
      </c>
      <c r="B503" s="7" t="s">
        <v>114</v>
      </c>
      <c r="C503" s="7" t="s">
        <v>318</v>
      </c>
      <c r="D503" s="2">
        <v>1</v>
      </c>
      <c r="E503" s="2">
        <v>1</v>
      </c>
      <c r="F503" s="7"/>
      <c r="G503" s="8">
        <v>42060</v>
      </c>
      <c r="H503" s="9">
        <v>0.59027777777777779</v>
      </c>
      <c r="I503" s="10">
        <v>42060.590277777781</v>
      </c>
      <c r="J503" s="11">
        <v>7540835.4500000002</v>
      </c>
      <c r="K503" s="11">
        <v>365697.81</v>
      </c>
      <c r="L503" s="12">
        <v>7540835.4500000002</v>
      </c>
      <c r="M503" s="12">
        <v>365697.81</v>
      </c>
      <c r="N503" s="14" t="s">
        <v>46</v>
      </c>
      <c r="O503" s="11" t="s">
        <v>41</v>
      </c>
      <c r="P503" s="11" t="s">
        <v>29</v>
      </c>
      <c r="Q503" s="2">
        <f t="shared" si="1"/>
        <v>2.1801376102635004</v>
      </c>
      <c r="R503" s="2">
        <v>0</v>
      </c>
    </row>
    <row r="504" spans="1:18" ht="15.75" customHeight="1" x14ac:dyDescent="0.2">
      <c r="A504" s="7" t="s">
        <v>25</v>
      </c>
      <c r="B504" s="7" t="s">
        <v>114</v>
      </c>
      <c r="C504" s="7" t="s">
        <v>318</v>
      </c>
      <c r="D504" s="2">
        <v>1</v>
      </c>
      <c r="E504" s="2">
        <v>1</v>
      </c>
      <c r="F504" s="7"/>
      <c r="G504" s="8">
        <v>42060</v>
      </c>
      <c r="H504" s="9">
        <v>0.59375</v>
      </c>
      <c r="I504" s="10">
        <v>42060.59375</v>
      </c>
      <c r="J504" s="11">
        <v>7540835.4800000004</v>
      </c>
      <c r="K504" s="11">
        <v>365697.88</v>
      </c>
      <c r="L504" s="12">
        <v>7540835.4800000004</v>
      </c>
      <c r="M504" s="12">
        <v>365697.88</v>
      </c>
      <c r="N504" s="14" t="s">
        <v>46</v>
      </c>
      <c r="O504" s="11" t="s">
        <v>41</v>
      </c>
      <c r="P504" s="11" t="s">
        <v>29</v>
      </c>
      <c r="Q504" s="2">
        <f t="shared" si="1"/>
        <v>7.6157731167781698E-2</v>
      </c>
      <c r="R504" s="2">
        <v>0</v>
      </c>
    </row>
    <row r="505" spans="1:18" ht="15.75" customHeight="1" x14ac:dyDescent="0.2">
      <c r="A505" s="7" t="s">
        <v>25</v>
      </c>
      <c r="B505" s="7" t="s">
        <v>114</v>
      </c>
      <c r="C505" s="7" t="s">
        <v>318</v>
      </c>
      <c r="D505" s="2">
        <v>1</v>
      </c>
      <c r="E505" s="2">
        <v>1</v>
      </c>
      <c r="F505" s="7"/>
      <c r="G505" s="8">
        <v>42060</v>
      </c>
      <c r="H505" s="9">
        <v>0.59722222222222221</v>
      </c>
      <c r="I505" s="10">
        <v>42060.597222222219</v>
      </c>
      <c r="J505" s="11">
        <v>7540836.04</v>
      </c>
      <c r="K505" s="11">
        <v>365699.29</v>
      </c>
      <c r="L505" s="12">
        <v>7540836.04</v>
      </c>
      <c r="M505" s="12">
        <v>365699.29</v>
      </c>
      <c r="N505" s="14" t="s">
        <v>46</v>
      </c>
      <c r="O505" s="11" t="s">
        <v>41</v>
      </c>
      <c r="P505" s="11" t="s">
        <v>29</v>
      </c>
      <c r="Q505" s="2">
        <f t="shared" si="1"/>
        <v>1.5171354585101557</v>
      </c>
      <c r="R505" s="2">
        <v>0</v>
      </c>
    </row>
    <row r="506" spans="1:18" ht="15.75" customHeight="1" x14ac:dyDescent="0.2">
      <c r="A506" s="7" t="s">
        <v>25</v>
      </c>
      <c r="B506" s="7" t="s">
        <v>114</v>
      </c>
      <c r="C506" s="7" t="s">
        <v>318</v>
      </c>
      <c r="D506" s="2">
        <v>1</v>
      </c>
      <c r="E506" s="2">
        <v>1</v>
      </c>
      <c r="F506" s="7"/>
      <c r="G506" s="8">
        <v>42060</v>
      </c>
      <c r="H506" s="9">
        <v>0.60069444444444442</v>
      </c>
      <c r="I506" s="10">
        <v>42060.600694444445</v>
      </c>
      <c r="J506" s="11">
        <v>7540836.2300000004</v>
      </c>
      <c r="K506" s="11">
        <v>365701.57</v>
      </c>
      <c r="L506" s="12">
        <v>7540836.2300000004</v>
      </c>
      <c r="M506" s="12">
        <v>365701.57</v>
      </c>
      <c r="N506" s="14" t="s">
        <v>46</v>
      </c>
      <c r="O506" s="11" t="s">
        <v>41</v>
      </c>
      <c r="P506" s="11" t="s">
        <v>29</v>
      </c>
      <c r="Q506" s="2">
        <f t="shared" si="1"/>
        <v>2.2879029700324098</v>
      </c>
      <c r="R506" s="2">
        <v>0</v>
      </c>
    </row>
    <row r="507" spans="1:18" ht="15.75" customHeight="1" x14ac:dyDescent="0.2">
      <c r="A507" s="7" t="s">
        <v>25</v>
      </c>
      <c r="B507" s="7" t="s">
        <v>114</v>
      </c>
      <c r="C507" s="7" t="s">
        <v>318</v>
      </c>
      <c r="D507" s="2">
        <v>1</v>
      </c>
      <c r="E507" s="2">
        <v>1</v>
      </c>
      <c r="F507" s="7"/>
      <c r="G507" s="8">
        <v>42060</v>
      </c>
      <c r="H507" s="9">
        <v>0.60416666666666663</v>
      </c>
      <c r="I507" s="10">
        <v>42060.604166666664</v>
      </c>
      <c r="J507" s="11">
        <v>7540948.7800000003</v>
      </c>
      <c r="K507" s="11">
        <v>365871.78</v>
      </c>
      <c r="L507" s="12">
        <v>7540948.7800000003</v>
      </c>
      <c r="M507" s="12">
        <v>365871.78</v>
      </c>
      <c r="N507" s="14" t="s">
        <v>46</v>
      </c>
      <c r="O507" s="11" t="s">
        <v>41</v>
      </c>
      <c r="P507" s="11" t="s">
        <v>29</v>
      </c>
      <c r="Q507" s="2">
        <f t="shared" si="1"/>
        <v>204.05623391596055</v>
      </c>
      <c r="R507" s="2">
        <v>0</v>
      </c>
    </row>
    <row r="508" spans="1:18" ht="15.75" customHeight="1" x14ac:dyDescent="0.2">
      <c r="A508" s="7" t="s">
        <v>25</v>
      </c>
      <c r="B508" s="7" t="s">
        <v>114</v>
      </c>
      <c r="C508" s="7" t="s">
        <v>318</v>
      </c>
      <c r="D508" s="2">
        <v>1</v>
      </c>
      <c r="E508" s="2">
        <v>1</v>
      </c>
      <c r="F508" s="7"/>
      <c r="G508" s="8">
        <v>42060</v>
      </c>
      <c r="H508" s="9">
        <v>0.60763888888888895</v>
      </c>
      <c r="I508" s="10">
        <v>42060.607638888891</v>
      </c>
      <c r="J508" s="11">
        <v>7540910.4500000002</v>
      </c>
      <c r="K508" s="11">
        <v>365823.03</v>
      </c>
      <c r="L508" s="12">
        <v>7540910.4500000002</v>
      </c>
      <c r="M508" s="12">
        <v>365823.03</v>
      </c>
      <c r="N508" s="15" t="s">
        <v>43</v>
      </c>
      <c r="O508" s="11" t="s">
        <v>45</v>
      </c>
      <c r="P508" s="11" t="s">
        <v>109</v>
      </c>
      <c r="Q508" s="2">
        <f t="shared" si="1"/>
        <v>62.014122585147582</v>
      </c>
      <c r="R508" s="2">
        <v>0</v>
      </c>
    </row>
    <row r="509" spans="1:18" ht="15.75" customHeight="1" x14ac:dyDescent="0.2">
      <c r="A509" s="7" t="s">
        <v>25</v>
      </c>
      <c r="B509" s="7" t="s">
        <v>114</v>
      </c>
      <c r="C509" s="7" t="s">
        <v>318</v>
      </c>
      <c r="D509" s="2">
        <v>1</v>
      </c>
      <c r="E509" s="2">
        <v>1</v>
      </c>
      <c r="F509" s="7"/>
      <c r="G509" s="8">
        <v>42060</v>
      </c>
      <c r="H509" s="9">
        <v>0.61111111111111105</v>
      </c>
      <c r="I509" s="10">
        <v>42060.611111111109</v>
      </c>
      <c r="J509" s="11">
        <v>7540831.6799999997</v>
      </c>
      <c r="K509" s="11">
        <v>365690.24</v>
      </c>
      <c r="L509" s="12">
        <v>7540831.6799999997</v>
      </c>
      <c r="M509" s="12">
        <v>365690.24</v>
      </c>
      <c r="N509" s="14" t="s">
        <v>46</v>
      </c>
      <c r="O509" s="11" t="s">
        <v>41</v>
      </c>
      <c r="P509" s="11" t="s">
        <v>29</v>
      </c>
      <c r="Q509" s="2">
        <f t="shared" si="1"/>
        <v>154.39526223328937</v>
      </c>
      <c r="R509" s="2">
        <v>0</v>
      </c>
    </row>
    <row r="510" spans="1:18" ht="15.75" customHeight="1" x14ac:dyDescent="0.2">
      <c r="A510" s="7" t="s">
        <v>25</v>
      </c>
      <c r="B510" s="7" t="s">
        <v>114</v>
      </c>
      <c r="C510" s="7" t="s">
        <v>318</v>
      </c>
      <c r="D510" s="2">
        <v>1</v>
      </c>
      <c r="E510" s="2">
        <v>1</v>
      </c>
      <c r="F510" s="7"/>
      <c r="G510" s="8">
        <v>42060</v>
      </c>
      <c r="H510" s="9">
        <v>0.61458333333333337</v>
      </c>
      <c r="I510" s="10">
        <v>42060.614583333336</v>
      </c>
      <c r="J510" s="11">
        <v>7540833.2199999997</v>
      </c>
      <c r="K510" s="11">
        <v>365695.97</v>
      </c>
      <c r="L510" s="12">
        <v>7540833.2199999997</v>
      </c>
      <c r="M510" s="12">
        <v>365695.97</v>
      </c>
      <c r="N510" s="14" t="s">
        <v>46</v>
      </c>
      <c r="O510" s="11" t="s">
        <v>41</v>
      </c>
      <c r="P510" s="11" t="s">
        <v>29</v>
      </c>
      <c r="Q510" s="2">
        <f t="shared" si="1"/>
        <v>5.933338014971107</v>
      </c>
      <c r="R510" s="2">
        <v>0</v>
      </c>
    </row>
    <row r="511" spans="1:18" ht="15.75" customHeight="1" x14ac:dyDescent="0.2">
      <c r="A511" s="7" t="s">
        <v>25</v>
      </c>
      <c r="B511" s="7" t="s">
        <v>114</v>
      </c>
      <c r="C511" s="7" t="s">
        <v>318</v>
      </c>
      <c r="D511" s="2">
        <v>1</v>
      </c>
      <c r="E511" s="2">
        <v>1</v>
      </c>
      <c r="F511" s="7"/>
      <c r="G511" s="8">
        <v>42060</v>
      </c>
      <c r="H511" s="9">
        <v>0.61805555555555558</v>
      </c>
      <c r="I511" s="10">
        <v>42060.618055555555</v>
      </c>
      <c r="J511" s="11">
        <v>7540833.5099999998</v>
      </c>
      <c r="K511" s="11">
        <v>365697.18</v>
      </c>
      <c r="L511" s="12">
        <v>7540833.5099999998</v>
      </c>
      <c r="M511" s="12">
        <v>365697.18</v>
      </c>
      <c r="N511" s="14" t="s">
        <v>46</v>
      </c>
      <c r="O511" s="11" t="s">
        <v>41</v>
      </c>
      <c r="P511" s="11" t="s">
        <v>29</v>
      </c>
      <c r="Q511" s="2">
        <f t="shared" si="1"/>
        <v>1.244266852436533</v>
      </c>
      <c r="R511" s="2">
        <v>0</v>
      </c>
    </row>
    <row r="512" spans="1:18" ht="15.75" customHeight="1" x14ac:dyDescent="0.2">
      <c r="A512" s="7" t="s">
        <v>25</v>
      </c>
      <c r="B512" s="7" t="s">
        <v>114</v>
      </c>
      <c r="C512" s="7" t="s">
        <v>318</v>
      </c>
      <c r="D512" s="2">
        <v>1</v>
      </c>
      <c r="E512" s="2">
        <v>1</v>
      </c>
      <c r="F512" s="7"/>
      <c r="G512" s="8">
        <v>42060</v>
      </c>
      <c r="H512" s="9">
        <v>0.62152777777777779</v>
      </c>
      <c r="I512" s="10">
        <v>42060.621527777781</v>
      </c>
      <c r="J512" s="11">
        <v>7540834.0899999999</v>
      </c>
      <c r="K512" s="11">
        <v>365697.98</v>
      </c>
      <c r="L512" s="12">
        <v>7540834.0899999999</v>
      </c>
      <c r="M512" s="12">
        <v>365697.98</v>
      </c>
      <c r="N512" s="14" t="s">
        <v>46</v>
      </c>
      <c r="O512" s="11" t="s">
        <v>41</v>
      </c>
      <c r="P512" s="11" t="s">
        <v>29</v>
      </c>
      <c r="Q512" s="2">
        <f t="shared" ref="Q512:Q766" si="2">SQRT((J512-J511)^2+(K512-K511)^2)</f>
        <v>0.98812954619715743</v>
      </c>
      <c r="R512" s="2">
        <v>0</v>
      </c>
    </row>
    <row r="513" spans="1:18" ht="15.75" customHeight="1" x14ac:dyDescent="0.2">
      <c r="A513" s="7" t="s">
        <v>25</v>
      </c>
      <c r="B513" s="7" t="s">
        <v>114</v>
      </c>
      <c r="C513" s="7" t="s">
        <v>318</v>
      </c>
      <c r="D513" s="2">
        <v>1</v>
      </c>
      <c r="E513" s="2">
        <v>1</v>
      </c>
      <c r="F513" s="7"/>
      <c r="G513" s="8">
        <v>42060</v>
      </c>
      <c r="H513" s="9">
        <v>0.625</v>
      </c>
      <c r="I513" s="10">
        <v>42060.625</v>
      </c>
      <c r="J513" s="11">
        <v>7540834.6600000001</v>
      </c>
      <c r="K513" s="11">
        <v>365698.73</v>
      </c>
      <c r="L513" s="12">
        <v>7540834.6600000001</v>
      </c>
      <c r="M513" s="12">
        <v>365698.73</v>
      </c>
      <c r="N513" s="14" t="s">
        <v>32</v>
      </c>
      <c r="O513" s="11" t="s">
        <v>34</v>
      </c>
      <c r="P513" s="11" t="s">
        <v>29</v>
      </c>
      <c r="Q513" s="2">
        <f t="shared" si="2"/>
        <v>0.9420191082667837</v>
      </c>
      <c r="R513" s="2">
        <v>0</v>
      </c>
    </row>
    <row r="514" spans="1:18" ht="15.75" customHeight="1" x14ac:dyDescent="0.2">
      <c r="A514" s="7" t="s">
        <v>25</v>
      </c>
      <c r="B514" s="7" t="s">
        <v>114</v>
      </c>
      <c r="C514" s="7" t="s">
        <v>318</v>
      </c>
      <c r="D514" s="2">
        <v>1</v>
      </c>
      <c r="E514" s="2">
        <v>1</v>
      </c>
      <c r="F514" s="7"/>
      <c r="G514" s="8">
        <v>42060</v>
      </c>
      <c r="H514" s="9">
        <v>0.62847222222222221</v>
      </c>
      <c r="I514" s="10">
        <v>42060.628472222219</v>
      </c>
      <c r="J514" s="11">
        <v>7540832.5499999998</v>
      </c>
      <c r="K514" s="11">
        <v>365695.39</v>
      </c>
      <c r="L514" s="12">
        <v>7540832.5499999998</v>
      </c>
      <c r="M514" s="12">
        <v>365695.39</v>
      </c>
      <c r="N514" s="14" t="s">
        <v>46</v>
      </c>
      <c r="O514" s="11" t="s">
        <v>41</v>
      </c>
      <c r="P514" s="11" t="s">
        <v>29</v>
      </c>
      <c r="Q514" s="2">
        <f t="shared" si="2"/>
        <v>3.9506581731652162</v>
      </c>
      <c r="R514" s="2">
        <v>0</v>
      </c>
    </row>
    <row r="515" spans="1:18" ht="15.75" customHeight="1" x14ac:dyDescent="0.2">
      <c r="A515" s="7" t="s">
        <v>25</v>
      </c>
      <c r="B515" s="7" t="s">
        <v>114</v>
      </c>
      <c r="C515" s="7" t="s">
        <v>318</v>
      </c>
      <c r="D515" s="2">
        <v>1</v>
      </c>
      <c r="E515" s="2">
        <v>1</v>
      </c>
      <c r="F515" s="7"/>
      <c r="G515" s="8">
        <v>42060</v>
      </c>
      <c r="H515" s="9">
        <v>0.63194444444444442</v>
      </c>
      <c r="I515" s="10">
        <v>42060.631944444445</v>
      </c>
      <c r="J515" s="11">
        <v>7540830.9299999997</v>
      </c>
      <c r="K515" s="11">
        <v>365697.01</v>
      </c>
      <c r="L515" s="12">
        <v>7540830.9299999997</v>
      </c>
      <c r="M515" s="12">
        <v>365697.01</v>
      </c>
      <c r="N515" s="14" t="s">
        <v>46</v>
      </c>
      <c r="O515" s="11" t="s">
        <v>41</v>
      </c>
      <c r="P515" s="11" t="s">
        <v>29</v>
      </c>
      <c r="Q515" s="2">
        <f t="shared" si="2"/>
        <v>2.2910259711201464</v>
      </c>
      <c r="R515" s="2">
        <v>0</v>
      </c>
    </row>
    <row r="516" spans="1:18" ht="15.75" customHeight="1" x14ac:dyDescent="0.2">
      <c r="A516" s="7" t="s">
        <v>25</v>
      </c>
      <c r="B516" s="7" t="s">
        <v>114</v>
      </c>
      <c r="C516" s="7" t="s">
        <v>318</v>
      </c>
      <c r="D516" s="2">
        <v>1</v>
      </c>
      <c r="E516" s="2">
        <v>1</v>
      </c>
      <c r="F516" s="7"/>
      <c r="G516" s="8">
        <v>42060</v>
      </c>
      <c r="H516" s="9">
        <v>0.63541666666666663</v>
      </c>
      <c r="I516" s="10">
        <v>42060.635416666664</v>
      </c>
      <c r="J516" s="11">
        <v>7540830.75</v>
      </c>
      <c r="K516" s="11">
        <v>365697.53</v>
      </c>
      <c r="L516" s="12">
        <v>7540830.75</v>
      </c>
      <c r="M516" s="12">
        <v>365697.53</v>
      </c>
      <c r="N516" s="14" t="s">
        <v>46</v>
      </c>
      <c r="O516" s="11" t="s">
        <v>41</v>
      </c>
      <c r="P516" s="11" t="s">
        <v>29</v>
      </c>
      <c r="Q516" s="2">
        <f t="shared" si="2"/>
        <v>0.55027265960801941</v>
      </c>
      <c r="R516" s="2">
        <v>0</v>
      </c>
    </row>
    <row r="517" spans="1:18" ht="15.75" customHeight="1" x14ac:dyDescent="0.2">
      <c r="A517" s="7" t="s">
        <v>25</v>
      </c>
      <c r="B517" s="7" t="s">
        <v>114</v>
      </c>
      <c r="C517" s="7" t="s">
        <v>318</v>
      </c>
      <c r="D517" s="2">
        <v>1</v>
      </c>
      <c r="E517" s="2">
        <v>1</v>
      </c>
      <c r="F517" s="7"/>
      <c r="G517" s="8">
        <v>42060</v>
      </c>
      <c r="H517" s="9">
        <v>0.63888888888888895</v>
      </c>
      <c r="I517" s="10">
        <v>42060.638888888891</v>
      </c>
      <c r="J517" s="11">
        <v>7540830.5499999998</v>
      </c>
      <c r="K517" s="11">
        <v>365697.92</v>
      </c>
      <c r="L517" s="12">
        <v>7540830.5499999998</v>
      </c>
      <c r="M517" s="12">
        <v>365697.92</v>
      </c>
      <c r="N517" s="14" t="s">
        <v>46</v>
      </c>
      <c r="O517" s="11" t="s">
        <v>41</v>
      </c>
      <c r="P517" s="11" t="s">
        <v>29</v>
      </c>
      <c r="Q517" s="2">
        <f t="shared" si="2"/>
        <v>0.43829214006185452</v>
      </c>
      <c r="R517" s="2">
        <v>0</v>
      </c>
    </row>
    <row r="518" spans="1:18" ht="15.75" customHeight="1" x14ac:dyDescent="0.2">
      <c r="A518" s="7" t="s">
        <v>25</v>
      </c>
      <c r="B518" s="7" t="s">
        <v>114</v>
      </c>
      <c r="C518" s="7" t="s">
        <v>318</v>
      </c>
      <c r="D518" s="2">
        <v>1</v>
      </c>
      <c r="E518" s="2">
        <v>1</v>
      </c>
      <c r="F518" s="7"/>
      <c r="G518" s="8">
        <v>42060</v>
      </c>
      <c r="H518" s="9">
        <v>0.64236111111111105</v>
      </c>
      <c r="I518" s="10">
        <v>42060.642361111109</v>
      </c>
      <c r="J518" s="11">
        <v>7540823.8399999999</v>
      </c>
      <c r="K518" s="11">
        <v>365685.85</v>
      </c>
      <c r="L518" s="12">
        <v>7540823.8399999999</v>
      </c>
      <c r="M518" s="12">
        <v>365685.85</v>
      </c>
      <c r="N518" s="14" t="s">
        <v>35</v>
      </c>
      <c r="O518" s="11" t="s">
        <v>31</v>
      </c>
      <c r="P518" s="11" t="s">
        <v>29</v>
      </c>
      <c r="Q518" s="2">
        <f t="shared" si="2"/>
        <v>13.809742937494118</v>
      </c>
      <c r="R518" s="2">
        <v>0</v>
      </c>
    </row>
    <row r="519" spans="1:18" ht="15.75" customHeight="1" x14ac:dyDescent="0.2">
      <c r="A519" s="7" t="s">
        <v>25</v>
      </c>
      <c r="B519" s="7" t="s">
        <v>114</v>
      </c>
      <c r="C519" s="7" t="s">
        <v>318</v>
      </c>
      <c r="D519" s="2">
        <v>1</v>
      </c>
      <c r="E519" s="2">
        <v>1</v>
      </c>
      <c r="F519" s="7"/>
      <c r="G519" s="8">
        <v>42060</v>
      </c>
      <c r="H519" s="9">
        <v>0.64583333333333337</v>
      </c>
      <c r="I519" s="10">
        <v>42060.645833333336</v>
      </c>
      <c r="J519" s="11">
        <v>7540813.1699999999</v>
      </c>
      <c r="K519" s="11">
        <v>365675.78</v>
      </c>
      <c r="L519" s="12">
        <v>7540813.1699999999</v>
      </c>
      <c r="M519" s="12">
        <v>365675.78</v>
      </c>
      <c r="N519" s="14" t="s">
        <v>32</v>
      </c>
      <c r="O519" s="11" t="s">
        <v>34</v>
      </c>
      <c r="P519" s="11" t="s">
        <v>29</v>
      </c>
      <c r="Q519" s="2">
        <f t="shared" si="2"/>
        <v>14.671530254113865</v>
      </c>
      <c r="R519" s="2">
        <v>0</v>
      </c>
    </row>
    <row r="520" spans="1:18" ht="15.75" customHeight="1" x14ac:dyDescent="0.2">
      <c r="A520" s="7" t="s">
        <v>25</v>
      </c>
      <c r="B520" s="7" t="s">
        <v>114</v>
      </c>
      <c r="C520" s="7" t="s">
        <v>318</v>
      </c>
      <c r="D520" s="2">
        <v>1</v>
      </c>
      <c r="E520" s="2">
        <v>1</v>
      </c>
      <c r="F520" s="7"/>
      <c r="G520" s="8">
        <v>42060</v>
      </c>
      <c r="H520" s="9">
        <v>0.64930555555555558</v>
      </c>
      <c r="I520" s="10">
        <v>42060.649305555555</v>
      </c>
      <c r="J520" s="11">
        <v>7540766.5599999996</v>
      </c>
      <c r="K520" s="11">
        <v>365677.74</v>
      </c>
      <c r="L520" s="12">
        <v>7540766.5599999996</v>
      </c>
      <c r="M520" s="12">
        <v>365677.74</v>
      </c>
      <c r="N520" s="14" t="s">
        <v>37</v>
      </c>
      <c r="O520" s="11" t="s">
        <v>39</v>
      </c>
      <c r="P520" s="11" t="s">
        <v>29</v>
      </c>
      <c r="Q520" s="2">
        <f t="shared" si="2"/>
        <v>46.651191839342196</v>
      </c>
      <c r="R520" s="2">
        <v>0</v>
      </c>
    </row>
    <row r="521" spans="1:18" ht="15.75" customHeight="1" x14ac:dyDescent="0.2">
      <c r="A521" s="7" t="s">
        <v>25</v>
      </c>
      <c r="B521" s="7" t="s">
        <v>114</v>
      </c>
      <c r="C521" s="7" t="s">
        <v>318</v>
      </c>
      <c r="D521" s="2">
        <v>1</v>
      </c>
      <c r="E521" s="2">
        <v>1</v>
      </c>
      <c r="F521" s="7"/>
      <c r="G521" s="8">
        <v>42060</v>
      </c>
      <c r="H521" s="9">
        <v>0.65277777777777779</v>
      </c>
      <c r="I521" s="10">
        <v>42060.652777777781</v>
      </c>
      <c r="J521" s="11">
        <v>7540767.9007831803</v>
      </c>
      <c r="K521" s="11">
        <v>365675.83191914402</v>
      </c>
      <c r="L521" s="12">
        <v>7540767.9007831803</v>
      </c>
      <c r="M521" s="12">
        <v>365675.83191914402</v>
      </c>
      <c r="N521" s="13" t="s">
        <v>26</v>
      </c>
      <c r="O521" s="11" t="s">
        <v>27</v>
      </c>
      <c r="P521" s="11" t="s">
        <v>176</v>
      </c>
      <c r="Q521" s="2">
        <f t="shared" si="2"/>
        <v>2.3320531920328857</v>
      </c>
      <c r="R521" s="2">
        <v>0</v>
      </c>
    </row>
    <row r="522" spans="1:18" ht="15.75" customHeight="1" x14ac:dyDescent="0.2">
      <c r="A522" s="7" t="s">
        <v>22</v>
      </c>
      <c r="B522" s="7" t="s">
        <v>142</v>
      </c>
      <c r="C522" s="7" t="s">
        <v>320</v>
      </c>
      <c r="D522" s="2">
        <v>0</v>
      </c>
      <c r="E522" s="2">
        <v>1</v>
      </c>
      <c r="F522" s="7"/>
      <c r="G522" s="8">
        <v>42077</v>
      </c>
      <c r="H522" s="9">
        <v>0.27777777777777779</v>
      </c>
      <c r="I522" s="10">
        <v>42077.277777777781</v>
      </c>
      <c r="J522" s="11">
        <v>7540658.4100000001</v>
      </c>
      <c r="K522" s="11">
        <v>365077.72</v>
      </c>
      <c r="L522" s="12">
        <v>7540658.4100000001</v>
      </c>
      <c r="M522" s="12">
        <v>365077.72</v>
      </c>
      <c r="N522" s="14" t="s">
        <v>29</v>
      </c>
      <c r="O522" s="11" t="s">
        <v>29</v>
      </c>
      <c r="P522" s="11" t="s">
        <v>29</v>
      </c>
      <c r="Q522" s="2">
        <f t="shared" si="2"/>
        <v>608.05106646035495</v>
      </c>
      <c r="R522" s="2">
        <v>0</v>
      </c>
    </row>
    <row r="523" spans="1:18" ht="15.75" customHeight="1" x14ac:dyDescent="0.2">
      <c r="A523" s="7" t="s">
        <v>22</v>
      </c>
      <c r="B523" s="7" t="s">
        <v>142</v>
      </c>
      <c r="C523" s="7" t="s">
        <v>320</v>
      </c>
      <c r="D523" s="2">
        <v>0</v>
      </c>
      <c r="E523" s="2">
        <v>1</v>
      </c>
      <c r="F523" s="7"/>
      <c r="G523" s="8">
        <v>42077</v>
      </c>
      <c r="H523" s="9">
        <v>0.28125</v>
      </c>
      <c r="I523" s="10">
        <v>42077.28125</v>
      </c>
      <c r="J523" s="11">
        <v>7540657.3499999996</v>
      </c>
      <c r="K523" s="11">
        <v>365088.33</v>
      </c>
      <c r="L523" s="12">
        <v>7540657.3499999996</v>
      </c>
      <c r="M523" s="12">
        <v>365088.33</v>
      </c>
      <c r="N523" s="14" t="s">
        <v>29</v>
      </c>
      <c r="O523" s="11" t="s">
        <v>29</v>
      </c>
      <c r="P523" s="11" t="s">
        <v>29</v>
      </c>
      <c r="Q523" s="2">
        <f t="shared" si="2"/>
        <v>10.66281857681375</v>
      </c>
      <c r="R523" s="2">
        <v>0</v>
      </c>
    </row>
    <row r="524" spans="1:18" ht="15.75" customHeight="1" x14ac:dyDescent="0.2">
      <c r="A524" s="7" t="s">
        <v>22</v>
      </c>
      <c r="B524" s="7" t="s">
        <v>142</v>
      </c>
      <c r="C524" s="7" t="s">
        <v>320</v>
      </c>
      <c r="D524" s="2">
        <v>0</v>
      </c>
      <c r="E524" s="2">
        <v>1</v>
      </c>
      <c r="F524" s="7"/>
      <c r="G524" s="8">
        <v>42077</v>
      </c>
      <c r="H524" s="9">
        <v>0.28472222222222221</v>
      </c>
      <c r="I524" s="10">
        <v>42077.284722222219</v>
      </c>
      <c r="J524" s="11">
        <v>7540656.6699999999</v>
      </c>
      <c r="K524" s="11">
        <v>365094.91</v>
      </c>
      <c r="L524" s="12">
        <v>7540656.6699999999</v>
      </c>
      <c r="M524" s="12">
        <v>365094.91</v>
      </c>
      <c r="N524" s="14" t="s">
        <v>29</v>
      </c>
      <c r="O524" s="11" t="s">
        <v>29</v>
      </c>
      <c r="P524" s="11" t="s">
        <v>29</v>
      </c>
      <c r="Q524" s="2">
        <f t="shared" si="2"/>
        <v>6.6150434616140776</v>
      </c>
      <c r="R524" s="2">
        <v>0</v>
      </c>
    </row>
    <row r="525" spans="1:18" ht="15.75" customHeight="1" x14ac:dyDescent="0.2">
      <c r="A525" s="7" t="s">
        <v>22</v>
      </c>
      <c r="B525" s="7" t="s">
        <v>142</v>
      </c>
      <c r="C525" s="7" t="s">
        <v>320</v>
      </c>
      <c r="D525" s="2">
        <v>0</v>
      </c>
      <c r="E525" s="2">
        <v>1</v>
      </c>
      <c r="F525" s="7"/>
      <c r="G525" s="8">
        <v>42077</v>
      </c>
      <c r="H525" s="9">
        <v>0.28819444444444448</v>
      </c>
      <c r="I525" s="10">
        <v>42077.288194444445</v>
      </c>
      <c r="J525" s="11">
        <v>7540655.9900000002</v>
      </c>
      <c r="K525" s="11">
        <v>365101.44</v>
      </c>
      <c r="L525" s="12">
        <v>7540655.9900000002</v>
      </c>
      <c r="M525" s="12">
        <v>365101.44</v>
      </c>
      <c r="N525" s="14" t="s">
        <v>29</v>
      </c>
      <c r="O525" s="11" t="s">
        <v>29</v>
      </c>
      <c r="P525" s="11" t="s">
        <v>29</v>
      </c>
      <c r="Q525" s="2">
        <f t="shared" si="2"/>
        <v>6.5653103506201127</v>
      </c>
      <c r="R525" s="2">
        <v>0</v>
      </c>
    </row>
    <row r="526" spans="1:18" ht="15.75" customHeight="1" x14ac:dyDescent="0.2">
      <c r="A526" s="7" t="s">
        <v>22</v>
      </c>
      <c r="B526" s="7" t="s">
        <v>142</v>
      </c>
      <c r="C526" s="7" t="s">
        <v>320</v>
      </c>
      <c r="D526" s="2">
        <v>0</v>
      </c>
      <c r="E526" s="2">
        <v>1</v>
      </c>
      <c r="F526" s="7"/>
      <c r="G526" s="8">
        <v>42077</v>
      </c>
      <c r="H526" s="9">
        <v>0.29166666666666669</v>
      </c>
      <c r="I526" s="10">
        <v>42077.291666666664</v>
      </c>
      <c r="J526" s="11">
        <v>7540655.3399999999</v>
      </c>
      <c r="K526" s="11">
        <v>365107.9</v>
      </c>
      <c r="L526" s="12">
        <v>7540655.3399999999</v>
      </c>
      <c r="M526" s="12">
        <v>365107.9</v>
      </c>
      <c r="N526" s="14" t="s">
        <v>35</v>
      </c>
      <c r="O526" s="11" t="s">
        <v>31</v>
      </c>
      <c r="P526" s="11" t="s">
        <v>29</v>
      </c>
      <c r="Q526" s="2">
        <f t="shared" si="2"/>
        <v>6.492618886147179</v>
      </c>
      <c r="R526" s="2">
        <v>0</v>
      </c>
    </row>
    <row r="527" spans="1:18" ht="15.75" customHeight="1" x14ac:dyDescent="0.2">
      <c r="A527" s="7" t="s">
        <v>22</v>
      </c>
      <c r="B527" s="7" t="s">
        <v>142</v>
      </c>
      <c r="C527" s="7" t="s">
        <v>320</v>
      </c>
      <c r="D527" s="2">
        <v>0</v>
      </c>
      <c r="E527" s="2">
        <v>1</v>
      </c>
      <c r="F527" s="7"/>
      <c r="G527" s="8">
        <v>42077</v>
      </c>
      <c r="H527" s="9">
        <v>0.2951388888888889</v>
      </c>
      <c r="I527" s="10">
        <v>42077.295138888891</v>
      </c>
      <c r="J527" s="11">
        <v>7540658.7000000002</v>
      </c>
      <c r="K527" s="11">
        <v>365107.43</v>
      </c>
      <c r="L527" s="12">
        <v>7540658.7000000002</v>
      </c>
      <c r="M527" s="12">
        <v>365107.43</v>
      </c>
      <c r="N527" s="14" t="s">
        <v>35</v>
      </c>
      <c r="O527" s="11" t="s">
        <v>31</v>
      </c>
      <c r="P527" s="11" t="s">
        <v>29</v>
      </c>
      <c r="Q527" s="2">
        <f t="shared" si="2"/>
        <v>3.3927127792198246</v>
      </c>
      <c r="R527" s="2">
        <v>0</v>
      </c>
    </row>
    <row r="528" spans="1:18" ht="15.75" customHeight="1" x14ac:dyDescent="0.2">
      <c r="A528" s="7" t="s">
        <v>22</v>
      </c>
      <c r="B528" s="7" t="s">
        <v>142</v>
      </c>
      <c r="C528" s="7" t="s">
        <v>320</v>
      </c>
      <c r="D528" s="2">
        <v>0</v>
      </c>
      <c r="E528" s="2">
        <v>1</v>
      </c>
      <c r="F528" s="7"/>
      <c r="G528" s="8">
        <v>42077</v>
      </c>
      <c r="H528" s="9">
        <v>0.2986111111111111</v>
      </c>
      <c r="I528" s="10">
        <v>42077.298611111109</v>
      </c>
      <c r="J528" s="11">
        <v>7540659.1399999997</v>
      </c>
      <c r="K528" s="11">
        <v>365107.41</v>
      </c>
      <c r="L528" s="12">
        <v>7540659.1399999997</v>
      </c>
      <c r="M528" s="12">
        <v>365107.41</v>
      </c>
      <c r="N528" s="14" t="s">
        <v>35</v>
      </c>
      <c r="O528" s="11" t="s">
        <v>31</v>
      </c>
      <c r="P528" s="11" t="s">
        <v>29</v>
      </c>
      <c r="Q528" s="2">
        <f t="shared" si="2"/>
        <v>0.44045431039074789</v>
      </c>
      <c r="R528" s="2">
        <v>0</v>
      </c>
    </row>
    <row r="529" spans="1:18" ht="15.75" customHeight="1" x14ac:dyDescent="0.2">
      <c r="A529" s="7" t="s">
        <v>22</v>
      </c>
      <c r="B529" s="7" t="s">
        <v>142</v>
      </c>
      <c r="C529" s="7" t="s">
        <v>320</v>
      </c>
      <c r="D529" s="2">
        <v>0</v>
      </c>
      <c r="E529" s="2">
        <v>1</v>
      </c>
      <c r="F529" s="7"/>
      <c r="G529" s="8">
        <v>42077</v>
      </c>
      <c r="H529" s="9">
        <v>0.30208333333333331</v>
      </c>
      <c r="I529" s="10">
        <v>42077.302083333336</v>
      </c>
      <c r="J529" s="11">
        <v>7540659.5800000001</v>
      </c>
      <c r="K529" s="11">
        <v>365107.41</v>
      </c>
      <c r="L529" s="12">
        <v>7540659.5800000001</v>
      </c>
      <c r="M529" s="12">
        <v>365107.41</v>
      </c>
      <c r="N529" s="14" t="s">
        <v>35</v>
      </c>
      <c r="O529" s="11" t="s">
        <v>31</v>
      </c>
      <c r="P529" s="11" t="s">
        <v>29</v>
      </c>
      <c r="Q529" s="2">
        <f t="shared" si="2"/>
        <v>0.44000000040978193</v>
      </c>
      <c r="R529" s="2">
        <v>0</v>
      </c>
    </row>
    <row r="530" spans="1:18" ht="15.75" customHeight="1" x14ac:dyDescent="0.2">
      <c r="A530" s="7" t="s">
        <v>22</v>
      </c>
      <c r="B530" s="7" t="s">
        <v>142</v>
      </c>
      <c r="C530" s="7" t="s">
        <v>320</v>
      </c>
      <c r="D530" s="2">
        <v>0</v>
      </c>
      <c r="E530" s="2">
        <v>1</v>
      </c>
      <c r="F530" s="7"/>
      <c r="G530" s="8">
        <v>42077</v>
      </c>
      <c r="H530" s="9">
        <v>0.30555555555555552</v>
      </c>
      <c r="I530" s="10">
        <v>42077.305555555555</v>
      </c>
      <c r="J530" s="11">
        <v>7540660.9400000004</v>
      </c>
      <c r="K530" s="11">
        <v>365109.75</v>
      </c>
      <c r="L530" s="12">
        <v>7540660.9400000004</v>
      </c>
      <c r="M530" s="12">
        <v>365109.75</v>
      </c>
      <c r="N530" s="14" t="s">
        <v>35</v>
      </c>
      <c r="O530" s="11" t="s">
        <v>31</v>
      </c>
      <c r="P530" s="11" t="s">
        <v>29</v>
      </c>
      <c r="Q530" s="2">
        <f t="shared" si="2"/>
        <v>2.7065106689299809</v>
      </c>
      <c r="R530" s="2">
        <v>0</v>
      </c>
    </row>
    <row r="531" spans="1:18" ht="15.75" customHeight="1" x14ac:dyDescent="0.2">
      <c r="A531" s="7" t="s">
        <v>22</v>
      </c>
      <c r="B531" s="7" t="s">
        <v>142</v>
      </c>
      <c r="C531" s="7" t="s">
        <v>320</v>
      </c>
      <c r="D531" s="2">
        <v>0</v>
      </c>
      <c r="E531" s="2">
        <v>1</v>
      </c>
      <c r="F531" s="7"/>
      <c r="G531" s="8">
        <v>42077</v>
      </c>
      <c r="H531" s="9">
        <v>0.30902777777777779</v>
      </c>
      <c r="I531" s="10">
        <v>42077.309027777781</v>
      </c>
      <c r="J531" s="11">
        <v>7540699.0300000003</v>
      </c>
      <c r="K531" s="11">
        <v>365151.32</v>
      </c>
      <c r="L531" s="12">
        <v>7540699.0300000003</v>
      </c>
      <c r="M531" s="12">
        <v>365151.32</v>
      </c>
      <c r="N531" s="14" t="s">
        <v>32</v>
      </c>
      <c r="O531" s="11" t="s">
        <v>34</v>
      </c>
      <c r="P531" s="11" t="s">
        <v>29</v>
      </c>
      <c r="Q531" s="2">
        <f t="shared" si="2"/>
        <v>56.381849916344791</v>
      </c>
      <c r="R531" s="2">
        <v>0</v>
      </c>
    </row>
    <row r="532" spans="1:18" ht="15.75" customHeight="1" x14ac:dyDescent="0.2">
      <c r="A532" s="7" t="s">
        <v>22</v>
      </c>
      <c r="B532" s="7" t="s">
        <v>142</v>
      </c>
      <c r="C532" s="7" t="s">
        <v>320</v>
      </c>
      <c r="D532" s="2">
        <v>0</v>
      </c>
      <c r="E532" s="2">
        <v>1</v>
      </c>
      <c r="F532" s="7"/>
      <c r="G532" s="8">
        <v>42077</v>
      </c>
      <c r="H532" s="9">
        <v>0.3125</v>
      </c>
      <c r="I532" s="10">
        <v>42077.3125</v>
      </c>
      <c r="J532" s="11">
        <v>7540709.8099999996</v>
      </c>
      <c r="K532" s="11">
        <v>365155.22</v>
      </c>
      <c r="L532" s="12">
        <v>7540709.8099999996</v>
      </c>
      <c r="M532" s="12">
        <v>365155.22</v>
      </c>
      <c r="N532" s="14" t="s">
        <v>35</v>
      </c>
      <c r="O532" s="11" t="s">
        <v>31</v>
      </c>
      <c r="P532" s="11" t="s">
        <v>29</v>
      </c>
      <c r="Q532" s="2">
        <f t="shared" si="2"/>
        <v>11.463786459336658</v>
      </c>
      <c r="R532" s="2">
        <v>0</v>
      </c>
    </row>
    <row r="533" spans="1:18" ht="15.75" customHeight="1" x14ac:dyDescent="0.2">
      <c r="A533" s="7" t="s">
        <v>22</v>
      </c>
      <c r="B533" s="7" t="s">
        <v>142</v>
      </c>
      <c r="C533" s="7" t="s">
        <v>320</v>
      </c>
      <c r="D533" s="2">
        <v>0</v>
      </c>
      <c r="E533" s="2">
        <v>1</v>
      </c>
      <c r="F533" s="7"/>
      <c r="G533" s="8">
        <v>42077</v>
      </c>
      <c r="H533" s="9">
        <v>0.31597222222222221</v>
      </c>
      <c r="I533" s="10">
        <v>42077.315972222219</v>
      </c>
      <c r="J533" s="11">
        <v>7540713.5</v>
      </c>
      <c r="K533" s="11">
        <v>365202.63</v>
      </c>
      <c r="L533" s="12">
        <v>7540713.5</v>
      </c>
      <c r="M533" s="12">
        <v>365202.63</v>
      </c>
      <c r="N533" s="14" t="s">
        <v>37</v>
      </c>
      <c r="O533" s="11" t="s">
        <v>39</v>
      </c>
      <c r="P533" s="11" t="s">
        <v>29</v>
      </c>
      <c r="Q533" s="2">
        <f t="shared" si="2"/>
        <v>47.553382634741297</v>
      </c>
      <c r="R533" s="2">
        <v>0</v>
      </c>
    </row>
    <row r="534" spans="1:18" ht="15.75" customHeight="1" x14ac:dyDescent="0.2">
      <c r="A534" s="7" t="s">
        <v>22</v>
      </c>
      <c r="B534" s="7" t="s">
        <v>142</v>
      </c>
      <c r="C534" s="7" t="s">
        <v>320</v>
      </c>
      <c r="D534" s="2">
        <v>0</v>
      </c>
      <c r="E534" s="2">
        <v>1</v>
      </c>
      <c r="F534" s="7"/>
      <c r="G534" s="8">
        <v>42077</v>
      </c>
      <c r="H534" s="9">
        <v>0.31944444444444448</v>
      </c>
      <c r="I534" s="10">
        <v>42077.319444444445</v>
      </c>
      <c r="J534" s="11">
        <v>7540714.2800000003</v>
      </c>
      <c r="K534" s="11">
        <v>365203.69</v>
      </c>
      <c r="L534" s="12">
        <v>7540714.2800000003</v>
      </c>
      <c r="M534" s="12">
        <v>365203.69</v>
      </c>
      <c r="N534" s="14" t="s">
        <v>37</v>
      </c>
      <c r="O534" s="11" t="s">
        <v>39</v>
      </c>
      <c r="P534" s="11" t="s">
        <v>29</v>
      </c>
      <c r="Q534" s="2">
        <f t="shared" si="2"/>
        <v>1.3160547102616462</v>
      </c>
      <c r="R534" s="2">
        <v>0</v>
      </c>
    </row>
    <row r="535" spans="1:18" ht="15.75" customHeight="1" x14ac:dyDescent="0.2">
      <c r="A535" s="7" t="s">
        <v>22</v>
      </c>
      <c r="B535" s="7" t="s">
        <v>142</v>
      </c>
      <c r="C535" s="7" t="s">
        <v>320</v>
      </c>
      <c r="D535" s="2">
        <v>0</v>
      </c>
      <c r="E535" s="2">
        <v>1</v>
      </c>
      <c r="F535" s="7"/>
      <c r="G535" s="8">
        <v>42077</v>
      </c>
      <c r="H535" s="9">
        <v>0.32291666666666669</v>
      </c>
      <c r="I535" s="10">
        <v>42077.322916666664</v>
      </c>
      <c r="J535" s="11">
        <v>7540714.4100000001</v>
      </c>
      <c r="K535" s="11">
        <v>365203.67</v>
      </c>
      <c r="L535" s="12">
        <v>7540714.4100000001</v>
      </c>
      <c r="M535" s="12">
        <v>365203.67</v>
      </c>
      <c r="N535" s="14" t="s">
        <v>35</v>
      </c>
      <c r="O535" s="11" t="s">
        <v>31</v>
      </c>
      <c r="P535" s="11" t="s">
        <v>29</v>
      </c>
      <c r="Q535" s="2">
        <f t="shared" si="2"/>
        <v>0.13152946427203219</v>
      </c>
      <c r="R535" s="2">
        <v>0</v>
      </c>
    </row>
    <row r="536" spans="1:18" ht="15.75" customHeight="1" x14ac:dyDescent="0.2">
      <c r="A536" s="7" t="s">
        <v>22</v>
      </c>
      <c r="B536" s="7" t="s">
        <v>142</v>
      </c>
      <c r="C536" s="7" t="s">
        <v>320</v>
      </c>
      <c r="D536" s="2">
        <v>0</v>
      </c>
      <c r="E536" s="2">
        <v>1</v>
      </c>
      <c r="F536" s="7"/>
      <c r="G536" s="8">
        <v>42077</v>
      </c>
      <c r="H536" s="9">
        <v>0.3263888888888889</v>
      </c>
      <c r="I536" s="10">
        <v>42077.326388888891</v>
      </c>
      <c r="J536" s="11">
        <v>7540714.6399999997</v>
      </c>
      <c r="K536" s="11">
        <v>365204.08</v>
      </c>
      <c r="L536" s="12">
        <v>7540714.6399999997</v>
      </c>
      <c r="M536" s="12">
        <v>365204.08</v>
      </c>
      <c r="N536" s="14" t="s">
        <v>35</v>
      </c>
      <c r="O536" s="11" t="s">
        <v>31</v>
      </c>
      <c r="P536" s="11" t="s">
        <v>29</v>
      </c>
      <c r="Q536" s="2">
        <f t="shared" si="2"/>
        <v>0.47010637073321671</v>
      </c>
      <c r="R536" s="2">
        <v>0</v>
      </c>
    </row>
    <row r="537" spans="1:18" ht="15.75" customHeight="1" x14ac:dyDescent="0.2">
      <c r="A537" s="7" t="s">
        <v>22</v>
      </c>
      <c r="B537" s="7" t="s">
        <v>142</v>
      </c>
      <c r="C537" s="7" t="s">
        <v>320</v>
      </c>
      <c r="D537" s="2">
        <v>0</v>
      </c>
      <c r="E537" s="2">
        <v>1</v>
      </c>
      <c r="F537" s="7"/>
      <c r="G537" s="8">
        <v>42077</v>
      </c>
      <c r="H537" s="9">
        <v>0.3298611111111111</v>
      </c>
      <c r="I537" s="10">
        <v>42077.329861111109</v>
      </c>
      <c r="J537" s="11">
        <v>7540734.1299999999</v>
      </c>
      <c r="K537" s="11">
        <v>365247.75</v>
      </c>
      <c r="L537" s="12">
        <v>7540734.1299999999</v>
      </c>
      <c r="M537" s="12">
        <v>365247.75</v>
      </c>
      <c r="N537" s="15" t="s">
        <v>43</v>
      </c>
      <c r="O537" s="11" t="s">
        <v>45</v>
      </c>
      <c r="P537" s="11" t="s">
        <v>110</v>
      </c>
      <c r="Q537" s="2">
        <f t="shared" si="2"/>
        <v>47.82184647216468</v>
      </c>
      <c r="R537" s="2">
        <v>0</v>
      </c>
    </row>
    <row r="538" spans="1:18" ht="15.75" customHeight="1" x14ac:dyDescent="0.2">
      <c r="A538" s="7" t="s">
        <v>22</v>
      </c>
      <c r="B538" s="7" t="s">
        <v>142</v>
      </c>
      <c r="C538" s="7" t="s">
        <v>320</v>
      </c>
      <c r="D538" s="2">
        <v>0</v>
      </c>
      <c r="E538" s="2">
        <v>1</v>
      </c>
      <c r="F538" s="7"/>
      <c r="G538" s="8">
        <v>42077</v>
      </c>
      <c r="H538" s="9">
        <v>0.33333333333333331</v>
      </c>
      <c r="I538" s="10">
        <v>42077.333333333336</v>
      </c>
      <c r="J538" s="11">
        <v>7540751.8899999997</v>
      </c>
      <c r="K538" s="11">
        <v>365254.03</v>
      </c>
      <c r="L538" s="12">
        <v>7540751.8899999997</v>
      </c>
      <c r="M538" s="12">
        <v>365254.03</v>
      </c>
      <c r="N538" s="15" t="s">
        <v>43</v>
      </c>
      <c r="O538" s="11" t="s">
        <v>45</v>
      </c>
      <c r="P538" s="11" t="s">
        <v>111</v>
      </c>
      <c r="Q538" s="2">
        <f t="shared" si="2"/>
        <v>18.83762193039269</v>
      </c>
      <c r="R538" s="2">
        <v>0</v>
      </c>
    </row>
    <row r="539" spans="1:18" ht="15.75" customHeight="1" x14ac:dyDescent="0.2">
      <c r="A539" s="7" t="s">
        <v>22</v>
      </c>
      <c r="B539" s="7" t="s">
        <v>142</v>
      </c>
      <c r="C539" s="7" t="s">
        <v>320</v>
      </c>
      <c r="D539" s="2">
        <v>0</v>
      </c>
      <c r="E539" s="2">
        <v>1</v>
      </c>
      <c r="F539" s="7"/>
      <c r="G539" s="8">
        <v>42077</v>
      </c>
      <c r="H539" s="9">
        <v>0.33680555555555558</v>
      </c>
      <c r="I539" s="10">
        <v>42077.336805555555</v>
      </c>
      <c r="J539" s="11">
        <v>7540751.8899999997</v>
      </c>
      <c r="K539" s="11">
        <v>365254.03</v>
      </c>
      <c r="L539" s="12">
        <v>7540751.8899999997</v>
      </c>
      <c r="M539" s="12">
        <v>365254.03</v>
      </c>
      <c r="N539" s="17" t="s">
        <v>43</v>
      </c>
      <c r="O539" s="11" t="s">
        <v>45</v>
      </c>
      <c r="P539" s="11" t="s">
        <v>111</v>
      </c>
      <c r="Q539" s="2">
        <f t="shared" si="2"/>
        <v>0</v>
      </c>
      <c r="R539" s="2">
        <v>0</v>
      </c>
    </row>
    <row r="540" spans="1:18" ht="15.75" customHeight="1" x14ac:dyDescent="0.2">
      <c r="A540" s="7" t="s">
        <v>22</v>
      </c>
      <c r="B540" s="7" t="s">
        <v>142</v>
      </c>
      <c r="C540" s="7" t="s">
        <v>320</v>
      </c>
      <c r="D540" s="2">
        <v>0</v>
      </c>
      <c r="E540" s="2">
        <v>1</v>
      </c>
      <c r="F540" s="7"/>
      <c r="G540" s="8">
        <v>42077</v>
      </c>
      <c r="H540" s="9">
        <v>0.34027777777777773</v>
      </c>
      <c r="I540" s="10">
        <v>42077.340277777781</v>
      </c>
      <c r="J540" s="11">
        <v>7540751.8899999997</v>
      </c>
      <c r="K540" s="11">
        <v>365254.03</v>
      </c>
      <c r="L540" s="12">
        <v>7540751.8899999997</v>
      </c>
      <c r="M540" s="12">
        <v>365254.03</v>
      </c>
      <c r="N540" s="17" t="s">
        <v>43</v>
      </c>
      <c r="O540" s="11" t="s">
        <v>45</v>
      </c>
      <c r="P540" s="11" t="s">
        <v>111</v>
      </c>
      <c r="Q540" s="2">
        <f t="shared" si="2"/>
        <v>0</v>
      </c>
      <c r="R540" s="2">
        <v>0</v>
      </c>
    </row>
    <row r="541" spans="1:18" ht="15.75" customHeight="1" x14ac:dyDescent="0.2">
      <c r="A541" s="7" t="s">
        <v>22</v>
      </c>
      <c r="B541" s="7" t="s">
        <v>142</v>
      </c>
      <c r="C541" s="7" t="s">
        <v>320</v>
      </c>
      <c r="D541" s="2">
        <v>0</v>
      </c>
      <c r="E541" s="2">
        <v>1</v>
      </c>
      <c r="F541" s="7"/>
      <c r="G541" s="8">
        <v>42077</v>
      </c>
      <c r="H541" s="9">
        <v>0.34375</v>
      </c>
      <c r="I541" s="10">
        <v>42077.34375</v>
      </c>
      <c r="J541" s="11">
        <v>7540751.8899999997</v>
      </c>
      <c r="K541" s="11">
        <v>365254.03</v>
      </c>
      <c r="L541" s="12">
        <v>7540751.8899999997</v>
      </c>
      <c r="M541" s="12">
        <v>365254.03</v>
      </c>
      <c r="N541" s="14" t="s">
        <v>35</v>
      </c>
      <c r="O541" s="11" t="s">
        <v>31</v>
      </c>
      <c r="P541" s="11" t="s">
        <v>111</v>
      </c>
      <c r="Q541" s="2">
        <f t="shared" si="2"/>
        <v>0</v>
      </c>
      <c r="R541" s="2">
        <v>0</v>
      </c>
    </row>
    <row r="542" spans="1:18" ht="15.75" customHeight="1" x14ac:dyDescent="0.2">
      <c r="A542" s="7" t="s">
        <v>22</v>
      </c>
      <c r="B542" s="7" t="s">
        <v>142</v>
      </c>
      <c r="C542" s="7" t="s">
        <v>320</v>
      </c>
      <c r="D542" s="2">
        <v>0</v>
      </c>
      <c r="E542" s="2">
        <v>1</v>
      </c>
      <c r="F542" s="7"/>
      <c r="G542" s="8">
        <v>42077</v>
      </c>
      <c r="H542" s="9">
        <v>0.34722222222222227</v>
      </c>
      <c r="I542" s="10">
        <v>42077.347222222219</v>
      </c>
      <c r="J542" s="11">
        <v>7540751.8899999997</v>
      </c>
      <c r="K542" s="11">
        <v>365254.03</v>
      </c>
      <c r="L542" s="12">
        <v>7540751.8899999997</v>
      </c>
      <c r="M542" s="12">
        <v>365254.03</v>
      </c>
      <c r="N542" s="15" t="s">
        <v>43</v>
      </c>
      <c r="O542" s="11" t="s">
        <v>45</v>
      </c>
      <c r="P542" s="11" t="s">
        <v>111</v>
      </c>
      <c r="Q542" s="2">
        <f t="shared" si="2"/>
        <v>0</v>
      </c>
      <c r="R542" s="2">
        <v>0</v>
      </c>
    </row>
    <row r="543" spans="1:18" ht="15.75" customHeight="1" x14ac:dyDescent="0.2">
      <c r="A543" s="7" t="s">
        <v>22</v>
      </c>
      <c r="B543" s="7" t="s">
        <v>142</v>
      </c>
      <c r="C543" s="7" t="s">
        <v>320</v>
      </c>
      <c r="D543" s="2">
        <v>0</v>
      </c>
      <c r="E543" s="2">
        <v>1</v>
      </c>
      <c r="F543" s="7"/>
      <c r="G543" s="8">
        <v>42077</v>
      </c>
      <c r="H543" s="9">
        <v>0.35069444444444442</v>
      </c>
      <c r="I543" s="10">
        <v>42077.350694444445</v>
      </c>
      <c r="J543" s="11">
        <v>7540751.8899999997</v>
      </c>
      <c r="K543" s="11">
        <v>365254.03</v>
      </c>
      <c r="L543" s="12">
        <v>7540751.8899999997</v>
      </c>
      <c r="M543" s="12">
        <v>365254.03</v>
      </c>
      <c r="N543" s="15" t="s">
        <v>43</v>
      </c>
      <c r="O543" s="11" t="s">
        <v>45</v>
      </c>
      <c r="P543" s="11" t="s">
        <v>111</v>
      </c>
      <c r="Q543" s="2">
        <f t="shared" si="2"/>
        <v>0</v>
      </c>
      <c r="R543" s="2">
        <v>0</v>
      </c>
    </row>
    <row r="544" spans="1:18" ht="15.75" customHeight="1" x14ac:dyDescent="0.2">
      <c r="A544" s="7" t="s">
        <v>22</v>
      </c>
      <c r="B544" s="7" t="s">
        <v>142</v>
      </c>
      <c r="C544" s="7" t="s">
        <v>320</v>
      </c>
      <c r="D544" s="2">
        <v>0</v>
      </c>
      <c r="E544" s="2">
        <v>1</v>
      </c>
      <c r="F544" s="7"/>
      <c r="G544" s="8">
        <v>42077</v>
      </c>
      <c r="H544" s="9">
        <v>0.35416666666666669</v>
      </c>
      <c r="I544" s="10">
        <v>42077.354166666664</v>
      </c>
      <c r="J544" s="11">
        <v>7540751.8899999997</v>
      </c>
      <c r="K544" s="11">
        <v>365254.03</v>
      </c>
      <c r="L544" s="12">
        <v>7540751.8899999997</v>
      </c>
      <c r="M544" s="12">
        <v>365254.03</v>
      </c>
      <c r="N544" s="14" t="s">
        <v>35</v>
      </c>
      <c r="O544" s="11" t="s">
        <v>31</v>
      </c>
      <c r="P544" s="11" t="s">
        <v>111</v>
      </c>
      <c r="Q544" s="2">
        <f t="shared" si="2"/>
        <v>0</v>
      </c>
      <c r="R544" s="2">
        <v>0</v>
      </c>
    </row>
    <row r="545" spans="1:18" ht="15.75" customHeight="1" x14ac:dyDescent="0.2">
      <c r="A545" s="7" t="s">
        <v>22</v>
      </c>
      <c r="B545" s="7" t="s">
        <v>142</v>
      </c>
      <c r="C545" s="7" t="s">
        <v>320</v>
      </c>
      <c r="D545" s="2">
        <v>0</v>
      </c>
      <c r="E545" s="2">
        <v>1</v>
      </c>
      <c r="F545" s="7"/>
      <c r="G545" s="8">
        <v>42077</v>
      </c>
      <c r="H545" s="9">
        <v>0.3576388888888889</v>
      </c>
      <c r="I545" s="10">
        <v>42077.357638888891</v>
      </c>
      <c r="J545" s="11">
        <v>7540751.8899999997</v>
      </c>
      <c r="K545" s="11">
        <v>365254.03</v>
      </c>
      <c r="L545" s="12">
        <v>7540751.8899999997</v>
      </c>
      <c r="M545" s="12">
        <v>365254.03</v>
      </c>
      <c r="N545" s="14" t="s">
        <v>35</v>
      </c>
      <c r="O545" s="11" t="s">
        <v>31</v>
      </c>
      <c r="P545" s="11" t="s">
        <v>111</v>
      </c>
      <c r="Q545" s="2">
        <f t="shared" si="2"/>
        <v>0</v>
      </c>
      <c r="R545" s="2">
        <v>0</v>
      </c>
    </row>
    <row r="546" spans="1:18" ht="15.75" customHeight="1" x14ac:dyDescent="0.2">
      <c r="A546" s="7" t="s">
        <v>22</v>
      </c>
      <c r="B546" s="7" t="s">
        <v>142</v>
      </c>
      <c r="C546" s="7" t="s">
        <v>320</v>
      </c>
      <c r="D546" s="2">
        <v>0</v>
      </c>
      <c r="E546" s="2">
        <v>1</v>
      </c>
      <c r="F546" s="7"/>
      <c r="G546" s="8">
        <v>42077</v>
      </c>
      <c r="H546" s="9">
        <v>0.3611111111111111</v>
      </c>
      <c r="I546" s="10">
        <v>42077.361111111109</v>
      </c>
      <c r="J546" s="11" t="s">
        <v>29</v>
      </c>
      <c r="K546" s="11" t="s">
        <v>29</v>
      </c>
      <c r="L546" s="12" t="s">
        <v>29</v>
      </c>
      <c r="M546" s="12" t="s">
        <v>29</v>
      </c>
      <c r="N546" s="14" t="s">
        <v>29</v>
      </c>
      <c r="O546" s="11" t="s">
        <v>29</v>
      </c>
      <c r="P546" s="11" t="s">
        <v>29</v>
      </c>
      <c r="Q546" s="2" t="e">
        <f t="shared" si="2"/>
        <v>#VALUE!</v>
      </c>
      <c r="R546" s="2" t="s">
        <v>29</v>
      </c>
    </row>
    <row r="547" spans="1:18" ht="15.75" customHeight="1" x14ac:dyDescent="0.2">
      <c r="A547" s="7" t="s">
        <v>22</v>
      </c>
      <c r="B547" s="7" t="s">
        <v>142</v>
      </c>
      <c r="C547" s="7" t="s">
        <v>320</v>
      </c>
      <c r="D547" s="2">
        <v>0</v>
      </c>
      <c r="E547" s="2">
        <v>1</v>
      </c>
      <c r="F547" s="7"/>
      <c r="G547" s="8">
        <v>42077</v>
      </c>
      <c r="H547" s="9">
        <v>0.36458333333333331</v>
      </c>
      <c r="I547" s="10">
        <v>42077.364583333336</v>
      </c>
      <c r="J547" s="11" t="s">
        <v>29</v>
      </c>
      <c r="K547" s="11" t="s">
        <v>29</v>
      </c>
      <c r="L547" s="12" t="s">
        <v>29</v>
      </c>
      <c r="M547" s="12" t="s">
        <v>29</v>
      </c>
      <c r="N547" s="14" t="s">
        <v>29</v>
      </c>
      <c r="O547" s="11" t="s">
        <v>29</v>
      </c>
      <c r="P547" s="11" t="s">
        <v>29</v>
      </c>
      <c r="Q547" s="2" t="e">
        <f t="shared" si="2"/>
        <v>#VALUE!</v>
      </c>
      <c r="R547" s="2" t="s">
        <v>29</v>
      </c>
    </row>
    <row r="548" spans="1:18" ht="15.75" customHeight="1" x14ac:dyDescent="0.2">
      <c r="A548" s="7" t="s">
        <v>22</v>
      </c>
      <c r="B548" s="7" t="s">
        <v>142</v>
      </c>
      <c r="C548" s="7" t="s">
        <v>320</v>
      </c>
      <c r="D548" s="2">
        <v>0</v>
      </c>
      <c r="E548" s="2">
        <v>1</v>
      </c>
      <c r="F548" s="7"/>
      <c r="G548" s="8">
        <v>42077</v>
      </c>
      <c r="H548" s="9">
        <v>0.36805555555555558</v>
      </c>
      <c r="I548" s="10">
        <v>42077.368055555555</v>
      </c>
      <c r="J548" s="11" t="s">
        <v>29</v>
      </c>
      <c r="K548" s="11" t="s">
        <v>29</v>
      </c>
      <c r="L548" s="12" t="s">
        <v>29</v>
      </c>
      <c r="M548" s="12" t="s">
        <v>29</v>
      </c>
      <c r="N548" s="14" t="s">
        <v>29</v>
      </c>
      <c r="O548" s="11" t="s">
        <v>29</v>
      </c>
      <c r="P548" s="11" t="s">
        <v>29</v>
      </c>
      <c r="Q548" s="2" t="e">
        <f t="shared" si="2"/>
        <v>#VALUE!</v>
      </c>
      <c r="R548" s="2" t="s">
        <v>29</v>
      </c>
    </row>
    <row r="549" spans="1:18" ht="15.75" customHeight="1" x14ac:dyDescent="0.2">
      <c r="A549" s="7" t="s">
        <v>22</v>
      </c>
      <c r="B549" s="7" t="s">
        <v>142</v>
      </c>
      <c r="C549" s="7" t="s">
        <v>320</v>
      </c>
      <c r="D549" s="2">
        <v>0</v>
      </c>
      <c r="E549" s="2">
        <v>1</v>
      </c>
      <c r="F549" s="7"/>
      <c r="G549" s="8">
        <v>42077</v>
      </c>
      <c r="H549" s="9">
        <v>0.37152777777777773</v>
      </c>
      <c r="I549" s="10">
        <v>42077.371527777781</v>
      </c>
      <c r="J549" s="11" t="s">
        <v>29</v>
      </c>
      <c r="K549" s="11" t="s">
        <v>29</v>
      </c>
      <c r="L549" s="12" t="s">
        <v>29</v>
      </c>
      <c r="M549" s="12" t="s">
        <v>29</v>
      </c>
      <c r="N549" s="14" t="s">
        <v>29</v>
      </c>
      <c r="O549" s="11" t="s">
        <v>29</v>
      </c>
      <c r="P549" s="11" t="s">
        <v>29</v>
      </c>
      <c r="Q549" s="2" t="e">
        <f t="shared" si="2"/>
        <v>#VALUE!</v>
      </c>
      <c r="R549" s="2" t="s">
        <v>29</v>
      </c>
    </row>
    <row r="550" spans="1:18" ht="15.75" customHeight="1" x14ac:dyDescent="0.2">
      <c r="A550" s="7" t="s">
        <v>22</v>
      </c>
      <c r="B550" s="7" t="s">
        <v>142</v>
      </c>
      <c r="C550" s="7" t="s">
        <v>320</v>
      </c>
      <c r="D550" s="2">
        <v>0</v>
      </c>
      <c r="E550" s="2">
        <v>1</v>
      </c>
      <c r="F550" s="7"/>
      <c r="G550" s="8">
        <v>42077</v>
      </c>
      <c r="H550" s="9">
        <v>0.375</v>
      </c>
      <c r="I550" s="10">
        <v>42077.375</v>
      </c>
      <c r="J550" s="11" t="s">
        <v>29</v>
      </c>
      <c r="K550" s="11" t="s">
        <v>29</v>
      </c>
      <c r="L550" s="12" t="s">
        <v>29</v>
      </c>
      <c r="M550" s="12" t="s">
        <v>29</v>
      </c>
      <c r="N550" s="14" t="s">
        <v>29</v>
      </c>
      <c r="O550" s="11" t="s">
        <v>29</v>
      </c>
      <c r="P550" s="11" t="s">
        <v>29</v>
      </c>
      <c r="Q550" s="2" t="e">
        <f t="shared" si="2"/>
        <v>#VALUE!</v>
      </c>
      <c r="R550" s="2" t="s">
        <v>29</v>
      </c>
    </row>
    <row r="551" spans="1:18" ht="15.75" customHeight="1" x14ac:dyDescent="0.2">
      <c r="A551" s="7" t="s">
        <v>22</v>
      </c>
      <c r="B551" s="7" t="s">
        <v>142</v>
      </c>
      <c r="C551" s="7" t="s">
        <v>320</v>
      </c>
      <c r="D551" s="2">
        <v>0</v>
      </c>
      <c r="E551" s="2">
        <v>1</v>
      </c>
      <c r="F551" s="7"/>
      <c r="G551" s="8">
        <v>42077</v>
      </c>
      <c r="H551" s="9">
        <v>0.37847222222222227</v>
      </c>
      <c r="I551" s="10">
        <v>42077.378472222219</v>
      </c>
      <c r="J551" s="11" t="s">
        <v>29</v>
      </c>
      <c r="K551" s="11" t="s">
        <v>29</v>
      </c>
      <c r="L551" s="12" t="s">
        <v>29</v>
      </c>
      <c r="M551" s="12" t="s">
        <v>29</v>
      </c>
      <c r="N551" s="14" t="s">
        <v>29</v>
      </c>
      <c r="O551" s="11" t="s">
        <v>29</v>
      </c>
      <c r="P551" s="11" t="s">
        <v>29</v>
      </c>
      <c r="Q551" s="2" t="e">
        <f t="shared" si="2"/>
        <v>#VALUE!</v>
      </c>
      <c r="R551" s="2" t="s">
        <v>29</v>
      </c>
    </row>
    <row r="552" spans="1:18" ht="15.75" customHeight="1" x14ac:dyDescent="0.2">
      <c r="A552" s="7" t="s">
        <v>22</v>
      </c>
      <c r="B552" s="7" t="s">
        <v>142</v>
      </c>
      <c r="C552" s="7" t="s">
        <v>320</v>
      </c>
      <c r="D552" s="2">
        <v>0</v>
      </c>
      <c r="E552" s="2">
        <v>1</v>
      </c>
      <c r="F552" s="7"/>
      <c r="G552" s="8">
        <v>42077</v>
      </c>
      <c r="H552" s="9">
        <v>0.38194444444444442</v>
      </c>
      <c r="I552" s="10">
        <v>42077.381944444445</v>
      </c>
      <c r="J552" s="11" t="s">
        <v>29</v>
      </c>
      <c r="K552" s="11" t="s">
        <v>29</v>
      </c>
      <c r="L552" s="12" t="s">
        <v>29</v>
      </c>
      <c r="M552" s="12" t="s">
        <v>29</v>
      </c>
      <c r="N552" s="14" t="s">
        <v>29</v>
      </c>
      <c r="O552" s="11" t="s">
        <v>29</v>
      </c>
      <c r="P552" s="11" t="s">
        <v>29</v>
      </c>
      <c r="Q552" s="2" t="e">
        <f t="shared" si="2"/>
        <v>#VALUE!</v>
      </c>
      <c r="R552" s="2" t="s">
        <v>29</v>
      </c>
    </row>
    <row r="553" spans="1:18" ht="15.75" customHeight="1" x14ac:dyDescent="0.2">
      <c r="A553" s="7" t="s">
        <v>22</v>
      </c>
      <c r="B553" s="7" t="s">
        <v>142</v>
      </c>
      <c r="C553" s="7" t="s">
        <v>320</v>
      </c>
      <c r="D553" s="2">
        <v>0</v>
      </c>
      <c r="E553" s="2">
        <v>1</v>
      </c>
      <c r="F553" s="7"/>
      <c r="G553" s="8">
        <v>42077</v>
      </c>
      <c r="H553" s="9">
        <v>0.38541666666666669</v>
      </c>
      <c r="I553" s="10">
        <v>42077.385416666664</v>
      </c>
      <c r="J553" s="11" t="s">
        <v>29</v>
      </c>
      <c r="K553" s="11" t="s">
        <v>29</v>
      </c>
      <c r="L553" s="12" t="s">
        <v>29</v>
      </c>
      <c r="M553" s="12" t="s">
        <v>29</v>
      </c>
      <c r="N553" s="14" t="s">
        <v>29</v>
      </c>
      <c r="O553" s="11" t="s">
        <v>29</v>
      </c>
      <c r="P553" s="11" t="s">
        <v>29</v>
      </c>
      <c r="Q553" s="2" t="e">
        <f t="shared" si="2"/>
        <v>#VALUE!</v>
      </c>
      <c r="R553" s="2" t="s">
        <v>29</v>
      </c>
    </row>
    <row r="554" spans="1:18" ht="15.75" customHeight="1" x14ac:dyDescent="0.2">
      <c r="A554" s="7" t="s">
        <v>22</v>
      </c>
      <c r="B554" s="7" t="s">
        <v>142</v>
      </c>
      <c r="C554" s="7" t="s">
        <v>320</v>
      </c>
      <c r="D554" s="2">
        <v>0</v>
      </c>
      <c r="E554" s="2">
        <v>1</v>
      </c>
      <c r="F554" s="7"/>
      <c r="G554" s="8">
        <v>42077</v>
      </c>
      <c r="H554" s="9">
        <v>0.3888888888888889</v>
      </c>
      <c r="I554" s="10">
        <v>42077.388888888891</v>
      </c>
      <c r="J554" s="11" t="s">
        <v>29</v>
      </c>
      <c r="K554" s="11" t="s">
        <v>29</v>
      </c>
      <c r="L554" s="12" t="s">
        <v>29</v>
      </c>
      <c r="M554" s="12" t="s">
        <v>29</v>
      </c>
      <c r="N554" s="14" t="s">
        <v>29</v>
      </c>
      <c r="O554" s="11" t="s">
        <v>29</v>
      </c>
      <c r="P554" s="11" t="s">
        <v>29</v>
      </c>
      <c r="Q554" s="2" t="e">
        <f t="shared" si="2"/>
        <v>#VALUE!</v>
      </c>
      <c r="R554" s="2" t="s">
        <v>29</v>
      </c>
    </row>
    <row r="555" spans="1:18" ht="15.75" customHeight="1" x14ac:dyDescent="0.2">
      <c r="A555" s="7" t="s">
        <v>22</v>
      </c>
      <c r="B555" s="7" t="s">
        <v>142</v>
      </c>
      <c r="C555" s="7" t="s">
        <v>320</v>
      </c>
      <c r="D555" s="2">
        <v>0</v>
      </c>
      <c r="E555" s="2">
        <v>1</v>
      </c>
      <c r="F555" s="7"/>
      <c r="G555" s="8">
        <v>42077</v>
      </c>
      <c r="H555" s="9">
        <v>0.3923611111111111</v>
      </c>
      <c r="I555" s="10">
        <v>42077.392361111109</v>
      </c>
      <c r="J555" s="11" t="s">
        <v>29</v>
      </c>
      <c r="K555" s="11" t="s">
        <v>29</v>
      </c>
      <c r="L555" s="12" t="s">
        <v>29</v>
      </c>
      <c r="M555" s="12" t="s">
        <v>29</v>
      </c>
      <c r="N555" s="14" t="s">
        <v>29</v>
      </c>
      <c r="O555" s="11" t="s">
        <v>29</v>
      </c>
      <c r="P555" s="11" t="s">
        <v>29</v>
      </c>
      <c r="Q555" s="2" t="e">
        <f t="shared" si="2"/>
        <v>#VALUE!</v>
      </c>
      <c r="R555" s="2" t="s">
        <v>29</v>
      </c>
    </row>
    <row r="556" spans="1:18" ht="15.75" customHeight="1" x14ac:dyDescent="0.2">
      <c r="A556" s="7" t="s">
        <v>22</v>
      </c>
      <c r="B556" s="7" t="s">
        <v>142</v>
      </c>
      <c r="C556" s="7" t="s">
        <v>320</v>
      </c>
      <c r="D556" s="2">
        <v>0</v>
      </c>
      <c r="E556" s="2">
        <v>1</v>
      </c>
      <c r="F556" s="7"/>
      <c r="G556" s="8">
        <v>42077</v>
      </c>
      <c r="H556" s="9">
        <v>0.39583333333333331</v>
      </c>
      <c r="I556" s="10">
        <v>42077.395833333336</v>
      </c>
      <c r="J556" s="11" t="s">
        <v>29</v>
      </c>
      <c r="K556" s="11" t="s">
        <v>29</v>
      </c>
      <c r="L556" s="12" t="s">
        <v>29</v>
      </c>
      <c r="M556" s="12" t="s">
        <v>29</v>
      </c>
      <c r="N556" s="14" t="s">
        <v>29</v>
      </c>
      <c r="O556" s="11" t="s">
        <v>29</v>
      </c>
      <c r="P556" s="11" t="s">
        <v>29</v>
      </c>
      <c r="Q556" s="2" t="e">
        <f t="shared" si="2"/>
        <v>#VALUE!</v>
      </c>
      <c r="R556" s="2" t="s">
        <v>29</v>
      </c>
    </row>
    <row r="557" spans="1:18" ht="15.75" customHeight="1" x14ac:dyDescent="0.2">
      <c r="A557" s="7" t="s">
        <v>22</v>
      </c>
      <c r="B557" s="7" t="s">
        <v>142</v>
      </c>
      <c r="C557" s="7" t="s">
        <v>320</v>
      </c>
      <c r="D557" s="2">
        <v>0</v>
      </c>
      <c r="E557" s="2">
        <v>1</v>
      </c>
      <c r="F557" s="7"/>
      <c r="G557" s="8">
        <v>42077</v>
      </c>
      <c r="H557" s="9">
        <v>0.39930555555555558</v>
      </c>
      <c r="I557" s="10">
        <v>42077.399305555555</v>
      </c>
      <c r="J557" s="11" t="s">
        <v>29</v>
      </c>
      <c r="K557" s="11" t="s">
        <v>29</v>
      </c>
      <c r="L557" s="12" t="s">
        <v>29</v>
      </c>
      <c r="M557" s="12" t="s">
        <v>29</v>
      </c>
      <c r="N557" s="14" t="s">
        <v>29</v>
      </c>
      <c r="O557" s="11" t="s">
        <v>29</v>
      </c>
      <c r="P557" s="11" t="s">
        <v>29</v>
      </c>
      <c r="Q557" s="2" t="e">
        <f t="shared" si="2"/>
        <v>#VALUE!</v>
      </c>
      <c r="R557" s="2" t="s">
        <v>29</v>
      </c>
    </row>
    <row r="558" spans="1:18" ht="15.75" customHeight="1" x14ac:dyDescent="0.2">
      <c r="A558" s="7" t="s">
        <v>22</v>
      </c>
      <c r="B558" s="7" t="s">
        <v>142</v>
      </c>
      <c r="C558" s="7" t="s">
        <v>320</v>
      </c>
      <c r="D558" s="2">
        <v>0</v>
      </c>
      <c r="E558" s="2">
        <v>1</v>
      </c>
      <c r="F558" s="7"/>
      <c r="G558" s="8">
        <v>42077</v>
      </c>
      <c r="H558" s="9">
        <v>0.40277777777777773</v>
      </c>
      <c r="I558" s="10">
        <v>42077.402777777781</v>
      </c>
      <c r="J558" s="11" t="s">
        <v>29</v>
      </c>
      <c r="K558" s="11" t="s">
        <v>29</v>
      </c>
      <c r="L558" s="12" t="s">
        <v>29</v>
      </c>
      <c r="M558" s="12" t="s">
        <v>29</v>
      </c>
      <c r="N558" s="14" t="s">
        <v>29</v>
      </c>
      <c r="O558" s="11" t="s">
        <v>29</v>
      </c>
      <c r="P558" s="11" t="s">
        <v>29</v>
      </c>
      <c r="Q558" s="2" t="e">
        <f t="shared" si="2"/>
        <v>#VALUE!</v>
      </c>
      <c r="R558" s="2" t="s">
        <v>29</v>
      </c>
    </row>
    <row r="559" spans="1:18" ht="15.75" customHeight="1" x14ac:dyDescent="0.2">
      <c r="A559" s="7" t="s">
        <v>22</v>
      </c>
      <c r="B559" s="7" t="s">
        <v>142</v>
      </c>
      <c r="C559" s="7" t="s">
        <v>320</v>
      </c>
      <c r="D559" s="2">
        <v>0</v>
      </c>
      <c r="E559" s="2">
        <v>1</v>
      </c>
      <c r="F559" s="7"/>
      <c r="G559" s="8">
        <v>42077</v>
      </c>
      <c r="H559" s="9">
        <v>0.40625</v>
      </c>
      <c r="I559" s="10">
        <v>42077.40625</v>
      </c>
      <c r="J559" s="11" t="s">
        <v>29</v>
      </c>
      <c r="K559" s="11" t="s">
        <v>29</v>
      </c>
      <c r="L559" s="12" t="s">
        <v>29</v>
      </c>
      <c r="M559" s="12" t="s">
        <v>29</v>
      </c>
      <c r="N559" s="14" t="s">
        <v>29</v>
      </c>
      <c r="O559" s="11" t="s">
        <v>29</v>
      </c>
      <c r="P559" s="11" t="s">
        <v>29</v>
      </c>
      <c r="Q559" s="2" t="e">
        <f t="shared" si="2"/>
        <v>#VALUE!</v>
      </c>
      <c r="R559" s="2" t="s">
        <v>29</v>
      </c>
    </row>
    <row r="560" spans="1:18" ht="15.75" customHeight="1" x14ac:dyDescent="0.2">
      <c r="A560" s="7" t="s">
        <v>22</v>
      </c>
      <c r="B560" s="7" t="s">
        <v>142</v>
      </c>
      <c r="C560" s="7" t="s">
        <v>320</v>
      </c>
      <c r="D560" s="2">
        <v>0</v>
      </c>
      <c r="E560" s="2">
        <v>1</v>
      </c>
      <c r="F560" s="7"/>
      <c r="G560" s="8">
        <v>42077</v>
      </c>
      <c r="H560" s="9">
        <v>0.40972222222222227</v>
      </c>
      <c r="I560" s="10">
        <v>42077.409722222219</v>
      </c>
      <c r="J560" s="11" t="s">
        <v>29</v>
      </c>
      <c r="K560" s="11" t="s">
        <v>29</v>
      </c>
      <c r="L560" s="12" t="s">
        <v>29</v>
      </c>
      <c r="M560" s="12" t="s">
        <v>29</v>
      </c>
      <c r="N560" s="14" t="s">
        <v>29</v>
      </c>
      <c r="O560" s="11" t="s">
        <v>29</v>
      </c>
      <c r="P560" s="11" t="s">
        <v>29</v>
      </c>
      <c r="Q560" s="2" t="e">
        <f t="shared" si="2"/>
        <v>#VALUE!</v>
      </c>
      <c r="R560" s="2" t="s">
        <v>29</v>
      </c>
    </row>
    <row r="561" spans="1:18" ht="15.75" customHeight="1" x14ac:dyDescent="0.2">
      <c r="A561" s="7" t="s">
        <v>22</v>
      </c>
      <c r="B561" s="7" t="s">
        <v>142</v>
      </c>
      <c r="C561" s="7" t="s">
        <v>320</v>
      </c>
      <c r="D561" s="2">
        <v>0</v>
      </c>
      <c r="E561" s="2">
        <v>1</v>
      </c>
      <c r="F561" s="7"/>
      <c r="G561" s="8">
        <v>42077</v>
      </c>
      <c r="H561" s="9">
        <v>0.41319444444444442</v>
      </c>
      <c r="I561" s="10">
        <v>42077.413194444445</v>
      </c>
      <c r="J561" s="11" t="s">
        <v>29</v>
      </c>
      <c r="K561" s="11" t="s">
        <v>29</v>
      </c>
      <c r="L561" s="12" t="s">
        <v>29</v>
      </c>
      <c r="M561" s="12" t="s">
        <v>29</v>
      </c>
      <c r="N561" s="14" t="s">
        <v>29</v>
      </c>
      <c r="O561" s="11" t="s">
        <v>29</v>
      </c>
      <c r="P561" s="11" t="s">
        <v>29</v>
      </c>
      <c r="Q561" s="2" t="e">
        <f t="shared" si="2"/>
        <v>#VALUE!</v>
      </c>
      <c r="R561" s="2" t="s">
        <v>29</v>
      </c>
    </row>
    <row r="562" spans="1:18" ht="15.75" customHeight="1" x14ac:dyDescent="0.2">
      <c r="A562" s="7" t="s">
        <v>22</v>
      </c>
      <c r="B562" s="7" t="s">
        <v>142</v>
      </c>
      <c r="C562" s="7" t="s">
        <v>320</v>
      </c>
      <c r="D562" s="2">
        <v>0</v>
      </c>
      <c r="E562" s="2">
        <v>1</v>
      </c>
      <c r="F562" s="7"/>
      <c r="G562" s="8">
        <v>42077</v>
      </c>
      <c r="H562" s="9">
        <v>0.41666666666666669</v>
      </c>
      <c r="I562" s="10">
        <v>42077.416666666664</v>
      </c>
      <c r="J562" s="11" t="s">
        <v>29</v>
      </c>
      <c r="K562" s="11" t="s">
        <v>29</v>
      </c>
      <c r="L562" s="12" t="s">
        <v>29</v>
      </c>
      <c r="M562" s="12" t="s">
        <v>29</v>
      </c>
      <c r="N562" s="14" t="s">
        <v>29</v>
      </c>
      <c r="O562" s="11" t="s">
        <v>29</v>
      </c>
      <c r="P562" s="11" t="s">
        <v>29</v>
      </c>
      <c r="Q562" s="2" t="e">
        <f t="shared" si="2"/>
        <v>#VALUE!</v>
      </c>
      <c r="R562" s="2" t="s">
        <v>29</v>
      </c>
    </row>
    <row r="563" spans="1:18" ht="15.75" customHeight="1" x14ac:dyDescent="0.2">
      <c r="A563" s="7" t="s">
        <v>22</v>
      </c>
      <c r="B563" s="7" t="s">
        <v>142</v>
      </c>
      <c r="C563" s="7" t="s">
        <v>320</v>
      </c>
      <c r="D563" s="2">
        <v>0</v>
      </c>
      <c r="E563" s="2">
        <v>1</v>
      </c>
      <c r="F563" s="7"/>
      <c r="G563" s="8">
        <v>42077</v>
      </c>
      <c r="H563" s="9">
        <v>0.4201388888888889</v>
      </c>
      <c r="I563" s="10">
        <v>42077.420138888891</v>
      </c>
      <c r="J563" s="11" t="s">
        <v>29</v>
      </c>
      <c r="K563" s="11" t="s">
        <v>29</v>
      </c>
      <c r="L563" s="12" t="s">
        <v>29</v>
      </c>
      <c r="M563" s="12" t="s">
        <v>29</v>
      </c>
      <c r="N563" s="14" t="s">
        <v>29</v>
      </c>
      <c r="O563" s="11" t="s">
        <v>29</v>
      </c>
      <c r="P563" s="11" t="s">
        <v>29</v>
      </c>
      <c r="Q563" s="2" t="e">
        <f t="shared" si="2"/>
        <v>#VALUE!</v>
      </c>
      <c r="R563" s="2" t="s">
        <v>29</v>
      </c>
    </row>
    <row r="564" spans="1:18" ht="15.75" customHeight="1" x14ac:dyDescent="0.2">
      <c r="A564" s="7" t="s">
        <v>22</v>
      </c>
      <c r="B564" s="7" t="s">
        <v>142</v>
      </c>
      <c r="C564" s="7" t="s">
        <v>320</v>
      </c>
      <c r="D564" s="2">
        <v>0</v>
      </c>
      <c r="E564" s="2">
        <v>1</v>
      </c>
      <c r="F564" s="7"/>
      <c r="G564" s="8">
        <v>42077</v>
      </c>
      <c r="H564" s="9">
        <v>0.4236111111111111</v>
      </c>
      <c r="I564" s="10">
        <v>42077.423611111109</v>
      </c>
      <c r="J564" s="11" t="s">
        <v>29</v>
      </c>
      <c r="K564" s="11" t="s">
        <v>29</v>
      </c>
      <c r="L564" s="12" t="s">
        <v>29</v>
      </c>
      <c r="M564" s="12" t="s">
        <v>29</v>
      </c>
      <c r="N564" s="14" t="s">
        <v>29</v>
      </c>
      <c r="O564" s="11" t="s">
        <v>29</v>
      </c>
      <c r="P564" s="11" t="s">
        <v>29</v>
      </c>
      <c r="Q564" s="2" t="e">
        <f t="shared" si="2"/>
        <v>#VALUE!</v>
      </c>
      <c r="R564" s="2" t="s">
        <v>29</v>
      </c>
    </row>
    <row r="565" spans="1:18" ht="15.75" customHeight="1" x14ac:dyDescent="0.2">
      <c r="A565" s="7" t="s">
        <v>22</v>
      </c>
      <c r="B565" s="7" t="s">
        <v>142</v>
      </c>
      <c r="C565" s="7" t="s">
        <v>320</v>
      </c>
      <c r="D565" s="2">
        <v>0</v>
      </c>
      <c r="E565" s="2">
        <v>1</v>
      </c>
      <c r="F565" s="7"/>
      <c r="G565" s="8">
        <v>42077</v>
      </c>
      <c r="H565" s="9">
        <v>0.42708333333333331</v>
      </c>
      <c r="I565" s="10">
        <v>42077.427083333336</v>
      </c>
      <c r="J565" s="11" t="s">
        <v>29</v>
      </c>
      <c r="K565" s="11" t="s">
        <v>29</v>
      </c>
      <c r="L565" s="12" t="s">
        <v>29</v>
      </c>
      <c r="M565" s="12" t="s">
        <v>29</v>
      </c>
      <c r="N565" s="14" t="s">
        <v>29</v>
      </c>
      <c r="O565" s="11" t="s">
        <v>29</v>
      </c>
      <c r="P565" s="11" t="s">
        <v>29</v>
      </c>
      <c r="Q565" s="2" t="e">
        <f t="shared" si="2"/>
        <v>#VALUE!</v>
      </c>
      <c r="R565" s="2" t="s">
        <v>29</v>
      </c>
    </row>
    <row r="566" spans="1:18" ht="15.75" customHeight="1" x14ac:dyDescent="0.2">
      <c r="A566" s="7" t="s">
        <v>22</v>
      </c>
      <c r="B566" s="7" t="s">
        <v>142</v>
      </c>
      <c r="C566" s="7" t="s">
        <v>320</v>
      </c>
      <c r="D566" s="2">
        <v>0</v>
      </c>
      <c r="E566" s="2">
        <v>1</v>
      </c>
      <c r="F566" s="7"/>
      <c r="G566" s="8">
        <v>42077</v>
      </c>
      <c r="H566" s="9">
        <v>0.43055555555555558</v>
      </c>
      <c r="I566" s="10">
        <v>42077.430555555555</v>
      </c>
      <c r="J566" s="11" t="s">
        <v>29</v>
      </c>
      <c r="K566" s="11" t="s">
        <v>29</v>
      </c>
      <c r="L566" s="12" t="s">
        <v>29</v>
      </c>
      <c r="M566" s="12" t="s">
        <v>29</v>
      </c>
      <c r="N566" s="14" t="s">
        <v>29</v>
      </c>
      <c r="O566" s="11" t="s">
        <v>29</v>
      </c>
      <c r="P566" s="11" t="s">
        <v>29</v>
      </c>
      <c r="Q566" s="2" t="e">
        <f t="shared" si="2"/>
        <v>#VALUE!</v>
      </c>
      <c r="R566" s="2" t="s">
        <v>29</v>
      </c>
    </row>
    <row r="567" spans="1:18" ht="15.75" customHeight="1" x14ac:dyDescent="0.2">
      <c r="A567" s="7" t="s">
        <v>22</v>
      </c>
      <c r="B567" s="7" t="s">
        <v>142</v>
      </c>
      <c r="C567" s="7" t="s">
        <v>320</v>
      </c>
      <c r="D567" s="2">
        <v>0</v>
      </c>
      <c r="E567" s="2">
        <v>1</v>
      </c>
      <c r="F567" s="7"/>
      <c r="G567" s="8">
        <v>42077</v>
      </c>
      <c r="H567" s="9">
        <v>0.43402777777777773</v>
      </c>
      <c r="I567" s="10">
        <v>42077.434027777781</v>
      </c>
      <c r="J567" s="11" t="s">
        <v>29</v>
      </c>
      <c r="K567" s="11" t="s">
        <v>29</v>
      </c>
      <c r="L567" s="12" t="s">
        <v>29</v>
      </c>
      <c r="M567" s="12" t="s">
        <v>29</v>
      </c>
      <c r="N567" s="14" t="s">
        <v>29</v>
      </c>
      <c r="O567" s="11" t="s">
        <v>29</v>
      </c>
      <c r="P567" s="11" t="s">
        <v>29</v>
      </c>
      <c r="Q567" s="2" t="e">
        <f t="shared" si="2"/>
        <v>#VALUE!</v>
      </c>
      <c r="R567" s="2" t="s">
        <v>29</v>
      </c>
    </row>
    <row r="568" spans="1:18" ht="15.75" customHeight="1" x14ac:dyDescent="0.2">
      <c r="A568" s="7" t="s">
        <v>22</v>
      </c>
      <c r="B568" s="7" t="s">
        <v>142</v>
      </c>
      <c r="C568" s="7" t="s">
        <v>320</v>
      </c>
      <c r="D568" s="2">
        <v>0</v>
      </c>
      <c r="E568" s="2">
        <v>1</v>
      </c>
      <c r="F568" s="7"/>
      <c r="G568" s="8">
        <v>42077</v>
      </c>
      <c r="H568" s="9">
        <v>0.4375</v>
      </c>
      <c r="I568" s="10">
        <v>42077.4375</v>
      </c>
      <c r="J568" s="11" t="s">
        <v>29</v>
      </c>
      <c r="K568" s="11" t="s">
        <v>29</v>
      </c>
      <c r="L568" s="12" t="s">
        <v>29</v>
      </c>
      <c r="M568" s="12" t="s">
        <v>29</v>
      </c>
      <c r="N568" s="14" t="s">
        <v>29</v>
      </c>
      <c r="O568" s="11" t="s">
        <v>29</v>
      </c>
      <c r="P568" s="11" t="s">
        <v>29</v>
      </c>
      <c r="Q568" s="2" t="e">
        <f t="shared" si="2"/>
        <v>#VALUE!</v>
      </c>
      <c r="R568" s="2" t="s">
        <v>29</v>
      </c>
    </row>
    <row r="569" spans="1:18" ht="15.75" customHeight="1" x14ac:dyDescent="0.2">
      <c r="A569" s="7" t="s">
        <v>22</v>
      </c>
      <c r="B569" s="7" t="s">
        <v>142</v>
      </c>
      <c r="C569" s="7" t="s">
        <v>320</v>
      </c>
      <c r="D569" s="2">
        <v>0</v>
      </c>
      <c r="E569" s="2">
        <v>1</v>
      </c>
      <c r="F569" s="7"/>
      <c r="G569" s="8">
        <v>42077</v>
      </c>
      <c r="H569" s="9">
        <v>0.44097222222222227</v>
      </c>
      <c r="I569" s="10">
        <v>42077.440972222219</v>
      </c>
      <c r="J569" s="11" t="s">
        <v>29</v>
      </c>
      <c r="K569" s="11" t="s">
        <v>29</v>
      </c>
      <c r="L569" s="12" t="s">
        <v>29</v>
      </c>
      <c r="M569" s="12" t="s">
        <v>29</v>
      </c>
      <c r="N569" s="14" t="s">
        <v>29</v>
      </c>
      <c r="O569" s="11" t="s">
        <v>29</v>
      </c>
      <c r="P569" s="11" t="s">
        <v>29</v>
      </c>
      <c r="Q569" s="2" t="e">
        <f t="shared" si="2"/>
        <v>#VALUE!</v>
      </c>
      <c r="R569" s="2" t="s">
        <v>29</v>
      </c>
    </row>
    <row r="570" spans="1:18" ht="15.75" customHeight="1" x14ac:dyDescent="0.2">
      <c r="A570" s="7" t="s">
        <v>22</v>
      </c>
      <c r="B570" s="7" t="s">
        <v>142</v>
      </c>
      <c r="C570" s="7" t="s">
        <v>320</v>
      </c>
      <c r="D570" s="2">
        <v>0</v>
      </c>
      <c r="E570" s="2">
        <v>1</v>
      </c>
      <c r="F570" s="7"/>
      <c r="G570" s="8">
        <v>42077</v>
      </c>
      <c r="H570" s="9">
        <v>0.44444444444444442</v>
      </c>
      <c r="I570" s="10">
        <v>42077.444444444445</v>
      </c>
      <c r="J570" s="11" t="s">
        <v>29</v>
      </c>
      <c r="K570" s="11" t="s">
        <v>29</v>
      </c>
      <c r="L570" s="12" t="s">
        <v>29</v>
      </c>
      <c r="M570" s="12" t="s">
        <v>29</v>
      </c>
      <c r="N570" s="14" t="s">
        <v>29</v>
      </c>
      <c r="O570" s="11" t="s">
        <v>29</v>
      </c>
      <c r="P570" s="11" t="s">
        <v>29</v>
      </c>
      <c r="Q570" s="2" t="e">
        <f t="shared" si="2"/>
        <v>#VALUE!</v>
      </c>
      <c r="R570" s="2" t="s">
        <v>29</v>
      </c>
    </row>
    <row r="571" spans="1:18" ht="15.75" customHeight="1" x14ac:dyDescent="0.2">
      <c r="A571" s="7" t="s">
        <v>22</v>
      </c>
      <c r="B571" s="7" t="s">
        <v>142</v>
      </c>
      <c r="C571" s="7" t="s">
        <v>320</v>
      </c>
      <c r="D571" s="2">
        <v>0</v>
      </c>
      <c r="E571" s="2">
        <v>1</v>
      </c>
      <c r="F571" s="7"/>
      <c r="G571" s="8">
        <v>42077</v>
      </c>
      <c r="H571" s="9">
        <v>0.44791666666666669</v>
      </c>
      <c r="I571" s="10">
        <v>42077.447916666664</v>
      </c>
      <c r="J571" s="11" t="s">
        <v>29</v>
      </c>
      <c r="K571" s="11" t="s">
        <v>29</v>
      </c>
      <c r="L571" s="12" t="s">
        <v>29</v>
      </c>
      <c r="M571" s="12" t="s">
        <v>29</v>
      </c>
      <c r="N571" s="14" t="s">
        <v>29</v>
      </c>
      <c r="O571" s="11" t="s">
        <v>29</v>
      </c>
      <c r="P571" s="11" t="s">
        <v>29</v>
      </c>
      <c r="Q571" s="2" t="e">
        <f t="shared" si="2"/>
        <v>#VALUE!</v>
      </c>
      <c r="R571" s="2" t="s">
        <v>29</v>
      </c>
    </row>
    <row r="572" spans="1:18" ht="15.75" customHeight="1" x14ac:dyDescent="0.2">
      <c r="A572" s="7" t="s">
        <v>22</v>
      </c>
      <c r="B572" s="7" t="s">
        <v>142</v>
      </c>
      <c r="C572" s="7" t="s">
        <v>320</v>
      </c>
      <c r="D572" s="2">
        <v>0</v>
      </c>
      <c r="E572" s="2">
        <v>1</v>
      </c>
      <c r="F572" s="7"/>
      <c r="G572" s="8">
        <v>42077</v>
      </c>
      <c r="H572" s="9">
        <v>0.4513888888888889</v>
      </c>
      <c r="I572" s="10">
        <v>42077.451388888891</v>
      </c>
      <c r="J572" s="11" t="s">
        <v>29</v>
      </c>
      <c r="K572" s="11" t="s">
        <v>29</v>
      </c>
      <c r="L572" s="12" t="s">
        <v>29</v>
      </c>
      <c r="M572" s="12" t="s">
        <v>29</v>
      </c>
      <c r="N572" s="14" t="s">
        <v>29</v>
      </c>
      <c r="O572" s="11" t="s">
        <v>29</v>
      </c>
      <c r="P572" s="11" t="s">
        <v>29</v>
      </c>
      <c r="Q572" s="2" t="e">
        <f t="shared" si="2"/>
        <v>#VALUE!</v>
      </c>
      <c r="R572" s="2" t="s">
        <v>29</v>
      </c>
    </row>
    <row r="573" spans="1:18" ht="15.75" customHeight="1" x14ac:dyDescent="0.2">
      <c r="A573" s="7" t="s">
        <v>22</v>
      </c>
      <c r="B573" s="7" t="s">
        <v>142</v>
      </c>
      <c r="C573" s="7" t="s">
        <v>320</v>
      </c>
      <c r="D573" s="2">
        <v>0</v>
      </c>
      <c r="E573" s="2">
        <v>1</v>
      </c>
      <c r="F573" s="7"/>
      <c r="G573" s="8">
        <v>42077</v>
      </c>
      <c r="H573" s="9">
        <v>0.4548611111111111</v>
      </c>
      <c r="I573" s="10">
        <v>42077.454861111109</v>
      </c>
      <c r="J573" s="11" t="s">
        <v>29</v>
      </c>
      <c r="K573" s="11" t="s">
        <v>29</v>
      </c>
      <c r="L573" s="12" t="s">
        <v>29</v>
      </c>
      <c r="M573" s="12" t="s">
        <v>29</v>
      </c>
      <c r="N573" s="14" t="s">
        <v>29</v>
      </c>
      <c r="O573" s="11" t="s">
        <v>29</v>
      </c>
      <c r="P573" s="11" t="s">
        <v>29</v>
      </c>
      <c r="Q573" s="2" t="e">
        <f t="shared" si="2"/>
        <v>#VALUE!</v>
      </c>
      <c r="R573" s="2" t="s">
        <v>29</v>
      </c>
    </row>
    <row r="574" spans="1:18" ht="15.75" customHeight="1" x14ac:dyDescent="0.2">
      <c r="A574" s="7" t="s">
        <v>22</v>
      </c>
      <c r="B574" s="7" t="s">
        <v>142</v>
      </c>
      <c r="C574" s="7" t="s">
        <v>320</v>
      </c>
      <c r="D574" s="2">
        <v>0</v>
      </c>
      <c r="E574" s="2">
        <v>1</v>
      </c>
      <c r="F574" s="7"/>
      <c r="G574" s="8">
        <v>42077</v>
      </c>
      <c r="H574" s="9">
        <v>0.45833333333333331</v>
      </c>
      <c r="I574" s="10">
        <v>42077.458333333336</v>
      </c>
      <c r="J574" s="11" t="s">
        <v>29</v>
      </c>
      <c r="K574" s="11" t="s">
        <v>29</v>
      </c>
      <c r="L574" s="12" t="s">
        <v>29</v>
      </c>
      <c r="M574" s="12" t="s">
        <v>29</v>
      </c>
      <c r="N574" s="14" t="s">
        <v>29</v>
      </c>
      <c r="O574" s="11" t="s">
        <v>29</v>
      </c>
      <c r="P574" s="11" t="s">
        <v>29</v>
      </c>
      <c r="Q574" s="2" t="e">
        <f t="shared" si="2"/>
        <v>#VALUE!</v>
      </c>
      <c r="R574" s="2" t="s">
        <v>29</v>
      </c>
    </row>
    <row r="575" spans="1:18" ht="15.75" customHeight="1" x14ac:dyDescent="0.2">
      <c r="A575" s="7" t="s">
        <v>22</v>
      </c>
      <c r="B575" s="7" t="s">
        <v>142</v>
      </c>
      <c r="C575" s="7" t="s">
        <v>320</v>
      </c>
      <c r="D575" s="2">
        <v>0</v>
      </c>
      <c r="E575" s="2">
        <v>1</v>
      </c>
      <c r="F575" s="7"/>
      <c r="G575" s="8">
        <v>42077</v>
      </c>
      <c r="H575" s="9">
        <v>0.46180555555555558</v>
      </c>
      <c r="I575" s="10">
        <v>42077.461805555555</v>
      </c>
      <c r="J575" s="11" t="s">
        <v>29</v>
      </c>
      <c r="K575" s="11" t="s">
        <v>29</v>
      </c>
      <c r="L575" s="12" t="s">
        <v>29</v>
      </c>
      <c r="M575" s="12" t="s">
        <v>29</v>
      </c>
      <c r="N575" s="14" t="s">
        <v>29</v>
      </c>
      <c r="O575" s="11" t="s">
        <v>29</v>
      </c>
      <c r="P575" s="11" t="s">
        <v>29</v>
      </c>
      <c r="Q575" s="2" t="e">
        <f t="shared" si="2"/>
        <v>#VALUE!</v>
      </c>
      <c r="R575" s="2" t="s">
        <v>29</v>
      </c>
    </row>
    <row r="576" spans="1:18" ht="15.75" customHeight="1" x14ac:dyDescent="0.2">
      <c r="A576" s="7" t="s">
        <v>22</v>
      </c>
      <c r="B576" s="7" t="s">
        <v>142</v>
      </c>
      <c r="C576" s="7" t="s">
        <v>320</v>
      </c>
      <c r="D576" s="2">
        <v>0</v>
      </c>
      <c r="E576" s="2">
        <v>1</v>
      </c>
      <c r="F576" s="7"/>
      <c r="G576" s="8">
        <v>42077</v>
      </c>
      <c r="H576" s="9">
        <v>0.46527777777777773</v>
      </c>
      <c r="I576" s="10">
        <v>42077.465277777781</v>
      </c>
      <c r="J576" s="11" t="s">
        <v>29</v>
      </c>
      <c r="K576" s="11" t="s">
        <v>29</v>
      </c>
      <c r="L576" s="12" t="s">
        <v>29</v>
      </c>
      <c r="M576" s="12" t="s">
        <v>29</v>
      </c>
      <c r="N576" s="14" t="s">
        <v>29</v>
      </c>
      <c r="O576" s="11" t="s">
        <v>29</v>
      </c>
      <c r="P576" s="11" t="s">
        <v>29</v>
      </c>
      <c r="Q576" s="2" t="e">
        <f t="shared" si="2"/>
        <v>#VALUE!</v>
      </c>
      <c r="R576" s="2" t="s">
        <v>29</v>
      </c>
    </row>
    <row r="577" spans="1:18" ht="15.75" customHeight="1" x14ac:dyDescent="0.2">
      <c r="A577" s="7" t="s">
        <v>22</v>
      </c>
      <c r="B577" s="7" t="s">
        <v>142</v>
      </c>
      <c r="C577" s="7" t="s">
        <v>320</v>
      </c>
      <c r="D577" s="2">
        <v>0</v>
      </c>
      <c r="E577" s="2">
        <v>1</v>
      </c>
      <c r="F577" s="7"/>
      <c r="G577" s="8">
        <v>42077</v>
      </c>
      <c r="H577" s="9">
        <v>0.46875</v>
      </c>
      <c r="I577" s="10">
        <v>42077.46875</v>
      </c>
      <c r="J577" s="11" t="s">
        <v>29</v>
      </c>
      <c r="K577" s="11" t="s">
        <v>29</v>
      </c>
      <c r="L577" s="12" t="s">
        <v>29</v>
      </c>
      <c r="M577" s="12" t="s">
        <v>29</v>
      </c>
      <c r="N577" s="14" t="s">
        <v>29</v>
      </c>
      <c r="O577" s="11" t="s">
        <v>29</v>
      </c>
      <c r="P577" s="11" t="s">
        <v>29</v>
      </c>
      <c r="Q577" s="2" t="e">
        <f t="shared" si="2"/>
        <v>#VALUE!</v>
      </c>
      <c r="R577" s="2" t="s">
        <v>29</v>
      </c>
    </row>
    <row r="578" spans="1:18" ht="15.75" customHeight="1" x14ac:dyDescent="0.2">
      <c r="A578" s="7" t="s">
        <v>22</v>
      </c>
      <c r="B578" s="7" t="s">
        <v>142</v>
      </c>
      <c r="C578" s="7" t="s">
        <v>320</v>
      </c>
      <c r="D578" s="2">
        <v>0</v>
      </c>
      <c r="E578" s="2">
        <v>1</v>
      </c>
      <c r="F578" s="7"/>
      <c r="G578" s="8">
        <v>42077</v>
      </c>
      <c r="H578" s="9">
        <v>0.47222222222222227</v>
      </c>
      <c r="I578" s="10">
        <v>42077.472222222219</v>
      </c>
      <c r="J578" s="11" t="s">
        <v>29</v>
      </c>
      <c r="K578" s="11" t="s">
        <v>29</v>
      </c>
      <c r="L578" s="12" t="s">
        <v>29</v>
      </c>
      <c r="M578" s="12" t="s">
        <v>29</v>
      </c>
      <c r="N578" s="14" t="s">
        <v>29</v>
      </c>
      <c r="O578" s="11" t="s">
        <v>29</v>
      </c>
      <c r="P578" s="11" t="s">
        <v>29</v>
      </c>
      <c r="Q578" s="2" t="e">
        <f t="shared" si="2"/>
        <v>#VALUE!</v>
      </c>
      <c r="R578" s="2" t="s">
        <v>29</v>
      </c>
    </row>
    <row r="579" spans="1:18" ht="15.75" customHeight="1" x14ac:dyDescent="0.2">
      <c r="A579" s="7" t="s">
        <v>22</v>
      </c>
      <c r="B579" s="7" t="s">
        <v>142</v>
      </c>
      <c r="C579" s="7" t="s">
        <v>320</v>
      </c>
      <c r="D579" s="2">
        <v>0</v>
      </c>
      <c r="E579" s="2">
        <v>1</v>
      </c>
      <c r="F579" s="7"/>
      <c r="G579" s="8">
        <v>42077</v>
      </c>
      <c r="H579" s="9">
        <v>0.47569444444444442</v>
      </c>
      <c r="I579" s="10">
        <v>42077.475694444445</v>
      </c>
      <c r="J579" s="11" t="s">
        <v>29</v>
      </c>
      <c r="K579" s="11" t="s">
        <v>29</v>
      </c>
      <c r="L579" s="12" t="s">
        <v>29</v>
      </c>
      <c r="M579" s="12" t="s">
        <v>29</v>
      </c>
      <c r="N579" s="14" t="s">
        <v>29</v>
      </c>
      <c r="O579" s="11" t="s">
        <v>29</v>
      </c>
      <c r="P579" s="11" t="s">
        <v>29</v>
      </c>
      <c r="Q579" s="2" t="e">
        <f t="shared" si="2"/>
        <v>#VALUE!</v>
      </c>
      <c r="R579" s="2" t="s">
        <v>29</v>
      </c>
    </row>
    <row r="580" spans="1:18" ht="15.75" customHeight="1" x14ac:dyDescent="0.2">
      <c r="A580" s="7" t="s">
        <v>22</v>
      </c>
      <c r="B580" s="7" t="s">
        <v>142</v>
      </c>
      <c r="C580" s="7" t="s">
        <v>320</v>
      </c>
      <c r="D580" s="2">
        <v>0</v>
      </c>
      <c r="E580" s="2">
        <v>1</v>
      </c>
      <c r="F580" s="7"/>
      <c r="G580" s="8">
        <v>42077</v>
      </c>
      <c r="H580" s="9">
        <v>0.47916666666666669</v>
      </c>
      <c r="I580" s="10">
        <v>42077.479166666664</v>
      </c>
      <c r="J580" s="11" t="s">
        <v>29</v>
      </c>
      <c r="K580" s="11" t="s">
        <v>29</v>
      </c>
      <c r="L580" s="12" t="s">
        <v>29</v>
      </c>
      <c r="M580" s="12" t="s">
        <v>29</v>
      </c>
      <c r="N580" s="14" t="s">
        <v>29</v>
      </c>
      <c r="O580" s="11" t="s">
        <v>29</v>
      </c>
      <c r="P580" s="11" t="s">
        <v>29</v>
      </c>
      <c r="Q580" s="2" t="e">
        <f t="shared" si="2"/>
        <v>#VALUE!</v>
      </c>
      <c r="R580" s="2" t="s">
        <v>29</v>
      </c>
    </row>
    <row r="581" spans="1:18" ht="15.75" customHeight="1" x14ac:dyDescent="0.2">
      <c r="A581" s="7" t="s">
        <v>22</v>
      </c>
      <c r="B581" s="7" t="s">
        <v>142</v>
      </c>
      <c r="C581" s="7" t="s">
        <v>320</v>
      </c>
      <c r="D581" s="2">
        <v>0</v>
      </c>
      <c r="E581" s="2">
        <v>1</v>
      </c>
      <c r="F581" s="7"/>
      <c r="G581" s="8">
        <v>42077</v>
      </c>
      <c r="H581" s="9">
        <v>0.4826388888888889</v>
      </c>
      <c r="I581" s="10">
        <v>42077.482638888891</v>
      </c>
      <c r="J581" s="11" t="s">
        <v>29</v>
      </c>
      <c r="K581" s="11" t="s">
        <v>29</v>
      </c>
      <c r="L581" s="12" t="s">
        <v>29</v>
      </c>
      <c r="M581" s="12" t="s">
        <v>29</v>
      </c>
      <c r="N581" s="14" t="s">
        <v>29</v>
      </c>
      <c r="O581" s="11" t="s">
        <v>29</v>
      </c>
      <c r="P581" s="11" t="s">
        <v>29</v>
      </c>
      <c r="Q581" s="2" t="e">
        <f t="shared" si="2"/>
        <v>#VALUE!</v>
      </c>
      <c r="R581" s="2" t="s">
        <v>29</v>
      </c>
    </row>
    <row r="582" spans="1:18" ht="15.75" customHeight="1" x14ac:dyDescent="0.2">
      <c r="A582" s="7" t="s">
        <v>22</v>
      </c>
      <c r="B582" s="7" t="s">
        <v>142</v>
      </c>
      <c r="C582" s="7" t="s">
        <v>320</v>
      </c>
      <c r="D582" s="2">
        <v>0</v>
      </c>
      <c r="E582" s="2">
        <v>1</v>
      </c>
      <c r="F582" s="7"/>
      <c r="G582" s="8">
        <v>42077</v>
      </c>
      <c r="H582" s="9">
        <v>0.4861111111111111</v>
      </c>
      <c r="I582" s="10">
        <v>42077.486111111109</v>
      </c>
      <c r="J582" s="11" t="s">
        <v>29</v>
      </c>
      <c r="K582" s="11" t="s">
        <v>29</v>
      </c>
      <c r="L582" s="12" t="s">
        <v>29</v>
      </c>
      <c r="M582" s="12" t="s">
        <v>29</v>
      </c>
      <c r="N582" s="14" t="s">
        <v>29</v>
      </c>
      <c r="O582" s="11" t="s">
        <v>29</v>
      </c>
      <c r="P582" s="11" t="s">
        <v>29</v>
      </c>
      <c r="Q582" s="2" t="e">
        <f t="shared" si="2"/>
        <v>#VALUE!</v>
      </c>
      <c r="R582" s="2" t="s">
        <v>29</v>
      </c>
    </row>
    <row r="583" spans="1:18" ht="15.75" customHeight="1" x14ac:dyDescent="0.2">
      <c r="A583" s="7" t="s">
        <v>22</v>
      </c>
      <c r="B583" s="7" t="s">
        <v>142</v>
      </c>
      <c r="C583" s="7" t="s">
        <v>320</v>
      </c>
      <c r="D583" s="2">
        <v>0</v>
      </c>
      <c r="E583" s="2">
        <v>1</v>
      </c>
      <c r="F583" s="7"/>
      <c r="G583" s="8">
        <v>42077</v>
      </c>
      <c r="H583" s="9">
        <v>0.48958333333333331</v>
      </c>
      <c r="I583" s="10">
        <v>42077.489583333336</v>
      </c>
      <c r="J583" s="11" t="s">
        <v>29</v>
      </c>
      <c r="K583" s="11" t="s">
        <v>29</v>
      </c>
      <c r="L583" s="12" t="s">
        <v>29</v>
      </c>
      <c r="M583" s="12" t="s">
        <v>29</v>
      </c>
      <c r="N583" s="14" t="s">
        <v>29</v>
      </c>
      <c r="O583" s="11" t="s">
        <v>29</v>
      </c>
      <c r="P583" s="11" t="s">
        <v>29</v>
      </c>
      <c r="Q583" s="2" t="e">
        <f t="shared" si="2"/>
        <v>#VALUE!</v>
      </c>
      <c r="R583" s="2" t="s">
        <v>29</v>
      </c>
    </row>
    <row r="584" spans="1:18" ht="15.75" customHeight="1" x14ac:dyDescent="0.2">
      <c r="A584" s="7" t="s">
        <v>22</v>
      </c>
      <c r="B584" s="7" t="s">
        <v>142</v>
      </c>
      <c r="C584" s="7" t="s">
        <v>320</v>
      </c>
      <c r="D584" s="2">
        <v>0</v>
      </c>
      <c r="E584" s="2">
        <v>1</v>
      </c>
      <c r="F584" s="7"/>
      <c r="G584" s="8">
        <v>42077</v>
      </c>
      <c r="H584" s="9">
        <v>0.49305555555555558</v>
      </c>
      <c r="I584" s="10">
        <v>42077.493055555555</v>
      </c>
      <c r="J584" s="11" t="s">
        <v>29</v>
      </c>
      <c r="K584" s="11" t="s">
        <v>29</v>
      </c>
      <c r="L584" s="12" t="s">
        <v>29</v>
      </c>
      <c r="M584" s="12" t="s">
        <v>29</v>
      </c>
      <c r="N584" s="14" t="s">
        <v>29</v>
      </c>
      <c r="O584" s="11" t="s">
        <v>29</v>
      </c>
      <c r="P584" s="11" t="s">
        <v>29</v>
      </c>
      <c r="Q584" s="2" t="e">
        <f t="shared" si="2"/>
        <v>#VALUE!</v>
      </c>
      <c r="R584" s="2" t="s">
        <v>29</v>
      </c>
    </row>
    <row r="585" spans="1:18" ht="15.75" customHeight="1" x14ac:dyDescent="0.2">
      <c r="A585" s="7" t="s">
        <v>22</v>
      </c>
      <c r="B585" s="7" t="s">
        <v>142</v>
      </c>
      <c r="C585" s="7" t="s">
        <v>320</v>
      </c>
      <c r="D585" s="2">
        <v>0</v>
      </c>
      <c r="E585" s="2">
        <v>1</v>
      </c>
      <c r="F585" s="7"/>
      <c r="G585" s="8">
        <v>42077</v>
      </c>
      <c r="H585" s="9">
        <v>0.49652777777777773</v>
      </c>
      <c r="I585" s="10">
        <v>42077.496527777781</v>
      </c>
      <c r="J585" s="11" t="s">
        <v>29</v>
      </c>
      <c r="K585" s="11" t="s">
        <v>29</v>
      </c>
      <c r="L585" s="12" t="s">
        <v>29</v>
      </c>
      <c r="M585" s="12" t="s">
        <v>29</v>
      </c>
      <c r="N585" s="14" t="s">
        <v>29</v>
      </c>
      <c r="O585" s="11" t="s">
        <v>29</v>
      </c>
      <c r="P585" s="11" t="s">
        <v>29</v>
      </c>
      <c r="Q585" s="2" t="e">
        <f t="shared" si="2"/>
        <v>#VALUE!</v>
      </c>
      <c r="R585" s="2" t="s">
        <v>29</v>
      </c>
    </row>
    <row r="586" spans="1:18" ht="15.75" customHeight="1" x14ac:dyDescent="0.2">
      <c r="A586" s="7" t="s">
        <v>22</v>
      </c>
      <c r="B586" s="7" t="s">
        <v>142</v>
      </c>
      <c r="C586" s="7" t="s">
        <v>320</v>
      </c>
      <c r="D586" s="2">
        <v>0</v>
      </c>
      <c r="E586" s="2">
        <v>1</v>
      </c>
      <c r="F586" s="7"/>
      <c r="G586" s="8">
        <v>42077</v>
      </c>
      <c r="H586" s="9">
        <v>0.5</v>
      </c>
      <c r="I586" s="10">
        <v>42077.5</v>
      </c>
      <c r="J586" s="11" t="s">
        <v>29</v>
      </c>
      <c r="K586" s="11" t="s">
        <v>29</v>
      </c>
      <c r="L586" s="12" t="s">
        <v>29</v>
      </c>
      <c r="M586" s="12" t="s">
        <v>29</v>
      </c>
      <c r="N586" s="14" t="s">
        <v>29</v>
      </c>
      <c r="O586" s="11" t="s">
        <v>29</v>
      </c>
      <c r="P586" s="11" t="s">
        <v>29</v>
      </c>
      <c r="Q586" s="2" t="e">
        <f t="shared" si="2"/>
        <v>#VALUE!</v>
      </c>
      <c r="R586" s="2" t="s">
        <v>29</v>
      </c>
    </row>
    <row r="587" spans="1:18" ht="15.75" customHeight="1" x14ac:dyDescent="0.2">
      <c r="A587" s="7" t="s">
        <v>22</v>
      </c>
      <c r="B587" s="7" t="s">
        <v>142</v>
      </c>
      <c r="C587" s="7" t="s">
        <v>320</v>
      </c>
      <c r="D587" s="2">
        <v>0</v>
      </c>
      <c r="E587" s="2">
        <v>1</v>
      </c>
      <c r="F587" s="7"/>
      <c r="G587" s="8">
        <v>42077</v>
      </c>
      <c r="H587" s="9">
        <v>0.50347222222222221</v>
      </c>
      <c r="I587" s="10">
        <v>42077.503472222219</v>
      </c>
      <c r="J587" s="11" t="s">
        <v>29</v>
      </c>
      <c r="K587" s="11" t="s">
        <v>29</v>
      </c>
      <c r="L587" s="12" t="s">
        <v>29</v>
      </c>
      <c r="M587" s="12" t="s">
        <v>29</v>
      </c>
      <c r="N587" s="14" t="s">
        <v>29</v>
      </c>
      <c r="O587" s="11" t="s">
        <v>29</v>
      </c>
      <c r="P587" s="11" t="s">
        <v>29</v>
      </c>
      <c r="Q587" s="2" t="e">
        <f t="shared" si="2"/>
        <v>#VALUE!</v>
      </c>
      <c r="R587" s="2" t="s">
        <v>29</v>
      </c>
    </row>
    <row r="588" spans="1:18" ht="15.75" customHeight="1" x14ac:dyDescent="0.2">
      <c r="A588" s="7" t="s">
        <v>22</v>
      </c>
      <c r="B588" s="7" t="s">
        <v>142</v>
      </c>
      <c r="C588" s="7" t="s">
        <v>320</v>
      </c>
      <c r="D588" s="2">
        <v>0</v>
      </c>
      <c r="E588" s="2">
        <v>1</v>
      </c>
      <c r="F588" s="7"/>
      <c r="G588" s="8">
        <v>42077</v>
      </c>
      <c r="H588" s="9">
        <v>0.50694444444444442</v>
      </c>
      <c r="I588" s="10">
        <v>42077.506944444445</v>
      </c>
      <c r="J588" s="11" t="s">
        <v>29</v>
      </c>
      <c r="K588" s="11" t="s">
        <v>29</v>
      </c>
      <c r="L588" s="12" t="s">
        <v>29</v>
      </c>
      <c r="M588" s="12" t="s">
        <v>29</v>
      </c>
      <c r="N588" s="14" t="s">
        <v>29</v>
      </c>
      <c r="O588" s="11" t="s">
        <v>29</v>
      </c>
      <c r="P588" s="11" t="s">
        <v>29</v>
      </c>
      <c r="Q588" s="2" t="e">
        <f t="shared" si="2"/>
        <v>#VALUE!</v>
      </c>
      <c r="R588" s="2" t="s">
        <v>29</v>
      </c>
    </row>
    <row r="589" spans="1:18" ht="15.75" customHeight="1" x14ac:dyDescent="0.2">
      <c r="A589" s="7" t="s">
        <v>22</v>
      </c>
      <c r="B589" s="7" t="s">
        <v>142</v>
      </c>
      <c r="C589" s="7" t="s">
        <v>320</v>
      </c>
      <c r="D589" s="2">
        <v>0</v>
      </c>
      <c r="E589" s="2">
        <v>1</v>
      </c>
      <c r="F589" s="7"/>
      <c r="G589" s="8">
        <v>42077</v>
      </c>
      <c r="H589" s="9">
        <v>0.51041666666666663</v>
      </c>
      <c r="I589" s="10">
        <v>42077.510416666664</v>
      </c>
      <c r="J589" s="11" t="s">
        <v>29</v>
      </c>
      <c r="K589" s="11" t="s">
        <v>29</v>
      </c>
      <c r="L589" s="12" t="s">
        <v>29</v>
      </c>
      <c r="M589" s="12" t="s">
        <v>29</v>
      </c>
      <c r="N589" s="14" t="s">
        <v>29</v>
      </c>
      <c r="O589" s="11" t="s">
        <v>29</v>
      </c>
      <c r="P589" s="11" t="s">
        <v>29</v>
      </c>
      <c r="Q589" s="2" t="e">
        <f t="shared" si="2"/>
        <v>#VALUE!</v>
      </c>
      <c r="R589" s="2" t="s">
        <v>29</v>
      </c>
    </row>
    <row r="590" spans="1:18" ht="15.75" customHeight="1" x14ac:dyDescent="0.2">
      <c r="A590" s="7" t="s">
        <v>22</v>
      </c>
      <c r="B590" s="7" t="s">
        <v>142</v>
      </c>
      <c r="C590" s="7" t="s">
        <v>320</v>
      </c>
      <c r="D590" s="2">
        <v>0</v>
      </c>
      <c r="E590" s="2">
        <v>1</v>
      </c>
      <c r="F590" s="7"/>
      <c r="G590" s="8">
        <v>42077</v>
      </c>
      <c r="H590" s="9">
        <v>0.51388888888888895</v>
      </c>
      <c r="I590" s="10">
        <v>42077.513888888891</v>
      </c>
      <c r="J590" s="11" t="s">
        <v>29</v>
      </c>
      <c r="K590" s="11" t="s">
        <v>29</v>
      </c>
      <c r="L590" s="12" t="s">
        <v>29</v>
      </c>
      <c r="M590" s="12" t="s">
        <v>29</v>
      </c>
      <c r="N590" s="14" t="s">
        <v>29</v>
      </c>
      <c r="O590" s="11" t="s">
        <v>29</v>
      </c>
      <c r="P590" s="11" t="s">
        <v>29</v>
      </c>
      <c r="Q590" s="2" t="e">
        <f t="shared" si="2"/>
        <v>#VALUE!</v>
      </c>
      <c r="R590" s="2" t="s">
        <v>29</v>
      </c>
    </row>
    <row r="591" spans="1:18" ht="15.75" customHeight="1" x14ac:dyDescent="0.2">
      <c r="A591" s="7" t="s">
        <v>22</v>
      </c>
      <c r="B591" s="7" t="s">
        <v>142</v>
      </c>
      <c r="C591" s="7" t="s">
        <v>320</v>
      </c>
      <c r="D591" s="2">
        <v>0</v>
      </c>
      <c r="E591" s="2">
        <v>1</v>
      </c>
      <c r="F591" s="7"/>
      <c r="G591" s="8">
        <v>42077</v>
      </c>
      <c r="H591" s="9">
        <v>0.51736111111111105</v>
      </c>
      <c r="I591" s="10">
        <v>42077.517361111109</v>
      </c>
      <c r="J591" s="11" t="s">
        <v>29</v>
      </c>
      <c r="K591" s="11" t="s">
        <v>29</v>
      </c>
      <c r="L591" s="12" t="s">
        <v>29</v>
      </c>
      <c r="M591" s="12" t="s">
        <v>29</v>
      </c>
      <c r="N591" s="14" t="s">
        <v>29</v>
      </c>
      <c r="O591" s="11" t="s">
        <v>29</v>
      </c>
      <c r="P591" s="11" t="s">
        <v>29</v>
      </c>
      <c r="Q591" s="2" t="e">
        <f t="shared" si="2"/>
        <v>#VALUE!</v>
      </c>
      <c r="R591" s="2" t="s">
        <v>29</v>
      </c>
    </row>
    <row r="592" spans="1:18" ht="15.75" customHeight="1" x14ac:dyDescent="0.2">
      <c r="A592" s="7" t="s">
        <v>22</v>
      </c>
      <c r="B592" s="7" t="s">
        <v>142</v>
      </c>
      <c r="C592" s="7" t="s">
        <v>320</v>
      </c>
      <c r="D592" s="2">
        <v>0</v>
      </c>
      <c r="E592" s="2">
        <v>1</v>
      </c>
      <c r="F592" s="7"/>
      <c r="G592" s="8">
        <v>42077</v>
      </c>
      <c r="H592" s="9">
        <v>0.52083333333333337</v>
      </c>
      <c r="I592" s="10">
        <v>42077.520833333336</v>
      </c>
      <c r="J592" s="11" t="s">
        <v>29</v>
      </c>
      <c r="K592" s="11" t="s">
        <v>29</v>
      </c>
      <c r="L592" s="12" t="s">
        <v>29</v>
      </c>
      <c r="M592" s="12" t="s">
        <v>29</v>
      </c>
      <c r="N592" s="14" t="s">
        <v>29</v>
      </c>
      <c r="O592" s="11" t="s">
        <v>29</v>
      </c>
      <c r="P592" s="11" t="s">
        <v>29</v>
      </c>
      <c r="Q592" s="2" t="e">
        <f t="shared" si="2"/>
        <v>#VALUE!</v>
      </c>
      <c r="R592" s="2" t="s">
        <v>29</v>
      </c>
    </row>
    <row r="593" spans="1:18" ht="15.75" customHeight="1" x14ac:dyDescent="0.2">
      <c r="A593" s="7" t="s">
        <v>22</v>
      </c>
      <c r="B593" s="7" t="s">
        <v>142</v>
      </c>
      <c r="C593" s="7" t="s">
        <v>320</v>
      </c>
      <c r="D593" s="2">
        <v>0</v>
      </c>
      <c r="E593" s="2">
        <v>1</v>
      </c>
      <c r="F593" s="7"/>
      <c r="G593" s="8">
        <v>42077</v>
      </c>
      <c r="H593" s="9">
        <v>0.52430555555555558</v>
      </c>
      <c r="I593" s="10">
        <v>42077.524305555555</v>
      </c>
      <c r="J593" s="11" t="s">
        <v>29</v>
      </c>
      <c r="K593" s="11" t="s">
        <v>29</v>
      </c>
      <c r="L593" s="12" t="s">
        <v>29</v>
      </c>
      <c r="M593" s="12" t="s">
        <v>29</v>
      </c>
      <c r="N593" s="14" t="s">
        <v>29</v>
      </c>
      <c r="O593" s="11" t="s">
        <v>29</v>
      </c>
      <c r="P593" s="11" t="s">
        <v>29</v>
      </c>
      <c r="Q593" s="2" t="e">
        <f t="shared" si="2"/>
        <v>#VALUE!</v>
      </c>
      <c r="R593" s="2" t="s">
        <v>29</v>
      </c>
    </row>
    <row r="594" spans="1:18" ht="15.75" customHeight="1" x14ac:dyDescent="0.2">
      <c r="A594" s="7" t="s">
        <v>22</v>
      </c>
      <c r="B594" s="7" t="s">
        <v>142</v>
      </c>
      <c r="C594" s="7" t="s">
        <v>320</v>
      </c>
      <c r="D594" s="2">
        <v>0</v>
      </c>
      <c r="E594" s="2">
        <v>1</v>
      </c>
      <c r="F594" s="7"/>
      <c r="G594" s="8">
        <v>42077</v>
      </c>
      <c r="H594" s="9">
        <v>0.52777777777777779</v>
      </c>
      <c r="I594" s="10">
        <v>42077.527777777781</v>
      </c>
      <c r="J594" s="11" t="s">
        <v>29</v>
      </c>
      <c r="K594" s="11" t="s">
        <v>29</v>
      </c>
      <c r="L594" s="12" t="s">
        <v>29</v>
      </c>
      <c r="M594" s="12" t="s">
        <v>29</v>
      </c>
      <c r="N594" s="14" t="s">
        <v>29</v>
      </c>
      <c r="O594" s="11" t="s">
        <v>29</v>
      </c>
      <c r="P594" s="11" t="s">
        <v>29</v>
      </c>
      <c r="Q594" s="2" t="e">
        <f t="shared" si="2"/>
        <v>#VALUE!</v>
      </c>
      <c r="R594" s="2" t="s">
        <v>29</v>
      </c>
    </row>
    <row r="595" spans="1:18" ht="15.75" customHeight="1" x14ac:dyDescent="0.2">
      <c r="A595" s="7" t="s">
        <v>22</v>
      </c>
      <c r="B595" s="7" t="s">
        <v>142</v>
      </c>
      <c r="C595" s="7" t="s">
        <v>320</v>
      </c>
      <c r="D595" s="2">
        <v>0</v>
      </c>
      <c r="E595" s="2">
        <v>1</v>
      </c>
      <c r="F595" s="7"/>
      <c r="G595" s="8">
        <v>42077</v>
      </c>
      <c r="H595" s="9">
        <v>0.53125</v>
      </c>
      <c r="I595" s="10">
        <v>42077.53125</v>
      </c>
      <c r="J595" s="11" t="s">
        <v>29</v>
      </c>
      <c r="K595" s="11" t="s">
        <v>29</v>
      </c>
      <c r="L595" s="12" t="s">
        <v>29</v>
      </c>
      <c r="M595" s="12" t="s">
        <v>29</v>
      </c>
      <c r="N595" s="14" t="s">
        <v>29</v>
      </c>
      <c r="O595" s="11" t="s">
        <v>29</v>
      </c>
      <c r="P595" s="11" t="s">
        <v>29</v>
      </c>
      <c r="Q595" s="2" t="e">
        <f t="shared" si="2"/>
        <v>#VALUE!</v>
      </c>
      <c r="R595" s="2" t="s">
        <v>29</v>
      </c>
    </row>
    <row r="596" spans="1:18" ht="15.75" customHeight="1" x14ac:dyDescent="0.2">
      <c r="A596" s="7" t="s">
        <v>22</v>
      </c>
      <c r="B596" s="7" t="s">
        <v>142</v>
      </c>
      <c r="C596" s="7" t="s">
        <v>320</v>
      </c>
      <c r="D596" s="2">
        <v>0</v>
      </c>
      <c r="E596" s="2">
        <v>1</v>
      </c>
      <c r="F596" s="7"/>
      <c r="G596" s="8">
        <v>42077</v>
      </c>
      <c r="H596" s="9">
        <v>0.53472222222222221</v>
      </c>
      <c r="I596" s="10">
        <v>42077.534722222219</v>
      </c>
      <c r="J596" s="11" t="s">
        <v>29</v>
      </c>
      <c r="K596" s="11" t="s">
        <v>29</v>
      </c>
      <c r="L596" s="12" t="s">
        <v>29</v>
      </c>
      <c r="M596" s="12" t="s">
        <v>29</v>
      </c>
      <c r="N596" s="14" t="s">
        <v>29</v>
      </c>
      <c r="O596" s="11" t="s">
        <v>29</v>
      </c>
      <c r="P596" s="11" t="s">
        <v>29</v>
      </c>
      <c r="Q596" s="2" t="e">
        <f t="shared" si="2"/>
        <v>#VALUE!</v>
      </c>
      <c r="R596" s="2" t="s">
        <v>29</v>
      </c>
    </row>
    <row r="597" spans="1:18" ht="15.75" customHeight="1" x14ac:dyDescent="0.2">
      <c r="A597" s="7" t="s">
        <v>22</v>
      </c>
      <c r="B597" s="7" t="s">
        <v>142</v>
      </c>
      <c r="C597" s="7" t="s">
        <v>320</v>
      </c>
      <c r="D597" s="2">
        <v>0</v>
      </c>
      <c r="E597" s="2">
        <v>1</v>
      </c>
      <c r="F597" s="7"/>
      <c r="G597" s="8">
        <v>42077</v>
      </c>
      <c r="H597" s="9">
        <v>0.53819444444444442</v>
      </c>
      <c r="I597" s="10">
        <v>42077.538194444445</v>
      </c>
      <c r="J597" s="11" t="s">
        <v>29</v>
      </c>
      <c r="K597" s="11" t="s">
        <v>29</v>
      </c>
      <c r="L597" s="12" t="s">
        <v>29</v>
      </c>
      <c r="M597" s="12" t="s">
        <v>29</v>
      </c>
      <c r="N597" s="14" t="s">
        <v>29</v>
      </c>
      <c r="O597" s="11" t="s">
        <v>29</v>
      </c>
      <c r="P597" s="11" t="s">
        <v>29</v>
      </c>
      <c r="Q597" s="2" t="e">
        <f t="shared" si="2"/>
        <v>#VALUE!</v>
      </c>
      <c r="R597" s="2" t="s">
        <v>29</v>
      </c>
    </row>
    <row r="598" spans="1:18" ht="15.75" customHeight="1" x14ac:dyDescent="0.2">
      <c r="A598" s="7" t="s">
        <v>22</v>
      </c>
      <c r="B598" s="7" t="s">
        <v>142</v>
      </c>
      <c r="C598" s="7" t="s">
        <v>320</v>
      </c>
      <c r="D598" s="2">
        <v>0</v>
      </c>
      <c r="E598" s="2">
        <v>1</v>
      </c>
      <c r="F598" s="7"/>
      <c r="G598" s="8">
        <v>42077</v>
      </c>
      <c r="H598" s="9">
        <v>0.54166666666666663</v>
      </c>
      <c r="I598" s="10">
        <v>42077.541666666664</v>
      </c>
      <c r="J598" s="11" t="s">
        <v>29</v>
      </c>
      <c r="K598" s="11" t="s">
        <v>29</v>
      </c>
      <c r="L598" s="12" t="s">
        <v>29</v>
      </c>
      <c r="M598" s="12" t="s">
        <v>29</v>
      </c>
      <c r="N598" s="14" t="s">
        <v>29</v>
      </c>
      <c r="O598" s="11" t="s">
        <v>29</v>
      </c>
      <c r="P598" s="11" t="s">
        <v>29</v>
      </c>
      <c r="Q598" s="2" t="e">
        <f t="shared" si="2"/>
        <v>#VALUE!</v>
      </c>
      <c r="R598" s="2" t="s">
        <v>29</v>
      </c>
    </row>
    <row r="599" spans="1:18" ht="15.75" customHeight="1" x14ac:dyDescent="0.2">
      <c r="A599" s="7" t="s">
        <v>22</v>
      </c>
      <c r="B599" s="7" t="s">
        <v>142</v>
      </c>
      <c r="C599" s="7" t="s">
        <v>320</v>
      </c>
      <c r="D599" s="2">
        <v>0</v>
      </c>
      <c r="E599" s="2">
        <v>1</v>
      </c>
      <c r="F599" s="7"/>
      <c r="G599" s="8">
        <v>42077</v>
      </c>
      <c r="H599" s="9">
        <v>0.54513888888888895</v>
      </c>
      <c r="I599" s="10">
        <v>42077.545138888891</v>
      </c>
      <c r="J599" s="11" t="s">
        <v>29</v>
      </c>
      <c r="K599" s="11" t="s">
        <v>29</v>
      </c>
      <c r="L599" s="12" t="s">
        <v>29</v>
      </c>
      <c r="M599" s="12" t="s">
        <v>29</v>
      </c>
      <c r="N599" s="14" t="s">
        <v>29</v>
      </c>
      <c r="O599" s="11" t="s">
        <v>29</v>
      </c>
      <c r="P599" s="11" t="s">
        <v>29</v>
      </c>
      <c r="Q599" s="2" t="e">
        <f t="shared" si="2"/>
        <v>#VALUE!</v>
      </c>
      <c r="R599" s="2" t="s">
        <v>29</v>
      </c>
    </row>
    <row r="600" spans="1:18" ht="15.75" customHeight="1" x14ac:dyDescent="0.2">
      <c r="A600" s="7" t="s">
        <v>22</v>
      </c>
      <c r="B600" s="7" t="s">
        <v>142</v>
      </c>
      <c r="C600" s="7" t="s">
        <v>320</v>
      </c>
      <c r="D600" s="2">
        <v>0</v>
      </c>
      <c r="E600" s="2">
        <v>1</v>
      </c>
      <c r="F600" s="7"/>
      <c r="G600" s="8">
        <v>42077</v>
      </c>
      <c r="H600" s="9">
        <v>0.54861111111111105</v>
      </c>
      <c r="I600" s="10">
        <v>42077.548611111109</v>
      </c>
      <c r="J600" s="11">
        <v>7540743.7000000002</v>
      </c>
      <c r="K600" s="11">
        <v>365288.52</v>
      </c>
      <c r="L600" s="12">
        <v>7540743.7000000002</v>
      </c>
      <c r="M600" s="12">
        <v>365288.52</v>
      </c>
      <c r="N600" s="2" t="s">
        <v>52</v>
      </c>
      <c r="O600" s="11" t="s">
        <v>310</v>
      </c>
      <c r="P600" s="11" t="s">
        <v>29</v>
      </c>
      <c r="Q600" s="2" t="e">
        <f t="shared" si="2"/>
        <v>#VALUE!</v>
      </c>
      <c r="R600" s="2">
        <v>0</v>
      </c>
    </row>
    <row r="601" spans="1:18" ht="15.75" customHeight="1" x14ac:dyDescent="0.2">
      <c r="A601" s="7" t="s">
        <v>22</v>
      </c>
      <c r="B601" s="7" t="s">
        <v>142</v>
      </c>
      <c r="C601" s="7" t="s">
        <v>320</v>
      </c>
      <c r="D601" s="2">
        <v>0</v>
      </c>
      <c r="E601" s="2">
        <v>1</v>
      </c>
      <c r="F601" s="7"/>
      <c r="G601" s="8">
        <v>42077</v>
      </c>
      <c r="H601" s="9">
        <v>0.55208333333333337</v>
      </c>
      <c r="I601" s="10">
        <v>42077.552083333336</v>
      </c>
      <c r="J601" s="11">
        <v>7540734.4500000002</v>
      </c>
      <c r="K601" s="11">
        <v>365302.68</v>
      </c>
      <c r="L601" s="12">
        <v>7540734.4500000002</v>
      </c>
      <c r="M601" s="12">
        <v>365302.68</v>
      </c>
      <c r="N601" s="14" t="s">
        <v>37</v>
      </c>
      <c r="O601" s="11" t="s">
        <v>39</v>
      </c>
      <c r="P601" s="11" t="s">
        <v>29</v>
      </c>
      <c r="Q601" s="2">
        <f t="shared" si="2"/>
        <v>16.913547824134199</v>
      </c>
      <c r="R601" s="2">
        <v>0</v>
      </c>
    </row>
    <row r="602" spans="1:18" ht="15.75" customHeight="1" x14ac:dyDescent="0.2">
      <c r="A602" s="7" t="s">
        <v>22</v>
      </c>
      <c r="B602" s="7" t="s">
        <v>142</v>
      </c>
      <c r="C602" s="7" t="s">
        <v>320</v>
      </c>
      <c r="D602" s="2">
        <v>0</v>
      </c>
      <c r="E602" s="2">
        <v>1</v>
      </c>
      <c r="F602" s="7"/>
      <c r="G602" s="8">
        <v>42077</v>
      </c>
      <c r="H602" s="9">
        <v>0.55555555555555558</v>
      </c>
      <c r="I602" s="10">
        <v>42077.555555555555</v>
      </c>
      <c r="J602" s="11">
        <v>7540730.9000000004</v>
      </c>
      <c r="K602" s="11">
        <v>365319.92</v>
      </c>
      <c r="L602" s="12">
        <v>7540730.9000000004</v>
      </c>
      <c r="M602" s="12">
        <v>365319.92</v>
      </c>
      <c r="N602" s="14" t="s">
        <v>37</v>
      </c>
      <c r="O602" s="11" t="s">
        <v>39</v>
      </c>
      <c r="P602" s="11" t="s">
        <v>29</v>
      </c>
      <c r="Q602" s="2">
        <f t="shared" si="2"/>
        <v>17.601707303507702</v>
      </c>
      <c r="R602" s="2">
        <v>0</v>
      </c>
    </row>
    <row r="603" spans="1:18" ht="15.75" customHeight="1" x14ac:dyDescent="0.2">
      <c r="A603" s="7" t="s">
        <v>22</v>
      </c>
      <c r="B603" s="7" t="s">
        <v>142</v>
      </c>
      <c r="C603" s="7" t="s">
        <v>320</v>
      </c>
      <c r="D603" s="2">
        <v>0</v>
      </c>
      <c r="E603" s="2">
        <v>1</v>
      </c>
      <c r="F603" s="7"/>
      <c r="G603" s="8">
        <v>42077</v>
      </c>
      <c r="H603" s="9">
        <v>0.55902777777777779</v>
      </c>
      <c r="I603" s="10">
        <v>42077.559027777781</v>
      </c>
      <c r="J603" s="11">
        <v>7540731.9900000002</v>
      </c>
      <c r="K603" s="11">
        <v>365323.28</v>
      </c>
      <c r="L603" s="12">
        <v>7540731.9900000002</v>
      </c>
      <c r="M603" s="12">
        <v>365323.28</v>
      </c>
      <c r="N603" s="14" t="s">
        <v>37</v>
      </c>
      <c r="O603" s="11" t="s">
        <v>39</v>
      </c>
      <c r="P603" s="11" t="s">
        <v>29</v>
      </c>
      <c r="Q603" s="2">
        <f t="shared" si="2"/>
        <v>3.5323788018801769</v>
      </c>
      <c r="R603" s="2">
        <v>0</v>
      </c>
    </row>
    <row r="604" spans="1:18" ht="15.75" customHeight="1" x14ac:dyDescent="0.2">
      <c r="A604" s="7" t="s">
        <v>22</v>
      </c>
      <c r="B604" s="7" t="s">
        <v>142</v>
      </c>
      <c r="C604" s="7" t="s">
        <v>320</v>
      </c>
      <c r="D604" s="2">
        <v>0</v>
      </c>
      <c r="E604" s="2">
        <v>1</v>
      </c>
      <c r="F604" s="7"/>
      <c r="G604" s="8">
        <v>42077</v>
      </c>
      <c r="H604" s="9">
        <v>0.5625</v>
      </c>
      <c r="I604" s="10">
        <v>42077.5625</v>
      </c>
      <c r="J604" s="11">
        <v>7540731.75</v>
      </c>
      <c r="K604" s="11">
        <v>365327.27</v>
      </c>
      <c r="L604" s="12">
        <v>7540731.75</v>
      </c>
      <c r="M604" s="12">
        <v>365327.27</v>
      </c>
      <c r="N604" s="14" t="s">
        <v>37</v>
      </c>
      <c r="O604" s="11" t="s">
        <v>39</v>
      </c>
      <c r="P604" s="11" t="s">
        <v>29</v>
      </c>
      <c r="Q604" s="2">
        <f t="shared" si="2"/>
        <v>3.9972115280571492</v>
      </c>
      <c r="R604" s="2">
        <v>0</v>
      </c>
    </row>
    <row r="605" spans="1:18" ht="15.75" customHeight="1" x14ac:dyDescent="0.2">
      <c r="A605" s="7" t="s">
        <v>22</v>
      </c>
      <c r="B605" s="7" t="s">
        <v>142</v>
      </c>
      <c r="C605" s="7" t="s">
        <v>320</v>
      </c>
      <c r="D605" s="2">
        <v>0</v>
      </c>
      <c r="E605" s="2">
        <v>1</v>
      </c>
      <c r="F605" s="7"/>
      <c r="G605" s="8">
        <v>42077</v>
      </c>
      <c r="H605" s="9">
        <v>0.56597222222222221</v>
      </c>
      <c r="I605" s="10">
        <v>42077.565972222219</v>
      </c>
      <c r="J605" s="11">
        <v>7540731.5700000003</v>
      </c>
      <c r="K605" s="11">
        <v>365343.34</v>
      </c>
      <c r="L605" s="12">
        <v>7540731.5700000003</v>
      </c>
      <c r="M605" s="12">
        <v>365343.34</v>
      </c>
      <c r="N605" s="14" t="s">
        <v>29</v>
      </c>
      <c r="O605" s="11" t="s">
        <v>29</v>
      </c>
      <c r="P605" s="11" t="s">
        <v>29</v>
      </c>
      <c r="Q605" s="2">
        <f t="shared" si="2"/>
        <v>16.071008057994284</v>
      </c>
      <c r="R605" s="2">
        <v>0</v>
      </c>
    </row>
    <row r="606" spans="1:18" ht="15.75" customHeight="1" x14ac:dyDescent="0.2">
      <c r="A606" s="7" t="s">
        <v>22</v>
      </c>
      <c r="B606" s="7" t="s">
        <v>142</v>
      </c>
      <c r="C606" s="7" t="s">
        <v>320</v>
      </c>
      <c r="D606" s="2">
        <v>0</v>
      </c>
      <c r="E606" s="2">
        <v>1</v>
      </c>
      <c r="F606" s="7"/>
      <c r="G606" s="8">
        <v>42077</v>
      </c>
      <c r="H606" s="9">
        <v>0.56944444444444442</v>
      </c>
      <c r="I606" s="10">
        <v>42077.569444444445</v>
      </c>
      <c r="J606" s="11">
        <v>7540731.5499999998</v>
      </c>
      <c r="K606" s="11">
        <v>365349.24</v>
      </c>
      <c r="L606" s="12">
        <v>7540731.5499999998</v>
      </c>
      <c r="M606" s="12">
        <v>365349.24</v>
      </c>
      <c r="N606" s="16" t="s">
        <v>49</v>
      </c>
      <c r="O606" s="11" t="s">
        <v>310</v>
      </c>
      <c r="P606" s="11" t="s">
        <v>29</v>
      </c>
      <c r="Q606" s="2">
        <f t="shared" si="2"/>
        <v>5.9000338981744216</v>
      </c>
      <c r="R606" s="2">
        <v>0</v>
      </c>
    </row>
    <row r="607" spans="1:18" ht="15.75" customHeight="1" x14ac:dyDescent="0.2">
      <c r="A607" s="7" t="s">
        <v>22</v>
      </c>
      <c r="B607" s="7" t="s">
        <v>142</v>
      </c>
      <c r="C607" s="7" t="s">
        <v>320</v>
      </c>
      <c r="D607" s="2">
        <v>0</v>
      </c>
      <c r="E607" s="2">
        <v>1</v>
      </c>
      <c r="F607" s="7"/>
      <c r="G607" s="8">
        <v>42077</v>
      </c>
      <c r="H607" s="9">
        <v>0.57291666666666663</v>
      </c>
      <c r="I607" s="10">
        <v>42077.572916666664</v>
      </c>
      <c r="J607" s="11">
        <v>7540738.1900000004</v>
      </c>
      <c r="K607" s="11">
        <v>365416.03</v>
      </c>
      <c r="L607" s="12">
        <v>7540738.1900000004</v>
      </c>
      <c r="M607" s="12">
        <v>365416.03</v>
      </c>
      <c r="N607" s="14" t="s">
        <v>32</v>
      </c>
      <c r="O607" s="11" t="s">
        <v>34</v>
      </c>
      <c r="P607" s="11" t="s">
        <v>29</v>
      </c>
      <c r="Q607" s="2">
        <f t="shared" si="2"/>
        <v>67.119249846917185</v>
      </c>
      <c r="R607" s="2">
        <v>0</v>
      </c>
    </row>
    <row r="608" spans="1:18" ht="15.75" customHeight="1" x14ac:dyDescent="0.2">
      <c r="A608" s="7" t="s">
        <v>22</v>
      </c>
      <c r="B608" s="7" t="s">
        <v>142</v>
      </c>
      <c r="C608" s="7" t="s">
        <v>320</v>
      </c>
      <c r="D608" s="2">
        <v>0</v>
      </c>
      <c r="E608" s="2">
        <v>1</v>
      </c>
      <c r="F608" s="7"/>
      <c r="G608" s="8">
        <v>42077</v>
      </c>
      <c r="H608" s="9">
        <v>0.57638888888888895</v>
      </c>
      <c r="I608" s="10">
        <v>42077.576388888891</v>
      </c>
      <c r="J608" s="11">
        <v>7540728.7599999998</v>
      </c>
      <c r="K608" s="11">
        <v>365432.91</v>
      </c>
      <c r="L608" s="12">
        <v>7540728.7599999998</v>
      </c>
      <c r="M608" s="12">
        <v>365432.91</v>
      </c>
      <c r="N608" s="14" t="s">
        <v>37</v>
      </c>
      <c r="O608" s="11" t="s">
        <v>39</v>
      </c>
      <c r="P608" s="11" t="s">
        <v>29</v>
      </c>
      <c r="Q608" s="2">
        <f t="shared" si="2"/>
        <v>19.335441551982623</v>
      </c>
      <c r="R608" s="2">
        <v>0</v>
      </c>
    </row>
    <row r="609" spans="1:18" ht="15.75" customHeight="1" x14ac:dyDescent="0.2">
      <c r="A609" s="7" t="s">
        <v>22</v>
      </c>
      <c r="B609" s="7" t="s">
        <v>142</v>
      </c>
      <c r="C609" s="7" t="s">
        <v>320</v>
      </c>
      <c r="D609" s="2">
        <v>0</v>
      </c>
      <c r="E609" s="2">
        <v>1</v>
      </c>
      <c r="F609" s="7"/>
      <c r="G609" s="8">
        <v>42077</v>
      </c>
      <c r="H609" s="9">
        <v>0.57986111111111105</v>
      </c>
      <c r="I609" s="10">
        <v>42077.579861111109</v>
      </c>
      <c r="J609" s="11">
        <v>7540728.7300000004</v>
      </c>
      <c r="K609" s="11">
        <v>365432.37</v>
      </c>
      <c r="L609" s="12">
        <v>7540728.7300000004</v>
      </c>
      <c r="M609" s="12">
        <v>365432.37</v>
      </c>
      <c r="N609" s="14" t="s">
        <v>46</v>
      </c>
      <c r="O609" s="11" t="s">
        <v>41</v>
      </c>
      <c r="P609" s="11" t="s">
        <v>29</v>
      </c>
      <c r="Q609" s="2">
        <f t="shared" si="2"/>
        <v>0.54083269126148037</v>
      </c>
      <c r="R609" s="2">
        <v>0</v>
      </c>
    </row>
    <row r="610" spans="1:18" ht="15.75" customHeight="1" x14ac:dyDescent="0.2">
      <c r="A610" s="7" t="s">
        <v>22</v>
      </c>
      <c r="B610" s="7" t="s">
        <v>142</v>
      </c>
      <c r="C610" s="7" t="s">
        <v>320</v>
      </c>
      <c r="D610" s="2">
        <v>0</v>
      </c>
      <c r="E610" s="2">
        <v>1</v>
      </c>
      <c r="F610" s="7"/>
      <c r="G610" s="8">
        <v>42077</v>
      </c>
      <c r="H610" s="9">
        <v>0.58333333333333337</v>
      </c>
      <c r="I610" s="10">
        <v>42077.583333333336</v>
      </c>
      <c r="J610" s="11">
        <v>7540724.4299999997</v>
      </c>
      <c r="K610" s="11">
        <v>365436.46</v>
      </c>
      <c r="L610" s="12">
        <v>7540724.4299999997</v>
      </c>
      <c r="M610" s="12">
        <v>365436.46</v>
      </c>
      <c r="N610" s="16" t="s">
        <v>49</v>
      </c>
      <c r="O610" s="11" t="s">
        <v>310</v>
      </c>
      <c r="P610" s="11" t="s">
        <v>29</v>
      </c>
      <c r="Q610" s="2">
        <f t="shared" si="2"/>
        <v>5.9344839713842852</v>
      </c>
      <c r="R610" s="2">
        <v>0</v>
      </c>
    </row>
    <row r="611" spans="1:18" ht="15.75" customHeight="1" x14ac:dyDescent="0.2">
      <c r="A611" s="7" t="s">
        <v>22</v>
      </c>
      <c r="B611" s="7" t="s">
        <v>142</v>
      </c>
      <c r="C611" s="7" t="s">
        <v>320</v>
      </c>
      <c r="D611" s="2">
        <v>0</v>
      </c>
      <c r="E611" s="2">
        <v>1</v>
      </c>
      <c r="F611" s="7"/>
      <c r="G611" s="8">
        <v>42077</v>
      </c>
      <c r="H611" s="9">
        <v>0.58680555555555558</v>
      </c>
      <c r="I611" s="10">
        <v>42077.586805555555</v>
      </c>
      <c r="J611" s="11">
        <v>7540733.8399999999</v>
      </c>
      <c r="K611" s="11">
        <v>365429.11</v>
      </c>
      <c r="L611" s="12">
        <v>7540733.8399999999</v>
      </c>
      <c r="M611" s="12">
        <v>365429.11</v>
      </c>
      <c r="N611" s="14" t="s">
        <v>46</v>
      </c>
      <c r="O611" s="11" t="s">
        <v>41</v>
      </c>
      <c r="P611" s="11" t="s">
        <v>29</v>
      </c>
      <c r="Q611" s="2">
        <f t="shared" si="2"/>
        <v>11.940293128869065</v>
      </c>
      <c r="R611" s="2">
        <v>0</v>
      </c>
    </row>
    <row r="612" spans="1:18" ht="15.75" customHeight="1" x14ac:dyDescent="0.2">
      <c r="A612" s="7" t="s">
        <v>22</v>
      </c>
      <c r="B612" s="7" t="s">
        <v>142</v>
      </c>
      <c r="C612" s="7" t="s">
        <v>320</v>
      </c>
      <c r="D612" s="2">
        <v>0</v>
      </c>
      <c r="E612" s="2">
        <v>1</v>
      </c>
      <c r="F612" s="7"/>
      <c r="G612" s="8">
        <v>42077</v>
      </c>
      <c r="H612" s="9">
        <v>0.59027777777777779</v>
      </c>
      <c r="I612" s="10">
        <v>42077.590277777781</v>
      </c>
      <c r="J612" s="11">
        <v>7540732.29</v>
      </c>
      <c r="K612" s="11">
        <v>365430.7</v>
      </c>
      <c r="L612" s="12">
        <v>7540732.29</v>
      </c>
      <c r="M612" s="12">
        <v>365430.7</v>
      </c>
      <c r="N612" s="14" t="s">
        <v>46</v>
      </c>
      <c r="O612" s="11" t="s">
        <v>41</v>
      </c>
      <c r="P612" s="11" t="s">
        <v>29</v>
      </c>
      <c r="Q612" s="2">
        <f t="shared" si="2"/>
        <v>2.2204954400998043</v>
      </c>
      <c r="R612" s="2">
        <v>0</v>
      </c>
    </row>
    <row r="613" spans="1:18" ht="15.75" customHeight="1" x14ac:dyDescent="0.2">
      <c r="A613" s="7" t="s">
        <v>22</v>
      </c>
      <c r="B613" s="7" t="s">
        <v>142</v>
      </c>
      <c r="C613" s="7" t="s">
        <v>320</v>
      </c>
      <c r="D613" s="2">
        <v>0</v>
      </c>
      <c r="E613" s="2">
        <v>1</v>
      </c>
      <c r="F613" s="7"/>
      <c r="G613" s="8">
        <v>42077</v>
      </c>
      <c r="H613" s="9">
        <v>0.59375</v>
      </c>
      <c r="I613" s="10">
        <v>42077.59375</v>
      </c>
      <c r="J613" s="11">
        <v>7540732.1799999997</v>
      </c>
      <c r="K613" s="11">
        <v>365434.36</v>
      </c>
      <c r="L613" s="12">
        <v>7540732.1799999997</v>
      </c>
      <c r="M613" s="12">
        <v>365434.36</v>
      </c>
      <c r="N613" s="14" t="s">
        <v>46</v>
      </c>
      <c r="O613" s="11" t="s">
        <v>41</v>
      </c>
      <c r="P613" s="11" t="s">
        <v>29</v>
      </c>
      <c r="Q613" s="2">
        <f t="shared" si="2"/>
        <v>3.6616526323350613</v>
      </c>
      <c r="R613" s="2">
        <v>0</v>
      </c>
    </row>
    <row r="614" spans="1:18" ht="15.75" customHeight="1" x14ac:dyDescent="0.2">
      <c r="A614" s="7" t="s">
        <v>22</v>
      </c>
      <c r="B614" s="7" t="s">
        <v>142</v>
      </c>
      <c r="C614" s="7" t="s">
        <v>320</v>
      </c>
      <c r="D614" s="2">
        <v>0</v>
      </c>
      <c r="E614" s="2">
        <v>1</v>
      </c>
      <c r="F614" s="7"/>
      <c r="G614" s="8">
        <v>42077</v>
      </c>
      <c r="H614" s="9">
        <v>0.59722222222222221</v>
      </c>
      <c r="I614" s="10">
        <v>42077.597222222219</v>
      </c>
      <c r="J614" s="11">
        <v>7540733.3600000003</v>
      </c>
      <c r="K614" s="11">
        <v>365425.43</v>
      </c>
      <c r="L614" s="12">
        <v>7540733.3600000003</v>
      </c>
      <c r="M614" s="12">
        <v>365425.43</v>
      </c>
      <c r="N614" s="14" t="s">
        <v>46</v>
      </c>
      <c r="O614" s="11" t="s">
        <v>41</v>
      </c>
      <c r="P614" s="11" t="s">
        <v>29</v>
      </c>
      <c r="Q614" s="2">
        <f t="shared" si="2"/>
        <v>9.0076245482019193</v>
      </c>
      <c r="R614" s="2">
        <v>0</v>
      </c>
    </row>
    <row r="615" spans="1:18" ht="15.75" customHeight="1" x14ac:dyDescent="0.2">
      <c r="A615" s="7" t="s">
        <v>22</v>
      </c>
      <c r="B615" s="7" t="s">
        <v>142</v>
      </c>
      <c r="C615" s="7" t="s">
        <v>320</v>
      </c>
      <c r="D615" s="2">
        <v>0</v>
      </c>
      <c r="E615" s="2">
        <v>1</v>
      </c>
      <c r="F615" s="7"/>
      <c r="G615" s="8">
        <v>42077</v>
      </c>
      <c r="H615" s="9">
        <v>0.60069444444444442</v>
      </c>
      <c r="I615" s="10">
        <v>42077.600694444445</v>
      </c>
      <c r="J615" s="11">
        <v>7540734.3700000001</v>
      </c>
      <c r="K615" s="11">
        <v>365423.24</v>
      </c>
      <c r="L615" s="12">
        <v>7540734.3700000001</v>
      </c>
      <c r="M615" s="12">
        <v>365423.24</v>
      </c>
      <c r="N615" s="14" t="s">
        <v>35</v>
      </c>
      <c r="O615" s="11" t="s">
        <v>31</v>
      </c>
      <c r="P615" s="11" t="s">
        <v>29</v>
      </c>
      <c r="Q615" s="2">
        <f t="shared" si="2"/>
        <v>2.411679912334697</v>
      </c>
      <c r="R615" s="2">
        <v>0</v>
      </c>
    </row>
    <row r="616" spans="1:18" ht="15.75" customHeight="1" x14ac:dyDescent="0.2">
      <c r="A616" s="7" t="s">
        <v>22</v>
      </c>
      <c r="B616" s="7" t="s">
        <v>142</v>
      </c>
      <c r="C616" s="7" t="s">
        <v>320</v>
      </c>
      <c r="D616" s="2">
        <v>0</v>
      </c>
      <c r="E616" s="2">
        <v>1</v>
      </c>
      <c r="F616" s="7"/>
      <c r="G616" s="8">
        <v>42077</v>
      </c>
      <c r="H616" s="9">
        <v>0.60416666666666663</v>
      </c>
      <c r="I616" s="10">
        <v>42077.604166666664</v>
      </c>
      <c r="J616" s="11">
        <v>7540733.3399999999</v>
      </c>
      <c r="K616" s="11">
        <v>365424.35</v>
      </c>
      <c r="L616" s="12">
        <v>7540733.3399999999</v>
      </c>
      <c r="M616" s="12">
        <v>365424.35</v>
      </c>
      <c r="N616" s="14" t="s">
        <v>35</v>
      </c>
      <c r="O616" s="11" t="s">
        <v>31</v>
      </c>
      <c r="P616" s="11" t="s">
        <v>29</v>
      </c>
      <c r="Q616" s="2">
        <f t="shared" si="2"/>
        <v>1.5142654986844857</v>
      </c>
      <c r="R616" s="2">
        <v>0</v>
      </c>
    </row>
    <row r="617" spans="1:18" ht="15.75" customHeight="1" x14ac:dyDescent="0.2">
      <c r="A617" s="7" t="s">
        <v>22</v>
      </c>
      <c r="B617" s="7" t="s">
        <v>142</v>
      </c>
      <c r="C617" s="7" t="s">
        <v>320</v>
      </c>
      <c r="D617" s="2">
        <v>0</v>
      </c>
      <c r="E617" s="2">
        <v>1</v>
      </c>
      <c r="F617" s="7"/>
      <c r="G617" s="8">
        <v>42077</v>
      </c>
      <c r="H617" s="9">
        <v>0.60763888888888895</v>
      </c>
      <c r="I617" s="10">
        <v>42077.607638888891</v>
      </c>
      <c r="J617" s="11">
        <v>7540738.7199999997</v>
      </c>
      <c r="K617" s="11">
        <v>365432.4</v>
      </c>
      <c r="L617" s="12">
        <v>7540738.7199999997</v>
      </c>
      <c r="M617" s="12">
        <v>365432.4</v>
      </c>
      <c r="N617" s="14" t="s">
        <v>46</v>
      </c>
      <c r="O617" s="11" t="s">
        <v>41</v>
      </c>
      <c r="P617" s="11" t="s">
        <v>29</v>
      </c>
      <c r="Q617" s="2">
        <f t="shared" si="2"/>
        <v>9.6822982808601381</v>
      </c>
      <c r="R617" s="2">
        <v>0</v>
      </c>
    </row>
    <row r="618" spans="1:18" ht="15.75" customHeight="1" x14ac:dyDescent="0.2">
      <c r="A618" s="7" t="s">
        <v>22</v>
      </c>
      <c r="B618" s="7" t="s">
        <v>142</v>
      </c>
      <c r="C618" s="7" t="s">
        <v>320</v>
      </c>
      <c r="D618" s="2">
        <v>0</v>
      </c>
      <c r="E618" s="2">
        <v>1</v>
      </c>
      <c r="F618" s="7"/>
      <c r="G618" s="8">
        <v>42077</v>
      </c>
      <c r="H618" s="9">
        <v>0.61111111111111105</v>
      </c>
      <c r="I618" s="10">
        <v>42077.611111111109</v>
      </c>
      <c r="J618" s="11">
        <v>7540731.1299999999</v>
      </c>
      <c r="K618" s="11">
        <v>365433.37</v>
      </c>
      <c r="L618" s="12">
        <v>7540731.1299999999</v>
      </c>
      <c r="M618" s="12">
        <v>365433.37</v>
      </c>
      <c r="N618" s="14" t="s">
        <v>37</v>
      </c>
      <c r="O618" s="11" t="s">
        <v>39</v>
      </c>
      <c r="P618" s="11" t="s">
        <v>29</v>
      </c>
      <c r="Q618" s="2">
        <f t="shared" si="2"/>
        <v>7.6517318299639721</v>
      </c>
      <c r="R618" s="2">
        <v>0</v>
      </c>
    </row>
    <row r="619" spans="1:18" ht="15.75" customHeight="1" x14ac:dyDescent="0.2">
      <c r="A619" s="7" t="s">
        <v>22</v>
      </c>
      <c r="B619" s="7" t="s">
        <v>142</v>
      </c>
      <c r="C619" s="7" t="s">
        <v>320</v>
      </c>
      <c r="D619" s="2">
        <v>0</v>
      </c>
      <c r="E619" s="2">
        <v>1</v>
      </c>
      <c r="F619" s="7"/>
      <c r="G619" s="8">
        <v>42077</v>
      </c>
      <c r="H619" s="9">
        <v>0.61458333333333337</v>
      </c>
      <c r="I619" s="10">
        <v>42077.614583333336</v>
      </c>
      <c r="J619" s="11">
        <v>7540725.8099999996</v>
      </c>
      <c r="K619" s="11">
        <v>365417.62</v>
      </c>
      <c r="L619" s="12">
        <v>7540725.8099999996</v>
      </c>
      <c r="M619" s="12">
        <v>365417.62</v>
      </c>
      <c r="N619" s="14" t="s">
        <v>35</v>
      </c>
      <c r="O619" s="11" t="s">
        <v>31</v>
      </c>
      <c r="P619" s="11" t="s">
        <v>29</v>
      </c>
      <c r="Q619" s="2">
        <f t="shared" si="2"/>
        <v>16.624226297881386</v>
      </c>
      <c r="R619" s="2">
        <v>0</v>
      </c>
    </row>
    <row r="620" spans="1:18" ht="15.75" customHeight="1" x14ac:dyDescent="0.2">
      <c r="A620" s="7" t="s">
        <v>22</v>
      </c>
      <c r="B620" s="7" t="s">
        <v>142</v>
      </c>
      <c r="C620" s="7" t="s">
        <v>320</v>
      </c>
      <c r="D620" s="2">
        <v>0</v>
      </c>
      <c r="E620" s="2">
        <v>1</v>
      </c>
      <c r="F620" s="7"/>
      <c r="G620" s="8">
        <v>42077</v>
      </c>
      <c r="H620" s="9">
        <v>0.61805555555555558</v>
      </c>
      <c r="I620" s="10">
        <v>42077.618055555555</v>
      </c>
      <c r="J620" s="11">
        <v>7540712.4000000004</v>
      </c>
      <c r="K620" s="11">
        <v>365402.63</v>
      </c>
      <c r="L620" s="12">
        <v>7540712.4000000004</v>
      </c>
      <c r="M620" s="12">
        <v>365402.63</v>
      </c>
      <c r="N620" s="14" t="s">
        <v>46</v>
      </c>
      <c r="O620" s="11" t="s">
        <v>41</v>
      </c>
      <c r="P620" s="11" t="s">
        <v>29</v>
      </c>
      <c r="Q620" s="2">
        <f t="shared" si="2"/>
        <v>20.112886415896131</v>
      </c>
      <c r="R620" s="2">
        <v>0</v>
      </c>
    </row>
    <row r="621" spans="1:18" ht="15.75" customHeight="1" x14ac:dyDescent="0.2">
      <c r="A621" s="7" t="s">
        <v>22</v>
      </c>
      <c r="B621" s="7" t="s">
        <v>142</v>
      </c>
      <c r="C621" s="7" t="s">
        <v>320</v>
      </c>
      <c r="D621" s="2">
        <v>0</v>
      </c>
      <c r="E621" s="2">
        <v>1</v>
      </c>
      <c r="F621" s="7"/>
      <c r="G621" s="8">
        <v>42077</v>
      </c>
      <c r="H621" s="9">
        <v>0.62152777777777779</v>
      </c>
      <c r="I621" s="10">
        <v>42077.621527777781</v>
      </c>
      <c r="J621" s="11">
        <v>7540716.5800000001</v>
      </c>
      <c r="K621" s="11">
        <v>365398.84</v>
      </c>
      <c r="L621" s="12">
        <v>7540716.5800000001</v>
      </c>
      <c r="M621" s="12">
        <v>365398.84</v>
      </c>
      <c r="N621" s="14" t="s">
        <v>29</v>
      </c>
      <c r="O621" s="11" t="s">
        <v>29</v>
      </c>
      <c r="P621" s="11" t="s">
        <v>29</v>
      </c>
      <c r="Q621" s="2">
        <f t="shared" si="2"/>
        <v>5.6423842475809538</v>
      </c>
      <c r="R621" s="2">
        <v>0</v>
      </c>
    </row>
    <row r="622" spans="1:18" ht="15.75" customHeight="1" x14ac:dyDescent="0.2">
      <c r="A622" s="7" t="s">
        <v>22</v>
      </c>
      <c r="B622" s="7" t="s">
        <v>142</v>
      </c>
      <c r="C622" s="7" t="s">
        <v>320</v>
      </c>
      <c r="D622" s="2">
        <v>0</v>
      </c>
      <c r="E622" s="2">
        <v>1</v>
      </c>
      <c r="F622" s="7"/>
      <c r="G622" s="8">
        <v>42077</v>
      </c>
      <c r="H622" s="9">
        <v>0.625</v>
      </c>
      <c r="I622" s="10">
        <v>42077.625</v>
      </c>
      <c r="J622" s="11">
        <v>7540708.25</v>
      </c>
      <c r="K622" s="11">
        <v>365407.55</v>
      </c>
      <c r="L622" s="12">
        <v>7540708.25</v>
      </c>
      <c r="M622" s="12">
        <v>365407.55</v>
      </c>
      <c r="N622" s="14" t="s">
        <v>46</v>
      </c>
      <c r="O622" s="11" t="s">
        <v>41</v>
      </c>
      <c r="P622" s="11" t="s">
        <v>29</v>
      </c>
      <c r="Q622" s="2">
        <f t="shared" si="2"/>
        <v>12.05209525354792</v>
      </c>
      <c r="R622" s="2">
        <v>0</v>
      </c>
    </row>
    <row r="623" spans="1:18" ht="15.75" customHeight="1" x14ac:dyDescent="0.2">
      <c r="A623" s="7" t="s">
        <v>22</v>
      </c>
      <c r="B623" s="7" t="s">
        <v>142</v>
      </c>
      <c r="C623" s="7" t="s">
        <v>320</v>
      </c>
      <c r="D623" s="2">
        <v>0</v>
      </c>
      <c r="E623" s="2">
        <v>1</v>
      </c>
      <c r="F623" s="7"/>
      <c r="G623" s="8">
        <v>42077</v>
      </c>
      <c r="H623" s="9">
        <v>0.62847222222222221</v>
      </c>
      <c r="I623" s="10">
        <v>42077.628472222219</v>
      </c>
      <c r="J623" s="11">
        <v>7540710.5999999996</v>
      </c>
      <c r="K623" s="11">
        <v>365402.49</v>
      </c>
      <c r="L623" s="12">
        <v>7540710.5999999996</v>
      </c>
      <c r="M623" s="12">
        <v>365402.49</v>
      </c>
      <c r="N623" s="14" t="s">
        <v>46</v>
      </c>
      <c r="O623" s="11" t="s">
        <v>41</v>
      </c>
      <c r="P623" s="11" t="s">
        <v>29</v>
      </c>
      <c r="Q623" s="2">
        <f t="shared" si="2"/>
        <v>5.5790769844326</v>
      </c>
      <c r="R623" s="2">
        <v>0</v>
      </c>
    </row>
    <row r="624" spans="1:18" ht="15.75" customHeight="1" x14ac:dyDescent="0.2">
      <c r="A624" s="7" t="s">
        <v>22</v>
      </c>
      <c r="B624" s="7" t="s">
        <v>142</v>
      </c>
      <c r="C624" s="7" t="s">
        <v>320</v>
      </c>
      <c r="D624" s="2">
        <v>0</v>
      </c>
      <c r="E624" s="2">
        <v>1</v>
      </c>
      <c r="F624" s="7"/>
      <c r="G624" s="8">
        <v>42077</v>
      </c>
      <c r="H624" s="9">
        <v>0.63194444444444442</v>
      </c>
      <c r="I624" s="10">
        <v>42077.631944444445</v>
      </c>
      <c r="J624" s="11">
        <v>7540710.1699999999</v>
      </c>
      <c r="K624" s="11">
        <v>365401.15</v>
      </c>
      <c r="L624" s="12">
        <v>7540710.1699999999</v>
      </c>
      <c r="M624" s="12">
        <v>365401.15</v>
      </c>
      <c r="N624" s="14" t="s">
        <v>46</v>
      </c>
      <c r="O624" s="11" t="s">
        <v>41</v>
      </c>
      <c r="P624" s="11" t="s">
        <v>29</v>
      </c>
      <c r="Q624" s="2">
        <f t="shared" si="2"/>
        <v>1.4073023838736087</v>
      </c>
      <c r="R624" s="2">
        <v>0</v>
      </c>
    </row>
    <row r="625" spans="1:18" ht="15.75" customHeight="1" x14ac:dyDescent="0.2">
      <c r="A625" s="7" t="s">
        <v>22</v>
      </c>
      <c r="B625" s="7" t="s">
        <v>142</v>
      </c>
      <c r="C625" s="7" t="s">
        <v>320</v>
      </c>
      <c r="D625" s="2">
        <v>0</v>
      </c>
      <c r="E625" s="2">
        <v>1</v>
      </c>
      <c r="F625" s="7"/>
      <c r="G625" s="8">
        <v>42077</v>
      </c>
      <c r="H625" s="9">
        <v>0.63541666666666663</v>
      </c>
      <c r="I625" s="10">
        <v>42077.635416666664</v>
      </c>
      <c r="J625" s="11">
        <v>7540716.8899999997</v>
      </c>
      <c r="K625" s="11">
        <v>365405.68</v>
      </c>
      <c r="L625" s="12">
        <v>7540716.8899999997</v>
      </c>
      <c r="M625" s="12">
        <v>365405.68</v>
      </c>
      <c r="N625" s="14" t="s">
        <v>46</v>
      </c>
      <c r="O625" s="11" t="s">
        <v>41</v>
      </c>
      <c r="P625" s="11" t="s">
        <v>29</v>
      </c>
      <c r="Q625" s="2">
        <f t="shared" si="2"/>
        <v>8.1042766485492717</v>
      </c>
      <c r="R625" s="2">
        <v>0</v>
      </c>
    </row>
    <row r="626" spans="1:18" ht="15.75" customHeight="1" x14ac:dyDescent="0.2">
      <c r="A626" s="7" t="s">
        <v>22</v>
      </c>
      <c r="B626" s="7" t="s">
        <v>142</v>
      </c>
      <c r="C626" s="7" t="s">
        <v>320</v>
      </c>
      <c r="D626" s="2">
        <v>0</v>
      </c>
      <c r="E626" s="2">
        <v>1</v>
      </c>
      <c r="F626" s="7"/>
      <c r="G626" s="8">
        <v>42077</v>
      </c>
      <c r="H626" s="9">
        <v>0.63888888888888895</v>
      </c>
      <c r="I626" s="10">
        <v>42077.638888888891</v>
      </c>
      <c r="J626" s="11">
        <v>7540712.3899999997</v>
      </c>
      <c r="K626" s="11">
        <v>365407.7</v>
      </c>
      <c r="L626" s="12">
        <v>7540712.3899999997</v>
      </c>
      <c r="M626" s="12">
        <v>365407.7</v>
      </c>
      <c r="N626" s="14" t="s">
        <v>46</v>
      </c>
      <c r="O626" s="11" t="s">
        <v>41</v>
      </c>
      <c r="P626" s="11" t="s">
        <v>29</v>
      </c>
      <c r="Q626" s="2">
        <f t="shared" si="2"/>
        <v>4.9325855289163769</v>
      </c>
      <c r="R626" s="2">
        <v>0</v>
      </c>
    </row>
    <row r="627" spans="1:18" ht="15.75" customHeight="1" x14ac:dyDescent="0.2">
      <c r="A627" s="7" t="s">
        <v>22</v>
      </c>
      <c r="B627" s="7" t="s">
        <v>142</v>
      </c>
      <c r="C627" s="7" t="s">
        <v>320</v>
      </c>
      <c r="D627" s="2">
        <v>0</v>
      </c>
      <c r="E627" s="2">
        <v>1</v>
      </c>
      <c r="F627" s="7"/>
      <c r="G627" s="8">
        <v>42077</v>
      </c>
      <c r="H627" s="9">
        <v>0.64236111111111105</v>
      </c>
      <c r="I627" s="10">
        <v>42077.642361111109</v>
      </c>
      <c r="J627" s="11">
        <v>7540715.4900000002</v>
      </c>
      <c r="K627" s="11">
        <v>365397.81</v>
      </c>
      <c r="L627" s="12">
        <v>7540715.4900000002</v>
      </c>
      <c r="M627" s="12">
        <v>365397.81</v>
      </c>
      <c r="N627" s="14" t="s">
        <v>37</v>
      </c>
      <c r="O627" s="11" t="s">
        <v>39</v>
      </c>
      <c r="P627" s="11" t="s">
        <v>29</v>
      </c>
      <c r="Q627" s="2">
        <f t="shared" si="2"/>
        <v>10.364463324443809</v>
      </c>
      <c r="R627" s="2">
        <v>0</v>
      </c>
    </row>
    <row r="628" spans="1:18" ht="15.75" customHeight="1" x14ac:dyDescent="0.2">
      <c r="A628" s="7" t="s">
        <v>22</v>
      </c>
      <c r="B628" s="7" t="s">
        <v>142</v>
      </c>
      <c r="C628" s="7" t="s">
        <v>320</v>
      </c>
      <c r="D628" s="2">
        <v>0</v>
      </c>
      <c r="E628" s="2">
        <v>1</v>
      </c>
      <c r="F628" s="7"/>
      <c r="G628" s="8">
        <v>42077</v>
      </c>
      <c r="H628" s="9">
        <v>0.64583333333333337</v>
      </c>
      <c r="I628" s="10">
        <v>42077.645833333336</v>
      </c>
      <c r="J628" s="11">
        <v>7540719.5899999999</v>
      </c>
      <c r="K628" s="11">
        <v>365388.55</v>
      </c>
      <c r="L628" s="12">
        <v>7540719.5899999999</v>
      </c>
      <c r="M628" s="12">
        <v>365388.55</v>
      </c>
      <c r="N628" s="14" t="s">
        <v>32</v>
      </c>
      <c r="O628" s="11" t="s">
        <v>34</v>
      </c>
      <c r="P628" s="11" t="s">
        <v>29</v>
      </c>
      <c r="Q628" s="2">
        <f t="shared" si="2"/>
        <v>10.127072627226378</v>
      </c>
      <c r="R628" s="2">
        <v>0</v>
      </c>
    </row>
    <row r="629" spans="1:18" ht="15.75" customHeight="1" x14ac:dyDescent="0.2">
      <c r="A629" s="7" t="s">
        <v>22</v>
      </c>
      <c r="B629" s="7" t="s">
        <v>142</v>
      </c>
      <c r="C629" s="7" t="s">
        <v>320</v>
      </c>
      <c r="D629" s="2">
        <v>0</v>
      </c>
      <c r="E629" s="2">
        <v>1</v>
      </c>
      <c r="F629" s="7"/>
      <c r="G629" s="8">
        <v>42077</v>
      </c>
      <c r="H629" s="9">
        <v>0.64930555555555558</v>
      </c>
      <c r="I629" s="10">
        <v>42077.649305555555</v>
      </c>
      <c r="J629" s="11">
        <v>7540721.54</v>
      </c>
      <c r="K629" s="11">
        <v>365388.93</v>
      </c>
      <c r="L629" s="12">
        <v>7540721.54</v>
      </c>
      <c r="M629" s="12">
        <v>365388.93</v>
      </c>
      <c r="N629" s="14" t="s">
        <v>37</v>
      </c>
      <c r="O629" s="11" t="s">
        <v>39</v>
      </c>
      <c r="P629" s="11" t="s">
        <v>29</v>
      </c>
      <c r="Q629" s="2">
        <f t="shared" si="2"/>
        <v>1.9866806489040887</v>
      </c>
      <c r="R629" s="2">
        <v>0</v>
      </c>
    </row>
    <row r="630" spans="1:18" ht="15.75" customHeight="1" x14ac:dyDescent="0.2">
      <c r="A630" s="7" t="s">
        <v>22</v>
      </c>
      <c r="B630" s="7" t="s">
        <v>142</v>
      </c>
      <c r="C630" s="7" t="s">
        <v>320</v>
      </c>
      <c r="D630" s="2">
        <v>0</v>
      </c>
      <c r="E630" s="2">
        <v>1</v>
      </c>
      <c r="F630" s="7"/>
      <c r="G630" s="8">
        <v>42077</v>
      </c>
      <c r="H630" s="9">
        <v>0.65277777777777779</v>
      </c>
      <c r="I630" s="10">
        <v>42077.652777777781</v>
      </c>
      <c r="J630" s="11">
        <v>7540723.4299999997</v>
      </c>
      <c r="K630" s="11">
        <v>365389.37</v>
      </c>
      <c r="L630" s="12">
        <v>7540723.4299999997</v>
      </c>
      <c r="M630" s="12">
        <v>365389.37</v>
      </c>
      <c r="N630" s="14" t="s">
        <v>46</v>
      </c>
      <c r="O630" s="11" t="s">
        <v>41</v>
      </c>
      <c r="P630" s="11" t="s">
        <v>29</v>
      </c>
      <c r="Q630" s="2">
        <f t="shared" si="2"/>
        <v>1.9405411613090575</v>
      </c>
      <c r="R630" s="2">
        <v>0</v>
      </c>
    </row>
    <row r="631" spans="1:18" ht="15.75" customHeight="1" x14ac:dyDescent="0.2">
      <c r="A631" s="7" t="s">
        <v>22</v>
      </c>
      <c r="B631" s="7" t="s">
        <v>142</v>
      </c>
      <c r="C631" s="7" t="s">
        <v>320</v>
      </c>
      <c r="D631" s="2">
        <v>0</v>
      </c>
      <c r="E631" s="2">
        <v>1</v>
      </c>
      <c r="F631" s="7"/>
      <c r="G631" s="8">
        <v>42077</v>
      </c>
      <c r="H631" s="9">
        <v>0.65625</v>
      </c>
      <c r="I631" s="10">
        <v>42077.65625</v>
      </c>
      <c r="J631" s="11">
        <v>7540717.4000000004</v>
      </c>
      <c r="K631" s="11">
        <v>365387.23</v>
      </c>
      <c r="L631" s="12">
        <v>7540717.4000000004</v>
      </c>
      <c r="M631" s="12">
        <v>365387.23</v>
      </c>
      <c r="N631" s="14" t="s">
        <v>29</v>
      </c>
      <c r="O631" s="11" t="s">
        <v>29</v>
      </c>
      <c r="P631" s="11" t="s">
        <v>29</v>
      </c>
      <c r="Q631" s="2">
        <f t="shared" si="2"/>
        <v>6.3984763805122329</v>
      </c>
      <c r="R631" s="2">
        <v>0</v>
      </c>
    </row>
    <row r="632" spans="1:18" ht="15.75" customHeight="1" x14ac:dyDescent="0.2">
      <c r="A632" s="7" t="s">
        <v>22</v>
      </c>
      <c r="B632" s="7" t="s">
        <v>142</v>
      </c>
      <c r="C632" s="7" t="s">
        <v>320</v>
      </c>
      <c r="D632" s="2">
        <v>0</v>
      </c>
      <c r="E632" s="2">
        <v>1</v>
      </c>
      <c r="F632" s="7"/>
      <c r="G632" s="8">
        <v>42077</v>
      </c>
      <c r="H632" s="9">
        <v>0.65972222222222221</v>
      </c>
      <c r="I632" s="10">
        <v>42077.659722222219</v>
      </c>
      <c r="J632" s="11">
        <v>7540711.4900000002</v>
      </c>
      <c r="K632" s="11">
        <v>365385.36</v>
      </c>
      <c r="L632" s="12">
        <v>7540711.4900000002</v>
      </c>
      <c r="M632" s="12">
        <v>365385.36</v>
      </c>
      <c r="N632" s="14" t="s">
        <v>46</v>
      </c>
      <c r="O632" s="11" t="s">
        <v>41</v>
      </c>
      <c r="P632" s="11" t="s">
        <v>29</v>
      </c>
      <c r="Q632" s="2">
        <f t="shared" si="2"/>
        <v>6.1987902046886454</v>
      </c>
      <c r="R632" s="2">
        <v>0</v>
      </c>
    </row>
    <row r="633" spans="1:18" ht="15.75" customHeight="1" x14ac:dyDescent="0.2">
      <c r="A633" s="7" t="s">
        <v>22</v>
      </c>
      <c r="B633" s="7" t="s">
        <v>142</v>
      </c>
      <c r="C633" s="7" t="s">
        <v>320</v>
      </c>
      <c r="D633" s="2">
        <v>0</v>
      </c>
      <c r="E633" s="2">
        <v>1</v>
      </c>
      <c r="F633" s="7"/>
      <c r="G633" s="8">
        <v>42077</v>
      </c>
      <c r="H633" s="9">
        <v>0.66319444444444442</v>
      </c>
      <c r="I633" s="10">
        <v>42077.663194444445</v>
      </c>
      <c r="J633" s="11">
        <v>7540738.3399999999</v>
      </c>
      <c r="K633" s="11">
        <v>365412.11</v>
      </c>
      <c r="L633" s="12">
        <v>7540738.3399999999</v>
      </c>
      <c r="M633" s="12">
        <v>365412.11</v>
      </c>
      <c r="N633" s="14" t="s">
        <v>32</v>
      </c>
      <c r="O633" s="11" t="s">
        <v>34</v>
      </c>
      <c r="P633" s="11" t="s">
        <v>29</v>
      </c>
      <c r="Q633" s="2">
        <f t="shared" si="2"/>
        <v>37.900989432731109</v>
      </c>
      <c r="R633" s="2">
        <v>0</v>
      </c>
    </row>
    <row r="634" spans="1:18" ht="15.75" customHeight="1" x14ac:dyDescent="0.2">
      <c r="A634" s="7" t="s">
        <v>22</v>
      </c>
      <c r="B634" s="7" t="s">
        <v>142</v>
      </c>
      <c r="C634" s="7" t="s">
        <v>320</v>
      </c>
      <c r="D634" s="2">
        <v>0</v>
      </c>
      <c r="E634" s="2">
        <v>1</v>
      </c>
      <c r="F634" s="7"/>
      <c r="G634" s="8">
        <v>42077</v>
      </c>
      <c r="H634" s="9">
        <v>0.66666666666666663</v>
      </c>
      <c r="I634" s="10">
        <v>42077.666666666664</v>
      </c>
      <c r="J634" s="11">
        <v>7540765.9900000002</v>
      </c>
      <c r="K634" s="11">
        <v>365423.81</v>
      </c>
      <c r="L634" s="12">
        <v>7540765.9900000002</v>
      </c>
      <c r="M634" s="12">
        <v>365423.81</v>
      </c>
      <c r="N634" s="14" t="s">
        <v>29</v>
      </c>
      <c r="O634" s="11" t="s">
        <v>29</v>
      </c>
      <c r="P634" s="11" t="s">
        <v>29</v>
      </c>
      <c r="Q634" s="2">
        <f t="shared" si="2"/>
        <v>30.023532437421039</v>
      </c>
      <c r="R634" s="2">
        <v>0</v>
      </c>
    </row>
    <row r="635" spans="1:18" ht="15.75" customHeight="1" x14ac:dyDescent="0.2">
      <c r="A635" s="7" t="s">
        <v>22</v>
      </c>
      <c r="B635" s="7" t="s">
        <v>142</v>
      </c>
      <c r="C635" s="7" t="s">
        <v>320</v>
      </c>
      <c r="D635" s="2">
        <v>0</v>
      </c>
      <c r="E635" s="2">
        <v>1</v>
      </c>
      <c r="F635" s="7"/>
      <c r="G635" s="8">
        <v>42077</v>
      </c>
      <c r="H635" s="9">
        <v>0.67013888888888884</v>
      </c>
      <c r="I635" s="10">
        <v>42077.670138888891</v>
      </c>
      <c r="J635" s="11">
        <v>7540793.8899999997</v>
      </c>
      <c r="K635" s="11">
        <v>365435.01</v>
      </c>
      <c r="L635" s="12">
        <v>7540793.8899999997</v>
      </c>
      <c r="M635" s="12">
        <v>365435.01</v>
      </c>
      <c r="N635" s="14" t="s">
        <v>32</v>
      </c>
      <c r="O635" s="11" t="s">
        <v>34</v>
      </c>
      <c r="P635" s="11" t="s">
        <v>29</v>
      </c>
      <c r="Q635" s="2">
        <f t="shared" si="2"/>
        <v>30.064098189852295</v>
      </c>
      <c r="R635" s="2">
        <v>0</v>
      </c>
    </row>
    <row r="636" spans="1:18" ht="15.75" customHeight="1" x14ac:dyDescent="0.2">
      <c r="A636" s="7" t="s">
        <v>22</v>
      </c>
      <c r="B636" s="7" t="s">
        <v>142</v>
      </c>
      <c r="C636" s="7" t="s">
        <v>320</v>
      </c>
      <c r="D636" s="2">
        <v>0</v>
      </c>
      <c r="E636" s="2">
        <v>1</v>
      </c>
      <c r="F636" s="7"/>
      <c r="G636" s="8">
        <v>42077</v>
      </c>
      <c r="H636" s="9">
        <v>0.67361111111111116</v>
      </c>
      <c r="I636" s="10">
        <v>42077.673611111109</v>
      </c>
      <c r="J636" s="11">
        <v>7540874.5700000003</v>
      </c>
      <c r="K636" s="11">
        <v>365413.02</v>
      </c>
      <c r="L636" s="12">
        <v>7540874.5700000003</v>
      </c>
      <c r="M636" s="12">
        <v>365413.02</v>
      </c>
      <c r="N636" s="14" t="s">
        <v>29</v>
      </c>
      <c r="O636" s="11" t="s">
        <v>29</v>
      </c>
      <c r="P636" s="11" t="s">
        <v>29</v>
      </c>
      <c r="Q636" s="2">
        <f t="shared" si="2"/>
        <v>83.623097886300414</v>
      </c>
      <c r="R636" s="2">
        <v>0</v>
      </c>
    </row>
    <row r="637" spans="1:18" ht="15.75" customHeight="1" x14ac:dyDescent="0.2">
      <c r="A637" s="7" t="s">
        <v>22</v>
      </c>
      <c r="B637" s="7" t="s">
        <v>142</v>
      </c>
      <c r="C637" s="7" t="s">
        <v>320</v>
      </c>
      <c r="D637" s="2">
        <v>0</v>
      </c>
      <c r="E637" s="2">
        <v>1</v>
      </c>
      <c r="F637" s="7"/>
      <c r="G637" s="8">
        <v>42077</v>
      </c>
      <c r="H637" s="9">
        <v>0.67708333333333337</v>
      </c>
      <c r="I637" s="10">
        <v>42077.677083333336</v>
      </c>
      <c r="J637" s="11">
        <v>7540955.1799999997</v>
      </c>
      <c r="K637" s="11">
        <v>365390.84</v>
      </c>
      <c r="L637" s="12">
        <v>7540955.1799999997</v>
      </c>
      <c r="M637" s="12">
        <v>365390.84</v>
      </c>
      <c r="N637" s="14" t="s">
        <v>32</v>
      </c>
      <c r="O637" s="11" t="s">
        <v>34</v>
      </c>
      <c r="P637" s="11" t="s">
        <v>29</v>
      </c>
      <c r="Q637" s="2">
        <f t="shared" si="2"/>
        <v>83.60576834108754</v>
      </c>
      <c r="R637" s="2">
        <v>0</v>
      </c>
    </row>
    <row r="638" spans="1:18" ht="15.75" customHeight="1" x14ac:dyDescent="0.2">
      <c r="A638" s="7" t="s">
        <v>22</v>
      </c>
      <c r="B638" s="7" t="s">
        <v>142</v>
      </c>
      <c r="C638" s="7" t="s">
        <v>320</v>
      </c>
      <c r="D638" s="2">
        <v>0</v>
      </c>
      <c r="E638" s="2">
        <v>1</v>
      </c>
      <c r="F638" s="7"/>
      <c r="G638" s="8">
        <v>42077</v>
      </c>
      <c r="H638" s="9">
        <v>0.68055555555555547</v>
      </c>
      <c r="I638" s="10">
        <v>42077.680555555555</v>
      </c>
      <c r="J638" s="11">
        <v>7540969.4699999997</v>
      </c>
      <c r="K638" s="11">
        <v>365384.11</v>
      </c>
      <c r="L638" s="12">
        <v>7540969.4699999997</v>
      </c>
      <c r="M638" s="12">
        <v>365384.11</v>
      </c>
      <c r="N638" s="14" t="s">
        <v>35</v>
      </c>
      <c r="O638" s="11" t="s">
        <v>31</v>
      </c>
      <c r="P638" s="11" t="s">
        <v>29</v>
      </c>
      <c r="Q638" s="2">
        <f t="shared" si="2"/>
        <v>15.795474035355744</v>
      </c>
      <c r="R638" s="2">
        <v>0</v>
      </c>
    </row>
    <row r="639" spans="1:18" ht="15.75" customHeight="1" x14ac:dyDescent="0.2">
      <c r="A639" s="7" t="s">
        <v>22</v>
      </c>
      <c r="B639" s="7" t="s">
        <v>142</v>
      </c>
      <c r="C639" s="7" t="s">
        <v>320</v>
      </c>
      <c r="D639" s="2">
        <v>0</v>
      </c>
      <c r="E639" s="2">
        <v>1</v>
      </c>
      <c r="F639" s="7"/>
      <c r="G639" s="8">
        <v>42077</v>
      </c>
      <c r="H639" s="9">
        <v>0.68402777777777779</v>
      </c>
      <c r="I639" s="10">
        <v>42077.684027777781</v>
      </c>
      <c r="J639" s="11">
        <v>7541005.1399999997</v>
      </c>
      <c r="K639" s="11">
        <v>365356.26</v>
      </c>
      <c r="L639" s="12">
        <v>7541005.1399999997</v>
      </c>
      <c r="M639" s="12">
        <v>365356.26</v>
      </c>
      <c r="N639" s="14" t="s">
        <v>29</v>
      </c>
      <c r="O639" s="11" t="s">
        <v>29</v>
      </c>
      <c r="P639" s="11" t="s">
        <v>29</v>
      </c>
      <c r="Q639" s="2">
        <f t="shared" si="2"/>
        <v>45.254518006419957</v>
      </c>
      <c r="R639" s="2">
        <v>0</v>
      </c>
    </row>
    <row r="640" spans="1:18" ht="15.75" customHeight="1" x14ac:dyDescent="0.2">
      <c r="A640" s="7" t="s">
        <v>22</v>
      </c>
      <c r="B640" s="7" t="s">
        <v>142</v>
      </c>
      <c r="C640" s="7" t="s">
        <v>320</v>
      </c>
      <c r="D640" s="2">
        <v>0</v>
      </c>
      <c r="E640" s="2">
        <v>1</v>
      </c>
      <c r="F640" s="7"/>
      <c r="G640" s="8">
        <v>42077</v>
      </c>
      <c r="H640" s="9">
        <v>0.6875</v>
      </c>
      <c r="I640" s="10">
        <v>42077.6875</v>
      </c>
      <c r="J640" s="11">
        <v>7541040.7199999997</v>
      </c>
      <c r="K640" s="11">
        <v>365328.43</v>
      </c>
      <c r="L640" s="12">
        <v>7541040.7199999997</v>
      </c>
      <c r="M640" s="12">
        <v>365328.43</v>
      </c>
      <c r="N640" s="14" t="s">
        <v>46</v>
      </c>
      <c r="O640" s="11" t="s">
        <v>41</v>
      </c>
      <c r="P640" s="11" t="s">
        <v>321</v>
      </c>
      <c r="Q640" s="2">
        <f t="shared" si="2"/>
        <v>45.171288447488507</v>
      </c>
      <c r="R640" s="2">
        <v>0</v>
      </c>
    </row>
    <row r="641" spans="1:18" ht="15.75" customHeight="1" x14ac:dyDescent="0.2">
      <c r="A641" s="7" t="s">
        <v>22</v>
      </c>
      <c r="B641" s="7" t="s">
        <v>142</v>
      </c>
      <c r="C641" s="7" t="s">
        <v>320</v>
      </c>
      <c r="D641" s="2">
        <v>0</v>
      </c>
      <c r="E641" s="2">
        <v>1</v>
      </c>
      <c r="F641" s="7"/>
      <c r="G641" s="8">
        <v>42077</v>
      </c>
      <c r="H641" s="9">
        <v>0.69097222222222221</v>
      </c>
      <c r="I641" s="10">
        <v>42077.690972222219</v>
      </c>
      <c r="J641" s="11">
        <v>7541040.7199999997</v>
      </c>
      <c r="K641" s="11">
        <v>365328.43</v>
      </c>
      <c r="L641" s="12">
        <v>7541040.7199999997</v>
      </c>
      <c r="M641" s="12">
        <v>365328.43</v>
      </c>
      <c r="N641" s="15" t="s">
        <v>43</v>
      </c>
      <c r="O641" s="11" t="s">
        <v>45</v>
      </c>
      <c r="P641" s="11" t="s">
        <v>321</v>
      </c>
      <c r="Q641" s="2">
        <f t="shared" si="2"/>
        <v>0</v>
      </c>
      <c r="R641" s="2">
        <v>0</v>
      </c>
    </row>
    <row r="642" spans="1:18" ht="15.75" customHeight="1" x14ac:dyDescent="0.2">
      <c r="A642" s="7" t="s">
        <v>22</v>
      </c>
      <c r="B642" s="7" t="s">
        <v>142</v>
      </c>
      <c r="C642" s="7" t="s">
        <v>320</v>
      </c>
      <c r="D642" s="2">
        <v>0</v>
      </c>
      <c r="E642" s="2">
        <v>1</v>
      </c>
      <c r="F642" s="7"/>
      <c r="G642" s="8">
        <v>42077</v>
      </c>
      <c r="H642" s="9">
        <v>0.69444444444444453</v>
      </c>
      <c r="I642" s="10">
        <v>42077.694444444445</v>
      </c>
      <c r="J642" s="11">
        <v>7541031.1799999997</v>
      </c>
      <c r="K642" s="11">
        <v>365287.5</v>
      </c>
      <c r="L642" s="12">
        <v>7541031.1799999997</v>
      </c>
      <c r="M642" s="12">
        <v>365287.5</v>
      </c>
      <c r="N642" s="14" t="s">
        <v>35</v>
      </c>
      <c r="O642" s="11" t="s">
        <v>31</v>
      </c>
      <c r="P642" s="11" t="s">
        <v>29</v>
      </c>
      <c r="Q642" s="2">
        <f t="shared" si="2"/>
        <v>42.027092452370994</v>
      </c>
      <c r="R642" s="2">
        <v>0</v>
      </c>
    </row>
    <row r="643" spans="1:18" ht="15.75" customHeight="1" x14ac:dyDescent="0.2">
      <c r="A643" s="7" t="s">
        <v>22</v>
      </c>
      <c r="B643" s="7" t="s">
        <v>142</v>
      </c>
      <c r="C643" s="7" t="s">
        <v>320</v>
      </c>
      <c r="D643" s="2">
        <v>0</v>
      </c>
      <c r="E643" s="2">
        <v>1</v>
      </c>
      <c r="F643" s="7"/>
      <c r="G643" s="8">
        <v>42077</v>
      </c>
      <c r="H643" s="9">
        <v>0.69791666666666663</v>
      </c>
      <c r="I643" s="10">
        <v>42077.697916666664</v>
      </c>
      <c r="J643" s="11">
        <v>7541030.1799999997</v>
      </c>
      <c r="K643" s="11">
        <v>365243.27</v>
      </c>
      <c r="L643" s="12">
        <v>7541030.1799999997</v>
      </c>
      <c r="M643" s="12">
        <v>365243.27</v>
      </c>
      <c r="N643" s="13" t="s">
        <v>26</v>
      </c>
      <c r="O643" s="11" t="s">
        <v>27</v>
      </c>
      <c r="P643" s="11" t="s">
        <v>28</v>
      </c>
      <c r="Q643" s="2">
        <f t="shared" si="2"/>
        <v>44.241303100138815</v>
      </c>
      <c r="R643" s="2">
        <v>0</v>
      </c>
    </row>
    <row r="644" spans="1:18" ht="15.75" customHeight="1" x14ac:dyDescent="0.2">
      <c r="A644" s="7" t="s">
        <v>22</v>
      </c>
      <c r="B644" s="7" t="s">
        <v>23</v>
      </c>
      <c r="C644" s="7" t="s">
        <v>24</v>
      </c>
      <c r="D644" s="2">
        <v>1</v>
      </c>
      <c r="E644" s="2">
        <v>0</v>
      </c>
      <c r="F644" s="7" t="s">
        <v>25</v>
      </c>
      <c r="G644" s="8">
        <v>42078</v>
      </c>
      <c r="H644" s="9">
        <v>0.2951388888888889</v>
      </c>
      <c r="I644" s="10">
        <v>42078.295138888891</v>
      </c>
      <c r="J644" s="11">
        <v>7541030.1799999997</v>
      </c>
      <c r="K644" s="11">
        <v>365243.27</v>
      </c>
      <c r="L644" s="12">
        <v>7541030.1799999997</v>
      </c>
      <c r="M644" s="12">
        <v>365243.27</v>
      </c>
      <c r="N644" s="13" t="s">
        <v>26</v>
      </c>
      <c r="O644" s="11" t="s">
        <v>27</v>
      </c>
      <c r="P644" s="11" t="s">
        <v>28</v>
      </c>
      <c r="Q644" s="2">
        <f t="shared" si="2"/>
        <v>0</v>
      </c>
      <c r="R644" s="2" t="s">
        <v>27</v>
      </c>
    </row>
    <row r="645" spans="1:18" ht="15.75" customHeight="1" x14ac:dyDescent="0.2">
      <c r="A645" s="7" t="s">
        <v>22</v>
      </c>
      <c r="B645" s="7" t="s">
        <v>23</v>
      </c>
      <c r="C645" s="7" t="s">
        <v>24</v>
      </c>
      <c r="D645" s="2">
        <v>1</v>
      </c>
      <c r="E645" s="2">
        <v>0</v>
      </c>
      <c r="F645" s="7" t="s">
        <v>25</v>
      </c>
      <c r="G645" s="8">
        <v>42078</v>
      </c>
      <c r="H645" s="9">
        <v>0.2986111111111111</v>
      </c>
      <c r="I645" s="10">
        <v>42078.298611111109</v>
      </c>
      <c r="J645" s="11">
        <v>7541031.3600000003</v>
      </c>
      <c r="K645" s="11">
        <v>365242.66</v>
      </c>
      <c r="L645" s="12">
        <v>7541031.3600000003</v>
      </c>
      <c r="M645" s="12">
        <v>365242.66</v>
      </c>
      <c r="N645" s="14" t="s">
        <v>29</v>
      </c>
      <c r="O645" s="11" t="s">
        <v>41</v>
      </c>
      <c r="P645" s="11" t="s">
        <v>29</v>
      </c>
      <c r="Q645" s="2">
        <f t="shared" si="2"/>
        <v>1.3283448353302529</v>
      </c>
      <c r="R645" s="2">
        <v>0</v>
      </c>
    </row>
    <row r="646" spans="1:18" ht="15.75" customHeight="1" x14ac:dyDescent="0.2">
      <c r="A646" s="7" t="s">
        <v>22</v>
      </c>
      <c r="B646" s="7" t="s">
        <v>23</v>
      </c>
      <c r="C646" s="7" t="s">
        <v>24</v>
      </c>
      <c r="D646" s="2">
        <v>1</v>
      </c>
      <c r="E646" s="2">
        <v>0</v>
      </c>
      <c r="F646" s="7" t="s">
        <v>25</v>
      </c>
      <c r="G646" s="8">
        <v>42078</v>
      </c>
      <c r="H646" s="9">
        <v>0.30208333333333331</v>
      </c>
      <c r="I646" s="10">
        <v>42078.302083333336</v>
      </c>
      <c r="J646" s="11">
        <v>7541038.4000000004</v>
      </c>
      <c r="K646" s="11">
        <v>365249.9</v>
      </c>
      <c r="L646" s="12">
        <v>7541038.4000000004</v>
      </c>
      <c r="M646" s="12">
        <v>365249.9</v>
      </c>
      <c r="N646" s="14" t="s">
        <v>29</v>
      </c>
      <c r="O646" s="11" t="s">
        <v>41</v>
      </c>
      <c r="P646" s="11" t="s">
        <v>29</v>
      </c>
      <c r="Q646" s="2">
        <f t="shared" si="2"/>
        <v>10.098475132475819</v>
      </c>
      <c r="R646" s="2">
        <v>0</v>
      </c>
    </row>
    <row r="647" spans="1:18" ht="15.75" customHeight="1" x14ac:dyDescent="0.2">
      <c r="A647" s="7" t="s">
        <v>22</v>
      </c>
      <c r="B647" s="7" t="s">
        <v>23</v>
      </c>
      <c r="C647" s="7" t="s">
        <v>24</v>
      </c>
      <c r="D647" s="2">
        <v>1</v>
      </c>
      <c r="E647" s="2">
        <v>0</v>
      </c>
      <c r="F647" s="7" t="s">
        <v>25</v>
      </c>
      <c r="G647" s="8">
        <v>42078</v>
      </c>
      <c r="H647" s="9">
        <v>0.30555555555555552</v>
      </c>
      <c r="I647" s="10">
        <v>42078.305555555555</v>
      </c>
      <c r="J647" s="11">
        <v>7541038.0999999996</v>
      </c>
      <c r="K647" s="11">
        <v>365239.75</v>
      </c>
      <c r="L647" s="12">
        <v>7541038.0999999996</v>
      </c>
      <c r="M647" s="12">
        <v>365239.75</v>
      </c>
      <c r="N647" s="14" t="s">
        <v>32</v>
      </c>
      <c r="O647" s="11" t="s">
        <v>34</v>
      </c>
      <c r="P647" s="11" t="s">
        <v>29</v>
      </c>
      <c r="Q647" s="2">
        <f t="shared" si="2"/>
        <v>10.154432529733983</v>
      </c>
      <c r="R647" s="2">
        <v>0</v>
      </c>
    </row>
    <row r="648" spans="1:18" ht="15.75" customHeight="1" x14ac:dyDescent="0.2">
      <c r="A648" s="7" t="s">
        <v>22</v>
      </c>
      <c r="B648" s="7" t="s">
        <v>23</v>
      </c>
      <c r="C648" s="7" t="s">
        <v>24</v>
      </c>
      <c r="D648" s="2">
        <v>1</v>
      </c>
      <c r="E648" s="2">
        <v>0</v>
      </c>
      <c r="F648" s="7" t="s">
        <v>25</v>
      </c>
      <c r="G648" s="8">
        <v>42078</v>
      </c>
      <c r="H648" s="9">
        <v>0.30902777777777779</v>
      </c>
      <c r="I648" s="10">
        <v>42078.309027777781</v>
      </c>
      <c r="J648" s="11">
        <v>7541069.2599999998</v>
      </c>
      <c r="K648" s="11">
        <v>365250.07</v>
      </c>
      <c r="L648" s="12">
        <v>7541069.2599999998</v>
      </c>
      <c r="M648" s="12">
        <v>365250.07</v>
      </c>
      <c r="N648" s="14" t="s">
        <v>35</v>
      </c>
      <c r="O648" s="11" t="s">
        <v>31</v>
      </c>
      <c r="P648" s="11" t="s">
        <v>29</v>
      </c>
      <c r="Q648" s="2">
        <f t="shared" si="2"/>
        <v>32.824503042840277</v>
      </c>
      <c r="R648" s="2">
        <v>0</v>
      </c>
    </row>
    <row r="649" spans="1:18" ht="15.75" customHeight="1" x14ac:dyDescent="0.2">
      <c r="A649" s="7" t="s">
        <v>22</v>
      </c>
      <c r="B649" s="7" t="s">
        <v>23</v>
      </c>
      <c r="C649" s="7" t="s">
        <v>24</v>
      </c>
      <c r="D649" s="2">
        <v>1</v>
      </c>
      <c r="E649" s="2">
        <v>0</v>
      </c>
      <c r="F649" s="7" t="s">
        <v>25</v>
      </c>
      <c r="G649" s="8">
        <v>42078</v>
      </c>
      <c r="H649" s="9">
        <v>0.3125</v>
      </c>
      <c r="I649" s="10">
        <v>42078.3125</v>
      </c>
      <c r="J649" s="11">
        <v>7541065.3300000001</v>
      </c>
      <c r="K649" s="11">
        <v>365236.2</v>
      </c>
      <c r="L649" s="12">
        <v>7541065.3300000001</v>
      </c>
      <c r="M649" s="12">
        <v>365236.2</v>
      </c>
      <c r="N649" s="14" t="s">
        <v>37</v>
      </c>
      <c r="O649" s="11" t="s">
        <v>39</v>
      </c>
      <c r="P649" s="11" t="s">
        <v>29</v>
      </c>
      <c r="Q649" s="2">
        <f t="shared" si="2"/>
        <v>14.416025804552667</v>
      </c>
      <c r="R649" s="2">
        <v>0</v>
      </c>
    </row>
    <row r="650" spans="1:18" ht="15.75" customHeight="1" x14ac:dyDescent="0.2">
      <c r="A650" s="7" t="s">
        <v>22</v>
      </c>
      <c r="B650" s="7" t="s">
        <v>23</v>
      </c>
      <c r="C650" s="7" t="s">
        <v>24</v>
      </c>
      <c r="D650" s="2">
        <v>1</v>
      </c>
      <c r="E650" s="2">
        <v>0</v>
      </c>
      <c r="F650" s="7" t="s">
        <v>25</v>
      </c>
      <c r="G650" s="8">
        <v>42078</v>
      </c>
      <c r="H650" s="9">
        <v>0.31597222222222221</v>
      </c>
      <c r="I650" s="10">
        <v>42078.315972222219</v>
      </c>
      <c r="J650" s="11">
        <v>7541065.7199999997</v>
      </c>
      <c r="K650" s="11">
        <v>365223.34</v>
      </c>
      <c r="L650" s="12">
        <v>7541065.7199999997</v>
      </c>
      <c r="M650" s="12">
        <v>365223.34</v>
      </c>
      <c r="N650" s="14" t="s">
        <v>35</v>
      </c>
      <c r="O650" s="11" t="s">
        <v>31</v>
      </c>
      <c r="P650" s="11" t="s">
        <v>29</v>
      </c>
      <c r="Q650" s="2">
        <f t="shared" si="2"/>
        <v>12.865912326740734</v>
      </c>
      <c r="R650" s="2">
        <v>0</v>
      </c>
    </row>
    <row r="651" spans="1:18" ht="15.75" customHeight="1" x14ac:dyDescent="0.2">
      <c r="A651" s="7" t="s">
        <v>22</v>
      </c>
      <c r="B651" s="7" t="s">
        <v>23</v>
      </c>
      <c r="C651" s="7" t="s">
        <v>24</v>
      </c>
      <c r="D651" s="2">
        <v>1</v>
      </c>
      <c r="E651" s="2">
        <v>0</v>
      </c>
      <c r="F651" s="7" t="s">
        <v>25</v>
      </c>
      <c r="G651" s="8">
        <v>42078</v>
      </c>
      <c r="H651" s="9">
        <v>0.31944444444444448</v>
      </c>
      <c r="I651" s="10">
        <v>42078.319444444445</v>
      </c>
      <c r="J651" s="11">
        <v>7541068.46</v>
      </c>
      <c r="K651" s="11">
        <v>365204.71</v>
      </c>
      <c r="L651" s="12">
        <v>7541068.46</v>
      </c>
      <c r="M651" s="12">
        <v>365204.71</v>
      </c>
      <c r="N651" s="14" t="s">
        <v>29</v>
      </c>
      <c r="O651" s="11" t="s">
        <v>41</v>
      </c>
      <c r="P651" s="11" t="s">
        <v>29</v>
      </c>
      <c r="Q651" s="2">
        <f t="shared" si="2"/>
        <v>18.830414228088515</v>
      </c>
      <c r="R651" s="2">
        <v>0</v>
      </c>
    </row>
    <row r="652" spans="1:18" ht="15.75" customHeight="1" x14ac:dyDescent="0.2">
      <c r="A652" s="7" t="s">
        <v>22</v>
      </c>
      <c r="B652" s="7" t="s">
        <v>23</v>
      </c>
      <c r="C652" s="7" t="s">
        <v>24</v>
      </c>
      <c r="D652" s="2">
        <v>1</v>
      </c>
      <c r="E652" s="2">
        <v>0</v>
      </c>
      <c r="F652" s="7" t="s">
        <v>25</v>
      </c>
      <c r="G652" s="8">
        <v>42078</v>
      </c>
      <c r="H652" s="9">
        <v>0.32291666666666669</v>
      </c>
      <c r="I652" s="10">
        <v>42078.322916666664</v>
      </c>
      <c r="J652" s="11">
        <v>7541071.9699999997</v>
      </c>
      <c r="K652" s="11">
        <v>365204.81</v>
      </c>
      <c r="L652" s="12">
        <v>7541071.9699999997</v>
      </c>
      <c r="M652" s="12">
        <v>365204.81</v>
      </c>
      <c r="N652" s="14" t="s">
        <v>35</v>
      </c>
      <c r="O652" s="11" t="s">
        <v>31</v>
      </c>
      <c r="P652" s="11" t="s">
        <v>29</v>
      </c>
      <c r="Q652" s="2">
        <f t="shared" si="2"/>
        <v>3.5114242122572219</v>
      </c>
      <c r="R652" s="2">
        <v>0</v>
      </c>
    </row>
    <row r="653" spans="1:18" ht="15.75" customHeight="1" x14ac:dyDescent="0.2">
      <c r="A653" s="7" t="s">
        <v>22</v>
      </c>
      <c r="B653" s="7" t="s">
        <v>23</v>
      </c>
      <c r="C653" s="7" t="s">
        <v>24</v>
      </c>
      <c r="D653" s="2">
        <v>1</v>
      </c>
      <c r="E653" s="2">
        <v>0</v>
      </c>
      <c r="F653" s="7" t="s">
        <v>25</v>
      </c>
      <c r="G653" s="8">
        <v>42078</v>
      </c>
      <c r="H653" s="9">
        <v>0.3263888888888889</v>
      </c>
      <c r="I653" s="10">
        <v>42078.326388888891</v>
      </c>
      <c r="J653" s="11">
        <v>7541069.4199999999</v>
      </c>
      <c r="K653" s="11">
        <v>365206.99</v>
      </c>
      <c r="L653" s="12">
        <v>7541069.4199999999</v>
      </c>
      <c r="M653" s="12">
        <v>365206.99</v>
      </c>
      <c r="N653" s="14" t="s">
        <v>35</v>
      </c>
      <c r="O653" s="11" t="s">
        <v>31</v>
      </c>
      <c r="P653" s="11" t="s">
        <v>29</v>
      </c>
      <c r="Q653" s="2">
        <f t="shared" si="2"/>
        <v>3.3548323354557672</v>
      </c>
      <c r="R653" s="2">
        <v>0</v>
      </c>
    </row>
    <row r="654" spans="1:18" ht="15.75" customHeight="1" x14ac:dyDescent="0.2">
      <c r="A654" s="7" t="s">
        <v>22</v>
      </c>
      <c r="B654" s="7" t="s">
        <v>23</v>
      </c>
      <c r="C654" s="7" t="s">
        <v>24</v>
      </c>
      <c r="D654" s="2">
        <v>1</v>
      </c>
      <c r="E654" s="2">
        <v>0</v>
      </c>
      <c r="F654" s="7" t="s">
        <v>25</v>
      </c>
      <c r="G654" s="8">
        <v>42078</v>
      </c>
      <c r="H654" s="9">
        <v>0.3298611111111111</v>
      </c>
      <c r="I654" s="10">
        <v>42078.329861111109</v>
      </c>
      <c r="J654" s="11">
        <v>7541067.9299999997</v>
      </c>
      <c r="K654" s="11">
        <v>365206.8</v>
      </c>
      <c r="L654" s="12">
        <v>7541067.9299999997</v>
      </c>
      <c r="M654" s="12">
        <v>365206.8</v>
      </c>
      <c r="N654" s="14" t="s">
        <v>35</v>
      </c>
      <c r="O654" s="11" t="s">
        <v>31</v>
      </c>
      <c r="P654" s="11" t="s">
        <v>29</v>
      </c>
      <c r="Q654" s="2">
        <f t="shared" si="2"/>
        <v>1.5020652451431551</v>
      </c>
      <c r="R654" s="2">
        <v>0</v>
      </c>
    </row>
    <row r="655" spans="1:18" ht="15.75" customHeight="1" x14ac:dyDescent="0.2">
      <c r="A655" s="7" t="s">
        <v>22</v>
      </c>
      <c r="B655" s="7" t="s">
        <v>23</v>
      </c>
      <c r="C655" s="7" t="s">
        <v>24</v>
      </c>
      <c r="D655" s="2">
        <v>1</v>
      </c>
      <c r="E655" s="2">
        <v>0</v>
      </c>
      <c r="F655" s="7" t="s">
        <v>25</v>
      </c>
      <c r="G655" s="8">
        <v>42078</v>
      </c>
      <c r="H655" s="9">
        <v>0.33333333333333331</v>
      </c>
      <c r="I655" s="10">
        <v>42078.333333333336</v>
      </c>
      <c r="J655" s="11">
        <v>7541077.9400000004</v>
      </c>
      <c r="K655" s="11">
        <v>365207.14</v>
      </c>
      <c r="L655" s="12">
        <v>7541077.9400000004</v>
      </c>
      <c r="M655" s="12">
        <v>365207.14</v>
      </c>
      <c r="N655" s="14" t="s">
        <v>32</v>
      </c>
      <c r="O655" s="11" t="s">
        <v>34</v>
      </c>
      <c r="P655" s="11" t="s">
        <v>29</v>
      </c>
      <c r="Q655" s="2">
        <f t="shared" si="2"/>
        <v>10.015772562023743</v>
      </c>
      <c r="R655" s="2">
        <v>0</v>
      </c>
    </row>
    <row r="656" spans="1:18" ht="15.75" customHeight="1" x14ac:dyDescent="0.2">
      <c r="A656" s="7" t="s">
        <v>22</v>
      </c>
      <c r="B656" s="7" t="s">
        <v>23</v>
      </c>
      <c r="C656" s="7" t="s">
        <v>24</v>
      </c>
      <c r="D656" s="2">
        <v>1</v>
      </c>
      <c r="E656" s="2">
        <v>0</v>
      </c>
      <c r="F656" s="7" t="s">
        <v>25</v>
      </c>
      <c r="G656" s="8">
        <v>42078</v>
      </c>
      <c r="H656" s="9">
        <v>0.33680555555555558</v>
      </c>
      <c r="I656" s="10">
        <v>42078.336805555555</v>
      </c>
      <c r="J656" s="11">
        <v>7541099.9000000004</v>
      </c>
      <c r="K656" s="11">
        <v>365190.40000000002</v>
      </c>
      <c r="L656" s="12">
        <v>7541099.9000000004</v>
      </c>
      <c r="M656" s="12">
        <v>365190.40000000002</v>
      </c>
      <c r="N656" s="14" t="s">
        <v>35</v>
      </c>
      <c r="O656" s="11" t="s">
        <v>31</v>
      </c>
      <c r="P656" s="11" t="s">
        <v>29</v>
      </c>
      <c r="Q656" s="2">
        <f t="shared" si="2"/>
        <v>27.612844837105285</v>
      </c>
      <c r="R656" s="2">
        <v>0</v>
      </c>
    </row>
    <row r="657" spans="1:18" ht="15.75" customHeight="1" x14ac:dyDescent="0.2">
      <c r="A657" s="7" t="s">
        <v>22</v>
      </c>
      <c r="B657" s="7" t="s">
        <v>23</v>
      </c>
      <c r="C657" s="7" t="s">
        <v>24</v>
      </c>
      <c r="D657" s="2">
        <v>1</v>
      </c>
      <c r="E657" s="2">
        <v>0</v>
      </c>
      <c r="F657" s="7" t="s">
        <v>25</v>
      </c>
      <c r="G657" s="8">
        <v>42078</v>
      </c>
      <c r="H657" s="9">
        <v>0.34027777777777773</v>
      </c>
      <c r="I657" s="10">
        <v>42078.340277777781</v>
      </c>
      <c r="J657" s="11">
        <v>7541102.1399999997</v>
      </c>
      <c r="K657" s="11">
        <v>365155.05</v>
      </c>
      <c r="L657" s="12">
        <v>7541102.1399999997</v>
      </c>
      <c r="M657" s="12">
        <v>365155.05</v>
      </c>
      <c r="N657" s="14" t="s">
        <v>32</v>
      </c>
      <c r="O657" s="11" t="s">
        <v>34</v>
      </c>
      <c r="P657" s="11" t="s">
        <v>29</v>
      </c>
      <c r="Q657" s="2">
        <f t="shared" si="2"/>
        <v>35.420899198062408</v>
      </c>
      <c r="R657" s="2">
        <v>0</v>
      </c>
    </row>
    <row r="658" spans="1:18" ht="15.75" customHeight="1" x14ac:dyDescent="0.2">
      <c r="A658" s="7" t="s">
        <v>22</v>
      </c>
      <c r="B658" s="7" t="s">
        <v>23</v>
      </c>
      <c r="C658" s="7" t="s">
        <v>24</v>
      </c>
      <c r="D658" s="2">
        <v>1</v>
      </c>
      <c r="E658" s="2">
        <v>0</v>
      </c>
      <c r="F658" s="7" t="s">
        <v>25</v>
      </c>
      <c r="G658" s="8">
        <v>42078</v>
      </c>
      <c r="H658" s="9">
        <v>0.34375</v>
      </c>
      <c r="I658" s="10">
        <v>42078.34375</v>
      </c>
      <c r="J658" s="11">
        <v>7541063.9900000002</v>
      </c>
      <c r="K658" s="11">
        <v>365104.85</v>
      </c>
      <c r="L658" s="12">
        <v>7541063.9900000002</v>
      </c>
      <c r="M658" s="12">
        <v>365104.85</v>
      </c>
      <c r="N658" s="14" t="s">
        <v>37</v>
      </c>
      <c r="O658" s="11" t="s">
        <v>39</v>
      </c>
      <c r="P658" s="11" t="s">
        <v>29</v>
      </c>
      <c r="Q658" s="2">
        <f t="shared" si="2"/>
        <v>63.051268821162772</v>
      </c>
      <c r="R658" s="2">
        <v>0</v>
      </c>
    </row>
    <row r="659" spans="1:18" ht="15.75" customHeight="1" x14ac:dyDescent="0.2">
      <c r="A659" s="7" t="s">
        <v>22</v>
      </c>
      <c r="B659" s="7" t="s">
        <v>23</v>
      </c>
      <c r="C659" s="7" t="s">
        <v>24</v>
      </c>
      <c r="D659" s="2">
        <v>1</v>
      </c>
      <c r="E659" s="2">
        <v>0</v>
      </c>
      <c r="F659" s="7" t="s">
        <v>25</v>
      </c>
      <c r="G659" s="8">
        <v>42078</v>
      </c>
      <c r="H659" s="9">
        <v>0.34722222222222227</v>
      </c>
      <c r="I659" s="10">
        <v>42078.347222222219</v>
      </c>
      <c r="J659" s="11">
        <v>7541051.3499999996</v>
      </c>
      <c r="K659" s="11">
        <v>365087.2</v>
      </c>
      <c r="L659" s="12">
        <v>7541051.3499999996</v>
      </c>
      <c r="M659" s="12">
        <v>365087.2</v>
      </c>
      <c r="N659" s="14" t="s">
        <v>29</v>
      </c>
      <c r="O659" s="11" t="s">
        <v>41</v>
      </c>
      <c r="P659" s="11" t="s">
        <v>29</v>
      </c>
      <c r="Q659" s="2">
        <f t="shared" si="2"/>
        <v>21.709263000245659</v>
      </c>
      <c r="R659" s="2">
        <v>0</v>
      </c>
    </row>
    <row r="660" spans="1:18" ht="15.75" customHeight="1" x14ac:dyDescent="0.2">
      <c r="A660" s="7" t="s">
        <v>22</v>
      </c>
      <c r="B660" s="7" t="s">
        <v>23</v>
      </c>
      <c r="C660" s="7" t="s">
        <v>24</v>
      </c>
      <c r="D660" s="2">
        <v>1</v>
      </c>
      <c r="E660" s="2">
        <v>0</v>
      </c>
      <c r="F660" s="7" t="s">
        <v>25</v>
      </c>
      <c r="G660" s="8">
        <v>42078</v>
      </c>
      <c r="H660" s="9">
        <v>0.35069444444444442</v>
      </c>
      <c r="I660" s="10">
        <v>42078.350694444445</v>
      </c>
      <c r="J660" s="11">
        <v>7541038.3700000001</v>
      </c>
      <c r="K660" s="11">
        <v>365083.66</v>
      </c>
      <c r="L660" s="12">
        <v>7541038.3700000001</v>
      </c>
      <c r="M660" s="12">
        <v>365083.66</v>
      </c>
      <c r="N660" s="14" t="s">
        <v>32</v>
      </c>
      <c r="O660" s="11" t="s">
        <v>34</v>
      </c>
      <c r="P660" s="11" t="s">
        <v>29</v>
      </c>
      <c r="Q660" s="2">
        <f t="shared" si="2"/>
        <v>13.454070015712407</v>
      </c>
      <c r="R660" s="2">
        <v>0</v>
      </c>
    </row>
    <row r="661" spans="1:18" ht="15.75" customHeight="1" x14ac:dyDescent="0.2">
      <c r="A661" s="7" t="s">
        <v>22</v>
      </c>
      <c r="B661" s="7" t="s">
        <v>23</v>
      </c>
      <c r="C661" s="7" t="s">
        <v>24</v>
      </c>
      <c r="D661" s="2">
        <v>1</v>
      </c>
      <c r="E661" s="2">
        <v>0</v>
      </c>
      <c r="F661" s="7" t="s">
        <v>25</v>
      </c>
      <c r="G661" s="8">
        <v>42078</v>
      </c>
      <c r="H661" s="9">
        <v>0.35416666666666669</v>
      </c>
      <c r="I661" s="10">
        <v>42078.354166666664</v>
      </c>
      <c r="J661" s="11">
        <v>7540980.25</v>
      </c>
      <c r="K661" s="11">
        <v>365027.59</v>
      </c>
      <c r="L661" s="12">
        <v>7540980.25</v>
      </c>
      <c r="M661" s="12">
        <v>365027.59</v>
      </c>
      <c r="N661" s="14" t="s">
        <v>37</v>
      </c>
      <c r="O661" s="11" t="s">
        <v>39</v>
      </c>
      <c r="P661" s="11" t="s">
        <v>116</v>
      </c>
      <c r="Q661" s="2">
        <f t="shared" si="2"/>
        <v>80.75753401390638</v>
      </c>
      <c r="R661" s="2">
        <v>0</v>
      </c>
    </row>
    <row r="662" spans="1:18" ht="15.75" customHeight="1" x14ac:dyDescent="0.2">
      <c r="A662" s="7" t="s">
        <v>22</v>
      </c>
      <c r="B662" s="7" t="s">
        <v>23</v>
      </c>
      <c r="C662" s="7" t="s">
        <v>24</v>
      </c>
      <c r="D662" s="2">
        <v>1</v>
      </c>
      <c r="E662" s="2">
        <v>0</v>
      </c>
      <c r="F662" s="7" t="s">
        <v>25</v>
      </c>
      <c r="G662" s="8">
        <v>42078</v>
      </c>
      <c r="H662" s="9">
        <v>0.3576388888888889</v>
      </c>
      <c r="I662" s="10">
        <v>42078.357638888891</v>
      </c>
      <c r="J662" s="11">
        <v>7540980.25</v>
      </c>
      <c r="K662" s="11">
        <v>365027.59</v>
      </c>
      <c r="L662" s="12">
        <v>7540980.25</v>
      </c>
      <c r="M662" s="12">
        <v>365027.59</v>
      </c>
      <c r="N662" s="15" t="s">
        <v>43</v>
      </c>
      <c r="O662" s="11" t="s">
        <v>45</v>
      </c>
      <c r="P662" s="11" t="s">
        <v>116</v>
      </c>
      <c r="Q662" s="2">
        <f t="shared" si="2"/>
        <v>0</v>
      </c>
      <c r="R662" s="2">
        <v>0</v>
      </c>
    </row>
    <row r="663" spans="1:18" ht="15.75" customHeight="1" x14ac:dyDescent="0.2">
      <c r="A663" s="7" t="s">
        <v>22</v>
      </c>
      <c r="B663" s="7" t="s">
        <v>23</v>
      </c>
      <c r="C663" s="7" t="s">
        <v>24</v>
      </c>
      <c r="D663" s="2">
        <v>1</v>
      </c>
      <c r="E663" s="2">
        <v>0</v>
      </c>
      <c r="F663" s="7" t="s">
        <v>25</v>
      </c>
      <c r="G663" s="8">
        <v>42078</v>
      </c>
      <c r="H663" s="9">
        <v>0.3611111111111111</v>
      </c>
      <c r="I663" s="10">
        <v>42078.361111111109</v>
      </c>
      <c r="J663" s="11">
        <v>7540980.25</v>
      </c>
      <c r="K663" s="11">
        <v>365027.59</v>
      </c>
      <c r="L663" s="12">
        <v>7540980.25</v>
      </c>
      <c r="M663" s="12">
        <v>365027.59</v>
      </c>
      <c r="N663" s="14" t="s">
        <v>35</v>
      </c>
      <c r="O663" s="11" t="s">
        <v>31</v>
      </c>
      <c r="P663" s="11" t="s">
        <v>116</v>
      </c>
      <c r="Q663" s="2">
        <f t="shared" si="2"/>
        <v>0</v>
      </c>
      <c r="R663" s="2">
        <v>0</v>
      </c>
    </row>
    <row r="664" spans="1:18" ht="15.75" customHeight="1" x14ac:dyDescent="0.2">
      <c r="A664" s="7" t="s">
        <v>22</v>
      </c>
      <c r="B664" s="7" t="s">
        <v>23</v>
      </c>
      <c r="C664" s="7" t="s">
        <v>24</v>
      </c>
      <c r="D664" s="2">
        <v>1</v>
      </c>
      <c r="E664" s="2">
        <v>0</v>
      </c>
      <c r="F664" s="7" t="s">
        <v>25</v>
      </c>
      <c r="G664" s="8">
        <v>42078</v>
      </c>
      <c r="H664" s="9">
        <v>0.36458333333333331</v>
      </c>
      <c r="I664" s="10">
        <v>42078.364583333336</v>
      </c>
      <c r="J664" s="11">
        <v>7540966.2300000004</v>
      </c>
      <c r="K664" s="11">
        <v>365012</v>
      </c>
      <c r="L664" s="12">
        <v>7540966.2300000004</v>
      </c>
      <c r="M664" s="12">
        <v>365012</v>
      </c>
      <c r="N664" s="14" t="s">
        <v>46</v>
      </c>
      <c r="O664" s="11" t="s">
        <v>41</v>
      </c>
      <c r="P664" s="11" t="s">
        <v>29</v>
      </c>
      <c r="Q664" s="2">
        <f t="shared" si="2"/>
        <v>20.966842871263754</v>
      </c>
      <c r="R664" s="2">
        <v>0</v>
      </c>
    </row>
    <row r="665" spans="1:18" ht="15.75" customHeight="1" x14ac:dyDescent="0.2">
      <c r="A665" s="7" t="s">
        <v>22</v>
      </c>
      <c r="B665" s="7" t="s">
        <v>23</v>
      </c>
      <c r="C665" s="7" t="s">
        <v>24</v>
      </c>
      <c r="D665" s="2">
        <v>1</v>
      </c>
      <c r="E665" s="2">
        <v>0</v>
      </c>
      <c r="F665" s="7" t="s">
        <v>25</v>
      </c>
      <c r="G665" s="8">
        <v>42078</v>
      </c>
      <c r="H665" s="9">
        <v>0.36805555555555558</v>
      </c>
      <c r="I665" s="10">
        <v>42078.368055555555</v>
      </c>
      <c r="J665" s="11">
        <v>7540953.4800000004</v>
      </c>
      <c r="K665" s="11">
        <v>365004.41</v>
      </c>
      <c r="L665" s="12">
        <v>7540953.4800000004</v>
      </c>
      <c r="M665" s="12">
        <v>365004.41</v>
      </c>
      <c r="N665" s="14" t="s">
        <v>35</v>
      </c>
      <c r="O665" s="11" t="s">
        <v>31</v>
      </c>
      <c r="P665" s="11" t="s">
        <v>117</v>
      </c>
      <c r="Q665" s="2">
        <f t="shared" si="2"/>
        <v>14.838146784568105</v>
      </c>
      <c r="R665" s="2">
        <v>0</v>
      </c>
    </row>
    <row r="666" spans="1:18" ht="15.75" customHeight="1" x14ac:dyDescent="0.2">
      <c r="A666" s="7" t="s">
        <v>22</v>
      </c>
      <c r="B666" s="7" t="s">
        <v>23</v>
      </c>
      <c r="C666" s="7" t="s">
        <v>24</v>
      </c>
      <c r="D666" s="2">
        <v>1</v>
      </c>
      <c r="E666" s="2">
        <v>0</v>
      </c>
      <c r="F666" s="7" t="s">
        <v>25</v>
      </c>
      <c r="G666" s="8">
        <v>42078</v>
      </c>
      <c r="H666" s="9">
        <v>0.37152777777777773</v>
      </c>
      <c r="I666" s="10">
        <v>42078.371527777781</v>
      </c>
      <c r="J666" s="11">
        <v>7540953.4800000004</v>
      </c>
      <c r="K666" s="11">
        <v>365004.41</v>
      </c>
      <c r="L666" s="12">
        <v>7540953.4800000004</v>
      </c>
      <c r="M666" s="12">
        <v>365004.41</v>
      </c>
      <c r="N666" s="15" t="s">
        <v>43</v>
      </c>
      <c r="O666" s="11" t="s">
        <v>45</v>
      </c>
      <c r="P666" s="11" t="s">
        <v>117</v>
      </c>
      <c r="Q666" s="2">
        <f t="shared" si="2"/>
        <v>0</v>
      </c>
      <c r="R666" s="2">
        <v>0</v>
      </c>
    </row>
    <row r="667" spans="1:18" ht="15.75" customHeight="1" x14ac:dyDescent="0.2">
      <c r="A667" s="7" t="s">
        <v>22</v>
      </c>
      <c r="B667" s="7" t="s">
        <v>23</v>
      </c>
      <c r="C667" s="7" t="s">
        <v>24</v>
      </c>
      <c r="D667" s="2">
        <v>1</v>
      </c>
      <c r="E667" s="2">
        <v>0</v>
      </c>
      <c r="F667" s="7" t="s">
        <v>25</v>
      </c>
      <c r="G667" s="8">
        <v>42078</v>
      </c>
      <c r="H667" s="9">
        <v>0.375</v>
      </c>
      <c r="I667" s="10">
        <v>42078.375</v>
      </c>
      <c r="J667" s="11">
        <v>7540953.4800000004</v>
      </c>
      <c r="K667" s="11">
        <v>365004.41</v>
      </c>
      <c r="L667" s="12">
        <v>7540953.4800000004</v>
      </c>
      <c r="M667" s="12">
        <v>365004.41</v>
      </c>
      <c r="N667" s="15" t="s">
        <v>43</v>
      </c>
      <c r="O667" s="11" t="s">
        <v>45</v>
      </c>
      <c r="P667" s="11" t="s">
        <v>117</v>
      </c>
      <c r="Q667" s="2">
        <f t="shared" si="2"/>
        <v>0</v>
      </c>
      <c r="R667" s="2">
        <v>0</v>
      </c>
    </row>
    <row r="668" spans="1:18" ht="15.75" customHeight="1" x14ac:dyDescent="0.2">
      <c r="A668" s="7" t="s">
        <v>22</v>
      </c>
      <c r="B668" s="7" t="s">
        <v>23</v>
      </c>
      <c r="C668" s="7" t="s">
        <v>24</v>
      </c>
      <c r="D668" s="2">
        <v>1</v>
      </c>
      <c r="E668" s="2">
        <v>0</v>
      </c>
      <c r="F668" s="7" t="s">
        <v>25</v>
      </c>
      <c r="G668" s="8">
        <v>42078</v>
      </c>
      <c r="H668" s="9">
        <v>0.37847222222222227</v>
      </c>
      <c r="I668" s="10">
        <v>42078.378472222219</v>
      </c>
      <c r="J668" s="11">
        <v>7540953.4800000004</v>
      </c>
      <c r="K668" s="11">
        <v>365004.41</v>
      </c>
      <c r="L668" s="12">
        <v>7540953.4800000004</v>
      </c>
      <c r="M668" s="12">
        <v>365004.41</v>
      </c>
      <c r="N668" s="15" t="s">
        <v>43</v>
      </c>
      <c r="O668" s="11" t="s">
        <v>45</v>
      </c>
      <c r="P668" s="11" t="s">
        <v>117</v>
      </c>
      <c r="Q668" s="2">
        <f t="shared" si="2"/>
        <v>0</v>
      </c>
      <c r="R668" s="2">
        <v>0</v>
      </c>
    </row>
    <row r="669" spans="1:18" ht="15.75" customHeight="1" x14ac:dyDescent="0.2">
      <c r="A669" s="7" t="s">
        <v>22</v>
      </c>
      <c r="B669" s="7" t="s">
        <v>23</v>
      </c>
      <c r="C669" s="7" t="s">
        <v>24</v>
      </c>
      <c r="D669" s="2">
        <v>1</v>
      </c>
      <c r="E669" s="2">
        <v>0</v>
      </c>
      <c r="F669" s="7" t="s">
        <v>25</v>
      </c>
      <c r="G669" s="8">
        <v>42078</v>
      </c>
      <c r="H669" s="9">
        <v>0.38194444444444442</v>
      </c>
      <c r="I669" s="10">
        <v>42078.381944444445</v>
      </c>
      <c r="J669" s="11">
        <v>7540953.4800000004</v>
      </c>
      <c r="K669" s="11">
        <v>365004.41</v>
      </c>
      <c r="L669" s="12">
        <v>7540953.4800000004</v>
      </c>
      <c r="M669" s="12">
        <v>365004.41</v>
      </c>
      <c r="N669" s="15" t="s">
        <v>43</v>
      </c>
      <c r="O669" s="11" t="s">
        <v>45</v>
      </c>
      <c r="P669" s="11" t="s">
        <v>117</v>
      </c>
      <c r="Q669" s="2">
        <f t="shared" si="2"/>
        <v>0</v>
      </c>
      <c r="R669" s="2">
        <v>0</v>
      </c>
    </row>
    <row r="670" spans="1:18" ht="15.75" customHeight="1" x14ac:dyDescent="0.2">
      <c r="A670" s="7" t="s">
        <v>22</v>
      </c>
      <c r="B670" s="7" t="s">
        <v>23</v>
      </c>
      <c r="C670" s="7" t="s">
        <v>24</v>
      </c>
      <c r="D670" s="2">
        <v>1</v>
      </c>
      <c r="E670" s="2">
        <v>0</v>
      </c>
      <c r="F670" s="7" t="s">
        <v>25</v>
      </c>
      <c r="G670" s="8">
        <v>42078</v>
      </c>
      <c r="H670" s="9">
        <v>0.38541666666666669</v>
      </c>
      <c r="I670" s="10">
        <v>42078.385416666664</v>
      </c>
      <c r="J670" s="11">
        <v>7540953.4800000004</v>
      </c>
      <c r="K670" s="11">
        <v>365004.41</v>
      </c>
      <c r="L670" s="12">
        <v>7540953.4800000004</v>
      </c>
      <c r="M670" s="12">
        <v>365004.41</v>
      </c>
      <c r="N670" s="15" t="s">
        <v>43</v>
      </c>
      <c r="O670" s="11" t="s">
        <v>45</v>
      </c>
      <c r="P670" s="11" t="s">
        <v>117</v>
      </c>
      <c r="Q670" s="2">
        <f t="shared" si="2"/>
        <v>0</v>
      </c>
      <c r="R670" s="2">
        <v>0</v>
      </c>
    </row>
    <row r="671" spans="1:18" ht="15.75" customHeight="1" x14ac:dyDescent="0.2">
      <c r="A671" s="7" t="s">
        <v>22</v>
      </c>
      <c r="B671" s="7" t="s">
        <v>23</v>
      </c>
      <c r="C671" s="7" t="s">
        <v>24</v>
      </c>
      <c r="D671" s="2">
        <v>1</v>
      </c>
      <c r="E671" s="2">
        <v>0</v>
      </c>
      <c r="F671" s="7" t="s">
        <v>25</v>
      </c>
      <c r="G671" s="8">
        <v>42078</v>
      </c>
      <c r="H671" s="9">
        <v>0.3888888888888889</v>
      </c>
      <c r="I671" s="10">
        <v>42078.388888888891</v>
      </c>
      <c r="J671" s="11">
        <v>7540953.4800000004</v>
      </c>
      <c r="K671" s="11">
        <v>365004.41</v>
      </c>
      <c r="L671" s="12">
        <v>7540953.4800000004</v>
      </c>
      <c r="M671" s="12">
        <v>365004.41</v>
      </c>
      <c r="N671" s="15" t="s">
        <v>43</v>
      </c>
      <c r="O671" s="11" t="s">
        <v>45</v>
      </c>
      <c r="P671" s="11" t="s">
        <v>117</v>
      </c>
      <c r="Q671" s="2">
        <f t="shared" si="2"/>
        <v>0</v>
      </c>
      <c r="R671" s="2">
        <v>0</v>
      </c>
    </row>
    <row r="672" spans="1:18" ht="15.75" customHeight="1" x14ac:dyDescent="0.2">
      <c r="A672" s="7" t="s">
        <v>22</v>
      </c>
      <c r="B672" s="7" t="s">
        <v>23</v>
      </c>
      <c r="C672" s="7" t="s">
        <v>24</v>
      </c>
      <c r="D672" s="2">
        <v>1</v>
      </c>
      <c r="E672" s="2">
        <v>0</v>
      </c>
      <c r="F672" s="7" t="s">
        <v>25</v>
      </c>
      <c r="G672" s="8">
        <v>42078</v>
      </c>
      <c r="H672" s="9">
        <v>0.3923611111111111</v>
      </c>
      <c r="I672" s="10">
        <v>42078.392361111109</v>
      </c>
      <c r="J672" s="11">
        <v>7540953.4800000004</v>
      </c>
      <c r="K672" s="11">
        <v>365004.41</v>
      </c>
      <c r="L672" s="12">
        <v>7540953.4800000004</v>
      </c>
      <c r="M672" s="12">
        <v>365004.41</v>
      </c>
      <c r="N672" s="15" t="s">
        <v>43</v>
      </c>
      <c r="O672" s="11" t="s">
        <v>45</v>
      </c>
      <c r="P672" s="11" t="s">
        <v>117</v>
      </c>
      <c r="Q672" s="2">
        <f t="shared" si="2"/>
        <v>0</v>
      </c>
      <c r="R672" s="2">
        <v>0</v>
      </c>
    </row>
    <row r="673" spans="1:18" ht="15.75" customHeight="1" x14ac:dyDescent="0.2">
      <c r="A673" s="7" t="s">
        <v>22</v>
      </c>
      <c r="B673" s="7" t="s">
        <v>23</v>
      </c>
      <c r="C673" s="7" t="s">
        <v>24</v>
      </c>
      <c r="D673" s="2">
        <v>1</v>
      </c>
      <c r="E673" s="2">
        <v>0</v>
      </c>
      <c r="F673" s="7" t="s">
        <v>25</v>
      </c>
      <c r="G673" s="8">
        <v>42078</v>
      </c>
      <c r="H673" s="9">
        <v>0.39583333333333331</v>
      </c>
      <c r="I673" s="10">
        <v>42078.395833333336</v>
      </c>
      <c r="J673" s="11">
        <v>7540917.5199999996</v>
      </c>
      <c r="K673" s="11">
        <v>364987.32</v>
      </c>
      <c r="L673" s="12">
        <v>7540917.5199999996</v>
      </c>
      <c r="M673" s="12">
        <v>364987.32</v>
      </c>
      <c r="N673" s="14" t="s">
        <v>32</v>
      </c>
      <c r="O673" s="11" t="s">
        <v>34</v>
      </c>
      <c r="P673" s="11" t="s">
        <v>29</v>
      </c>
      <c r="Q673" s="2">
        <f t="shared" si="2"/>
        <v>39.814440848305118</v>
      </c>
      <c r="R673" s="2">
        <v>0</v>
      </c>
    </row>
    <row r="674" spans="1:18" ht="15.75" customHeight="1" x14ac:dyDescent="0.2">
      <c r="A674" s="7" t="s">
        <v>22</v>
      </c>
      <c r="B674" s="7" t="s">
        <v>23</v>
      </c>
      <c r="C674" s="7" t="s">
        <v>24</v>
      </c>
      <c r="D674" s="2">
        <v>1</v>
      </c>
      <c r="E674" s="2">
        <v>0</v>
      </c>
      <c r="F674" s="7" t="s">
        <v>25</v>
      </c>
      <c r="G674" s="8">
        <v>42078</v>
      </c>
      <c r="H674" s="9">
        <v>0.39930555555555558</v>
      </c>
      <c r="I674" s="10">
        <v>42078.399305555555</v>
      </c>
      <c r="J674" s="11">
        <v>7540906.8200000003</v>
      </c>
      <c r="K674" s="11">
        <v>364991.48</v>
      </c>
      <c r="L674" s="12">
        <v>7540906.8200000003</v>
      </c>
      <c r="M674" s="12">
        <v>364991.48</v>
      </c>
      <c r="N674" s="14" t="s">
        <v>32</v>
      </c>
      <c r="O674" s="11" t="s">
        <v>34</v>
      </c>
      <c r="P674" s="11" t="s">
        <v>29</v>
      </c>
      <c r="Q674" s="2">
        <f t="shared" si="2"/>
        <v>11.480226477898537</v>
      </c>
      <c r="R674" s="2">
        <v>0</v>
      </c>
    </row>
    <row r="675" spans="1:18" ht="15.75" customHeight="1" x14ac:dyDescent="0.2">
      <c r="A675" s="7" t="s">
        <v>22</v>
      </c>
      <c r="B675" s="7" t="s">
        <v>23</v>
      </c>
      <c r="C675" s="7" t="s">
        <v>24</v>
      </c>
      <c r="D675" s="2">
        <v>1</v>
      </c>
      <c r="E675" s="2">
        <v>0</v>
      </c>
      <c r="F675" s="7" t="s">
        <v>25</v>
      </c>
      <c r="G675" s="8">
        <v>42078</v>
      </c>
      <c r="H675" s="9">
        <v>0.40277777777777773</v>
      </c>
      <c r="I675" s="10">
        <v>42078.402777777781</v>
      </c>
      <c r="J675" s="11">
        <v>7540896.79</v>
      </c>
      <c r="K675" s="11">
        <v>364973.14</v>
      </c>
      <c r="L675" s="12">
        <v>7540896.79</v>
      </c>
      <c r="M675" s="12">
        <v>364973.14</v>
      </c>
      <c r="N675" s="14" t="s">
        <v>37</v>
      </c>
      <c r="O675" s="11" t="s">
        <v>39</v>
      </c>
      <c r="P675" s="11" t="s">
        <v>29</v>
      </c>
      <c r="Q675" s="2">
        <f t="shared" si="2"/>
        <v>20.903504490970775</v>
      </c>
      <c r="R675" s="2">
        <v>0</v>
      </c>
    </row>
    <row r="676" spans="1:18" ht="15.75" customHeight="1" x14ac:dyDescent="0.2">
      <c r="A676" s="7" t="s">
        <v>22</v>
      </c>
      <c r="B676" s="7" t="s">
        <v>23</v>
      </c>
      <c r="C676" s="7" t="s">
        <v>24</v>
      </c>
      <c r="D676" s="2">
        <v>1</v>
      </c>
      <c r="E676" s="2">
        <v>0</v>
      </c>
      <c r="F676" s="7" t="s">
        <v>25</v>
      </c>
      <c r="G676" s="8">
        <v>42078</v>
      </c>
      <c r="H676" s="9">
        <v>0.40625</v>
      </c>
      <c r="I676" s="10">
        <v>42078.40625</v>
      </c>
      <c r="J676" s="11">
        <v>7540884.9400000004</v>
      </c>
      <c r="K676" s="11">
        <v>364967.86</v>
      </c>
      <c r="L676" s="12">
        <v>7540884.9400000004</v>
      </c>
      <c r="M676" s="12">
        <v>364967.86</v>
      </c>
      <c r="N676" s="16" t="s">
        <v>49</v>
      </c>
      <c r="O676" s="11" t="s">
        <v>51</v>
      </c>
      <c r="P676" s="11" t="s">
        <v>29</v>
      </c>
      <c r="Q676" s="2">
        <f t="shared" si="2"/>
        <v>12.973083673185267</v>
      </c>
      <c r="R676" s="2">
        <v>0</v>
      </c>
    </row>
    <row r="677" spans="1:18" ht="15.75" customHeight="1" x14ac:dyDescent="0.2">
      <c r="A677" s="7" t="s">
        <v>22</v>
      </c>
      <c r="B677" s="7" t="s">
        <v>23</v>
      </c>
      <c r="C677" s="7" t="s">
        <v>24</v>
      </c>
      <c r="D677" s="2">
        <v>1</v>
      </c>
      <c r="E677" s="2">
        <v>0</v>
      </c>
      <c r="F677" s="7" t="s">
        <v>25</v>
      </c>
      <c r="G677" s="8">
        <v>42078</v>
      </c>
      <c r="H677" s="9">
        <v>0.40972222222222227</v>
      </c>
      <c r="I677" s="10">
        <v>42078.409722222219</v>
      </c>
      <c r="J677" s="11">
        <v>7540890.71</v>
      </c>
      <c r="K677" s="11">
        <v>364968.2</v>
      </c>
      <c r="L677" s="12">
        <v>7540890.71</v>
      </c>
      <c r="M677" s="12">
        <v>364968.2</v>
      </c>
      <c r="N677" s="14" t="s">
        <v>46</v>
      </c>
      <c r="O677" s="11" t="s">
        <v>41</v>
      </c>
      <c r="P677" s="11" t="s">
        <v>29</v>
      </c>
      <c r="Q677" s="2">
        <f t="shared" si="2"/>
        <v>5.7800086500678036</v>
      </c>
      <c r="R677" s="2">
        <v>0</v>
      </c>
    </row>
    <row r="678" spans="1:18" ht="15.75" customHeight="1" x14ac:dyDescent="0.2">
      <c r="A678" s="7" t="s">
        <v>22</v>
      </c>
      <c r="B678" s="7" t="s">
        <v>23</v>
      </c>
      <c r="C678" s="7" t="s">
        <v>24</v>
      </c>
      <c r="D678" s="2">
        <v>1</v>
      </c>
      <c r="E678" s="2">
        <v>0</v>
      </c>
      <c r="F678" s="7" t="s">
        <v>25</v>
      </c>
      <c r="G678" s="8">
        <v>42078</v>
      </c>
      <c r="H678" s="9">
        <v>0.41319444444444442</v>
      </c>
      <c r="I678" s="10">
        <v>42078.413194444445</v>
      </c>
      <c r="J678" s="11">
        <v>7540899.7999999998</v>
      </c>
      <c r="K678" s="11">
        <v>364954.29</v>
      </c>
      <c r="L678" s="12">
        <v>7540899.7999999998</v>
      </c>
      <c r="M678" s="12">
        <v>364954.29</v>
      </c>
      <c r="N678" s="14" t="s">
        <v>46</v>
      </c>
      <c r="O678" s="11" t="s">
        <v>41</v>
      </c>
      <c r="P678" s="11" t="s">
        <v>29</v>
      </c>
      <c r="Q678" s="2">
        <f t="shared" si="2"/>
        <v>16.616744566797607</v>
      </c>
      <c r="R678" s="2">
        <v>0</v>
      </c>
    </row>
    <row r="679" spans="1:18" ht="15.75" customHeight="1" x14ac:dyDescent="0.2">
      <c r="A679" s="7" t="s">
        <v>22</v>
      </c>
      <c r="B679" s="7" t="s">
        <v>23</v>
      </c>
      <c r="C679" s="7" t="s">
        <v>24</v>
      </c>
      <c r="D679" s="2">
        <v>1</v>
      </c>
      <c r="E679" s="2">
        <v>0</v>
      </c>
      <c r="F679" s="7" t="s">
        <v>25</v>
      </c>
      <c r="G679" s="8">
        <v>42078</v>
      </c>
      <c r="H679" s="9">
        <v>0.41666666666666669</v>
      </c>
      <c r="I679" s="10">
        <v>42078.416666666664</v>
      </c>
      <c r="J679" s="11">
        <v>7540898.1299999999</v>
      </c>
      <c r="K679" s="11">
        <v>364946.31</v>
      </c>
      <c r="L679" s="12">
        <v>7540898.1299999999</v>
      </c>
      <c r="M679" s="12">
        <v>364946.31</v>
      </c>
      <c r="N679" s="14" t="s">
        <v>29</v>
      </c>
      <c r="O679" s="11" t="s">
        <v>41</v>
      </c>
      <c r="P679" s="11" t="s">
        <v>29</v>
      </c>
      <c r="Q679" s="2">
        <f t="shared" si="2"/>
        <v>8.1528706600469185</v>
      </c>
      <c r="R679" s="2">
        <v>0</v>
      </c>
    </row>
    <row r="680" spans="1:18" ht="15.75" customHeight="1" x14ac:dyDescent="0.2">
      <c r="A680" s="7" t="s">
        <v>22</v>
      </c>
      <c r="B680" s="7" t="s">
        <v>23</v>
      </c>
      <c r="C680" s="7" t="s">
        <v>24</v>
      </c>
      <c r="D680" s="2">
        <v>1</v>
      </c>
      <c r="E680" s="2">
        <v>0</v>
      </c>
      <c r="F680" s="7" t="s">
        <v>25</v>
      </c>
      <c r="G680" s="8">
        <v>42078</v>
      </c>
      <c r="H680" s="9">
        <v>0.4201388888888889</v>
      </c>
      <c r="I680" s="10">
        <v>42078.420138888891</v>
      </c>
      <c r="J680" s="11">
        <v>7540917.5499999998</v>
      </c>
      <c r="K680" s="11">
        <v>364929.53</v>
      </c>
      <c r="L680" s="12">
        <v>7540917.5499999998</v>
      </c>
      <c r="M680" s="12">
        <v>364929.53</v>
      </c>
      <c r="N680" s="14" t="s">
        <v>35</v>
      </c>
      <c r="O680" s="11" t="s">
        <v>31</v>
      </c>
      <c r="P680" s="11" t="s">
        <v>29</v>
      </c>
      <c r="Q680" s="2">
        <f t="shared" si="2"/>
        <v>25.665244982195095</v>
      </c>
      <c r="R680" s="2">
        <v>0</v>
      </c>
    </row>
    <row r="681" spans="1:18" ht="15.75" customHeight="1" x14ac:dyDescent="0.2">
      <c r="A681" s="7" t="s">
        <v>22</v>
      </c>
      <c r="B681" s="7" t="s">
        <v>23</v>
      </c>
      <c r="C681" s="7" t="s">
        <v>24</v>
      </c>
      <c r="D681" s="2">
        <v>1</v>
      </c>
      <c r="E681" s="2">
        <v>0</v>
      </c>
      <c r="F681" s="7" t="s">
        <v>25</v>
      </c>
      <c r="G681" s="8">
        <v>42078</v>
      </c>
      <c r="H681" s="9">
        <v>0.4236111111111111</v>
      </c>
      <c r="I681" s="10">
        <v>42078.423611111109</v>
      </c>
      <c r="J681" s="11">
        <v>7540909.1799999997</v>
      </c>
      <c r="K681" s="11">
        <v>364899.01</v>
      </c>
      <c r="L681" s="12">
        <v>7540909.1799999997</v>
      </c>
      <c r="M681" s="12">
        <v>364899.01</v>
      </c>
      <c r="N681" s="14" t="s">
        <v>46</v>
      </c>
      <c r="O681" s="11" t="s">
        <v>41</v>
      </c>
      <c r="P681" s="11" t="s">
        <v>29</v>
      </c>
      <c r="Q681" s="2">
        <f t="shared" si="2"/>
        <v>31.646916121527667</v>
      </c>
      <c r="R681" s="2">
        <v>0</v>
      </c>
    </row>
    <row r="682" spans="1:18" ht="15.75" customHeight="1" x14ac:dyDescent="0.2">
      <c r="A682" s="7" t="s">
        <v>22</v>
      </c>
      <c r="B682" s="7" t="s">
        <v>23</v>
      </c>
      <c r="C682" s="7" t="s">
        <v>24</v>
      </c>
      <c r="D682" s="2">
        <v>1</v>
      </c>
      <c r="E682" s="2">
        <v>0</v>
      </c>
      <c r="F682" s="7" t="s">
        <v>25</v>
      </c>
      <c r="G682" s="8">
        <v>42078</v>
      </c>
      <c r="H682" s="9">
        <v>0.42708333333333331</v>
      </c>
      <c r="I682" s="10">
        <v>42078.427083333336</v>
      </c>
      <c r="J682" s="11">
        <v>7540880.8899999997</v>
      </c>
      <c r="K682" s="11">
        <v>364883.72</v>
      </c>
      <c r="L682" s="12">
        <v>7540880.8899999997</v>
      </c>
      <c r="M682" s="12">
        <v>364883.72</v>
      </c>
      <c r="N682" s="14" t="s">
        <v>52</v>
      </c>
      <c r="O682" s="11" t="s">
        <v>310</v>
      </c>
      <c r="P682" s="11" t="s">
        <v>29</v>
      </c>
      <c r="Q682" s="2">
        <f t="shared" si="2"/>
        <v>32.157552767635273</v>
      </c>
      <c r="R682" s="2">
        <v>0</v>
      </c>
    </row>
    <row r="683" spans="1:18" ht="15.75" customHeight="1" x14ac:dyDescent="0.2">
      <c r="A683" s="7" t="s">
        <v>22</v>
      </c>
      <c r="B683" s="7" t="s">
        <v>23</v>
      </c>
      <c r="C683" s="7" t="s">
        <v>24</v>
      </c>
      <c r="D683" s="2">
        <v>1</v>
      </c>
      <c r="E683" s="2">
        <v>0</v>
      </c>
      <c r="F683" s="7" t="s">
        <v>25</v>
      </c>
      <c r="G683" s="8">
        <v>42078</v>
      </c>
      <c r="H683" s="9">
        <v>0.43055555555555558</v>
      </c>
      <c r="I683" s="10">
        <v>42078.430555555555</v>
      </c>
      <c r="J683" s="11">
        <v>7540876.21</v>
      </c>
      <c r="K683" s="11">
        <v>364877.24</v>
      </c>
      <c r="L683" s="12">
        <v>7540876.21</v>
      </c>
      <c r="M683" s="12">
        <v>364877.24</v>
      </c>
      <c r="N683" s="14" t="s">
        <v>35</v>
      </c>
      <c r="O683" s="11" t="s">
        <v>31</v>
      </c>
      <c r="P683" s="11" t="s">
        <v>29</v>
      </c>
      <c r="Q683" s="2">
        <f t="shared" si="2"/>
        <v>7.9932971918332365</v>
      </c>
      <c r="R683" s="2">
        <v>0</v>
      </c>
    </row>
    <row r="684" spans="1:18" ht="15.75" customHeight="1" x14ac:dyDescent="0.2">
      <c r="A684" s="7" t="s">
        <v>22</v>
      </c>
      <c r="B684" s="7" t="s">
        <v>23</v>
      </c>
      <c r="C684" s="7" t="s">
        <v>24</v>
      </c>
      <c r="D684" s="2">
        <v>1</v>
      </c>
      <c r="E684" s="2">
        <v>0</v>
      </c>
      <c r="F684" s="7" t="s">
        <v>25</v>
      </c>
      <c r="G684" s="8">
        <v>42078</v>
      </c>
      <c r="H684" s="9">
        <v>0.43402777777777773</v>
      </c>
      <c r="I684" s="10">
        <v>42078.434027777781</v>
      </c>
      <c r="J684" s="11">
        <v>7540868.0599999996</v>
      </c>
      <c r="K684" s="11">
        <v>364870.52</v>
      </c>
      <c r="L684" s="12">
        <v>7540868.0599999996</v>
      </c>
      <c r="M684" s="12">
        <v>364870.52</v>
      </c>
      <c r="N684" s="16" t="s">
        <v>49</v>
      </c>
      <c r="O684" s="11" t="s">
        <v>51</v>
      </c>
      <c r="P684" s="11" t="s">
        <v>29</v>
      </c>
      <c r="Q684" s="2">
        <f t="shared" si="2"/>
        <v>10.56318607266277</v>
      </c>
      <c r="R684" s="2">
        <v>0</v>
      </c>
    </row>
    <row r="685" spans="1:18" ht="15.75" customHeight="1" x14ac:dyDescent="0.2">
      <c r="A685" s="7" t="s">
        <v>22</v>
      </c>
      <c r="B685" s="7" t="s">
        <v>23</v>
      </c>
      <c r="C685" s="7" t="s">
        <v>24</v>
      </c>
      <c r="D685" s="2">
        <v>1</v>
      </c>
      <c r="E685" s="2">
        <v>0</v>
      </c>
      <c r="F685" s="7" t="s">
        <v>25</v>
      </c>
      <c r="G685" s="8">
        <v>42078</v>
      </c>
      <c r="H685" s="9">
        <v>0.4375</v>
      </c>
      <c r="I685" s="10">
        <v>42078.4375</v>
      </c>
      <c r="J685" s="11">
        <v>7540892.79</v>
      </c>
      <c r="K685" s="11">
        <v>364826.25</v>
      </c>
      <c r="L685" s="12">
        <v>7540892.79</v>
      </c>
      <c r="M685" s="12">
        <v>364826.25</v>
      </c>
      <c r="N685" s="14" t="s">
        <v>55</v>
      </c>
      <c r="O685" s="11" t="s">
        <v>57</v>
      </c>
      <c r="P685" s="11" t="s">
        <v>29</v>
      </c>
      <c r="Q685" s="2">
        <f t="shared" si="2"/>
        <v>50.70903075413451</v>
      </c>
      <c r="R685" s="2">
        <v>0</v>
      </c>
    </row>
    <row r="686" spans="1:18" ht="15.75" customHeight="1" x14ac:dyDescent="0.2">
      <c r="A686" s="7" t="s">
        <v>22</v>
      </c>
      <c r="B686" s="7" t="s">
        <v>23</v>
      </c>
      <c r="C686" s="7" t="s">
        <v>24</v>
      </c>
      <c r="D686" s="2">
        <v>1</v>
      </c>
      <c r="E686" s="2">
        <v>0</v>
      </c>
      <c r="F686" s="7" t="s">
        <v>25</v>
      </c>
      <c r="G686" s="8">
        <v>42078</v>
      </c>
      <c r="H686" s="9">
        <v>0.44097222222222227</v>
      </c>
      <c r="I686" s="10">
        <v>42078.440972222219</v>
      </c>
      <c r="J686" s="11">
        <v>7540897.7199999997</v>
      </c>
      <c r="K686" s="11">
        <v>364818.26</v>
      </c>
      <c r="L686" s="12">
        <v>7540897.7199999997</v>
      </c>
      <c r="M686" s="12">
        <v>364818.26</v>
      </c>
      <c r="N686" s="14" t="s">
        <v>46</v>
      </c>
      <c r="O686" s="11" t="s">
        <v>41</v>
      </c>
      <c r="P686" s="11" t="s">
        <v>29</v>
      </c>
      <c r="Q686" s="2">
        <f t="shared" si="2"/>
        <v>9.3885568644447517</v>
      </c>
      <c r="R686" s="2">
        <v>0</v>
      </c>
    </row>
    <row r="687" spans="1:18" ht="15.75" customHeight="1" x14ac:dyDescent="0.2">
      <c r="A687" s="7" t="s">
        <v>22</v>
      </c>
      <c r="B687" s="7" t="s">
        <v>23</v>
      </c>
      <c r="C687" s="7" t="s">
        <v>24</v>
      </c>
      <c r="D687" s="2">
        <v>1</v>
      </c>
      <c r="E687" s="2">
        <v>0</v>
      </c>
      <c r="F687" s="7" t="s">
        <v>25</v>
      </c>
      <c r="G687" s="8">
        <v>42078</v>
      </c>
      <c r="H687" s="9">
        <v>0.44444444444444442</v>
      </c>
      <c r="I687" s="10">
        <v>42078.444444444445</v>
      </c>
      <c r="J687" s="11">
        <v>7540898.7400000002</v>
      </c>
      <c r="K687" s="11">
        <v>364816.97</v>
      </c>
      <c r="L687" s="12">
        <v>7540898.7400000002</v>
      </c>
      <c r="M687" s="12">
        <v>364816.97</v>
      </c>
      <c r="N687" s="14" t="s">
        <v>46</v>
      </c>
      <c r="O687" s="11" t="s">
        <v>41</v>
      </c>
      <c r="P687" s="11" t="s">
        <v>29</v>
      </c>
      <c r="Q687" s="2">
        <f t="shared" si="2"/>
        <v>1.6445364091694836</v>
      </c>
      <c r="R687" s="2">
        <v>0</v>
      </c>
    </row>
    <row r="688" spans="1:18" ht="15.75" customHeight="1" x14ac:dyDescent="0.2">
      <c r="A688" s="7" t="s">
        <v>22</v>
      </c>
      <c r="B688" s="7" t="s">
        <v>23</v>
      </c>
      <c r="C688" s="7" t="s">
        <v>24</v>
      </c>
      <c r="D688" s="2">
        <v>1</v>
      </c>
      <c r="E688" s="2">
        <v>0</v>
      </c>
      <c r="F688" s="7" t="s">
        <v>25</v>
      </c>
      <c r="G688" s="8">
        <v>42078</v>
      </c>
      <c r="H688" s="9">
        <v>0.44791666666666669</v>
      </c>
      <c r="I688" s="10">
        <v>42078.447916666664</v>
      </c>
      <c r="J688" s="11">
        <v>7540899.5800000001</v>
      </c>
      <c r="K688" s="11">
        <v>364816.08</v>
      </c>
      <c r="L688" s="12">
        <v>7540899.5800000001</v>
      </c>
      <c r="M688" s="12">
        <v>364816.08</v>
      </c>
      <c r="N688" s="14" t="s">
        <v>32</v>
      </c>
      <c r="O688" s="11" t="s">
        <v>34</v>
      </c>
      <c r="P688" s="11" t="s">
        <v>29</v>
      </c>
      <c r="Q688" s="2">
        <f t="shared" si="2"/>
        <v>1.2238055399739443</v>
      </c>
      <c r="R688" s="2">
        <v>0</v>
      </c>
    </row>
    <row r="689" spans="1:18" ht="15.75" customHeight="1" x14ac:dyDescent="0.2">
      <c r="A689" s="7" t="s">
        <v>22</v>
      </c>
      <c r="B689" s="7" t="s">
        <v>23</v>
      </c>
      <c r="C689" s="7" t="s">
        <v>24</v>
      </c>
      <c r="D689" s="2">
        <v>1</v>
      </c>
      <c r="E689" s="2">
        <v>0</v>
      </c>
      <c r="F689" s="7" t="s">
        <v>25</v>
      </c>
      <c r="G689" s="8">
        <v>42078</v>
      </c>
      <c r="H689" s="9">
        <v>0.4513888888888889</v>
      </c>
      <c r="I689" s="10">
        <v>42078.451388888891</v>
      </c>
      <c r="J689" s="11">
        <v>7540867.9400000004</v>
      </c>
      <c r="K689" s="11">
        <v>364847.3</v>
      </c>
      <c r="L689" s="12">
        <v>7540867.9400000004</v>
      </c>
      <c r="M689" s="12">
        <v>364847.3</v>
      </c>
      <c r="N689" s="16" t="s">
        <v>49</v>
      </c>
      <c r="O689" s="11" t="s">
        <v>51</v>
      </c>
      <c r="P689" s="11" t="s">
        <v>29</v>
      </c>
      <c r="Q689" s="2">
        <f t="shared" si="2"/>
        <v>44.449724408336202</v>
      </c>
      <c r="R689" s="2">
        <v>0</v>
      </c>
    </row>
    <row r="690" spans="1:18" ht="15.75" customHeight="1" x14ac:dyDescent="0.2">
      <c r="A690" s="7" t="s">
        <v>22</v>
      </c>
      <c r="B690" s="7" t="s">
        <v>23</v>
      </c>
      <c r="C690" s="7" t="s">
        <v>24</v>
      </c>
      <c r="D690" s="2">
        <v>1</v>
      </c>
      <c r="E690" s="2">
        <v>0</v>
      </c>
      <c r="F690" s="7" t="s">
        <v>25</v>
      </c>
      <c r="G690" s="8">
        <v>42078</v>
      </c>
      <c r="H690" s="9">
        <v>0.4548611111111111</v>
      </c>
      <c r="I690" s="10">
        <v>42078.454861111109</v>
      </c>
      <c r="J690" s="11">
        <v>7540860.6500000004</v>
      </c>
      <c r="K690" s="11">
        <v>364878.72</v>
      </c>
      <c r="L690" s="12">
        <v>7540860.6500000004</v>
      </c>
      <c r="M690" s="12">
        <v>364878.72</v>
      </c>
      <c r="N690" s="14" t="s">
        <v>35</v>
      </c>
      <c r="O690" s="11" t="s">
        <v>31</v>
      </c>
      <c r="P690" s="11" t="s">
        <v>29</v>
      </c>
      <c r="Q690" s="2">
        <f t="shared" si="2"/>
        <v>32.254619824135567</v>
      </c>
      <c r="R690" s="2">
        <v>0</v>
      </c>
    </row>
    <row r="691" spans="1:18" ht="15.75" customHeight="1" x14ac:dyDescent="0.2">
      <c r="A691" s="7" t="s">
        <v>22</v>
      </c>
      <c r="B691" s="7" t="s">
        <v>23</v>
      </c>
      <c r="C691" s="7" t="s">
        <v>24</v>
      </c>
      <c r="D691" s="2">
        <v>1</v>
      </c>
      <c r="E691" s="2">
        <v>0</v>
      </c>
      <c r="F691" s="7" t="s">
        <v>25</v>
      </c>
      <c r="G691" s="8">
        <v>42078</v>
      </c>
      <c r="H691" s="9">
        <v>0.45833333333333331</v>
      </c>
      <c r="I691" s="10">
        <v>42078.458333333336</v>
      </c>
      <c r="J691" s="11">
        <v>7540866.25</v>
      </c>
      <c r="K691" s="11">
        <v>364890.77</v>
      </c>
      <c r="L691" s="12">
        <v>7540866.25</v>
      </c>
      <c r="M691" s="12">
        <v>364890.77</v>
      </c>
      <c r="N691" s="14" t="s">
        <v>32</v>
      </c>
      <c r="O691" s="11" t="s">
        <v>34</v>
      </c>
      <c r="P691" s="11" t="s">
        <v>29</v>
      </c>
      <c r="Q691" s="2">
        <f t="shared" si="2"/>
        <v>13.287682265803541</v>
      </c>
      <c r="R691" s="2">
        <v>0</v>
      </c>
    </row>
    <row r="692" spans="1:18" ht="15.75" customHeight="1" x14ac:dyDescent="0.2">
      <c r="A692" s="7" t="s">
        <v>22</v>
      </c>
      <c r="B692" s="7" t="s">
        <v>23</v>
      </c>
      <c r="C692" s="7" t="s">
        <v>24</v>
      </c>
      <c r="D692" s="2">
        <v>1</v>
      </c>
      <c r="E692" s="2">
        <v>0</v>
      </c>
      <c r="F692" s="7" t="s">
        <v>25</v>
      </c>
      <c r="G692" s="8">
        <v>42078</v>
      </c>
      <c r="H692" s="9">
        <v>0.46180555555555558</v>
      </c>
      <c r="I692" s="10">
        <v>42078.461805555555</v>
      </c>
      <c r="J692" s="11">
        <v>7540861.9400000004</v>
      </c>
      <c r="K692" s="11">
        <v>364894.53</v>
      </c>
      <c r="L692" s="12">
        <v>7540861.9400000004</v>
      </c>
      <c r="M692" s="12">
        <v>364894.53</v>
      </c>
      <c r="N692" s="14" t="s">
        <v>52</v>
      </c>
      <c r="O692" s="11" t="s">
        <v>310</v>
      </c>
      <c r="P692" s="11" t="s">
        <v>29</v>
      </c>
      <c r="Q692" s="2">
        <f t="shared" si="2"/>
        <v>5.719589145781165</v>
      </c>
      <c r="R692" s="2">
        <v>0</v>
      </c>
    </row>
    <row r="693" spans="1:18" ht="15.75" customHeight="1" x14ac:dyDescent="0.2">
      <c r="A693" s="7" t="s">
        <v>22</v>
      </c>
      <c r="B693" s="7" t="s">
        <v>23</v>
      </c>
      <c r="C693" s="7" t="s">
        <v>24</v>
      </c>
      <c r="D693" s="2">
        <v>1</v>
      </c>
      <c r="E693" s="2">
        <v>0</v>
      </c>
      <c r="F693" s="7" t="s">
        <v>25</v>
      </c>
      <c r="G693" s="8">
        <v>42078</v>
      </c>
      <c r="H693" s="9">
        <v>0.46527777777777773</v>
      </c>
      <c r="I693" s="10">
        <v>42078.465277777781</v>
      </c>
      <c r="J693" s="11">
        <v>7540833.5800000001</v>
      </c>
      <c r="K693" s="11">
        <v>364897.29</v>
      </c>
      <c r="L693" s="12">
        <v>7540833.5800000001</v>
      </c>
      <c r="M693" s="12">
        <v>364897.29</v>
      </c>
      <c r="N693" s="14" t="s">
        <v>55</v>
      </c>
      <c r="O693" s="11" t="s">
        <v>57</v>
      </c>
      <c r="P693" s="11" t="s">
        <v>29</v>
      </c>
      <c r="Q693" s="2">
        <f t="shared" si="2"/>
        <v>28.493985330570151</v>
      </c>
      <c r="R693" s="2">
        <v>0</v>
      </c>
    </row>
    <row r="694" spans="1:18" ht="15.75" customHeight="1" x14ac:dyDescent="0.2">
      <c r="A694" s="7" t="s">
        <v>22</v>
      </c>
      <c r="B694" s="7" t="s">
        <v>23</v>
      </c>
      <c r="C694" s="7" t="s">
        <v>24</v>
      </c>
      <c r="D694" s="2">
        <v>1</v>
      </c>
      <c r="E694" s="2">
        <v>0</v>
      </c>
      <c r="F694" s="7" t="s">
        <v>25</v>
      </c>
      <c r="G694" s="8">
        <v>42078</v>
      </c>
      <c r="H694" s="9">
        <v>0.46875</v>
      </c>
      <c r="I694" s="10">
        <v>42078.46875</v>
      </c>
      <c r="J694" s="11">
        <v>7540853.4000000004</v>
      </c>
      <c r="K694" s="11">
        <v>364940.18</v>
      </c>
      <c r="L694" s="12">
        <v>7540853.4000000004</v>
      </c>
      <c r="M694" s="12">
        <v>364940.18</v>
      </c>
      <c r="N694" s="14" t="s">
        <v>35</v>
      </c>
      <c r="O694" s="11" t="s">
        <v>31</v>
      </c>
      <c r="P694" s="11" t="s">
        <v>29</v>
      </c>
      <c r="Q694" s="2">
        <f t="shared" si="2"/>
        <v>47.24811636470826</v>
      </c>
      <c r="R694" s="2">
        <v>0</v>
      </c>
    </row>
    <row r="695" spans="1:18" ht="15.75" customHeight="1" x14ac:dyDescent="0.2">
      <c r="A695" s="7" t="s">
        <v>22</v>
      </c>
      <c r="B695" s="7" t="s">
        <v>23</v>
      </c>
      <c r="C695" s="7" t="s">
        <v>24</v>
      </c>
      <c r="D695" s="2">
        <v>1</v>
      </c>
      <c r="E695" s="2">
        <v>0</v>
      </c>
      <c r="F695" s="7" t="s">
        <v>25</v>
      </c>
      <c r="G695" s="8">
        <v>42078</v>
      </c>
      <c r="H695" s="9">
        <v>0.47222222222222227</v>
      </c>
      <c r="I695" s="10">
        <v>42078.472222222219</v>
      </c>
      <c r="J695" s="11">
        <v>7540857.4000000004</v>
      </c>
      <c r="K695" s="11">
        <v>364947.89</v>
      </c>
      <c r="L695" s="12">
        <v>7540857.4000000004</v>
      </c>
      <c r="M695" s="12">
        <v>364947.89</v>
      </c>
      <c r="N695" s="14" t="s">
        <v>46</v>
      </c>
      <c r="O695" s="11" t="s">
        <v>41</v>
      </c>
      <c r="P695" s="11" t="s">
        <v>29</v>
      </c>
      <c r="Q695" s="2">
        <f t="shared" si="2"/>
        <v>8.6858563193460157</v>
      </c>
      <c r="R695" s="2">
        <v>0</v>
      </c>
    </row>
    <row r="696" spans="1:18" ht="15.75" customHeight="1" x14ac:dyDescent="0.2">
      <c r="A696" s="7" t="s">
        <v>22</v>
      </c>
      <c r="B696" s="7" t="s">
        <v>23</v>
      </c>
      <c r="C696" s="7" t="s">
        <v>24</v>
      </c>
      <c r="D696" s="2">
        <v>1</v>
      </c>
      <c r="E696" s="2">
        <v>0</v>
      </c>
      <c r="F696" s="7" t="s">
        <v>25</v>
      </c>
      <c r="G696" s="8">
        <v>42078</v>
      </c>
      <c r="H696" s="9">
        <v>0.47569444444444442</v>
      </c>
      <c r="I696" s="10">
        <v>42078.475694444445</v>
      </c>
      <c r="J696" s="11">
        <v>7540846.7400000002</v>
      </c>
      <c r="K696" s="11">
        <v>364981.06</v>
      </c>
      <c r="L696" s="12">
        <v>7540846.7400000002</v>
      </c>
      <c r="M696" s="12">
        <v>364981.06</v>
      </c>
      <c r="N696" s="14" t="s">
        <v>32</v>
      </c>
      <c r="O696" s="11" t="s">
        <v>34</v>
      </c>
      <c r="P696" s="11" t="s">
        <v>29</v>
      </c>
      <c r="Q696" s="2">
        <f t="shared" si="2"/>
        <v>34.840845282542958</v>
      </c>
      <c r="R696" s="2">
        <v>0</v>
      </c>
    </row>
    <row r="697" spans="1:18" ht="15.75" customHeight="1" x14ac:dyDescent="0.2">
      <c r="A697" s="7" t="s">
        <v>22</v>
      </c>
      <c r="B697" s="7" t="s">
        <v>23</v>
      </c>
      <c r="C697" s="7" t="s">
        <v>24</v>
      </c>
      <c r="D697" s="2">
        <v>1</v>
      </c>
      <c r="E697" s="2">
        <v>0</v>
      </c>
      <c r="F697" s="7" t="s">
        <v>25</v>
      </c>
      <c r="G697" s="8">
        <v>42078</v>
      </c>
      <c r="H697" s="9">
        <v>0.47916666666666669</v>
      </c>
      <c r="I697" s="10">
        <v>42078.479166666664</v>
      </c>
      <c r="J697" s="11">
        <v>7540842.1600000001</v>
      </c>
      <c r="K697" s="11">
        <v>364989.84</v>
      </c>
      <c r="L697" s="12">
        <v>7540842.1600000001</v>
      </c>
      <c r="M697" s="12">
        <v>364989.84</v>
      </c>
      <c r="N697" s="14" t="s">
        <v>32</v>
      </c>
      <c r="O697" s="11" t="s">
        <v>34</v>
      </c>
      <c r="P697" s="11" t="s">
        <v>29</v>
      </c>
      <c r="Q697" s="2">
        <f t="shared" si="2"/>
        <v>9.9027672900645864</v>
      </c>
      <c r="R697" s="2">
        <v>0</v>
      </c>
    </row>
    <row r="698" spans="1:18" ht="15.75" customHeight="1" x14ac:dyDescent="0.2">
      <c r="A698" s="7" t="s">
        <v>22</v>
      </c>
      <c r="B698" s="7" t="s">
        <v>23</v>
      </c>
      <c r="C698" s="7" t="s">
        <v>24</v>
      </c>
      <c r="D698" s="2">
        <v>1</v>
      </c>
      <c r="E698" s="2">
        <v>0</v>
      </c>
      <c r="F698" s="7" t="s">
        <v>25</v>
      </c>
      <c r="G698" s="8">
        <v>42078</v>
      </c>
      <c r="H698" s="9">
        <v>0.4826388888888889</v>
      </c>
      <c r="I698" s="10">
        <v>42078.482638888891</v>
      </c>
      <c r="J698" s="11">
        <v>7540810.0800000001</v>
      </c>
      <c r="K698" s="11">
        <v>365027.52</v>
      </c>
      <c r="L698" s="12">
        <v>7540810.0800000001</v>
      </c>
      <c r="M698" s="12">
        <v>365027.52</v>
      </c>
      <c r="N698" s="14" t="s">
        <v>32</v>
      </c>
      <c r="O698" s="11" t="s">
        <v>34</v>
      </c>
      <c r="P698" s="11" t="s">
        <v>29</v>
      </c>
      <c r="Q698" s="2">
        <f t="shared" si="2"/>
        <v>49.486450670908432</v>
      </c>
      <c r="R698" s="2">
        <v>0</v>
      </c>
    </row>
    <row r="699" spans="1:18" ht="15.75" customHeight="1" x14ac:dyDescent="0.2">
      <c r="A699" s="7" t="s">
        <v>22</v>
      </c>
      <c r="B699" s="7" t="s">
        <v>23</v>
      </c>
      <c r="C699" s="7" t="s">
        <v>24</v>
      </c>
      <c r="D699" s="2">
        <v>1</v>
      </c>
      <c r="E699" s="2">
        <v>0</v>
      </c>
      <c r="F699" s="7" t="s">
        <v>25</v>
      </c>
      <c r="G699" s="8">
        <v>42078</v>
      </c>
      <c r="H699" s="9">
        <v>0.4861111111111111</v>
      </c>
      <c r="I699" s="10">
        <v>42078.486111111109</v>
      </c>
      <c r="J699" s="11">
        <v>7540796.6299999999</v>
      </c>
      <c r="K699" s="11">
        <v>365125.53</v>
      </c>
      <c r="L699" s="12">
        <v>7540796.6299999999</v>
      </c>
      <c r="M699" s="12">
        <v>365125.53</v>
      </c>
      <c r="N699" s="14" t="s">
        <v>35</v>
      </c>
      <c r="O699" s="11" t="s">
        <v>31</v>
      </c>
      <c r="P699" s="11" t="s">
        <v>29</v>
      </c>
      <c r="Q699" s="2">
        <f t="shared" si="2"/>
        <v>98.928573223345509</v>
      </c>
      <c r="R699" s="2">
        <v>0</v>
      </c>
    </row>
    <row r="700" spans="1:18" ht="15.75" customHeight="1" x14ac:dyDescent="0.2">
      <c r="A700" s="7" t="s">
        <v>22</v>
      </c>
      <c r="B700" s="7" t="s">
        <v>23</v>
      </c>
      <c r="C700" s="7" t="s">
        <v>24</v>
      </c>
      <c r="D700" s="2">
        <v>1</v>
      </c>
      <c r="E700" s="2">
        <v>0</v>
      </c>
      <c r="F700" s="7" t="s">
        <v>25</v>
      </c>
      <c r="G700" s="8">
        <v>42078</v>
      </c>
      <c r="H700" s="9">
        <v>0.48958333333333331</v>
      </c>
      <c r="I700" s="10">
        <v>42078.489583333336</v>
      </c>
      <c r="J700" s="11">
        <v>7540773.6299999999</v>
      </c>
      <c r="K700" s="11">
        <v>365172.53</v>
      </c>
      <c r="L700" s="12">
        <v>7540773.6299999999</v>
      </c>
      <c r="M700" s="12">
        <v>365172.53</v>
      </c>
      <c r="N700" s="14" t="s">
        <v>32</v>
      </c>
      <c r="O700" s="11" t="s">
        <v>34</v>
      </c>
      <c r="P700" s="11" t="s">
        <v>29</v>
      </c>
      <c r="Q700" s="2">
        <f t="shared" si="2"/>
        <v>52.32590180780452</v>
      </c>
      <c r="R700" s="2">
        <v>0</v>
      </c>
    </row>
    <row r="701" spans="1:18" ht="15.75" customHeight="1" x14ac:dyDescent="0.2">
      <c r="A701" s="7" t="s">
        <v>22</v>
      </c>
      <c r="B701" s="7" t="s">
        <v>23</v>
      </c>
      <c r="C701" s="7" t="s">
        <v>24</v>
      </c>
      <c r="D701" s="2">
        <v>1</v>
      </c>
      <c r="E701" s="2">
        <v>0</v>
      </c>
      <c r="F701" s="7" t="s">
        <v>25</v>
      </c>
      <c r="G701" s="8">
        <v>42078</v>
      </c>
      <c r="H701" s="9">
        <v>0.49305555555555558</v>
      </c>
      <c r="I701" s="10">
        <v>42078.493055555555</v>
      </c>
      <c r="J701" s="11">
        <v>7540757.6100000003</v>
      </c>
      <c r="K701" s="11">
        <v>365240.54</v>
      </c>
      <c r="L701" s="12">
        <v>7540757.6100000003</v>
      </c>
      <c r="M701" s="12">
        <v>365240.54</v>
      </c>
      <c r="N701" s="16" t="s">
        <v>49</v>
      </c>
      <c r="O701" s="11" t="s">
        <v>51</v>
      </c>
      <c r="P701" s="11" t="s">
        <v>29</v>
      </c>
      <c r="Q701" s="2">
        <f t="shared" si="2"/>
        <v>69.871313856109978</v>
      </c>
      <c r="R701" s="2">
        <v>0</v>
      </c>
    </row>
    <row r="702" spans="1:18" ht="15.75" customHeight="1" x14ac:dyDescent="0.2">
      <c r="A702" s="7" t="s">
        <v>22</v>
      </c>
      <c r="B702" s="7" t="s">
        <v>23</v>
      </c>
      <c r="C702" s="7" t="s">
        <v>24</v>
      </c>
      <c r="D702" s="2">
        <v>1</v>
      </c>
      <c r="E702" s="2">
        <v>0</v>
      </c>
      <c r="F702" s="7" t="s">
        <v>25</v>
      </c>
      <c r="G702" s="8">
        <v>42078</v>
      </c>
      <c r="H702" s="9">
        <v>0.49652777777777773</v>
      </c>
      <c r="I702" s="10">
        <v>42078.496527777781</v>
      </c>
      <c r="J702" s="11">
        <v>7540750.2199999997</v>
      </c>
      <c r="K702" s="11">
        <v>365262.8</v>
      </c>
      <c r="L702" s="12">
        <v>7540750.2199999997</v>
      </c>
      <c r="M702" s="12">
        <v>365262.8</v>
      </c>
      <c r="N702" s="15" t="s">
        <v>43</v>
      </c>
      <c r="O702" s="11" t="s">
        <v>45</v>
      </c>
      <c r="P702" s="11" t="s">
        <v>118</v>
      </c>
      <c r="Q702" s="2">
        <f t="shared" si="2"/>
        <v>23.454630673050985</v>
      </c>
      <c r="R702" s="2">
        <v>0</v>
      </c>
    </row>
    <row r="703" spans="1:18" ht="15.75" customHeight="1" x14ac:dyDescent="0.2">
      <c r="A703" s="7" t="s">
        <v>22</v>
      </c>
      <c r="B703" s="7" t="s">
        <v>23</v>
      </c>
      <c r="C703" s="7" t="s">
        <v>24</v>
      </c>
      <c r="D703" s="2">
        <v>1</v>
      </c>
      <c r="E703" s="2">
        <v>0</v>
      </c>
      <c r="F703" s="7" t="s">
        <v>25</v>
      </c>
      <c r="G703" s="8">
        <v>42078</v>
      </c>
      <c r="H703" s="9">
        <v>0.5</v>
      </c>
      <c r="I703" s="10">
        <v>42078.5</v>
      </c>
      <c r="J703" s="11">
        <v>7540750.2199999997</v>
      </c>
      <c r="K703" s="11">
        <v>365262.8</v>
      </c>
      <c r="L703" s="12">
        <v>7540750.2199999997</v>
      </c>
      <c r="M703" s="12">
        <v>365262.8</v>
      </c>
      <c r="N703" s="15" t="s">
        <v>43</v>
      </c>
      <c r="O703" s="11" t="s">
        <v>45</v>
      </c>
      <c r="P703" s="11" t="s">
        <v>118</v>
      </c>
      <c r="Q703" s="2">
        <f t="shared" si="2"/>
        <v>0</v>
      </c>
      <c r="R703" s="2">
        <v>0</v>
      </c>
    </row>
    <row r="704" spans="1:18" ht="15.75" customHeight="1" x14ac:dyDescent="0.2">
      <c r="A704" s="7" t="s">
        <v>22</v>
      </c>
      <c r="B704" s="7" t="s">
        <v>23</v>
      </c>
      <c r="C704" s="7" t="s">
        <v>24</v>
      </c>
      <c r="D704" s="2">
        <v>1</v>
      </c>
      <c r="E704" s="2">
        <v>0</v>
      </c>
      <c r="F704" s="7" t="s">
        <v>25</v>
      </c>
      <c r="G704" s="8">
        <v>42078</v>
      </c>
      <c r="H704" s="9">
        <v>0.50347222222222221</v>
      </c>
      <c r="I704" s="10">
        <v>42078.503472222219</v>
      </c>
      <c r="J704" s="11">
        <v>7540750.2199999997</v>
      </c>
      <c r="K704" s="11">
        <v>365262.8</v>
      </c>
      <c r="L704" s="12">
        <v>7540750.2199999997</v>
      </c>
      <c r="M704" s="12">
        <v>365262.8</v>
      </c>
      <c r="N704" s="15" t="s">
        <v>43</v>
      </c>
      <c r="O704" s="11" t="s">
        <v>45</v>
      </c>
      <c r="P704" s="11" t="s">
        <v>118</v>
      </c>
      <c r="Q704" s="2">
        <f t="shared" si="2"/>
        <v>0</v>
      </c>
      <c r="R704" s="2">
        <v>0</v>
      </c>
    </row>
    <row r="705" spans="1:18" ht="15.75" customHeight="1" x14ac:dyDescent="0.2">
      <c r="A705" s="7" t="s">
        <v>22</v>
      </c>
      <c r="B705" s="7" t="s">
        <v>23</v>
      </c>
      <c r="C705" s="7" t="s">
        <v>24</v>
      </c>
      <c r="D705" s="2">
        <v>1</v>
      </c>
      <c r="E705" s="2">
        <v>0</v>
      </c>
      <c r="F705" s="7" t="s">
        <v>25</v>
      </c>
      <c r="G705" s="8">
        <v>42078</v>
      </c>
      <c r="H705" s="9">
        <v>0.50694444444444442</v>
      </c>
      <c r="I705" s="10">
        <v>42078.506944444445</v>
      </c>
      <c r="J705" s="11">
        <v>7540750.2199999997</v>
      </c>
      <c r="K705" s="11">
        <v>365262.8</v>
      </c>
      <c r="L705" s="12">
        <v>7540750.2199999997</v>
      </c>
      <c r="M705" s="12">
        <v>365262.8</v>
      </c>
      <c r="N705" s="15" t="s">
        <v>43</v>
      </c>
      <c r="O705" s="11" t="s">
        <v>45</v>
      </c>
      <c r="P705" s="11" t="s">
        <v>118</v>
      </c>
      <c r="Q705" s="2">
        <f t="shared" si="2"/>
        <v>0</v>
      </c>
      <c r="R705" s="2">
        <v>0</v>
      </c>
    </row>
    <row r="706" spans="1:18" ht="15.75" customHeight="1" x14ac:dyDescent="0.2">
      <c r="A706" s="7" t="s">
        <v>22</v>
      </c>
      <c r="B706" s="7" t="s">
        <v>23</v>
      </c>
      <c r="C706" s="7" t="s">
        <v>24</v>
      </c>
      <c r="D706" s="2">
        <v>1</v>
      </c>
      <c r="E706" s="2">
        <v>0</v>
      </c>
      <c r="F706" s="7" t="s">
        <v>25</v>
      </c>
      <c r="G706" s="8">
        <v>42078</v>
      </c>
      <c r="H706" s="9">
        <v>0.51041666666666663</v>
      </c>
      <c r="I706" s="10">
        <v>42078.510416666664</v>
      </c>
      <c r="J706" s="11">
        <v>7540745.0800000001</v>
      </c>
      <c r="K706" s="11">
        <v>365268.43</v>
      </c>
      <c r="L706" s="12">
        <v>7540745.0800000001</v>
      </c>
      <c r="M706" s="12">
        <v>365268.43</v>
      </c>
      <c r="N706" s="15" t="s">
        <v>43</v>
      </c>
      <c r="O706" s="11" t="s">
        <v>45</v>
      </c>
      <c r="P706" s="11" t="s">
        <v>119</v>
      </c>
      <c r="Q706" s="2">
        <f t="shared" si="2"/>
        <v>7.6234178684239655</v>
      </c>
      <c r="R706" s="2">
        <v>0</v>
      </c>
    </row>
    <row r="707" spans="1:18" ht="15.75" customHeight="1" x14ac:dyDescent="0.2">
      <c r="A707" s="7" t="s">
        <v>22</v>
      </c>
      <c r="B707" s="7" t="s">
        <v>23</v>
      </c>
      <c r="C707" s="7" t="s">
        <v>24</v>
      </c>
      <c r="D707" s="2">
        <v>1</v>
      </c>
      <c r="E707" s="2">
        <v>0</v>
      </c>
      <c r="F707" s="7" t="s">
        <v>25</v>
      </c>
      <c r="G707" s="8">
        <v>42078</v>
      </c>
      <c r="H707" s="9">
        <v>0.51388888888888895</v>
      </c>
      <c r="I707" s="10">
        <v>42078.513888888891</v>
      </c>
      <c r="J707" s="11">
        <v>7540744.8099999996</v>
      </c>
      <c r="K707" s="11">
        <v>365267.5</v>
      </c>
      <c r="L707" s="12">
        <v>7540744.8099999996</v>
      </c>
      <c r="M707" s="12">
        <v>365267.5</v>
      </c>
      <c r="N707" s="14" t="s">
        <v>46</v>
      </c>
      <c r="O707" s="11" t="s">
        <v>41</v>
      </c>
      <c r="P707" s="11" t="s">
        <v>29</v>
      </c>
      <c r="Q707" s="2">
        <f t="shared" si="2"/>
        <v>0.96840074362245476</v>
      </c>
      <c r="R707" s="2">
        <v>0</v>
      </c>
    </row>
    <row r="708" spans="1:18" ht="15.75" customHeight="1" x14ac:dyDescent="0.2">
      <c r="A708" s="7" t="s">
        <v>22</v>
      </c>
      <c r="B708" s="7" t="s">
        <v>23</v>
      </c>
      <c r="C708" s="7" t="s">
        <v>24</v>
      </c>
      <c r="D708" s="2">
        <v>1</v>
      </c>
      <c r="E708" s="2">
        <v>0</v>
      </c>
      <c r="F708" s="7" t="s">
        <v>25</v>
      </c>
      <c r="G708" s="8">
        <v>42078</v>
      </c>
      <c r="H708" s="9">
        <v>0.51736111111111105</v>
      </c>
      <c r="I708" s="10">
        <v>42078.517361111109</v>
      </c>
      <c r="J708" s="11">
        <v>7540744.4100000001</v>
      </c>
      <c r="K708" s="11">
        <v>365266.85</v>
      </c>
      <c r="L708" s="12">
        <v>7540744.4100000001</v>
      </c>
      <c r="M708" s="12">
        <v>365266.85</v>
      </c>
      <c r="N708" s="14" t="s">
        <v>46</v>
      </c>
      <c r="O708" s="11" t="s">
        <v>41</v>
      </c>
      <c r="P708" s="11" t="s">
        <v>29</v>
      </c>
      <c r="Q708" s="2">
        <f t="shared" si="2"/>
        <v>0.76321687585065434</v>
      </c>
      <c r="R708" s="2">
        <v>0</v>
      </c>
    </row>
    <row r="709" spans="1:18" ht="15.75" customHeight="1" x14ac:dyDescent="0.2">
      <c r="A709" s="7" t="s">
        <v>22</v>
      </c>
      <c r="B709" s="7" t="s">
        <v>23</v>
      </c>
      <c r="C709" s="7" t="s">
        <v>24</v>
      </c>
      <c r="D709" s="2">
        <v>1</v>
      </c>
      <c r="E709" s="2">
        <v>0</v>
      </c>
      <c r="F709" s="7" t="s">
        <v>25</v>
      </c>
      <c r="G709" s="8">
        <v>42078</v>
      </c>
      <c r="H709" s="9">
        <v>0.52083333333333337</v>
      </c>
      <c r="I709" s="10">
        <v>42078.520833333336</v>
      </c>
      <c r="J709" s="11">
        <v>7540744.0099999998</v>
      </c>
      <c r="K709" s="11">
        <v>365266.18</v>
      </c>
      <c r="L709" s="12">
        <v>7540744.0099999998</v>
      </c>
      <c r="M709" s="12">
        <v>365266.18</v>
      </c>
      <c r="N709" s="14" t="s">
        <v>46</v>
      </c>
      <c r="O709" s="11" t="s">
        <v>41</v>
      </c>
      <c r="P709" s="11" t="s">
        <v>29</v>
      </c>
      <c r="Q709" s="2">
        <f t="shared" si="2"/>
        <v>0.78032044717294424</v>
      </c>
      <c r="R709" s="2">
        <v>0</v>
      </c>
    </row>
    <row r="710" spans="1:18" ht="15.75" customHeight="1" x14ac:dyDescent="0.2">
      <c r="A710" s="7" t="s">
        <v>22</v>
      </c>
      <c r="B710" s="7" t="s">
        <v>23</v>
      </c>
      <c r="C710" s="7" t="s">
        <v>24</v>
      </c>
      <c r="D710" s="2">
        <v>1</v>
      </c>
      <c r="E710" s="2">
        <v>0</v>
      </c>
      <c r="F710" s="7" t="s">
        <v>25</v>
      </c>
      <c r="G710" s="8">
        <v>42078</v>
      </c>
      <c r="H710" s="9">
        <v>0.52430555555555558</v>
      </c>
      <c r="I710" s="10">
        <v>42078.524305555555</v>
      </c>
      <c r="J710" s="11">
        <v>7540743.7300000004</v>
      </c>
      <c r="K710" s="11">
        <v>365264.31</v>
      </c>
      <c r="L710" s="12">
        <v>7540743.7300000004</v>
      </c>
      <c r="M710" s="12">
        <v>365264.31</v>
      </c>
      <c r="N710" s="14" t="s">
        <v>46</v>
      </c>
      <c r="O710" s="11" t="s">
        <v>41</v>
      </c>
      <c r="P710" s="11" t="s">
        <v>29</v>
      </c>
      <c r="Q710" s="2">
        <f t="shared" si="2"/>
        <v>1.8908463712335477</v>
      </c>
      <c r="R710" s="2">
        <v>0</v>
      </c>
    </row>
    <row r="711" spans="1:18" ht="15.75" customHeight="1" x14ac:dyDescent="0.2">
      <c r="A711" s="7" t="s">
        <v>22</v>
      </c>
      <c r="B711" s="7" t="s">
        <v>23</v>
      </c>
      <c r="C711" s="7" t="s">
        <v>24</v>
      </c>
      <c r="D711" s="2">
        <v>1</v>
      </c>
      <c r="E711" s="2">
        <v>0</v>
      </c>
      <c r="F711" s="7" t="s">
        <v>25</v>
      </c>
      <c r="G711" s="8">
        <v>42078</v>
      </c>
      <c r="H711" s="9">
        <v>0.52777777777777779</v>
      </c>
      <c r="I711" s="10">
        <v>42078.527777777781</v>
      </c>
      <c r="J711" s="11">
        <v>7540743.5</v>
      </c>
      <c r="K711" s="11">
        <v>365262.5</v>
      </c>
      <c r="L711" s="12">
        <v>7540743.5</v>
      </c>
      <c r="M711" s="12">
        <v>365262.5</v>
      </c>
      <c r="N711" s="14" t="s">
        <v>46</v>
      </c>
      <c r="O711" s="11" t="s">
        <v>41</v>
      </c>
      <c r="P711" s="11" t="s">
        <v>29</v>
      </c>
      <c r="Q711" s="2">
        <f t="shared" si="2"/>
        <v>1.8245547402578</v>
      </c>
      <c r="R711" s="2">
        <v>0</v>
      </c>
    </row>
    <row r="712" spans="1:18" ht="15.75" customHeight="1" x14ac:dyDescent="0.2">
      <c r="A712" s="7" t="s">
        <v>22</v>
      </c>
      <c r="B712" s="7" t="s">
        <v>23</v>
      </c>
      <c r="C712" s="7" t="s">
        <v>24</v>
      </c>
      <c r="D712" s="2">
        <v>1</v>
      </c>
      <c r="E712" s="2">
        <v>0</v>
      </c>
      <c r="F712" s="7" t="s">
        <v>25</v>
      </c>
      <c r="G712" s="8">
        <v>42078</v>
      </c>
      <c r="H712" s="9">
        <v>0.53125</v>
      </c>
      <c r="I712" s="10">
        <v>42078.53125</v>
      </c>
      <c r="J712" s="11">
        <v>7540744.6900000004</v>
      </c>
      <c r="K712" s="11">
        <v>365261.55</v>
      </c>
      <c r="L712" s="12">
        <v>7540744.6900000004</v>
      </c>
      <c r="M712" s="12">
        <v>365261.55</v>
      </c>
      <c r="N712" s="14" t="s">
        <v>46</v>
      </c>
      <c r="O712" s="11" t="s">
        <v>41</v>
      </c>
      <c r="P712" s="11" t="s">
        <v>29</v>
      </c>
      <c r="Q712" s="2">
        <f t="shared" si="2"/>
        <v>1.5226949796322966</v>
      </c>
      <c r="R712" s="2">
        <v>0</v>
      </c>
    </row>
    <row r="713" spans="1:18" ht="15.75" customHeight="1" x14ac:dyDescent="0.2">
      <c r="A713" s="7" t="s">
        <v>22</v>
      </c>
      <c r="B713" s="7" t="s">
        <v>23</v>
      </c>
      <c r="C713" s="7" t="s">
        <v>24</v>
      </c>
      <c r="D713" s="2">
        <v>1</v>
      </c>
      <c r="E713" s="2">
        <v>0</v>
      </c>
      <c r="F713" s="7" t="s">
        <v>25</v>
      </c>
      <c r="G713" s="8">
        <v>42078</v>
      </c>
      <c r="H713" s="9">
        <v>0.53472222222222221</v>
      </c>
      <c r="I713" s="10">
        <v>42078.534722222219</v>
      </c>
      <c r="J713" s="11">
        <v>7540745.2400000002</v>
      </c>
      <c r="K713" s="11">
        <v>365261.62</v>
      </c>
      <c r="L713" s="12">
        <v>7540745.2400000002</v>
      </c>
      <c r="M713" s="12">
        <v>365261.62</v>
      </c>
      <c r="N713" s="14" t="s">
        <v>29</v>
      </c>
      <c r="O713" s="11" t="s">
        <v>41</v>
      </c>
      <c r="P713" s="11" t="s">
        <v>29</v>
      </c>
      <c r="Q713" s="2">
        <f t="shared" si="2"/>
        <v>0.55443665084127236</v>
      </c>
      <c r="R713" s="2">
        <v>0</v>
      </c>
    </row>
    <row r="714" spans="1:18" ht="15.75" customHeight="1" x14ac:dyDescent="0.2">
      <c r="A714" s="7" t="s">
        <v>22</v>
      </c>
      <c r="B714" s="7" t="s">
        <v>23</v>
      </c>
      <c r="C714" s="7" t="s">
        <v>24</v>
      </c>
      <c r="D714" s="2">
        <v>1</v>
      </c>
      <c r="E714" s="2">
        <v>0</v>
      </c>
      <c r="F714" s="7" t="s">
        <v>25</v>
      </c>
      <c r="G714" s="8">
        <v>42078</v>
      </c>
      <c r="H714" s="9">
        <v>0.53819444444444442</v>
      </c>
      <c r="I714" s="10">
        <v>42078.538194444445</v>
      </c>
      <c r="J714" s="11">
        <v>7540746.3700000001</v>
      </c>
      <c r="K714" s="11">
        <v>365264.48</v>
      </c>
      <c r="L714" s="12">
        <v>7540746.3700000001</v>
      </c>
      <c r="M714" s="12">
        <v>365264.48</v>
      </c>
      <c r="N714" s="14" t="s">
        <v>46</v>
      </c>
      <c r="O714" s="11" t="s">
        <v>41</v>
      </c>
      <c r="P714" s="11" t="s">
        <v>29</v>
      </c>
      <c r="Q714" s="2">
        <f t="shared" si="2"/>
        <v>3.0751422730773803</v>
      </c>
      <c r="R714" s="2">
        <v>0</v>
      </c>
    </row>
    <row r="715" spans="1:18" ht="15.75" customHeight="1" x14ac:dyDescent="0.2">
      <c r="A715" s="7" t="s">
        <v>22</v>
      </c>
      <c r="B715" s="7" t="s">
        <v>23</v>
      </c>
      <c r="C715" s="7" t="s">
        <v>24</v>
      </c>
      <c r="D715" s="2">
        <v>1</v>
      </c>
      <c r="E715" s="2">
        <v>0</v>
      </c>
      <c r="F715" s="7" t="s">
        <v>25</v>
      </c>
      <c r="G715" s="8">
        <v>42078</v>
      </c>
      <c r="H715" s="9">
        <v>0.54166666666666663</v>
      </c>
      <c r="I715" s="10">
        <v>42078.541666666664</v>
      </c>
      <c r="J715" s="11">
        <v>7540762.2699999996</v>
      </c>
      <c r="K715" s="11">
        <v>365322</v>
      </c>
      <c r="L715" s="12">
        <v>7540762.2699999996</v>
      </c>
      <c r="M715" s="12">
        <v>365322</v>
      </c>
      <c r="N715" s="14" t="s">
        <v>35</v>
      </c>
      <c r="O715" s="11" t="s">
        <v>31</v>
      </c>
      <c r="P715" s="11" t="s">
        <v>29</v>
      </c>
      <c r="Q715" s="2">
        <f t="shared" si="2"/>
        <v>59.677134649582271</v>
      </c>
      <c r="R715" s="2">
        <v>0</v>
      </c>
    </row>
    <row r="716" spans="1:18" ht="15.75" customHeight="1" x14ac:dyDescent="0.2">
      <c r="A716" s="7" t="s">
        <v>22</v>
      </c>
      <c r="B716" s="7" t="s">
        <v>23</v>
      </c>
      <c r="C716" s="7" t="s">
        <v>24</v>
      </c>
      <c r="D716" s="2">
        <v>1</v>
      </c>
      <c r="E716" s="2">
        <v>0</v>
      </c>
      <c r="F716" s="7" t="s">
        <v>25</v>
      </c>
      <c r="G716" s="8">
        <v>42078</v>
      </c>
      <c r="H716" s="9">
        <v>0.54513888888888895</v>
      </c>
      <c r="I716" s="10">
        <v>42078.545138888891</v>
      </c>
      <c r="J716" s="11">
        <v>7540800.9199999999</v>
      </c>
      <c r="K716" s="11">
        <v>365390.18</v>
      </c>
      <c r="L716" s="12">
        <v>7540800.9199999999</v>
      </c>
      <c r="M716" s="12">
        <v>365390.18</v>
      </c>
      <c r="N716" s="14" t="s">
        <v>35</v>
      </c>
      <c r="O716" s="11" t="s">
        <v>31</v>
      </c>
      <c r="P716" s="11" t="s">
        <v>29</v>
      </c>
      <c r="Q716" s="2">
        <f t="shared" si="2"/>
        <v>78.373049577184659</v>
      </c>
      <c r="R716" s="2">
        <v>0</v>
      </c>
    </row>
    <row r="717" spans="1:18" ht="15.75" customHeight="1" x14ac:dyDescent="0.2">
      <c r="A717" s="7" t="s">
        <v>22</v>
      </c>
      <c r="B717" s="7" t="s">
        <v>23</v>
      </c>
      <c r="C717" s="7" t="s">
        <v>24</v>
      </c>
      <c r="D717" s="2">
        <v>1</v>
      </c>
      <c r="E717" s="2">
        <v>0</v>
      </c>
      <c r="F717" s="7" t="s">
        <v>25</v>
      </c>
      <c r="G717" s="8">
        <v>42078</v>
      </c>
      <c r="H717" s="9">
        <v>0.54861111111111105</v>
      </c>
      <c r="I717" s="10">
        <v>42078.548611111109</v>
      </c>
      <c r="J717" s="11">
        <v>7540786.9800000004</v>
      </c>
      <c r="K717" s="11">
        <v>365428.83</v>
      </c>
      <c r="L717" s="12">
        <v>7540786.9800000004</v>
      </c>
      <c r="M717" s="12">
        <v>365428.83</v>
      </c>
      <c r="N717" s="16" t="s">
        <v>49</v>
      </c>
      <c r="O717" s="11" t="s">
        <v>51</v>
      </c>
      <c r="P717" s="11" t="s">
        <v>29</v>
      </c>
      <c r="Q717" s="2">
        <f t="shared" si="2"/>
        <v>41.087055138903047</v>
      </c>
      <c r="R717" s="2">
        <v>0</v>
      </c>
    </row>
    <row r="718" spans="1:18" ht="15.75" customHeight="1" x14ac:dyDescent="0.2">
      <c r="A718" s="7" t="s">
        <v>22</v>
      </c>
      <c r="B718" s="7" t="s">
        <v>23</v>
      </c>
      <c r="C718" s="7" t="s">
        <v>24</v>
      </c>
      <c r="D718" s="2">
        <v>1</v>
      </c>
      <c r="E718" s="2">
        <v>0</v>
      </c>
      <c r="F718" s="7" t="s">
        <v>25</v>
      </c>
      <c r="G718" s="8">
        <v>42078</v>
      </c>
      <c r="H718" s="9">
        <v>0.55208333333333337</v>
      </c>
      <c r="I718" s="10">
        <v>42078.552083333336</v>
      </c>
      <c r="J718" s="11">
        <v>7540790.4699999997</v>
      </c>
      <c r="K718" s="11">
        <v>365425.67</v>
      </c>
      <c r="L718" s="12">
        <v>7540790.4699999997</v>
      </c>
      <c r="M718" s="12">
        <v>365425.67</v>
      </c>
      <c r="N718" s="16" t="s">
        <v>49</v>
      </c>
      <c r="O718" s="11" t="s">
        <v>51</v>
      </c>
      <c r="P718" s="11" t="s">
        <v>29</v>
      </c>
      <c r="Q718" s="2">
        <f t="shared" si="2"/>
        <v>4.7080463034326163</v>
      </c>
      <c r="R718" s="2">
        <v>0</v>
      </c>
    </row>
    <row r="719" spans="1:18" ht="15.75" customHeight="1" x14ac:dyDescent="0.2">
      <c r="A719" s="7" t="s">
        <v>22</v>
      </c>
      <c r="B719" s="7" t="s">
        <v>23</v>
      </c>
      <c r="C719" s="7" t="s">
        <v>24</v>
      </c>
      <c r="D719" s="2">
        <v>1</v>
      </c>
      <c r="E719" s="2">
        <v>0</v>
      </c>
      <c r="F719" s="7" t="s">
        <v>25</v>
      </c>
      <c r="G719" s="8">
        <v>42078</v>
      </c>
      <c r="H719" s="9">
        <v>0.55555555555555558</v>
      </c>
      <c r="I719" s="10">
        <v>42078.555555555555</v>
      </c>
      <c r="J719" s="11">
        <v>7540794.5099999998</v>
      </c>
      <c r="K719" s="11">
        <v>365429.66</v>
      </c>
      <c r="L719" s="12">
        <v>7540794.5099999998</v>
      </c>
      <c r="M719" s="12">
        <v>365429.66</v>
      </c>
      <c r="N719" s="16" t="s">
        <v>49</v>
      </c>
      <c r="O719" s="11" t="s">
        <v>51</v>
      </c>
      <c r="P719" s="11" t="s">
        <v>29</v>
      </c>
      <c r="Q719" s="2">
        <f t="shared" si="2"/>
        <v>5.6781775245431243</v>
      </c>
      <c r="R719" s="2">
        <v>0</v>
      </c>
    </row>
    <row r="720" spans="1:18" ht="15.75" customHeight="1" x14ac:dyDescent="0.2">
      <c r="A720" s="7" t="s">
        <v>22</v>
      </c>
      <c r="B720" s="7" t="s">
        <v>23</v>
      </c>
      <c r="C720" s="7" t="s">
        <v>24</v>
      </c>
      <c r="D720" s="2">
        <v>1</v>
      </c>
      <c r="E720" s="2">
        <v>0</v>
      </c>
      <c r="F720" s="7" t="s">
        <v>25</v>
      </c>
      <c r="G720" s="8">
        <v>42078</v>
      </c>
      <c r="H720" s="9">
        <v>0.55902777777777779</v>
      </c>
      <c r="I720" s="10">
        <v>42078.559027777781</v>
      </c>
      <c r="J720" s="11">
        <v>7540797.1200000001</v>
      </c>
      <c r="K720" s="11">
        <v>365430.96</v>
      </c>
      <c r="L720" s="12">
        <v>7540797.1200000001</v>
      </c>
      <c r="M720" s="12">
        <v>365430.96</v>
      </c>
      <c r="N720" s="16" t="s">
        <v>49</v>
      </c>
      <c r="O720" s="11" t="s">
        <v>51</v>
      </c>
      <c r="P720" s="11" t="s">
        <v>29</v>
      </c>
      <c r="Q720" s="2">
        <f t="shared" si="2"/>
        <v>2.9158360725306922</v>
      </c>
      <c r="R720" s="2">
        <v>0</v>
      </c>
    </row>
    <row r="721" spans="1:18" ht="15.75" customHeight="1" x14ac:dyDescent="0.2">
      <c r="A721" s="7" t="s">
        <v>22</v>
      </c>
      <c r="B721" s="7" t="s">
        <v>23</v>
      </c>
      <c r="C721" s="7" t="s">
        <v>24</v>
      </c>
      <c r="D721" s="2">
        <v>1</v>
      </c>
      <c r="E721" s="2">
        <v>0</v>
      </c>
      <c r="F721" s="7" t="s">
        <v>25</v>
      </c>
      <c r="G721" s="8">
        <v>42078</v>
      </c>
      <c r="H721" s="9">
        <v>0.5625</v>
      </c>
      <c r="I721" s="10">
        <v>42078.5625</v>
      </c>
      <c r="J721" s="11">
        <v>7540796.0899999999</v>
      </c>
      <c r="K721" s="11">
        <v>365430.88</v>
      </c>
      <c r="L721" s="12">
        <v>7540796.0899999999</v>
      </c>
      <c r="M721" s="12">
        <v>365430.88</v>
      </c>
      <c r="N721" s="16" t="s">
        <v>49</v>
      </c>
      <c r="O721" s="11" t="s">
        <v>51</v>
      </c>
      <c r="P721" s="11" t="s">
        <v>29</v>
      </c>
      <c r="Q721" s="2">
        <f t="shared" si="2"/>
        <v>1.033102124932378</v>
      </c>
      <c r="R721" s="2">
        <v>0</v>
      </c>
    </row>
    <row r="722" spans="1:18" ht="15.75" customHeight="1" x14ac:dyDescent="0.2">
      <c r="A722" s="7" t="s">
        <v>22</v>
      </c>
      <c r="B722" s="7" t="s">
        <v>23</v>
      </c>
      <c r="C722" s="7" t="s">
        <v>24</v>
      </c>
      <c r="D722" s="2">
        <v>1</v>
      </c>
      <c r="E722" s="2">
        <v>0</v>
      </c>
      <c r="F722" s="7" t="s">
        <v>25</v>
      </c>
      <c r="G722" s="8">
        <v>42078</v>
      </c>
      <c r="H722" s="9">
        <v>0.56597222222222221</v>
      </c>
      <c r="I722" s="10">
        <v>42078.565972222219</v>
      </c>
      <c r="J722" s="11">
        <v>7540796.4400000004</v>
      </c>
      <c r="K722" s="11">
        <v>365430.49</v>
      </c>
      <c r="L722" s="12">
        <v>7540796.4400000004</v>
      </c>
      <c r="M722" s="12">
        <v>365430.49</v>
      </c>
      <c r="N722" s="16" t="s">
        <v>49</v>
      </c>
      <c r="O722" s="11" t="s">
        <v>51</v>
      </c>
      <c r="P722" s="11" t="s">
        <v>29</v>
      </c>
      <c r="Q722" s="2">
        <f t="shared" si="2"/>
        <v>0.52402290064657664</v>
      </c>
      <c r="R722" s="2">
        <v>0</v>
      </c>
    </row>
    <row r="723" spans="1:18" ht="15.75" customHeight="1" x14ac:dyDescent="0.2">
      <c r="A723" s="7" t="s">
        <v>22</v>
      </c>
      <c r="B723" s="7" t="s">
        <v>23</v>
      </c>
      <c r="C723" s="7" t="s">
        <v>24</v>
      </c>
      <c r="D723" s="2">
        <v>1</v>
      </c>
      <c r="E723" s="2">
        <v>0</v>
      </c>
      <c r="F723" s="7" t="s">
        <v>25</v>
      </c>
      <c r="G723" s="8">
        <v>42078</v>
      </c>
      <c r="H723" s="9">
        <v>0.56944444444444442</v>
      </c>
      <c r="I723" s="10">
        <v>42078.569444444445</v>
      </c>
      <c r="J723" s="11">
        <v>7540794.0899999999</v>
      </c>
      <c r="K723" s="11">
        <v>365429.85</v>
      </c>
      <c r="L723" s="12">
        <v>7540794.0899999999</v>
      </c>
      <c r="M723" s="12">
        <v>365429.85</v>
      </c>
      <c r="N723" s="16" t="s">
        <v>49</v>
      </c>
      <c r="O723" s="11" t="s">
        <v>51</v>
      </c>
      <c r="P723" s="11" t="s">
        <v>29</v>
      </c>
      <c r="Q723" s="2">
        <f t="shared" si="2"/>
        <v>2.4355902780731018</v>
      </c>
      <c r="R723" s="2">
        <v>0</v>
      </c>
    </row>
    <row r="724" spans="1:18" ht="15.75" customHeight="1" x14ac:dyDescent="0.2">
      <c r="A724" s="7" t="s">
        <v>22</v>
      </c>
      <c r="B724" s="7" t="s">
        <v>23</v>
      </c>
      <c r="C724" s="7" t="s">
        <v>24</v>
      </c>
      <c r="D724" s="2">
        <v>1</v>
      </c>
      <c r="E724" s="2">
        <v>0</v>
      </c>
      <c r="F724" s="7" t="s">
        <v>25</v>
      </c>
      <c r="G724" s="8">
        <v>42078</v>
      </c>
      <c r="H724" s="9">
        <v>0.57291666666666663</v>
      </c>
      <c r="I724" s="10">
        <v>42078.572916666664</v>
      </c>
      <c r="J724" s="11">
        <v>7540795.0499999998</v>
      </c>
      <c r="K724" s="11">
        <v>365430.97</v>
      </c>
      <c r="L724" s="12">
        <v>7540795.0499999998</v>
      </c>
      <c r="M724" s="12">
        <v>365430.97</v>
      </c>
      <c r="N724" s="16" t="s">
        <v>49</v>
      </c>
      <c r="O724" s="11" t="s">
        <v>51</v>
      </c>
      <c r="P724" s="11" t="s">
        <v>29</v>
      </c>
      <c r="Q724" s="2">
        <f t="shared" si="2"/>
        <v>1.4751271131390824</v>
      </c>
      <c r="R724" s="2">
        <v>0</v>
      </c>
    </row>
    <row r="725" spans="1:18" ht="15.75" customHeight="1" x14ac:dyDescent="0.2">
      <c r="A725" s="7" t="s">
        <v>22</v>
      </c>
      <c r="B725" s="7" t="s">
        <v>23</v>
      </c>
      <c r="C725" s="7" t="s">
        <v>24</v>
      </c>
      <c r="D725" s="2">
        <v>1</v>
      </c>
      <c r="E725" s="2">
        <v>0</v>
      </c>
      <c r="F725" s="7" t="s">
        <v>25</v>
      </c>
      <c r="G725" s="8">
        <v>42078</v>
      </c>
      <c r="H725" s="9">
        <v>0.57638888888888895</v>
      </c>
      <c r="I725" s="10">
        <v>42078.576388888891</v>
      </c>
      <c r="J725" s="11">
        <v>7540796.71</v>
      </c>
      <c r="K725" s="11">
        <v>365432.5</v>
      </c>
      <c r="L725" s="12">
        <v>7540796.71</v>
      </c>
      <c r="M725" s="12">
        <v>365432.5</v>
      </c>
      <c r="N725" s="16" t="s">
        <v>49</v>
      </c>
      <c r="O725" s="11" t="s">
        <v>51</v>
      </c>
      <c r="P725" s="11" t="s">
        <v>29</v>
      </c>
      <c r="Q725" s="2">
        <f t="shared" si="2"/>
        <v>2.2575429122344972</v>
      </c>
      <c r="R725" s="2">
        <v>0</v>
      </c>
    </row>
    <row r="726" spans="1:18" ht="15.75" customHeight="1" x14ac:dyDescent="0.2">
      <c r="A726" s="7" t="s">
        <v>22</v>
      </c>
      <c r="B726" s="7" t="s">
        <v>23</v>
      </c>
      <c r="C726" s="7" t="s">
        <v>24</v>
      </c>
      <c r="D726" s="2">
        <v>1</v>
      </c>
      <c r="E726" s="2">
        <v>0</v>
      </c>
      <c r="F726" s="7" t="s">
        <v>25</v>
      </c>
      <c r="G726" s="8">
        <v>42078</v>
      </c>
      <c r="H726" s="9">
        <v>0.57986111111111105</v>
      </c>
      <c r="I726" s="10">
        <v>42078.579861111109</v>
      </c>
      <c r="J726" s="11">
        <v>7540845.9199999999</v>
      </c>
      <c r="K726" s="11">
        <v>365494.5</v>
      </c>
      <c r="L726" s="12">
        <v>7540845.9199999999</v>
      </c>
      <c r="M726" s="12">
        <v>365494.5</v>
      </c>
      <c r="N726" s="14" t="s">
        <v>29</v>
      </c>
      <c r="O726" s="11" t="s">
        <v>41</v>
      </c>
      <c r="P726" s="11" t="s">
        <v>29</v>
      </c>
      <c r="Q726" s="2">
        <f t="shared" si="2"/>
        <v>79.155695309916482</v>
      </c>
      <c r="R726" s="2">
        <v>0</v>
      </c>
    </row>
    <row r="727" spans="1:18" ht="15.75" customHeight="1" x14ac:dyDescent="0.2">
      <c r="A727" s="7" t="s">
        <v>22</v>
      </c>
      <c r="B727" s="7" t="s">
        <v>23</v>
      </c>
      <c r="C727" s="7" t="s">
        <v>24</v>
      </c>
      <c r="D727" s="2">
        <v>1</v>
      </c>
      <c r="E727" s="2">
        <v>0</v>
      </c>
      <c r="F727" s="7" t="s">
        <v>25</v>
      </c>
      <c r="G727" s="8">
        <v>42078</v>
      </c>
      <c r="H727" s="9">
        <v>0.58333333333333337</v>
      </c>
      <c r="I727" s="10">
        <v>42078.583333333336</v>
      </c>
      <c r="J727" s="11">
        <v>7540836.3600000003</v>
      </c>
      <c r="K727" s="11">
        <v>365505.18</v>
      </c>
      <c r="L727" s="12">
        <v>7540836.3600000003</v>
      </c>
      <c r="M727" s="12">
        <v>365505.18</v>
      </c>
      <c r="N727" s="14" t="s">
        <v>35</v>
      </c>
      <c r="O727" s="11" t="s">
        <v>31</v>
      </c>
      <c r="P727" s="11" t="s">
        <v>29</v>
      </c>
      <c r="Q727" s="2">
        <f t="shared" si="2"/>
        <v>14.333736428161911</v>
      </c>
      <c r="R727" s="2">
        <v>0</v>
      </c>
    </row>
    <row r="728" spans="1:18" ht="15.75" customHeight="1" x14ac:dyDescent="0.2">
      <c r="A728" s="7" t="s">
        <v>22</v>
      </c>
      <c r="B728" s="7" t="s">
        <v>23</v>
      </c>
      <c r="C728" s="7" t="s">
        <v>24</v>
      </c>
      <c r="D728" s="2">
        <v>1</v>
      </c>
      <c r="E728" s="2">
        <v>0</v>
      </c>
      <c r="F728" s="7" t="s">
        <v>25</v>
      </c>
      <c r="G728" s="8">
        <v>42078</v>
      </c>
      <c r="H728" s="9">
        <v>0.58680555555555558</v>
      </c>
      <c r="I728" s="10">
        <v>42078.586805555555</v>
      </c>
      <c r="J728" s="11">
        <v>7540827.3799999999</v>
      </c>
      <c r="K728" s="11">
        <v>365542.23</v>
      </c>
      <c r="L728" s="12">
        <v>7540827.3799999999</v>
      </c>
      <c r="M728" s="12">
        <v>365542.23</v>
      </c>
      <c r="N728" s="14" t="s">
        <v>32</v>
      </c>
      <c r="O728" s="11" t="s">
        <v>34</v>
      </c>
      <c r="P728" s="11" t="s">
        <v>29</v>
      </c>
      <c r="Q728" s="2">
        <f t="shared" si="2"/>
        <v>38.122734686892102</v>
      </c>
      <c r="R728" s="2">
        <v>0</v>
      </c>
    </row>
    <row r="729" spans="1:18" ht="15.75" customHeight="1" x14ac:dyDescent="0.2">
      <c r="A729" s="7" t="s">
        <v>22</v>
      </c>
      <c r="B729" s="7" t="s">
        <v>23</v>
      </c>
      <c r="C729" s="7" t="s">
        <v>24</v>
      </c>
      <c r="D729" s="2">
        <v>1</v>
      </c>
      <c r="E729" s="2">
        <v>0</v>
      </c>
      <c r="F729" s="7" t="s">
        <v>25</v>
      </c>
      <c r="G729" s="8">
        <v>42078</v>
      </c>
      <c r="H729" s="9">
        <v>0.59027777777777779</v>
      </c>
      <c r="I729" s="10">
        <v>42078.590277777781</v>
      </c>
      <c r="J729" s="11">
        <v>7540839.7199999997</v>
      </c>
      <c r="K729" s="11">
        <v>365544.11</v>
      </c>
      <c r="L729" s="12">
        <v>7540839.7199999997</v>
      </c>
      <c r="M729" s="12">
        <v>365544.11</v>
      </c>
      <c r="N729" s="14" t="s">
        <v>32</v>
      </c>
      <c r="O729" s="11" t="s">
        <v>34</v>
      </c>
      <c r="P729" s="11" t="s">
        <v>29</v>
      </c>
      <c r="Q729" s="2">
        <f t="shared" si="2"/>
        <v>12.482387591976941</v>
      </c>
      <c r="R729" s="2">
        <v>0</v>
      </c>
    </row>
    <row r="730" spans="1:18" ht="15.75" customHeight="1" x14ac:dyDescent="0.2">
      <c r="A730" s="7" t="s">
        <v>22</v>
      </c>
      <c r="B730" s="7" t="s">
        <v>23</v>
      </c>
      <c r="C730" s="7" t="s">
        <v>24</v>
      </c>
      <c r="D730" s="2">
        <v>1</v>
      </c>
      <c r="E730" s="2">
        <v>0</v>
      </c>
      <c r="F730" s="7" t="s">
        <v>25</v>
      </c>
      <c r="G730" s="8">
        <v>42078</v>
      </c>
      <c r="H730" s="9">
        <v>0.59375</v>
      </c>
      <c r="I730" s="10">
        <v>42078.59375</v>
      </c>
      <c r="J730" s="11">
        <v>7540838.8700000001</v>
      </c>
      <c r="K730" s="11">
        <v>365545.56</v>
      </c>
      <c r="L730" s="12">
        <v>7540838.8700000001</v>
      </c>
      <c r="M730" s="12">
        <v>365545.56</v>
      </c>
      <c r="N730" s="14" t="s">
        <v>29</v>
      </c>
      <c r="O730" s="11" t="s">
        <v>41</v>
      </c>
      <c r="P730" s="11" t="s">
        <v>29</v>
      </c>
      <c r="Q730" s="2">
        <f t="shared" si="2"/>
        <v>1.6807736312188091</v>
      </c>
      <c r="R730" s="2">
        <v>0</v>
      </c>
    </row>
    <row r="731" spans="1:18" ht="15.75" customHeight="1" x14ac:dyDescent="0.2">
      <c r="A731" s="7" t="s">
        <v>22</v>
      </c>
      <c r="B731" s="7" t="s">
        <v>23</v>
      </c>
      <c r="C731" s="7" t="s">
        <v>24</v>
      </c>
      <c r="D731" s="2">
        <v>1</v>
      </c>
      <c r="E731" s="2">
        <v>0</v>
      </c>
      <c r="F731" s="7" t="s">
        <v>25</v>
      </c>
      <c r="G731" s="8">
        <v>42078</v>
      </c>
      <c r="H731" s="9">
        <v>0.59722222222222221</v>
      </c>
      <c r="I731" s="10">
        <v>42078.597222222219</v>
      </c>
      <c r="J731" s="11">
        <v>7540837.96</v>
      </c>
      <c r="K731" s="11">
        <v>365546.99</v>
      </c>
      <c r="L731" s="12">
        <v>7540837.96</v>
      </c>
      <c r="M731" s="12">
        <v>365546.99</v>
      </c>
      <c r="N731" s="14" t="s">
        <v>46</v>
      </c>
      <c r="O731" s="11" t="s">
        <v>41</v>
      </c>
      <c r="P731" s="11" t="s">
        <v>29</v>
      </c>
      <c r="Q731" s="2">
        <f t="shared" si="2"/>
        <v>1.6949926254267964</v>
      </c>
      <c r="R731" s="2">
        <v>0</v>
      </c>
    </row>
    <row r="732" spans="1:18" ht="15.75" customHeight="1" x14ac:dyDescent="0.2">
      <c r="A732" s="7" t="s">
        <v>22</v>
      </c>
      <c r="B732" s="7" t="s">
        <v>23</v>
      </c>
      <c r="C732" s="7" t="s">
        <v>24</v>
      </c>
      <c r="D732" s="2">
        <v>1</v>
      </c>
      <c r="E732" s="2">
        <v>0</v>
      </c>
      <c r="F732" s="7" t="s">
        <v>25</v>
      </c>
      <c r="G732" s="8">
        <v>42078</v>
      </c>
      <c r="H732" s="9">
        <v>0.60069444444444442</v>
      </c>
      <c r="I732" s="10">
        <v>42078.600694444445</v>
      </c>
      <c r="J732" s="11">
        <v>7540838.4199999999</v>
      </c>
      <c r="K732" s="11">
        <v>365547.01</v>
      </c>
      <c r="L732" s="12">
        <v>7540838.4199999999</v>
      </c>
      <c r="M732" s="12">
        <v>365547.01</v>
      </c>
      <c r="N732" s="14" t="s">
        <v>46</v>
      </c>
      <c r="O732" s="11" t="s">
        <v>41</v>
      </c>
      <c r="P732" s="11" t="s">
        <v>29</v>
      </c>
      <c r="Q732" s="2">
        <f t="shared" si="2"/>
        <v>0.46043457729244486</v>
      </c>
      <c r="R732" s="2">
        <v>0</v>
      </c>
    </row>
    <row r="733" spans="1:18" ht="15.75" customHeight="1" x14ac:dyDescent="0.2">
      <c r="A733" s="7" t="s">
        <v>22</v>
      </c>
      <c r="B733" s="7" t="s">
        <v>23</v>
      </c>
      <c r="C733" s="7" t="s">
        <v>24</v>
      </c>
      <c r="D733" s="2">
        <v>1</v>
      </c>
      <c r="E733" s="2">
        <v>0</v>
      </c>
      <c r="F733" s="7" t="s">
        <v>25</v>
      </c>
      <c r="G733" s="8">
        <v>42078</v>
      </c>
      <c r="H733" s="9">
        <v>0.60416666666666663</v>
      </c>
      <c r="I733" s="10">
        <v>42078.604166666664</v>
      </c>
      <c r="J733" s="11">
        <v>7540838.8899999997</v>
      </c>
      <c r="K733" s="11">
        <v>365547.01</v>
      </c>
      <c r="L733" s="12">
        <v>7540838.8899999997</v>
      </c>
      <c r="M733" s="12">
        <v>365547.01</v>
      </c>
      <c r="N733" s="14" t="s">
        <v>46</v>
      </c>
      <c r="O733" s="11" t="s">
        <v>41</v>
      </c>
      <c r="P733" s="11" t="s">
        <v>29</v>
      </c>
      <c r="Q733" s="2">
        <f t="shared" si="2"/>
        <v>0.46999999973922968</v>
      </c>
      <c r="R733" s="2">
        <v>0</v>
      </c>
    </row>
    <row r="734" spans="1:18" ht="15.75" customHeight="1" x14ac:dyDescent="0.2">
      <c r="A734" s="7" t="s">
        <v>22</v>
      </c>
      <c r="B734" s="7" t="s">
        <v>23</v>
      </c>
      <c r="C734" s="7" t="s">
        <v>24</v>
      </c>
      <c r="D734" s="2">
        <v>1</v>
      </c>
      <c r="E734" s="2">
        <v>0</v>
      </c>
      <c r="F734" s="7" t="s">
        <v>25</v>
      </c>
      <c r="G734" s="8">
        <v>42078</v>
      </c>
      <c r="H734" s="9">
        <v>0.60763888888888895</v>
      </c>
      <c r="I734" s="10">
        <v>42078.607638888891</v>
      </c>
      <c r="J734" s="11">
        <v>7540838.0499999998</v>
      </c>
      <c r="K734" s="11">
        <v>365546.03</v>
      </c>
      <c r="L734" s="12">
        <v>7540838.0499999998</v>
      </c>
      <c r="M734" s="12">
        <v>365546.03</v>
      </c>
      <c r="N734" s="14" t="s">
        <v>46</v>
      </c>
      <c r="O734" s="11" t="s">
        <v>41</v>
      </c>
      <c r="P734" s="11" t="s">
        <v>29</v>
      </c>
      <c r="Q734" s="2">
        <f t="shared" si="2"/>
        <v>1.2907362239098865</v>
      </c>
      <c r="R734" s="2">
        <v>0</v>
      </c>
    </row>
    <row r="735" spans="1:18" ht="15.75" customHeight="1" x14ac:dyDescent="0.2">
      <c r="A735" s="7" t="s">
        <v>22</v>
      </c>
      <c r="B735" s="7" t="s">
        <v>23</v>
      </c>
      <c r="C735" s="7" t="s">
        <v>24</v>
      </c>
      <c r="D735" s="2">
        <v>1</v>
      </c>
      <c r="E735" s="2">
        <v>0</v>
      </c>
      <c r="F735" s="7" t="s">
        <v>25</v>
      </c>
      <c r="G735" s="8">
        <v>42078</v>
      </c>
      <c r="H735" s="9">
        <v>0.61111111111111105</v>
      </c>
      <c r="I735" s="10">
        <v>42078.611111111109</v>
      </c>
      <c r="J735" s="11">
        <v>7540839.0999999996</v>
      </c>
      <c r="K735" s="11">
        <v>365543.83</v>
      </c>
      <c r="L735" s="12">
        <v>7540839.0999999996</v>
      </c>
      <c r="M735" s="12">
        <v>365543.83</v>
      </c>
      <c r="N735" s="14" t="s">
        <v>46</v>
      </c>
      <c r="O735" s="11" t="s">
        <v>41</v>
      </c>
      <c r="P735" s="11" t="s">
        <v>29</v>
      </c>
      <c r="Q735" s="2">
        <f t="shared" si="2"/>
        <v>2.4377243485800579</v>
      </c>
      <c r="R735" s="2">
        <v>0</v>
      </c>
    </row>
    <row r="736" spans="1:18" ht="15.75" customHeight="1" x14ac:dyDescent="0.2">
      <c r="A736" s="7" t="s">
        <v>22</v>
      </c>
      <c r="B736" s="7" t="s">
        <v>23</v>
      </c>
      <c r="C736" s="7" t="s">
        <v>24</v>
      </c>
      <c r="D736" s="2">
        <v>1</v>
      </c>
      <c r="E736" s="2">
        <v>0</v>
      </c>
      <c r="F736" s="7" t="s">
        <v>25</v>
      </c>
      <c r="G736" s="8">
        <v>42078</v>
      </c>
      <c r="H736" s="9">
        <v>0.61458333333333337</v>
      </c>
      <c r="I736" s="10">
        <v>42078.614583333336</v>
      </c>
      <c r="J736" s="11">
        <v>7540839.6699999999</v>
      </c>
      <c r="K736" s="11">
        <v>365543.89</v>
      </c>
      <c r="L736" s="12">
        <v>7540839.6699999999</v>
      </c>
      <c r="M736" s="12">
        <v>365543.89</v>
      </c>
      <c r="N736" s="14" t="s">
        <v>46</v>
      </c>
      <c r="O736" s="11" t="s">
        <v>41</v>
      </c>
      <c r="P736" s="11" t="s">
        <v>29</v>
      </c>
      <c r="Q736" s="2">
        <f t="shared" si="2"/>
        <v>0.57314919553242594</v>
      </c>
      <c r="R736" s="2">
        <v>0</v>
      </c>
    </row>
    <row r="737" spans="1:18" ht="15.75" customHeight="1" x14ac:dyDescent="0.2">
      <c r="A737" s="7" t="s">
        <v>22</v>
      </c>
      <c r="B737" s="7" t="s">
        <v>23</v>
      </c>
      <c r="C737" s="7" t="s">
        <v>24</v>
      </c>
      <c r="D737" s="2">
        <v>1</v>
      </c>
      <c r="E737" s="2">
        <v>0</v>
      </c>
      <c r="F737" s="7" t="s">
        <v>25</v>
      </c>
      <c r="G737" s="8">
        <v>42078</v>
      </c>
      <c r="H737" s="9">
        <v>0.61805555555555558</v>
      </c>
      <c r="I737" s="10">
        <v>42078.618055555555</v>
      </c>
      <c r="J737" s="11">
        <v>7540837.9000000004</v>
      </c>
      <c r="K737" s="11">
        <v>365544.27</v>
      </c>
      <c r="L737" s="12">
        <v>7540837.9000000004</v>
      </c>
      <c r="M737" s="12">
        <v>365544.27</v>
      </c>
      <c r="N737" s="14" t="s">
        <v>46</v>
      </c>
      <c r="O737" s="11" t="s">
        <v>41</v>
      </c>
      <c r="P737" s="11" t="s">
        <v>29</v>
      </c>
      <c r="Q737" s="2">
        <f t="shared" si="2"/>
        <v>1.8103314609267098</v>
      </c>
      <c r="R737" s="2">
        <v>0</v>
      </c>
    </row>
    <row r="738" spans="1:18" ht="15.75" customHeight="1" x14ac:dyDescent="0.2">
      <c r="A738" s="7" t="s">
        <v>22</v>
      </c>
      <c r="B738" s="7" t="s">
        <v>23</v>
      </c>
      <c r="C738" s="7" t="s">
        <v>24</v>
      </c>
      <c r="D738" s="2">
        <v>1</v>
      </c>
      <c r="E738" s="2">
        <v>0</v>
      </c>
      <c r="F738" s="7" t="s">
        <v>25</v>
      </c>
      <c r="G738" s="8">
        <v>42078</v>
      </c>
      <c r="H738" s="9">
        <v>0.62152777777777779</v>
      </c>
      <c r="I738" s="10">
        <v>42078.621527777781</v>
      </c>
      <c r="J738" s="11">
        <v>7540839.96</v>
      </c>
      <c r="K738" s="11">
        <v>365545.05</v>
      </c>
      <c r="L738" s="12">
        <v>7540839.96</v>
      </c>
      <c r="M738" s="12">
        <v>365545.05</v>
      </c>
      <c r="N738" s="14" t="s">
        <v>46</v>
      </c>
      <c r="O738" s="11" t="s">
        <v>41</v>
      </c>
      <c r="P738" s="11" t="s">
        <v>29</v>
      </c>
      <c r="Q738" s="2">
        <f t="shared" si="2"/>
        <v>2.2027255839673905</v>
      </c>
      <c r="R738" s="2">
        <v>0</v>
      </c>
    </row>
    <row r="739" spans="1:18" ht="15.75" customHeight="1" x14ac:dyDescent="0.2">
      <c r="A739" s="7" t="s">
        <v>22</v>
      </c>
      <c r="B739" s="7" t="s">
        <v>23</v>
      </c>
      <c r="C739" s="7" t="s">
        <v>24</v>
      </c>
      <c r="D739" s="2">
        <v>1</v>
      </c>
      <c r="E739" s="2">
        <v>0</v>
      </c>
      <c r="F739" s="7" t="s">
        <v>25</v>
      </c>
      <c r="G739" s="8">
        <v>42078</v>
      </c>
      <c r="H739" s="9">
        <v>0.625</v>
      </c>
      <c r="I739" s="10">
        <v>42078.625</v>
      </c>
      <c r="J739" s="11">
        <v>7540838.8700000001</v>
      </c>
      <c r="K739" s="11">
        <v>365544.75</v>
      </c>
      <c r="L739" s="12">
        <v>7540838.8700000001</v>
      </c>
      <c r="M739" s="12">
        <v>365544.75</v>
      </c>
      <c r="N739" s="14" t="s">
        <v>46</v>
      </c>
      <c r="O739" s="11" t="s">
        <v>41</v>
      </c>
      <c r="P739" s="11" t="s">
        <v>29</v>
      </c>
      <c r="Q739" s="2">
        <f t="shared" si="2"/>
        <v>1.1305308486141232</v>
      </c>
      <c r="R739" s="2">
        <v>0</v>
      </c>
    </row>
    <row r="740" spans="1:18" ht="15.75" customHeight="1" x14ac:dyDescent="0.2">
      <c r="A740" s="7" t="s">
        <v>22</v>
      </c>
      <c r="B740" s="7" t="s">
        <v>23</v>
      </c>
      <c r="C740" s="7" t="s">
        <v>24</v>
      </c>
      <c r="D740" s="2">
        <v>1</v>
      </c>
      <c r="E740" s="2">
        <v>0</v>
      </c>
      <c r="F740" s="7" t="s">
        <v>25</v>
      </c>
      <c r="G740" s="8">
        <v>42078</v>
      </c>
      <c r="H740" s="9">
        <v>0.62847222222222221</v>
      </c>
      <c r="I740" s="10">
        <v>42078.628472222219</v>
      </c>
      <c r="J740" s="11">
        <v>7540839.1200000001</v>
      </c>
      <c r="K740" s="11">
        <v>365545.5</v>
      </c>
      <c r="L740" s="12">
        <v>7540839.1200000001</v>
      </c>
      <c r="M740" s="12">
        <v>365545.5</v>
      </c>
      <c r="N740" s="14" t="s">
        <v>46</v>
      </c>
      <c r="O740" s="11" t="s">
        <v>41</v>
      </c>
      <c r="P740" s="11" t="s">
        <v>29</v>
      </c>
      <c r="Q740" s="2">
        <f t="shared" si="2"/>
        <v>0.79056941504209488</v>
      </c>
      <c r="R740" s="2">
        <v>0</v>
      </c>
    </row>
    <row r="741" spans="1:18" ht="15.75" customHeight="1" x14ac:dyDescent="0.2">
      <c r="A741" s="7" t="s">
        <v>22</v>
      </c>
      <c r="B741" s="7" t="s">
        <v>23</v>
      </c>
      <c r="C741" s="7" t="s">
        <v>24</v>
      </c>
      <c r="D741" s="2">
        <v>1</v>
      </c>
      <c r="E741" s="2">
        <v>0</v>
      </c>
      <c r="F741" s="7" t="s">
        <v>25</v>
      </c>
      <c r="G741" s="8">
        <v>42078</v>
      </c>
      <c r="H741" s="9">
        <v>0.63194444444444442</v>
      </c>
      <c r="I741" s="10">
        <v>42078.631944444445</v>
      </c>
      <c r="J741" s="11">
        <v>7540839.2999999998</v>
      </c>
      <c r="K741" s="11">
        <v>365545.31</v>
      </c>
      <c r="L741" s="12">
        <v>7540839.2999999998</v>
      </c>
      <c r="M741" s="12">
        <v>365545.31</v>
      </c>
      <c r="N741" s="14" t="s">
        <v>29</v>
      </c>
      <c r="O741" s="11" t="s">
        <v>41</v>
      </c>
      <c r="P741" s="11" t="s">
        <v>29</v>
      </c>
      <c r="Q741" s="2">
        <f t="shared" si="2"/>
        <v>0.26172504636277438</v>
      </c>
      <c r="R741" s="2">
        <v>0</v>
      </c>
    </row>
    <row r="742" spans="1:18" ht="15.75" customHeight="1" x14ac:dyDescent="0.2">
      <c r="A742" s="7" t="s">
        <v>22</v>
      </c>
      <c r="B742" s="7" t="s">
        <v>23</v>
      </c>
      <c r="C742" s="7" t="s">
        <v>24</v>
      </c>
      <c r="D742" s="2">
        <v>1</v>
      </c>
      <c r="E742" s="2">
        <v>0</v>
      </c>
      <c r="F742" s="7" t="s">
        <v>25</v>
      </c>
      <c r="G742" s="8">
        <v>42078</v>
      </c>
      <c r="H742" s="9">
        <v>0.63541666666666663</v>
      </c>
      <c r="I742" s="10">
        <v>42078.635416666664</v>
      </c>
      <c r="J742" s="11">
        <v>7540884.3700000001</v>
      </c>
      <c r="K742" s="11">
        <v>365534.5</v>
      </c>
      <c r="L742" s="12">
        <v>7540884.3700000001</v>
      </c>
      <c r="M742" s="12">
        <v>365534.5</v>
      </c>
      <c r="N742" s="14" t="s">
        <v>29</v>
      </c>
      <c r="O742" s="11" t="s">
        <v>29</v>
      </c>
      <c r="P742" s="11" t="s">
        <v>29</v>
      </c>
      <c r="Q742" s="2">
        <f t="shared" si="2"/>
        <v>46.348257788473703</v>
      </c>
      <c r="R742" s="2">
        <v>0</v>
      </c>
    </row>
    <row r="743" spans="1:18" ht="15.75" customHeight="1" x14ac:dyDescent="0.2">
      <c r="A743" s="7" t="s">
        <v>22</v>
      </c>
      <c r="B743" s="7" t="s">
        <v>23</v>
      </c>
      <c r="C743" s="7" t="s">
        <v>24</v>
      </c>
      <c r="D743" s="2">
        <v>1</v>
      </c>
      <c r="E743" s="2">
        <v>0</v>
      </c>
      <c r="F743" s="7" t="s">
        <v>25</v>
      </c>
      <c r="G743" s="8">
        <v>42078</v>
      </c>
      <c r="H743" s="9">
        <v>0.63888888888888895</v>
      </c>
      <c r="I743" s="10">
        <v>42078.638888888891</v>
      </c>
      <c r="J743" s="11">
        <v>7540929.6399999997</v>
      </c>
      <c r="K743" s="11">
        <v>365523.49</v>
      </c>
      <c r="L743" s="12">
        <v>7540929.6399999997</v>
      </c>
      <c r="M743" s="12">
        <v>365523.49</v>
      </c>
      <c r="N743" s="14" t="s">
        <v>29</v>
      </c>
      <c r="O743" s="11" t="s">
        <v>29</v>
      </c>
      <c r="P743" s="11" t="s">
        <v>29</v>
      </c>
      <c r="Q743" s="2">
        <f t="shared" si="2"/>
        <v>46.589623307768122</v>
      </c>
      <c r="R743" s="2">
        <v>0</v>
      </c>
    </row>
    <row r="744" spans="1:18" ht="15.75" customHeight="1" x14ac:dyDescent="0.2">
      <c r="A744" s="7" t="s">
        <v>22</v>
      </c>
      <c r="B744" s="7" t="s">
        <v>23</v>
      </c>
      <c r="C744" s="7" t="s">
        <v>24</v>
      </c>
      <c r="D744" s="2">
        <v>1</v>
      </c>
      <c r="E744" s="2">
        <v>0</v>
      </c>
      <c r="F744" s="7" t="s">
        <v>25</v>
      </c>
      <c r="G744" s="8">
        <v>42078</v>
      </c>
      <c r="H744" s="9">
        <v>0.64236111111111105</v>
      </c>
      <c r="I744" s="10">
        <v>42078.642361111109</v>
      </c>
      <c r="J744" s="11">
        <v>7540973.5800000001</v>
      </c>
      <c r="K744" s="11">
        <v>365504.27</v>
      </c>
      <c r="L744" s="12">
        <v>7540973.5800000001</v>
      </c>
      <c r="M744" s="12">
        <v>365504.27</v>
      </c>
      <c r="N744" s="13" t="s">
        <v>26</v>
      </c>
      <c r="O744" s="11" t="s">
        <v>27</v>
      </c>
      <c r="P744" s="11" t="s">
        <v>59</v>
      </c>
      <c r="Q744" s="2">
        <f t="shared" si="2"/>
        <v>47.959691408879372</v>
      </c>
      <c r="R744" s="2">
        <v>0</v>
      </c>
    </row>
    <row r="745" spans="1:18" ht="15.75" customHeight="1" x14ac:dyDescent="0.2">
      <c r="A745" s="7" t="s">
        <v>22</v>
      </c>
      <c r="B745" s="7" t="s">
        <v>201</v>
      </c>
      <c r="C745" s="7" t="s">
        <v>322</v>
      </c>
      <c r="D745" s="2">
        <v>0</v>
      </c>
      <c r="E745" s="2">
        <v>0</v>
      </c>
      <c r="F745" s="7"/>
      <c r="G745" s="8">
        <v>42079</v>
      </c>
      <c r="H745" s="9">
        <v>0.3125</v>
      </c>
      <c r="I745" s="10">
        <v>42079.3125</v>
      </c>
      <c r="J745" s="11">
        <v>7540973.5800000001</v>
      </c>
      <c r="K745" s="11">
        <v>365504.27</v>
      </c>
      <c r="L745" s="12">
        <v>7540973.5800000001</v>
      </c>
      <c r="M745" s="12">
        <v>365504.27</v>
      </c>
      <c r="N745" s="13" t="s">
        <v>26</v>
      </c>
      <c r="O745" s="11" t="s">
        <v>27</v>
      </c>
      <c r="P745" s="11" t="s">
        <v>59</v>
      </c>
      <c r="Q745" s="2">
        <f t="shared" si="2"/>
        <v>0</v>
      </c>
      <c r="R745" s="2" t="s">
        <v>27</v>
      </c>
    </row>
    <row r="746" spans="1:18" ht="15.75" customHeight="1" x14ac:dyDescent="0.2">
      <c r="A746" s="7" t="s">
        <v>22</v>
      </c>
      <c r="B746" s="7" t="s">
        <v>201</v>
      </c>
      <c r="C746" s="7" t="s">
        <v>322</v>
      </c>
      <c r="D746" s="2">
        <v>0</v>
      </c>
      <c r="E746" s="2">
        <v>0</v>
      </c>
      <c r="F746" s="7"/>
      <c r="G746" s="8">
        <v>42079</v>
      </c>
      <c r="H746" s="9">
        <v>0.31597222222222221</v>
      </c>
      <c r="I746" s="10">
        <v>42079.315972222219</v>
      </c>
      <c r="J746" s="11">
        <v>7540969.1200000001</v>
      </c>
      <c r="K746" s="11">
        <v>365502.03</v>
      </c>
      <c r="L746" s="12">
        <v>7540969.1200000001</v>
      </c>
      <c r="M746" s="12">
        <v>365502.03</v>
      </c>
      <c r="N746" s="14" t="s">
        <v>35</v>
      </c>
      <c r="O746" s="11" t="s">
        <v>31</v>
      </c>
      <c r="P746" s="11" t="s">
        <v>29</v>
      </c>
      <c r="Q746" s="2">
        <f t="shared" si="2"/>
        <v>4.9909117403161902</v>
      </c>
      <c r="R746" s="2">
        <v>0</v>
      </c>
    </row>
    <row r="747" spans="1:18" ht="15.75" customHeight="1" x14ac:dyDescent="0.2">
      <c r="A747" s="7" t="s">
        <v>22</v>
      </c>
      <c r="B747" s="7" t="s">
        <v>201</v>
      </c>
      <c r="C747" s="7" t="s">
        <v>322</v>
      </c>
      <c r="D747" s="2">
        <v>0</v>
      </c>
      <c r="E747" s="2">
        <v>0</v>
      </c>
      <c r="F747" s="7"/>
      <c r="G747" s="8">
        <v>42079</v>
      </c>
      <c r="H747" s="9">
        <v>0.31944444444444448</v>
      </c>
      <c r="I747" s="10">
        <v>42079.319444444445</v>
      </c>
      <c r="J747" s="11">
        <v>7540967.1600000001</v>
      </c>
      <c r="K747" s="11">
        <v>365493.37</v>
      </c>
      <c r="L747" s="12">
        <v>7540967.1600000001</v>
      </c>
      <c r="M747" s="12">
        <v>365493.37</v>
      </c>
      <c r="N747" s="14" t="s">
        <v>35</v>
      </c>
      <c r="O747" s="11" t="s">
        <v>31</v>
      </c>
      <c r="P747" s="11" t="s">
        <v>29</v>
      </c>
      <c r="Q747" s="2">
        <f t="shared" si="2"/>
        <v>8.8790314787379003</v>
      </c>
      <c r="R747" s="2">
        <v>0</v>
      </c>
    </row>
    <row r="748" spans="1:18" ht="15.75" customHeight="1" x14ac:dyDescent="0.2">
      <c r="A748" s="7" t="s">
        <v>22</v>
      </c>
      <c r="B748" s="7" t="s">
        <v>201</v>
      </c>
      <c r="C748" s="7" t="s">
        <v>322</v>
      </c>
      <c r="D748" s="2">
        <v>0</v>
      </c>
      <c r="E748" s="2">
        <v>0</v>
      </c>
      <c r="F748" s="7"/>
      <c r="G748" s="8">
        <v>42079</v>
      </c>
      <c r="H748" s="9">
        <v>0.32291666666666669</v>
      </c>
      <c r="I748" s="10">
        <v>42079.322916666664</v>
      </c>
      <c r="J748" s="11">
        <v>7540951.4699999997</v>
      </c>
      <c r="K748" s="11">
        <v>365469.06</v>
      </c>
      <c r="L748" s="12">
        <v>7540951.4699999997</v>
      </c>
      <c r="M748" s="12">
        <v>365469.06</v>
      </c>
      <c r="N748" s="14" t="s">
        <v>35</v>
      </c>
      <c r="O748" s="11" t="s">
        <v>31</v>
      </c>
      <c r="P748" s="11" t="s">
        <v>29</v>
      </c>
      <c r="Q748" s="2">
        <f t="shared" si="2"/>
        <v>28.933582564431003</v>
      </c>
      <c r="R748" s="2">
        <v>0</v>
      </c>
    </row>
    <row r="749" spans="1:18" ht="15.75" customHeight="1" x14ac:dyDescent="0.2">
      <c r="A749" s="7" t="s">
        <v>22</v>
      </c>
      <c r="B749" s="7" t="s">
        <v>201</v>
      </c>
      <c r="C749" s="7" t="s">
        <v>322</v>
      </c>
      <c r="D749" s="2">
        <v>0</v>
      </c>
      <c r="E749" s="2">
        <v>0</v>
      </c>
      <c r="F749" s="7"/>
      <c r="G749" s="8">
        <v>42079</v>
      </c>
      <c r="H749" s="9">
        <v>0.3263888888888889</v>
      </c>
      <c r="I749" s="10">
        <v>42079.326388888891</v>
      </c>
      <c r="J749" s="11">
        <v>7540913.8200000003</v>
      </c>
      <c r="K749" s="11">
        <v>365439.79</v>
      </c>
      <c r="L749" s="12">
        <v>7540913.8200000003</v>
      </c>
      <c r="M749" s="12">
        <v>365439.79</v>
      </c>
      <c r="N749" s="14" t="s">
        <v>32</v>
      </c>
      <c r="O749" s="11" t="s">
        <v>34</v>
      </c>
      <c r="P749" s="11" t="s">
        <v>29</v>
      </c>
      <c r="Q749" s="2">
        <f t="shared" si="2"/>
        <v>47.689153902737814</v>
      </c>
      <c r="R749" s="2">
        <v>0</v>
      </c>
    </row>
    <row r="750" spans="1:18" ht="15.75" customHeight="1" x14ac:dyDescent="0.2">
      <c r="A750" s="7" t="s">
        <v>22</v>
      </c>
      <c r="B750" s="7" t="s">
        <v>201</v>
      </c>
      <c r="C750" s="7" t="s">
        <v>322</v>
      </c>
      <c r="D750" s="2">
        <v>0</v>
      </c>
      <c r="E750" s="2">
        <v>0</v>
      </c>
      <c r="F750" s="7"/>
      <c r="G750" s="8">
        <v>42079</v>
      </c>
      <c r="H750" s="9">
        <v>0.3298611111111111</v>
      </c>
      <c r="I750" s="10">
        <v>42079.329861111109</v>
      </c>
      <c r="J750" s="11">
        <v>7540921.21</v>
      </c>
      <c r="K750" s="11">
        <v>365410.25</v>
      </c>
      <c r="L750" s="12">
        <v>7540921.21</v>
      </c>
      <c r="M750" s="12">
        <v>365410.25</v>
      </c>
      <c r="N750" s="14" t="s">
        <v>32</v>
      </c>
      <c r="O750" s="11" t="s">
        <v>34</v>
      </c>
      <c r="P750" s="11" t="s">
        <v>29</v>
      </c>
      <c r="Q750" s="2">
        <f t="shared" si="2"/>
        <v>30.450348109566935</v>
      </c>
      <c r="R750" s="2">
        <v>0</v>
      </c>
    </row>
    <row r="751" spans="1:18" ht="15.75" customHeight="1" x14ac:dyDescent="0.2">
      <c r="A751" s="7" t="s">
        <v>22</v>
      </c>
      <c r="B751" s="7" t="s">
        <v>201</v>
      </c>
      <c r="C751" s="7" t="s">
        <v>322</v>
      </c>
      <c r="D751" s="2">
        <v>0</v>
      </c>
      <c r="E751" s="2">
        <v>0</v>
      </c>
      <c r="F751" s="7"/>
      <c r="G751" s="8">
        <v>42079</v>
      </c>
      <c r="H751" s="9">
        <v>0.33333333333333331</v>
      </c>
      <c r="I751" s="10">
        <v>42079.333333333336</v>
      </c>
      <c r="J751" s="11">
        <v>7540899.96</v>
      </c>
      <c r="K751" s="11">
        <v>365386.09</v>
      </c>
      <c r="L751" s="12">
        <v>7540899.96</v>
      </c>
      <c r="M751" s="12">
        <v>365386.09</v>
      </c>
      <c r="N751" s="14" t="s">
        <v>32</v>
      </c>
      <c r="O751" s="11" t="s">
        <v>34</v>
      </c>
      <c r="P751" s="11" t="s">
        <v>29</v>
      </c>
      <c r="Q751" s="2">
        <f t="shared" si="2"/>
        <v>32.175582356792901</v>
      </c>
      <c r="R751" s="2">
        <v>0</v>
      </c>
    </row>
    <row r="752" spans="1:18" ht="15.75" customHeight="1" x14ac:dyDescent="0.2">
      <c r="A752" s="7" t="s">
        <v>22</v>
      </c>
      <c r="B752" s="7" t="s">
        <v>201</v>
      </c>
      <c r="C752" s="7" t="s">
        <v>322</v>
      </c>
      <c r="D752" s="2">
        <v>0</v>
      </c>
      <c r="E752" s="2">
        <v>0</v>
      </c>
      <c r="F752" s="7"/>
      <c r="G752" s="8">
        <v>42079</v>
      </c>
      <c r="H752" s="9">
        <v>0.33680555555555558</v>
      </c>
      <c r="I752" s="10">
        <v>42079.336805555555</v>
      </c>
      <c r="J752" s="11">
        <v>7540886.7000000002</v>
      </c>
      <c r="K752" s="11">
        <v>365377.85</v>
      </c>
      <c r="L752" s="12">
        <v>7540886.7000000002</v>
      </c>
      <c r="M752" s="12">
        <v>365377.85</v>
      </c>
      <c r="N752" s="14" t="s">
        <v>29</v>
      </c>
      <c r="O752" s="11" t="s">
        <v>29</v>
      </c>
      <c r="P752" s="11" t="s">
        <v>29</v>
      </c>
      <c r="Q752" s="2">
        <f t="shared" si="2"/>
        <v>15.611700739985958</v>
      </c>
      <c r="R752" s="2">
        <v>0</v>
      </c>
    </row>
    <row r="753" spans="1:18" ht="15.75" customHeight="1" x14ac:dyDescent="0.2">
      <c r="A753" s="7" t="s">
        <v>22</v>
      </c>
      <c r="B753" s="7" t="s">
        <v>201</v>
      </c>
      <c r="C753" s="7" t="s">
        <v>322</v>
      </c>
      <c r="D753" s="2">
        <v>0</v>
      </c>
      <c r="E753" s="2">
        <v>0</v>
      </c>
      <c r="F753" s="7"/>
      <c r="G753" s="8">
        <v>42079</v>
      </c>
      <c r="H753" s="9">
        <v>0.34027777777777773</v>
      </c>
      <c r="I753" s="10">
        <v>42079.340277777781</v>
      </c>
      <c r="J753" s="11">
        <v>7540885.4299999997</v>
      </c>
      <c r="K753" s="11">
        <v>365349.25</v>
      </c>
      <c r="L753" s="12">
        <v>7540885.4299999997</v>
      </c>
      <c r="M753" s="12">
        <v>365349.25</v>
      </c>
      <c r="N753" s="14" t="s">
        <v>32</v>
      </c>
      <c r="O753" s="11" t="s">
        <v>34</v>
      </c>
      <c r="P753" s="11" t="s">
        <v>29</v>
      </c>
      <c r="Q753" s="2">
        <f t="shared" si="2"/>
        <v>28.628183665749706</v>
      </c>
      <c r="R753" s="2">
        <v>0</v>
      </c>
    </row>
    <row r="754" spans="1:18" ht="15.75" customHeight="1" x14ac:dyDescent="0.2">
      <c r="A754" s="7" t="s">
        <v>22</v>
      </c>
      <c r="B754" s="7" t="s">
        <v>201</v>
      </c>
      <c r="C754" s="7" t="s">
        <v>322</v>
      </c>
      <c r="D754" s="2">
        <v>0</v>
      </c>
      <c r="E754" s="2">
        <v>0</v>
      </c>
      <c r="F754" s="7"/>
      <c r="G754" s="8">
        <v>42079</v>
      </c>
      <c r="H754" s="9">
        <v>0.34375</v>
      </c>
      <c r="I754" s="10">
        <v>42079.34375</v>
      </c>
      <c r="J754" s="11">
        <v>7540881.3700000001</v>
      </c>
      <c r="K754" s="11">
        <v>365330.78</v>
      </c>
      <c r="L754" s="12">
        <v>7540881.3700000001</v>
      </c>
      <c r="M754" s="12">
        <v>365330.78</v>
      </c>
      <c r="N754" s="14" t="s">
        <v>37</v>
      </c>
      <c r="O754" s="11" t="s">
        <v>39</v>
      </c>
      <c r="P754" s="11" t="s">
        <v>29</v>
      </c>
      <c r="Q754" s="2">
        <f t="shared" si="2"/>
        <v>18.91096242912138</v>
      </c>
      <c r="R754" s="2">
        <v>0</v>
      </c>
    </row>
    <row r="755" spans="1:18" ht="15.75" customHeight="1" x14ac:dyDescent="0.2">
      <c r="A755" s="7" t="s">
        <v>22</v>
      </c>
      <c r="B755" s="7" t="s">
        <v>201</v>
      </c>
      <c r="C755" s="7" t="s">
        <v>322</v>
      </c>
      <c r="D755" s="2">
        <v>0</v>
      </c>
      <c r="E755" s="2">
        <v>0</v>
      </c>
      <c r="F755" s="7"/>
      <c r="G755" s="8">
        <v>42079</v>
      </c>
      <c r="H755" s="9">
        <v>0.34722222222222227</v>
      </c>
      <c r="I755" s="10">
        <v>42079.347222222219</v>
      </c>
      <c r="J755" s="11">
        <v>7540843.3300000001</v>
      </c>
      <c r="K755" s="11">
        <v>365319.33</v>
      </c>
      <c r="L755" s="12">
        <v>7540843.3300000001</v>
      </c>
      <c r="M755" s="12">
        <v>365319.33</v>
      </c>
      <c r="N755" s="14" t="s">
        <v>35</v>
      </c>
      <c r="O755" s="11" t="s">
        <v>31</v>
      </c>
      <c r="P755" s="11" t="s">
        <v>29</v>
      </c>
      <c r="Q755" s="2">
        <f t="shared" si="2"/>
        <v>39.72586185349666</v>
      </c>
      <c r="R755" s="2">
        <v>0</v>
      </c>
    </row>
    <row r="756" spans="1:18" ht="15.75" customHeight="1" x14ac:dyDescent="0.2">
      <c r="A756" s="7" t="s">
        <v>22</v>
      </c>
      <c r="B756" s="7" t="s">
        <v>201</v>
      </c>
      <c r="C756" s="7" t="s">
        <v>322</v>
      </c>
      <c r="D756" s="2">
        <v>0</v>
      </c>
      <c r="E756" s="2">
        <v>0</v>
      </c>
      <c r="F756" s="7"/>
      <c r="G756" s="8">
        <v>42079</v>
      </c>
      <c r="H756" s="9">
        <v>0.35069444444444442</v>
      </c>
      <c r="I756" s="10">
        <v>42079.350694444445</v>
      </c>
      <c r="J756" s="11">
        <v>7540831.4500000002</v>
      </c>
      <c r="K756" s="11">
        <v>365326.83</v>
      </c>
      <c r="L756" s="12">
        <v>7540831.4500000002</v>
      </c>
      <c r="M756" s="12">
        <v>365326.83</v>
      </c>
      <c r="N756" s="14" t="s">
        <v>32</v>
      </c>
      <c r="O756" s="11" t="s">
        <v>34</v>
      </c>
      <c r="P756" s="11" t="s">
        <v>29</v>
      </c>
      <c r="Q756" s="2">
        <f t="shared" si="2"/>
        <v>14.04935585702578</v>
      </c>
      <c r="R756" s="2">
        <v>0</v>
      </c>
    </row>
    <row r="757" spans="1:18" ht="15.75" customHeight="1" x14ac:dyDescent="0.2">
      <c r="A757" s="7" t="s">
        <v>22</v>
      </c>
      <c r="B757" s="7" t="s">
        <v>201</v>
      </c>
      <c r="C757" s="7" t="s">
        <v>322</v>
      </c>
      <c r="D757" s="2">
        <v>0</v>
      </c>
      <c r="E757" s="2">
        <v>0</v>
      </c>
      <c r="F757" s="7"/>
      <c r="G757" s="8">
        <v>42079</v>
      </c>
      <c r="H757" s="9">
        <v>0.35416666666666669</v>
      </c>
      <c r="I757" s="10">
        <v>42079.354166666664</v>
      </c>
      <c r="J757" s="11">
        <v>7540763.3499999996</v>
      </c>
      <c r="K757" s="11">
        <v>365298.28</v>
      </c>
      <c r="L757" s="12">
        <v>7540763.3499999996</v>
      </c>
      <c r="M757" s="12">
        <v>365298.28</v>
      </c>
      <c r="N757" s="14" t="s">
        <v>35</v>
      </c>
      <c r="O757" s="11" t="s">
        <v>31</v>
      </c>
      <c r="P757" s="11" t="s">
        <v>29</v>
      </c>
      <c r="Q757" s="2">
        <f t="shared" si="2"/>
        <v>73.842484384502143</v>
      </c>
      <c r="R757" s="2">
        <v>0</v>
      </c>
    </row>
    <row r="758" spans="1:18" ht="15.75" customHeight="1" x14ac:dyDescent="0.2">
      <c r="A758" s="7" t="s">
        <v>22</v>
      </c>
      <c r="B758" s="7" t="s">
        <v>201</v>
      </c>
      <c r="C758" s="7" t="s">
        <v>322</v>
      </c>
      <c r="D758" s="2">
        <v>0</v>
      </c>
      <c r="E758" s="2">
        <v>0</v>
      </c>
      <c r="F758" s="7"/>
      <c r="G758" s="8">
        <v>42079</v>
      </c>
      <c r="H758" s="9">
        <v>0.3576388888888889</v>
      </c>
      <c r="I758" s="10">
        <v>42079.357638888891</v>
      </c>
      <c r="J758" s="11">
        <v>7540748.6600000001</v>
      </c>
      <c r="K758" s="11">
        <v>365265.57</v>
      </c>
      <c r="L758" s="12">
        <v>7540748.6600000001</v>
      </c>
      <c r="M758" s="12">
        <v>365265.57</v>
      </c>
      <c r="N758" s="17" t="s">
        <v>43</v>
      </c>
      <c r="O758" s="11" t="s">
        <v>45</v>
      </c>
      <c r="P758" s="11" t="s">
        <v>120</v>
      </c>
      <c r="Q758" s="2">
        <f t="shared" si="2"/>
        <v>35.857219635465988</v>
      </c>
      <c r="R758" s="2">
        <v>0</v>
      </c>
    </row>
    <row r="759" spans="1:18" ht="15.75" customHeight="1" x14ac:dyDescent="0.2">
      <c r="A759" s="7" t="s">
        <v>22</v>
      </c>
      <c r="B759" s="7" t="s">
        <v>201</v>
      </c>
      <c r="C759" s="7" t="s">
        <v>322</v>
      </c>
      <c r="D759" s="2">
        <v>0</v>
      </c>
      <c r="E759" s="2">
        <v>0</v>
      </c>
      <c r="F759" s="7"/>
      <c r="G759" s="8">
        <v>42079</v>
      </c>
      <c r="H759" s="9">
        <v>0.3611111111111111</v>
      </c>
      <c r="I759" s="10">
        <v>42079.361111111109</v>
      </c>
      <c r="J759" s="11">
        <v>7540748.6600000001</v>
      </c>
      <c r="K759" s="11">
        <v>365265.57</v>
      </c>
      <c r="L759" s="12">
        <v>7540748.6600000001</v>
      </c>
      <c r="M759" s="12">
        <v>365265.57</v>
      </c>
      <c r="N759" s="15" t="s">
        <v>43</v>
      </c>
      <c r="O759" s="11" t="s">
        <v>45</v>
      </c>
      <c r="P759" s="11" t="s">
        <v>120</v>
      </c>
      <c r="Q759" s="2">
        <f t="shared" si="2"/>
        <v>0</v>
      </c>
      <c r="R759" s="2">
        <v>0</v>
      </c>
    </row>
    <row r="760" spans="1:18" ht="15.75" customHeight="1" x14ac:dyDescent="0.2">
      <c r="A760" s="7" t="s">
        <v>22</v>
      </c>
      <c r="B760" s="7" t="s">
        <v>201</v>
      </c>
      <c r="C760" s="7" t="s">
        <v>322</v>
      </c>
      <c r="D760" s="2">
        <v>0</v>
      </c>
      <c r="E760" s="2">
        <v>0</v>
      </c>
      <c r="F760" s="7"/>
      <c r="G760" s="8">
        <v>42079</v>
      </c>
      <c r="H760" s="9">
        <v>0.36458333333333331</v>
      </c>
      <c r="I760" s="10">
        <v>42079.364583333336</v>
      </c>
      <c r="J760" s="11">
        <v>7540748.6600000001</v>
      </c>
      <c r="K760" s="11">
        <v>365265.57</v>
      </c>
      <c r="L760" s="12">
        <v>7540748.6600000001</v>
      </c>
      <c r="M760" s="12">
        <v>365265.57</v>
      </c>
      <c r="N760" s="15" t="s">
        <v>43</v>
      </c>
      <c r="O760" s="11" t="s">
        <v>45</v>
      </c>
      <c r="P760" s="11" t="s">
        <v>120</v>
      </c>
      <c r="Q760" s="2">
        <f t="shared" si="2"/>
        <v>0</v>
      </c>
      <c r="R760" s="2">
        <v>0</v>
      </c>
    </row>
    <row r="761" spans="1:18" ht="15.75" customHeight="1" x14ac:dyDescent="0.2">
      <c r="A761" s="7" t="s">
        <v>22</v>
      </c>
      <c r="B761" s="7" t="s">
        <v>201</v>
      </c>
      <c r="C761" s="7" t="s">
        <v>322</v>
      </c>
      <c r="D761" s="2">
        <v>0</v>
      </c>
      <c r="E761" s="2">
        <v>0</v>
      </c>
      <c r="F761" s="7"/>
      <c r="G761" s="8">
        <v>42079</v>
      </c>
      <c r="H761" s="9">
        <v>0.36805555555555558</v>
      </c>
      <c r="I761" s="10">
        <v>42079.368055555555</v>
      </c>
      <c r="J761" s="11">
        <v>7540748.6600000001</v>
      </c>
      <c r="K761" s="11">
        <v>365265.57</v>
      </c>
      <c r="L761" s="12">
        <v>7540748.6600000001</v>
      </c>
      <c r="M761" s="12">
        <v>365265.57</v>
      </c>
      <c r="N761" s="17" t="s">
        <v>43</v>
      </c>
      <c r="O761" s="11" t="s">
        <v>45</v>
      </c>
      <c r="P761" s="11" t="s">
        <v>120</v>
      </c>
      <c r="Q761" s="2">
        <f t="shared" si="2"/>
        <v>0</v>
      </c>
      <c r="R761" s="2">
        <v>0</v>
      </c>
    </row>
    <row r="762" spans="1:18" ht="15.75" customHeight="1" x14ac:dyDescent="0.2">
      <c r="A762" s="7" t="s">
        <v>22</v>
      </c>
      <c r="B762" s="7" t="s">
        <v>201</v>
      </c>
      <c r="C762" s="7" t="s">
        <v>322</v>
      </c>
      <c r="D762" s="2">
        <v>0</v>
      </c>
      <c r="E762" s="2">
        <v>0</v>
      </c>
      <c r="F762" s="7"/>
      <c r="G762" s="8">
        <v>42079</v>
      </c>
      <c r="H762" s="9">
        <v>0.37152777777777773</v>
      </c>
      <c r="I762" s="10">
        <v>42079.371527777781</v>
      </c>
      <c r="J762" s="11">
        <v>7540748.6600000001</v>
      </c>
      <c r="K762" s="11">
        <v>365265.57</v>
      </c>
      <c r="L762" s="12">
        <v>7540748.6600000001</v>
      </c>
      <c r="M762" s="12">
        <v>365265.57</v>
      </c>
      <c r="N762" s="15" t="s">
        <v>43</v>
      </c>
      <c r="O762" s="11" t="s">
        <v>45</v>
      </c>
      <c r="P762" s="11" t="s">
        <v>120</v>
      </c>
      <c r="Q762" s="2">
        <f t="shared" si="2"/>
        <v>0</v>
      </c>
      <c r="R762" s="2">
        <v>0</v>
      </c>
    </row>
    <row r="763" spans="1:18" ht="15.75" customHeight="1" x14ac:dyDescent="0.2">
      <c r="A763" s="7" t="s">
        <v>22</v>
      </c>
      <c r="B763" s="7" t="s">
        <v>201</v>
      </c>
      <c r="C763" s="7" t="s">
        <v>322</v>
      </c>
      <c r="D763" s="2">
        <v>0</v>
      </c>
      <c r="E763" s="2">
        <v>0</v>
      </c>
      <c r="F763" s="7"/>
      <c r="G763" s="8">
        <v>42079</v>
      </c>
      <c r="H763" s="9">
        <v>0.375</v>
      </c>
      <c r="I763" s="10">
        <v>42079.375</v>
      </c>
      <c r="J763" s="11">
        <v>7540741.9400000004</v>
      </c>
      <c r="K763" s="11">
        <v>365254.29</v>
      </c>
      <c r="L763" s="12">
        <v>7540741.9400000004</v>
      </c>
      <c r="M763" s="12">
        <v>365254.29</v>
      </c>
      <c r="N763" s="17" t="s">
        <v>43</v>
      </c>
      <c r="O763" s="11" t="s">
        <v>45</v>
      </c>
      <c r="P763" s="11" t="s">
        <v>121</v>
      </c>
      <c r="Q763" s="2">
        <f t="shared" si="2"/>
        <v>13.129996191816874</v>
      </c>
      <c r="R763" s="2">
        <v>0</v>
      </c>
    </row>
    <row r="764" spans="1:18" ht="15.75" customHeight="1" x14ac:dyDescent="0.2">
      <c r="A764" s="7" t="s">
        <v>22</v>
      </c>
      <c r="B764" s="7" t="s">
        <v>201</v>
      </c>
      <c r="C764" s="7" t="s">
        <v>322</v>
      </c>
      <c r="D764" s="2">
        <v>0</v>
      </c>
      <c r="E764" s="2">
        <v>0</v>
      </c>
      <c r="F764" s="7"/>
      <c r="G764" s="8">
        <v>42079</v>
      </c>
      <c r="H764" s="9">
        <v>0.37847222222222227</v>
      </c>
      <c r="I764" s="10">
        <v>42079.378472222219</v>
      </c>
      <c r="J764" s="11">
        <v>7540746.5599999996</v>
      </c>
      <c r="K764" s="11">
        <v>365262.16</v>
      </c>
      <c r="L764" s="12">
        <v>7540746.5599999996</v>
      </c>
      <c r="M764" s="12">
        <v>365262.16</v>
      </c>
      <c r="N764" s="14" t="s">
        <v>37</v>
      </c>
      <c r="O764" s="11" t="s">
        <v>39</v>
      </c>
      <c r="P764" s="11" t="s">
        <v>29</v>
      </c>
      <c r="Q764" s="2">
        <f t="shared" si="2"/>
        <v>9.1258588632716613</v>
      </c>
      <c r="R764" s="2">
        <v>0</v>
      </c>
    </row>
    <row r="765" spans="1:18" ht="15.75" customHeight="1" x14ac:dyDescent="0.2">
      <c r="A765" s="7" t="s">
        <v>22</v>
      </c>
      <c r="B765" s="7" t="s">
        <v>201</v>
      </c>
      <c r="C765" s="7" t="s">
        <v>322</v>
      </c>
      <c r="D765" s="2">
        <v>0</v>
      </c>
      <c r="E765" s="2">
        <v>0</v>
      </c>
      <c r="F765" s="7"/>
      <c r="G765" s="8">
        <v>42079</v>
      </c>
      <c r="H765" s="9">
        <v>0.38194444444444442</v>
      </c>
      <c r="I765" s="10">
        <v>42079.381944444445</v>
      </c>
      <c r="J765" s="11">
        <v>7540744.9900000002</v>
      </c>
      <c r="K765" s="11">
        <v>365263.45</v>
      </c>
      <c r="L765" s="12">
        <v>7540744.9900000002</v>
      </c>
      <c r="M765" s="12">
        <v>365263.45</v>
      </c>
      <c r="N765" s="17" t="s">
        <v>43</v>
      </c>
      <c r="O765" s="11" t="s">
        <v>45</v>
      </c>
      <c r="P765" s="11" t="s">
        <v>122</v>
      </c>
      <c r="Q765" s="2">
        <f t="shared" si="2"/>
        <v>2.0319940940139447</v>
      </c>
      <c r="R765" s="2">
        <v>0</v>
      </c>
    </row>
    <row r="766" spans="1:18" ht="15.75" customHeight="1" x14ac:dyDescent="0.2">
      <c r="A766" s="7" t="s">
        <v>22</v>
      </c>
      <c r="B766" s="7" t="s">
        <v>201</v>
      </c>
      <c r="C766" s="7" t="s">
        <v>322</v>
      </c>
      <c r="D766" s="2">
        <v>0</v>
      </c>
      <c r="E766" s="2">
        <v>0</v>
      </c>
      <c r="F766" s="7"/>
      <c r="G766" s="8">
        <v>42079</v>
      </c>
      <c r="H766" s="9">
        <v>0.38541666666666669</v>
      </c>
      <c r="I766" s="10">
        <v>42079.385416666664</v>
      </c>
      <c r="J766" s="11">
        <v>7540744.9900000002</v>
      </c>
      <c r="K766" s="11">
        <v>365263.45</v>
      </c>
      <c r="L766" s="12">
        <v>7540744.9900000002</v>
      </c>
      <c r="M766" s="12">
        <v>365263.45</v>
      </c>
      <c r="N766" s="15" t="s">
        <v>43</v>
      </c>
      <c r="O766" s="11" t="s">
        <v>45</v>
      </c>
      <c r="P766" s="11" t="s">
        <v>122</v>
      </c>
      <c r="Q766" s="2">
        <f t="shared" si="2"/>
        <v>0</v>
      </c>
      <c r="R766" s="2">
        <v>0</v>
      </c>
    </row>
    <row r="767" spans="1:18" ht="15.75" customHeight="1" x14ac:dyDescent="0.2">
      <c r="A767" s="7" t="s">
        <v>22</v>
      </c>
      <c r="B767" s="7" t="s">
        <v>201</v>
      </c>
      <c r="C767" s="7" t="s">
        <v>322</v>
      </c>
      <c r="D767" s="2">
        <v>0</v>
      </c>
      <c r="E767" s="2">
        <v>0</v>
      </c>
      <c r="F767" s="7"/>
      <c r="G767" s="8">
        <v>42079</v>
      </c>
      <c r="H767" s="9">
        <v>0.3888888888888889</v>
      </c>
      <c r="I767" s="10">
        <v>42079.388888888891</v>
      </c>
      <c r="J767" s="11">
        <v>7540744.9900000002</v>
      </c>
      <c r="K767" s="11">
        <v>365263.45</v>
      </c>
      <c r="L767" s="12">
        <v>7540744.9900000002</v>
      </c>
      <c r="M767" s="12">
        <v>365263.45</v>
      </c>
      <c r="N767" s="14" t="s">
        <v>37</v>
      </c>
      <c r="O767" s="11" t="s">
        <v>39</v>
      </c>
      <c r="P767" s="11" t="s">
        <v>122</v>
      </c>
      <c r="Q767" s="2">
        <f t="shared" ref="Q767:Q1021" si="3">SQRT((J767-J766)^2+(K767-K766)^2)</f>
        <v>0</v>
      </c>
      <c r="R767" s="2">
        <v>0</v>
      </c>
    </row>
    <row r="768" spans="1:18" ht="15.75" customHeight="1" x14ac:dyDescent="0.2">
      <c r="A768" s="7" t="s">
        <v>22</v>
      </c>
      <c r="B768" s="7" t="s">
        <v>201</v>
      </c>
      <c r="C768" s="7" t="s">
        <v>322</v>
      </c>
      <c r="D768" s="2">
        <v>0</v>
      </c>
      <c r="E768" s="2">
        <v>0</v>
      </c>
      <c r="F768" s="7"/>
      <c r="G768" s="8">
        <v>42079</v>
      </c>
      <c r="H768" s="9">
        <v>0.3923611111111111</v>
      </c>
      <c r="I768" s="10">
        <v>42079.392361111109</v>
      </c>
      <c r="J768" s="11">
        <v>7540754.6500000004</v>
      </c>
      <c r="K768" s="11">
        <v>365231.81</v>
      </c>
      <c r="L768" s="12">
        <v>7540754.6500000004</v>
      </c>
      <c r="M768" s="12">
        <v>365231.81</v>
      </c>
      <c r="N768" s="14" t="s">
        <v>37</v>
      </c>
      <c r="O768" s="11" t="s">
        <v>39</v>
      </c>
      <c r="P768" s="11" t="s">
        <v>29</v>
      </c>
      <c r="Q768" s="2">
        <f t="shared" si="3"/>
        <v>33.081795598240475</v>
      </c>
      <c r="R768" s="2">
        <v>0</v>
      </c>
    </row>
    <row r="769" spans="1:18" ht="15.75" customHeight="1" x14ac:dyDescent="0.2">
      <c r="A769" s="7" t="s">
        <v>22</v>
      </c>
      <c r="B769" s="7" t="s">
        <v>201</v>
      </c>
      <c r="C769" s="7" t="s">
        <v>322</v>
      </c>
      <c r="D769" s="2">
        <v>0</v>
      </c>
      <c r="E769" s="2">
        <v>0</v>
      </c>
      <c r="F769" s="7"/>
      <c r="G769" s="8">
        <v>42079</v>
      </c>
      <c r="H769" s="9">
        <v>0.39583333333333331</v>
      </c>
      <c r="I769" s="10">
        <v>42079.395833333336</v>
      </c>
      <c r="J769" s="11">
        <v>7540754.6600000001</v>
      </c>
      <c r="K769" s="11">
        <v>365217.58</v>
      </c>
      <c r="L769" s="12">
        <v>7540754.6600000001</v>
      </c>
      <c r="M769" s="12">
        <v>365217.58</v>
      </c>
      <c r="N769" s="14" t="s">
        <v>29</v>
      </c>
      <c r="O769" s="11" t="s">
        <v>29</v>
      </c>
      <c r="P769" s="11" t="s">
        <v>29</v>
      </c>
      <c r="Q769" s="2">
        <f t="shared" si="3"/>
        <v>14.230003513684228</v>
      </c>
      <c r="R769" s="2">
        <v>0</v>
      </c>
    </row>
    <row r="770" spans="1:18" ht="15.75" customHeight="1" x14ac:dyDescent="0.2">
      <c r="A770" s="7" t="s">
        <v>22</v>
      </c>
      <c r="B770" s="7" t="s">
        <v>201</v>
      </c>
      <c r="C770" s="7" t="s">
        <v>322</v>
      </c>
      <c r="D770" s="2">
        <v>0</v>
      </c>
      <c r="E770" s="2">
        <v>0</v>
      </c>
      <c r="F770" s="7"/>
      <c r="G770" s="8">
        <v>42079</v>
      </c>
      <c r="H770" s="9">
        <v>0.39930555555555558</v>
      </c>
      <c r="I770" s="10">
        <v>42079.399305555555</v>
      </c>
      <c r="J770" s="11">
        <v>7540743.4199999999</v>
      </c>
      <c r="K770" s="11">
        <v>365180.69</v>
      </c>
      <c r="L770" s="12">
        <v>7540743.4199999999</v>
      </c>
      <c r="M770" s="12">
        <v>365180.69</v>
      </c>
      <c r="N770" s="14" t="s">
        <v>37</v>
      </c>
      <c r="O770" s="11" t="s">
        <v>39</v>
      </c>
      <c r="P770" s="11" t="s">
        <v>29</v>
      </c>
      <c r="Q770" s="2">
        <f t="shared" si="3"/>
        <v>38.564357896975999</v>
      </c>
      <c r="R770" s="2">
        <v>0</v>
      </c>
    </row>
    <row r="771" spans="1:18" ht="15.75" customHeight="1" x14ac:dyDescent="0.2">
      <c r="A771" s="7" t="s">
        <v>22</v>
      </c>
      <c r="B771" s="7" t="s">
        <v>201</v>
      </c>
      <c r="C771" s="7" t="s">
        <v>322</v>
      </c>
      <c r="D771" s="2">
        <v>0</v>
      </c>
      <c r="E771" s="2">
        <v>0</v>
      </c>
      <c r="F771" s="7"/>
      <c r="G771" s="8">
        <v>42079</v>
      </c>
      <c r="H771" s="9">
        <v>0.40277777777777773</v>
      </c>
      <c r="I771" s="10">
        <v>42079.402777777781</v>
      </c>
      <c r="J771" s="11">
        <v>7540745.6500000004</v>
      </c>
      <c r="K771" s="11">
        <v>365150.63</v>
      </c>
      <c r="L771" s="12">
        <v>7540745.6500000004</v>
      </c>
      <c r="M771" s="12">
        <v>365150.63</v>
      </c>
      <c r="N771" s="14" t="s">
        <v>32</v>
      </c>
      <c r="O771" s="11" t="s">
        <v>34</v>
      </c>
      <c r="P771" s="11" t="s">
        <v>29</v>
      </c>
      <c r="Q771" s="2">
        <f t="shared" si="3"/>
        <v>30.142602741001877</v>
      </c>
      <c r="R771" s="2">
        <v>0</v>
      </c>
    </row>
    <row r="772" spans="1:18" ht="15.75" customHeight="1" x14ac:dyDescent="0.2">
      <c r="A772" s="7" t="s">
        <v>22</v>
      </c>
      <c r="B772" s="7" t="s">
        <v>201</v>
      </c>
      <c r="C772" s="7" t="s">
        <v>322</v>
      </c>
      <c r="D772" s="2">
        <v>0</v>
      </c>
      <c r="E772" s="2">
        <v>0</v>
      </c>
      <c r="F772" s="7"/>
      <c r="G772" s="8">
        <v>42079</v>
      </c>
      <c r="H772" s="9">
        <v>0.40625</v>
      </c>
      <c r="I772" s="10">
        <v>42079.40625</v>
      </c>
      <c r="J772" s="11">
        <v>7540759.21</v>
      </c>
      <c r="K772" s="11">
        <v>365058.08</v>
      </c>
      <c r="L772" s="12">
        <v>7540759.21</v>
      </c>
      <c r="M772" s="12">
        <v>365058.08</v>
      </c>
      <c r="N772" s="14" t="s">
        <v>32</v>
      </c>
      <c r="O772" s="11" t="s">
        <v>34</v>
      </c>
      <c r="P772" s="11" t="s">
        <v>29</v>
      </c>
      <c r="Q772" s="2">
        <f t="shared" si="3"/>
        <v>93.538099724052188</v>
      </c>
      <c r="R772" s="2">
        <v>0</v>
      </c>
    </row>
    <row r="773" spans="1:18" ht="15.75" customHeight="1" x14ac:dyDescent="0.2">
      <c r="A773" s="7" t="s">
        <v>22</v>
      </c>
      <c r="B773" s="7" t="s">
        <v>201</v>
      </c>
      <c r="C773" s="7" t="s">
        <v>322</v>
      </c>
      <c r="D773" s="2">
        <v>0</v>
      </c>
      <c r="E773" s="2">
        <v>0</v>
      </c>
      <c r="F773" s="7"/>
      <c r="G773" s="8">
        <v>42079</v>
      </c>
      <c r="H773" s="9">
        <v>0.40972222222222227</v>
      </c>
      <c r="I773" s="10">
        <v>42079.409722222219</v>
      </c>
      <c r="J773" s="11">
        <v>7540748.2400000002</v>
      </c>
      <c r="K773" s="11">
        <v>365033.36</v>
      </c>
      <c r="L773" s="12">
        <v>7540748.2400000002</v>
      </c>
      <c r="M773" s="12">
        <v>365033.36</v>
      </c>
      <c r="N773" s="14" t="s">
        <v>35</v>
      </c>
      <c r="O773" s="11" t="s">
        <v>31</v>
      </c>
      <c r="P773" s="11" t="s">
        <v>29</v>
      </c>
      <c r="Q773" s="2">
        <f t="shared" si="3"/>
        <v>27.044764742843949</v>
      </c>
      <c r="R773" s="2">
        <v>0</v>
      </c>
    </row>
    <row r="774" spans="1:18" ht="15.75" customHeight="1" x14ac:dyDescent="0.2">
      <c r="A774" s="7" t="s">
        <v>22</v>
      </c>
      <c r="B774" s="7" t="s">
        <v>201</v>
      </c>
      <c r="C774" s="7" t="s">
        <v>322</v>
      </c>
      <c r="D774" s="2">
        <v>0</v>
      </c>
      <c r="E774" s="2">
        <v>0</v>
      </c>
      <c r="F774" s="7"/>
      <c r="G774" s="8">
        <v>42079</v>
      </c>
      <c r="H774" s="9">
        <v>0.41319444444444442</v>
      </c>
      <c r="I774" s="10">
        <v>42079.413194444445</v>
      </c>
      <c r="J774" s="11">
        <v>7540723.7000000002</v>
      </c>
      <c r="K774" s="11">
        <v>364986.32</v>
      </c>
      <c r="L774" s="12">
        <v>7540723.7000000002</v>
      </c>
      <c r="M774" s="12">
        <v>364986.32</v>
      </c>
      <c r="N774" s="14" t="s">
        <v>37</v>
      </c>
      <c r="O774" s="11" t="s">
        <v>39</v>
      </c>
      <c r="P774" s="11" t="s">
        <v>29</v>
      </c>
      <c r="Q774" s="2">
        <f t="shared" si="3"/>
        <v>53.056321018327843</v>
      </c>
      <c r="R774" s="2">
        <v>0</v>
      </c>
    </row>
    <row r="775" spans="1:18" ht="15.75" customHeight="1" x14ac:dyDescent="0.2">
      <c r="A775" s="7" t="s">
        <v>22</v>
      </c>
      <c r="B775" s="7" t="s">
        <v>201</v>
      </c>
      <c r="C775" s="7" t="s">
        <v>322</v>
      </c>
      <c r="D775" s="2">
        <v>0</v>
      </c>
      <c r="E775" s="2">
        <v>0</v>
      </c>
      <c r="F775" s="7"/>
      <c r="G775" s="8">
        <v>42079</v>
      </c>
      <c r="H775" s="9">
        <v>0.41666666666666669</v>
      </c>
      <c r="I775" s="10">
        <v>42079.416666666664</v>
      </c>
      <c r="J775" s="11">
        <v>7540710.8600000003</v>
      </c>
      <c r="K775" s="11">
        <v>364995.5</v>
      </c>
      <c r="L775" s="12">
        <v>7540710.8600000003</v>
      </c>
      <c r="M775" s="12">
        <v>364995.5</v>
      </c>
      <c r="N775" s="15" t="s">
        <v>43</v>
      </c>
      <c r="O775" s="11" t="s">
        <v>45</v>
      </c>
      <c r="P775" s="11" t="s">
        <v>123</v>
      </c>
      <c r="Q775" s="2">
        <f t="shared" si="3"/>
        <v>15.784105929575015</v>
      </c>
      <c r="R775" s="2">
        <v>0</v>
      </c>
    </row>
    <row r="776" spans="1:18" ht="15.75" customHeight="1" x14ac:dyDescent="0.2">
      <c r="A776" s="7" t="s">
        <v>22</v>
      </c>
      <c r="B776" s="7" t="s">
        <v>201</v>
      </c>
      <c r="C776" s="7" t="s">
        <v>322</v>
      </c>
      <c r="D776" s="2">
        <v>0</v>
      </c>
      <c r="E776" s="2">
        <v>0</v>
      </c>
      <c r="F776" s="7"/>
      <c r="G776" s="8">
        <v>42079</v>
      </c>
      <c r="H776" s="9">
        <v>0.4201388888888889</v>
      </c>
      <c r="I776" s="10">
        <v>42079.420138888891</v>
      </c>
      <c r="J776" s="11">
        <v>7540710.8600000003</v>
      </c>
      <c r="K776" s="11">
        <v>364995.5</v>
      </c>
      <c r="L776" s="12">
        <v>7540710.8600000003</v>
      </c>
      <c r="M776" s="12">
        <v>364995.5</v>
      </c>
      <c r="N776" s="15" t="s">
        <v>43</v>
      </c>
      <c r="O776" s="11" t="s">
        <v>45</v>
      </c>
      <c r="P776" s="11" t="s">
        <v>123</v>
      </c>
      <c r="Q776" s="2">
        <f t="shared" si="3"/>
        <v>0</v>
      </c>
      <c r="R776" s="2">
        <v>0</v>
      </c>
    </row>
    <row r="777" spans="1:18" ht="15.75" customHeight="1" x14ac:dyDescent="0.2">
      <c r="A777" s="7" t="s">
        <v>22</v>
      </c>
      <c r="B777" s="7" t="s">
        <v>201</v>
      </c>
      <c r="C777" s="7" t="s">
        <v>322</v>
      </c>
      <c r="D777" s="2">
        <v>0</v>
      </c>
      <c r="E777" s="2">
        <v>0</v>
      </c>
      <c r="F777" s="7"/>
      <c r="G777" s="8">
        <v>42079</v>
      </c>
      <c r="H777" s="9">
        <v>0.4236111111111111</v>
      </c>
      <c r="I777" s="10">
        <v>42079.423611111109</v>
      </c>
      <c r="J777" s="11">
        <v>7540710.8600000003</v>
      </c>
      <c r="K777" s="11">
        <v>364995.5</v>
      </c>
      <c r="L777" s="12">
        <v>7540710.8600000003</v>
      </c>
      <c r="M777" s="12">
        <v>364995.5</v>
      </c>
      <c r="N777" s="14" t="s">
        <v>35</v>
      </c>
      <c r="O777" s="11" t="s">
        <v>31</v>
      </c>
      <c r="P777" s="11" t="s">
        <v>123</v>
      </c>
      <c r="Q777" s="2">
        <f t="shared" si="3"/>
        <v>0</v>
      </c>
      <c r="R777" s="2">
        <v>0</v>
      </c>
    </row>
    <row r="778" spans="1:18" ht="15.75" customHeight="1" x14ac:dyDescent="0.2">
      <c r="A778" s="7" t="s">
        <v>22</v>
      </c>
      <c r="B778" s="7" t="s">
        <v>201</v>
      </c>
      <c r="C778" s="7" t="s">
        <v>322</v>
      </c>
      <c r="D778" s="2">
        <v>0</v>
      </c>
      <c r="E778" s="2">
        <v>0</v>
      </c>
      <c r="F778" s="7"/>
      <c r="G778" s="8">
        <v>42079</v>
      </c>
      <c r="H778" s="9">
        <v>0.42708333333333331</v>
      </c>
      <c r="I778" s="10">
        <v>42079.427083333336</v>
      </c>
      <c r="J778" s="11">
        <v>7540722.6299999999</v>
      </c>
      <c r="K778" s="11">
        <v>364962.23</v>
      </c>
      <c r="L778" s="12">
        <v>7540722.6299999999</v>
      </c>
      <c r="M778" s="12">
        <v>364962.23</v>
      </c>
      <c r="N778" s="14" t="s">
        <v>35</v>
      </c>
      <c r="O778" s="11" t="s">
        <v>31</v>
      </c>
      <c r="P778" s="11" t="s">
        <v>29</v>
      </c>
      <c r="Q778" s="2">
        <f t="shared" si="3"/>
        <v>35.290590813851736</v>
      </c>
      <c r="R778" s="2">
        <v>0</v>
      </c>
    </row>
    <row r="779" spans="1:18" ht="15.75" customHeight="1" x14ac:dyDescent="0.2">
      <c r="A779" s="7" t="s">
        <v>22</v>
      </c>
      <c r="B779" s="7" t="s">
        <v>201</v>
      </c>
      <c r="C779" s="7" t="s">
        <v>322</v>
      </c>
      <c r="D779" s="2">
        <v>0</v>
      </c>
      <c r="E779" s="2">
        <v>0</v>
      </c>
      <c r="F779" s="7"/>
      <c r="G779" s="8">
        <v>42079</v>
      </c>
      <c r="H779" s="9">
        <v>0.43055555555555558</v>
      </c>
      <c r="I779" s="10">
        <v>42079.430555555555</v>
      </c>
      <c r="J779" s="11">
        <v>7540724.1500000004</v>
      </c>
      <c r="K779" s="11">
        <v>364949.94</v>
      </c>
      <c r="L779" s="12">
        <v>7540724.1500000004</v>
      </c>
      <c r="M779" s="12">
        <v>364949.94</v>
      </c>
      <c r="N779" s="14" t="s">
        <v>37</v>
      </c>
      <c r="O779" s="11" t="s">
        <v>39</v>
      </c>
      <c r="P779" s="11" t="s">
        <v>29</v>
      </c>
      <c r="Q779" s="2">
        <f t="shared" si="3"/>
        <v>12.383638399152211</v>
      </c>
      <c r="R779" s="2">
        <v>0</v>
      </c>
    </row>
    <row r="780" spans="1:18" ht="15.75" customHeight="1" x14ac:dyDescent="0.2">
      <c r="A780" s="7" t="s">
        <v>22</v>
      </c>
      <c r="B780" s="7" t="s">
        <v>201</v>
      </c>
      <c r="C780" s="7" t="s">
        <v>322</v>
      </c>
      <c r="D780" s="2">
        <v>0</v>
      </c>
      <c r="E780" s="2">
        <v>0</v>
      </c>
      <c r="F780" s="7"/>
      <c r="G780" s="8">
        <v>42079</v>
      </c>
      <c r="H780" s="9">
        <v>0.43402777777777773</v>
      </c>
      <c r="I780" s="10">
        <v>42079.434027777781</v>
      </c>
      <c r="J780" s="11">
        <v>7540716.8200000003</v>
      </c>
      <c r="K780" s="11">
        <v>364931.08</v>
      </c>
      <c r="L780" s="12">
        <v>7540716.8200000003</v>
      </c>
      <c r="M780" s="12">
        <v>364931.08</v>
      </c>
      <c r="N780" s="15" t="s">
        <v>43</v>
      </c>
      <c r="O780" s="11" t="s">
        <v>45</v>
      </c>
      <c r="P780" s="11" t="s">
        <v>124</v>
      </c>
      <c r="Q780" s="2">
        <f t="shared" si="3"/>
        <v>20.234339623535167</v>
      </c>
      <c r="R780" s="2">
        <v>0</v>
      </c>
    </row>
    <row r="781" spans="1:18" ht="15.75" customHeight="1" x14ac:dyDescent="0.2">
      <c r="A781" s="7" t="s">
        <v>22</v>
      </c>
      <c r="B781" s="7" t="s">
        <v>201</v>
      </c>
      <c r="C781" s="7" t="s">
        <v>322</v>
      </c>
      <c r="D781" s="2">
        <v>0</v>
      </c>
      <c r="E781" s="2">
        <v>0</v>
      </c>
      <c r="F781" s="7"/>
      <c r="G781" s="8">
        <v>42079</v>
      </c>
      <c r="H781" s="9">
        <v>0.4375</v>
      </c>
      <c r="I781" s="10">
        <v>42079.4375</v>
      </c>
      <c r="J781" s="11">
        <v>7540726.1500000004</v>
      </c>
      <c r="K781" s="11">
        <v>364931.76</v>
      </c>
      <c r="L781" s="12">
        <v>7540726.1500000004</v>
      </c>
      <c r="M781" s="12">
        <v>364931.76</v>
      </c>
      <c r="N781" s="15" t="s">
        <v>43</v>
      </c>
      <c r="O781" s="11" t="s">
        <v>45</v>
      </c>
      <c r="P781" s="11" t="s">
        <v>125</v>
      </c>
      <c r="Q781" s="2">
        <f t="shared" si="3"/>
        <v>9.3547474579157281</v>
      </c>
      <c r="R781" s="2">
        <v>0</v>
      </c>
    </row>
    <row r="782" spans="1:18" ht="15.75" customHeight="1" x14ac:dyDescent="0.2">
      <c r="A782" s="7" t="s">
        <v>22</v>
      </c>
      <c r="B782" s="7" t="s">
        <v>201</v>
      </c>
      <c r="C782" s="7" t="s">
        <v>322</v>
      </c>
      <c r="D782" s="2">
        <v>0</v>
      </c>
      <c r="E782" s="2">
        <v>0</v>
      </c>
      <c r="F782" s="7"/>
      <c r="G782" s="8">
        <v>42079</v>
      </c>
      <c r="H782" s="9">
        <v>0.44097222222222227</v>
      </c>
      <c r="I782" s="10">
        <v>42079.440972222219</v>
      </c>
      <c r="J782" s="11">
        <v>7540703.8700000001</v>
      </c>
      <c r="K782" s="11">
        <v>364910.34</v>
      </c>
      <c r="L782" s="12">
        <v>7540703.8700000001</v>
      </c>
      <c r="M782" s="12">
        <v>364910.34</v>
      </c>
      <c r="N782" s="14" t="s">
        <v>46</v>
      </c>
      <c r="O782" s="11" t="s">
        <v>41</v>
      </c>
      <c r="P782" s="11" t="s">
        <v>29</v>
      </c>
      <c r="Q782" s="2">
        <f t="shared" si="3"/>
        <v>30.906549467886602</v>
      </c>
      <c r="R782" s="2">
        <v>0</v>
      </c>
    </row>
    <row r="783" spans="1:18" ht="15.75" customHeight="1" x14ac:dyDescent="0.2">
      <c r="A783" s="7" t="s">
        <v>22</v>
      </c>
      <c r="B783" s="7" t="s">
        <v>201</v>
      </c>
      <c r="C783" s="7" t="s">
        <v>322</v>
      </c>
      <c r="D783" s="2">
        <v>0</v>
      </c>
      <c r="E783" s="2">
        <v>0</v>
      </c>
      <c r="F783" s="7"/>
      <c r="G783" s="8">
        <v>42079</v>
      </c>
      <c r="H783" s="9">
        <v>0.44444444444444442</v>
      </c>
      <c r="I783" s="10">
        <v>42079.444444444445</v>
      </c>
      <c r="J783" s="11">
        <v>7540705.1500000004</v>
      </c>
      <c r="K783" s="11">
        <v>364905.9</v>
      </c>
      <c r="L783" s="12">
        <v>7540705.1500000004</v>
      </c>
      <c r="M783" s="12">
        <v>364905.9</v>
      </c>
      <c r="N783" s="14" t="s">
        <v>35</v>
      </c>
      <c r="O783" s="11" t="s">
        <v>31</v>
      </c>
      <c r="P783" s="11" t="s">
        <v>29</v>
      </c>
      <c r="Q783" s="2">
        <f t="shared" si="3"/>
        <v>4.6208224376931266</v>
      </c>
      <c r="R783" s="2">
        <v>0</v>
      </c>
    </row>
    <row r="784" spans="1:18" ht="15.75" customHeight="1" x14ac:dyDescent="0.2">
      <c r="A784" s="7" t="s">
        <v>22</v>
      </c>
      <c r="B784" s="7" t="s">
        <v>201</v>
      </c>
      <c r="C784" s="7" t="s">
        <v>322</v>
      </c>
      <c r="D784" s="2">
        <v>0</v>
      </c>
      <c r="E784" s="2">
        <v>0</v>
      </c>
      <c r="F784" s="7"/>
      <c r="G784" s="8">
        <v>42079</v>
      </c>
      <c r="H784" s="9">
        <v>0.44791666666666669</v>
      </c>
      <c r="I784" s="10">
        <v>42079.447916666664</v>
      </c>
      <c r="J784" s="11">
        <v>7540723.7199999997</v>
      </c>
      <c r="K784" s="11">
        <v>364880.13</v>
      </c>
      <c r="L784" s="12">
        <v>7540723.7199999997</v>
      </c>
      <c r="M784" s="12">
        <v>364880.13</v>
      </c>
      <c r="N784" s="14" t="s">
        <v>32</v>
      </c>
      <c r="O784" s="11" t="s">
        <v>34</v>
      </c>
      <c r="P784" s="11" t="s">
        <v>29</v>
      </c>
      <c r="Q784" s="2">
        <f t="shared" si="3"/>
        <v>31.763781260697524</v>
      </c>
      <c r="R784" s="2">
        <v>0</v>
      </c>
    </row>
    <row r="785" spans="1:18" ht="15.75" customHeight="1" x14ac:dyDescent="0.2">
      <c r="A785" s="7" t="s">
        <v>22</v>
      </c>
      <c r="B785" s="7" t="s">
        <v>201</v>
      </c>
      <c r="C785" s="7" t="s">
        <v>322</v>
      </c>
      <c r="D785" s="2">
        <v>0</v>
      </c>
      <c r="E785" s="2">
        <v>0</v>
      </c>
      <c r="F785" s="7"/>
      <c r="G785" s="8">
        <v>42079</v>
      </c>
      <c r="H785" s="9">
        <v>0.4513888888888889</v>
      </c>
      <c r="I785" s="10">
        <v>42079.451388888891</v>
      </c>
      <c r="J785" s="11">
        <v>7540735.4299999997</v>
      </c>
      <c r="K785" s="11">
        <v>364875.42</v>
      </c>
      <c r="L785" s="12">
        <v>7540735.4299999997</v>
      </c>
      <c r="M785" s="12">
        <v>364875.42</v>
      </c>
      <c r="N785" s="15" t="s">
        <v>43</v>
      </c>
      <c r="O785" s="11" t="s">
        <v>45</v>
      </c>
      <c r="P785" s="11" t="s">
        <v>126</v>
      </c>
      <c r="Q785" s="2">
        <f t="shared" si="3"/>
        <v>12.62173522140775</v>
      </c>
      <c r="R785" s="2">
        <v>0</v>
      </c>
    </row>
    <row r="786" spans="1:18" ht="15.75" customHeight="1" x14ac:dyDescent="0.2">
      <c r="A786" s="7" t="s">
        <v>22</v>
      </c>
      <c r="B786" s="7" t="s">
        <v>201</v>
      </c>
      <c r="C786" s="7" t="s">
        <v>322</v>
      </c>
      <c r="D786" s="2">
        <v>0</v>
      </c>
      <c r="E786" s="2">
        <v>0</v>
      </c>
      <c r="F786" s="7"/>
      <c r="G786" s="8">
        <v>42079</v>
      </c>
      <c r="H786" s="9">
        <v>0.4548611111111111</v>
      </c>
      <c r="I786" s="10">
        <v>42079.454861111109</v>
      </c>
      <c r="J786" s="11">
        <v>7540763.1600000001</v>
      </c>
      <c r="K786" s="11">
        <v>364824.51</v>
      </c>
      <c r="L786" s="12">
        <v>7540763.1600000001</v>
      </c>
      <c r="M786" s="12">
        <v>364824.51</v>
      </c>
      <c r="N786" s="14" t="s">
        <v>35</v>
      </c>
      <c r="O786" s="11" t="s">
        <v>31</v>
      </c>
      <c r="P786" s="11" t="s">
        <v>29</v>
      </c>
      <c r="Q786" s="2">
        <f t="shared" si="3"/>
        <v>57.972243358543444</v>
      </c>
      <c r="R786" s="2">
        <v>0</v>
      </c>
    </row>
    <row r="787" spans="1:18" ht="15.75" customHeight="1" x14ac:dyDescent="0.2">
      <c r="A787" s="7" t="s">
        <v>22</v>
      </c>
      <c r="B787" s="7" t="s">
        <v>201</v>
      </c>
      <c r="C787" s="7" t="s">
        <v>322</v>
      </c>
      <c r="D787" s="2">
        <v>0</v>
      </c>
      <c r="E787" s="2">
        <v>0</v>
      </c>
      <c r="F787" s="7"/>
      <c r="G787" s="8">
        <v>42079</v>
      </c>
      <c r="H787" s="9">
        <v>0.45833333333333331</v>
      </c>
      <c r="I787" s="10">
        <v>42079.458333333336</v>
      </c>
      <c r="J787" s="11">
        <v>7540774.0599999996</v>
      </c>
      <c r="K787" s="11">
        <v>364786.87</v>
      </c>
      <c r="L787" s="12">
        <v>7540774.0599999996</v>
      </c>
      <c r="M787" s="12">
        <v>364786.87</v>
      </c>
      <c r="N787" s="14" t="s">
        <v>35</v>
      </c>
      <c r="O787" s="11" t="s">
        <v>31</v>
      </c>
      <c r="P787" s="11" t="s">
        <v>29</v>
      </c>
      <c r="Q787" s="2">
        <f t="shared" si="3"/>
        <v>39.186472155437393</v>
      </c>
      <c r="R787" s="2">
        <v>0</v>
      </c>
    </row>
    <row r="788" spans="1:18" ht="15.75" customHeight="1" x14ac:dyDescent="0.2">
      <c r="A788" s="7" t="s">
        <v>22</v>
      </c>
      <c r="B788" s="7" t="s">
        <v>201</v>
      </c>
      <c r="C788" s="7" t="s">
        <v>322</v>
      </c>
      <c r="D788" s="2">
        <v>0</v>
      </c>
      <c r="E788" s="2">
        <v>0</v>
      </c>
      <c r="F788" s="7"/>
      <c r="G788" s="8">
        <v>42079</v>
      </c>
      <c r="H788" s="9">
        <v>0.46180555555555558</v>
      </c>
      <c r="I788" s="10">
        <v>42079.461805555555</v>
      </c>
      <c r="J788" s="11">
        <v>7540776.4000000004</v>
      </c>
      <c r="K788" s="11">
        <v>364788.47</v>
      </c>
      <c r="L788" s="12">
        <v>7540776.4000000004</v>
      </c>
      <c r="M788" s="12">
        <v>364788.47</v>
      </c>
      <c r="N788" s="14" t="s">
        <v>35</v>
      </c>
      <c r="O788" s="11" t="s">
        <v>31</v>
      </c>
      <c r="P788" s="11" t="s">
        <v>29</v>
      </c>
      <c r="Q788" s="2">
        <f t="shared" si="3"/>
        <v>2.8347133900249442</v>
      </c>
      <c r="R788" s="2">
        <v>0</v>
      </c>
    </row>
    <row r="789" spans="1:18" ht="15.75" customHeight="1" x14ac:dyDescent="0.2">
      <c r="A789" s="7" t="s">
        <v>22</v>
      </c>
      <c r="B789" s="7" t="s">
        <v>201</v>
      </c>
      <c r="C789" s="7" t="s">
        <v>322</v>
      </c>
      <c r="D789" s="2">
        <v>0</v>
      </c>
      <c r="E789" s="2">
        <v>0</v>
      </c>
      <c r="F789" s="7"/>
      <c r="G789" s="8">
        <v>42079</v>
      </c>
      <c r="H789" s="9">
        <v>0.46527777777777773</v>
      </c>
      <c r="I789" s="10">
        <v>42079.465277777781</v>
      </c>
      <c r="J789" s="11">
        <v>7540777.6200000001</v>
      </c>
      <c r="K789" s="11">
        <v>364791.58</v>
      </c>
      <c r="L789" s="12">
        <v>7540777.6200000001</v>
      </c>
      <c r="M789" s="12">
        <v>364791.58</v>
      </c>
      <c r="N789" s="14" t="s">
        <v>35</v>
      </c>
      <c r="O789" s="11" t="s">
        <v>31</v>
      </c>
      <c r="P789" s="11" t="s">
        <v>29</v>
      </c>
      <c r="Q789" s="2">
        <f t="shared" si="3"/>
        <v>3.3407334523482834</v>
      </c>
      <c r="R789" s="2">
        <v>0</v>
      </c>
    </row>
    <row r="790" spans="1:18" ht="15.75" customHeight="1" x14ac:dyDescent="0.2">
      <c r="A790" s="7" t="s">
        <v>22</v>
      </c>
      <c r="B790" s="7" t="s">
        <v>201</v>
      </c>
      <c r="C790" s="7" t="s">
        <v>322</v>
      </c>
      <c r="D790" s="2">
        <v>0</v>
      </c>
      <c r="E790" s="2">
        <v>0</v>
      </c>
      <c r="F790" s="7"/>
      <c r="G790" s="8">
        <v>42079</v>
      </c>
      <c r="H790" s="9">
        <v>0.46875</v>
      </c>
      <c r="I790" s="10">
        <v>42079.46875</v>
      </c>
      <c r="J790" s="11">
        <v>7540789.9400000004</v>
      </c>
      <c r="K790" s="11">
        <v>364750.9</v>
      </c>
      <c r="L790" s="12">
        <v>7540789.9400000004</v>
      </c>
      <c r="M790" s="12">
        <v>364750.9</v>
      </c>
      <c r="N790" s="15" t="s">
        <v>43</v>
      </c>
      <c r="O790" s="11" t="s">
        <v>45</v>
      </c>
      <c r="P790" s="11" t="s">
        <v>127</v>
      </c>
      <c r="Q790" s="2">
        <f t="shared" si="3"/>
        <v>42.504644452186341</v>
      </c>
      <c r="R790" s="2">
        <v>0</v>
      </c>
    </row>
    <row r="791" spans="1:18" ht="15.75" customHeight="1" x14ac:dyDescent="0.2">
      <c r="A791" s="7" t="s">
        <v>22</v>
      </c>
      <c r="B791" s="7" t="s">
        <v>201</v>
      </c>
      <c r="C791" s="7" t="s">
        <v>322</v>
      </c>
      <c r="D791" s="2">
        <v>0</v>
      </c>
      <c r="E791" s="2">
        <v>0</v>
      </c>
      <c r="F791" s="7"/>
      <c r="G791" s="8">
        <v>42079</v>
      </c>
      <c r="H791" s="9">
        <v>0.47222222222222227</v>
      </c>
      <c r="I791" s="10">
        <v>42079.472222222219</v>
      </c>
      <c r="J791" s="11">
        <v>7540789.9400000004</v>
      </c>
      <c r="K791" s="11">
        <v>364750.9</v>
      </c>
      <c r="L791" s="12">
        <v>7540789.9400000004</v>
      </c>
      <c r="M791" s="12">
        <v>364750.9</v>
      </c>
      <c r="N791" s="15" t="s">
        <v>43</v>
      </c>
      <c r="O791" s="11" t="s">
        <v>45</v>
      </c>
      <c r="P791" s="11" t="s">
        <v>127</v>
      </c>
      <c r="Q791" s="2">
        <f t="shared" si="3"/>
        <v>0</v>
      </c>
      <c r="R791" s="2">
        <v>0</v>
      </c>
    </row>
    <row r="792" spans="1:18" ht="15.75" customHeight="1" x14ac:dyDescent="0.2">
      <c r="A792" s="7" t="s">
        <v>22</v>
      </c>
      <c r="B792" s="7" t="s">
        <v>201</v>
      </c>
      <c r="C792" s="7" t="s">
        <v>322</v>
      </c>
      <c r="D792" s="2">
        <v>0</v>
      </c>
      <c r="E792" s="2">
        <v>0</v>
      </c>
      <c r="F792" s="7"/>
      <c r="G792" s="8">
        <v>42079</v>
      </c>
      <c r="H792" s="9">
        <v>0.47569444444444442</v>
      </c>
      <c r="I792" s="10">
        <v>42079.475694444445</v>
      </c>
      <c r="J792" s="11">
        <v>7540793.4500000002</v>
      </c>
      <c r="K792" s="11">
        <v>364748.64</v>
      </c>
      <c r="L792" s="12">
        <v>7540793.4500000002</v>
      </c>
      <c r="M792" s="12">
        <v>364748.64</v>
      </c>
      <c r="N792" s="16" t="s">
        <v>49</v>
      </c>
      <c r="O792" s="11" t="s">
        <v>310</v>
      </c>
      <c r="P792" s="11" t="s">
        <v>29</v>
      </c>
      <c r="Q792" s="2">
        <f t="shared" si="3"/>
        <v>4.1746496857189106</v>
      </c>
      <c r="R792" s="2">
        <v>0</v>
      </c>
    </row>
    <row r="793" spans="1:18" ht="15.75" customHeight="1" x14ac:dyDescent="0.2">
      <c r="A793" s="7" t="s">
        <v>22</v>
      </c>
      <c r="B793" s="7" t="s">
        <v>201</v>
      </c>
      <c r="C793" s="7" t="s">
        <v>322</v>
      </c>
      <c r="D793" s="2">
        <v>0</v>
      </c>
      <c r="E793" s="2">
        <v>0</v>
      </c>
      <c r="F793" s="7"/>
      <c r="G793" s="8">
        <v>42079</v>
      </c>
      <c r="H793" s="9">
        <v>0.47916666666666669</v>
      </c>
      <c r="I793" s="10">
        <v>42079.479166666664</v>
      </c>
      <c r="J793" s="11">
        <v>7540796.9500000002</v>
      </c>
      <c r="K793" s="11">
        <v>364744.88</v>
      </c>
      <c r="L793" s="12">
        <v>7540796.9500000002</v>
      </c>
      <c r="M793" s="12">
        <v>364744.88</v>
      </c>
      <c r="N793" s="14" t="s">
        <v>35</v>
      </c>
      <c r="O793" s="11" t="s">
        <v>31</v>
      </c>
      <c r="P793" s="11" t="s">
        <v>29</v>
      </c>
      <c r="Q793" s="2">
        <f t="shared" si="3"/>
        <v>5.1368862163834264</v>
      </c>
      <c r="R793" s="2">
        <v>0</v>
      </c>
    </row>
    <row r="794" spans="1:18" ht="15.75" customHeight="1" x14ac:dyDescent="0.2">
      <c r="A794" s="7" t="s">
        <v>22</v>
      </c>
      <c r="B794" s="7" t="s">
        <v>201</v>
      </c>
      <c r="C794" s="7" t="s">
        <v>322</v>
      </c>
      <c r="D794" s="2">
        <v>0</v>
      </c>
      <c r="E794" s="2">
        <v>0</v>
      </c>
      <c r="F794" s="7"/>
      <c r="G794" s="8">
        <v>42079</v>
      </c>
      <c r="H794" s="9">
        <v>0.4826388888888889</v>
      </c>
      <c r="I794" s="10">
        <v>42079.482638888891</v>
      </c>
      <c r="J794" s="11">
        <v>7540810.6600000001</v>
      </c>
      <c r="K794" s="11">
        <v>364730.47</v>
      </c>
      <c r="L794" s="12">
        <v>7540810.6600000001</v>
      </c>
      <c r="M794" s="12">
        <v>364730.47</v>
      </c>
      <c r="N794" s="16" t="s">
        <v>49</v>
      </c>
      <c r="O794" s="11" t="s">
        <v>310</v>
      </c>
      <c r="P794" s="11" t="s">
        <v>29</v>
      </c>
      <c r="Q794" s="2">
        <f t="shared" si="3"/>
        <v>19.890002513823823</v>
      </c>
      <c r="R794" s="2">
        <v>0</v>
      </c>
    </row>
    <row r="795" spans="1:18" ht="15.75" customHeight="1" x14ac:dyDescent="0.2">
      <c r="A795" s="7" t="s">
        <v>22</v>
      </c>
      <c r="B795" s="7" t="s">
        <v>201</v>
      </c>
      <c r="C795" s="7" t="s">
        <v>322</v>
      </c>
      <c r="D795" s="2">
        <v>0</v>
      </c>
      <c r="E795" s="2">
        <v>0</v>
      </c>
      <c r="F795" s="7"/>
      <c r="G795" s="8">
        <v>42079</v>
      </c>
      <c r="H795" s="9">
        <v>0.4861111111111111</v>
      </c>
      <c r="I795" s="10">
        <v>42079.486111111109</v>
      </c>
      <c r="J795" s="11">
        <v>7540813.5599999996</v>
      </c>
      <c r="K795" s="11">
        <v>364727.13</v>
      </c>
      <c r="L795" s="12">
        <v>7540813.5599999996</v>
      </c>
      <c r="M795" s="12">
        <v>364727.13</v>
      </c>
      <c r="N795" s="14" t="s">
        <v>46</v>
      </c>
      <c r="O795" s="11" t="s">
        <v>41</v>
      </c>
      <c r="P795" s="11" t="s">
        <v>29</v>
      </c>
      <c r="Q795" s="2">
        <f t="shared" si="3"/>
        <v>4.4233019336849768</v>
      </c>
      <c r="R795" s="2">
        <v>0</v>
      </c>
    </row>
    <row r="796" spans="1:18" ht="15.75" customHeight="1" x14ac:dyDescent="0.2">
      <c r="A796" s="7" t="s">
        <v>22</v>
      </c>
      <c r="B796" s="7" t="s">
        <v>201</v>
      </c>
      <c r="C796" s="7" t="s">
        <v>322</v>
      </c>
      <c r="D796" s="2">
        <v>0</v>
      </c>
      <c r="E796" s="2">
        <v>0</v>
      </c>
      <c r="F796" s="7"/>
      <c r="G796" s="8">
        <v>42079</v>
      </c>
      <c r="H796" s="9">
        <v>0.48958333333333331</v>
      </c>
      <c r="I796" s="10">
        <v>42079.489583333336</v>
      </c>
      <c r="J796" s="11">
        <v>7540816.4199999999</v>
      </c>
      <c r="K796" s="11">
        <v>364728.2</v>
      </c>
      <c r="L796" s="12">
        <v>7540816.4199999999</v>
      </c>
      <c r="M796" s="12">
        <v>364728.2</v>
      </c>
      <c r="N796" s="14" t="s">
        <v>46</v>
      </c>
      <c r="O796" s="11" t="s">
        <v>41</v>
      </c>
      <c r="P796" s="11" t="s">
        <v>29</v>
      </c>
      <c r="Q796" s="2">
        <f t="shared" si="3"/>
        <v>3.0536044278741681</v>
      </c>
      <c r="R796" s="2">
        <v>0</v>
      </c>
    </row>
    <row r="797" spans="1:18" ht="15.75" customHeight="1" x14ac:dyDescent="0.2">
      <c r="A797" s="7" t="s">
        <v>22</v>
      </c>
      <c r="B797" s="7" t="s">
        <v>201</v>
      </c>
      <c r="C797" s="7" t="s">
        <v>322</v>
      </c>
      <c r="D797" s="2">
        <v>0</v>
      </c>
      <c r="E797" s="2">
        <v>0</v>
      </c>
      <c r="F797" s="7"/>
      <c r="G797" s="8">
        <v>42079</v>
      </c>
      <c r="H797" s="9">
        <v>0.49305555555555558</v>
      </c>
      <c r="I797" s="10">
        <v>42079.493055555555</v>
      </c>
      <c r="J797" s="11">
        <v>7540817.5800000001</v>
      </c>
      <c r="K797" s="11">
        <v>364726.66</v>
      </c>
      <c r="L797" s="12">
        <v>7540817.5800000001</v>
      </c>
      <c r="M797" s="12">
        <v>364726.66</v>
      </c>
      <c r="N797" s="14" t="s">
        <v>46</v>
      </c>
      <c r="O797" s="11" t="s">
        <v>41</v>
      </c>
      <c r="P797" s="11" t="s">
        <v>29</v>
      </c>
      <c r="Q797" s="2">
        <f t="shared" si="3"/>
        <v>1.9280041494925384</v>
      </c>
      <c r="R797" s="2">
        <v>0</v>
      </c>
    </row>
    <row r="798" spans="1:18" ht="15.75" customHeight="1" x14ac:dyDescent="0.2">
      <c r="A798" s="7" t="s">
        <v>22</v>
      </c>
      <c r="B798" s="7" t="s">
        <v>201</v>
      </c>
      <c r="C798" s="7" t="s">
        <v>322</v>
      </c>
      <c r="D798" s="2">
        <v>0</v>
      </c>
      <c r="E798" s="2">
        <v>0</v>
      </c>
      <c r="F798" s="7"/>
      <c r="G798" s="8">
        <v>42079</v>
      </c>
      <c r="H798" s="9">
        <v>0.49652777777777773</v>
      </c>
      <c r="I798" s="10">
        <v>42079.496527777781</v>
      </c>
      <c r="J798" s="11">
        <v>7540817.3200000003</v>
      </c>
      <c r="K798" s="11">
        <v>364728.96</v>
      </c>
      <c r="L798" s="12">
        <v>7540817.3200000003</v>
      </c>
      <c r="M798" s="12">
        <v>364728.96</v>
      </c>
      <c r="N798" s="14" t="s">
        <v>46</v>
      </c>
      <c r="O798" s="11" t="s">
        <v>41</v>
      </c>
      <c r="P798" s="11" t="s">
        <v>29</v>
      </c>
      <c r="Q798" s="2">
        <f t="shared" si="3"/>
        <v>2.3146490014898533</v>
      </c>
      <c r="R798" s="2">
        <v>0</v>
      </c>
    </row>
    <row r="799" spans="1:18" ht="15.75" customHeight="1" x14ac:dyDescent="0.2">
      <c r="A799" s="7" t="s">
        <v>22</v>
      </c>
      <c r="B799" s="7" t="s">
        <v>201</v>
      </c>
      <c r="C799" s="7" t="s">
        <v>322</v>
      </c>
      <c r="D799" s="2">
        <v>0</v>
      </c>
      <c r="E799" s="2">
        <v>0</v>
      </c>
      <c r="F799" s="7"/>
      <c r="G799" s="8">
        <v>42079</v>
      </c>
      <c r="H799" s="9">
        <v>0.5</v>
      </c>
      <c r="I799" s="10">
        <v>42079.5</v>
      </c>
      <c r="J799" s="11">
        <v>7540810.3700000001</v>
      </c>
      <c r="K799" s="11">
        <v>364728.81</v>
      </c>
      <c r="L799" s="12">
        <v>7540810.3700000001</v>
      </c>
      <c r="M799" s="12">
        <v>364728.81</v>
      </c>
      <c r="N799" s="14" t="s">
        <v>46</v>
      </c>
      <c r="O799" s="11" t="s">
        <v>41</v>
      </c>
      <c r="P799" s="11" t="s">
        <v>29</v>
      </c>
      <c r="Q799" s="2">
        <f t="shared" si="3"/>
        <v>6.9516185167625579</v>
      </c>
      <c r="R799" s="2">
        <v>0</v>
      </c>
    </row>
    <row r="800" spans="1:18" ht="15.75" customHeight="1" x14ac:dyDescent="0.2">
      <c r="A800" s="7" t="s">
        <v>22</v>
      </c>
      <c r="B800" s="7" t="s">
        <v>201</v>
      </c>
      <c r="C800" s="7" t="s">
        <v>322</v>
      </c>
      <c r="D800" s="2">
        <v>0</v>
      </c>
      <c r="E800" s="2">
        <v>0</v>
      </c>
      <c r="F800" s="7"/>
      <c r="G800" s="8">
        <v>42079</v>
      </c>
      <c r="H800" s="9">
        <v>0.50347222222222221</v>
      </c>
      <c r="I800" s="10">
        <v>42079.503472222219</v>
      </c>
      <c r="J800" s="11">
        <v>7540812.8700000001</v>
      </c>
      <c r="K800" s="11">
        <v>364726.49</v>
      </c>
      <c r="L800" s="12">
        <v>7540812.8700000001</v>
      </c>
      <c r="M800" s="12">
        <v>364726.49</v>
      </c>
      <c r="N800" s="14" t="s">
        <v>46</v>
      </c>
      <c r="O800" s="11" t="s">
        <v>41</v>
      </c>
      <c r="P800" s="11" t="s">
        <v>29</v>
      </c>
      <c r="Q800" s="2">
        <f t="shared" si="3"/>
        <v>3.4106304402606287</v>
      </c>
      <c r="R800" s="2">
        <v>0</v>
      </c>
    </row>
    <row r="801" spans="1:18" ht="15.75" customHeight="1" x14ac:dyDescent="0.2">
      <c r="A801" s="7" t="s">
        <v>22</v>
      </c>
      <c r="B801" s="7" t="s">
        <v>201</v>
      </c>
      <c r="C801" s="7" t="s">
        <v>322</v>
      </c>
      <c r="D801" s="2">
        <v>0</v>
      </c>
      <c r="E801" s="2">
        <v>0</v>
      </c>
      <c r="F801" s="7"/>
      <c r="G801" s="8">
        <v>42079</v>
      </c>
      <c r="H801" s="9">
        <v>0.50694444444444442</v>
      </c>
      <c r="I801" s="10">
        <v>42079.506944444445</v>
      </c>
      <c r="J801" s="11">
        <v>7540813.29</v>
      </c>
      <c r="K801" s="11">
        <v>364726.57</v>
      </c>
      <c r="L801" s="12">
        <v>7540813.29</v>
      </c>
      <c r="M801" s="12">
        <v>364726.57</v>
      </c>
      <c r="N801" s="14" t="s">
        <v>46</v>
      </c>
      <c r="O801" s="11" t="s">
        <v>41</v>
      </c>
      <c r="P801" s="11" t="s">
        <v>29</v>
      </c>
      <c r="Q801" s="2">
        <f t="shared" si="3"/>
        <v>0.42755116645849867</v>
      </c>
      <c r="R801" s="2">
        <v>0</v>
      </c>
    </row>
    <row r="802" spans="1:18" ht="15.75" customHeight="1" x14ac:dyDescent="0.2">
      <c r="A802" s="7" t="s">
        <v>22</v>
      </c>
      <c r="B802" s="7" t="s">
        <v>201</v>
      </c>
      <c r="C802" s="7" t="s">
        <v>322</v>
      </c>
      <c r="D802" s="2">
        <v>0</v>
      </c>
      <c r="E802" s="2">
        <v>0</v>
      </c>
      <c r="F802" s="7"/>
      <c r="G802" s="8">
        <v>42079</v>
      </c>
      <c r="H802" s="9">
        <v>0.51041666666666663</v>
      </c>
      <c r="I802" s="10">
        <v>42079.510416666664</v>
      </c>
      <c r="J802" s="11">
        <v>7540810.6900000004</v>
      </c>
      <c r="K802" s="11">
        <v>364724.56</v>
      </c>
      <c r="L802" s="12">
        <v>7540810.6900000004</v>
      </c>
      <c r="M802" s="12">
        <v>364724.56</v>
      </c>
      <c r="N802" s="14" t="s">
        <v>46</v>
      </c>
      <c r="O802" s="11" t="s">
        <v>41</v>
      </c>
      <c r="P802" s="11" t="s">
        <v>29</v>
      </c>
      <c r="Q802" s="2">
        <f t="shared" si="3"/>
        <v>3.2863505592222335</v>
      </c>
      <c r="R802" s="2">
        <v>0</v>
      </c>
    </row>
    <row r="803" spans="1:18" ht="15.75" customHeight="1" x14ac:dyDescent="0.2">
      <c r="A803" s="7" t="s">
        <v>22</v>
      </c>
      <c r="B803" s="7" t="s">
        <v>219</v>
      </c>
      <c r="C803" s="7" t="s">
        <v>323</v>
      </c>
      <c r="D803" s="2">
        <v>0</v>
      </c>
      <c r="E803" s="2">
        <v>0</v>
      </c>
      <c r="F803" s="7"/>
      <c r="G803" s="8">
        <v>42080</v>
      </c>
      <c r="H803" s="9">
        <v>0.49305555555555558</v>
      </c>
      <c r="I803" s="10">
        <v>42080.493055555555</v>
      </c>
      <c r="J803" s="11">
        <v>7540761.4100000001</v>
      </c>
      <c r="K803" s="11">
        <v>364830.12</v>
      </c>
      <c r="L803" s="12">
        <v>7540761.4100000001</v>
      </c>
      <c r="M803" s="12">
        <v>364830.12</v>
      </c>
      <c r="N803" s="15" t="s">
        <v>43</v>
      </c>
      <c r="O803" s="11" t="s">
        <v>45</v>
      </c>
      <c r="P803" s="11" t="s">
        <v>128</v>
      </c>
      <c r="Q803" s="2">
        <f t="shared" si="3"/>
        <v>116.49648921759493</v>
      </c>
      <c r="R803" s="2">
        <v>0</v>
      </c>
    </row>
    <row r="804" spans="1:18" ht="15.75" customHeight="1" x14ac:dyDescent="0.2">
      <c r="A804" s="7" t="s">
        <v>22</v>
      </c>
      <c r="B804" s="7" t="s">
        <v>219</v>
      </c>
      <c r="C804" s="7" t="s">
        <v>323</v>
      </c>
      <c r="D804" s="2">
        <v>0</v>
      </c>
      <c r="E804" s="2">
        <v>0</v>
      </c>
      <c r="F804" s="7"/>
      <c r="G804" s="8">
        <v>42080</v>
      </c>
      <c r="H804" s="9">
        <v>0.49652777777777773</v>
      </c>
      <c r="I804" s="10">
        <v>42080.496527777781</v>
      </c>
      <c r="J804" s="11">
        <v>7540761.4100000001</v>
      </c>
      <c r="K804" s="11">
        <v>364830.12</v>
      </c>
      <c r="L804" s="12">
        <v>7540761.4100000001</v>
      </c>
      <c r="M804" s="12">
        <v>364830.12</v>
      </c>
      <c r="N804" s="15" t="s">
        <v>43</v>
      </c>
      <c r="O804" s="11" t="s">
        <v>45</v>
      </c>
      <c r="P804" s="11" t="s">
        <v>128</v>
      </c>
      <c r="Q804" s="2">
        <f t="shared" si="3"/>
        <v>0</v>
      </c>
      <c r="R804" s="2">
        <v>0</v>
      </c>
    </row>
    <row r="805" spans="1:18" ht="15.75" customHeight="1" x14ac:dyDescent="0.2">
      <c r="A805" s="7" t="s">
        <v>22</v>
      </c>
      <c r="B805" s="7" t="s">
        <v>219</v>
      </c>
      <c r="C805" s="7" t="s">
        <v>323</v>
      </c>
      <c r="D805" s="2">
        <v>0</v>
      </c>
      <c r="E805" s="2">
        <v>0</v>
      </c>
      <c r="F805" s="7"/>
      <c r="G805" s="8">
        <v>42080</v>
      </c>
      <c r="H805" s="9">
        <v>0.5</v>
      </c>
      <c r="I805" s="10">
        <v>42080.5</v>
      </c>
      <c r="J805" s="11">
        <v>7540761.4100000001</v>
      </c>
      <c r="K805" s="11">
        <v>364830.12</v>
      </c>
      <c r="L805" s="12">
        <v>7540761.4100000001</v>
      </c>
      <c r="M805" s="12">
        <v>364830.12</v>
      </c>
      <c r="N805" s="15" t="s">
        <v>43</v>
      </c>
      <c r="O805" s="11" t="s">
        <v>45</v>
      </c>
      <c r="P805" s="11" t="s">
        <v>128</v>
      </c>
      <c r="Q805" s="2">
        <f t="shared" si="3"/>
        <v>0</v>
      </c>
      <c r="R805" s="2">
        <v>0</v>
      </c>
    </row>
    <row r="806" spans="1:18" ht="15.75" customHeight="1" x14ac:dyDescent="0.2">
      <c r="A806" s="7" t="s">
        <v>22</v>
      </c>
      <c r="B806" s="7" t="s">
        <v>219</v>
      </c>
      <c r="C806" s="7" t="s">
        <v>323</v>
      </c>
      <c r="D806" s="2">
        <v>0</v>
      </c>
      <c r="E806" s="2">
        <v>0</v>
      </c>
      <c r="F806" s="7"/>
      <c r="G806" s="8">
        <v>42080</v>
      </c>
      <c r="H806" s="9">
        <v>0.50347222222222221</v>
      </c>
      <c r="I806" s="10">
        <v>42080.503472222219</v>
      </c>
      <c r="J806" s="11">
        <v>7540761.4100000001</v>
      </c>
      <c r="K806" s="11">
        <v>364830.12</v>
      </c>
      <c r="L806" s="12">
        <v>7540761.4100000001</v>
      </c>
      <c r="M806" s="12">
        <v>364830.12</v>
      </c>
      <c r="N806" s="15" t="s">
        <v>43</v>
      </c>
      <c r="O806" s="11" t="s">
        <v>45</v>
      </c>
      <c r="P806" s="11" t="s">
        <v>128</v>
      </c>
      <c r="Q806" s="2">
        <f t="shared" si="3"/>
        <v>0</v>
      </c>
      <c r="R806" s="2">
        <v>0</v>
      </c>
    </row>
    <row r="807" spans="1:18" ht="15.75" customHeight="1" x14ac:dyDescent="0.2">
      <c r="A807" s="7" t="s">
        <v>22</v>
      </c>
      <c r="B807" s="7" t="s">
        <v>219</v>
      </c>
      <c r="C807" s="7" t="s">
        <v>323</v>
      </c>
      <c r="D807" s="2">
        <v>0</v>
      </c>
      <c r="E807" s="2">
        <v>0</v>
      </c>
      <c r="F807" s="7"/>
      <c r="G807" s="8">
        <v>42080</v>
      </c>
      <c r="H807" s="9">
        <v>0.50694444444444442</v>
      </c>
      <c r="I807" s="10">
        <v>42080.506944444445</v>
      </c>
      <c r="J807" s="11">
        <v>7540746.8799999999</v>
      </c>
      <c r="K807" s="11">
        <v>364858.21</v>
      </c>
      <c r="L807" s="12">
        <v>7540746.8799999999</v>
      </c>
      <c r="M807" s="12">
        <v>364858.21</v>
      </c>
      <c r="N807" s="14" t="s">
        <v>32</v>
      </c>
      <c r="O807" s="11" t="s">
        <v>34</v>
      </c>
      <c r="P807" s="11" t="s">
        <v>29</v>
      </c>
      <c r="Q807" s="2">
        <f t="shared" si="3"/>
        <v>31.625448613561467</v>
      </c>
      <c r="R807" s="2">
        <v>0</v>
      </c>
    </row>
    <row r="808" spans="1:18" ht="15.75" customHeight="1" x14ac:dyDescent="0.2">
      <c r="A808" s="7" t="s">
        <v>22</v>
      </c>
      <c r="B808" s="7" t="s">
        <v>219</v>
      </c>
      <c r="C808" s="7" t="s">
        <v>323</v>
      </c>
      <c r="D808" s="2">
        <v>0</v>
      </c>
      <c r="E808" s="2">
        <v>0</v>
      </c>
      <c r="F808" s="7"/>
      <c r="G808" s="8">
        <v>42080</v>
      </c>
      <c r="H808" s="9">
        <v>0.51041666666666663</v>
      </c>
      <c r="I808" s="10">
        <v>42080.510416666664</v>
      </c>
      <c r="J808" s="11">
        <v>7540739.3600000003</v>
      </c>
      <c r="K808" s="11">
        <v>364870.6</v>
      </c>
      <c r="L808" s="12">
        <v>7540739.3600000003</v>
      </c>
      <c r="M808" s="12">
        <v>364870.6</v>
      </c>
      <c r="N808" s="15" t="s">
        <v>43</v>
      </c>
      <c r="O808" s="11" t="s">
        <v>45</v>
      </c>
      <c r="P808" s="11" t="s">
        <v>129</v>
      </c>
      <c r="Q808" s="2">
        <f t="shared" si="3"/>
        <v>14.493533040365982</v>
      </c>
      <c r="R808" s="2">
        <v>0</v>
      </c>
    </row>
    <row r="809" spans="1:18" ht="15.75" customHeight="1" x14ac:dyDescent="0.2">
      <c r="A809" s="7" t="s">
        <v>22</v>
      </c>
      <c r="B809" s="7" t="s">
        <v>219</v>
      </c>
      <c r="C809" s="7" t="s">
        <v>323</v>
      </c>
      <c r="D809" s="2">
        <v>0</v>
      </c>
      <c r="E809" s="2">
        <v>0</v>
      </c>
      <c r="F809" s="7"/>
      <c r="G809" s="8">
        <v>42080</v>
      </c>
      <c r="H809" s="9">
        <v>0.51388888888888895</v>
      </c>
      <c r="I809" s="10">
        <v>42080.513888888891</v>
      </c>
      <c r="J809" s="11">
        <v>7540731.8899999997</v>
      </c>
      <c r="K809" s="11">
        <v>364882.55</v>
      </c>
      <c r="L809" s="12">
        <v>7540731.8899999997</v>
      </c>
      <c r="M809" s="12">
        <v>364882.55</v>
      </c>
      <c r="N809" s="14" t="s">
        <v>52</v>
      </c>
      <c r="O809" s="11" t="s">
        <v>310</v>
      </c>
      <c r="P809" s="11" t="s">
        <v>29</v>
      </c>
      <c r="Q809" s="2">
        <f t="shared" si="3"/>
        <v>14.092671854914393</v>
      </c>
      <c r="R809" s="2">
        <v>0</v>
      </c>
    </row>
    <row r="810" spans="1:18" ht="15.75" customHeight="1" x14ac:dyDescent="0.2">
      <c r="A810" s="7" t="s">
        <v>22</v>
      </c>
      <c r="B810" s="7" t="s">
        <v>219</v>
      </c>
      <c r="C810" s="7" t="s">
        <v>323</v>
      </c>
      <c r="D810" s="2">
        <v>0</v>
      </c>
      <c r="E810" s="2">
        <v>0</v>
      </c>
      <c r="F810" s="7"/>
      <c r="G810" s="8">
        <v>42080</v>
      </c>
      <c r="H810" s="9">
        <v>0.51736111111111105</v>
      </c>
      <c r="I810" s="10">
        <v>42080.517361111109</v>
      </c>
      <c r="J810" s="11">
        <v>7540695.3499999996</v>
      </c>
      <c r="K810" s="11">
        <v>364906.97</v>
      </c>
      <c r="L810" s="12">
        <v>7540695.3499999996</v>
      </c>
      <c r="M810" s="12">
        <v>364906.97</v>
      </c>
      <c r="N810" s="14" t="s">
        <v>35</v>
      </c>
      <c r="O810" s="11" t="s">
        <v>31</v>
      </c>
      <c r="P810" s="11" t="s">
        <v>29</v>
      </c>
      <c r="Q810" s="2">
        <f t="shared" si="3"/>
        <v>43.948924901548239</v>
      </c>
      <c r="R810" s="2">
        <v>0</v>
      </c>
    </row>
    <row r="811" spans="1:18" ht="15.75" customHeight="1" x14ac:dyDescent="0.2">
      <c r="A811" s="7" t="s">
        <v>22</v>
      </c>
      <c r="B811" s="7" t="s">
        <v>219</v>
      </c>
      <c r="C811" s="7" t="s">
        <v>323</v>
      </c>
      <c r="D811" s="2">
        <v>0</v>
      </c>
      <c r="E811" s="2">
        <v>0</v>
      </c>
      <c r="F811" s="7"/>
      <c r="G811" s="8">
        <v>42080</v>
      </c>
      <c r="H811" s="9">
        <v>0.52083333333333337</v>
      </c>
      <c r="I811" s="10">
        <v>42080.520833333336</v>
      </c>
      <c r="J811" s="11">
        <v>7540673.3700000001</v>
      </c>
      <c r="K811" s="11">
        <v>364955</v>
      </c>
      <c r="L811" s="12">
        <v>7540673.3700000001</v>
      </c>
      <c r="M811" s="12">
        <v>364955</v>
      </c>
      <c r="N811" s="14" t="s">
        <v>29</v>
      </c>
      <c r="O811" s="11" t="s">
        <v>29</v>
      </c>
      <c r="P811" s="11" t="s">
        <v>29</v>
      </c>
      <c r="Q811" s="2">
        <f t="shared" si="3"/>
        <v>52.82046289063922</v>
      </c>
      <c r="R811" s="2">
        <v>0</v>
      </c>
    </row>
    <row r="812" spans="1:18" ht="15.75" customHeight="1" x14ac:dyDescent="0.2">
      <c r="A812" s="7" t="s">
        <v>22</v>
      </c>
      <c r="B812" s="7" t="s">
        <v>219</v>
      </c>
      <c r="C812" s="7" t="s">
        <v>323</v>
      </c>
      <c r="D812" s="2">
        <v>0</v>
      </c>
      <c r="E812" s="2">
        <v>0</v>
      </c>
      <c r="F812" s="7"/>
      <c r="G812" s="8">
        <v>42080</v>
      </c>
      <c r="H812" s="9">
        <v>0.52430555555555558</v>
      </c>
      <c r="I812" s="10">
        <v>42080.524305555555</v>
      </c>
      <c r="J812" s="11">
        <v>7540677.4000000004</v>
      </c>
      <c r="K812" s="11">
        <v>365018.17</v>
      </c>
      <c r="L812" s="12">
        <v>7540677.4000000004</v>
      </c>
      <c r="M812" s="12">
        <v>365018.17</v>
      </c>
      <c r="N812" s="14" t="s">
        <v>35</v>
      </c>
      <c r="O812" s="11" t="s">
        <v>31</v>
      </c>
      <c r="P812" s="11" t="s">
        <v>29</v>
      </c>
      <c r="Q812" s="2">
        <f t="shared" si="3"/>
        <v>63.298418621637325</v>
      </c>
      <c r="R812" s="2">
        <v>0</v>
      </c>
    </row>
    <row r="813" spans="1:18" ht="15.75" customHeight="1" x14ac:dyDescent="0.2">
      <c r="A813" s="7" t="s">
        <v>22</v>
      </c>
      <c r="B813" s="7" t="s">
        <v>219</v>
      </c>
      <c r="C813" s="7" t="s">
        <v>323</v>
      </c>
      <c r="D813" s="2">
        <v>0</v>
      </c>
      <c r="E813" s="2">
        <v>0</v>
      </c>
      <c r="F813" s="7"/>
      <c r="G813" s="8">
        <v>42080</v>
      </c>
      <c r="H813" s="9">
        <v>0.52777777777777779</v>
      </c>
      <c r="I813" s="10">
        <v>42080.527777777781</v>
      </c>
      <c r="J813" s="11">
        <v>7540687.3700000001</v>
      </c>
      <c r="K813" s="11">
        <v>365063.56</v>
      </c>
      <c r="L813" s="12">
        <v>7540687.3700000001</v>
      </c>
      <c r="M813" s="12">
        <v>365063.56</v>
      </c>
      <c r="N813" s="14" t="s">
        <v>37</v>
      </c>
      <c r="O813" s="11" t="s">
        <v>39</v>
      </c>
      <c r="P813" s="11" t="s">
        <v>29</v>
      </c>
      <c r="Q813" s="2">
        <f t="shared" si="3"/>
        <v>46.472066878890466</v>
      </c>
      <c r="R813" s="2">
        <v>0</v>
      </c>
    </row>
    <row r="814" spans="1:18" ht="15.75" customHeight="1" x14ac:dyDescent="0.2">
      <c r="A814" s="7" t="s">
        <v>22</v>
      </c>
      <c r="B814" s="7" t="s">
        <v>219</v>
      </c>
      <c r="C814" s="7" t="s">
        <v>323</v>
      </c>
      <c r="D814" s="2">
        <v>0</v>
      </c>
      <c r="E814" s="2">
        <v>0</v>
      </c>
      <c r="F814" s="7"/>
      <c r="G814" s="8">
        <v>42080</v>
      </c>
      <c r="H814" s="9">
        <v>0.53125</v>
      </c>
      <c r="I814" s="10">
        <v>42080.53125</v>
      </c>
      <c r="J814" s="11">
        <v>7540702.1799999997</v>
      </c>
      <c r="K814" s="11">
        <v>365104.93</v>
      </c>
      <c r="L814" s="12">
        <v>7540702.1799999997</v>
      </c>
      <c r="M814" s="12">
        <v>365104.93</v>
      </c>
      <c r="N814" s="16" t="s">
        <v>49</v>
      </c>
      <c r="O814" s="11" t="s">
        <v>310</v>
      </c>
      <c r="P814" s="11" t="s">
        <v>29</v>
      </c>
      <c r="Q814" s="2">
        <f t="shared" si="3"/>
        <v>43.941017284394739</v>
      </c>
      <c r="R814" s="2">
        <v>0</v>
      </c>
    </row>
    <row r="815" spans="1:18" ht="15.75" customHeight="1" x14ac:dyDescent="0.2">
      <c r="A815" s="7" t="s">
        <v>22</v>
      </c>
      <c r="B815" s="7" t="s">
        <v>219</v>
      </c>
      <c r="C815" s="7" t="s">
        <v>323</v>
      </c>
      <c r="D815" s="2">
        <v>0</v>
      </c>
      <c r="E815" s="2">
        <v>0</v>
      </c>
      <c r="F815" s="7"/>
      <c r="G815" s="8">
        <v>42080</v>
      </c>
      <c r="H815" s="9">
        <v>0.53472222222222221</v>
      </c>
      <c r="I815" s="10">
        <v>42080.534722222219</v>
      </c>
      <c r="J815" s="11">
        <v>7540710.7400000002</v>
      </c>
      <c r="K815" s="11">
        <v>365200.82</v>
      </c>
      <c r="L815" s="12">
        <v>7540710.7400000002</v>
      </c>
      <c r="M815" s="12">
        <v>365200.82</v>
      </c>
      <c r="N815" s="14" t="s">
        <v>32</v>
      </c>
      <c r="O815" s="11" t="s">
        <v>34</v>
      </c>
      <c r="P815" s="11" t="s">
        <v>29</v>
      </c>
      <c r="Q815" s="2">
        <f t="shared" si="3"/>
        <v>96.271312965034426</v>
      </c>
      <c r="R815" s="2">
        <v>0</v>
      </c>
    </row>
    <row r="816" spans="1:18" ht="15.75" customHeight="1" x14ac:dyDescent="0.2">
      <c r="A816" s="7" t="s">
        <v>22</v>
      </c>
      <c r="B816" s="7" t="s">
        <v>219</v>
      </c>
      <c r="C816" s="7" t="s">
        <v>323</v>
      </c>
      <c r="D816" s="2">
        <v>0</v>
      </c>
      <c r="E816" s="2">
        <v>0</v>
      </c>
      <c r="F816" s="7"/>
      <c r="G816" s="8">
        <v>42080</v>
      </c>
      <c r="H816" s="9">
        <v>0.53819444444444442</v>
      </c>
      <c r="I816" s="10">
        <v>42080.538194444445</v>
      </c>
      <c r="J816" s="11">
        <v>7540745.3499999996</v>
      </c>
      <c r="K816" s="11">
        <v>365257.3</v>
      </c>
      <c r="L816" s="12">
        <v>7540745.3499999996</v>
      </c>
      <c r="M816" s="12">
        <v>365257.3</v>
      </c>
      <c r="N816" s="17" t="s">
        <v>43</v>
      </c>
      <c r="O816" s="11" t="s">
        <v>45</v>
      </c>
      <c r="P816" s="11" t="s">
        <v>130</v>
      </c>
      <c r="Q816" s="2">
        <f t="shared" si="3"/>
        <v>66.240791812572994</v>
      </c>
      <c r="R816" s="2">
        <v>0</v>
      </c>
    </row>
    <row r="817" spans="1:18" ht="15.75" customHeight="1" x14ac:dyDescent="0.2">
      <c r="A817" s="7" t="s">
        <v>22</v>
      </c>
      <c r="B817" s="7" t="s">
        <v>219</v>
      </c>
      <c r="C817" s="7" t="s">
        <v>323</v>
      </c>
      <c r="D817" s="2">
        <v>0</v>
      </c>
      <c r="E817" s="2">
        <v>0</v>
      </c>
      <c r="F817" s="7"/>
      <c r="G817" s="8">
        <v>42080</v>
      </c>
      <c r="H817" s="9">
        <v>0.54166666666666663</v>
      </c>
      <c r="I817" s="10">
        <v>42080.541666666664</v>
      </c>
      <c r="J817" s="11">
        <v>7540745.3499999996</v>
      </c>
      <c r="K817" s="11">
        <v>365257.3</v>
      </c>
      <c r="L817" s="12">
        <v>7540745.3499999996</v>
      </c>
      <c r="M817" s="12">
        <v>365257.3</v>
      </c>
      <c r="N817" s="15" t="s">
        <v>43</v>
      </c>
      <c r="O817" s="11" t="s">
        <v>45</v>
      </c>
      <c r="P817" s="11" t="s">
        <v>130</v>
      </c>
      <c r="Q817" s="2">
        <f t="shared" si="3"/>
        <v>0</v>
      </c>
      <c r="R817" s="2">
        <v>0</v>
      </c>
    </row>
    <row r="818" spans="1:18" ht="15.75" customHeight="1" x14ac:dyDescent="0.2">
      <c r="A818" s="7" t="s">
        <v>22</v>
      </c>
      <c r="B818" s="7" t="s">
        <v>219</v>
      </c>
      <c r="C818" s="7" t="s">
        <v>323</v>
      </c>
      <c r="D818" s="2">
        <v>0</v>
      </c>
      <c r="E818" s="2">
        <v>0</v>
      </c>
      <c r="F818" s="7"/>
      <c r="G818" s="8">
        <v>42080</v>
      </c>
      <c r="H818" s="9">
        <v>0.54513888888888895</v>
      </c>
      <c r="I818" s="10">
        <v>42080.545138888891</v>
      </c>
      <c r="J818" s="11">
        <v>7540745.3499999996</v>
      </c>
      <c r="K818" s="11">
        <v>365257.3</v>
      </c>
      <c r="L818" s="12">
        <v>7540745.3499999996</v>
      </c>
      <c r="M818" s="12">
        <v>365257.3</v>
      </c>
      <c r="N818" s="15" t="s">
        <v>43</v>
      </c>
      <c r="O818" s="11" t="s">
        <v>45</v>
      </c>
      <c r="P818" s="11" t="s">
        <v>130</v>
      </c>
      <c r="Q818" s="2">
        <f t="shared" si="3"/>
        <v>0</v>
      </c>
      <c r="R818" s="2">
        <v>0</v>
      </c>
    </row>
    <row r="819" spans="1:18" ht="15.75" customHeight="1" x14ac:dyDescent="0.2">
      <c r="A819" s="7" t="s">
        <v>22</v>
      </c>
      <c r="B819" s="7" t="s">
        <v>219</v>
      </c>
      <c r="C819" s="7" t="s">
        <v>323</v>
      </c>
      <c r="D819" s="2">
        <v>0</v>
      </c>
      <c r="E819" s="2">
        <v>0</v>
      </c>
      <c r="F819" s="7"/>
      <c r="G819" s="8">
        <v>42080</v>
      </c>
      <c r="H819" s="9">
        <v>0.54861111111111105</v>
      </c>
      <c r="I819" s="10">
        <v>42080.548611111109</v>
      </c>
      <c r="J819" s="11">
        <v>7540745.3499999996</v>
      </c>
      <c r="K819" s="11">
        <v>365257.3</v>
      </c>
      <c r="L819" s="12">
        <v>7540745.3499999996</v>
      </c>
      <c r="M819" s="12">
        <v>365257.3</v>
      </c>
      <c r="N819" s="15" t="s">
        <v>43</v>
      </c>
      <c r="O819" s="11" t="s">
        <v>45</v>
      </c>
      <c r="P819" s="11" t="s">
        <v>130</v>
      </c>
      <c r="Q819" s="2">
        <f t="shared" si="3"/>
        <v>0</v>
      </c>
      <c r="R819" s="2">
        <v>0</v>
      </c>
    </row>
    <row r="820" spans="1:18" ht="15.75" customHeight="1" x14ac:dyDescent="0.2">
      <c r="A820" s="7" t="s">
        <v>22</v>
      </c>
      <c r="B820" s="7" t="s">
        <v>219</v>
      </c>
      <c r="C820" s="7" t="s">
        <v>323</v>
      </c>
      <c r="D820" s="2">
        <v>0</v>
      </c>
      <c r="E820" s="2">
        <v>0</v>
      </c>
      <c r="F820" s="7"/>
      <c r="G820" s="8">
        <v>42080</v>
      </c>
      <c r="H820" s="9">
        <v>0.55208333333333337</v>
      </c>
      <c r="I820" s="10">
        <v>42080.552083333336</v>
      </c>
      <c r="J820" s="11">
        <v>7540745.3499999996</v>
      </c>
      <c r="K820" s="11">
        <v>365257.3</v>
      </c>
      <c r="L820" s="12">
        <v>7540745.3499999996</v>
      </c>
      <c r="M820" s="12">
        <v>365257.3</v>
      </c>
      <c r="N820" s="15" t="s">
        <v>43</v>
      </c>
      <c r="O820" s="11" t="s">
        <v>45</v>
      </c>
      <c r="P820" s="11" t="s">
        <v>130</v>
      </c>
      <c r="Q820" s="2">
        <f t="shared" si="3"/>
        <v>0</v>
      </c>
      <c r="R820" s="2">
        <v>0</v>
      </c>
    </row>
    <row r="821" spans="1:18" ht="15.75" customHeight="1" x14ac:dyDescent="0.2">
      <c r="A821" s="7" t="s">
        <v>22</v>
      </c>
      <c r="B821" s="7" t="s">
        <v>219</v>
      </c>
      <c r="C821" s="7" t="s">
        <v>323</v>
      </c>
      <c r="D821" s="2">
        <v>0</v>
      </c>
      <c r="E821" s="2">
        <v>0</v>
      </c>
      <c r="F821" s="7"/>
      <c r="G821" s="8">
        <v>42080</v>
      </c>
      <c r="H821" s="9">
        <v>0.55555555555555558</v>
      </c>
      <c r="I821" s="10">
        <v>42080.555555555555</v>
      </c>
      <c r="J821" s="11">
        <v>7540745.3499999996</v>
      </c>
      <c r="K821" s="11">
        <v>365257.3</v>
      </c>
      <c r="L821" s="12">
        <v>7540745.3499999996</v>
      </c>
      <c r="M821" s="12">
        <v>365257.3</v>
      </c>
      <c r="N821" s="15" t="s">
        <v>43</v>
      </c>
      <c r="O821" s="11" t="s">
        <v>45</v>
      </c>
      <c r="P821" s="11" t="s">
        <v>130</v>
      </c>
      <c r="Q821" s="2">
        <f t="shared" si="3"/>
        <v>0</v>
      </c>
      <c r="R821" s="2">
        <v>0</v>
      </c>
    </row>
    <row r="822" spans="1:18" ht="15.75" customHeight="1" x14ac:dyDescent="0.2">
      <c r="A822" s="7" t="s">
        <v>22</v>
      </c>
      <c r="B822" s="7" t="s">
        <v>219</v>
      </c>
      <c r="C822" s="7" t="s">
        <v>323</v>
      </c>
      <c r="D822" s="2">
        <v>0</v>
      </c>
      <c r="E822" s="2">
        <v>0</v>
      </c>
      <c r="F822" s="7"/>
      <c r="G822" s="8">
        <v>42080</v>
      </c>
      <c r="H822" s="9">
        <v>0.55902777777777779</v>
      </c>
      <c r="I822" s="10">
        <v>42080.559027777781</v>
      </c>
      <c r="J822" s="11">
        <v>7540745.3499999996</v>
      </c>
      <c r="K822" s="11">
        <v>365257.3</v>
      </c>
      <c r="L822" s="12">
        <v>7540745.3499999996</v>
      </c>
      <c r="M822" s="12">
        <v>365257.3</v>
      </c>
      <c r="N822" s="15" t="s">
        <v>43</v>
      </c>
      <c r="O822" s="11" t="s">
        <v>45</v>
      </c>
      <c r="P822" s="11" t="s">
        <v>130</v>
      </c>
      <c r="Q822" s="2">
        <f t="shared" si="3"/>
        <v>0</v>
      </c>
      <c r="R822" s="2">
        <v>0</v>
      </c>
    </row>
    <row r="823" spans="1:18" ht="15.75" customHeight="1" x14ac:dyDescent="0.2">
      <c r="A823" s="7" t="s">
        <v>22</v>
      </c>
      <c r="B823" s="7" t="s">
        <v>219</v>
      </c>
      <c r="C823" s="7" t="s">
        <v>323</v>
      </c>
      <c r="D823" s="2">
        <v>0</v>
      </c>
      <c r="E823" s="2">
        <v>0</v>
      </c>
      <c r="F823" s="7"/>
      <c r="G823" s="8">
        <v>42080</v>
      </c>
      <c r="H823" s="9">
        <v>0.5625</v>
      </c>
      <c r="I823" s="10">
        <v>42080.5625</v>
      </c>
      <c r="J823" s="11">
        <v>7540745.3499999996</v>
      </c>
      <c r="K823" s="11">
        <v>365257.3</v>
      </c>
      <c r="L823" s="12">
        <v>7540745.3499999996</v>
      </c>
      <c r="M823" s="12">
        <v>365257.3</v>
      </c>
      <c r="N823" s="17" t="s">
        <v>43</v>
      </c>
      <c r="O823" s="11" t="s">
        <v>45</v>
      </c>
      <c r="P823" s="11" t="s">
        <v>130</v>
      </c>
      <c r="Q823" s="2">
        <f t="shared" si="3"/>
        <v>0</v>
      </c>
      <c r="R823" s="2">
        <v>0</v>
      </c>
    </row>
    <row r="824" spans="1:18" ht="15.75" customHeight="1" x14ac:dyDescent="0.2">
      <c r="A824" s="7" t="s">
        <v>22</v>
      </c>
      <c r="B824" s="7" t="s">
        <v>219</v>
      </c>
      <c r="C824" s="7" t="s">
        <v>323</v>
      </c>
      <c r="D824" s="2">
        <v>0</v>
      </c>
      <c r="E824" s="2">
        <v>0</v>
      </c>
      <c r="F824" s="7"/>
      <c r="G824" s="8">
        <v>42080</v>
      </c>
      <c r="H824" s="9">
        <v>0.56597222222222221</v>
      </c>
      <c r="I824" s="10">
        <v>42080.565972222219</v>
      </c>
      <c r="J824" s="11">
        <v>7540745.3499999996</v>
      </c>
      <c r="K824" s="11">
        <v>365257.3</v>
      </c>
      <c r="L824" s="12">
        <v>7540745.3499999996</v>
      </c>
      <c r="M824" s="12">
        <v>365257.3</v>
      </c>
      <c r="N824" s="15" t="s">
        <v>43</v>
      </c>
      <c r="O824" s="11" t="s">
        <v>45</v>
      </c>
      <c r="P824" s="11" t="s">
        <v>130</v>
      </c>
      <c r="Q824" s="2">
        <f t="shared" si="3"/>
        <v>0</v>
      </c>
      <c r="R824" s="2">
        <v>0</v>
      </c>
    </row>
    <row r="825" spans="1:18" ht="15.75" customHeight="1" x14ac:dyDescent="0.2">
      <c r="A825" s="7" t="s">
        <v>22</v>
      </c>
      <c r="B825" s="7" t="s">
        <v>219</v>
      </c>
      <c r="C825" s="7" t="s">
        <v>323</v>
      </c>
      <c r="D825" s="2">
        <v>0</v>
      </c>
      <c r="E825" s="2">
        <v>0</v>
      </c>
      <c r="F825" s="7"/>
      <c r="G825" s="8">
        <v>42080</v>
      </c>
      <c r="H825" s="9">
        <v>0.56944444444444442</v>
      </c>
      <c r="I825" s="10">
        <v>42080.569444444445</v>
      </c>
      <c r="J825" s="11">
        <v>7540745.3499999996</v>
      </c>
      <c r="K825" s="11">
        <v>365257.3</v>
      </c>
      <c r="L825" s="12">
        <v>7540745.3499999996</v>
      </c>
      <c r="M825" s="12">
        <v>365257.3</v>
      </c>
      <c r="N825" s="15" t="s">
        <v>43</v>
      </c>
      <c r="O825" s="11" t="s">
        <v>45</v>
      </c>
      <c r="P825" s="11" t="s">
        <v>130</v>
      </c>
      <c r="Q825" s="2">
        <f t="shared" si="3"/>
        <v>0</v>
      </c>
      <c r="R825" s="2">
        <v>0</v>
      </c>
    </row>
    <row r="826" spans="1:18" ht="15.75" customHeight="1" x14ac:dyDescent="0.2">
      <c r="A826" s="7" t="s">
        <v>22</v>
      </c>
      <c r="B826" s="7" t="s">
        <v>219</v>
      </c>
      <c r="C826" s="7" t="s">
        <v>323</v>
      </c>
      <c r="D826" s="2">
        <v>0</v>
      </c>
      <c r="E826" s="2">
        <v>0</v>
      </c>
      <c r="F826" s="7"/>
      <c r="G826" s="8">
        <v>42080</v>
      </c>
      <c r="H826" s="9">
        <v>0.57291666666666663</v>
      </c>
      <c r="I826" s="10">
        <v>42080.572916666664</v>
      </c>
      <c r="J826" s="11">
        <v>7540745.3499999996</v>
      </c>
      <c r="K826" s="11">
        <v>365257.3</v>
      </c>
      <c r="L826" s="12">
        <v>7540745.3499999996</v>
      </c>
      <c r="M826" s="12">
        <v>365257.3</v>
      </c>
      <c r="N826" s="14" t="s">
        <v>35</v>
      </c>
      <c r="O826" s="11" t="s">
        <v>31</v>
      </c>
      <c r="P826" s="11" t="s">
        <v>130</v>
      </c>
      <c r="Q826" s="2">
        <f t="shared" si="3"/>
        <v>0</v>
      </c>
      <c r="R826" s="2">
        <v>0</v>
      </c>
    </row>
    <row r="827" spans="1:18" ht="15.75" customHeight="1" x14ac:dyDescent="0.2">
      <c r="A827" s="7" t="s">
        <v>22</v>
      </c>
      <c r="B827" s="7" t="s">
        <v>219</v>
      </c>
      <c r="C827" s="7" t="s">
        <v>323</v>
      </c>
      <c r="D827" s="2">
        <v>0</v>
      </c>
      <c r="E827" s="2">
        <v>0</v>
      </c>
      <c r="F827" s="7"/>
      <c r="G827" s="8">
        <v>42080</v>
      </c>
      <c r="H827" s="9">
        <v>0.57638888888888895</v>
      </c>
      <c r="I827" s="10">
        <v>42080.576388888891</v>
      </c>
      <c r="J827" s="11">
        <v>7540745.3499999996</v>
      </c>
      <c r="K827" s="11">
        <v>365257.3</v>
      </c>
      <c r="L827" s="12">
        <v>7540745.3499999996</v>
      </c>
      <c r="M827" s="12">
        <v>365257.3</v>
      </c>
      <c r="N827" s="14" t="s">
        <v>29</v>
      </c>
      <c r="O827" s="11" t="s">
        <v>29</v>
      </c>
      <c r="P827" s="11" t="s">
        <v>130</v>
      </c>
      <c r="Q827" s="2">
        <f t="shared" si="3"/>
        <v>0</v>
      </c>
      <c r="R827" s="2">
        <v>0</v>
      </c>
    </row>
    <row r="828" spans="1:18" ht="15.75" customHeight="1" x14ac:dyDescent="0.2">
      <c r="A828" s="7" t="s">
        <v>22</v>
      </c>
      <c r="B828" s="7" t="s">
        <v>219</v>
      </c>
      <c r="C828" s="7" t="s">
        <v>323</v>
      </c>
      <c r="D828" s="2">
        <v>0</v>
      </c>
      <c r="E828" s="2">
        <v>0</v>
      </c>
      <c r="F828" s="7"/>
      <c r="G828" s="8">
        <v>42080</v>
      </c>
      <c r="H828" s="9">
        <v>0.57986111111111105</v>
      </c>
      <c r="I828" s="10">
        <v>42080.579861111109</v>
      </c>
      <c r="J828" s="11">
        <v>7540745.3499999996</v>
      </c>
      <c r="K828" s="11">
        <v>365257.3</v>
      </c>
      <c r="L828" s="12">
        <v>7540745.3499999996</v>
      </c>
      <c r="M828" s="12">
        <v>365257.3</v>
      </c>
      <c r="N828" s="14" t="s">
        <v>35</v>
      </c>
      <c r="O828" s="11" t="s">
        <v>31</v>
      </c>
      <c r="P828" s="11" t="s">
        <v>130</v>
      </c>
      <c r="Q828" s="2">
        <f t="shared" si="3"/>
        <v>0</v>
      </c>
      <c r="R828" s="2">
        <v>0</v>
      </c>
    </row>
    <row r="829" spans="1:18" ht="15.75" customHeight="1" x14ac:dyDescent="0.2">
      <c r="A829" s="7" t="s">
        <v>22</v>
      </c>
      <c r="B829" s="7" t="s">
        <v>219</v>
      </c>
      <c r="C829" s="7" t="s">
        <v>323</v>
      </c>
      <c r="D829" s="2">
        <v>0</v>
      </c>
      <c r="E829" s="2">
        <v>0</v>
      </c>
      <c r="F829" s="7"/>
      <c r="G829" s="8">
        <v>42080</v>
      </c>
      <c r="H829" s="9">
        <v>0.58333333333333337</v>
      </c>
      <c r="I829" s="10">
        <v>42080.583333333336</v>
      </c>
      <c r="J829" s="11">
        <v>7540745.3499999996</v>
      </c>
      <c r="K829" s="11">
        <v>365257.3</v>
      </c>
      <c r="L829" s="12">
        <v>7540745.3499999996</v>
      </c>
      <c r="M829" s="12">
        <v>365257.3</v>
      </c>
      <c r="N829" s="14" t="s">
        <v>29</v>
      </c>
      <c r="O829" s="11" t="s">
        <v>29</v>
      </c>
      <c r="P829" s="11" t="s">
        <v>130</v>
      </c>
      <c r="Q829" s="2">
        <f t="shared" si="3"/>
        <v>0</v>
      </c>
      <c r="R829" s="2">
        <v>0</v>
      </c>
    </row>
    <row r="830" spans="1:18" ht="15.75" customHeight="1" x14ac:dyDescent="0.2">
      <c r="A830" s="7" t="s">
        <v>22</v>
      </c>
      <c r="B830" s="7" t="s">
        <v>219</v>
      </c>
      <c r="C830" s="7" t="s">
        <v>323</v>
      </c>
      <c r="D830" s="2">
        <v>0</v>
      </c>
      <c r="E830" s="2">
        <v>0</v>
      </c>
      <c r="F830" s="7"/>
      <c r="G830" s="8">
        <v>42080</v>
      </c>
      <c r="H830" s="9">
        <v>0.58680555555555558</v>
      </c>
      <c r="I830" s="10">
        <v>42080.586805555555</v>
      </c>
      <c r="J830" s="11">
        <v>7540745.3499999996</v>
      </c>
      <c r="K830" s="11">
        <v>365257.3</v>
      </c>
      <c r="L830" s="12">
        <v>7540745.3499999996</v>
      </c>
      <c r="M830" s="12">
        <v>365257.3</v>
      </c>
      <c r="N830" s="15" t="s">
        <v>43</v>
      </c>
      <c r="O830" s="11" t="s">
        <v>45</v>
      </c>
      <c r="P830" s="11" t="s">
        <v>130</v>
      </c>
      <c r="Q830" s="2">
        <f t="shared" si="3"/>
        <v>0</v>
      </c>
      <c r="R830" s="2">
        <v>0</v>
      </c>
    </row>
    <row r="831" spans="1:18" ht="15.75" customHeight="1" x14ac:dyDescent="0.2">
      <c r="A831" s="7" t="s">
        <v>22</v>
      </c>
      <c r="B831" s="7" t="s">
        <v>219</v>
      </c>
      <c r="C831" s="7" t="s">
        <v>323</v>
      </c>
      <c r="D831" s="2">
        <v>0</v>
      </c>
      <c r="E831" s="2">
        <v>0</v>
      </c>
      <c r="F831" s="7"/>
      <c r="G831" s="8">
        <v>42080</v>
      </c>
      <c r="H831" s="9">
        <v>0.59027777777777779</v>
      </c>
      <c r="I831" s="10">
        <v>42080.590277777781</v>
      </c>
      <c r="J831" s="11">
        <v>7540745.3499999996</v>
      </c>
      <c r="K831" s="11">
        <v>365257.3</v>
      </c>
      <c r="L831" s="12">
        <v>7540745.3499999996</v>
      </c>
      <c r="M831" s="12">
        <v>365257.3</v>
      </c>
      <c r="N831" s="15" t="s">
        <v>43</v>
      </c>
      <c r="O831" s="11" t="s">
        <v>45</v>
      </c>
      <c r="P831" s="11" t="s">
        <v>130</v>
      </c>
      <c r="Q831" s="2">
        <f t="shared" si="3"/>
        <v>0</v>
      </c>
      <c r="R831" s="2">
        <v>0</v>
      </c>
    </row>
    <row r="832" spans="1:18" ht="15.75" customHeight="1" x14ac:dyDescent="0.2">
      <c r="A832" s="7" t="s">
        <v>22</v>
      </c>
      <c r="B832" s="7" t="s">
        <v>219</v>
      </c>
      <c r="C832" s="7" t="s">
        <v>323</v>
      </c>
      <c r="D832" s="2">
        <v>0</v>
      </c>
      <c r="E832" s="2">
        <v>0</v>
      </c>
      <c r="F832" s="7"/>
      <c r="G832" s="8">
        <v>42080</v>
      </c>
      <c r="H832" s="9">
        <v>0.59375</v>
      </c>
      <c r="I832" s="10">
        <v>42080.59375</v>
      </c>
      <c r="J832" s="11">
        <v>7540749.3899999997</v>
      </c>
      <c r="K832" s="11">
        <v>365281.47</v>
      </c>
      <c r="L832" s="12">
        <v>7540749.3899999997</v>
      </c>
      <c r="M832" s="12">
        <v>365281.47</v>
      </c>
      <c r="N832" s="14" t="s">
        <v>32</v>
      </c>
      <c r="O832" s="11" t="s">
        <v>34</v>
      </c>
      <c r="P832" s="11" t="s">
        <v>29</v>
      </c>
      <c r="Q832" s="2">
        <f t="shared" si="3"/>
        <v>24.505315749843199</v>
      </c>
      <c r="R832" s="2">
        <v>0</v>
      </c>
    </row>
    <row r="833" spans="1:18" ht="15.75" customHeight="1" x14ac:dyDescent="0.2">
      <c r="A833" s="7" t="s">
        <v>22</v>
      </c>
      <c r="B833" s="7" t="s">
        <v>219</v>
      </c>
      <c r="C833" s="7" t="s">
        <v>323</v>
      </c>
      <c r="D833" s="2">
        <v>0</v>
      </c>
      <c r="E833" s="2">
        <v>0</v>
      </c>
      <c r="F833" s="7"/>
      <c r="G833" s="8">
        <v>42080</v>
      </c>
      <c r="H833" s="9">
        <v>0.59722222222222221</v>
      </c>
      <c r="I833" s="10">
        <v>42080.597222222219</v>
      </c>
      <c r="J833" s="11">
        <v>7540747.6200000001</v>
      </c>
      <c r="K833" s="11">
        <v>365292.59</v>
      </c>
      <c r="L833" s="12">
        <v>7540747.6200000001</v>
      </c>
      <c r="M833" s="12">
        <v>365292.59</v>
      </c>
      <c r="N833" s="16" t="s">
        <v>49</v>
      </c>
      <c r="O833" s="11" t="s">
        <v>310</v>
      </c>
      <c r="P833" s="11" t="s">
        <v>29</v>
      </c>
      <c r="Q833" s="2">
        <f t="shared" si="3"/>
        <v>11.259986678482727</v>
      </c>
      <c r="R833" s="2">
        <v>0</v>
      </c>
    </row>
    <row r="834" spans="1:18" ht="15.75" customHeight="1" x14ac:dyDescent="0.2">
      <c r="A834" s="7" t="s">
        <v>22</v>
      </c>
      <c r="B834" s="7" t="s">
        <v>219</v>
      </c>
      <c r="C834" s="7" t="s">
        <v>323</v>
      </c>
      <c r="D834" s="2">
        <v>0</v>
      </c>
      <c r="E834" s="2">
        <v>0</v>
      </c>
      <c r="F834" s="7"/>
      <c r="G834" s="8">
        <v>42080</v>
      </c>
      <c r="H834" s="9">
        <v>0.60069444444444442</v>
      </c>
      <c r="I834" s="10">
        <v>42080.600694444445</v>
      </c>
      <c r="J834" s="11">
        <v>7540748.7599999998</v>
      </c>
      <c r="K834" s="11">
        <v>365293.03</v>
      </c>
      <c r="L834" s="12">
        <v>7540748.7599999998</v>
      </c>
      <c r="M834" s="12">
        <v>365293.03</v>
      </c>
      <c r="N834" s="16" t="s">
        <v>49</v>
      </c>
      <c r="O834" s="11" t="s">
        <v>310</v>
      </c>
      <c r="P834" s="11" t="s">
        <v>29</v>
      </c>
      <c r="Q834" s="2">
        <f t="shared" si="3"/>
        <v>1.2219656293192618</v>
      </c>
      <c r="R834" s="2">
        <v>0</v>
      </c>
    </row>
    <row r="835" spans="1:18" ht="15.75" customHeight="1" x14ac:dyDescent="0.2">
      <c r="A835" s="7" t="s">
        <v>22</v>
      </c>
      <c r="B835" s="7" t="s">
        <v>219</v>
      </c>
      <c r="C835" s="7" t="s">
        <v>323</v>
      </c>
      <c r="D835" s="2">
        <v>0</v>
      </c>
      <c r="E835" s="2">
        <v>0</v>
      </c>
      <c r="F835" s="7"/>
      <c r="G835" s="8">
        <v>42080</v>
      </c>
      <c r="H835" s="9">
        <v>0.60416666666666663</v>
      </c>
      <c r="I835" s="10">
        <v>42080.604166666664</v>
      </c>
      <c r="J835" s="11">
        <v>7540748.9900000002</v>
      </c>
      <c r="K835" s="11">
        <v>365293.11</v>
      </c>
      <c r="L835" s="12">
        <v>7540748.9900000002</v>
      </c>
      <c r="M835" s="12">
        <v>365293.11</v>
      </c>
      <c r="N835" s="16" t="s">
        <v>49</v>
      </c>
      <c r="O835" s="11" t="s">
        <v>310</v>
      </c>
      <c r="P835" s="11" t="s">
        <v>29</v>
      </c>
      <c r="Q835" s="2">
        <f t="shared" si="3"/>
        <v>0.24351591364617323</v>
      </c>
      <c r="R835" s="2">
        <v>0</v>
      </c>
    </row>
    <row r="836" spans="1:18" ht="15.75" customHeight="1" x14ac:dyDescent="0.2">
      <c r="A836" s="7" t="s">
        <v>22</v>
      </c>
      <c r="B836" s="7" t="s">
        <v>219</v>
      </c>
      <c r="C836" s="7" t="s">
        <v>323</v>
      </c>
      <c r="D836" s="2">
        <v>0</v>
      </c>
      <c r="E836" s="2">
        <v>0</v>
      </c>
      <c r="F836" s="7"/>
      <c r="G836" s="8">
        <v>42080</v>
      </c>
      <c r="H836" s="9">
        <v>0.60763888888888895</v>
      </c>
      <c r="I836" s="10">
        <v>42080.607638888891</v>
      </c>
      <c r="J836" s="11">
        <v>7540749.1699999999</v>
      </c>
      <c r="K836" s="11">
        <v>365293.33</v>
      </c>
      <c r="L836" s="12">
        <v>7540749.1699999999</v>
      </c>
      <c r="M836" s="12">
        <v>365293.33</v>
      </c>
      <c r="N836" s="14" t="s">
        <v>35</v>
      </c>
      <c r="O836" s="11" t="s">
        <v>31</v>
      </c>
      <c r="P836" s="11" t="s">
        <v>29</v>
      </c>
      <c r="Q836" s="2">
        <f t="shared" si="3"/>
        <v>0.28425340790574449</v>
      </c>
      <c r="R836" s="2">
        <v>0</v>
      </c>
    </row>
    <row r="837" spans="1:18" ht="15.75" customHeight="1" x14ac:dyDescent="0.2">
      <c r="A837" s="7" t="s">
        <v>22</v>
      </c>
      <c r="B837" s="7" t="s">
        <v>219</v>
      </c>
      <c r="C837" s="7" t="s">
        <v>323</v>
      </c>
      <c r="D837" s="2">
        <v>0</v>
      </c>
      <c r="E837" s="2">
        <v>0</v>
      </c>
      <c r="F837" s="7"/>
      <c r="G837" s="8">
        <v>42080</v>
      </c>
      <c r="H837" s="9">
        <v>0.61111111111111105</v>
      </c>
      <c r="I837" s="10">
        <v>42080.611111111109</v>
      </c>
      <c r="J837" s="11">
        <v>7540738.4199999999</v>
      </c>
      <c r="K837" s="11">
        <v>365307.91</v>
      </c>
      <c r="L837" s="12">
        <v>7540738.4199999999</v>
      </c>
      <c r="M837" s="12">
        <v>365307.91</v>
      </c>
      <c r="N837" s="14" t="s">
        <v>32</v>
      </c>
      <c r="O837" s="11" t="s">
        <v>34</v>
      </c>
      <c r="P837" s="11" t="s">
        <v>29</v>
      </c>
      <c r="Q837" s="2">
        <f t="shared" si="3"/>
        <v>18.114604605090829</v>
      </c>
      <c r="R837" s="2">
        <v>0</v>
      </c>
    </row>
    <row r="838" spans="1:18" ht="15.75" customHeight="1" x14ac:dyDescent="0.2">
      <c r="A838" s="7" t="s">
        <v>22</v>
      </c>
      <c r="B838" s="7" t="s">
        <v>219</v>
      </c>
      <c r="C838" s="7" t="s">
        <v>323</v>
      </c>
      <c r="D838" s="2">
        <v>0</v>
      </c>
      <c r="E838" s="2">
        <v>0</v>
      </c>
      <c r="F838" s="7"/>
      <c r="G838" s="8">
        <v>42080</v>
      </c>
      <c r="H838" s="9">
        <v>0.61458333333333337</v>
      </c>
      <c r="I838" s="10">
        <v>42080.614583333336</v>
      </c>
      <c r="J838" s="11">
        <v>7540733.8099999996</v>
      </c>
      <c r="K838" s="11">
        <v>365300.62</v>
      </c>
      <c r="L838" s="12">
        <v>7540733.8099999996</v>
      </c>
      <c r="M838" s="12">
        <v>365300.62</v>
      </c>
      <c r="N838" s="14" t="s">
        <v>37</v>
      </c>
      <c r="O838" s="11" t="s">
        <v>39</v>
      </c>
      <c r="P838" s="11" t="s">
        <v>29</v>
      </c>
      <c r="Q838" s="2">
        <f t="shared" si="3"/>
        <v>8.6253231825123944</v>
      </c>
      <c r="R838" s="2">
        <v>0</v>
      </c>
    </row>
    <row r="839" spans="1:18" ht="15.75" customHeight="1" x14ac:dyDescent="0.2">
      <c r="A839" s="7" t="s">
        <v>22</v>
      </c>
      <c r="B839" s="7" t="s">
        <v>219</v>
      </c>
      <c r="C839" s="7" t="s">
        <v>323</v>
      </c>
      <c r="D839" s="2">
        <v>0</v>
      </c>
      <c r="E839" s="2">
        <v>0</v>
      </c>
      <c r="F839" s="7"/>
      <c r="G839" s="8">
        <v>42080</v>
      </c>
      <c r="H839" s="9">
        <v>0.61805555555555558</v>
      </c>
      <c r="I839" s="10">
        <v>42080.618055555555</v>
      </c>
      <c r="J839" s="11">
        <v>7540729.4699999997</v>
      </c>
      <c r="K839" s="11">
        <v>365299</v>
      </c>
      <c r="L839" s="12">
        <v>7540729.4699999997</v>
      </c>
      <c r="M839" s="12">
        <v>365299</v>
      </c>
      <c r="N839" s="14" t="s">
        <v>37</v>
      </c>
      <c r="O839" s="11" t="s">
        <v>39</v>
      </c>
      <c r="P839" s="11" t="s">
        <v>29</v>
      </c>
      <c r="Q839" s="2">
        <f t="shared" si="3"/>
        <v>4.6324939286189561</v>
      </c>
      <c r="R839" s="2">
        <v>0</v>
      </c>
    </row>
    <row r="840" spans="1:18" ht="15.75" customHeight="1" x14ac:dyDescent="0.2">
      <c r="A840" s="7" t="s">
        <v>22</v>
      </c>
      <c r="B840" s="7" t="s">
        <v>219</v>
      </c>
      <c r="C840" s="7" t="s">
        <v>323</v>
      </c>
      <c r="D840" s="2">
        <v>0</v>
      </c>
      <c r="E840" s="2">
        <v>0</v>
      </c>
      <c r="F840" s="7"/>
      <c r="G840" s="8">
        <v>42080</v>
      </c>
      <c r="H840" s="9">
        <v>0.62152777777777779</v>
      </c>
      <c r="I840" s="10">
        <v>42080.621527777781</v>
      </c>
      <c r="J840" s="11">
        <v>7540724.1500000004</v>
      </c>
      <c r="K840" s="11">
        <v>365293.28</v>
      </c>
      <c r="L840" s="12">
        <v>7540724.1500000004</v>
      </c>
      <c r="M840" s="12">
        <v>365293.28</v>
      </c>
      <c r="N840" s="14" t="s">
        <v>37</v>
      </c>
      <c r="O840" s="11" t="s">
        <v>39</v>
      </c>
      <c r="P840" s="11" t="s">
        <v>29</v>
      </c>
      <c r="Q840" s="2">
        <f t="shared" si="3"/>
        <v>7.8115811455135038</v>
      </c>
      <c r="R840" s="2">
        <v>0</v>
      </c>
    </row>
    <row r="841" spans="1:18" ht="15.75" customHeight="1" x14ac:dyDescent="0.2">
      <c r="A841" s="7" t="s">
        <v>22</v>
      </c>
      <c r="B841" s="7" t="s">
        <v>219</v>
      </c>
      <c r="C841" s="7" t="s">
        <v>323</v>
      </c>
      <c r="D841" s="2">
        <v>0</v>
      </c>
      <c r="E841" s="2">
        <v>0</v>
      </c>
      <c r="F841" s="7"/>
      <c r="G841" s="8">
        <v>42080</v>
      </c>
      <c r="H841" s="9">
        <v>0.625</v>
      </c>
      <c r="I841" s="10">
        <v>42080.625</v>
      </c>
      <c r="J841" s="11">
        <v>7540721.4299999997</v>
      </c>
      <c r="K841" s="11">
        <v>365294.4</v>
      </c>
      <c r="L841" s="12">
        <v>7540721.4299999997</v>
      </c>
      <c r="M841" s="12">
        <v>365294.4</v>
      </c>
      <c r="N841" s="14" t="s">
        <v>37</v>
      </c>
      <c r="O841" s="11" t="s">
        <v>39</v>
      </c>
      <c r="P841" s="11" t="s">
        <v>29</v>
      </c>
      <c r="Q841" s="2">
        <f t="shared" si="3"/>
        <v>2.9415642103543096</v>
      </c>
      <c r="R841" s="2">
        <v>0</v>
      </c>
    </row>
    <row r="842" spans="1:18" ht="15.75" customHeight="1" x14ac:dyDescent="0.2">
      <c r="A842" s="7" t="s">
        <v>22</v>
      </c>
      <c r="B842" s="7" t="s">
        <v>219</v>
      </c>
      <c r="C842" s="7" t="s">
        <v>323</v>
      </c>
      <c r="D842" s="2">
        <v>0</v>
      </c>
      <c r="E842" s="2">
        <v>0</v>
      </c>
      <c r="F842" s="7"/>
      <c r="G842" s="8">
        <v>42080</v>
      </c>
      <c r="H842" s="9">
        <v>0.62847222222222221</v>
      </c>
      <c r="I842" s="10">
        <v>42080.628472222219</v>
      </c>
      <c r="J842" s="11">
        <v>7540713.7999999998</v>
      </c>
      <c r="K842" s="11">
        <v>365294.46</v>
      </c>
      <c r="L842" s="12">
        <v>7540713.7999999998</v>
      </c>
      <c r="M842" s="12">
        <v>365294.46</v>
      </c>
      <c r="N842" s="14" t="s">
        <v>37</v>
      </c>
      <c r="O842" s="11" t="s">
        <v>39</v>
      </c>
      <c r="P842" s="11" t="s">
        <v>29</v>
      </c>
      <c r="Q842" s="2">
        <f t="shared" si="3"/>
        <v>7.6302359071194052</v>
      </c>
      <c r="R842" s="2">
        <v>0</v>
      </c>
    </row>
    <row r="843" spans="1:18" ht="15.75" customHeight="1" x14ac:dyDescent="0.2">
      <c r="A843" s="7" t="s">
        <v>22</v>
      </c>
      <c r="B843" s="7" t="s">
        <v>219</v>
      </c>
      <c r="C843" s="7" t="s">
        <v>323</v>
      </c>
      <c r="D843" s="2">
        <v>0</v>
      </c>
      <c r="E843" s="2">
        <v>0</v>
      </c>
      <c r="F843" s="7"/>
      <c r="G843" s="8">
        <v>42080</v>
      </c>
      <c r="H843" s="9">
        <v>0.63194444444444442</v>
      </c>
      <c r="I843" s="10">
        <v>42080.631944444445</v>
      </c>
      <c r="J843" s="11">
        <v>7540701.46</v>
      </c>
      <c r="K843" s="11">
        <v>365296.8</v>
      </c>
      <c r="L843" s="12">
        <v>7540701.46</v>
      </c>
      <c r="M843" s="12">
        <v>365296.8</v>
      </c>
      <c r="N843" s="14" t="s">
        <v>37</v>
      </c>
      <c r="O843" s="11" t="s">
        <v>39</v>
      </c>
      <c r="P843" s="11" t="s">
        <v>29</v>
      </c>
      <c r="Q843" s="2">
        <f t="shared" si="3"/>
        <v>12.559904458082865</v>
      </c>
      <c r="R843" s="2">
        <v>0</v>
      </c>
    </row>
    <row r="844" spans="1:18" ht="15.75" customHeight="1" x14ac:dyDescent="0.2">
      <c r="A844" s="7" t="s">
        <v>22</v>
      </c>
      <c r="B844" s="7" t="s">
        <v>219</v>
      </c>
      <c r="C844" s="7" t="s">
        <v>323</v>
      </c>
      <c r="D844" s="2">
        <v>0</v>
      </c>
      <c r="E844" s="2">
        <v>0</v>
      </c>
      <c r="F844" s="7"/>
      <c r="G844" s="8">
        <v>42080</v>
      </c>
      <c r="H844" s="9">
        <v>0.63541666666666663</v>
      </c>
      <c r="I844" s="10">
        <v>42080.635416666664</v>
      </c>
      <c r="J844" s="11">
        <v>7540695.1600000001</v>
      </c>
      <c r="K844" s="11">
        <v>365298.84</v>
      </c>
      <c r="L844" s="12">
        <v>7540695.1600000001</v>
      </c>
      <c r="M844" s="12">
        <v>365298.84</v>
      </c>
      <c r="N844" s="14" t="s">
        <v>37</v>
      </c>
      <c r="O844" s="11" t="s">
        <v>39</v>
      </c>
      <c r="P844" s="11" t="s">
        <v>29</v>
      </c>
      <c r="Q844" s="2">
        <f t="shared" si="3"/>
        <v>6.6220540618304424</v>
      </c>
      <c r="R844" s="2">
        <v>0</v>
      </c>
    </row>
    <row r="845" spans="1:18" ht="15.75" customHeight="1" x14ac:dyDescent="0.2">
      <c r="A845" s="7" t="s">
        <v>22</v>
      </c>
      <c r="B845" s="7" t="s">
        <v>219</v>
      </c>
      <c r="C845" s="7" t="s">
        <v>323</v>
      </c>
      <c r="D845" s="2">
        <v>0</v>
      </c>
      <c r="E845" s="2">
        <v>0</v>
      </c>
      <c r="F845" s="7"/>
      <c r="G845" s="8">
        <v>42080</v>
      </c>
      <c r="H845" s="9">
        <v>0.63888888888888895</v>
      </c>
      <c r="I845" s="10">
        <v>42080.638888888891</v>
      </c>
      <c r="J845" s="11">
        <v>7540685.4800000004</v>
      </c>
      <c r="K845" s="11">
        <v>365325.01</v>
      </c>
      <c r="L845" s="12">
        <v>7540685.4800000004</v>
      </c>
      <c r="M845" s="12">
        <v>365325.01</v>
      </c>
      <c r="N845" s="16" t="s">
        <v>49</v>
      </c>
      <c r="O845" s="11" t="s">
        <v>310</v>
      </c>
      <c r="P845" s="11" t="s">
        <v>29</v>
      </c>
      <c r="Q845" s="2">
        <f t="shared" si="3"/>
        <v>27.902890531150661</v>
      </c>
      <c r="R845" s="2">
        <v>0</v>
      </c>
    </row>
    <row r="846" spans="1:18" ht="15.75" customHeight="1" x14ac:dyDescent="0.2">
      <c r="A846" s="7" t="s">
        <v>22</v>
      </c>
      <c r="B846" s="7" t="s">
        <v>219</v>
      </c>
      <c r="C846" s="7" t="s">
        <v>323</v>
      </c>
      <c r="D846" s="2">
        <v>0</v>
      </c>
      <c r="E846" s="2">
        <v>0</v>
      </c>
      <c r="F846" s="7"/>
      <c r="G846" s="8">
        <v>42080</v>
      </c>
      <c r="H846" s="9">
        <v>0.64236111111111105</v>
      </c>
      <c r="I846" s="10">
        <v>42080.642361111109</v>
      </c>
      <c r="J846" s="11">
        <v>7540685.2000000002</v>
      </c>
      <c r="K846" s="11">
        <v>365331.85</v>
      </c>
      <c r="L846" s="12">
        <v>7540685.2000000002</v>
      </c>
      <c r="M846" s="12">
        <v>365331.85</v>
      </c>
      <c r="N846" s="14" t="s">
        <v>37</v>
      </c>
      <c r="O846" s="11" t="s">
        <v>39</v>
      </c>
      <c r="P846" s="11" t="s">
        <v>29</v>
      </c>
      <c r="Q846" s="2">
        <f t="shared" si="3"/>
        <v>6.8457285952409856</v>
      </c>
      <c r="R846" s="2">
        <v>0</v>
      </c>
    </row>
    <row r="847" spans="1:18" ht="15.75" customHeight="1" x14ac:dyDescent="0.2">
      <c r="A847" s="7" t="s">
        <v>22</v>
      </c>
      <c r="B847" s="7" t="s">
        <v>219</v>
      </c>
      <c r="C847" s="7" t="s">
        <v>323</v>
      </c>
      <c r="D847" s="2">
        <v>0</v>
      </c>
      <c r="E847" s="2">
        <v>0</v>
      </c>
      <c r="F847" s="7"/>
      <c r="G847" s="8">
        <v>42080</v>
      </c>
      <c r="H847" s="9">
        <v>0.64583333333333337</v>
      </c>
      <c r="I847" s="10">
        <v>42080.645833333336</v>
      </c>
      <c r="J847" s="11">
        <v>7540681.9100000001</v>
      </c>
      <c r="K847" s="11">
        <v>365332.75</v>
      </c>
      <c r="L847" s="12">
        <v>7540681.9100000001</v>
      </c>
      <c r="M847" s="12">
        <v>365332.75</v>
      </c>
      <c r="N847" s="14" t="s">
        <v>37</v>
      </c>
      <c r="O847" s="11" t="s">
        <v>39</v>
      </c>
      <c r="P847" s="11" t="s">
        <v>29</v>
      </c>
      <c r="Q847" s="2">
        <f t="shared" si="3"/>
        <v>3.4108796519793887</v>
      </c>
      <c r="R847" s="2">
        <v>0</v>
      </c>
    </row>
    <row r="848" spans="1:18" ht="15.75" customHeight="1" x14ac:dyDescent="0.2">
      <c r="A848" s="7" t="s">
        <v>22</v>
      </c>
      <c r="B848" s="7" t="s">
        <v>219</v>
      </c>
      <c r="C848" s="7" t="s">
        <v>323</v>
      </c>
      <c r="D848" s="2">
        <v>0</v>
      </c>
      <c r="E848" s="2">
        <v>0</v>
      </c>
      <c r="F848" s="7"/>
      <c r="G848" s="8">
        <v>42080</v>
      </c>
      <c r="H848" s="9">
        <v>0.64930555555555558</v>
      </c>
      <c r="I848" s="10">
        <v>42080.649305555555</v>
      </c>
      <c r="J848" s="11">
        <v>7540678.46</v>
      </c>
      <c r="K848" s="11">
        <v>365337.53</v>
      </c>
      <c r="L848" s="12">
        <v>7540678.46</v>
      </c>
      <c r="M848" s="12">
        <v>365337.53</v>
      </c>
      <c r="N848" s="14" t="s">
        <v>32</v>
      </c>
      <c r="O848" s="11" t="s">
        <v>34</v>
      </c>
      <c r="P848" s="11" t="s">
        <v>29</v>
      </c>
      <c r="Q848" s="2">
        <f t="shared" si="3"/>
        <v>5.8949893979168717</v>
      </c>
      <c r="R848" s="2">
        <v>0</v>
      </c>
    </row>
    <row r="849" spans="1:18" ht="15.75" customHeight="1" x14ac:dyDescent="0.2">
      <c r="A849" s="7" t="s">
        <v>22</v>
      </c>
      <c r="B849" s="7" t="s">
        <v>219</v>
      </c>
      <c r="C849" s="7" t="s">
        <v>323</v>
      </c>
      <c r="D849" s="2">
        <v>0</v>
      </c>
      <c r="E849" s="2">
        <v>0</v>
      </c>
      <c r="F849" s="7"/>
      <c r="G849" s="8">
        <v>42080</v>
      </c>
      <c r="H849" s="9">
        <v>0.65277777777777779</v>
      </c>
      <c r="I849" s="10">
        <v>42080.652777777781</v>
      </c>
      <c r="J849" s="11">
        <v>7540666.1699999999</v>
      </c>
      <c r="K849" s="11">
        <v>365364.16</v>
      </c>
      <c r="L849" s="12">
        <v>7540666.1699999999</v>
      </c>
      <c r="M849" s="12">
        <v>365364.16</v>
      </c>
      <c r="N849" s="15" t="s">
        <v>43</v>
      </c>
      <c r="O849" s="11" t="s">
        <v>45</v>
      </c>
      <c r="P849" s="11" t="s">
        <v>131</v>
      </c>
      <c r="Q849" s="2">
        <f t="shared" si="3"/>
        <v>29.329183418534917</v>
      </c>
      <c r="R849" s="2">
        <v>0</v>
      </c>
    </row>
    <row r="850" spans="1:18" ht="15.75" customHeight="1" x14ac:dyDescent="0.2">
      <c r="A850" s="7" t="s">
        <v>22</v>
      </c>
      <c r="B850" s="7" t="s">
        <v>219</v>
      </c>
      <c r="C850" s="7" t="s">
        <v>323</v>
      </c>
      <c r="D850" s="2">
        <v>0</v>
      </c>
      <c r="E850" s="2">
        <v>0</v>
      </c>
      <c r="F850" s="7"/>
      <c r="G850" s="8">
        <v>42080</v>
      </c>
      <c r="H850" s="9">
        <v>0.65625</v>
      </c>
      <c r="I850" s="10">
        <v>42080.65625</v>
      </c>
      <c r="J850" s="11">
        <v>7540666.1699999999</v>
      </c>
      <c r="K850" s="11">
        <v>365364.16</v>
      </c>
      <c r="L850" s="12">
        <v>7540666.1699999999</v>
      </c>
      <c r="M850" s="12">
        <v>365364.16</v>
      </c>
      <c r="N850" s="15" t="s">
        <v>43</v>
      </c>
      <c r="O850" s="11" t="s">
        <v>45</v>
      </c>
      <c r="P850" s="11" t="s">
        <v>131</v>
      </c>
      <c r="Q850" s="2">
        <f t="shared" si="3"/>
        <v>0</v>
      </c>
      <c r="R850" s="2">
        <v>0</v>
      </c>
    </row>
    <row r="851" spans="1:18" ht="15.75" customHeight="1" x14ac:dyDescent="0.2">
      <c r="A851" s="7" t="s">
        <v>22</v>
      </c>
      <c r="B851" s="7" t="s">
        <v>219</v>
      </c>
      <c r="C851" s="7" t="s">
        <v>323</v>
      </c>
      <c r="D851" s="2">
        <v>0</v>
      </c>
      <c r="E851" s="2">
        <v>0</v>
      </c>
      <c r="F851" s="7"/>
      <c r="G851" s="8">
        <v>42080</v>
      </c>
      <c r="H851" s="9">
        <v>0.65972222222222221</v>
      </c>
      <c r="I851" s="10">
        <v>42080.659722222219</v>
      </c>
      <c r="J851" s="11">
        <v>7540661.2300000004</v>
      </c>
      <c r="K851" s="11">
        <v>365359.68</v>
      </c>
      <c r="L851" s="12">
        <v>7540661.2300000004</v>
      </c>
      <c r="M851" s="12">
        <v>365359.68</v>
      </c>
      <c r="N851" s="14" t="s">
        <v>35</v>
      </c>
      <c r="O851" s="11" t="s">
        <v>31</v>
      </c>
      <c r="P851" s="11" t="s">
        <v>29</v>
      </c>
      <c r="Q851" s="2">
        <f t="shared" si="3"/>
        <v>6.6688829645361363</v>
      </c>
      <c r="R851" s="2">
        <v>0</v>
      </c>
    </row>
    <row r="852" spans="1:18" ht="15.75" customHeight="1" x14ac:dyDescent="0.2">
      <c r="A852" s="7" t="s">
        <v>22</v>
      </c>
      <c r="B852" s="7" t="s">
        <v>219</v>
      </c>
      <c r="C852" s="7" t="s">
        <v>323</v>
      </c>
      <c r="D852" s="2">
        <v>0</v>
      </c>
      <c r="E852" s="2">
        <v>0</v>
      </c>
      <c r="F852" s="7"/>
      <c r="G852" s="8">
        <v>42080</v>
      </c>
      <c r="H852" s="9">
        <v>0.66319444444444442</v>
      </c>
      <c r="I852" s="10">
        <v>42080.663194444445</v>
      </c>
      <c r="J852" s="11">
        <v>7540670.7000000002</v>
      </c>
      <c r="K852" s="11">
        <v>365362.04</v>
      </c>
      <c r="L852" s="12">
        <v>7540670.7000000002</v>
      </c>
      <c r="M852" s="12">
        <v>365362.04</v>
      </c>
      <c r="N852" s="17" t="s">
        <v>43</v>
      </c>
      <c r="O852" s="11" t="s">
        <v>45</v>
      </c>
      <c r="P852" s="11" t="s">
        <v>132</v>
      </c>
      <c r="Q852" s="2">
        <f t="shared" si="3"/>
        <v>9.7596362634575211</v>
      </c>
      <c r="R852" s="2">
        <v>0</v>
      </c>
    </row>
    <row r="853" spans="1:18" ht="15.75" customHeight="1" x14ac:dyDescent="0.2">
      <c r="A853" s="7" t="s">
        <v>22</v>
      </c>
      <c r="B853" s="7" t="s">
        <v>219</v>
      </c>
      <c r="C853" s="7" t="s">
        <v>323</v>
      </c>
      <c r="D853" s="2">
        <v>0</v>
      </c>
      <c r="E853" s="2">
        <v>0</v>
      </c>
      <c r="F853" s="7"/>
      <c r="G853" s="8">
        <v>42080</v>
      </c>
      <c r="H853" s="9">
        <v>0.66666666666666663</v>
      </c>
      <c r="I853" s="10">
        <v>42080.666666666664</v>
      </c>
      <c r="J853" s="11">
        <v>7540655.6699999999</v>
      </c>
      <c r="K853" s="11">
        <v>365345.06</v>
      </c>
      <c r="L853" s="12">
        <v>7540655.6699999999</v>
      </c>
      <c r="M853" s="12">
        <v>365345.06</v>
      </c>
      <c r="N853" s="14" t="s">
        <v>37</v>
      </c>
      <c r="O853" s="11" t="s">
        <v>39</v>
      </c>
      <c r="P853" s="11" t="s">
        <v>29</v>
      </c>
      <c r="Q853" s="2">
        <f t="shared" si="3"/>
        <v>22.676448134732347</v>
      </c>
      <c r="R853" s="2">
        <v>0</v>
      </c>
    </row>
    <row r="854" spans="1:18" ht="15.75" customHeight="1" x14ac:dyDescent="0.2">
      <c r="A854" s="7" t="s">
        <v>22</v>
      </c>
      <c r="B854" s="7" t="s">
        <v>219</v>
      </c>
      <c r="C854" s="7" t="s">
        <v>323</v>
      </c>
      <c r="D854" s="2">
        <v>0</v>
      </c>
      <c r="E854" s="2">
        <v>0</v>
      </c>
      <c r="F854" s="7"/>
      <c r="G854" s="8">
        <v>42080</v>
      </c>
      <c r="H854" s="9">
        <v>0.67013888888888884</v>
      </c>
      <c r="I854" s="10">
        <v>42080.670138888891</v>
      </c>
      <c r="J854" s="11">
        <v>7540655.2300000004</v>
      </c>
      <c r="K854" s="11">
        <v>365344.26</v>
      </c>
      <c r="L854" s="12">
        <v>7540655.2300000004</v>
      </c>
      <c r="M854" s="12">
        <v>365344.26</v>
      </c>
      <c r="N854" s="14" t="s">
        <v>52</v>
      </c>
      <c r="O854" s="11" t="s">
        <v>310</v>
      </c>
      <c r="P854" s="11" t="s">
        <v>29</v>
      </c>
      <c r="Q854" s="2">
        <f t="shared" si="3"/>
        <v>0.91301697657952552</v>
      </c>
      <c r="R854" s="2">
        <v>0</v>
      </c>
    </row>
    <row r="855" spans="1:18" ht="15.75" customHeight="1" x14ac:dyDescent="0.2">
      <c r="A855" s="7" t="s">
        <v>22</v>
      </c>
      <c r="B855" s="7" t="s">
        <v>219</v>
      </c>
      <c r="C855" s="7" t="s">
        <v>323</v>
      </c>
      <c r="D855" s="2">
        <v>0</v>
      </c>
      <c r="E855" s="2">
        <v>0</v>
      </c>
      <c r="F855" s="7"/>
      <c r="G855" s="8">
        <v>42080</v>
      </c>
      <c r="H855" s="9">
        <v>0.67361111111111116</v>
      </c>
      <c r="I855" s="10">
        <v>42080.673611111109</v>
      </c>
      <c r="J855" s="11">
        <v>7540659.3099999996</v>
      </c>
      <c r="K855" s="11">
        <v>365332.29</v>
      </c>
      <c r="L855" s="12">
        <v>7540659.3099999996</v>
      </c>
      <c r="M855" s="12">
        <v>365332.29</v>
      </c>
      <c r="N855" s="14" t="s">
        <v>35</v>
      </c>
      <c r="O855" s="11" t="s">
        <v>31</v>
      </c>
      <c r="P855" s="11" t="s">
        <v>29</v>
      </c>
      <c r="Q855" s="2">
        <f t="shared" si="3"/>
        <v>12.646236594091263</v>
      </c>
      <c r="R855" s="2">
        <v>0</v>
      </c>
    </row>
    <row r="856" spans="1:18" ht="15.75" customHeight="1" x14ac:dyDescent="0.2">
      <c r="A856" s="7" t="s">
        <v>22</v>
      </c>
      <c r="B856" s="7" t="s">
        <v>219</v>
      </c>
      <c r="C856" s="7" t="s">
        <v>323</v>
      </c>
      <c r="D856" s="2">
        <v>0</v>
      </c>
      <c r="E856" s="2">
        <v>0</v>
      </c>
      <c r="F856" s="7"/>
      <c r="G856" s="8">
        <v>42080</v>
      </c>
      <c r="H856" s="9">
        <v>0.67708333333333337</v>
      </c>
      <c r="I856" s="10">
        <v>42080.677083333336</v>
      </c>
      <c r="J856" s="11">
        <v>7540659.9800000004</v>
      </c>
      <c r="K856" s="11">
        <v>365303.74</v>
      </c>
      <c r="L856" s="12">
        <v>7540659.9800000004</v>
      </c>
      <c r="M856" s="12">
        <v>365303.74</v>
      </c>
      <c r="N856" s="14" t="s">
        <v>37</v>
      </c>
      <c r="O856" s="11" t="s">
        <v>39</v>
      </c>
      <c r="P856" s="11" t="s">
        <v>29</v>
      </c>
      <c r="Q856" s="2">
        <f t="shared" si="3"/>
        <v>28.55786056413336</v>
      </c>
      <c r="R856" s="2">
        <v>0</v>
      </c>
    </row>
    <row r="857" spans="1:18" ht="15.75" customHeight="1" x14ac:dyDescent="0.2">
      <c r="A857" s="7" t="s">
        <v>22</v>
      </c>
      <c r="B857" s="7" t="s">
        <v>219</v>
      </c>
      <c r="C857" s="7" t="s">
        <v>323</v>
      </c>
      <c r="D857" s="2">
        <v>0</v>
      </c>
      <c r="E857" s="2">
        <v>0</v>
      </c>
      <c r="F857" s="7"/>
      <c r="G857" s="8">
        <v>42080</v>
      </c>
      <c r="H857" s="9">
        <v>0.68055555555555547</v>
      </c>
      <c r="I857" s="10">
        <v>42080.680555555555</v>
      </c>
      <c r="J857" s="11">
        <v>7540669.4900000002</v>
      </c>
      <c r="K857" s="11">
        <v>365292.93</v>
      </c>
      <c r="L857" s="12">
        <v>7540669.4900000002</v>
      </c>
      <c r="M857" s="12">
        <v>365292.93</v>
      </c>
      <c r="N857" s="14" t="s">
        <v>37</v>
      </c>
      <c r="O857" s="11" t="s">
        <v>39</v>
      </c>
      <c r="P857" s="11" t="s">
        <v>29</v>
      </c>
      <c r="Q857" s="2">
        <f t="shared" si="3"/>
        <v>14.397784551648853</v>
      </c>
      <c r="R857" s="2">
        <v>0</v>
      </c>
    </row>
    <row r="858" spans="1:18" ht="15.75" customHeight="1" x14ac:dyDescent="0.2">
      <c r="A858" s="7" t="s">
        <v>22</v>
      </c>
      <c r="B858" s="7" t="s">
        <v>219</v>
      </c>
      <c r="C858" s="7" t="s">
        <v>323</v>
      </c>
      <c r="D858" s="2">
        <v>0</v>
      </c>
      <c r="E858" s="2">
        <v>0</v>
      </c>
      <c r="F858" s="7"/>
      <c r="G858" s="8">
        <v>42080</v>
      </c>
      <c r="H858" s="9">
        <v>0.68402777777777779</v>
      </c>
      <c r="I858" s="10">
        <v>42080.684027777781</v>
      </c>
      <c r="J858" s="11">
        <v>7540703.3799999999</v>
      </c>
      <c r="K858" s="11">
        <v>365277.61</v>
      </c>
      <c r="L858" s="12">
        <v>7540703.3799999999</v>
      </c>
      <c r="M858" s="12">
        <v>365277.61</v>
      </c>
      <c r="N858" s="14" t="s">
        <v>29</v>
      </c>
      <c r="O858" s="11" t="s">
        <v>29</v>
      </c>
      <c r="P858" s="11" t="s">
        <v>29</v>
      </c>
      <c r="Q858" s="2">
        <f t="shared" si="3"/>
        <v>37.191860668397446</v>
      </c>
      <c r="R858" s="2">
        <v>0</v>
      </c>
    </row>
    <row r="859" spans="1:18" ht="15.75" customHeight="1" x14ac:dyDescent="0.2">
      <c r="A859" s="7" t="s">
        <v>22</v>
      </c>
      <c r="B859" s="7" t="s">
        <v>219</v>
      </c>
      <c r="C859" s="7" t="s">
        <v>323</v>
      </c>
      <c r="D859" s="2">
        <v>0</v>
      </c>
      <c r="E859" s="2">
        <v>0</v>
      </c>
      <c r="F859" s="7"/>
      <c r="G859" s="8">
        <v>42080</v>
      </c>
      <c r="H859" s="9">
        <v>0.6875</v>
      </c>
      <c r="I859" s="10">
        <v>42080.6875</v>
      </c>
      <c r="J859" s="11">
        <v>7540743.7800000003</v>
      </c>
      <c r="K859" s="11">
        <v>365269.99</v>
      </c>
      <c r="L859" s="12">
        <v>7540743.7800000003</v>
      </c>
      <c r="M859" s="12">
        <v>365269.99</v>
      </c>
      <c r="N859" s="17" t="s">
        <v>43</v>
      </c>
      <c r="O859" s="11" t="s">
        <v>45</v>
      </c>
      <c r="P859" s="11" t="s">
        <v>133</v>
      </c>
      <c r="Q859" s="2">
        <f t="shared" si="3"/>
        <v>41.112338780833539</v>
      </c>
      <c r="R859" s="2">
        <v>0</v>
      </c>
    </row>
    <row r="860" spans="1:18" ht="15.75" customHeight="1" x14ac:dyDescent="0.2">
      <c r="A860" s="7" t="s">
        <v>22</v>
      </c>
      <c r="B860" s="7" t="s">
        <v>219</v>
      </c>
      <c r="C860" s="7" t="s">
        <v>323</v>
      </c>
      <c r="D860" s="2">
        <v>0</v>
      </c>
      <c r="E860" s="2">
        <v>0</v>
      </c>
      <c r="F860" s="7"/>
      <c r="G860" s="8">
        <v>42080</v>
      </c>
      <c r="H860" s="9">
        <v>0.69097222222222221</v>
      </c>
      <c r="I860" s="10">
        <v>42080.690972222219</v>
      </c>
      <c r="J860" s="11">
        <v>7540743.7800000003</v>
      </c>
      <c r="K860" s="11">
        <v>365269.99</v>
      </c>
      <c r="L860" s="12">
        <v>7540743.7800000003</v>
      </c>
      <c r="M860" s="12">
        <v>365269.99</v>
      </c>
      <c r="N860" s="15" t="s">
        <v>43</v>
      </c>
      <c r="O860" s="11" t="s">
        <v>45</v>
      </c>
      <c r="P860" s="11" t="s">
        <v>133</v>
      </c>
      <c r="Q860" s="2">
        <f t="shared" si="3"/>
        <v>0</v>
      </c>
      <c r="R860" s="2">
        <v>0</v>
      </c>
    </row>
    <row r="861" spans="1:18" ht="15.75" customHeight="1" x14ac:dyDescent="0.2">
      <c r="A861" s="7" t="s">
        <v>22</v>
      </c>
      <c r="B861" s="7" t="s">
        <v>219</v>
      </c>
      <c r="C861" s="7" t="s">
        <v>323</v>
      </c>
      <c r="D861" s="2">
        <v>0</v>
      </c>
      <c r="E861" s="2">
        <v>0</v>
      </c>
      <c r="F861" s="7"/>
      <c r="G861" s="8">
        <v>42080</v>
      </c>
      <c r="H861" s="9">
        <v>0.69444444444444453</v>
      </c>
      <c r="I861" s="10">
        <v>42080.694444444445</v>
      </c>
      <c r="J861" s="11">
        <v>7540743.7800000003</v>
      </c>
      <c r="K861" s="11">
        <v>365269.99</v>
      </c>
      <c r="L861" s="12">
        <v>7540743.7800000003</v>
      </c>
      <c r="M861" s="12">
        <v>365269.99</v>
      </c>
      <c r="N861" s="17" t="s">
        <v>43</v>
      </c>
      <c r="O861" s="11" t="s">
        <v>45</v>
      </c>
      <c r="P861" s="11" t="s">
        <v>133</v>
      </c>
      <c r="Q861" s="2">
        <f t="shared" si="3"/>
        <v>0</v>
      </c>
      <c r="R861" s="2">
        <v>0</v>
      </c>
    </row>
    <row r="862" spans="1:18" ht="15.75" customHeight="1" x14ac:dyDescent="0.2">
      <c r="A862" s="7" t="s">
        <v>22</v>
      </c>
      <c r="B862" s="7" t="s">
        <v>219</v>
      </c>
      <c r="C862" s="7" t="s">
        <v>323</v>
      </c>
      <c r="D862" s="2">
        <v>0</v>
      </c>
      <c r="E862" s="2">
        <v>0</v>
      </c>
      <c r="F862" s="7"/>
      <c r="G862" s="8">
        <v>42080</v>
      </c>
      <c r="H862" s="9">
        <v>0.69791666666666663</v>
      </c>
      <c r="I862" s="10">
        <v>42080.697916666664</v>
      </c>
      <c r="J862" s="11">
        <v>7540743.7800000003</v>
      </c>
      <c r="K862" s="11">
        <v>365269.99</v>
      </c>
      <c r="L862" s="12">
        <v>7540743.7800000003</v>
      </c>
      <c r="M862" s="12">
        <v>365269.99</v>
      </c>
      <c r="N862" s="15" t="s">
        <v>43</v>
      </c>
      <c r="O862" s="11" t="s">
        <v>45</v>
      </c>
      <c r="P862" s="11" t="s">
        <v>133</v>
      </c>
      <c r="Q862" s="2">
        <f t="shared" si="3"/>
        <v>0</v>
      </c>
      <c r="R862" s="2">
        <v>0</v>
      </c>
    </row>
    <row r="863" spans="1:18" ht="15.75" customHeight="1" x14ac:dyDescent="0.2">
      <c r="A863" s="7" t="s">
        <v>22</v>
      </c>
      <c r="B863" s="7" t="s">
        <v>219</v>
      </c>
      <c r="C863" s="7" t="s">
        <v>323</v>
      </c>
      <c r="D863" s="2">
        <v>0</v>
      </c>
      <c r="E863" s="2">
        <v>0</v>
      </c>
      <c r="F863" s="7"/>
      <c r="G863" s="8">
        <v>42080</v>
      </c>
      <c r="H863" s="9">
        <v>0.70138888888888884</v>
      </c>
      <c r="I863" s="10">
        <v>42080.701388888891</v>
      </c>
      <c r="J863" s="11">
        <v>7540743.9500000002</v>
      </c>
      <c r="K863" s="11">
        <v>365256.87</v>
      </c>
      <c r="L863" s="12">
        <v>7540743.9500000002</v>
      </c>
      <c r="M863" s="12">
        <v>365256.87</v>
      </c>
      <c r="N863" s="16" t="s">
        <v>49</v>
      </c>
      <c r="O863" s="11" t="s">
        <v>310</v>
      </c>
      <c r="P863" s="11" t="s">
        <v>29</v>
      </c>
      <c r="Q863" s="2">
        <f t="shared" si="3"/>
        <v>13.121101325721575</v>
      </c>
      <c r="R863" s="2">
        <v>0</v>
      </c>
    </row>
    <row r="864" spans="1:18" ht="15.75" customHeight="1" x14ac:dyDescent="0.2">
      <c r="A864" s="7" t="s">
        <v>22</v>
      </c>
      <c r="B864" s="7" t="s">
        <v>219</v>
      </c>
      <c r="C864" s="7" t="s">
        <v>323</v>
      </c>
      <c r="D864" s="2">
        <v>0</v>
      </c>
      <c r="E864" s="2">
        <v>0</v>
      </c>
      <c r="F864" s="7"/>
      <c r="G864" s="8">
        <v>42080</v>
      </c>
      <c r="H864" s="9">
        <v>0.70486111111111116</v>
      </c>
      <c r="I864" s="10">
        <v>42080.704861111109</v>
      </c>
      <c r="J864" s="11">
        <v>7540756.4699999997</v>
      </c>
      <c r="K864" s="11">
        <v>365210.06</v>
      </c>
      <c r="L864" s="12">
        <v>7540756.4699999997</v>
      </c>
      <c r="M864" s="12">
        <v>365210.06</v>
      </c>
      <c r="N864" s="14" t="s">
        <v>32</v>
      </c>
      <c r="O864" s="11" t="s">
        <v>34</v>
      </c>
      <c r="P864" s="11" t="s">
        <v>29</v>
      </c>
      <c r="Q864" s="2">
        <f t="shared" si="3"/>
        <v>48.45540733487428</v>
      </c>
      <c r="R864" s="2">
        <v>0</v>
      </c>
    </row>
    <row r="865" spans="1:18" ht="15.75" customHeight="1" x14ac:dyDescent="0.2">
      <c r="A865" s="7" t="s">
        <v>22</v>
      </c>
      <c r="B865" s="7" t="s">
        <v>219</v>
      </c>
      <c r="C865" s="7" t="s">
        <v>323</v>
      </c>
      <c r="D865" s="2">
        <v>0</v>
      </c>
      <c r="E865" s="2">
        <v>0</v>
      </c>
      <c r="F865" s="7"/>
      <c r="G865" s="8">
        <v>42080</v>
      </c>
      <c r="H865" s="9">
        <v>0.70833333333333337</v>
      </c>
      <c r="I865" s="10">
        <v>42080.708333333336</v>
      </c>
      <c r="J865" s="11">
        <v>7540800.8300000001</v>
      </c>
      <c r="K865" s="11">
        <v>365182.84</v>
      </c>
      <c r="L865" s="12">
        <v>7540800.8300000001</v>
      </c>
      <c r="M865" s="12">
        <v>365182.84</v>
      </c>
      <c r="N865" s="14" t="s">
        <v>32</v>
      </c>
      <c r="O865" s="11" t="s">
        <v>34</v>
      </c>
      <c r="P865" s="11" t="s">
        <v>29</v>
      </c>
      <c r="Q865" s="2">
        <f t="shared" si="3"/>
        <v>52.045537753281259</v>
      </c>
      <c r="R865" s="2">
        <v>0</v>
      </c>
    </row>
    <row r="866" spans="1:18" ht="15.75" customHeight="1" x14ac:dyDescent="0.2">
      <c r="A866" s="7" t="s">
        <v>22</v>
      </c>
      <c r="B866" s="7" t="s">
        <v>219</v>
      </c>
      <c r="C866" s="7" t="s">
        <v>323</v>
      </c>
      <c r="D866" s="2">
        <v>0</v>
      </c>
      <c r="E866" s="2">
        <v>0</v>
      </c>
      <c r="F866" s="7"/>
      <c r="G866" s="8">
        <v>42080</v>
      </c>
      <c r="H866" s="9">
        <v>0.71180555555555547</v>
      </c>
      <c r="I866" s="10">
        <v>42080.711805555555</v>
      </c>
      <c r="J866" s="11">
        <v>7540845.04</v>
      </c>
      <c r="K866" s="11">
        <v>365150.73</v>
      </c>
      <c r="L866" s="12">
        <v>7540845.04</v>
      </c>
      <c r="M866" s="12">
        <v>365150.73</v>
      </c>
      <c r="N866" s="14" t="s">
        <v>32</v>
      </c>
      <c r="O866" s="11" t="s">
        <v>34</v>
      </c>
      <c r="P866" s="11" t="s">
        <v>29</v>
      </c>
      <c r="Q866" s="2">
        <f t="shared" si="3"/>
        <v>54.640426425857505</v>
      </c>
      <c r="R866" s="2">
        <v>0</v>
      </c>
    </row>
    <row r="867" spans="1:18" ht="15.75" customHeight="1" x14ac:dyDescent="0.2">
      <c r="A867" s="7" t="s">
        <v>22</v>
      </c>
      <c r="B867" s="7" t="s">
        <v>219</v>
      </c>
      <c r="C867" s="7" t="s">
        <v>323</v>
      </c>
      <c r="D867" s="2">
        <v>0</v>
      </c>
      <c r="E867" s="2">
        <v>0</v>
      </c>
      <c r="F867" s="7"/>
      <c r="G867" s="8">
        <v>42080</v>
      </c>
      <c r="H867" s="9">
        <v>0.71527777777777779</v>
      </c>
      <c r="I867" s="10">
        <v>42080.715277777781</v>
      </c>
      <c r="J867" s="11">
        <v>7540847.1200000001</v>
      </c>
      <c r="K867" s="11">
        <v>365149.18</v>
      </c>
      <c r="L867" s="12">
        <v>7540847.1200000001</v>
      </c>
      <c r="M867" s="12">
        <v>365149.18</v>
      </c>
      <c r="N867" s="14" t="s">
        <v>46</v>
      </c>
      <c r="O867" s="11" t="s">
        <v>41</v>
      </c>
      <c r="P867" s="11" t="s">
        <v>29</v>
      </c>
      <c r="Q867" s="2">
        <f t="shared" si="3"/>
        <v>2.5940123361838232</v>
      </c>
      <c r="R867" s="2">
        <v>0</v>
      </c>
    </row>
    <row r="868" spans="1:18" ht="15.75" customHeight="1" x14ac:dyDescent="0.2">
      <c r="A868" s="7" t="s">
        <v>22</v>
      </c>
      <c r="B868" s="7" t="s">
        <v>219</v>
      </c>
      <c r="C868" s="7" t="s">
        <v>323</v>
      </c>
      <c r="D868" s="2">
        <v>0</v>
      </c>
      <c r="E868" s="2">
        <v>0</v>
      </c>
      <c r="F868" s="7"/>
      <c r="G868" s="8">
        <v>42080</v>
      </c>
      <c r="H868" s="9">
        <v>0.71875</v>
      </c>
      <c r="I868" s="10">
        <v>42080.71875</v>
      </c>
      <c r="J868" s="11">
        <v>7540847.1500000004</v>
      </c>
      <c r="K868" s="11">
        <v>365149.04</v>
      </c>
      <c r="L868" s="12">
        <v>7540847.1500000004</v>
      </c>
      <c r="M868" s="12">
        <v>365149.04</v>
      </c>
      <c r="N868" s="14" t="s">
        <v>46</v>
      </c>
      <c r="O868" s="11" t="s">
        <v>41</v>
      </c>
      <c r="P868" s="11" t="s">
        <v>29</v>
      </c>
      <c r="Q868" s="2">
        <f t="shared" si="3"/>
        <v>0.14317821070106224</v>
      </c>
      <c r="R868" s="2">
        <v>0</v>
      </c>
    </row>
    <row r="869" spans="1:18" ht="15.75" customHeight="1" x14ac:dyDescent="0.2">
      <c r="A869" s="7" t="s">
        <v>22</v>
      </c>
      <c r="B869" s="7" t="s">
        <v>219</v>
      </c>
      <c r="C869" s="7" t="s">
        <v>323</v>
      </c>
      <c r="D869" s="2">
        <v>0</v>
      </c>
      <c r="E869" s="2">
        <v>0</v>
      </c>
      <c r="F869" s="7"/>
      <c r="G869" s="8">
        <v>42080</v>
      </c>
      <c r="H869" s="9">
        <v>0.72222222222222221</v>
      </c>
      <c r="I869" s="10">
        <v>42080.722222222219</v>
      </c>
      <c r="J869" s="11">
        <v>7540846.7000000002</v>
      </c>
      <c r="K869" s="11">
        <v>365148.62</v>
      </c>
      <c r="L869" s="12">
        <v>7540846.7000000002</v>
      </c>
      <c r="M869" s="12">
        <v>365148.62</v>
      </c>
      <c r="N869" s="14" t="s">
        <v>46</v>
      </c>
      <c r="O869" s="11" t="s">
        <v>41</v>
      </c>
      <c r="P869" s="11" t="s">
        <v>29</v>
      </c>
      <c r="Q869" s="2">
        <f t="shared" si="3"/>
        <v>0.61554853598554493</v>
      </c>
      <c r="R869" s="2">
        <v>0</v>
      </c>
    </row>
    <row r="870" spans="1:18" ht="15.75" customHeight="1" x14ac:dyDescent="0.2">
      <c r="A870" s="7" t="s">
        <v>22</v>
      </c>
      <c r="B870" s="7" t="s">
        <v>219</v>
      </c>
      <c r="C870" s="7" t="s">
        <v>323</v>
      </c>
      <c r="D870" s="2">
        <v>0</v>
      </c>
      <c r="E870" s="2">
        <v>0</v>
      </c>
      <c r="F870" s="7"/>
      <c r="G870" s="8">
        <v>42080</v>
      </c>
      <c r="H870" s="9">
        <v>0.72569444444444453</v>
      </c>
      <c r="I870" s="10">
        <v>42080.725694444445</v>
      </c>
      <c r="J870" s="11">
        <v>7540855.6500000004</v>
      </c>
      <c r="K870" s="11">
        <v>365147.43</v>
      </c>
      <c r="L870" s="12">
        <v>7540855.6500000004</v>
      </c>
      <c r="M870" s="12">
        <v>365147.43</v>
      </c>
      <c r="N870" s="14" t="s">
        <v>46</v>
      </c>
      <c r="O870" s="11" t="s">
        <v>41</v>
      </c>
      <c r="P870" s="11" t="s">
        <v>29</v>
      </c>
      <c r="Q870" s="2">
        <f t="shared" si="3"/>
        <v>9.0287651427722757</v>
      </c>
      <c r="R870" s="2">
        <v>0</v>
      </c>
    </row>
    <row r="871" spans="1:18" ht="15.75" customHeight="1" x14ac:dyDescent="0.2">
      <c r="A871" s="7" t="s">
        <v>22</v>
      </c>
      <c r="B871" s="7" t="s">
        <v>219</v>
      </c>
      <c r="C871" s="7" t="s">
        <v>323</v>
      </c>
      <c r="D871" s="2">
        <v>0</v>
      </c>
      <c r="E871" s="2">
        <v>0</v>
      </c>
      <c r="F871" s="7"/>
      <c r="G871" s="8">
        <v>42080</v>
      </c>
      <c r="H871" s="9">
        <v>0.72916666666666663</v>
      </c>
      <c r="I871" s="10">
        <v>42080.729166666664</v>
      </c>
      <c r="J871" s="11">
        <v>7540864.9199999999</v>
      </c>
      <c r="K871" s="11">
        <v>365146.78</v>
      </c>
      <c r="L871" s="12">
        <v>7540864.9199999999</v>
      </c>
      <c r="M871" s="12">
        <v>365146.78</v>
      </c>
      <c r="N871" s="14" t="s">
        <v>32</v>
      </c>
      <c r="O871" s="11" t="s">
        <v>34</v>
      </c>
      <c r="P871" s="11" t="s">
        <v>29</v>
      </c>
      <c r="Q871" s="2">
        <f t="shared" si="3"/>
        <v>9.2927606227464281</v>
      </c>
      <c r="R871" s="2">
        <v>0</v>
      </c>
    </row>
    <row r="872" spans="1:18" ht="15.75" customHeight="1" x14ac:dyDescent="0.2">
      <c r="A872" s="7" t="s">
        <v>22</v>
      </c>
      <c r="B872" s="7" t="s">
        <v>219</v>
      </c>
      <c r="C872" s="7" t="s">
        <v>323</v>
      </c>
      <c r="D872" s="2">
        <v>0</v>
      </c>
      <c r="E872" s="2">
        <v>0</v>
      </c>
      <c r="F872" s="7"/>
      <c r="G872" s="8">
        <v>42080</v>
      </c>
      <c r="H872" s="9">
        <v>0.73263888888888884</v>
      </c>
      <c r="I872" s="10">
        <v>42080.732638888891</v>
      </c>
      <c r="J872" s="11">
        <v>7540931.4500000002</v>
      </c>
      <c r="K872" s="11">
        <v>365198.74</v>
      </c>
      <c r="L872" s="12">
        <v>7540931.4500000002</v>
      </c>
      <c r="M872" s="12">
        <v>365198.74</v>
      </c>
      <c r="N872" s="14" t="s">
        <v>32</v>
      </c>
      <c r="O872" s="11" t="s">
        <v>34</v>
      </c>
      <c r="P872" s="11" t="s">
        <v>29</v>
      </c>
      <c r="Q872" s="2">
        <f t="shared" si="3"/>
        <v>84.416127013923273</v>
      </c>
      <c r="R872" s="2">
        <v>0</v>
      </c>
    </row>
    <row r="873" spans="1:18" ht="15.75" customHeight="1" x14ac:dyDescent="0.2">
      <c r="A873" s="7" t="s">
        <v>22</v>
      </c>
      <c r="B873" s="7" t="s">
        <v>219</v>
      </c>
      <c r="C873" s="7" t="s">
        <v>323</v>
      </c>
      <c r="D873" s="2">
        <v>0</v>
      </c>
      <c r="E873" s="2">
        <v>0</v>
      </c>
      <c r="F873" s="7"/>
      <c r="G873" s="8">
        <v>42080</v>
      </c>
      <c r="H873" s="9">
        <v>0.73611111111111116</v>
      </c>
      <c r="I873" s="10">
        <v>42080.736111111109</v>
      </c>
      <c r="J873" s="2">
        <v>7541030.1799999997</v>
      </c>
      <c r="K873" s="2">
        <v>365243.27</v>
      </c>
      <c r="L873" s="12">
        <v>7541027.5800000001</v>
      </c>
      <c r="M873" s="12">
        <v>365242.75</v>
      </c>
      <c r="N873" s="13" t="s">
        <v>26</v>
      </c>
      <c r="O873" s="11" t="s">
        <v>27</v>
      </c>
      <c r="P873" s="11" t="s">
        <v>28</v>
      </c>
      <c r="Q873" s="2">
        <f t="shared" si="3"/>
        <v>108.30758883802584</v>
      </c>
      <c r="R873" s="2">
        <v>0</v>
      </c>
    </row>
    <row r="874" spans="1:18" ht="15.75" customHeight="1" x14ac:dyDescent="0.2">
      <c r="A874" s="7" t="s">
        <v>22</v>
      </c>
      <c r="B874" s="7" t="s">
        <v>60</v>
      </c>
      <c r="C874" s="7" t="s">
        <v>61</v>
      </c>
      <c r="D874" s="2">
        <v>1</v>
      </c>
      <c r="E874" s="2">
        <v>0</v>
      </c>
      <c r="F874" s="7" t="s">
        <v>22</v>
      </c>
      <c r="G874" s="8">
        <v>42081</v>
      </c>
      <c r="H874" s="9">
        <v>0.27430555555555552</v>
      </c>
      <c r="I874" s="10">
        <v>42081.274305555555</v>
      </c>
      <c r="J874" s="2">
        <v>7541030.1799999997</v>
      </c>
      <c r="K874" s="2">
        <v>365243.27</v>
      </c>
      <c r="L874" s="12">
        <v>7541027.5800000001</v>
      </c>
      <c r="M874" s="12">
        <v>365242.75</v>
      </c>
      <c r="N874" s="13" t="s">
        <v>26</v>
      </c>
      <c r="O874" s="11" t="s">
        <v>27</v>
      </c>
      <c r="P874" s="11" t="s">
        <v>28</v>
      </c>
      <c r="Q874" s="2">
        <f t="shared" si="3"/>
        <v>0</v>
      </c>
      <c r="R874" s="2" t="s">
        <v>27</v>
      </c>
    </row>
    <row r="875" spans="1:18" ht="15.75" customHeight="1" x14ac:dyDescent="0.2">
      <c r="A875" s="7" t="s">
        <v>22</v>
      </c>
      <c r="B875" s="7" t="s">
        <v>60</v>
      </c>
      <c r="C875" s="7" t="s">
        <v>61</v>
      </c>
      <c r="D875" s="2">
        <v>1</v>
      </c>
      <c r="E875" s="2">
        <v>0</v>
      </c>
      <c r="F875" s="7" t="s">
        <v>22</v>
      </c>
      <c r="G875" s="8">
        <v>42081</v>
      </c>
      <c r="H875" s="9">
        <v>0.27777777777777779</v>
      </c>
      <c r="I875" s="10">
        <v>42081.277777777781</v>
      </c>
      <c r="J875" s="11">
        <v>7541031.6600000001</v>
      </c>
      <c r="K875" s="11">
        <v>365244.08</v>
      </c>
      <c r="L875" s="12">
        <v>7541031.6600000001</v>
      </c>
      <c r="M875" s="12">
        <v>365244.08</v>
      </c>
      <c r="N875" s="14" t="s">
        <v>29</v>
      </c>
      <c r="O875" s="11" t="s">
        <v>41</v>
      </c>
      <c r="P875" s="11" t="s">
        <v>29</v>
      </c>
      <c r="Q875" s="2">
        <f t="shared" si="3"/>
        <v>1.6871573730151705</v>
      </c>
      <c r="R875" s="2">
        <v>0</v>
      </c>
    </row>
    <row r="876" spans="1:18" ht="15.75" customHeight="1" x14ac:dyDescent="0.2">
      <c r="A876" s="7" t="s">
        <v>22</v>
      </c>
      <c r="B876" s="7" t="s">
        <v>60</v>
      </c>
      <c r="C876" s="7" t="s">
        <v>61</v>
      </c>
      <c r="D876" s="2">
        <v>1</v>
      </c>
      <c r="E876" s="2">
        <v>0</v>
      </c>
      <c r="F876" s="7" t="s">
        <v>22</v>
      </c>
      <c r="G876" s="8">
        <v>42081</v>
      </c>
      <c r="H876" s="9">
        <v>0.28125</v>
      </c>
      <c r="I876" s="10">
        <v>42081.28125</v>
      </c>
      <c r="J876" s="11">
        <v>7541033.21</v>
      </c>
      <c r="K876" s="11">
        <v>365247.18</v>
      </c>
      <c r="L876" s="12">
        <v>7541033.21</v>
      </c>
      <c r="M876" s="12">
        <v>365247.18</v>
      </c>
      <c r="N876" s="14" t="s">
        <v>35</v>
      </c>
      <c r="O876" s="11" t="s">
        <v>31</v>
      </c>
      <c r="P876" s="11" t="s">
        <v>29</v>
      </c>
      <c r="Q876" s="2">
        <f t="shared" si="3"/>
        <v>3.4659053650205491</v>
      </c>
      <c r="R876" s="2">
        <v>0</v>
      </c>
    </row>
    <row r="877" spans="1:18" ht="15.75" customHeight="1" x14ac:dyDescent="0.2">
      <c r="A877" s="7" t="s">
        <v>22</v>
      </c>
      <c r="B877" s="7" t="s">
        <v>60</v>
      </c>
      <c r="C877" s="7" t="s">
        <v>61</v>
      </c>
      <c r="D877" s="2">
        <v>1</v>
      </c>
      <c r="E877" s="2">
        <v>0</v>
      </c>
      <c r="F877" s="7" t="s">
        <v>22</v>
      </c>
      <c r="G877" s="8">
        <v>42081</v>
      </c>
      <c r="H877" s="9">
        <v>0.28472222222222221</v>
      </c>
      <c r="I877" s="10">
        <v>42081.284722222219</v>
      </c>
      <c r="J877" s="11">
        <v>7541040.1699999999</v>
      </c>
      <c r="K877" s="11">
        <v>365241.02</v>
      </c>
      <c r="L877" s="12">
        <v>7541040.1699999999</v>
      </c>
      <c r="M877" s="12">
        <v>365241.02</v>
      </c>
      <c r="N877" s="14" t="s">
        <v>35</v>
      </c>
      <c r="O877" s="11" t="s">
        <v>31</v>
      </c>
      <c r="P877" s="11" t="s">
        <v>29</v>
      </c>
      <c r="Q877" s="2">
        <f t="shared" si="3"/>
        <v>9.2944714749772572</v>
      </c>
      <c r="R877" s="2">
        <v>0</v>
      </c>
    </row>
    <row r="878" spans="1:18" ht="15.75" customHeight="1" x14ac:dyDescent="0.2">
      <c r="A878" s="7" t="s">
        <v>22</v>
      </c>
      <c r="B878" s="7" t="s">
        <v>60</v>
      </c>
      <c r="C878" s="7" t="s">
        <v>61</v>
      </c>
      <c r="D878" s="2">
        <v>1</v>
      </c>
      <c r="E878" s="2">
        <v>0</v>
      </c>
      <c r="F878" s="7" t="s">
        <v>22</v>
      </c>
      <c r="G878" s="8">
        <v>42081</v>
      </c>
      <c r="H878" s="9">
        <v>0.28819444444444448</v>
      </c>
      <c r="I878" s="10">
        <v>42081.288194444445</v>
      </c>
      <c r="J878" s="11">
        <v>7541000.5700000003</v>
      </c>
      <c r="K878" s="11">
        <v>365243.34</v>
      </c>
      <c r="L878" s="12">
        <v>7541000.5700000003</v>
      </c>
      <c r="M878" s="12">
        <v>365243.34</v>
      </c>
      <c r="N878" s="14" t="s">
        <v>55</v>
      </c>
      <c r="O878" s="11" t="s">
        <v>57</v>
      </c>
      <c r="P878" s="11" t="s">
        <v>29</v>
      </c>
      <c r="Q878" s="2">
        <f t="shared" si="3"/>
        <v>39.667901380972097</v>
      </c>
      <c r="R878" s="2">
        <v>0</v>
      </c>
    </row>
    <row r="879" spans="1:18" ht="15.75" customHeight="1" x14ac:dyDescent="0.2">
      <c r="A879" s="7" t="s">
        <v>22</v>
      </c>
      <c r="B879" s="7" t="s">
        <v>60</v>
      </c>
      <c r="C879" s="7" t="s">
        <v>61</v>
      </c>
      <c r="D879" s="2">
        <v>1</v>
      </c>
      <c r="E879" s="2">
        <v>0</v>
      </c>
      <c r="F879" s="7" t="s">
        <v>22</v>
      </c>
      <c r="G879" s="8">
        <v>42081</v>
      </c>
      <c r="H879" s="9">
        <v>0.29166666666666669</v>
      </c>
      <c r="I879" s="10">
        <v>42081.291666666664</v>
      </c>
      <c r="J879" s="11">
        <v>7540971.9199999999</v>
      </c>
      <c r="K879" s="11">
        <v>365247.24</v>
      </c>
      <c r="L879" s="12">
        <v>7540971.9199999999</v>
      </c>
      <c r="M879" s="12">
        <v>365247.24</v>
      </c>
      <c r="N879" s="14" t="s">
        <v>55</v>
      </c>
      <c r="O879" s="11" t="s">
        <v>57</v>
      </c>
      <c r="P879" s="11" t="s">
        <v>29</v>
      </c>
      <c r="Q879" s="2">
        <f t="shared" si="3"/>
        <v>28.914226602506137</v>
      </c>
      <c r="R879" s="2">
        <v>0</v>
      </c>
    </row>
    <row r="880" spans="1:18" ht="15.75" customHeight="1" x14ac:dyDescent="0.2">
      <c r="A880" s="7" t="s">
        <v>22</v>
      </c>
      <c r="B880" s="7" t="s">
        <v>60</v>
      </c>
      <c r="C880" s="7" t="s">
        <v>61</v>
      </c>
      <c r="D880" s="2">
        <v>1</v>
      </c>
      <c r="E880" s="2">
        <v>0</v>
      </c>
      <c r="F880" s="7" t="s">
        <v>22</v>
      </c>
      <c r="G880" s="8">
        <v>42081</v>
      </c>
      <c r="H880" s="9">
        <v>0.2951388888888889</v>
      </c>
      <c r="I880" s="10">
        <v>42081.295138888891</v>
      </c>
      <c r="J880" s="11">
        <v>7540964.9299999997</v>
      </c>
      <c r="K880" s="11">
        <v>365237.17</v>
      </c>
      <c r="L880" s="12">
        <v>7540964.9299999997</v>
      </c>
      <c r="M880" s="12">
        <v>365237.17</v>
      </c>
      <c r="N880" s="14" t="s">
        <v>32</v>
      </c>
      <c r="O880" s="11" t="s">
        <v>34</v>
      </c>
      <c r="P880" s="11" t="s">
        <v>29</v>
      </c>
      <c r="Q880" s="2">
        <f t="shared" si="3"/>
        <v>12.258262519756437</v>
      </c>
      <c r="R880" s="2">
        <v>0</v>
      </c>
    </row>
    <row r="881" spans="1:18" ht="15.75" customHeight="1" x14ac:dyDescent="0.2">
      <c r="A881" s="7" t="s">
        <v>22</v>
      </c>
      <c r="B881" s="7" t="s">
        <v>60</v>
      </c>
      <c r="C881" s="7" t="s">
        <v>61</v>
      </c>
      <c r="D881" s="2">
        <v>1</v>
      </c>
      <c r="E881" s="2">
        <v>0</v>
      </c>
      <c r="F881" s="7" t="s">
        <v>22</v>
      </c>
      <c r="G881" s="8">
        <v>42081</v>
      </c>
      <c r="H881" s="9">
        <v>0.2986111111111111</v>
      </c>
      <c r="I881" s="10">
        <v>42081.298611111109</v>
      </c>
      <c r="J881" s="11">
        <v>7540944.5800000001</v>
      </c>
      <c r="K881" s="11">
        <v>365202.08</v>
      </c>
      <c r="L881" s="12">
        <v>7540944.5800000001</v>
      </c>
      <c r="M881" s="12">
        <v>365202.08</v>
      </c>
      <c r="N881" s="15" t="s">
        <v>43</v>
      </c>
      <c r="O881" s="11" t="s">
        <v>45</v>
      </c>
      <c r="P881" s="11" t="s">
        <v>134</v>
      </c>
      <c r="Q881" s="2">
        <f t="shared" si="3"/>
        <v>40.563907602480192</v>
      </c>
      <c r="R881" s="2">
        <v>0</v>
      </c>
    </row>
    <row r="882" spans="1:18" ht="15.75" customHeight="1" x14ac:dyDescent="0.2">
      <c r="A882" s="7" t="s">
        <v>22</v>
      </c>
      <c r="B882" s="7" t="s">
        <v>60</v>
      </c>
      <c r="C882" s="7" t="s">
        <v>61</v>
      </c>
      <c r="D882" s="2">
        <v>1</v>
      </c>
      <c r="E882" s="2">
        <v>0</v>
      </c>
      <c r="F882" s="7" t="s">
        <v>22</v>
      </c>
      <c r="G882" s="8">
        <v>42081</v>
      </c>
      <c r="H882" s="9">
        <v>0.30208333333333331</v>
      </c>
      <c r="I882" s="10">
        <v>42081.302083333336</v>
      </c>
      <c r="J882" s="11">
        <v>7540920.3099999996</v>
      </c>
      <c r="K882" s="11">
        <v>365184.17</v>
      </c>
      <c r="L882" s="12">
        <v>7540920.3099999996</v>
      </c>
      <c r="M882" s="12">
        <v>365184.17</v>
      </c>
      <c r="N882" s="17" t="s">
        <v>43</v>
      </c>
      <c r="O882" s="11" t="s">
        <v>45</v>
      </c>
      <c r="P882" s="11" t="s">
        <v>135</v>
      </c>
      <c r="Q882" s="2">
        <f t="shared" si="3"/>
        <v>30.162907685179739</v>
      </c>
      <c r="R882" s="2">
        <v>0</v>
      </c>
    </row>
    <row r="883" spans="1:18" ht="15.75" customHeight="1" x14ac:dyDescent="0.2">
      <c r="A883" s="7" t="s">
        <v>22</v>
      </c>
      <c r="B883" s="7" t="s">
        <v>60</v>
      </c>
      <c r="C883" s="7" t="s">
        <v>61</v>
      </c>
      <c r="D883" s="2">
        <v>1</v>
      </c>
      <c r="E883" s="2">
        <v>0</v>
      </c>
      <c r="F883" s="7" t="s">
        <v>22</v>
      </c>
      <c r="G883" s="8">
        <v>42081</v>
      </c>
      <c r="H883" s="9">
        <v>0.30555555555555552</v>
      </c>
      <c r="I883" s="10">
        <v>42081.305555555555</v>
      </c>
      <c r="J883" s="11">
        <v>7540920.2000000002</v>
      </c>
      <c r="K883" s="11">
        <v>365197.92</v>
      </c>
      <c r="L883" s="12">
        <v>7540920.2000000002</v>
      </c>
      <c r="M883" s="12">
        <v>365197.92</v>
      </c>
      <c r="N883" s="17" t="s">
        <v>43</v>
      </c>
      <c r="O883" s="11" t="s">
        <v>45</v>
      </c>
      <c r="P883" s="11" t="s">
        <v>136</v>
      </c>
      <c r="Q883" s="2">
        <f t="shared" si="3"/>
        <v>13.750439992955457</v>
      </c>
      <c r="R883" s="2">
        <v>0</v>
      </c>
    </row>
    <row r="884" spans="1:18" ht="15.75" customHeight="1" x14ac:dyDescent="0.2">
      <c r="A884" s="7" t="s">
        <v>22</v>
      </c>
      <c r="B884" s="7" t="s">
        <v>60</v>
      </c>
      <c r="C884" s="7" t="s">
        <v>61</v>
      </c>
      <c r="D884" s="2">
        <v>1</v>
      </c>
      <c r="E884" s="2">
        <v>0</v>
      </c>
      <c r="F884" s="7" t="s">
        <v>22</v>
      </c>
      <c r="G884" s="8">
        <v>42081</v>
      </c>
      <c r="H884" s="9">
        <v>0.30902777777777779</v>
      </c>
      <c r="I884" s="10">
        <v>42081.309027777781</v>
      </c>
      <c r="J884" s="11">
        <v>7540881.8399999999</v>
      </c>
      <c r="K884" s="11">
        <v>365215.05</v>
      </c>
      <c r="L884" s="12">
        <v>7540881.8399999999</v>
      </c>
      <c r="M884" s="12">
        <v>365215.05</v>
      </c>
      <c r="N884" s="14" t="s">
        <v>32</v>
      </c>
      <c r="O884" s="11" t="s">
        <v>34</v>
      </c>
      <c r="P884" s="11" t="s">
        <v>29</v>
      </c>
      <c r="Q884" s="2">
        <f t="shared" si="3"/>
        <v>42.011028314311496</v>
      </c>
      <c r="R884" s="2">
        <v>0</v>
      </c>
    </row>
    <row r="885" spans="1:18" ht="15.75" customHeight="1" x14ac:dyDescent="0.2">
      <c r="A885" s="7" t="s">
        <v>22</v>
      </c>
      <c r="B885" s="7" t="s">
        <v>60</v>
      </c>
      <c r="C885" s="7" t="s">
        <v>61</v>
      </c>
      <c r="D885" s="2">
        <v>1</v>
      </c>
      <c r="E885" s="2">
        <v>0</v>
      </c>
      <c r="F885" s="7" t="s">
        <v>22</v>
      </c>
      <c r="G885" s="8">
        <v>42081</v>
      </c>
      <c r="H885" s="9">
        <v>0.3125</v>
      </c>
      <c r="I885" s="10">
        <v>42081.3125</v>
      </c>
      <c r="J885" s="11">
        <v>7540846.2800000003</v>
      </c>
      <c r="K885" s="11">
        <v>365234.22</v>
      </c>
      <c r="L885" s="12">
        <v>7540846.2800000003</v>
      </c>
      <c r="M885" s="12">
        <v>365234.22</v>
      </c>
      <c r="N885" s="14" t="s">
        <v>37</v>
      </c>
      <c r="O885" s="11" t="s">
        <v>39</v>
      </c>
      <c r="P885" s="11" t="s">
        <v>29</v>
      </c>
      <c r="Q885" s="2">
        <f t="shared" si="3"/>
        <v>40.398050695178739</v>
      </c>
      <c r="R885" s="2">
        <v>0</v>
      </c>
    </row>
    <row r="886" spans="1:18" ht="15.75" customHeight="1" x14ac:dyDescent="0.2">
      <c r="A886" s="7" t="s">
        <v>22</v>
      </c>
      <c r="B886" s="7" t="s">
        <v>60</v>
      </c>
      <c r="C886" s="7" t="s">
        <v>61</v>
      </c>
      <c r="D886" s="2">
        <v>1</v>
      </c>
      <c r="E886" s="2">
        <v>0</v>
      </c>
      <c r="F886" s="7" t="s">
        <v>22</v>
      </c>
      <c r="G886" s="8">
        <v>42081</v>
      </c>
      <c r="H886" s="9">
        <v>0.31597222222222221</v>
      </c>
      <c r="I886" s="10">
        <v>42081.315972222219</v>
      </c>
      <c r="J886" s="11">
        <v>7540778.5099999998</v>
      </c>
      <c r="K886" s="11">
        <v>365255.23</v>
      </c>
      <c r="L886" s="12">
        <v>7540778.5099999998</v>
      </c>
      <c r="M886" s="12">
        <v>365255.23</v>
      </c>
      <c r="N886" s="14" t="s">
        <v>32</v>
      </c>
      <c r="O886" s="11" t="s">
        <v>34</v>
      </c>
      <c r="P886" s="11" t="s">
        <v>29</v>
      </c>
      <c r="Q886" s="2">
        <f t="shared" si="3"/>
        <v>70.952047187280172</v>
      </c>
      <c r="R886" s="2">
        <v>0</v>
      </c>
    </row>
    <row r="887" spans="1:18" ht="15.75" customHeight="1" x14ac:dyDescent="0.2">
      <c r="A887" s="7" t="s">
        <v>22</v>
      </c>
      <c r="B887" s="7" t="s">
        <v>60</v>
      </c>
      <c r="C887" s="7" t="s">
        <v>61</v>
      </c>
      <c r="D887" s="2">
        <v>1</v>
      </c>
      <c r="E887" s="2">
        <v>0</v>
      </c>
      <c r="F887" s="7" t="s">
        <v>22</v>
      </c>
      <c r="G887" s="8">
        <v>42081</v>
      </c>
      <c r="H887" s="9">
        <v>0.31944444444444448</v>
      </c>
      <c r="I887" s="10">
        <v>42081.319444444445</v>
      </c>
      <c r="J887" s="11">
        <v>7540754.5700000003</v>
      </c>
      <c r="K887" s="11">
        <v>365272.08</v>
      </c>
      <c r="L887" s="12">
        <v>7540754.5700000003</v>
      </c>
      <c r="M887" s="12">
        <v>365272.08</v>
      </c>
      <c r="N887" s="17" t="s">
        <v>43</v>
      </c>
      <c r="O887" s="11" t="s">
        <v>45</v>
      </c>
      <c r="P887" s="11" t="s">
        <v>137</v>
      </c>
      <c r="Q887" s="2">
        <f t="shared" si="3"/>
        <v>29.275349698615141</v>
      </c>
      <c r="R887" s="2">
        <v>0</v>
      </c>
    </row>
    <row r="888" spans="1:18" ht="15.75" customHeight="1" x14ac:dyDescent="0.2">
      <c r="A888" s="7" t="s">
        <v>22</v>
      </c>
      <c r="B888" s="7" t="s">
        <v>60</v>
      </c>
      <c r="C888" s="7" t="s">
        <v>61</v>
      </c>
      <c r="D888" s="2">
        <v>1</v>
      </c>
      <c r="E888" s="2">
        <v>0</v>
      </c>
      <c r="F888" s="7" t="s">
        <v>22</v>
      </c>
      <c r="G888" s="8">
        <v>42081</v>
      </c>
      <c r="H888" s="9">
        <v>0.32291666666666669</v>
      </c>
      <c r="I888" s="10">
        <v>42081.322916666664</v>
      </c>
      <c r="J888" s="11">
        <v>7540748.0199999996</v>
      </c>
      <c r="K888" s="11">
        <v>365265.05</v>
      </c>
      <c r="L888" s="12">
        <v>7540748.0199999996</v>
      </c>
      <c r="M888" s="12">
        <v>365265.05</v>
      </c>
      <c r="N888" s="15" t="s">
        <v>43</v>
      </c>
      <c r="O888" s="11" t="s">
        <v>45</v>
      </c>
      <c r="P888" s="11" t="s">
        <v>138</v>
      </c>
      <c r="Q888" s="2">
        <f t="shared" si="3"/>
        <v>9.6085066482858359</v>
      </c>
      <c r="R888" s="2">
        <v>0</v>
      </c>
    </row>
    <row r="889" spans="1:18" ht="15.75" customHeight="1" x14ac:dyDescent="0.2">
      <c r="A889" s="7" t="s">
        <v>22</v>
      </c>
      <c r="B889" s="7" t="s">
        <v>60</v>
      </c>
      <c r="C889" s="7" t="s">
        <v>61</v>
      </c>
      <c r="D889" s="2">
        <v>1</v>
      </c>
      <c r="E889" s="2">
        <v>0</v>
      </c>
      <c r="F889" s="7" t="s">
        <v>22</v>
      </c>
      <c r="G889" s="8">
        <v>42081</v>
      </c>
      <c r="H889" s="9">
        <v>0.3263888888888889</v>
      </c>
      <c r="I889" s="10">
        <v>42081.326388888891</v>
      </c>
      <c r="J889" s="11">
        <v>7540748.0199999996</v>
      </c>
      <c r="K889" s="11">
        <v>365265.05</v>
      </c>
      <c r="L889" s="12">
        <v>7540748.0199999996</v>
      </c>
      <c r="M889" s="12">
        <v>365265.05</v>
      </c>
      <c r="N889" s="17" t="s">
        <v>43</v>
      </c>
      <c r="O889" s="11" t="s">
        <v>45</v>
      </c>
      <c r="P889" s="11" t="s">
        <v>138</v>
      </c>
      <c r="Q889" s="2">
        <f t="shared" si="3"/>
        <v>0</v>
      </c>
      <c r="R889" s="2">
        <v>0</v>
      </c>
    </row>
    <row r="890" spans="1:18" ht="15.75" customHeight="1" x14ac:dyDescent="0.2">
      <c r="A890" s="7" t="s">
        <v>22</v>
      </c>
      <c r="B890" s="7" t="s">
        <v>60</v>
      </c>
      <c r="C890" s="7" t="s">
        <v>61</v>
      </c>
      <c r="D890" s="2">
        <v>1</v>
      </c>
      <c r="E890" s="2">
        <v>0</v>
      </c>
      <c r="F890" s="7" t="s">
        <v>22</v>
      </c>
      <c r="G890" s="8">
        <v>42081</v>
      </c>
      <c r="H890" s="9">
        <v>0.3298611111111111</v>
      </c>
      <c r="I890" s="10">
        <v>42081.329861111109</v>
      </c>
      <c r="J890" s="11">
        <v>7540748.0199999996</v>
      </c>
      <c r="K890" s="11">
        <v>365265.05</v>
      </c>
      <c r="L890" s="12">
        <v>7540748.0199999996</v>
      </c>
      <c r="M890" s="12">
        <v>365265.05</v>
      </c>
      <c r="N890" s="15" t="s">
        <v>43</v>
      </c>
      <c r="O890" s="11" t="s">
        <v>45</v>
      </c>
      <c r="P890" s="11" t="s">
        <v>138</v>
      </c>
      <c r="Q890" s="2">
        <f t="shared" si="3"/>
        <v>0</v>
      </c>
      <c r="R890" s="2">
        <v>0</v>
      </c>
    </row>
    <row r="891" spans="1:18" ht="15.75" customHeight="1" x14ac:dyDescent="0.2">
      <c r="A891" s="7" t="s">
        <v>22</v>
      </c>
      <c r="B891" s="7" t="s">
        <v>60</v>
      </c>
      <c r="C891" s="7" t="s">
        <v>61</v>
      </c>
      <c r="D891" s="2">
        <v>1</v>
      </c>
      <c r="E891" s="2">
        <v>0</v>
      </c>
      <c r="F891" s="7" t="s">
        <v>22</v>
      </c>
      <c r="G891" s="8">
        <v>42081</v>
      </c>
      <c r="H891" s="9">
        <v>0.33333333333333331</v>
      </c>
      <c r="I891" s="10">
        <v>42081.333333333336</v>
      </c>
      <c r="J891" s="11">
        <v>7540748.0199999996</v>
      </c>
      <c r="K891" s="11">
        <v>365265.05</v>
      </c>
      <c r="L891" s="12">
        <v>7540748.0199999996</v>
      </c>
      <c r="M891" s="12">
        <v>365265.05</v>
      </c>
      <c r="N891" s="17" t="s">
        <v>43</v>
      </c>
      <c r="O891" s="11" t="s">
        <v>45</v>
      </c>
      <c r="P891" s="11" t="s">
        <v>138</v>
      </c>
      <c r="Q891" s="2">
        <f t="shared" si="3"/>
        <v>0</v>
      </c>
      <c r="R891" s="2">
        <v>0</v>
      </c>
    </row>
    <row r="892" spans="1:18" ht="15.75" customHeight="1" x14ac:dyDescent="0.2">
      <c r="A892" s="7" t="s">
        <v>22</v>
      </c>
      <c r="B892" s="7" t="s">
        <v>60</v>
      </c>
      <c r="C892" s="7" t="s">
        <v>61</v>
      </c>
      <c r="D892" s="2">
        <v>1</v>
      </c>
      <c r="E892" s="2">
        <v>0</v>
      </c>
      <c r="F892" s="7" t="s">
        <v>22</v>
      </c>
      <c r="G892" s="8">
        <v>42081</v>
      </c>
      <c r="H892" s="9">
        <v>0.33680555555555558</v>
      </c>
      <c r="I892" s="10">
        <v>42081.336805555555</v>
      </c>
      <c r="J892" s="11">
        <v>7540748.0199999996</v>
      </c>
      <c r="K892" s="11">
        <v>365265.05</v>
      </c>
      <c r="L892" s="12">
        <v>7540748.0199999996</v>
      </c>
      <c r="M892" s="12">
        <v>365265.05</v>
      </c>
      <c r="N892" s="17" t="s">
        <v>43</v>
      </c>
      <c r="O892" s="11" t="s">
        <v>45</v>
      </c>
      <c r="P892" s="11" t="s">
        <v>138</v>
      </c>
      <c r="Q892" s="2">
        <f t="shared" si="3"/>
        <v>0</v>
      </c>
      <c r="R892" s="2">
        <v>0</v>
      </c>
    </row>
    <row r="893" spans="1:18" ht="15.75" customHeight="1" x14ac:dyDescent="0.2">
      <c r="A893" s="7" t="s">
        <v>22</v>
      </c>
      <c r="B893" s="7" t="s">
        <v>60</v>
      </c>
      <c r="C893" s="7" t="s">
        <v>61</v>
      </c>
      <c r="D893" s="2">
        <v>1</v>
      </c>
      <c r="E893" s="2">
        <v>0</v>
      </c>
      <c r="F893" s="7" t="s">
        <v>22</v>
      </c>
      <c r="G893" s="8">
        <v>42081</v>
      </c>
      <c r="H893" s="9">
        <v>0.34027777777777773</v>
      </c>
      <c r="I893" s="10">
        <v>42081.340277777781</v>
      </c>
      <c r="J893" s="11">
        <v>7540748.0199999996</v>
      </c>
      <c r="K893" s="11">
        <v>365265.05</v>
      </c>
      <c r="L893" s="12">
        <v>7540748.0199999996</v>
      </c>
      <c r="M893" s="12">
        <v>365265.05</v>
      </c>
      <c r="N893" s="17" t="s">
        <v>43</v>
      </c>
      <c r="O893" s="11" t="s">
        <v>45</v>
      </c>
      <c r="P893" s="11" t="s">
        <v>138</v>
      </c>
      <c r="Q893" s="2">
        <f t="shared" si="3"/>
        <v>0</v>
      </c>
      <c r="R893" s="2">
        <v>0</v>
      </c>
    </row>
    <row r="894" spans="1:18" ht="15.75" customHeight="1" x14ac:dyDescent="0.2">
      <c r="A894" s="7" t="s">
        <v>22</v>
      </c>
      <c r="B894" s="7" t="s">
        <v>60</v>
      </c>
      <c r="C894" s="7" t="s">
        <v>61</v>
      </c>
      <c r="D894" s="2">
        <v>1</v>
      </c>
      <c r="E894" s="2">
        <v>0</v>
      </c>
      <c r="F894" s="7" t="s">
        <v>22</v>
      </c>
      <c r="G894" s="8">
        <v>42081</v>
      </c>
      <c r="H894" s="9">
        <v>0.34375</v>
      </c>
      <c r="I894" s="10">
        <v>42081.34375</v>
      </c>
      <c r="J894" s="11">
        <v>7540748.1299999999</v>
      </c>
      <c r="K894" s="11">
        <v>365291.12</v>
      </c>
      <c r="L894" s="12">
        <v>7540748.1299999999</v>
      </c>
      <c r="M894" s="12">
        <v>365291.12</v>
      </c>
      <c r="N894" s="14" t="s">
        <v>32</v>
      </c>
      <c r="O894" s="11" t="s">
        <v>34</v>
      </c>
      <c r="P894" s="11" t="s">
        <v>29</v>
      </c>
      <c r="Q894" s="2">
        <f t="shared" si="3"/>
        <v>26.07023206648606</v>
      </c>
      <c r="R894" s="2">
        <v>0</v>
      </c>
    </row>
    <row r="895" spans="1:18" ht="15.75" customHeight="1" x14ac:dyDescent="0.2">
      <c r="A895" s="7" t="s">
        <v>22</v>
      </c>
      <c r="B895" s="7" t="s">
        <v>60</v>
      </c>
      <c r="C895" s="7" t="s">
        <v>61</v>
      </c>
      <c r="D895" s="2">
        <v>1</v>
      </c>
      <c r="E895" s="2">
        <v>0</v>
      </c>
      <c r="F895" s="7" t="s">
        <v>22</v>
      </c>
      <c r="G895" s="8">
        <v>42081</v>
      </c>
      <c r="H895" s="9">
        <v>0.34722222222222227</v>
      </c>
      <c r="I895" s="10">
        <v>42081.347222222219</v>
      </c>
      <c r="J895" s="11">
        <v>7540726.5800000001</v>
      </c>
      <c r="K895" s="11">
        <v>365321.52</v>
      </c>
      <c r="L895" s="12">
        <v>7540726.5800000001</v>
      </c>
      <c r="M895" s="12">
        <v>365321.52</v>
      </c>
      <c r="N895" s="14" t="s">
        <v>37</v>
      </c>
      <c r="O895" s="11" t="s">
        <v>39</v>
      </c>
      <c r="P895" s="11" t="s">
        <v>29</v>
      </c>
      <c r="Q895" s="2">
        <f t="shared" si="3"/>
        <v>37.263420401157319</v>
      </c>
      <c r="R895" s="2">
        <v>0</v>
      </c>
    </row>
    <row r="896" spans="1:18" ht="15.75" customHeight="1" x14ac:dyDescent="0.2">
      <c r="A896" s="7" t="s">
        <v>22</v>
      </c>
      <c r="B896" s="7" t="s">
        <v>60</v>
      </c>
      <c r="C896" s="7" t="s">
        <v>61</v>
      </c>
      <c r="D896" s="2">
        <v>1</v>
      </c>
      <c r="E896" s="2">
        <v>0</v>
      </c>
      <c r="F896" s="7" t="s">
        <v>22</v>
      </c>
      <c r="G896" s="8">
        <v>42081</v>
      </c>
      <c r="H896" s="9">
        <v>0.35069444444444442</v>
      </c>
      <c r="I896" s="10">
        <v>42081.350694444445</v>
      </c>
      <c r="J896" s="11">
        <v>7540724.4000000004</v>
      </c>
      <c r="K896" s="11">
        <v>365325.1</v>
      </c>
      <c r="L896" s="12">
        <v>7540724.4000000004</v>
      </c>
      <c r="M896" s="12">
        <v>365325.1</v>
      </c>
      <c r="N896" s="14" t="s">
        <v>37</v>
      </c>
      <c r="O896" s="11" t="s">
        <v>39</v>
      </c>
      <c r="P896" s="11" t="s">
        <v>29</v>
      </c>
      <c r="Q896" s="2">
        <f t="shared" si="3"/>
        <v>4.1915152389560202</v>
      </c>
      <c r="R896" s="2">
        <v>0</v>
      </c>
    </row>
    <row r="897" spans="1:18" ht="15.75" customHeight="1" x14ac:dyDescent="0.2">
      <c r="A897" s="7" t="s">
        <v>22</v>
      </c>
      <c r="B897" s="7" t="s">
        <v>60</v>
      </c>
      <c r="C897" s="7" t="s">
        <v>61</v>
      </c>
      <c r="D897" s="2">
        <v>1</v>
      </c>
      <c r="E897" s="2">
        <v>0</v>
      </c>
      <c r="F897" s="7" t="s">
        <v>22</v>
      </c>
      <c r="G897" s="8">
        <v>42081</v>
      </c>
      <c r="H897" s="9">
        <v>0.35416666666666669</v>
      </c>
      <c r="I897" s="10">
        <v>42081.354166666664</v>
      </c>
      <c r="J897" s="11">
        <v>7540724.9299999997</v>
      </c>
      <c r="K897" s="11">
        <v>365321.83</v>
      </c>
      <c r="L897" s="12">
        <v>7540724.9299999997</v>
      </c>
      <c r="M897" s="12">
        <v>365321.83</v>
      </c>
      <c r="N897" s="14" t="s">
        <v>46</v>
      </c>
      <c r="O897" s="11" t="s">
        <v>41</v>
      </c>
      <c r="P897" s="11" t="s">
        <v>29</v>
      </c>
      <c r="Q897" s="2">
        <f t="shared" si="3"/>
        <v>3.3126726368644328</v>
      </c>
      <c r="R897" s="2">
        <v>0</v>
      </c>
    </row>
    <row r="898" spans="1:18" ht="15.75" customHeight="1" x14ac:dyDescent="0.2">
      <c r="A898" s="7" t="s">
        <v>22</v>
      </c>
      <c r="B898" s="7" t="s">
        <v>60</v>
      </c>
      <c r="C898" s="7" t="s">
        <v>61</v>
      </c>
      <c r="D898" s="2">
        <v>1</v>
      </c>
      <c r="E898" s="2">
        <v>0</v>
      </c>
      <c r="F898" s="7" t="s">
        <v>22</v>
      </c>
      <c r="G898" s="8">
        <v>42081</v>
      </c>
      <c r="H898" s="9">
        <v>0.3576388888888889</v>
      </c>
      <c r="I898" s="10">
        <v>42081.357638888891</v>
      </c>
      <c r="J898" s="11">
        <v>7540720.7000000002</v>
      </c>
      <c r="K898" s="11">
        <v>365320.28</v>
      </c>
      <c r="L898" s="12">
        <v>7540720.7000000002</v>
      </c>
      <c r="M898" s="12">
        <v>365320.28</v>
      </c>
      <c r="N898" s="14" t="s">
        <v>46</v>
      </c>
      <c r="O898" s="11" t="s">
        <v>41</v>
      </c>
      <c r="P898" s="11" t="s">
        <v>29</v>
      </c>
      <c r="Q898" s="2">
        <f t="shared" si="3"/>
        <v>4.5050416197707692</v>
      </c>
      <c r="R898" s="2">
        <v>0</v>
      </c>
    </row>
    <row r="899" spans="1:18" ht="15.75" customHeight="1" x14ac:dyDescent="0.2">
      <c r="A899" s="7" t="s">
        <v>22</v>
      </c>
      <c r="B899" s="7" t="s">
        <v>60</v>
      </c>
      <c r="C899" s="7" t="s">
        <v>61</v>
      </c>
      <c r="D899" s="2">
        <v>1</v>
      </c>
      <c r="E899" s="2">
        <v>0</v>
      </c>
      <c r="F899" s="7" t="s">
        <v>22</v>
      </c>
      <c r="G899" s="8">
        <v>42081</v>
      </c>
      <c r="H899" s="9">
        <v>0.3611111111111111</v>
      </c>
      <c r="I899" s="10">
        <v>42081.361111111109</v>
      </c>
      <c r="J899" s="11">
        <v>7540718.75</v>
      </c>
      <c r="K899" s="11">
        <v>365330.84</v>
      </c>
      <c r="L899" s="12">
        <v>7540718.75</v>
      </c>
      <c r="M899" s="12">
        <v>365330.84</v>
      </c>
      <c r="N899" s="14" t="s">
        <v>37</v>
      </c>
      <c r="O899" s="11" t="s">
        <v>39</v>
      </c>
      <c r="P899" s="11" t="s">
        <v>29</v>
      </c>
      <c r="Q899" s="2">
        <f t="shared" si="3"/>
        <v>10.738533419451525</v>
      </c>
      <c r="R899" s="2">
        <v>0</v>
      </c>
    </row>
    <row r="900" spans="1:18" ht="15.75" customHeight="1" x14ac:dyDescent="0.2">
      <c r="A900" s="7" t="s">
        <v>22</v>
      </c>
      <c r="B900" s="7" t="s">
        <v>60</v>
      </c>
      <c r="C900" s="7" t="s">
        <v>61</v>
      </c>
      <c r="D900" s="2">
        <v>1</v>
      </c>
      <c r="E900" s="2">
        <v>0</v>
      </c>
      <c r="F900" s="7" t="s">
        <v>22</v>
      </c>
      <c r="G900" s="8">
        <v>42081</v>
      </c>
      <c r="H900" s="9">
        <v>0.36458333333333331</v>
      </c>
      <c r="I900" s="10">
        <v>42081.364583333336</v>
      </c>
      <c r="J900" s="11">
        <v>7540719.1399999997</v>
      </c>
      <c r="K900" s="11">
        <v>365330.27</v>
      </c>
      <c r="L900" s="12">
        <v>7540719.1399999997</v>
      </c>
      <c r="M900" s="12">
        <v>365330.27</v>
      </c>
      <c r="N900" s="14" t="s">
        <v>37</v>
      </c>
      <c r="O900" s="11" t="s">
        <v>39</v>
      </c>
      <c r="P900" s="11" t="s">
        <v>139</v>
      </c>
      <c r="Q900" s="2">
        <f t="shared" si="3"/>
        <v>0.69065186580972004</v>
      </c>
      <c r="R900" s="2">
        <v>0</v>
      </c>
    </row>
    <row r="901" spans="1:18" ht="15.75" customHeight="1" x14ac:dyDescent="0.2">
      <c r="A901" s="7" t="s">
        <v>22</v>
      </c>
      <c r="B901" s="7" t="s">
        <v>60</v>
      </c>
      <c r="C901" s="7" t="s">
        <v>61</v>
      </c>
      <c r="D901" s="2">
        <v>1</v>
      </c>
      <c r="E901" s="2">
        <v>0</v>
      </c>
      <c r="F901" s="7" t="s">
        <v>22</v>
      </c>
      <c r="G901" s="8">
        <v>42081</v>
      </c>
      <c r="H901" s="9">
        <v>0.36805555555555558</v>
      </c>
      <c r="I901" s="10">
        <v>42081.368055555555</v>
      </c>
      <c r="J901" s="11">
        <v>7540719.1399999997</v>
      </c>
      <c r="K901" s="11">
        <v>365330.27</v>
      </c>
      <c r="L901" s="12">
        <v>7540719.1399999997</v>
      </c>
      <c r="M901" s="12">
        <v>365330.27</v>
      </c>
      <c r="N901" s="17" t="s">
        <v>43</v>
      </c>
      <c r="O901" s="11" t="s">
        <v>45</v>
      </c>
      <c r="P901" s="11" t="s">
        <v>139</v>
      </c>
      <c r="Q901" s="2">
        <f t="shared" si="3"/>
        <v>0</v>
      </c>
      <c r="R901" s="2">
        <v>0</v>
      </c>
    </row>
    <row r="902" spans="1:18" ht="15.75" customHeight="1" x14ac:dyDescent="0.2">
      <c r="A902" s="7" t="s">
        <v>22</v>
      </c>
      <c r="B902" s="7" t="s">
        <v>60</v>
      </c>
      <c r="C902" s="7" t="s">
        <v>61</v>
      </c>
      <c r="D902" s="2">
        <v>1</v>
      </c>
      <c r="E902" s="2">
        <v>0</v>
      </c>
      <c r="F902" s="7" t="s">
        <v>22</v>
      </c>
      <c r="G902" s="8">
        <v>42081</v>
      </c>
      <c r="H902" s="9">
        <v>0.37152777777777773</v>
      </c>
      <c r="I902" s="10">
        <v>42081.371527777781</v>
      </c>
      <c r="J902" s="11">
        <v>7540720.0700000003</v>
      </c>
      <c r="K902" s="11">
        <v>365350.3</v>
      </c>
      <c r="L902" s="12">
        <v>7540720.0700000003</v>
      </c>
      <c r="M902" s="12">
        <v>365350.3</v>
      </c>
      <c r="N902" s="14" t="s">
        <v>37</v>
      </c>
      <c r="O902" s="11" t="s">
        <v>39</v>
      </c>
      <c r="P902" s="11" t="s">
        <v>29</v>
      </c>
      <c r="Q902" s="2">
        <f t="shared" si="3"/>
        <v>20.051578491479553</v>
      </c>
      <c r="R902" s="2">
        <v>0</v>
      </c>
    </row>
    <row r="903" spans="1:18" ht="15.75" customHeight="1" x14ac:dyDescent="0.2">
      <c r="A903" s="7" t="s">
        <v>22</v>
      </c>
      <c r="B903" s="7" t="s">
        <v>60</v>
      </c>
      <c r="C903" s="7" t="s">
        <v>61</v>
      </c>
      <c r="D903" s="2">
        <v>1</v>
      </c>
      <c r="E903" s="2">
        <v>0</v>
      </c>
      <c r="F903" s="7" t="s">
        <v>22</v>
      </c>
      <c r="G903" s="8">
        <v>42081</v>
      </c>
      <c r="H903" s="9">
        <v>0.375</v>
      </c>
      <c r="I903" s="10">
        <v>42081.375</v>
      </c>
      <c r="J903" s="11">
        <v>7540695.7800000003</v>
      </c>
      <c r="K903" s="11">
        <v>365358.28</v>
      </c>
      <c r="L903" s="12">
        <v>7540695.7800000003</v>
      </c>
      <c r="M903" s="12">
        <v>365358.28</v>
      </c>
      <c r="N903" s="14" t="s">
        <v>32</v>
      </c>
      <c r="O903" s="11" t="s">
        <v>34</v>
      </c>
      <c r="P903" s="11" t="s">
        <v>29</v>
      </c>
      <c r="Q903" s="2">
        <f t="shared" si="3"/>
        <v>25.567254447876124</v>
      </c>
      <c r="R903" s="2">
        <v>0</v>
      </c>
    </row>
    <row r="904" spans="1:18" ht="15.75" customHeight="1" x14ac:dyDescent="0.2">
      <c r="A904" s="7" t="s">
        <v>22</v>
      </c>
      <c r="B904" s="7" t="s">
        <v>60</v>
      </c>
      <c r="C904" s="7" t="s">
        <v>61</v>
      </c>
      <c r="D904" s="2">
        <v>1</v>
      </c>
      <c r="E904" s="2">
        <v>0</v>
      </c>
      <c r="F904" s="7" t="s">
        <v>22</v>
      </c>
      <c r="G904" s="8">
        <v>42081</v>
      </c>
      <c r="H904" s="9">
        <v>0.37847222222222227</v>
      </c>
      <c r="I904" s="10">
        <v>42081.378472222219</v>
      </c>
      <c r="J904" s="11">
        <v>7540661.5899999999</v>
      </c>
      <c r="K904" s="11">
        <v>365371.6</v>
      </c>
      <c r="L904" s="12">
        <v>7540661.5899999999</v>
      </c>
      <c r="M904" s="12">
        <v>365371.6</v>
      </c>
      <c r="N904" s="14" t="s">
        <v>35</v>
      </c>
      <c r="O904" s="11" t="s">
        <v>31</v>
      </c>
      <c r="P904" s="11" t="s">
        <v>29</v>
      </c>
      <c r="Q904" s="2">
        <f t="shared" si="3"/>
        <v>36.693030673775866</v>
      </c>
      <c r="R904" s="2">
        <v>0</v>
      </c>
    </row>
    <row r="905" spans="1:18" ht="15.75" customHeight="1" x14ac:dyDescent="0.2">
      <c r="A905" s="7" t="s">
        <v>22</v>
      </c>
      <c r="B905" s="7" t="s">
        <v>60</v>
      </c>
      <c r="C905" s="7" t="s">
        <v>61</v>
      </c>
      <c r="D905" s="2">
        <v>1</v>
      </c>
      <c r="E905" s="2">
        <v>0</v>
      </c>
      <c r="F905" s="7" t="s">
        <v>22</v>
      </c>
      <c r="G905" s="8">
        <v>42081</v>
      </c>
      <c r="H905" s="9">
        <v>0.38194444444444442</v>
      </c>
      <c r="I905" s="10">
        <v>42081.381944444445</v>
      </c>
      <c r="J905" s="11">
        <v>7540659.5999999996</v>
      </c>
      <c r="K905" s="11">
        <v>365363.34</v>
      </c>
      <c r="L905" s="12">
        <v>7540659.5999999996</v>
      </c>
      <c r="M905" s="12">
        <v>365363.34</v>
      </c>
      <c r="N905" s="17" t="s">
        <v>43</v>
      </c>
      <c r="O905" s="11" t="s">
        <v>45</v>
      </c>
      <c r="P905" s="11" t="s">
        <v>143</v>
      </c>
      <c r="Q905" s="2">
        <f t="shared" si="3"/>
        <v>8.4963345037776055</v>
      </c>
      <c r="R905" s="2">
        <v>0</v>
      </c>
    </row>
    <row r="906" spans="1:18" ht="15.75" customHeight="1" x14ac:dyDescent="0.2">
      <c r="A906" s="7" t="s">
        <v>22</v>
      </c>
      <c r="B906" s="7" t="s">
        <v>60</v>
      </c>
      <c r="C906" s="7" t="s">
        <v>61</v>
      </c>
      <c r="D906" s="2">
        <v>1</v>
      </c>
      <c r="E906" s="2">
        <v>0</v>
      </c>
      <c r="F906" s="7" t="s">
        <v>22</v>
      </c>
      <c r="G906" s="8">
        <v>42081</v>
      </c>
      <c r="H906" s="9">
        <v>0.38541666666666669</v>
      </c>
      <c r="I906" s="10">
        <v>42081.385416666664</v>
      </c>
      <c r="J906" s="11">
        <v>7540659.5999999996</v>
      </c>
      <c r="K906" s="11">
        <v>365363.34</v>
      </c>
      <c r="L906" s="12">
        <v>7540659.5999999996</v>
      </c>
      <c r="M906" s="12">
        <v>365363.34</v>
      </c>
      <c r="N906" s="17" t="s">
        <v>43</v>
      </c>
      <c r="O906" s="11" t="s">
        <v>45</v>
      </c>
      <c r="P906" s="11" t="s">
        <v>143</v>
      </c>
      <c r="Q906" s="2">
        <f t="shared" si="3"/>
        <v>0</v>
      </c>
      <c r="R906" s="2">
        <v>0</v>
      </c>
    </row>
    <row r="907" spans="1:18" ht="15.75" customHeight="1" x14ac:dyDescent="0.2">
      <c r="A907" s="7" t="s">
        <v>22</v>
      </c>
      <c r="B907" s="7" t="s">
        <v>60</v>
      </c>
      <c r="C907" s="7" t="s">
        <v>61</v>
      </c>
      <c r="D907" s="2">
        <v>1</v>
      </c>
      <c r="E907" s="2">
        <v>0</v>
      </c>
      <c r="F907" s="7" t="s">
        <v>22</v>
      </c>
      <c r="G907" s="8">
        <v>42081</v>
      </c>
      <c r="H907" s="9">
        <v>0.3888888888888889</v>
      </c>
      <c r="I907" s="10">
        <v>42081.388888888891</v>
      </c>
      <c r="J907" s="11">
        <v>7540659.5999999996</v>
      </c>
      <c r="K907" s="11">
        <v>365363.34</v>
      </c>
      <c r="L907" s="12">
        <v>7540659.5999999996</v>
      </c>
      <c r="M907" s="12">
        <v>365363.34</v>
      </c>
      <c r="N907" s="15" t="s">
        <v>43</v>
      </c>
      <c r="O907" s="11" t="s">
        <v>45</v>
      </c>
      <c r="P907" s="11" t="s">
        <v>143</v>
      </c>
      <c r="Q907" s="2">
        <f t="shared" si="3"/>
        <v>0</v>
      </c>
      <c r="R907" s="2">
        <v>0</v>
      </c>
    </row>
    <row r="908" spans="1:18" ht="15.75" customHeight="1" x14ac:dyDescent="0.2">
      <c r="A908" s="7" t="s">
        <v>22</v>
      </c>
      <c r="B908" s="7" t="s">
        <v>60</v>
      </c>
      <c r="C908" s="7" t="s">
        <v>61</v>
      </c>
      <c r="D908" s="2">
        <v>1</v>
      </c>
      <c r="E908" s="2">
        <v>0</v>
      </c>
      <c r="F908" s="7" t="s">
        <v>22</v>
      </c>
      <c r="G908" s="8">
        <v>42081</v>
      </c>
      <c r="H908" s="9">
        <v>0.3923611111111111</v>
      </c>
      <c r="I908" s="10">
        <v>42081.392361111109</v>
      </c>
      <c r="J908" s="11">
        <v>7540659.5999999996</v>
      </c>
      <c r="K908" s="11">
        <v>365363.34</v>
      </c>
      <c r="L908" s="12">
        <v>7540659.5999999996</v>
      </c>
      <c r="M908" s="12">
        <v>365363.34</v>
      </c>
      <c r="N908" s="17" t="s">
        <v>43</v>
      </c>
      <c r="O908" s="11" t="s">
        <v>45</v>
      </c>
      <c r="P908" s="11" t="s">
        <v>143</v>
      </c>
      <c r="Q908" s="2">
        <f t="shared" si="3"/>
        <v>0</v>
      </c>
      <c r="R908" s="2">
        <v>0</v>
      </c>
    </row>
    <row r="909" spans="1:18" ht="15.75" customHeight="1" x14ac:dyDescent="0.2">
      <c r="A909" s="7" t="s">
        <v>22</v>
      </c>
      <c r="B909" s="7" t="s">
        <v>60</v>
      </c>
      <c r="C909" s="7" t="s">
        <v>61</v>
      </c>
      <c r="D909" s="2">
        <v>1</v>
      </c>
      <c r="E909" s="2">
        <v>0</v>
      </c>
      <c r="F909" s="7" t="s">
        <v>22</v>
      </c>
      <c r="G909" s="8">
        <v>42081</v>
      </c>
      <c r="H909" s="9">
        <v>0.39583333333333331</v>
      </c>
      <c r="I909" s="10">
        <v>42081.395833333336</v>
      </c>
      <c r="J909" s="11">
        <v>7540659.5999999996</v>
      </c>
      <c r="K909" s="11">
        <v>365363.34</v>
      </c>
      <c r="L909" s="12">
        <v>7540659.5999999996</v>
      </c>
      <c r="M909" s="12">
        <v>365363.34</v>
      </c>
      <c r="N909" s="17" t="s">
        <v>43</v>
      </c>
      <c r="O909" s="11" t="s">
        <v>45</v>
      </c>
      <c r="P909" s="11" t="s">
        <v>143</v>
      </c>
      <c r="Q909" s="2">
        <f t="shared" si="3"/>
        <v>0</v>
      </c>
      <c r="R909" s="2">
        <v>0</v>
      </c>
    </row>
    <row r="910" spans="1:18" ht="15.75" customHeight="1" x14ac:dyDescent="0.2">
      <c r="A910" s="7" t="s">
        <v>22</v>
      </c>
      <c r="B910" s="7" t="s">
        <v>60</v>
      </c>
      <c r="C910" s="7" t="s">
        <v>61</v>
      </c>
      <c r="D910" s="2">
        <v>1</v>
      </c>
      <c r="E910" s="2">
        <v>0</v>
      </c>
      <c r="F910" s="7" t="s">
        <v>22</v>
      </c>
      <c r="G910" s="8">
        <v>42081</v>
      </c>
      <c r="H910" s="9">
        <v>0.39930555555555558</v>
      </c>
      <c r="I910" s="10">
        <v>42081.399305555555</v>
      </c>
      <c r="J910" s="11">
        <v>7540659.5999999996</v>
      </c>
      <c r="K910" s="11">
        <v>365363.34</v>
      </c>
      <c r="L910" s="12">
        <v>7540659.5999999996</v>
      </c>
      <c r="M910" s="12">
        <v>365363.34</v>
      </c>
      <c r="N910" s="15" t="s">
        <v>43</v>
      </c>
      <c r="O910" s="11" t="s">
        <v>45</v>
      </c>
      <c r="P910" s="11" t="s">
        <v>143</v>
      </c>
      <c r="Q910" s="2">
        <f t="shared" si="3"/>
        <v>0</v>
      </c>
      <c r="R910" s="2">
        <v>0</v>
      </c>
    </row>
    <row r="911" spans="1:18" ht="15.75" customHeight="1" x14ac:dyDescent="0.2">
      <c r="A911" s="7" t="s">
        <v>22</v>
      </c>
      <c r="B911" s="7" t="s">
        <v>60</v>
      </c>
      <c r="C911" s="7" t="s">
        <v>61</v>
      </c>
      <c r="D911" s="2">
        <v>1</v>
      </c>
      <c r="E911" s="2">
        <v>0</v>
      </c>
      <c r="F911" s="7" t="s">
        <v>22</v>
      </c>
      <c r="G911" s="8">
        <v>42081</v>
      </c>
      <c r="H911" s="9">
        <v>0.40277777777777773</v>
      </c>
      <c r="I911" s="10">
        <v>42081.402777777781</v>
      </c>
      <c r="J911" s="11">
        <v>7540659.5999999996</v>
      </c>
      <c r="K911" s="11">
        <v>365363.34</v>
      </c>
      <c r="L911" s="12">
        <v>7540659.5999999996</v>
      </c>
      <c r="M911" s="12">
        <v>365363.34</v>
      </c>
      <c r="N911" s="17" t="s">
        <v>43</v>
      </c>
      <c r="O911" s="11" t="s">
        <v>45</v>
      </c>
      <c r="P911" s="11" t="s">
        <v>143</v>
      </c>
      <c r="Q911" s="2">
        <f t="shared" si="3"/>
        <v>0</v>
      </c>
      <c r="R911" s="2">
        <v>0</v>
      </c>
    </row>
    <row r="912" spans="1:18" ht="15.75" customHeight="1" x14ac:dyDescent="0.2">
      <c r="A912" s="7" t="s">
        <v>22</v>
      </c>
      <c r="B912" s="7" t="s">
        <v>60</v>
      </c>
      <c r="C912" s="7" t="s">
        <v>61</v>
      </c>
      <c r="D912" s="2">
        <v>1</v>
      </c>
      <c r="E912" s="2">
        <v>0</v>
      </c>
      <c r="F912" s="7" t="s">
        <v>22</v>
      </c>
      <c r="G912" s="8">
        <v>42081</v>
      </c>
      <c r="H912" s="9">
        <v>0.40625</v>
      </c>
      <c r="I912" s="10">
        <v>42081.40625</v>
      </c>
      <c r="J912" s="11">
        <v>7540666.6399999997</v>
      </c>
      <c r="K912" s="11">
        <v>365364.31</v>
      </c>
      <c r="L912" s="12">
        <v>7540666.6399999997</v>
      </c>
      <c r="M912" s="12">
        <v>365364.31</v>
      </c>
      <c r="N912" s="14" t="s">
        <v>35</v>
      </c>
      <c r="O912" s="11" t="s">
        <v>31</v>
      </c>
      <c r="P912" s="11" t="s">
        <v>29</v>
      </c>
      <c r="Q912" s="2">
        <f t="shared" si="3"/>
        <v>7.1065110990183022</v>
      </c>
      <c r="R912" s="2">
        <v>0</v>
      </c>
    </row>
    <row r="913" spans="1:18" ht="15.75" customHeight="1" x14ac:dyDescent="0.2">
      <c r="A913" s="7" t="s">
        <v>22</v>
      </c>
      <c r="B913" s="7" t="s">
        <v>60</v>
      </c>
      <c r="C913" s="7" t="s">
        <v>61</v>
      </c>
      <c r="D913" s="2">
        <v>1</v>
      </c>
      <c r="E913" s="2">
        <v>0</v>
      </c>
      <c r="F913" s="7" t="s">
        <v>22</v>
      </c>
      <c r="G913" s="8">
        <v>42081</v>
      </c>
      <c r="H913" s="9">
        <v>0.40972222222222227</v>
      </c>
      <c r="I913" s="10">
        <v>42081.409722222219</v>
      </c>
      <c r="J913" s="11">
        <v>7540715.5</v>
      </c>
      <c r="K913" s="11">
        <v>365357.37</v>
      </c>
      <c r="L913" s="12">
        <v>7540715.5</v>
      </c>
      <c r="M913" s="12">
        <v>365357.37</v>
      </c>
      <c r="N913" s="14" t="s">
        <v>29</v>
      </c>
      <c r="O913" s="11" t="s">
        <v>41</v>
      </c>
      <c r="P913" s="11" t="s">
        <v>29</v>
      </c>
      <c r="Q913" s="2">
        <f t="shared" si="3"/>
        <v>49.350412359298431</v>
      </c>
      <c r="R913" s="2">
        <v>0</v>
      </c>
    </row>
    <row r="914" spans="1:18" ht="15.75" customHeight="1" x14ac:dyDescent="0.2">
      <c r="A914" s="7" t="s">
        <v>22</v>
      </c>
      <c r="B914" s="7" t="s">
        <v>60</v>
      </c>
      <c r="C914" s="7" t="s">
        <v>61</v>
      </c>
      <c r="D914" s="2">
        <v>1</v>
      </c>
      <c r="E914" s="2">
        <v>0</v>
      </c>
      <c r="F914" s="7" t="s">
        <v>22</v>
      </c>
      <c r="G914" s="8">
        <v>42081</v>
      </c>
      <c r="H914" s="9">
        <v>0.41319444444444442</v>
      </c>
      <c r="I914" s="10">
        <v>42081.413194444445</v>
      </c>
      <c r="J914" s="11">
        <v>7540755.2699999996</v>
      </c>
      <c r="K914" s="11">
        <v>365405.63</v>
      </c>
      <c r="L914" s="12">
        <v>7540755.2699999996</v>
      </c>
      <c r="M914" s="12">
        <v>365405.63</v>
      </c>
      <c r="N914" s="14" t="s">
        <v>52</v>
      </c>
      <c r="O914" s="11" t="s">
        <v>310</v>
      </c>
      <c r="P914" s="11" t="s">
        <v>29</v>
      </c>
      <c r="Q914" s="2">
        <f t="shared" si="3"/>
        <v>62.535433955201285</v>
      </c>
      <c r="R914" s="2">
        <v>0</v>
      </c>
    </row>
    <row r="915" spans="1:18" ht="15.75" customHeight="1" x14ac:dyDescent="0.2">
      <c r="A915" s="7" t="s">
        <v>22</v>
      </c>
      <c r="B915" s="7" t="s">
        <v>60</v>
      </c>
      <c r="C915" s="7" t="s">
        <v>61</v>
      </c>
      <c r="D915" s="2">
        <v>1</v>
      </c>
      <c r="E915" s="2">
        <v>0</v>
      </c>
      <c r="F915" s="7" t="s">
        <v>22</v>
      </c>
      <c r="G915" s="8">
        <v>42081</v>
      </c>
      <c r="H915" s="9">
        <v>0.41666666666666669</v>
      </c>
      <c r="I915" s="10">
        <v>42081.416666666664</v>
      </c>
      <c r="J915" s="11">
        <v>7540782.4000000004</v>
      </c>
      <c r="K915" s="11">
        <v>365435.02</v>
      </c>
      <c r="L915" s="12">
        <v>7540782.4000000004</v>
      </c>
      <c r="M915" s="12">
        <v>365435.02</v>
      </c>
      <c r="N915" s="14" t="s">
        <v>37</v>
      </c>
      <c r="O915" s="11" t="s">
        <v>39</v>
      </c>
      <c r="P915" s="11" t="s">
        <v>144</v>
      </c>
      <c r="Q915" s="2">
        <f t="shared" si="3"/>
        <v>39.99761242930996</v>
      </c>
      <c r="R915" s="2">
        <v>0</v>
      </c>
    </row>
    <row r="916" spans="1:18" ht="15.75" customHeight="1" x14ac:dyDescent="0.2">
      <c r="A916" s="7" t="s">
        <v>22</v>
      </c>
      <c r="B916" s="7" t="s">
        <v>60</v>
      </c>
      <c r="C916" s="7" t="s">
        <v>61</v>
      </c>
      <c r="D916" s="2">
        <v>1</v>
      </c>
      <c r="E916" s="2">
        <v>0</v>
      </c>
      <c r="F916" s="7" t="s">
        <v>22</v>
      </c>
      <c r="G916" s="8">
        <v>42081</v>
      </c>
      <c r="H916" s="9">
        <v>0.4201388888888889</v>
      </c>
      <c r="I916" s="10">
        <v>42081.420138888891</v>
      </c>
      <c r="J916" s="11">
        <v>7540782.4000000004</v>
      </c>
      <c r="K916" s="11">
        <v>365435.02</v>
      </c>
      <c r="L916" s="12">
        <v>7540782.4000000004</v>
      </c>
      <c r="M916" s="12">
        <v>365435.02</v>
      </c>
      <c r="N916" s="14" t="s">
        <v>35</v>
      </c>
      <c r="O916" s="11" t="s">
        <v>31</v>
      </c>
      <c r="P916" s="11" t="s">
        <v>144</v>
      </c>
      <c r="Q916" s="2">
        <f t="shared" si="3"/>
        <v>0</v>
      </c>
      <c r="R916" s="2">
        <v>0</v>
      </c>
    </row>
    <row r="917" spans="1:18" ht="15.75" customHeight="1" x14ac:dyDescent="0.2">
      <c r="A917" s="7" t="s">
        <v>22</v>
      </c>
      <c r="B917" s="7" t="s">
        <v>60</v>
      </c>
      <c r="C917" s="7" t="s">
        <v>61</v>
      </c>
      <c r="D917" s="2">
        <v>1</v>
      </c>
      <c r="E917" s="2">
        <v>0</v>
      </c>
      <c r="F917" s="7" t="s">
        <v>22</v>
      </c>
      <c r="G917" s="8">
        <v>42081</v>
      </c>
      <c r="H917" s="9">
        <v>0.4236111111111111</v>
      </c>
      <c r="I917" s="10">
        <v>42081.423611111109</v>
      </c>
      <c r="J917" s="11">
        <v>7540782.4000000004</v>
      </c>
      <c r="K917" s="11">
        <v>365435.02</v>
      </c>
      <c r="L917" s="12">
        <v>7540782.4000000004</v>
      </c>
      <c r="M917" s="12">
        <v>365435.02</v>
      </c>
      <c r="N917" s="14" t="s">
        <v>46</v>
      </c>
      <c r="O917" s="11" t="s">
        <v>41</v>
      </c>
      <c r="P917" s="11" t="s">
        <v>144</v>
      </c>
      <c r="Q917" s="2">
        <f t="shared" si="3"/>
        <v>0</v>
      </c>
      <c r="R917" s="2">
        <v>0</v>
      </c>
    </row>
    <row r="918" spans="1:18" ht="15.75" customHeight="1" x14ac:dyDescent="0.2">
      <c r="A918" s="7" t="s">
        <v>22</v>
      </c>
      <c r="B918" s="7" t="s">
        <v>60</v>
      </c>
      <c r="C918" s="7" t="s">
        <v>61</v>
      </c>
      <c r="D918" s="2">
        <v>1</v>
      </c>
      <c r="E918" s="2">
        <v>0</v>
      </c>
      <c r="F918" s="7" t="s">
        <v>22</v>
      </c>
      <c r="G918" s="8">
        <v>42081</v>
      </c>
      <c r="H918" s="9">
        <v>0.42708333333333331</v>
      </c>
      <c r="I918" s="10">
        <v>42081.427083333336</v>
      </c>
      <c r="J918" s="11">
        <v>7540782.4000000004</v>
      </c>
      <c r="K918" s="11">
        <v>365435.02</v>
      </c>
      <c r="L918" s="12">
        <v>7540782.4000000004</v>
      </c>
      <c r="M918" s="12">
        <v>365435.02</v>
      </c>
      <c r="N918" s="17" t="s">
        <v>43</v>
      </c>
      <c r="O918" s="11" t="s">
        <v>45</v>
      </c>
      <c r="P918" s="11" t="s">
        <v>144</v>
      </c>
      <c r="Q918" s="2">
        <f t="shared" si="3"/>
        <v>0</v>
      </c>
      <c r="R918" s="2">
        <v>0</v>
      </c>
    </row>
    <row r="919" spans="1:18" ht="15.75" customHeight="1" x14ac:dyDescent="0.2">
      <c r="A919" s="7" t="s">
        <v>22</v>
      </c>
      <c r="B919" s="7" t="s">
        <v>60</v>
      </c>
      <c r="C919" s="7" t="s">
        <v>61</v>
      </c>
      <c r="D919" s="2">
        <v>1</v>
      </c>
      <c r="E919" s="2">
        <v>0</v>
      </c>
      <c r="F919" s="7" t="s">
        <v>22</v>
      </c>
      <c r="G919" s="8">
        <v>42081</v>
      </c>
      <c r="H919" s="9">
        <v>0.43055555555555558</v>
      </c>
      <c r="I919" s="10">
        <v>42081.430555555555</v>
      </c>
      <c r="J919" s="11">
        <v>7540782.4000000004</v>
      </c>
      <c r="K919" s="11">
        <v>365435.02</v>
      </c>
      <c r="L919" s="12">
        <v>7540782.4000000004</v>
      </c>
      <c r="M919" s="12">
        <v>365435.02</v>
      </c>
      <c r="N919" s="15" t="s">
        <v>43</v>
      </c>
      <c r="O919" s="11" t="s">
        <v>45</v>
      </c>
      <c r="P919" s="11" t="s">
        <v>144</v>
      </c>
      <c r="Q919" s="2">
        <f t="shared" si="3"/>
        <v>0</v>
      </c>
      <c r="R919" s="2">
        <v>0</v>
      </c>
    </row>
    <row r="920" spans="1:18" ht="15.75" customHeight="1" x14ac:dyDescent="0.2">
      <c r="A920" s="7" t="s">
        <v>22</v>
      </c>
      <c r="B920" s="7" t="s">
        <v>60</v>
      </c>
      <c r="C920" s="7" t="s">
        <v>61</v>
      </c>
      <c r="D920" s="2">
        <v>1</v>
      </c>
      <c r="E920" s="2">
        <v>0</v>
      </c>
      <c r="F920" s="7" t="s">
        <v>22</v>
      </c>
      <c r="G920" s="8">
        <v>42081</v>
      </c>
      <c r="H920" s="9">
        <v>0.43402777777777773</v>
      </c>
      <c r="I920" s="10">
        <v>42081.434027777781</v>
      </c>
      <c r="J920" s="11">
        <v>7540782.4000000004</v>
      </c>
      <c r="K920" s="11">
        <v>365435.02</v>
      </c>
      <c r="L920" s="12">
        <v>7540782.4000000004</v>
      </c>
      <c r="M920" s="12">
        <v>365435.02</v>
      </c>
      <c r="N920" s="15" t="s">
        <v>43</v>
      </c>
      <c r="O920" s="11" t="s">
        <v>45</v>
      </c>
      <c r="P920" s="11" t="s">
        <v>144</v>
      </c>
      <c r="Q920" s="2">
        <f t="shared" si="3"/>
        <v>0</v>
      </c>
      <c r="R920" s="2">
        <v>0</v>
      </c>
    </row>
    <row r="921" spans="1:18" ht="15.75" customHeight="1" x14ac:dyDescent="0.2">
      <c r="A921" s="7" t="s">
        <v>22</v>
      </c>
      <c r="B921" s="7" t="s">
        <v>60</v>
      </c>
      <c r="C921" s="7" t="s">
        <v>61</v>
      </c>
      <c r="D921" s="2">
        <v>1</v>
      </c>
      <c r="E921" s="2">
        <v>0</v>
      </c>
      <c r="F921" s="7" t="s">
        <v>22</v>
      </c>
      <c r="G921" s="8">
        <v>42081</v>
      </c>
      <c r="H921" s="9">
        <v>0.4375</v>
      </c>
      <c r="I921" s="10">
        <v>42081.4375</v>
      </c>
      <c r="J921" s="11">
        <v>7540800.0800000001</v>
      </c>
      <c r="K921" s="11">
        <v>365491.4</v>
      </c>
      <c r="L921" s="12">
        <v>7540800.0800000001</v>
      </c>
      <c r="M921" s="12">
        <v>365491.4</v>
      </c>
      <c r="N921" s="14" t="s">
        <v>32</v>
      </c>
      <c r="O921" s="11" t="s">
        <v>34</v>
      </c>
      <c r="P921" s="11" t="s">
        <v>29</v>
      </c>
      <c r="Q921" s="2">
        <f t="shared" si="3"/>
        <v>59.087111961831297</v>
      </c>
      <c r="R921" s="2">
        <v>0</v>
      </c>
    </row>
    <row r="922" spans="1:18" ht="15.75" customHeight="1" x14ac:dyDescent="0.2">
      <c r="A922" s="7" t="s">
        <v>22</v>
      </c>
      <c r="B922" s="7" t="s">
        <v>60</v>
      </c>
      <c r="C922" s="7" t="s">
        <v>61</v>
      </c>
      <c r="D922" s="2">
        <v>1</v>
      </c>
      <c r="E922" s="2">
        <v>0</v>
      </c>
      <c r="F922" s="7" t="s">
        <v>22</v>
      </c>
      <c r="G922" s="8">
        <v>42081</v>
      </c>
      <c r="H922" s="9">
        <v>0.44097222222222227</v>
      </c>
      <c r="I922" s="10">
        <v>42081.440972222219</v>
      </c>
      <c r="J922" s="11">
        <v>7540779.6600000001</v>
      </c>
      <c r="K922" s="11">
        <v>365506.78</v>
      </c>
      <c r="L922" s="12">
        <v>7540779.6600000001</v>
      </c>
      <c r="M922" s="12">
        <v>365506.78</v>
      </c>
      <c r="N922" s="16" t="s">
        <v>49</v>
      </c>
      <c r="O922" s="11" t="s">
        <v>51</v>
      </c>
      <c r="P922" s="11" t="s">
        <v>29</v>
      </c>
      <c r="Q922" s="2">
        <f t="shared" si="3"/>
        <v>25.564052886760745</v>
      </c>
      <c r="R922" s="2">
        <v>0</v>
      </c>
    </row>
    <row r="923" spans="1:18" ht="15.75" customHeight="1" x14ac:dyDescent="0.2">
      <c r="A923" s="7" t="s">
        <v>22</v>
      </c>
      <c r="B923" s="7" t="s">
        <v>60</v>
      </c>
      <c r="C923" s="7" t="s">
        <v>61</v>
      </c>
      <c r="D923" s="2">
        <v>1</v>
      </c>
      <c r="E923" s="2">
        <v>0</v>
      </c>
      <c r="F923" s="7" t="s">
        <v>22</v>
      </c>
      <c r="G923" s="8">
        <v>42081</v>
      </c>
      <c r="H923" s="9">
        <v>0.44444444444444442</v>
      </c>
      <c r="I923" s="10">
        <v>42081.444444444445</v>
      </c>
      <c r="J923" s="11">
        <v>7540778.8700000001</v>
      </c>
      <c r="K923" s="11">
        <v>365559.13</v>
      </c>
      <c r="L923" s="12">
        <v>7540778.8700000001</v>
      </c>
      <c r="M923" s="12">
        <v>365559.13</v>
      </c>
      <c r="N923" s="14" t="s">
        <v>52</v>
      </c>
      <c r="O923" s="11" t="s">
        <v>310</v>
      </c>
      <c r="P923" s="11" t="s">
        <v>29</v>
      </c>
      <c r="Q923" s="2">
        <f t="shared" si="3"/>
        <v>52.355960501146576</v>
      </c>
      <c r="R923" s="2">
        <v>0</v>
      </c>
    </row>
    <row r="924" spans="1:18" ht="15.75" customHeight="1" x14ac:dyDescent="0.2">
      <c r="A924" s="7" t="s">
        <v>22</v>
      </c>
      <c r="B924" s="7" t="s">
        <v>60</v>
      </c>
      <c r="C924" s="7" t="s">
        <v>61</v>
      </c>
      <c r="D924" s="2">
        <v>1</v>
      </c>
      <c r="E924" s="2">
        <v>0</v>
      </c>
      <c r="F924" s="7" t="s">
        <v>22</v>
      </c>
      <c r="G924" s="8">
        <v>42081</v>
      </c>
      <c r="H924" s="9">
        <v>0.44791666666666669</v>
      </c>
      <c r="I924" s="10">
        <v>42081.447916666664</v>
      </c>
      <c r="J924" s="11">
        <v>7540781.8200000003</v>
      </c>
      <c r="K924" s="11">
        <v>365558.92</v>
      </c>
      <c r="L924" s="12">
        <v>7540781.8200000003</v>
      </c>
      <c r="M924" s="12">
        <v>365558.92</v>
      </c>
      <c r="N924" s="14" t="s">
        <v>55</v>
      </c>
      <c r="O924" s="11" t="s">
        <v>57</v>
      </c>
      <c r="P924" s="11" t="s">
        <v>29</v>
      </c>
      <c r="Q924" s="2">
        <f t="shared" si="3"/>
        <v>2.9574651310045503</v>
      </c>
      <c r="R924" s="2">
        <v>0</v>
      </c>
    </row>
    <row r="925" spans="1:18" ht="15.75" customHeight="1" x14ac:dyDescent="0.2">
      <c r="A925" s="7" t="s">
        <v>22</v>
      </c>
      <c r="B925" s="7" t="s">
        <v>60</v>
      </c>
      <c r="C925" s="7" t="s">
        <v>61</v>
      </c>
      <c r="D925" s="2">
        <v>1</v>
      </c>
      <c r="E925" s="2">
        <v>0</v>
      </c>
      <c r="F925" s="7" t="s">
        <v>22</v>
      </c>
      <c r="G925" s="8">
        <v>42081</v>
      </c>
      <c r="H925" s="9">
        <v>0.4513888888888889</v>
      </c>
      <c r="I925" s="10">
        <v>42081.451388888891</v>
      </c>
      <c r="J925" s="11">
        <v>7540796.5800000001</v>
      </c>
      <c r="K925" s="11">
        <v>365554.68</v>
      </c>
      <c r="L925" s="12">
        <v>7540796.5800000001</v>
      </c>
      <c r="M925" s="12">
        <v>365554.68</v>
      </c>
      <c r="N925" s="14" t="s">
        <v>46</v>
      </c>
      <c r="O925" s="11" t="s">
        <v>41</v>
      </c>
      <c r="P925" s="11" t="s">
        <v>29</v>
      </c>
      <c r="Q925" s="2">
        <f t="shared" si="3"/>
        <v>15.356926775671061</v>
      </c>
      <c r="R925" s="2">
        <v>0</v>
      </c>
    </row>
    <row r="926" spans="1:18" ht="15.75" customHeight="1" x14ac:dyDescent="0.2">
      <c r="A926" s="7" t="s">
        <v>22</v>
      </c>
      <c r="B926" s="7" t="s">
        <v>60</v>
      </c>
      <c r="C926" s="7" t="s">
        <v>61</v>
      </c>
      <c r="D926" s="2">
        <v>1</v>
      </c>
      <c r="E926" s="2">
        <v>0</v>
      </c>
      <c r="F926" s="7" t="s">
        <v>22</v>
      </c>
      <c r="G926" s="8">
        <v>42081</v>
      </c>
      <c r="H926" s="9">
        <v>0.4548611111111111</v>
      </c>
      <c r="I926" s="10">
        <v>42081.454861111109</v>
      </c>
      <c r="J926" s="11">
        <v>7540875.0099999998</v>
      </c>
      <c r="K926" s="11">
        <v>365554.17</v>
      </c>
      <c r="L926" s="12">
        <v>7540875.0099999998</v>
      </c>
      <c r="M926" s="12">
        <v>365554.17</v>
      </c>
      <c r="N926" s="14" t="s">
        <v>32</v>
      </c>
      <c r="O926" s="11" t="s">
        <v>34</v>
      </c>
      <c r="P926" s="11" t="s">
        <v>29</v>
      </c>
      <c r="Q926" s="2">
        <f t="shared" si="3"/>
        <v>78.431658148691852</v>
      </c>
      <c r="R926" s="2">
        <v>0</v>
      </c>
    </row>
    <row r="927" spans="1:18" ht="15.75" customHeight="1" x14ac:dyDescent="0.2">
      <c r="A927" s="7" t="s">
        <v>22</v>
      </c>
      <c r="B927" s="7" t="s">
        <v>60</v>
      </c>
      <c r="C927" s="7" t="s">
        <v>61</v>
      </c>
      <c r="D927" s="2">
        <v>1</v>
      </c>
      <c r="E927" s="2">
        <v>0</v>
      </c>
      <c r="F927" s="7" t="s">
        <v>22</v>
      </c>
      <c r="G927" s="8">
        <v>42081</v>
      </c>
      <c r="H927" s="9">
        <v>0.45833333333333331</v>
      </c>
      <c r="I927" s="10">
        <v>42081.458333333336</v>
      </c>
      <c r="J927" s="11">
        <v>7540887.2800000003</v>
      </c>
      <c r="K927" s="11">
        <v>365551.54</v>
      </c>
      <c r="L927" s="12">
        <v>7540887.2800000003</v>
      </c>
      <c r="M927" s="12">
        <v>365551.54</v>
      </c>
      <c r="N927" s="17" t="s">
        <v>43</v>
      </c>
      <c r="O927" s="11" t="s">
        <v>45</v>
      </c>
      <c r="P927" s="11" t="s">
        <v>145</v>
      </c>
      <c r="Q927" s="2">
        <f t="shared" si="3"/>
        <v>12.548697144002995</v>
      </c>
      <c r="R927" s="2">
        <v>0</v>
      </c>
    </row>
    <row r="928" spans="1:18" ht="15.75" customHeight="1" x14ac:dyDescent="0.2">
      <c r="A928" s="7" t="s">
        <v>22</v>
      </c>
      <c r="B928" s="7" t="s">
        <v>60</v>
      </c>
      <c r="C928" s="7" t="s">
        <v>61</v>
      </c>
      <c r="D928" s="2">
        <v>1</v>
      </c>
      <c r="E928" s="2">
        <v>0</v>
      </c>
      <c r="F928" s="7" t="s">
        <v>22</v>
      </c>
      <c r="G928" s="8">
        <v>42081</v>
      </c>
      <c r="H928" s="9">
        <v>0.46180555555555558</v>
      </c>
      <c r="I928" s="10">
        <v>42081.461805555555</v>
      </c>
      <c r="J928" s="11">
        <v>7540898.3600000003</v>
      </c>
      <c r="K928" s="11">
        <v>365541.12</v>
      </c>
      <c r="L928" s="12">
        <v>7540898.3600000003</v>
      </c>
      <c r="M928" s="12">
        <v>365541.12</v>
      </c>
      <c r="N928" s="15" t="s">
        <v>43</v>
      </c>
      <c r="O928" s="11" t="s">
        <v>45</v>
      </c>
      <c r="P928" s="11" t="s">
        <v>146</v>
      </c>
      <c r="Q928" s="2">
        <f t="shared" si="3"/>
        <v>15.209957264940339</v>
      </c>
      <c r="R928" s="2">
        <v>0</v>
      </c>
    </row>
    <row r="929" spans="1:18" ht="15.75" customHeight="1" x14ac:dyDescent="0.2">
      <c r="A929" s="7" t="s">
        <v>22</v>
      </c>
      <c r="B929" s="7" t="s">
        <v>60</v>
      </c>
      <c r="C929" s="7" t="s">
        <v>61</v>
      </c>
      <c r="D929" s="2">
        <v>1</v>
      </c>
      <c r="E929" s="2">
        <v>0</v>
      </c>
      <c r="F929" s="7" t="s">
        <v>22</v>
      </c>
      <c r="G929" s="8">
        <v>42081</v>
      </c>
      <c r="H929" s="9">
        <v>0.46527777777777773</v>
      </c>
      <c r="I929" s="10">
        <v>42081.465277777781</v>
      </c>
      <c r="J929" s="11">
        <v>7540890.7000000002</v>
      </c>
      <c r="K929" s="11">
        <v>365537.22</v>
      </c>
      <c r="L929" s="12">
        <v>7540890.7000000002</v>
      </c>
      <c r="M929" s="12">
        <v>365537.22</v>
      </c>
      <c r="N929" s="15" t="s">
        <v>43</v>
      </c>
      <c r="O929" s="11" t="s">
        <v>45</v>
      </c>
      <c r="P929" s="11" t="s">
        <v>147</v>
      </c>
      <c r="Q929" s="2">
        <f t="shared" si="3"/>
        <v>8.595673330371767</v>
      </c>
      <c r="R929" s="2">
        <v>0</v>
      </c>
    </row>
    <row r="930" spans="1:18" ht="15.75" customHeight="1" x14ac:dyDescent="0.2">
      <c r="A930" s="7" t="s">
        <v>22</v>
      </c>
      <c r="B930" s="7" t="s">
        <v>60</v>
      </c>
      <c r="C930" s="7" t="s">
        <v>61</v>
      </c>
      <c r="D930" s="2">
        <v>1</v>
      </c>
      <c r="E930" s="2">
        <v>0</v>
      </c>
      <c r="F930" s="7" t="s">
        <v>22</v>
      </c>
      <c r="G930" s="8">
        <v>42081</v>
      </c>
      <c r="H930" s="9">
        <v>0.46875</v>
      </c>
      <c r="I930" s="10">
        <v>42081.46875</v>
      </c>
      <c r="J930" s="11">
        <v>7540901.3700000001</v>
      </c>
      <c r="K930" s="11">
        <v>365534.66</v>
      </c>
      <c r="L930" s="12">
        <v>7540901.3700000001</v>
      </c>
      <c r="M930" s="12">
        <v>365534.66</v>
      </c>
      <c r="N930" s="15" t="s">
        <v>43</v>
      </c>
      <c r="O930" s="11" t="s">
        <v>45</v>
      </c>
      <c r="P930" s="11" t="s">
        <v>148</v>
      </c>
      <c r="Q930" s="2">
        <f t="shared" si="3"/>
        <v>10.972807297970657</v>
      </c>
      <c r="R930" s="2">
        <v>0</v>
      </c>
    </row>
    <row r="931" spans="1:18" ht="15.75" customHeight="1" x14ac:dyDescent="0.2">
      <c r="A931" s="7" t="s">
        <v>22</v>
      </c>
      <c r="B931" s="7" t="s">
        <v>60</v>
      </c>
      <c r="C931" s="7" t="s">
        <v>61</v>
      </c>
      <c r="D931" s="2">
        <v>1</v>
      </c>
      <c r="E931" s="2">
        <v>0</v>
      </c>
      <c r="F931" s="7" t="s">
        <v>22</v>
      </c>
      <c r="G931" s="8">
        <v>42081</v>
      </c>
      <c r="H931" s="9">
        <v>0.47222222222222227</v>
      </c>
      <c r="I931" s="10">
        <v>42081.472222222219</v>
      </c>
      <c r="J931" s="11">
        <v>7540892.9400000004</v>
      </c>
      <c r="K931" s="11">
        <v>365530.77</v>
      </c>
      <c r="L931" s="12">
        <v>7540892.9400000004</v>
      </c>
      <c r="M931" s="12">
        <v>365530.77</v>
      </c>
      <c r="N931" s="15" t="s">
        <v>43</v>
      </c>
      <c r="O931" s="11" t="s">
        <v>45</v>
      </c>
      <c r="P931" s="11" t="s">
        <v>149</v>
      </c>
      <c r="Q931" s="2">
        <f t="shared" si="3"/>
        <v>9.2842339476464701</v>
      </c>
      <c r="R931" s="2">
        <v>0</v>
      </c>
    </row>
    <row r="932" spans="1:18" ht="15.75" customHeight="1" x14ac:dyDescent="0.2">
      <c r="A932" s="7" t="s">
        <v>22</v>
      </c>
      <c r="B932" s="7" t="s">
        <v>60</v>
      </c>
      <c r="C932" s="7" t="s">
        <v>61</v>
      </c>
      <c r="D932" s="2">
        <v>1</v>
      </c>
      <c r="E932" s="2">
        <v>0</v>
      </c>
      <c r="F932" s="7" t="s">
        <v>22</v>
      </c>
      <c r="G932" s="8">
        <v>42081</v>
      </c>
      <c r="H932" s="9">
        <v>0.47569444444444442</v>
      </c>
      <c r="I932" s="10">
        <v>42081.475694444445</v>
      </c>
      <c r="J932" s="11">
        <v>7540930.4199999999</v>
      </c>
      <c r="K932" s="11">
        <v>365546.06</v>
      </c>
      <c r="L932" s="12">
        <v>7540930.4199999999</v>
      </c>
      <c r="M932" s="12">
        <v>365546.06</v>
      </c>
      <c r="N932" s="14" t="s">
        <v>52</v>
      </c>
      <c r="O932" s="11" t="s">
        <v>310</v>
      </c>
      <c r="P932" s="11" t="s">
        <v>29</v>
      </c>
      <c r="Q932" s="2">
        <f t="shared" si="3"/>
        <v>40.478815446638961</v>
      </c>
      <c r="R932" s="2">
        <v>0</v>
      </c>
    </row>
    <row r="933" spans="1:18" ht="15.75" customHeight="1" x14ac:dyDescent="0.2">
      <c r="A933" s="7" t="s">
        <v>22</v>
      </c>
      <c r="B933" s="7" t="s">
        <v>60</v>
      </c>
      <c r="C933" s="7" t="s">
        <v>61</v>
      </c>
      <c r="D933" s="2">
        <v>1</v>
      </c>
      <c r="E933" s="2">
        <v>0</v>
      </c>
      <c r="F933" s="7" t="s">
        <v>22</v>
      </c>
      <c r="G933" s="8">
        <v>42081</v>
      </c>
      <c r="H933" s="9">
        <v>0.47916666666666669</v>
      </c>
      <c r="I933" s="10">
        <v>42081.479166666664</v>
      </c>
      <c r="J933" s="11">
        <v>7540963.25</v>
      </c>
      <c r="K933" s="11">
        <v>365574.69</v>
      </c>
      <c r="L933" s="12">
        <v>7540963.25</v>
      </c>
      <c r="M933" s="12">
        <v>365574.69</v>
      </c>
      <c r="N933" s="14" t="s">
        <v>32</v>
      </c>
      <c r="O933" s="11" t="s">
        <v>34</v>
      </c>
      <c r="P933" s="11" t="s">
        <v>29</v>
      </c>
      <c r="Q933" s="2">
        <f t="shared" si="3"/>
        <v>43.560140036565066</v>
      </c>
      <c r="R933" s="2">
        <v>0</v>
      </c>
    </row>
    <row r="934" spans="1:18" ht="15.75" customHeight="1" x14ac:dyDescent="0.2">
      <c r="A934" s="7" t="s">
        <v>22</v>
      </c>
      <c r="B934" s="7" t="s">
        <v>60</v>
      </c>
      <c r="C934" s="7" t="s">
        <v>61</v>
      </c>
      <c r="D934" s="2">
        <v>1</v>
      </c>
      <c r="E934" s="2">
        <v>0</v>
      </c>
      <c r="F934" s="7" t="s">
        <v>22</v>
      </c>
      <c r="G934" s="8">
        <v>42081</v>
      </c>
      <c r="H934" s="9">
        <v>0.4826388888888889</v>
      </c>
      <c r="I934" s="10">
        <v>42081.482638888891</v>
      </c>
      <c r="J934" s="11">
        <v>7540997.7300000004</v>
      </c>
      <c r="K934" s="11">
        <v>365594.48</v>
      </c>
      <c r="L934" s="12">
        <v>7540997.7300000004</v>
      </c>
      <c r="M934" s="12">
        <v>365594.48</v>
      </c>
      <c r="N934" s="14" t="s">
        <v>35</v>
      </c>
      <c r="O934" s="11" t="s">
        <v>31</v>
      </c>
      <c r="P934" s="11" t="s">
        <v>29</v>
      </c>
      <c r="Q934" s="2">
        <f t="shared" si="3"/>
        <v>39.755685128419032</v>
      </c>
      <c r="R934" s="2">
        <v>0</v>
      </c>
    </row>
    <row r="935" spans="1:18" ht="15.75" customHeight="1" x14ac:dyDescent="0.2">
      <c r="A935" s="7" t="s">
        <v>22</v>
      </c>
      <c r="B935" s="7" t="s">
        <v>60</v>
      </c>
      <c r="C935" s="7" t="s">
        <v>61</v>
      </c>
      <c r="D935" s="2">
        <v>1</v>
      </c>
      <c r="E935" s="2">
        <v>0</v>
      </c>
      <c r="F935" s="7" t="s">
        <v>22</v>
      </c>
      <c r="G935" s="8">
        <v>42081</v>
      </c>
      <c r="H935" s="9">
        <v>0.4861111111111111</v>
      </c>
      <c r="I935" s="10">
        <v>42081.486111111109</v>
      </c>
      <c r="J935" s="11">
        <v>7540995.2599999998</v>
      </c>
      <c r="K935" s="11">
        <v>365600.71</v>
      </c>
      <c r="L935" s="12">
        <v>7540995.2599999998</v>
      </c>
      <c r="M935" s="12">
        <v>365600.71</v>
      </c>
      <c r="N935" s="16" t="s">
        <v>49</v>
      </c>
      <c r="O935" s="11" t="s">
        <v>51</v>
      </c>
      <c r="P935" s="11" t="s">
        <v>29</v>
      </c>
      <c r="Q935" s="2">
        <f t="shared" si="3"/>
        <v>6.7017758843313837</v>
      </c>
      <c r="R935" s="2">
        <v>0</v>
      </c>
    </row>
    <row r="936" spans="1:18" ht="15.75" customHeight="1" x14ac:dyDescent="0.2">
      <c r="A936" s="7" t="s">
        <v>22</v>
      </c>
      <c r="B936" s="7" t="s">
        <v>60</v>
      </c>
      <c r="C936" s="7" t="s">
        <v>61</v>
      </c>
      <c r="D936" s="2">
        <v>1</v>
      </c>
      <c r="E936" s="2">
        <v>0</v>
      </c>
      <c r="F936" s="7" t="s">
        <v>22</v>
      </c>
      <c r="G936" s="8">
        <v>42081</v>
      </c>
      <c r="H936" s="9">
        <v>0.48958333333333331</v>
      </c>
      <c r="I936" s="10">
        <v>42081.489583333336</v>
      </c>
      <c r="J936" s="11">
        <v>7540997.3700000001</v>
      </c>
      <c r="K936" s="11">
        <v>365631.91</v>
      </c>
      <c r="L936" s="12">
        <v>7540997.3700000001</v>
      </c>
      <c r="M936" s="12">
        <v>365631.91</v>
      </c>
      <c r="N936" s="16" t="s">
        <v>49</v>
      </c>
      <c r="O936" s="11" t="s">
        <v>51</v>
      </c>
      <c r="P936" s="11" t="s">
        <v>29</v>
      </c>
      <c r="Q936" s="2">
        <f t="shared" si="3"/>
        <v>31.271266363844447</v>
      </c>
      <c r="R936" s="2">
        <v>0</v>
      </c>
    </row>
    <row r="937" spans="1:18" ht="15.75" customHeight="1" x14ac:dyDescent="0.2">
      <c r="A937" s="7" t="s">
        <v>22</v>
      </c>
      <c r="B937" s="7" t="s">
        <v>60</v>
      </c>
      <c r="C937" s="7" t="s">
        <v>61</v>
      </c>
      <c r="D937" s="2">
        <v>1</v>
      </c>
      <c r="E937" s="2">
        <v>0</v>
      </c>
      <c r="F937" s="7" t="s">
        <v>22</v>
      </c>
      <c r="G937" s="8">
        <v>42081</v>
      </c>
      <c r="H937" s="9">
        <v>0.49305555555555558</v>
      </c>
      <c r="I937" s="10">
        <v>42081.493055555555</v>
      </c>
      <c r="J937" s="11">
        <v>7540980.3600000003</v>
      </c>
      <c r="K937" s="11">
        <v>365646.68</v>
      </c>
      <c r="L937" s="12">
        <v>7540980.3600000003</v>
      </c>
      <c r="M937" s="12">
        <v>365646.68</v>
      </c>
      <c r="N937" s="14" t="s">
        <v>46</v>
      </c>
      <c r="O937" s="11" t="s">
        <v>41</v>
      </c>
      <c r="P937" s="11" t="s">
        <v>29</v>
      </c>
      <c r="Q937" s="2">
        <f t="shared" si="3"/>
        <v>22.527605287578751</v>
      </c>
      <c r="R937" s="2">
        <v>0</v>
      </c>
    </row>
    <row r="938" spans="1:18" ht="15.75" customHeight="1" x14ac:dyDescent="0.2">
      <c r="A938" s="7" t="s">
        <v>22</v>
      </c>
      <c r="B938" s="7" t="s">
        <v>60</v>
      </c>
      <c r="C938" s="7" t="s">
        <v>61</v>
      </c>
      <c r="D938" s="2">
        <v>1</v>
      </c>
      <c r="E938" s="2">
        <v>0</v>
      </c>
      <c r="F938" s="7" t="s">
        <v>22</v>
      </c>
      <c r="G938" s="8">
        <v>42081</v>
      </c>
      <c r="H938" s="9">
        <v>0.49652777777777773</v>
      </c>
      <c r="I938" s="10">
        <v>42081.496527777781</v>
      </c>
      <c r="J938" s="11">
        <v>7540978.0599999996</v>
      </c>
      <c r="K938" s="11">
        <v>365646.56</v>
      </c>
      <c r="L938" s="12">
        <v>7540978.0599999996</v>
      </c>
      <c r="M938" s="12">
        <v>365646.56</v>
      </c>
      <c r="N938" s="14" t="s">
        <v>37</v>
      </c>
      <c r="O938" s="11" t="s">
        <v>39</v>
      </c>
      <c r="P938" s="11" t="s">
        <v>29</v>
      </c>
      <c r="Q938" s="2">
        <f t="shared" si="3"/>
        <v>2.3031283080684299</v>
      </c>
      <c r="R938" s="2">
        <v>0</v>
      </c>
    </row>
    <row r="939" spans="1:18" ht="15.75" customHeight="1" x14ac:dyDescent="0.2">
      <c r="A939" s="7" t="s">
        <v>22</v>
      </c>
      <c r="B939" s="7" t="s">
        <v>60</v>
      </c>
      <c r="C939" s="7" t="s">
        <v>61</v>
      </c>
      <c r="D939" s="2">
        <v>1</v>
      </c>
      <c r="E939" s="2">
        <v>0</v>
      </c>
      <c r="F939" s="7" t="s">
        <v>22</v>
      </c>
      <c r="G939" s="8">
        <v>42081</v>
      </c>
      <c r="H939" s="9">
        <v>0.5</v>
      </c>
      <c r="I939" s="10">
        <v>42081.5</v>
      </c>
      <c r="J939" s="11">
        <v>7540978.54</v>
      </c>
      <c r="K939" s="11">
        <v>365645.37</v>
      </c>
      <c r="L939" s="12">
        <v>7540978.54</v>
      </c>
      <c r="M939" s="12">
        <v>365645.37</v>
      </c>
      <c r="N939" s="14" t="s">
        <v>35</v>
      </c>
      <c r="O939" s="11" t="s">
        <v>31</v>
      </c>
      <c r="P939" s="11" t="s">
        <v>29</v>
      </c>
      <c r="Q939" s="2">
        <f t="shared" si="3"/>
        <v>1.2831601616457295</v>
      </c>
      <c r="R939" s="2">
        <v>0</v>
      </c>
    </row>
    <row r="940" spans="1:18" ht="15.75" customHeight="1" x14ac:dyDescent="0.2">
      <c r="A940" s="7" t="s">
        <v>22</v>
      </c>
      <c r="B940" s="7" t="s">
        <v>60</v>
      </c>
      <c r="C940" s="7" t="s">
        <v>61</v>
      </c>
      <c r="D940" s="2">
        <v>1</v>
      </c>
      <c r="E940" s="2">
        <v>0</v>
      </c>
      <c r="F940" s="7" t="s">
        <v>22</v>
      </c>
      <c r="G940" s="8">
        <v>42081</v>
      </c>
      <c r="H940" s="9">
        <v>0.50347222222222221</v>
      </c>
      <c r="I940" s="10">
        <v>42081.503472222219</v>
      </c>
      <c r="J940" s="11">
        <v>7540982.7300000004</v>
      </c>
      <c r="K940" s="11">
        <v>365669.7</v>
      </c>
      <c r="L940" s="12">
        <v>7540982.7300000004</v>
      </c>
      <c r="M940" s="12">
        <v>365669.7</v>
      </c>
      <c r="N940" s="17" t="s">
        <v>43</v>
      </c>
      <c r="O940" s="11" t="s">
        <v>45</v>
      </c>
      <c r="P940" s="11" t="s">
        <v>150</v>
      </c>
      <c r="Q940" s="2">
        <f t="shared" si="3"/>
        <v>24.688155054686185</v>
      </c>
      <c r="R940" s="2">
        <v>0</v>
      </c>
    </row>
    <row r="941" spans="1:18" ht="15.75" customHeight="1" x14ac:dyDescent="0.2">
      <c r="A941" s="7" t="s">
        <v>22</v>
      </c>
      <c r="B941" s="7" t="s">
        <v>60</v>
      </c>
      <c r="C941" s="7" t="s">
        <v>61</v>
      </c>
      <c r="D941" s="2">
        <v>1</v>
      </c>
      <c r="E941" s="2">
        <v>0</v>
      </c>
      <c r="F941" s="7" t="s">
        <v>22</v>
      </c>
      <c r="G941" s="8">
        <v>42081</v>
      </c>
      <c r="H941" s="9">
        <v>0.50694444444444442</v>
      </c>
      <c r="I941" s="10">
        <v>42081.506944444445</v>
      </c>
      <c r="J941" s="11">
        <v>7540982.7300000004</v>
      </c>
      <c r="K941" s="11">
        <v>365669.7</v>
      </c>
      <c r="L941" s="12">
        <v>7540982.7300000004</v>
      </c>
      <c r="M941" s="12">
        <v>365669.7</v>
      </c>
      <c r="N941" s="14" t="s">
        <v>35</v>
      </c>
      <c r="O941" s="11" t="s">
        <v>31</v>
      </c>
      <c r="P941" s="11" t="s">
        <v>150</v>
      </c>
      <c r="Q941" s="2">
        <f t="shared" si="3"/>
        <v>0</v>
      </c>
      <c r="R941" s="2">
        <v>0</v>
      </c>
    </row>
    <row r="942" spans="1:18" ht="15.75" customHeight="1" x14ac:dyDescent="0.2">
      <c r="A942" s="7" t="s">
        <v>22</v>
      </c>
      <c r="B942" s="7" t="s">
        <v>60</v>
      </c>
      <c r="C942" s="7" t="s">
        <v>61</v>
      </c>
      <c r="D942" s="2">
        <v>1</v>
      </c>
      <c r="E942" s="2">
        <v>0</v>
      </c>
      <c r="F942" s="7" t="s">
        <v>22</v>
      </c>
      <c r="G942" s="8">
        <v>42081</v>
      </c>
      <c r="H942" s="9">
        <v>0.51041666666666663</v>
      </c>
      <c r="I942" s="10">
        <v>42081.510416666664</v>
      </c>
      <c r="J942" s="11">
        <v>7540996.7800000003</v>
      </c>
      <c r="K942" s="11">
        <v>365664.51</v>
      </c>
      <c r="L942" s="12">
        <v>7540996.7800000003</v>
      </c>
      <c r="M942" s="12">
        <v>365664.51</v>
      </c>
      <c r="N942" s="14" t="s">
        <v>32</v>
      </c>
      <c r="O942" s="11" t="s">
        <v>34</v>
      </c>
      <c r="P942" s="11" t="s">
        <v>151</v>
      </c>
      <c r="Q942" s="2">
        <f t="shared" si="3"/>
        <v>14.977937107452085</v>
      </c>
      <c r="R942" s="2">
        <v>0</v>
      </c>
    </row>
    <row r="943" spans="1:18" ht="15.75" customHeight="1" x14ac:dyDescent="0.2">
      <c r="A943" s="7" t="s">
        <v>22</v>
      </c>
      <c r="B943" s="7" t="s">
        <v>60</v>
      </c>
      <c r="C943" s="7" t="s">
        <v>61</v>
      </c>
      <c r="D943" s="2">
        <v>1</v>
      </c>
      <c r="E943" s="2">
        <v>0</v>
      </c>
      <c r="F943" s="7" t="s">
        <v>22</v>
      </c>
      <c r="G943" s="8">
        <v>42081</v>
      </c>
      <c r="H943" s="9">
        <v>0.51388888888888895</v>
      </c>
      <c r="I943" s="10">
        <v>42081.513888888891</v>
      </c>
      <c r="J943" s="11">
        <v>7540996.7800000003</v>
      </c>
      <c r="K943" s="11">
        <v>365664.51</v>
      </c>
      <c r="L943" s="12">
        <v>7540996.7800000003</v>
      </c>
      <c r="M943" s="12">
        <v>365664.51</v>
      </c>
      <c r="N943" s="15" t="s">
        <v>43</v>
      </c>
      <c r="O943" s="11" t="s">
        <v>45</v>
      </c>
      <c r="P943" s="11" t="s">
        <v>151</v>
      </c>
      <c r="Q943" s="2">
        <f t="shared" si="3"/>
        <v>0</v>
      </c>
      <c r="R943" s="2">
        <v>0</v>
      </c>
    </row>
    <row r="944" spans="1:18" ht="15.75" customHeight="1" x14ac:dyDescent="0.2">
      <c r="A944" s="7" t="s">
        <v>22</v>
      </c>
      <c r="B944" s="7" t="s">
        <v>60</v>
      </c>
      <c r="C944" s="7" t="s">
        <v>61</v>
      </c>
      <c r="D944" s="2">
        <v>1</v>
      </c>
      <c r="E944" s="2">
        <v>0</v>
      </c>
      <c r="F944" s="7" t="s">
        <v>22</v>
      </c>
      <c r="G944" s="8">
        <v>42081</v>
      </c>
      <c r="H944" s="9">
        <v>0.51736111111111105</v>
      </c>
      <c r="I944" s="10">
        <v>42081.517361111109</v>
      </c>
      <c r="J944" s="11">
        <v>7540996.7800000003</v>
      </c>
      <c r="K944" s="11">
        <v>365664.51</v>
      </c>
      <c r="L944" s="12">
        <v>7540996.7800000003</v>
      </c>
      <c r="M944" s="12">
        <v>365664.51</v>
      </c>
      <c r="N944" s="15" t="s">
        <v>43</v>
      </c>
      <c r="O944" s="11" t="s">
        <v>45</v>
      </c>
      <c r="P944" s="11" t="s">
        <v>151</v>
      </c>
      <c r="Q944" s="2">
        <f t="shared" si="3"/>
        <v>0</v>
      </c>
      <c r="R944" s="2">
        <v>0</v>
      </c>
    </row>
    <row r="945" spans="1:18" ht="15.75" customHeight="1" x14ac:dyDescent="0.2">
      <c r="A945" s="7" t="s">
        <v>22</v>
      </c>
      <c r="B945" s="7" t="s">
        <v>60</v>
      </c>
      <c r="C945" s="7" t="s">
        <v>61</v>
      </c>
      <c r="D945" s="2">
        <v>1</v>
      </c>
      <c r="E945" s="2">
        <v>0</v>
      </c>
      <c r="F945" s="7" t="s">
        <v>22</v>
      </c>
      <c r="G945" s="8">
        <v>42081</v>
      </c>
      <c r="H945" s="9">
        <v>0.52083333333333337</v>
      </c>
      <c r="I945" s="10">
        <v>42081.520833333336</v>
      </c>
      <c r="J945" s="11">
        <v>7540996.7800000003</v>
      </c>
      <c r="K945" s="11">
        <v>365664.51</v>
      </c>
      <c r="L945" s="12">
        <v>7540996.7800000003</v>
      </c>
      <c r="M945" s="12">
        <v>365664.51</v>
      </c>
      <c r="N945" s="17" t="s">
        <v>43</v>
      </c>
      <c r="O945" s="11" t="s">
        <v>45</v>
      </c>
      <c r="P945" s="11" t="s">
        <v>151</v>
      </c>
      <c r="Q945" s="2">
        <f t="shared" si="3"/>
        <v>0</v>
      </c>
      <c r="R945" s="2">
        <v>0</v>
      </c>
    </row>
    <row r="946" spans="1:18" ht="15.75" customHeight="1" x14ac:dyDescent="0.2">
      <c r="A946" s="7" t="s">
        <v>22</v>
      </c>
      <c r="B946" s="7" t="s">
        <v>60</v>
      </c>
      <c r="C946" s="7" t="s">
        <v>61</v>
      </c>
      <c r="D946" s="2">
        <v>1</v>
      </c>
      <c r="E946" s="2">
        <v>0</v>
      </c>
      <c r="F946" s="7" t="s">
        <v>22</v>
      </c>
      <c r="G946" s="8">
        <v>42081</v>
      </c>
      <c r="H946" s="9">
        <v>0.52430555555555558</v>
      </c>
      <c r="I946" s="10">
        <v>42081.524305555555</v>
      </c>
      <c r="J946" s="11">
        <v>7541023.6500000004</v>
      </c>
      <c r="K946" s="11">
        <v>365660.15999999997</v>
      </c>
      <c r="L946" s="12">
        <v>7541023.6500000004</v>
      </c>
      <c r="M946" s="12">
        <v>365660.15999999997</v>
      </c>
      <c r="N946" s="14" t="s">
        <v>37</v>
      </c>
      <c r="O946" s="11" t="s">
        <v>39</v>
      </c>
      <c r="P946" s="11" t="s">
        <v>29</v>
      </c>
      <c r="Q946" s="2">
        <f t="shared" si="3"/>
        <v>27.219834679995945</v>
      </c>
      <c r="R946" s="2">
        <v>0</v>
      </c>
    </row>
    <row r="947" spans="1:18" ht="15.75" customHeight="1" x14ac:dyDescent="0.2">
      <c r="A947" s="7" t="s">
        <v>22</v>
      </c>
      <c r="B947" s="7" t="s">
        <v>60</v>
      </c>
      <c r="C947" s="7" t="s">
        <v>61</v>
      </c>
      <c r="D947" s="2">
        <v>1</v>
      </c>
      <c r="E947" s="2">
        <v>0</v>
      </c>
      <c r="F947" s="7" t="s">
        <v>22</v>
      </c>
      <c r="G947" s="8">
        <v>42081</v>
      </c>
      <c r="H947" s="9">
        <v>0.52777777777777779</v>
      </c>
      <c r="I947" s="10">
        <v>42081.527777777781</v>
      </c>
      <c r="J947" s="11">
        <v>7541021.2800000003</v>
      </c>
      <c r="K947" s="11">
        <v>365653.73</v>
      </c>
      <c r="L947" s="12">
        <v>7541021.2800000003</v>
      </c>
      <c r="M947" s="12">
        <v>365653.73</v>
      </c>
      <c r="N947" s="14" t="s">
        <v>32</v>
      </c>
      <c r="O947" s="11" t="s">
        <v>34</v>
      </c>
      <c r="P947" s="11" t="s">
        <v>29</v>
      </c>
      <c r="Q947" s="2">
        <f t="shared" si="3"/>
        <v>6.8528680127695383</v>
      </c>
      <c r="R947" s="2">
        <v>0</v>
      </c>
    </row>
    <row r="948" spans="1:18" ht="15.75" customHeight="1" x14ac:dyDescent="0.2">
      <c r="A948" s="7" t="s">
        <v>22</v>
      </c>
      <c r="B948" s="7" t="s">
        <v>60</v>
      </c>
      <c r="C948" s="7" t="s">
        <v>61</v>
      </c>
      <c r="D948" s="2">
        <v>1</v>
      </c>
      <c r="E948" s="2">
        <v>0</v>
      </c>
      <c r="F948" s="7" t="s">
        <v>22</v>
      </c>
      <c r="G948" s="8">
        <v>42081</v>
      </c>
      <c r="H948" s="9">
        <v>0.53125</v>
      </c>
      <c r="I948" s="10">
        <v>42081.53125</v>
      </c>
      <c r="J948" s="11">
        <v>7541044.2400000002</v>
      </c>
      <c r="K948" s="11">
        <v>365634.16</v>
      </c>
      <c r="L948" s="12">
        <v>7541044.2400000002</v>
      </c>
      <c r="M948" s="12">
        <v>365634.16</v>
      </c>
      <c r="N948" s="14" t="s">
        <v>46</v>
      </c>
      <c r="O948" s="11" t="s">
        <v>41</v>
      </c>
      <c r="P948" s="11" t="s">
        <v>29</v>
      </c>
      <c r="Q948" s="2">
        <f t="shared" si="3"/>
        <v>30.168634374107206</v>
      </c>
      <c r="R948" s="2">
        <v>0</v>
      </c>
    </row>
    <row r="949" spans="1:18" ht="15.75" customHeight="1" x14ac:dyDescent="0.2">
      <c r="A949" s="7" t="s">
        <v>22</v>
      </c>
      <c r="B949" s="7" t="s">
        <v>60</v>
      </c>
      <c r="C949" s="7" t="s">
        <v>61</v>
      </c>
      <c r="D949" s="2">
        <v>1</v>
      </c>
      <c r="E949" s="2">
        <v>0</v>
      </c>
      <c r="F949" s="7" t="s">
        <v>22</v>
      </c>
      <c r="G949" s="8">
        <v>42081</v>
      </c>
      <c r="H949" s="9">
        <v>0.53472222222222221</v>
      </c>
      <c r="I949" s="10">
        <v>42081.534722222219</v>
      </c>
      <c r="J949" s="11">
        <v>7541044</v>
      </c>
      <c r="K949" s="11">
        <v>365634.48</v>
      </c>
      <c r="L949" s="12">
        <v>7541044</v>
      </c>
      <c r="M949" s="12">
        <v>365634.48</v>
      </c>
      <c r="N949" s="14" t="s">
        <v>46</v>
      </c>
      <c r="O949" s="11" t="s">
        <v>41</v>
      </c>
      <c r="P949" s="11" t="s">
        <v>29</v>
      </c>
      <c r="Q949" s="2">
        <f t="shared" si="3"/>
        <v>0.40000000013969839</v>
      </c>
      <c r="R949" s="2">
        <v>0</v>
      </c>
    </row>
    <row r="950" spans="1:18" ht="15.75" customHeight="1" x14ac:dyDescent="0.2">
      <c r="A950" s="7" t="s">
        <v>22</v>
      </c>
      <c r="B950" s="7" t="s">
        <v>60</v>
      </c>
      <c r="C950" s="7" t="s">
        <v>61</v>
      </c>
      <c r="D950" s="2">
        <v>1</v>
      </c>
      <c r="E950" s="2">
        <v>0</v>
      </c>
      <c r="F950" s="7" t="s">
        <v>22</v>
      </c>
      <c r="G950" s="8">
        <v>42081</v>
      </c>
      <c r="H950" s="9">
        <v>0.53819444444444442</v>
      </c>
      <c r="I950" s="10">
        <v>42081.538194444445</v>
      </c>
      <c r="J950" s="11">
        <v>7541044.1299999999</v>
      </c>
      <c r="K950" s="11">
        <v>365633.9</v>
      </c>
      <c r="L950" s="12">
        <v>7541044.1299999999</v>
      </c>
      <c r="M950" s="12">
        <v>365633.9</v>
      </c>
      <c r="N950" s="14" t="s">
        <v>37</v>
      </c>
      <c r="O950" s="11" t="s">
        <v>39</v>
      </c>
      <c r="P950" s="11" t="s">
        <v>29</v>
      </c>
      <c r="Q950" s="2">
        <f t="shared" si="3"/>
        <v>0.5943904440032054</v>
      </c>
      <c r="R950" s="2">
        <v>0</v>
      </c>
    </row>
    <row r="951" spans="1:18" ht="15.75" customHeight="1" x14ac:dyDescent="0.2">
      <c r="A951" s="7" t="s">
        <v>22</v>
      </c>
      <c r="B951" s="7" t="s">
        <v>60</v>
      </c>
      <c r="C951" s="7" t="s">
        <v>61</v>
      </c>
      <c r="D951" s="2">
        <v>1</v>
      </c>
      <c r="E951" s="2">
        <v>0</v>
      </c>
      <c r="F951" s="7" t="s">
        <v>22</v>
      </c>
      <c r="G951" s="8">
        <v>42081</v>
      </c>
      <c r="H951" s="9">
        <v>0.54166666666666663</v>
      </c>
      <c r="I951" s="10">
        <v>42081.541666666664</v>
      </c>
      <c r="J951" s="11">
        <v>7541058.2300000004</v>
      </c>
      <c r="K951" s="11">
        <v>365595.89</v>
      </c>
      <c r="L951" s="12">
        <v>7541058.2300000004</v>
      </c>
      <c r="M951" s="12">
        <v>365595.89</v>
      </c>
      <c r="N951" s="14" t="s">
        <v>29</v>
      </c>
      <c r="O951" s="11" t="s">
        <v>41</v>
      </c>
      <c r="P951" s="11" t="s">
        <v>29</v>
      </c>
      <c r="Q951" s="2">
        <f t="shared" si="3"/>
        <v>40.540968168218008</v>
      </c>
      <c r="R951" s="2">
        <v>0</v>
      </c>
    </row>
    <row r="952" spans="1:18" ht="15.75" customHeight="1" x14ac:dyDescent="0.2">
      <c r="A952" s="7" t="s">
        <v>22</v>
      </c>
      <c r="B952" s="7" t="s">
        <v>60</v>
      </c>
      <c r="C952" s="7" t="s">
        <v>61</v>
      </c>
      <c r="D952" s="2">
        <v>1</v>
      </c>
      <c r="E952" s="2">
        <v>0</v>
      </c>
      <c r="F952" s="7" t="s">
        <v>22</v>
      </c>
      <c r="G952" s="8">
        <v>42081</v>
      </c>
      <c r="H952" s="9">
        <v>0.54513888888888895</v>
      </c>
      <c r="I952" s="10">
        <v>42081.545138888891</v>
      </c>
      <c r="J952" s="11">
        <v>7541083.7800000003</v>
      </c>
      <c r="K952" s="11">
        <v>365596.01</v>
      </c>
      <c r="L952" s="12">
        <v>7541083.7800000003</v>
      </c>
      <c r="M952" s="12">
        <v>365596.01</v>
      </c>
      <c r="N952" s="14" t="s">
        <v>37</v>
      </c>
      <c r="O952" s="11" t="s">
        <v>39</v>
      </c>
      <c r="P952" s="11" t="s">
        <v>29</v>
      </c>
      <c r="Q952" s="2">
        <f t="shared" si="3"/>
        <v>25.550281798651081</v>
      </c>
      <c r="R952" s="2">
        <v>0</v>
      </c>
    </row>
    <row r="953" spans="1:18" ht="15.75" customHeight="1" x14ac:dyDescent="0.2">
      <c r="A953" s="7" t="s">
        <v>22</v>
      </c>
      <c r="B953" s="7" t="s">
        <v>60</v>
      </c>
      <c r="C953" s="7" t="s">
        <v>61</v>
      </c>
      <c r="D953" s="2">
        <v>1</v>
      </c>
      <c r="E953" s="2">
        <v>0</v>
      </c>
      <c r="F953" s="7" t="s">
        <v>22</v>
      </c>
      <c r="G953" s="8">
        <v>42081</v>
      </c>
      <c r="H953" s="9">
        <v>0.54861111111111105</v>
      </c>
      <c r="I953" s="10">
        <v>42081.548611111109</v>
      </c>
      <c r="J953" s="11">
        <v>7541103.4199999999</v>
      </c>
      <c r="K953" s="11">
        <v>365589.5</v>
      </c>
      <c r="L953" s="12">
        <v>7541103.4199999999</v>
      </c>
      <c r="M953" s="12">
        <v>365589.5</v>
      </c>
      <c r="N953" s="16" t="s">
        <v>49</v>
      </c>
      <c r="O953" s="11" t="s">
        <v>51</v>
      </c>
      <c r="P953" s="11" t="s">
        <v>29</v>
      </c>
      <c r="Q953" s="2">
        <f t="shared" si="3"/>
        <v>20.690811970218849</v>
      </c>
      <c r="R953" s="2">
        <v>0</v>
      </c>
    </row>
    <row r="954" spans="1:18" ht="15.75" customHeight="1" x14ac:dyDescent="0.2">
      <c r="A954" s="7" t="s">
        <v>22</v>
      </c>
      <c r="B954" s="7" t="s">
        <v>60</v>
      </c>
      <c r="C954" s="7" t="s">
        <v>61</v>
      </c>
      <c r="D954" s="2">
        <v>1</v>
      </c>
      <c r="E954" s="2">
        <v>0</v>
      </c>
      <c r="F954" s="7" t="s">
        <v>22</v>
      </c>
      <c r="G954" s="8">
        <v>42081</v>
      </c>
      <c r="H954" s="9">
        <v>0.55208333333333337</v>
      </c>
      <c r="I954" s="10">
        <v>42081.552083333336</v>
      </c>
      <c r="J954" s="11">
        <v>7541108.5700000003</v>
      </c>
      <c r="K954" s="11">
        <v>365566.59</v>
      </c>
      <c r="L954" s="12">
        <v>7541108.5700000003</v>
      </c>
      <c r="M954" s="12">
        <v>365566.59</v>
      </c>
      <c r="N954" s="15" t="s">
        <v>43</v>
      </c>
      <c r="O954" s="11" t="s">
        <v>45</v>
      </c>
      <c r="P954" s="11" t="s">
        <v>152</v>
      </c>
      <c r="Q954" s="2">
        <f t="shared" si="3"/>
        <v>23.481707774407369</v>
      </c>
      <c r="R954" s="2">
        <v>0</v>
      </c>
    </row>
    <row r="955" spans="1:18" ht="15.75" customHeight="1" x14ac:dyDescent="0.2">
      <c r="A955" s="7" t="s">
        <v>22</v>
      </c>
      <c r="B955" s="7" t="s">
        <v>60</v>
      </c>
      <c r="C955" s="7" t="s">
        <v>61</v>
      </c>
      <c r="D955" s="2">
        <v>1</v>
      </c>
      <c r="E955" s="2">
        <v>0</v>
      </c>
      <c r="F955" s="7" t="s">
        <v>22</v>
      </c>
      <c r="G955" s="8">
        <v>42081</v>
      </c>
      <c r="H955" s="9">
        <v>0.55555555555555558</v>
      </c>
      <c r="I955" s="10">
        <v>42081.555555555555</v>
      </c>
      <c r="J955" s="11">
        <v>7541108.5700000003</v>
      </c>
      <c r="K955" s="11">
        <v>365566.59</v>
      </c>
      <c r="L955" s="12">
        <v>7541108.5700000003</v>
      </c>
      <c r="M955" s="12">
        <v>365566.59</v>
      </c>
      <c r="N955" s="14" t="s">
        <v>35</v>
      </c>
      <c r="O955" s="11" t="s">
        <v>31</v>
      </c>
      <c r="P955" s="11" t="s">
        <v>152</v>
      </c>
      <c r="Q955" s="2">
        <f t="shared" si="3"/>
        <v>0</v>
      </c>
      <c r="R955" s="2">
        <v>0</v>
      </c>
    </row>
    <row r="956" spans="1:18" ht="15.75" customHeight="1" x14ac:dyDescent="0.2">
      <c r="A956" s="7" t="s">
        <v>22</v>
      </c>
      <c r="B956" s="7" t="s">
        <v>60</v>
      </c>
      <c r="C956" s="7" t="s">
        <v>61</v>
      </c>
      <c r="D956" s="2">
        <v>1</v>
      </c>
      <c r="E956" s="2">
        <v>0</v>
      </c>
      <c r="F956" s="7" t="s">
        <v>22</v>
      </c>
      <c r="G956" s="8">
        <v>42081</v>
      </c>
      <c r="H956" s="9">
        <v>0.55902777777777779</v>
      </c>
      <c r="I956" s="10">
        <v>42081.559027777781</v>
      </c>
      <c r="J956" s="11">
        <v>7541114.9699999997</v>
      </c>
      <c r="K956" s="11">
        <v>365522.24</v>
      </c>
      <c r="L956" s="12">
        <v>7541114.9699999997</v>
      </c>
      <c r="M956" s="12">
        <v>365522.24</v>
      </c>
      <c r="N956" s="14" t="s">
        <v>32</v>
      </c>
      <c r="O956" s="11" t="s">
        <v>34</v>
      </c>
      <c r="P956" s="11" t="s">
        <v>29</v>
      </c>
      <c r="Q956" s="2">
        <f t="shared" si="3"/>
        <v>44.809401915177858</v>
      </c>
      <c r="R956" s="2">
        <v>0</v>
      </c>
    </row>
    <row r="957" spans="1:18" ht="15.75" customHeight="1" x14ac:dyDescent="0.2">
      <c r="A957" s="7" t="s">
        <v>22</v>
      </c>
      <c r="B957" s="7" t="s">
        <v>60</v>
      </c>
      <c r="C957" s="7" t="s">
        <v>61</v>
      </c>
      <c r="D957" s="2">
        <v>1</v>
      </c>
      <c r="E957" s="2">
        <v>0</v>
      </c>
      <c r="F957" s="7" t="s">
        <v>22</v>
      </c>
      <c r="G957" s="8">
        <v>42081</v>
      </c>
      <c r="H957" s="9">
        <v>0.5625</v>
      </c>
      <c r="I957" s="10">
        <v>42081.5625</v>
      </c>
      <c r="J957" s="11">
        <v>7541132.6299999999</v>
      </c>
      <c r="K957" s="11">
        <v>365505.74</v>
      </c>
      <c r="L957" s="12">
        <v>7541132.6299999999</v>
      </c>
      <c r="M957" s="12">
        <v>365505.74</v>
      </c>
      <c r="N957" s="14" t="s">
        <v>32</v>
      </c>
      <c r="O957" s="11" t="s">
        <v>34</v>
      </c>
      <c r="P957" s="11" t="s">
        <v>29</v>
      </c>
      <c r="Q957" s="2">
        <f t="shared" si="3"/>
        <v>24.16869049007958</v>
      </c>
      <c r="R957" s="2">
        <v>0</v>
      </c>
    </row>
    <row r="958" spans="1:18" ht="15.75" customHeight="1" x14ac:dyDescent="0.2">
      <c r="A958" s="7" t="s">
        <v>22</v>
      </c>
      <c r="B958" s="7" t="s">
        <v>60</v>
      </c>
      <c r="C958" s="7" t="s">
        <v>61</v>
      </c>
      <c r="D958" s="2">
        <v>1</v>
      </c>
      <c r="E958" s="2">
        <v>0</v>
      </c>
      <c r="F958" s="7" t="s">
        <v>22</v>
      </c>
      <c r="G958" s="8">
        <v>42081</v>
      </c>
      <c r="H958" s="9">
        <v>0.56597222222222221</v>
      </c>
      <c r="I958" s="10">
        <v>42081.565972222219</v>
      </c>
      <c r="J958" s="11">
        <v>7541148.1299999999</v>
      </c>
      <c r="K958" s="11">
        <v>365458.74</v>
      </c>
      <c r="L958" s="12">
        <v>7541148.1299999999</v>
      </c>
      <c r="M958" s="12">
        <v>365458.74</v>
      </c>
      <c r="N958" s="15" t="s">
        <v>43</v>
      </c>
      <c r="O958" s="11" t="s">
        <v>45</v>
      </c>
      <c r="P958" s="11" t="s">
        <v>153</v>
      </c>
      <c r="Q958" s="2">
        <f t="shared" si="3"/>
        <v>49.489897959078476</v>
      </c>
      <c r="R958" s="2">
        <v>0</v>
      </c>
    </row>
    <row r="959" spans="1:18" ht="15.75" customHeight="1" x14ac:dyDescent="0.2">
      <c r="A959" s="7" t="s">
        <v>22</v>
      </c>
      <c r="B959" s="7" t="s">
        <v>60</v>
      </c>
      <c r="C959" s="7" t="s">
        <v>61</v>
      </c>
      <c r="D959" s="2">
        <v>1</v>
      </c>
      <c r="E959" s="2">
        <v>0</v>
      </c>
      <c r="F959" s="7" t="s">
        <v>22</v>
      </c>
      <c r="G959" s="8">
        <v>42081</v>
      </c>
      <c r="H959" s="9">
        <v>0.56944444444444442</v>
      </c>
      <c r="I959" s="10">
        <v>42081.569444444445</v>
      </c>
      <c r="J959" s="11">
        <v>7541148.1299999999</v>
      </c>
      <c r="K959" s="11">
        <v>365458.74</v>
      </c>
      <c r="L959" s="12">
        <v>7541148.1299999999</v>
      </c>
      <c r="M959" s="12">
        <v>365458.74</v>
      </c>
      <c r="N959" s="15" t="s">
        <v>43</v>
      </c>
      <c r="O959" s="11" t="s">
        <v>45</v>
      </c>
      <c r="P959" s="11" t="s">
        <v>153</v>
      </c>
      <c r="Q959" s="2">
        <f t="shared" si="3"/>
        <v>0</v>
      </c>
      <c r="R959" s="2">
        <v>0</v>
      </c>
    </row>
    <row r="960" spans="1:18" ht="15.75" customHeight="1" x14ac:dyDescent="0.2">
      <c r="A960" s="7" t="s">
        <v>22</v>
      </c>
      <c r="B960" s="7" t="s">
        <v>60</v>
      </c>
      <c r="C960" s="7" t="s">
        <v>61</v>
      </c>
      <c r="D960" s="2">
        <v>1</v>
      </c>
      <c r="E960" s="2">
        <v>0</v>
      </c>
      <c r="F960" s="7" t="s">
        <v>22</v>
      </c>
      <c r="G960" s="8">
        <v>42081</v>
      </c>
      <c r="H960" s="9">
        <v>0.57291666666666663</v>
      </c>
      <c r="I960" s="10">
        <v>42081.572916666664</v>
      </c>
      <c r="J960" s="11">
        <v>7541148.1299999999</v>
      </c>
      <c r="K960" s="11">
        <v>365458.74</v>
      </c>
      <c r="L960" s="12">
        <v>7541148.1299999999</v>
      </c>
      <c r="M960" s="12">
        <v>365458.74</v>
      </c>
      <c r="N960" s="15" t="s">
        <v>43</v>
      </c>
      <c r="O960" s="11" t="s">
        <v>45</v>
      </c>
      <c r="P960" s="11" t="s">
        <v>153</v>
      </c>
      <c r="Q960" s="2">
        <f t="shared" si="3"/>
        <v>0</v>
      </c>
      <c r="R960" s="2">
        <v>0</v>
      </c>
    </row>
    <row r="961" spans="1:18" ht="15.75" customHeight="1" x14ac:dyDescent="0.2">
      <c r="A961" s="7" t="s">
        <v>22</v>
      </c>
      <c r="B961" s="7" t="s">
        <v>60</v>
      </c>
      <c r="C961" s="7" t="s">
        <v>61</v>
      </c>
      <c r="D961" s="2">
        <v>1</v>
      </c>
      <c r="E961" s="2">
        <v>0</v>
      </c>
      <c r="F961" s="7" t="s">
        <v>22</v>
      </c>
      <c r="G961" s="8">
        <v>42081</v>
      </c>
      <c r="H961" s="9">
        <v>0.57638888888888895</v>
      </c>
      <c r="I961" s="10">
        <v>42081.576388888891</v>
      </c>
      <c r="J961" s="11">
        <v>7541158.9299999997</v>
      </c>
      <c r="K961" s="11">
        <v>365454.78</v>
      </c>
      <c r="L961" s="12">
        <v>7541158.9299999997</v>
      </c>
      <c r="M961" s="12">
        <v>365454.78</v>
      </c>
      <c r="N961" s="15" t="s">
        <v>43</v>
      </c>
      <c r="O961" s="11" t="s">
        <v>45</v>
      </c>
      <c r="P961" s="11" t="s">
        <v>154</v>
      </c>
      <c r="Q961" s="2">
        <f t="shared" si="3"/>
        <v>11.503112622055026</v>
      </c>
      <c r="R961" s="2">
        <v>0</v>
      </c>
    </row>
    <row r="962" spans="1:18" ht="15.75" customHeight="1" x14ac:dyDescent="0.2">
      <c r="A962" s="7" t="s">
        <v>22</v>
      </c>
      <c r="B962" s="7" t="s">
        <v>60</v>
      </c>
      <c r="C962" s="7" t="s">
        <v>61</v>
      </c>
      <c r="D962" s="2">
        <v>1</v>
      </c>
      <c r="E962" s="2">
        <v>0</v>
      </c>
      <c r="F962" s="7" t="s">
        <v>22</v>
      </c>
      <c r="G962" s="8">
        <v>42081</v>
      </c>
      <c r="H962" s="9">
        <v>0.57986111111111105</v>
      </c>
      <c r="I962" s="10">
        <v>42081.579861111109</v>
      </c>
      <c r="J962" s="11">
        <v>7541188.9800000004</v>
      </c>
      <c r="K962" s="11">
        <v>365443.83</v>
      </c>
      <c r="L962" s="12">
        <v>7541188.9800000004</v>
      </c>
      <c r="M962" s="12">
        <v>365443.83</v>
      </c>
      <c r="N962" s="14" t="s">
        <v>52</v>
      </c>
      <c r="O962" s="11" t="s">
        <v>310</v>
      </c>
      <c r="P962" s="11" t="s">
        <v>29</v>
      </c>
      <c r="Q962" s="2">
        <f t="shared" si="3"/>
        <v>31.982886049339463</v>
      </c>
      <c r="R962" s="2">
        <v>0</v>
      </c>
    </row>
    <row r="963" spans="1:18" ht="15.75" customHeight="1" x14ac:dyDescent="0.2">
      <c r="A963" s="7" t="s">
        <v>22</v>
      </c>
      <c r="B963" s="7" t="s">
        <v>60</v>
      </c>
      <c r="C963" s="7" t="s">
        <v>61</v>
      </c>
      <c r="D963" s="2">
        <v>1</v>
      </c>
      <c r="E963" s="2">
        <v>0</v>
      </c>
      <c r="F963" s="7" t="s">
        <v>22</v>
      </c>
      <c r="G963" s="8">
        <v>42081</v>
      </c>
      <c r="H963" s="9">
        <v>0.58333333333333337</v>
      </c>
      <c r="I963" s="10">
        <v>42081.583333333336</v>
      </c>
      <c r="J963" s="11">
        <v>7541210.6500000004</v>
      </c>
      <c r="K963" s="11">
        <v>365424.7</v>
      </c>
      <c r="L963" s="12">
        <v>7541210.6500000004</v>
      </c>
      <c r="M963" s="12">
        <v>365424.7</v>
      </c>
      <c r="N963" s="14" t="s">
        <v>37</v>
      </c>
      <c r="O963" s="11" t="s">
        <v>39</v>
      </c>
      <c r="P963" s="11" t="s">
        <v>29</v>
      </c>
      <c r="Q963" s="2">
        <f t="shared" si="3"/>
        <v>28.905809104692938</v>
      </c>
      <c r="R963" s="2">
        <v>0</v>
      </c>
    </row>
    <row r="964" spans="1:18" ht="15.75" customHeight="1" x14ac:dyDescent="0.2">
      <c r="A964" s="7" t="s">
        <v>22</v>
      </c>
      <c r="B964" s="7" t="s">
        <v>60</v>
      </c>
      <c r="C964" s="7" t="s">
        <v>61</v>
      </c>
      <c r="D964" s="2">
        <v>1</v>
      </c>
      <c r="E964" s="2">
        <v>0</v>
      </c>
      <c r="F964" s="7" t="s">
        <v>22</v>
      </c>
      <c r="G964" s="8">
        <v>42081</v>
      </c>
      <c r="H964" s="9">
        <v>0.58680555555555558</v>
      </c>
      <c r="I964" s="10">
        <v>42081.586805555555</v>
      </c>
      <c r="J964" s="11">
        <v>7541185.1799999997</v>
      </c>
      <c r="K964" s="11">
        <v>365413.45</v>
      </c>
      <c r="L964" s="12">
        <v>7541185.1799999997</v>
      </c>
      <c r="M964" s="12">
        <v>365413.45</v>
      </c>
      <c r="N964" s="14" t="s">
        <v>35</v>
      </c>
      <c r="O964" s="11" t="s">
        <v>31</v>
      </c>
      <c r="P964" s="11" t="s">
        <v>29</v>
      </c>
      <c r="Q964" s="2">
        <f t="shared" si="3"/>
        <v>27.843911363782173</v>
      </c>
      <c r="R964" s="2">
        <v>0</v>
      </c>
    </row>
    <row r="965" spans="1:18" ht="15.75" customHeight="1" x14ac:dyDescent="0.2">
      <c r="A965" s="7" t="s">
        <v>22</v>
      </c>
      <c r="B965" s="7" t="s">
        <v>60</v>
      </c>
      <c r="C965" s="7" t="s">
        <v>61</v>
      </c>
      <c r="D965" s="2">
        <v>1</v>
      </c>
      <c r="E965" s="2">
        <v>0</v>
      </c>
      <c r="F965" s="7" t="s">
        <v>22</v>
      </c>
      <c r="G965" s="8">
        <v>42081</v>
      </c>
      <c r="H965" s="9">
        <v>0.59027777777777779</v>
      </c>
      <c r="I965" s="10">
        <v>42081.590277777781</v>
      </c>
      <c r="J965" s="11">
        <v>7541196.4500000002</v>
      </c>
      <c r="K965" s="11">
        <v>365404.33</v>
      </c>
      <c r="L965" s="12">
        <v>7541196.4500000002</v>
      </c>
      <c r="M965" s="12">
        <v>365404.33</v>
      </c>
      <c r="N965" s="16" t="s">
        <v>49</v>
      </c>
      <c r="O965" s="11" t="s">
        <v>51</v>
      </c>
      <c r="P965" s="11" t="s">
        <v>29</v>
      </c>
      <c r="Q965" s="2">
        <f t="shared" si="3"/>
        <v>14.497837770192868</v>
      </c>
      <c r="R965" s="2">
        <v>0</v>
      </c>
    </row>
    <row r="966" spans="1:18" ht="15.75" customHeight="1" x14ac:dyDescent="0.2">
      <c r="A966" s="7" t="s">
        <v>22</v>
      </c>
      <c r="B966" s="7" t="s">
        <v>60</v>
      </c>
      <c r="C966" s="7" t="s">
        <v>61</v>
      </c>
      <c r="D966" s="2">
        <v>1</v>
      </c>
      <c r="E966" s="2">
        <v>0</v>
      </c>
      <c r="F966" s="7" t="s">
        <v>22</v>
      </c>
      <c r="G966" s="8">
        <v>42081</v>
      </c>
      <c r="H966" s="9">
        <v>0.59375</v>
      </c>
      <c r="I966" s="10">
        <v>42081.59375</v>
      </c>
      <c r="J966" s="11">
        <v>7541198.0599999996</v>
      </c>
      <c r="K966" s="11">
        <v>365405.76</v>
      </c>
      <c r="L966" s="12">
        <v>7541198.0599999996</v>
      </c>
      <c r="M966" s="12">
        <v>365405.76</v>
      </c>
      <c r="N966" s="14" t="s">
        <v>29</v>
      </c>
      <c r="O966" s="11" t="s">
        <v>41</v>
      </c>
      <c r="P966" s="11" t="s">
        <v>29</v>
      </c>
      <c r="Q966" s="2">
        <f t="shared" si="3"/>
        <v>2.1533694522911655</v>
      </c>
      <c r="R966" s="2">
        <v>0</v>
      </c>
    </row>
    <row r="967" spans="1:18" ht="15.75" customHeight="1" x14ac:dyDescent="0.2">
      <c r="A967" s="7" t="s">
        <v>22</v>
      </c>
      <c r="B967" s="7" t="s">
        <v>60</v>
      </c>
      <c r="C967" s="7" t="s">
        <v>61</v>
      </c>
      <c r="D967" s="2">
        <v>1</v>
      </c>
      <c r="E967" s="2">
        <v>0</v>
      </c>
      <c r="F967" s="7" t="s">
        <v>22</v>
      </c>
      <c r="G967" s="8">
        <v>42081</v>
      </c>
      <c r="H967" s="9">
        <v>0.59722222222222221</v>
      </c>
      <c r="I967" s="10">
        <v>42081.597222222219</v>
      </c>
      <c r="J967" s="11">
        <v>7541179.1299999999</v>
      </c>
      <c r="K967" s="11">
        <v>365389.21</v>
      </c>
      <c r="L967" s="12">
        <v>7541179.1299999999</v>
      </c>
      <c r="M967" s="12">
        <v>365389.21</v>
      </c>
      <c r="N967" s="17" t="s">
        <v>43</v>
      </c>
      <c r="O967" s="11" t="s">
        <v>45</v>
      </c>
      <c r="P967" s="11" t="s">
        <v>155</v>
      </c>
      <c r="Q967" s="2">
        <f t="shared" si="3"/>
        <v>25.144530220076327</v>
      </c>
      <c r="R967" s="2">
        <v>0</v>
      </c>
    </row>
    <row r="968" spans="1:18" ht="15.75" customHeight="1" x14ac:dyDescent="0.2">
      <c r="A968" s="7" t="s">
        <v>22</v>
      </c>
      <c r="B968" s="7" t="s">
        <v>60</v>
      </c>
      <c r="C968" s="7" t="s">
        <v>61</v>
      </c>
      <c r="D968" s="2">
        <v>1</v>
      </c>
      <c r="E968" s="2">
        <v>0</v>
      </c>
      <c r="F968" s="7" t="s">
        <v>22</v>
      </c>
      <c r="G968" s="8">
        <v>42081</v>
      </c>
      <c r="H968" s="9">
        <v>0.60069444444444442</v>
      </c>
      <c r="I968" s="10">
        <v>42081.600694444445</v>
      </c>
      <c r="J968" s="11">
        <v>7541173.6900000004</v>
      </c>
      <c r="K968" s="11">
        <v>365365</v>
      </c>
      <c r="L968" s="12">
        <v>7541173.6900000004</v>
      </c>
      <c r="M968" s="12">
        <v>365365</v>
      </c>
      <c r="N968" s="14" t="s">
        <v>46</v>
      </c>
      <c r="O968" s="11" t="s">
        <v>41</v>
      </c>
      <c r="P968" s="11" t="s">
        <v>29</v>
      </c>
      <c r="Q968" s="2">
        <f t="shared" si="3"/>
        <v>24.813659544600434</v>
      </c>
      <c r="R968" s="2">
        <v>0</v>
      </c>
    </row>
    <row r="969" spans="1:18" ht="15.75" customHeight="1" x14ac:dyDescent="0.2">
      <c r="A969" s="7" t="s">
        <v>22</v>
      </c>
      <c r="B969" s="7" t="s">
        <v>60</v>
      </c>
      <c r="C969" s="7" t="s">
        <v>61</v>
      </c>
      <c r="D969" s="2">
        <v>1</v>
      </c>
      <c r="E969" s="2">
        <v>0</v>
      </c>
      <c r="F969" s="7" t="s">
        <v>22</v>
      </c>
      <c r="G969" s="8">
        <v>42081</v>
      </c>
      <c r="H969" s="9">
        <v>0.60416666666666663</v>
      </c>
      <c r="I969" s="10">
        <v>42081.604166666664</v>
      </c>
      <c r="J969" s="11">
        <v>7541171.2999999998</v>
      </c>
      <c r="K969" s="11">
        <v>365365.07</v>
      </c>
      <c r="L969" s="12">
        <v>7541171.2999999998</v>
      </c>
      <c r="M969" s="12">
        <v>365365.07</v>
      </c>
      <c r="N969" s="14" t="s">
        <v>35</v>
      </c>
      <c r="O969" s="11" t="s">
        <v>31</v>
      </c>
      <c r="P969" s="11" t="s">
        <v>29</v>
      </c>
      <c r="Q969" s="2">
        <f t="shared" si="3"/>
        <v>2.3910248854518601</v>
      </c>
      <c r="R969" s="2">
        <v>0</v>
      </c>
    </row>
    <row r="970" spans="1:18" ht="15.75" customHeight="1" x14ac:dyDescent="0.2">
      <c r="A970" s="7" t="s">
        <v>22</v>
      </c>
      <c r="B970" s="7" t="s">
        <v>60</v>
      </c>
      <c r="C970" s="7" t="s">
        <v>61</v>
      </c>
      <c r="D970" s="2">
        <v>1</v>
      </c>
      <c r="E970" s="2">
        <v>0</v>
      </c>
      <c r="F970" s="7" t="s">
        <v>22</v>
      </c>
      <c r="G970" s="8">
        <v>42081</v>
      </c>
      <c r="H970" s="9">
        <v>0.60763888888888895</v>
      </c>
      <c r="I970" s="10">
        <v>42081.607638888891</v>
      </c>
      <c r="J970" s="11">
        <v>7541152.4400000004</v>
      </c>
      <c r="K970" s="11">
        <v>365354.9</v>
      </c>
      <c r="L970" s="12">
        <v>7541152.4400000004</v>
      </c>
      <c r="M970" s="12">
        <v>365354.9</v>
      </c>
      <c r="N970" s="14" t="s">
        <v>29</v>
      </c>
      <c r="O970" s="11" t="s">
        <v>41</v>
      </c>
      <c r="P970" s="11" t="s">
        <v>29</v>
      </c>
      <c r="Q970" s="2">
        <f t="shared" si="3"/>
        <v>21.427284008412865</v>
      </c>
      <c r="R970" s="2">
        <v>0</v>
      </c>
    </row>
    <row r="971" spans="1:18" ht="15.75" customHeight="1" x14ac:dyDescent="0.2">
      <c r="A971" s="7" t="s">
        <v>22</v>
      </c>
      <c r="B971" s="7" t="s">
        <v>60</v>
      </c>
      <c r="C971" s="7" t="s">
        <v>61</v>
      </c>
      <c r="D971" s="2">
        <v>1</v>
      </c>
      <c r="E971" s="2">
        <v>0</v>
      </c>
      <c r="F971" s="7" t="s">
        <v>22</v>
      </c>
      <c r="G971" s="8">
        <v>42081</v>
      </c>
      <c r="H971" s="9">
        <v>0.61111111111111105</v>
      </c>
      <c r="I971" s="10">
        <v>42081.611111111109</v>
      </c>
      <c r="J971" s="11">
        <v>7541138.2699999996</v>
      </c>
      <c r="K971" s="11">
        <v>365340.99</v>
      </c>
      <c r="L971" s="12">
        <v>7541138.2699999996</v>
      </c>
      <c r="M971" s="12">
        <v>365340.99</v>
      </c>
      <c r="N971" s="15" t="s">
        <v>43</v>
      </c>
      <c r="O971" s="11" t="s">
        <v>45</v>
      </c>
      <c r="P971" s="11" t="s">
        <v>156</v>
      </c>
      <c r="Q971" s="2">
        <f t="shared" si="3"/>
        <v>19.856409545161707</v>
      </c>
      <c r="R971" s="2">
        <v>0</v>
      </c>
    </row>
    <row r="972" spans="1:18" ht="15.75" customHeight="1" x14ac:dyDescent="0.2">
      <c r="A972" s="7" t="s">
        <v>22</v>
      </c>
      <c r="B972" s="7" t="s">
        <v>60</v>
      </c>
      <c r="C972" s="7" t="s">
        <v>61</v>
      </c>
      <c r="D972" s="2">
        <v>1</v>
      </c>
      <c r="E972" s="2">
        <v>0</v>
      </c>
      <c r="F972" s="7" t="s">
        <v>22</v>
      </c>
      <c r="G972" s="8">
        <v>42081</v>
      </c>
      <c r="H972" s="9">
        <v>0.61458333333333337</v>
      </c>
      <c r="I972" s="10">
        <v>42081.614583333336</v>
      </c>
      <c r="J972" s="11">
        <v>7541138.2699999996</v>
      </c>
      <c r="K972" s="11">
        <v>365340.99</v>
      </c>
      <c r="L972" s="12">
        <v>7541138.2699999996</v>
      </c>
      <c r="M972" s="12">
        <v>365340.99</v>
      </c>
      <c r="N972" s="15" t="s">
        <v>43</v>
      </c>
      <c r="O972" s="11" t="s">
        <v>45</v>
      </c>
      <c r="P972" s="11" t="s">
        <v>156</v>
      </c>
      <c r="Q972" s="2">
        <f t="shared" si="3"/>
        <v>0</v>
      </c>
      <c r="R972" s="2">
        <v>0</v>
      </c>
    </row>
    <row r="973" spans="1:18" ht="15.75" customHeight="1" x14ac:dyDescent="0.2">
      <c r="A973" s="7" t="s">
        <v>22</v>
      </c>
      <c r="B973" s="7" t="s">
        <v>60</v>
      </c>
      <c r="C973" s="7" t="s">
        <v>61</v>
      </c>
      <c r="D973" s="2">
        <v>1</v>
      </c>
      <c r="E973" s="2">
        <v>0</v>
      </c>
      <c r="F973" s="7" t="s">
        <v>22</v>
      </c>
      <c r="G973" s="8">
        <v>42081</v>
      </c>
      <c r="H973" s="9">
        <v>0.61805555555555558</v>
      </c>
      <c r="I973" s="10">
        <v>42081.618055555555</v>
      </c>
      <c r="J973" s="11">
        <v>7541138.2699999996</v>
      </c>
      <c r="K973" s="11">
        <v>365340.99</v>
      </c>
      <c r="L973" s="12">
        <v>7541138.2699999996</v>
      </c>
      <c r="M973" s="12">
        <v>365340.99</v>
      </c>
      <c r="N973" s="16" t="s">
        <v>49</v>
      </c>
      <c r="O973" s="11" t="s">
        <v>51</v>
      </c>
      <c r="P973" s="11" t="s">
        <v>156</v>
      </c>
      <c r="Q973" s="2">
        <f t="shared" si="3"/>
        <v>0</v>
      </c>
      <c r="R973" s="2">
        <v>0</v>
      </c>
    </row>
    <row r="974" spans="1:18" ht="15.75" customHeight="1" x14ac:dyDescent="0.2">
      <c r="A974" s="7" t="s">
        <v>22</v>
      </c>
      <c r="B974" s="7" t="s">
        <v>60</v>
      </c>
      <c r="C974" s="7" t="s">
        <v>61</v>
      </c>
      <c r="D974" s="2">
        <v>1</v>
      </c>
      <c r="E974" s="2">
        <v>0</v>
      </c>
      <c r="F974" s="7" t="s">
        <v>22</v>
      </c>
      <c r="G974" s="8">
        <v>42081</v>
      </c>
      <c r="H974" s="9">
        <v>0.62152777777777779</v>
      </c>
      <c r="I974" s="10">
        <v>42081.621527777781</v>
      </c>
      <c r="J974" s="11">
        <v>7541147.4100000001</v>
      </c>
      <c r="K974" s="11">
        <v>365321.39</v>
      </c>
      <c r="L974" s="12">
        <v>7541147.4100000001</v>
      </c>
      <c r="M974" s="12">
        <v>365321.39</v>
      </c>
      <c r="N974" s="16" t="s">
        <v>49</v>
      </c>
      <c r="O974" s="11" t="s">
        <v>51</v>
      </c>
      <c r="P974" s="11" t="s">
        <v>29</v>
      </c>
      <c r="Q974" s="2">
        <f t="shared" si="3"/>
        <v>21.626363541057543</v>
      </c>
      <c r="R974" s="2">
        <v>0</v>
      </c>
    </row>
    <row r="975" spans="1:18" ht="15.75" customHeight="1" x14ac:dyDescent="0.2">
      <c r="A975" s="7" t="s">
        <v>22</v>
      </c>
      <c r="B975" s="7" t="s">
        <v>60</v>
      </c>
      <c r="C975" s="7" t="s">
        <v>61</v>
      </c>
      <c r="D975" s="2">
        <v>1</v>
      </c>
      <c r="E975" s="2">
        <v>0</v>
      </c>
      <c r="F975" s="7" t="s">
        <v>22</v>
      </c>
      <c r="G975" s="8">
        <v>42081</v>
      </c>
      <c r="H975" s="9">
        <v>0.625</v>
      </c>
      <c r="I975" s="10">
        <v>42081.625</v>
      </c>
      <c r="J975" s="11">
        <v>7541170.1299999999</v>
      </c>
      <c r="K975" s="11">
        <v>365284.67</v>
      </c>
      <c r="L975" s="12">
        <v>7541170.1299999999</v>
      </c>
      <c r="M975" s="12">
        <v>365284.67</v>
      </c>
      <c r="N975" s="14" t="s">
        <v>32</v>
      </c>
      <c r="O975" s="11" t="s">
        <v>34</v>
      </c>
      <c r="P975" s="11" t="s">
        <v>29</v>
      </c>
      <c r="Q975" s="2">
        <f t="shared" si="3"/>
        <v>43.180514123738426</v>
      </c>
      <c r="R975" s="2">
        <v>0</v>
      </c>
    </row>
    <row r="976" spans="1:18" ht="15.75" customHeight="1" x14ac:dyDescent="0.2">
      <c r="A976" s="7" t="s">
        <v>22</v>
      </c>
      <c r="B976" s="7" t="s">
        <v>60</v>
      </c>
      <c r="C976" s="7" t="s">
        <v>61</v>
      </c>
      <c r="D976" s="2">
        <v>1</v>
      </c>
      <c r="E976" s="2">
        <v>0</v>
      </c>
      <c r="F976" s="7" t="s">
        <v>22</v>
      </c>
      <c r="G976" s="8">
        <v>42081</v>
      </c>
      <c r="H976" s="9">
        <v>0.62847222222222221</v>
      </c>
      <c r="I976" s="10">
        <v>42081.628472222219</v>
      </c>
      <c r="J976" s="11">
        <v>7541169.3899999997</v>
      </c>
      <c r="K976" s="11">
        <v>365271.33</v>
      </c>
      <c r="L976" s="12">
        <v>7541169.3899999997</v>
      </c>
      <c r="M976" s="12">
        <v>365271.33</v>
      </c>
      <c r="N976" s="14" t="s">
        <v>35</v>
      </c>
      <c r="O976" s="11" t="s">
        <v>31</v>
      </c>
      <c r="P976" s="11" t="s">
        <v>29</v>
      </c>
      <c r="Q976" s="2">
        <f t="shared" si="3"/>
        <v>13.360508972320671</v>
      </c>
      <c r="R976" s="2">
        <v>0</v>
      </c>
    </row>
    <row r="977" spans="1:18" ht="15.75" customHeight="1" x14ac:dyDescent="0.2">
      <c r="A977" s="7" t="s">
        <v>22</v>
      </c>
      <c r="B977" s="7" t="s">
        <v>60</v>
      </c>
      <c r="C977" s="7" t="s">
        <v>61</v>
      </c>
      <c r="D977" s="2">
        <v>1</v>
      </c>
      <c r="E977" s="2">
        <v>0</v>
      </c>
      <c r="F977" s="7" t="s">
        <v>22</v>
      </c>
      <c r="G977" s="8">
        <v>42081</v>
      </c>
      <c r="H977" s="9">
        <v>0.63194444444444442</v>
      </c>
      <c r="I977" s="10">
        <v>42081.631944444445</v>
      </c>
      <c r="J977" s="11">
        <v>7541179.3700000001</v>
      </c>
      <c r="K977" s="11">
        <v>365245.54</v>
      </c>
      <c r="L977" s="12">
        <v>7541179.3700000001</v>
      </c>
      <c r="M977" s="12">
        <v>365245.54</v>
      </c>
      <c r="N977" s="15" t="s">
        <v>43</v>
      </c>
      <c r="O977" s="11" t="s">
        <v>45</v>
      </c>
      <c r="P977" s="11" t="s">
        <v>157</v>
      </c>
      <c r="Q977" s="2">
        <f t="shared" si="3"/>
        <v>27.653652561837909</v>
      </c>
      <c r="R977" s="2">
        <v>0</v>
      </c>
    </row>
    <row r="978" spans="1:18" ht="15.75" customHeight="1" x14ac:dyDescent="0.2">
      <c r="A978" s="7" t="s">
        <v>22</v>
      </c>
      <c r="B978" s="7" t="s">
        <v>60</v>
      </c>
      <c r="C978" s="7" t="s">
        <v>61</v>
      </c>
      <c r="D978" s="2">
        <v>1</v>
      </c>
      <c r="E978" s="2">
        <v>0</v>
      </c>
      <c r="F978" s="7" t="s">
        <v>22</v>
      </c>
      <c r="G978" s="8">
        <v>42081</v>
      </c>
      <c r="H978" s="9">
        <v>0.63541666666666663</v>
      </c>
      <c r="I978" s="10">
        <v>42081.635416666664</v>
      </c>
      <c r="J978" s="11">
        <v>7541174</v>
      </c>
      <c r="K978" s="11">
        <v>365233.43</v>
      </c>
      <c r="L978" s="12">
        <v>7541174</v>
      </c>
      <c r="M978" s="12">
        <v>365233.43</v>
      </c>
      <c r="N978" s="17" t="s">
        <v>43</v>
      </c>
      <c r="O978" s="11" t="s">
        <v>45</v>
      </c>
      <c r="P978" s="11" t="s">
        <v>158</v>
      </c>
      <c r="Q978" s="2">
        <f t="shared" si="3"/>
        <v>13.247226124772761</v>
      </c>
      <c r="R978" s="2">
        <v>0</v>
      </c>
    </row>
    <row r="979" spans="1:18" ht="15.75" customHeight="1" x14ac:dyDescent="0.2">
      <c r="A979" s="7" t="s">
        <v>22</v>
      </c>
      <c r="B979" s="7" t="s">
        <v>60</v>
      </c>
      <c r="C979" s="7" t="s">
        <v>61</v>
      </c>
      <c r="D979" s="2">
        <v>1</v>
      </c>
      <c r="E979" s="2">
        <v>0</v>
      </c>
      <c r="F979" s="7" t="s">
        <v>22</v>
      </c>
      <c r="G979" s="8">
        <v>42081</v>
      </c>
      <c r="H979" s="9">
        <v>0.63888888888888895</v>
      </c>
      <c r="I979" s="10">
        <v>42081.638888888891</v>
      </c>
      <c r="J979" s="11">
        <v>7541183.2000000002</v>
      </c>
      <c r="K979" s="11">
        <v>365211.42</v>
      </c>
      <c r="L979" s="12">
        <v>7541183.2000000002</v>
      </c>
      <c r="M979" s="12">
        <v>365211.42</v>
      </c>
      <c r="N979" s="14" t="s">
        <v>32</v>
      </c>
      <c r="O979" s="11" t="s">
        <v>34</v>
      </c>
      <c r="P979" s="11" t="s">
        <v>29</v>
      </c>
      <c r="Q979" s="2">
        <f t="shared" si="3"/>
        <v>23.855399808090354</v>
      </c>
      <c r="R979" s="2">
        <v>0</v>
      </c>
    </row>
    <row r="980" spans="1:18" ht="15.75" customHeight="1" x14ac:dyDescent="0.2">
      <c r="A980" s="7" t="s">
        <v>22</v>
      </c>
      <c r="B980" s="7" t="s">
        <v>60</v>
      </c>
      <c r="C980" s="7" t="s">
        <v>61</v>
      </c>
      <c r="D980" s="2">
        <v>1</v>
      </c>
      <c r="E980" s="2">
        <v>0</v>
      </c>
      <c r="F980" s="7" t="s">
        <v>22</v>
      </c>
      <c r="G980" s="8">
        <v>42081</v>
      </c>
      <c r="H980" s="9">
        <v>0.64236111111111105</v>
      </c>
      <c r="I980" s="10">
        <v>42081.642361111109</v>
      </c>
      <c r="J980" s="11">
        <v>7541187.46</v>
      </c>
      <c r="K980" s="11">
        <v>365162.15</v>
      </c>
      <c r="L980" s="12">
        <v>7541187.46</v>
      </c>
      <c r="M980" s="12">
        <v>365162.15</v>
      </c>
      <c r="N980" s="14" t="s">
        <v>35</v>
      </c>
      <c r="O980" s="11" t="s">
        <v>31</v>
      </c>
      <c r="P980" s="11" t="s">
        <v>29</v>
      </c>
      <c r="Q980" s="2">
        <f t="shared" si="3"/>
        <v>49.453821894715027</v>
      </c>
      <c r="R980" s="2">
        <v>0</v>
      </c>
    </row>
    <row r="981" spans="1:18" ht="15.75" customHeight="1" x14ac:dyDescent="0.2">
      <c r="A981" s="7" t="s">
        <v>22</v>
      </c>
      <c r="B981" s="7" t="s">
        <v>60</v>
      </c>
      <c r="C981" s="7" t="s">
        <v>61</v>
      </c>
      <c r="D981" s="2">
        <v>1</v>
      </c>
      <c r="E981" s="2">
        <v>0</v>
      </c>
      <c r="F981" s="7" t="s">
        <v>22</v>
      </c>
      <c r="G981" s="8">
        <v>42081</v>
      </c>
      <c r="H981" s="9">
        <v>0.64583333333333337</v>
      </c>
      <c r="I981" s="10">
        <v>42081.645833333336</v>
      </c>
      <c r="J981" s="11">
        <v>7541187.9900000002</v>
      </c>
      <c r="K981" s="11">
        <v>365139.02</v>
      </c>
      <c r="L981" s="12">
        <v>7541187.9900000002</v>
      </c>
      <c r="M981" s="12">
        <v>365139.02</v>
      </c>
      <c r="N981" s="17" t="s">
        <v>43</v>
      </c>
      <c r="O981" s="11" t="s">
        <v>45</v>
      </c>
      <c r="P981" s="11" t="s">
        <v>159</v>
      </c>
      <c r="Q981" s="2">
        <f t="shared" si="3"/>
        <v>23.136071403773197</v>
      </c>
      <c r="R981" s="2">
        <v>0</v>
      </c>
    </row>
    <row r="982" spans="1:18" ht="15.75" customHeight="1" x14ac:dyDescent="0.2">
      <c r="A982" s="7" t="s">
        <v>22</v>
      </c>
      <c r="B982" s="7" t="s">
        <v>60</v>
      </c>
      <c r="C982" s="7" t="s">
        <v>61</v>
      </c>
      <c r="D982" s="2">
        <v>1</v>
      </c>
      <c r="E982" s="2">
        <v>0</v>
      </c>
      <c r="F982" s="7" t="s">
        <v>22</v>
      </c>
      <c r="G982" s="8">
        <v>42081</v>
      </c>
      <c r="H982" s="9">
        <v>0.64930555555555558</v>
      </c>
      <c r="I982" s="10">
        <v>42081.649305555555</v>
      </c>
      <c r="J982" s="11">
        <v>7541193.8200000003</v>
      </c>
      <c r="K982" s="11">
        <v>365126.9</v>
      </c>
      <c r="L982" s="12">
        <v>7541193.8200000003</v>
      </c>
      <c r="M982" s="12">
        <v>365126.9</v>
      </c>
      <c r="N982" s="14" t="s">
        <v>46</v>
      </c>
      <c r="O982" s="11" t="s">
        <v>41</v>
      </c>
      <c r="P982" s="11" t="s">
        <v>29</v>
      </c>
      <c r="Q982" s="2">
        <f t="shared" si="3"/>
        <v>13.449286226441753</v>
      </c>
      <c r="R982" s="2">
        <v>0</v>
      </c>
    </row>
    <row r="983" spans="1:18" ht="15.75" customHeight="1" x14ac:dyDescent="0.2">
      <c r="A983" s="7" t="s">
        <v>22</v>
      </c>
      <c r="B983" s="7" t="s">
        <v>60</v>
      </c>
      <c r="C983" s="7" t="s">
        <v>61</v>
      </c>
      <c r="D983" s="2">
        <v>1</v>
      </c>
      <c r="E983" s="2">
        <v>0</v>
      </c>
      <c r="F983" s="7" t="s">
        <v>22</v>
      </c>
      <c r="G983" s="8">
        <v>42081</v>
      </c>
      <c r="H983" s="9">
        <v>0.65277777777777779</v>
      </c>
      <c r="I983" s="10">
        <v>42081.652777777781</v>
      </c>
      <c r="J983" s="11">
        <v>7541192.7400000002</v>
      </c>
      <c r="K983" s="11">
        <v>365123.29</v>
      </c>
      <c r="L983" s="12">
        <v>7541192.7400000002</v>
      </c>
      <c r="M983" s="12">
        <v>365123.29</v>
      </c>
      <c r="N983" s="14" t="s">
        <v>46</v>
      </c>
      <c r="O983" s="11" t="s">
        <v>41</v>
      </c>
      <c r="P983" s="11" t="s">
        <v>29</v>
      </c>
      <c r="Q983" s="2">
        <f t="shared" si="3"/>
        <v>3.7680897017560939</v>
      </c>
      <c r="R983" s="2">
        <v>0</v>
      </c>
    </row>
    <row r="984" spans="1:18" ht="15.75" customHeight="1" x14ac:dyDescent="0.2">
      <c r="A984" s="7" t="s">
        <v>22</v>
      </c>
      <c r="B984" s="7" t="s">
        <v>60</v>
      </c>
      <c r="C984" s="7" t="s">
        <v>61</v>
      </c>
      <c r="D984" s="2">
        <v>1</v>
      </c>
      <c r="E984" s="2">
        <v>0</v>
      </c>
      <c r="F984" s="7" t="s">
        <v>22</v>
      </c>
      <c r="G984" s="8">
        <v>42081</v>
      </c>
      <c r="H984" s="9">
        <v>0.65625</v>
      </c>
      <c r="I984" s="10">
        <v>42081.65625</v>
      </c>
      <c r="J984" s="11">
        <v>7541176.9100000001</v>
      </c>
      <c r="K984" s="11">
        <v>365087.5</v>
      </c>
      <c r="L984" s="12">
        <v>7541176.9100000001</v>
      </c>
      <c r="M984" s="12">
        <v>365087.5</v>
      </c>
      <c r="N984" s="14" t="s">
        <v>29</v>
      </c>
      <c r="O984" s="11" t="s">
        <v>29</v>
      </c>
      <c r="P984" s="11" t="s">
        <v>29</v>
      </c>
      <c r="Q984" s="2">
        <f t="shared" si="3"/>
        <v>39.13454995270623</v>
      </c>
      <c r="R984" s="2">
        <v>0</v>
      </c>
    </row>
    <row r="985" spans="1:18" ht="15.75" customHeight="1" x14ac:dyDescent="0.2">
      <c r="A985" s="7" t="s">
        <v>22</v>
      </c>
      <c r="B985" s="7" t="s">
        <v>60</v>
      </c>
      <c r="C985" s="7" t="s">
        <v>61</v>
      </c>
      <c r="D985" s="2">
        <v>1</v>
      </c>
      <c r="E985" s="2">
        <v>0</v>
      </c>
      <c r="F985" s="7" t="s">
        <v>22</v>
      </c>
      <c r="G985" s="8">
        <v>42081</v>
      </c>
      <c r="H985" s="9">
        <v>0.65972222222222221</v>
      </c>
      <c r="I985" s="10">
        <v>42081.659722222219</v>
      </c>
      <c r="J985" s="11">
        <v>7541160.8499999996</v>
      </c>
      <c r="K985" s="11">
        <v>365051.29</v>
      </c>
      <c r="L985" s="12">
        <v>7541160.8499999996</v>
      </c>
      <c r="M985" s="12">
        <v>365051.29</v>
      </c>
      <c r="N985" s="14" t="s">
        <v>35</v>
      </c>
      <c r="O985" s="11" t="s">
        <v>31</v>
      </c>
      <c r="P985" s="11" t="s">
        <v>29</v>
      </c>
      <c r="Q985" s="2">
        <f t="shared" si="3"/>
        <v>39.611711652215554</v>
      </c>
      <c r="R985" s="2">
        <v>0</v>
      </c>
    </row>
    <row r="986" spans="1:18" ht="15.75" customHeight="1" x14ac:dyDescent="0.2">
      <c r="A986" s="7" t="s">
        <v>22</v>
      </c>
      <c r="B986" s="7" t="s">
        <v>60</v>
      </c>
      <c r="C986" s="7" t="s">
        <v>61</v>
      </c>
      <c r="D986" s="2">
        <v>1</v>
      </c>
      <c r="E986" s="2">
        <v>0</v>
      </c>
      <c r="F986" s="7" t="s">
        <v>22</v>
      </c>
      <c r="G986" s="8">
        <v>42081</v>
      </c>
      <c r="H986" s="9">
        <v>0.66319444444444442</v>
      </c>
      <c r="I986" s="10">
        <v>42081.663194444445</v>
      </c>
      <c r="J986" s="11">
        <v>7541112.3300000001</v>
      </c>
      <c r="K986" s="11">
        <v>365005.64</v>
      </c>
      <c r="L986" s="12">
        <v>7541112.3300000001</v>
      </c>
      <c r="M986" s="12">
        <v>365005.64</v>
      </c>
      <c r="N986" s="17" t="s">
        <v>43</v>
      </c>
      <c r="O986" s="11" t="s">
        <v>45</v>
      </c>
      <c r="P986" s="11" t="s">
        <v>162</v>
      </c>
      <c r="Q986" s="2">
        <f t="shared" si="3"/>
        <v>66.619163158609481</v>
      </c>
      <c r="R986" s="2">
        <v>0</v>
      </c>
    </row>
    <row r="987" spans="1:18" ht="15.75" customHeight="1" x14ac:dyDescent="0.2">
      <c r="A987" s="7" t="s">
        <v>22</v>
      </c>
      <c r="B987" s="7" t="s">
        <v>60</v>
      </c>
      <c r="C987" s="7" t="s">
        <v>61</v>
      </c>
      <c r="D987" s="2">
        <v>1</v>
      </c>
      <c r="E987" s="2">
        <v>0</v>
      </c>
      <c r="F987" s="7" t="s">
        <v>22</v>
      </c>
      <c r="G987" s="8">
        <v>42081</v>
      </c>
      <c r="H987" s="9">
        <v>0.66666666666666663</v>
      </c>
      <c r="I987" s="10">
        <v>42081.666666666664</v>
      </c>
      <c r="J987" s="11">
        <v>7541106.8200000003</v>
      </c>
      <c r="K987" s="11">
        <v>364997.31</v>
      </c>
      <c r="L987" s="12">
        <v>7541106.8200000003</v>
      </c>
      <c r="M987" s="12">
        <v>364997.31</v>
      </c>
      <c r="N987" s="15" t="s">
        <v>43</v>
      </c>
      <c r="O987" s="11" t="s">
        <v>45</v>
      </c>
      <c r="P987" s="11" t="s">
        <v>163</v>
      </c>
      <c r="Q987" s="2">
        <f t="shared" si="3"/>
        <v>9.9874421148664663</v>
      </c>
      <c r="R987" s="2">
        <v>0</v>
      </c>
    </row>
    <row r="988" spans="1:18" ht="15.75" customHeight="1" x14ac:dyDescent="0.2">
      <c r="A988" s="7" t="s">
        <v>22</v>
      </c>
      <c r="B988" s="7" t="s">
        <v>60</v>
      </c>
      <c r="C988" s="7" t="s">
        <v>61</v>
      </c>
      <c r="D988" s="2">
        <v>1</v>
      </c>
      <c r="E988" s="2">
        <v>0</v>
      </c>
      <c r="F988" s="7" t="s">
        <v>22</v>
      </c>
      <c r="G988" s="8">
        <v>42081</v>
      </c>
      <c r="H988" s="9">
        <v>0.67013888888888884</v>
      </c>
      <c r="I988" s="10">
        <v>42081.670138888891</v>
      </c>
      <c r="J988" s="11">
        <v>7541106.8200000003</v>
      </c>
      <c r="K988" s="11">
        <v>364997.31</v>
      </c>
      <c r="L988" s="12">
        <v>7541106.8200000003</v>
      </c>
      <c r="M988" s="12">
        <v>364997.31</v>
      </c>
      <c r="N988" s="15" t="s">
        <v>43</v>
      </c>
      <c r="O988" s="11" t="s">
        <v>45</v>
      </c>
      <c r="P988" s="11" t="s">
        <v>163</v>
      </c>
      <c r="Q988" s="2">
        <f t="shared" si="3"/>
        <v>0</v>
      </c>
      <c r="R988" s="2">
        <v>0</v>
      </c>
    </row>
    <row r="989" spans="1:18" ht="15.75" customHeight="1" x14ac:dyDescent="0.2">
      <c r="A989" s="7" t="s">
        <v>22</v>
      </c>
      <c r="B989" s="7" t="s">
        <v>60</v>
      </c>
      <c r="C989" s="7" t="s">
        <v>61</v>
      </c>
      <c r="D989" s="2">
        <v>1</v>
      </c>
      <c r="E989" s="2">
        <v>0</v>
      </c>
      <c r="F989" s="7" t="s">
        <v>22</v>
      </c>
      <c r="G989" s="8">
        <v>42081</v>
      </c>
      <c r="H989" s="9">
        <v>0.67361111111111116</v>
      </c>
      <c r="I989" s="10">
        <v>42081.673611111109</v>
      </c>
      <c r="J989" s="11">
        <v>7541102.0700000003</v>
      </c>
      <c r="K989" s="11">
        <v>364988.82</v>
      </c>
      <c r="L989" s="12">
        <v>7541102.0700000003</v>
      </c>
      <c r="M989" s="12">
        <v>364988.82</v>
      </c>
      <c r="N989" s="14" t="s">
        <v>35</v>
      </c>
      <c r="O989" s="11" t="s">
        <v>31</v>
      </c>
      <c r="P989" s="11" t="s">
        <v>29</v>
      </c>
      <c r="Q989" s="2">
        <f t="shared" si="3"/>
        <v>9.7284428353072965</v>
      </c>
      <c r="R989" s="2">
        <v>0</v>
      </c>
    </row>
    <row r="990" spans="1:18" ht="15.75" customHeight="1" x14ac:dyDescent="0.2">
      <c r="A990" s="7" t="s">
        <v>22</v>
      </c>
      <c r="B990" s="7" t="s">
        <v>60</v>
      </c>
      <c r="C990" s="7" t="s">
        <v>61</v>
      </c>
      <c r="D990" s="2">
        <v>1</v>
      </c>
      <c r="E990" s="2">
        <v>0</v>
      </c>
      <c r="F990" s="7" t="s">
        <v>22</v>
      </c>
      <c r="G990" s="8">
        <v>42081</v>
      </c>
      <c r="H990" s="9">
        <v>0.67708333333333337</v>
      </c>
      <c r="I990" s="10">
        <v>42081.677083333336</v>
      </c>
      <c r="J990" s="11">
        <v>7541093.04</v>
      </c>
      <c r="K990" s="11">
        <v>364990.75</v>
      </c>
      <c r="L990" s="12">
        <v>7541093.04</v>
      </c>
      <c r="M990" s="12">
        <v>364990.75</v>
      </c>
      <c r="N990" s="15" t="s">
        <v>43</v>
      </c>
      <c r="O990" s="11" t="s">
        <v>45</v>
      </c>
      <c r="P990" s="11" t="s">
        <v>164</v>
      </c>
      <c r="Q990" s="2">
        <f t="shared" si="3"/>
        <v>9.2339482348929458</v>
      </c>
      <c r="R990" s="2">
        <v>0</v>
      </c>
    </row>
    <row r="991" spans="1:18" ht="15.75" customHeight="1" x14ac:dyDescent="0.2">
      <c r="A991" s="7" t="s">
        <v>22</v>
      </c>
      <c r="B991" s="7" t="s">
        <v>60</v>
      </c>
      <c r="C991" s="7" t="s">
        <v>61</v>
      </c>
      <c r="D991" s="2">
        <v>1</v>
      </c>
      <c r="E991" s="2">
        <v>0</v>
      </c>
      <c r="F991" s="7" t="s">
        <v>22</v>
      </c>
      <c r="G991" s="8">
        <v>42081</v>
      </c>
      <c r="H991" s="9">
        <v>0.68055555555555547</v>
      </c>
      <c r="I991" s="10">
        <v>42081.680555555555</v>
      </c>
      <c r="J991" s="11">
        <v>7541087.7999999998</v>
      </c>
      <c r="K991" s="11">
        <v>364957.04</v>
      </c>
      <c r="L991" s="12">
        <v>7541087.7999999998</v>
      </c>
      <c r="M991" s="12">
        <v>364957.04</v>
      </c>
      <c r="N991" s="14" t="s">
        <v>46</v>
      </c>
      <c r="O991" s="11" t="s">
        <v>41</v>
      </c>
      <c r="P991" s="11" t="s">
        <v>29</v>
      </c>
      <c r="Q991" s="2">
        <f t="shared" si="3"/>
        <v>34.114831085669394</v>
      </c>
      <c r="R991" s="2">
        <v>0</v>
      </c>
    </row>
    <row r="992" spans="1:18" ht="15.75" customHeight="1" x14ac:dyDescent="0.2">
      <c r="A992" s="7" t="s">
        <v>22</v>
      </c>
      <c r="B992" s="7" t="s">
        <v>60</v>
      </c>
      <c r="C992" s="7" t="s">
        <v>61</v>
      </c>
      <c r="D992" s="2">
        <v>1</v>
      </c>
      <c r="E992" s="2">
        <v>0</v>
      </c>
      <c r="F992" s="7" t="s">
        <v>22</v>
      </c>
      <c r="G992" s="8">
        <v>42081</v>
      </c>
      <c r="H992" s="9">
        <v>0.68402777777777779</v>
      </c>
      <c r="I992" s="10">
        <v>42081.684027777781</v>
      </c>
      <c r="J992" s="11">
        <v>7541087.3099999996</v>
      </c>
      <c r="K992" s="11">
        <v>364955.81</v>
      </c>
      <c r="L992" s="12">
        <v>7541087.3099999996</v>
      </c>
      <c r="M992" s="12">
        <v>364955.81</v>
      </c>
      <c r="N992" s="14" t="s">
        <v>46</v>
      </c>
      <c r="O992" s="11" t="s">
        <v>41</v>
      </c>
      <c r="P992" s="11" t="s">
        <v>29</v>
      </c>
      <c r="Q992" s="2">
        <f t="shared" si="3"/>
        <v>1.3240090634785042</v>
      </c>
      <c r="R992" s="2">
        <v>0</v>
      </c>
    </row>
    <row r="993" spans="1:18" ht="15.75" customHeight="1" x14ac:dyDescent="0.2">
      <c r="A993" s="7" t="s">
        <v>22</v>
      </c>
      <c r="B993" s="7" t="s">
        <v>60</v>
      </c>
      <c r="C993" s="7" t="s">
        <v>61</v>
      </c>
      <c r="D993" s="2">
        <v>1</v>
      </c>
      <c r="E993" s="2">
        <v>0</v>
      </c>
      <c r="F993" s="7" t="s">
        <v>22</v>
      </c>
      <c r="G993" s="8">
        <v>42081</v>
      </c>
      <c r="H993" s="9">
        <v>0.6875</v>
      </c>
      <c r="I993" s="10">
        <v>42081.6875</v>
      </c>
      <c r="J993" s="11">
        <v>7541029.9699999997</v>
      </c>
      <c r="K993" s="11">
        <v>364952.48</v>
      </c>
      <c r="L993" s="12">
        <v>7541029.9699999997</v>
      </c>
      <c r="M993" s="12">
        <v>364952.48</v>
      </c>
      <c r="N993" s="14" t="s">
        <v>35</v>
      </c>
      <c r="O993" s="11" t="s">
        <v>31</v>
      </c>
      <c r="P993" s="11" t="s">
        <v>29</v>
      </c>
      <c r="Q993" s="2">
        <f t="shared" si="3"/>
        <v>57.436612887452021</v>
      </c>
      <c r="R993" s="2">
        <v>0</v>
      </c>
    </row>
    <row r="994" spans="1:18" ht="15.75" customHeight="1" x14ac:dyDescent="0.2">
      <c r="A994" s="7" t="s">
        <v>22</v>
      </c>
      <c r="B994" s="7" t="s">
        <v>60</v>
      </c>
      <c r="C994" s="7" t="s">
        <v>61</v>
      </c>
      <c r="D994" s="2">
        <v>1</v>
      </c>
      <c r="E994" s="2">
        <v>0</v>
      </c>
      <c r="F994" s="7" t="s">
        <v>22</v>
      </c>
      <c r="G994" s="8">
        <v>42081</v>
      </c>
      <c r="H994" s="9">
        <v>0.69097222222222221</v>
      </c>
      <c r="I994" s="10">
        <v>42081.690972222219</v>
      </c>
      <c r="J994" s="11">
        <v>7541008.2199999997</v>
      </c>
      <c r="K994" s="11">
        <v>364894.43</v>
      </c>
      <c r="L994" s="12">
        <v>7541008.2199999997</v>
      </c>
      <c r="M994" s="12">
        <v>364894.43</v>
      </c>
      <c r="N994" s="14" t="s">
        <v>35</v>
      </c>
      <c r="O994" s="11" t="s">
        <v>31</v>
      </c>
      <c r="P994" s="11" t="s">
        <v>29</v>
      </c>
      <c r="Q994" s="2">
        <f t="shared" si="3"/>
        <v>61.990846098425273</v>
      </c>
      <c r="R994" s="2">
        <v>0</v>
      </c>
    </row>
    <row r="995" spans="1:18" ht="15.75" customHeight="1" x14ac:dyDescent="0.2">
      <c r="A995" s="7" t="s">
        <v>22</v>
      </c>
      <c r="B995" s="7" t="s">
        <v>60</v>
      </c>
      <c r="C995" s="7" t="s">
        <v>61</v>
      </c>
      <c r="D995" s="2">
        <v>1</v>
      </c>
      <c r="E995" s="2">
        <v>0</v>
      </c>
      <c r="F995" s="7" t="s">
        <v>22</v>
      </c>
      <c r="G995" s="8">
        <v>42081</v>
      </c>
      <c r="H995" s="9">
        <v>0.69444444444444453</v>
      </c>
      <c r="I995" s="10">
        <v>42081.694444444445</v>
      </c>
      <c r="J995" s="11">
        <v>7540990.5800000001</v>
      </c>
      <c r="K995" s="11">
        <v>364879.52</v>
      </c>
      <c r="L995" s="12">
        <v>7540990.5800000001</v>
      </c>
      <c r="M995" s="12">
        <v>364879.52</v>
      </c>
      <c r="N995" s="16" t="s">
        <v>49</v>
      </c>
      <c r="O995" s="11" t="s">
        <v>51</v>
      </c>
      <c r="P995" s="11" t="s">
        <v>29</v>
      </c>
      <c r="Q995" s="2">
        <f t="shared" si="3"/>
        <v>23.097136185843642</v>
      </c>
      <c r="R995" s="2">
        <v>0</v>
      </c>
    </row>
    <row r="996" spans="1:18" ht="15.75" customHeight="1" x14ac:dyDescent="0.2">
      <c r="A996" s="7" t="s">
        <v>22</v>
      </c>
      <c r="B996" s="7" t="s">
        <v>60</v>
      </c>
      <c r="C996" s="7" t="s">
        <v>61</v>
      </c>
      <c r="D996" s="2">
        <v>1</v>
      </c>
      <c r="E996" s="2">
        <v>0</v>
      </c>
      <c r="F996" s="7" t="s">
        <v>22</v>
      </c>
      <c r="G996" s="8">
        <v>42081</v>
      </c>
      <c r="H996" s="9">
        <v>0.69791666666666663</v>
      </c>
      <c r="I996" s="10">
        <v>42081.697916666664</v>
      </c>
      <c r="J996" s="11">
        <v>7541033.0099999998</v>
      </c>
      <c r="K996" s="11">
        <v>364792.01</v>
      </c>
      <c r="L996" s="12">
        <v>7541033.0099999998</v>
      </c>
      <c r="M996" s="12">
        <v>364792.01</v>
      </c>
      <c r="N996" s="16" t="s">
        <v>49</v>
      </c>
      <c r="O996" s="11" t="s">
        <v>51</v>
      </c>
      <c r="P996" s="11" t="s">
        <v>29</v>
      </c>
      <c r="Q996" s="2">
        <f t="shared" si="3"/>
        <v>97.253817405674823</v>
      </c>
      <c r="R996" s="2">
        <v>0</v>
      </c>
    </row>
    <row r="997" spans="1:18" ht="15.75" customHeight="1" x14ac:dyDescent="0.2">
      <c r="A997" s="7" t="s">
        <v>22</v>
      </c>
      <c r="B997" s="7" t="s">
        <v>60</v>
      </c>
      <c r="C997" s="7" t="s">
        <v>61</v>
      </c>
      <c r="D997" s="2">
        <v>1</v>
      </c>
      <c r="E997" s="2">
        <v>0</v>
      </c>
      <c r="F997" s="7" t="s">
        <v>22</v>
      </c>
      <c r="G997" s="8">
        <v>42081</v>
      </c>
      <c r="H997" s="9">
        <v>0.70138888888888884</v>
      </c>
      <c r="I997" s="10">
        <v>42081.701388888891</v>
      </c>
      <c r="J997" s="11">
        <v>7541015.0899999999</v>
      </c>
      <c r="K997" s="11">
        <v>364746.51</v>
      </c>
      <c r="L997" s="12">
        <v>7541015.0899999999</v>
      </c>
      <c r="M997" s="12">
        <v>364746.51</v>
      </c>
      <c r="N997" s="15" t="s">
        <v>43</v>
      </c>
      <c r="O997" s="11" t="s">
        <v>45</v>
      </c>
      <c r="P997" s="11" t="s">
        <v>165</v>
      </c>
      <c r="Q997" s="2">
        <f t="shared" si="3"/>
        <v>48.901701401866681</v>
      </c>
      <c r="R997" s="2">
        <v>0</v>
      </c>
    </row>
    <row r="998" spans="1:18" ht="15.75" customHeight="1" x14ac:dyDescent="0.2">
      <c r="A998" s="7" t="s">
        <v>22</v>
      </c>
      <c r="B998" s="7" t="s">
        <v>60</v>
      </c>
      <c r="C998" s="7" t="s">
        <v>61</v>
      </c>
      <c r="D998" s="2">
        <v>1</v>
      </c>
      <c r="E998" s="2">
        <v>0</v>
      </c>
      <c r="F998" s="7" t="s">
        <v>22</v>
      </c>
      <c r="G998" s="8">
        <v>42081</v>
      </c>
      <c r="H998" s="9">
        <v>0.70486111111111116</v>
      </c>
      <c r="I998" s="10">
        <v>42081.704861111109</v>
      </c>
      <c r="J998" s="11">
        <v>7541024.6799999997</v>
      </c>
      <c r="K998" s="11">
        <v>364740.2</v>
      </c>
      <c r="L998" s="12">
        <v>7541024.6799999997</v>
      </c>
      <c r="M998" s="12">
        <v>364740.2</v>
      </c>
      <c r="N998" s="14" t="s">
        <v>35</v>
      </c>
      <c r="O998" s="11" t="s">
        <v>31</v>
      </c>
      <c r="P998" s="11" t="s">
        <v>29</v>
      </c>
      <c r="Q998" s="2">
        <f t="shared" si="3"/>
        <v>11.479729961855051</v>
      </c>
      <c r="R998" s="2">
        <v>0</v>
      </c>
    </row>
    <row r="999" spans="1:18" ht="15.75" customHeight="1" x14ac:dyDescent="0.2">
      <c r="A999" s="7" t="s">
        <v>22</v>
      </c>
      <c r="B999" s="7" t="s">
        <v>60</v>
      </c>
      <c r="C999" s="7" t="s">
        <v>61</v>
      </c>
      <c r="D999" s="2">
        <v>1</v>
      </c>
      <c r="E999" s="2">
        <v>0</v>
      </c>
      <c r="F999" s="7" t="s">
        <v>22</v>
      </c>
      <c r="G999" s="8">
        <v>42081</v>
      </c>
      <c r="H999" s="9">
        <v>0.70833333333333337</v>
      </c>
      <c r="I999" s="10">
        <v>42081.708333333336</v>
      </c>
      <c r="J999" s="11">
        <v>7541026.8399999999</v>
      </c>
      <c r="K999" s="11">
        <v>364690.29</v>
      </c>
      <c r="L999" s="12">
        <v>7541026.8399999999</v>
      </c>
      <c r="M999" s="12">
        <v>364690.29</v>
      </c>
      <c r="N999" s="14" t="s">
        <v>32</v>
      </c>
      <c r="O999" s="11" t="s">
        <v>34</v>
      </c>
      <c r="P999" s="11" t="s">
        <v>29</v>
      </c>
      <c r="Q999" s="2">
        <f t="shared" si="3"/>
        <v>49.956718266954823</v>
      </c>
      <c r="R999" s="2">
        <v>0</v>
      </c>
    </row>
    <row r="1000" spans="1:18" ht="15.75" customHeight="1" x14ac:dyDescent="0.2">
      <c r="A1000" s="7" t="s">
        <v>22</v>
      </c>
      <c r="B1000" s="7" t="s">
        <v>60</v>
      </c>
      <c r="C1000" s="7" t="s">
        <v>61</v>
      </c>
      <c r="D1000" s="2">
        <v>1</v>
      </c>
      <c r="E1000" s="2">
        <v>0</v>
      </c>
      <c r="F1000" s="7" t="s">
        <v>22</v>
      </c>
      <c r="G1000" s="8">
        <v>42081</v>
      </c>
      <c r="H1000" s="9">
        <v>0.71180555555555547</v>
      </c>
      <c r="I1000" s="10">
        <v>42081.711805555555</v>
      </c>
      <c r="J1000" s="11">
        <v>7540975.1799999997</v>
      </c>
      <c r="K1000" s="11">
        <v>364676.74</v>
      </c>
      <c r="L1000" s="12">
        <v>7540975.1799999997</v>
      </c>
      <c r="M1000" s="12">
        <v>364676.74</v>
      </c>
      <c r="N1000" s="14" t="s">
        <v>32</v>
      </c>
      <c r="O1000" s="11" t="s">
        <v>34</v>
      </c>
      <c r="P1000" s="11" t="s">
        <v>29</v>
      </c>
      <c r="Q1000" s="2">
        <f t="shared" si="3"/>
        <v>53.407472323777696</v>
      </c>
      <c r="R1000" s="2">
        <v>0</v>
      </c>
    </row>
    <row r="1001" spans="1:18" ht="15.75" customHeight="1" x14ac:dyDescent="0.2">
      <c r="A1001" s="7" t="s">
        <v>22</v>
      </c>
      <c r="B1001" s="7" t="s">
        <v>60</v>
      </c>
      <c r="C1001" s="7" t="s">
        <v>61</v>
      </c>
      <c r="D1001" s="2">
        <v>1</v>
      </c>
      <c r="E1001" s="2">
        <v>0</v>
      </c>
      <c r="F1001" s="7" t="s">
        <v>22</v>
      </c>
      <c r="G1001" s="8">
        <v>42081</v>
      </c>
      <c r="H1001" s="9">
        <v>0.71527777777777779</v>
      </c>
      <c r="I1001" s="10">
        <v>42081.715277777781</v>
      </c>
      <c r="J1001" s="11">
        <v>7540906.3799999999</v>
      </c>
      <c r="K1001" s="11">
        <v>364668.15999999997</v>
      </c>
      <c r="L1001" s="12">
        <v>7540906.3799999999</v>
      </c>
      <c r="M1001" s="12">
        <v>364668.15999999997</v>
      </c>
      <c r="N1001" s="14" t="s">
        <v>32</v>
      </c>
      <c r="O1001" s="11" t="s">
        <v>34</v>
      </c>
      <c r="P1001" s="11" t="s">
        <v>29</v>
      </c>
      <c r="Q1001" s="2">
        <f t="shared" si="3"/>
        <v>69.332938780745835</v>
      </c>
      <c r="R1001" s="2">
        <v>0</v>
      </c>
    </row>
    <row r="1002" spans="1:18" ht="15.75" customHeight="1" x14ac:dyDescent="0.2">
      <c r="A1002" s="7" t="s">
        <v>22</v>
      </c>
      <c r="B1002" s="7" t="s">
        <v>60</v>
      </c>
      <c r="C1002" s="7" t="s">
        <v>61</v>
      </c>
      <c r="D1002" s="2">
        <v>1</v>
      </c>
      <c r="E1002" s="2">
        <v>0</v>
      </c>
      <c r="F1002" s="7" t="s">
        <v>22</v>
      </c>
      <c r="G1002" s="8">
        <v>42081</v>
      </c>
      <c r="H1002" s="9">
        <v>0.71875</v>
      </c>
      <c r="I1002" s="10">
        <v>42081.71875</v>
      </c>
      <c r="J1002" s="11">
        <v>7540905.4500000002</v>
      </c>
      <c r="K1002" s="11">
        <v>364670.11</v>
      </c>
      <c r="L1002" s="12">
        <v>7540905.4500000002</v>
      </c>
      <c r="M1002" s="12">
        <v>364670.11</v>
      </c>
      <c r="N1002" s="16" t="s">
        <v>49</v>
      </c>
      <c r="O1002" s="11" t="s">
        <v>51</v>
      </c>
      <c r="P1002" s="11" t="s">
        <v>29</v>
      </c>
      <c r="Q1002" s="2">
        <f t="shared" si="3"/>
        <v>2.1604166263688769</v>
      </c>
      <c r="R1002" s="2">
        <v>0</v>
      </c>
    </row>
    <row r="1003" spans="1:18" ht="15.75" customHeight="1" x14ac:dyDescent="0.2">
      <c r="A1003" s="7" t="s">
        <v>22</v>
      </c>
      <c r="B1003" s="7" t="s">
        <v>60</v>
      </c>
      <c r="C1003" s="7" t="s">
        <v>61</v>
      </c>
      <c r="D1003" s="2">
        <v>1</v>
      </c>
      <c r="E1003" s="2">
        <v>0</v>
      </c>
      <c r="F1003" s="7" t="s">
        <v>22</v>
      </c>
      <c r="G1003" s="8">
        <v>42081</v>
      </c>
      <c r="H1003" s="9">
        <v>0.72222222222222221</v>
      </c>
      <c r="I1003" s="10">
        <v>42081.722222222219</v>
      </c>
      <c r="J1003" s="11">
        <v>7540880.1399999997</v>
      </c>
      <c r="K1003" s="11">
        <v>364719.23</v>
      </c>
      <c r="L1003" s="12">
        <v>7540880.1399999997</v>
      </c>
      <c r="M1003" s="12">
        <v>364719.23</v>
      </c>
      <c r="N1003" s="14" t="s">
        <v>46</v>
      </c>
      <c r="O1003" s="11" t="s">
        <v>41</v>
      </c>
      <c r="P1003" s="11" t="s">
        <v>29</v>
      </c>
      <c r="Q1003" s="2">
        <f t="shared" si="3"/>
        <v>55.257311733615332</v>
      </c>
      <c r="R1003" s="2">
        <v>0</v>
      </c>
    </row>
    <row r="1004" spans="1:18" ht="15.75" customHeight="1" x14ac:dyDescent="0.2">
      <c r="A1004" s="7" t="s">
        <v>22</v>
      </c>
      <c r="B1004" s="7" t="s">
        <v>60</v>
      </c>
      <c r="C1004" s="7" t="s">
        <v>61</v>
      </c>
      <c r="D1004" s="2">
        <v>1</v>
      </c>
      <c r="E1004" s="2">
        <v>0</v>
      </c>
      <c r="F1004" s="7" t="s">
        <v>22</v>
      </c>
      <c r="G1004" s="8">
        <v>42081</v>
      </c>
      <c r="H1004" s="9">
        <v>0.72569444444444453</v>
      </c>
      <c r="I1004" s="10">
        <v>42081.725694444445</v>
      </c>
      <c r="J1004" s="11">
        <v>7540839.9800000004</v>
      </c>
      <c r="K1004" s="11">
        <v>364716.22</v>
      </c>
      <c r="L1004" s="12">
        <v>7540839.9800000004</v>
      </c>
      <c r="M1004" s="12">
        <v>364716.22</v>
      </c>
      <c r="N1004" s="14" t="s">
        <v>35</v>
      </c>
      <c r="O1004" s="11" t="s">
        <v>31</v>
      </c>
      <c r="P1004" s="11" t="s">
        <v>29</v>
      </c>
      <c r="Q1004" s="2">
        <f t="shared" si="3"/>
        <v>40.272642077932019</v>
      </c>
      <c r="R1004" s="2">
        <v>0</v>
      </c>
    </row>
    <row r="1005" spans="1:18" ht="15.75" customHeight="1" x14ac:dyDescent="0.2">
      <c r="A1005" s="7" t="s">
        <v>22</v>
      </c>
      <c r="B1005" s="7" t="s">
        <v>60</v>
      </c>
      <c r="C1005" s="7" t="s">
        <v>61</v>
      </c>
      <c r="D1005" s="2">
        <v>1</v>
      </c>
      <c r="E1005" s="2">
        <v>0</v>
      </c>
      <c r="F1005" s="7" t="s">
        <v>22</v>
      </c>
      <c r="G1005" s="8">
        <v>42081</v>
      </c>
      <c r="H1005" s="9">
        <v>0.72916666666666663</v>
      </c>
      <c r="I1005" s="10">
        <v>42081.729166666664</v>
      </c>
      <c r="J1005" s="11">
        <v>7540788.4199999999</v>
      </c>
      <c r="K1005" s="11">
        <v>364751.85</v>
      </c>
      <c r="L1005" s="12">
        <v>7540788.4199999999</v>
      </c>
      <c r="M1005" s="12">
        <v>364751.85</v>
      </c>
      <c r="N1005" s="15" t="s">
        <v>43</v>
      </c>
      <c r="O1005" s="11" t="s">
        <v>45</v>
      </c>
      <c r="P1005" s="11" t="s">
        <v>166</v>
      </c>
      <c r="Q1005" s="2">
        <f t="shared" si="3"/>
        <v>62.673204003418505</v>
      </c>
      <c r="R1005" s="2">
        <v>0</v>
      </c>
    </row>
    <row r="1006" spans="1:18" ht="15.75" customHeight="1" x14ac:dyDescent="0.2">
      <c r="A1006" s="7" t="s">
        <v>22</v>
      </c>
      <c r="B1006" s="7" t="s">
        <v>60</v>
      </c>
      <c r="C1006" s="7" t="s">
        <v>61</v>
      </c>
      <c r="D1006" s="2">
        <v>1</v>
      </c>
      <c r="E1006" s="2">
        <v>0</v>
      </c>
      <c r="F1006" s="7" t="s">
        <v>22</v>
      </c>
      <c r="G1006" s="8">
        <v>42081</v>
      </c>
      <c r="H1006" s="9">
        <v>0.73263888888888884</v>
      </c>
      <c r="I1006" s="10">
        <v>42081.732638888891</v>
      </c>
      <c r="J1006" s="11">
        <v>7540788.4199999999</v>
      </c>
      <c r="K1006" s="11">
        <v>364751.85</v>
      </c>
      <c r="L1006" s="12">
        <v>7540788.4199999999</v>
      </c>
      <c r="M1006" s="12">
        <v>364751.85</v>
      </c>
      <c r="N1006" s="15" t="s">
        <v>43</v>
      </c>
      <c r="O1006" s="11" t="s">
        <v>45</v>
      </c>
      <c r="P1006" s="11" t="s">
        <v>166</v>
      </c>
      <c r="Q1006" s="2">
        <f t="shared" si="3"/>
        <v>0</v>
      </c>
      <c r="R1006" s="2">
        <v>0</v>
      </c>
    </row>
    <row r="1007" spans="1:18" ht="15.75" customHeight="1" x14ac:dyDescent="0.2">
      <c r="A1007" s="7" t="s">
        <v>22</v>
      </c>
      <c r="B1007" s="7" t="s">
        <v>60</v>
      </c>
      <c r="C1007" s="7" t="s">
        <v>61</v>
      </c>
      <c r="D1007" s="2">
        <v>1</v>
      </c>
      <c r="E1007" s="2">
        <v>0</v>
      </c>
      <c r="F1007" s="7" t="s">
        <v>22</v>
      </c>
      <c r="G1007" s="8">
        <v>42081</v>
      </c>
      <c r="H1007" s="9">
        <v>0.73611111111111116</v>
      </c>
      <c r="I1007" s="10">
        <v>42081.736111111109</v>
      </c>
      <c r="J1007" s="11">
        <v>7540773.1100000003</v>
      </c>
      <c r="K1007" s="11">
        <v>364836.24</v>
      </c>
      <c r="L1007" s="12">
        <v>7540773.1100000003</v>
      </c>
      <c r="M1007" s="12">
        <v>364836.24</v>
      </c>
      <c r="N1007" s="14" t="s">
        <v>32</v>
      </c>
      <c r="O1007" s="11" t="s">
        <v>34</v>
      </c>
      <c r="P1007" s="11" t="s">
        <v>29</v>
      </c>
      <c r="Q1007" s="2">
        <f t="shared" si="3"/>
        <v>85.767524156814801</v>
      </c>
      <c r="R1007" s="2">
        <v>0</v>
      </c>
    </row>
    <row r="1008" spans="1:18" ht="15.75" customHeight="1" x14ac:dyDescent="0.2">
      <c r="A1008" s="7" t="s">
        <v>22</v>
      </c>
      <c r="B1008" s="7" t="s">
        <v>60</v>
      </c>
      <c r="C1008" s="7" t="s">
        <v>61</v>
      </c>
      <c r="D1008" s="2">
        <v>1</v>
      </c>
      <c r="E1008" s="2">
        <v>0</v>
      </c>
      <c r="F1008" s="7" t="s">
        <v>22</v>
      </c>
      <c r="G1008" s="8">
        <v>42081</v>
      </c>
      <c r="H1008" s="9">
        <v>0.73958333333333337</v>
      </c>
      <c r="I1008" s="10">
        <v>42081.739583333336</v>
      </c>
      <c r="J1008" s="11">
        <v>7540741.0700000003</v>
      </c>
      <c r="K1008" s="11">
        <v>364884.71</v>
      </c>
      <c r="L1008" s="12">
        <v>7540741.0700000003</v>
      </c>
      <c r="M1008" s="12">
        <v>364884.71</v>
      </c>
      <c r="N1008" s="13" t="s">
        <v>26</v>
      </c>
      <c r="O1008" s="11" t="s">
        <v>27</v>
      </c>
      <c r="P1008" s="11" t="s">
        <v>92</v>
      </c>
      <c r="Q1008" s="2">
        <f t="shared" si="3"/>
        <v>58.102517157222387</v>
      </c>
      <c r="R1008" s="2">
        <v>0</v>
      </c>
    </row>
    <row r="1009" spans="1:18" ht="15.75" customHeight="1" x14ac:dyDescent="0.2">
      <c r="A1009" s="7" t="s">
        <v>22</v>
      </c>
      <c r="B1009" s="7" t="s">
        <v>264</v>
      </c>
      <c r="C1009" s="7" t="s">
        <v>324</v>
      </c>
      <c r="D1009" s="2">
        <v>1</v>
      </c>
      <c r="E1009" s="2">
        <v>1</v>
      </c>
      <c r="F1009" s="7"/>
      <c r="G1009" s="8">
        <v>42082</v>
      </c>
      <c r="H1009" s="9">
        <v>0.28125</v>
      </c>
      <c r="I1009" s="10">
        <v>42082.28125</v>
      </c>
      <c r="J1009" s="11">
        <v>7540741.0700000003</v>
      </c>
      <c r="K1009" s="11">
        <v>364884.71</v>
      </c>
      <c r="L1009" s="12">
        <v>7540741.0700000003</v>
      </c>
      <c r="M1009" s="12">
        <v>364884.71</v>
      </c>
      <c r="N1009" s="13" t="s">
        <v>26</v>
      </c>
      <c r="O1009" s="11" t="s">
        <v>27</v>
      </c>
      <c r="P1009" s="11" t="s">
        <v>92</v>
      </c>
      <c r="Q1009" s="2">
        <f t="shared" si="3"/>
        <v>0</v>
      </c>
      <c r="R1009" s="2" t="s">
        <v>27</v>
      </c>
    </row>
    <row r="1010" spans="1:18" ht="15.75" customHeight="1" x14ac:dyDescent="0.2">
      <c r="A1010" s="7" t="s">
        <v>22</v>
      </c>
      <c r="B1010" s="7" t="s">
        <v>264</v>
      </c>
      <c r="C1010" s="7" t="s">
        <v>324</v>
      </c>
      <c r="D1010" s="2">
        <v>1</v>
      </c>
      <c r="E1010" s="2">
        <v>1</v>
      </c>
      <c r="F1010" s="7"/>
      <c r="G1010" s="8">
        <v>42082</v>
      </c>
      <c r="H1010" s="9">
        <v>0.28472222222222221</v>
      </c>
      <c r="I1010" s="10">
        <v>42082.284722222219</v>
      </c>
      <c r="J1010" s="11">
        <v>7540760.0099999998</v>
      </c>
      <c r="K1010" s="11">
        <v>364889.08</v>
      </c>
      <c r="L1010" s="12">
        <v>7540760.0099999998</v>
      </c>
      <c r="M1010" s="12">
        <v>364889.08</v>
      </c>
      <c r="N1010" s="14" t="s">
        <v>29</v>
      </c>
      <c r="O1010" s="11" t="s">
        <v>29</v>
      </c>
      <c r="P1010" s="11" t="s">
        <v>29</v>
      </c>
      <c r="Q1010" s="2">
        <f t="shared" si="3"/>
        <v>19.437605304671749</v>
      </c>
      <c r="R1010" s="2">
        <v>0</v>
      </c>
    </row>
    <row r="1011" spans="1:18" ht="15.75" customHeight="1" x14ac:dyDescent="0.2">
      <c r="A1011" s="7" t="s">
        <v>22</v>
      </c>
      <c r="B1011" s="7" t="s">
        <v>264</v>
      </c>
      <c r="C1011" s="7" t="s">
        <v>324</v>
      </c>
      <c r="D1011" s="2">
        <v>1</v>
      </c>
      <c r="E1011" s="2">
        <v>1</v>
      </c>
      <c r="F1011" s="7"/>
      <c r="G1011" s="8">
        <v>42082</v>
      </c>
      <c r="H1011" s="9">
        <v>0.28819444444444448</v>
      </c>
      <c r="I1011" s="10">
        <v>42082.288194444445</v>
      </c>
      <c r="J1011" s="11">
        <v>7540759.9400000004</v>
      </c>
      <c r="K1011" s="11">
        <v>364888.36</v>
      </c>
      <c r="L1011" s="12">
        <v>7540759.9400000004</v>
      </c>
      <c r="M1011" s="12">
        <v>364888.36</v>
      </c>
      <c r="N1011" s="14" t="s">
        <v>29</v>
      </c>
      <c r="O1011" s="11" t="s">
        <v>29</v>
      </c>
      <c r="P1011" s="11" t="s">
        <v>29</v>
      </c>
      <c r="Q1011" s="2">
        <f t="shared" si="3"/>
        <v>0.72339477462511703</v>
      </c>
      <c r="R1011" s="2">
        <v>0</v>
      </c>
    </row>
    <row r="1012" spans="1:18" ht="15.75" customHeight="1" x14ac:dyDescent="0.2">
      <c r="A1012" s="7" t="s">
        <v>22</v>
      </c>
      <c r="B1012" s="7" t="s">
        <v>264</v>
      </c>
      <c r="C1012" s="7" t="s">
        <v>324</v>
      </c>
      <c r="D1012" s="2">
        <v>1</v>
      </c>
      <c r="E1012" s="2">
        <v>1</v>
      </c>
      <c r="F1012" s="7"/>
      <c r="G1012" s="8">
        <v>42082</v>
      </c>
      <c r="H1012" s="9">
        <v>0.29166666666666669</v>
      </c>
      <c r="I1012" s="10">
        <v>42082.291666666664</v>
      </c>
      <c r="J1012" s="11">
        <v>7540759.79</v>
      </c>
      <c r="K1012" s="11">
        <v>364887.59</v>
      </c>
      <c r="L1012" s="12">
        <v>7540759.79</v>
      </c>
      <c r="M1012" s="12">
        <v>364887.59</v>
      </c>
      <c r="N1012" s="14" t="s">
        <v>29</v>
      </c>
      <c r="O1012" s="11" t="s">
        <v>29</v>
      </c>
      <c r="P1012" s="11" t="s">
        <v>29</v>
      </c>
      <c r="Q1012" s="2">
        <f t="shared" si="3"/>
        <v>0.78447434633058821</v>
      </c>
      <c r="R1012" s="2">
        <v>0</v>
      </c>
    </row>
    <row r="1013" spans="1:18" ht="15.75" customHeight="1" x14ac:dyDescent="0.2">
      <c r="A1013" s="7" t="s">
        <v>22</v>
      </c>
      <c r="B1013" s="7" t="s">
        <v>264</v>
      </c>
      <c r="C1013" s="7" t="s">
        <v>324</v>
      </c>
      <c r="D1013" s="2">
        <v>1</v>
      </c>
      <c r="E1013" s="2">
        <v>1</v>
      </c>
      <c r="F1013" s="7"/>
      <c r="G1013" s="8">
        <v>42082</v>
      </c>
      <c r="H1013" s="9">
        <v>0.2951388888888889</v>
      </c>
      <c r="I1013" s="10">
        <v>42082.295138888891</v>
      </c>
      <c r="J1013" s="11">
        <v>7540759.6299999999</v>
      </c>
      <c r="K1013" s="11">
        <v>364886.83</v>
      </c>
      <c r="L1013" s="12">
        <v>7540759.6299999999</v>
      </c>
      <c r="M1013" s="12">
        <v>364886.83</v>
      </c>
      <c r="N1013" s="14" t="s">
        <v>29</v>
      </c>
      <c r="O1013" s="11" t="s">
        <v>29</v>
      </c>
      <c r="P1013" s="11" t="s">
        <v>29</v>
      </c>
      <c r="Q1013" s="2">
        <f t="shared" si="3"/>
        <v>0.77665951359771535</v>
      </c>
      <c r="R1013" s="2">
        <v>0</v>
      </c>
    </row>
    <row r="1014" spans="1:18" ht="15.75" customHeight="1" x14ac:dyDescent="0.2">
      <c r="A1014" s="7" t="s">
        <v>22</v>
      </c>
      <c r="B1014" s="7" t="s">
        <v>264</v>
      </c>
      <c r="C1014" s="7" t="s">
        <v>324</v>
      </c>
      <c r="D1014" s="2">
        <v>1</v>
      </c>
      <c r="E1014" s="2">
        <v>1</v>
      </c>
      <c r="F1014" s="7"/>
      <c r="G1014" s="8">
        <v>42082</v>
      </c>
      <c r="H1014" s="9">
        <v>0.2986111111111111</v>
      </c>
      <c r="I1014" s="10">
        <v>42082.298611111109</v>
      </c>
      <c r="J1014" s="11">
        <v>7540759.4699999997</v>
      </c>
      <c r="K1014" s="11">
        <v>364886.06</v>
      </c>
      <c r="L1014" s="12">
        <v>7540759.4699999997</v>
      </c>
      <c r="M1014" s="12">
        <v>364886.06</v>
      </c>
      <c r="N1014" s="14" t="s">
        <v>29</v>
      </c>
      <c r="O1014" s="11" t="s">
        <v>29</v>
      </c>
      <c r="P1014" s="11" t="s">
        <v>29</v>
      </c>
      <c r="Q1014" s="2">
        <f t="shared" si="3"/>
        <v>0.78644770968982314</v>
      </c>
      <c r="R1014" s="2">
        <v>0</v>
      </c>
    </row>
    <row r="1015" spans="1:18" ht="15.75" customHeight="1" x14ac:dyDescent="0.2">
      <c r="A1015" s="7" t="s">
        <v>22</v>
      </c>
      <c r="B1015" s="7" t="s">
        <v>264</v>
      </c>
      <c r="C1015" s="7" t="s">
        <v>324</v>
      </c>
      <c r="D1015" s="2">
        <v>1</v>
      </c>
      <c r="E1015" s="2">
        <v>1</v>
      </c>
      <c r="F1015" s="7"/>
      <c r="G1015" s="8">
        <v>42082</v>
      </c>
      <c r="H1015" s="9">
        <v>0.30208333333333331</v>
      </c>
      <c r="I1015" s="10">
        <v>42082.302083333336</v>
      </c>
      <c r="J1015" s="11">
        <v>7540759.29</v>
      </c>
      <c r="K1015" s="11">
        <v>364885.03</v>
      </c>
      <c r="L1015" s="12">
        <v>7540759.29</v>
      </c>
      <c r="M1015" s="12">
        <v>364885.03</v>
      </c>
      <c r="N1015" s="14" t="s">
        <v>32</v>
      </c>
      <c r="O1015" s="11" t="s">
        <v>34</v>
      </c>
      <c r="P1015" s="11" t="s">
        <v>29</v>
      </c>
      <c r="Q1015" s="2">
        <f t="shared" si="3"/>
        <v>1.0456098698034366</v>
      </c>
      <c r="R1015" s="2">
        <v>0</v>
      </c>
    </row>
    <row r="1016" spans="1:18" ht="15.75" customHeight="1" x14ac:dyDescent="0.2">
      <c r="A1016" s="7" t="s">
        <v>22</v>
      </c>
      <c r="B1016" s="7" t="s">
        <v>264</v>
      </c>
      <c r="C1016" s="7" t="s">
        <v>324</v>
      </c>
      <c r="D1016" s="2">
        <v>1</v>
      </c>
      <c r="E1016" s="2">
        <v>1</v>
      </c>
      <c r="F1016" s="7"/>
      <c r="G1016" s="8">
        <v>42082</v>
      </c>
      <c r="H1016" s="9">
        <v>0.30555555555555552</v>
      </c>
      <c r="I1016" s="10">
        <v>42082.305555555555</v>
      </c>
      <c r="J1016" s="11">
        <v>7540754.9299999997</v>
      </c>
      <c r="K1016" s="11">
        <v>364859.14</v>
      </c>
      <c r="L1016" s="12">
        <v>7540754.9299999997</v>
      </c>
      <c r="M1016" s="12">
        <v>364859.14</v>
      </c>
      <c r="N1016" s="14" t="s">
        <v>35</v>
      </c>
      <c r="O1016" s="11" t="s">
        <v>31</v>
      </c>
      <c r="P1016" s="11" t="s">
        <v>29</v>
      </c>
      <c r="Q1016" s="2">
        <f t="shared" si="3"/>
        <v>26.254555795207182</v>
      </c>
      <c r="R1016" s="2">
        <v>0</v>
      </c>
    </row>
    <row r="1017" spans="1:18" ht="15.75" customHeight="1" x14ac:dyDescent="0.2">
      <c r="A1017" s="7" t="s">
        <v>22</v>
      </c>
      <c r="B1017" s="7" t="s">
        <v>264</v>
      </c>
      <c r="C1017" s="7" t="s">
        <v>324</v>
      </c>
      <c r="D1017" s="2">
        <v>1</v>
      </c>
      <c r="E1017" s="2">
        <v>1</v>
      </c>
      <c r="F1017" s="7"/>
      <c r="G1017" s="8">
        <v>42082</v>
      </c>
      <c r="H1017" s="9">
        <v>0.30902777777777779</v>
      </c>
      <c r="I1017" s="10">
        <v>42082.309027777781</v>
      </c>
      <c r="J1017" s="11">
        <v>7540755.4699999997</v>
      </c>
      <c r="K1017" s="11">
        <v>364859.36</v>
      </c>
      <c r="L1017" s="12">
        <v>7540755.4699999997</v>
      </c>
      <c r="M1017" s="12">
        <v>364859.36</v>
      </c>
      <c r="N1017" s="14" t="s">
        <v>46</v>
      </c>
      <c r="O1017" s="11" t="s">
        <v>41</v>
      </c>
      <c r="P1017" s="11" t="s">
        <v>29</v>
      </c>
      <c r="Q1017" s="2">
        <f t="shared" si="3"/>
        <v>0.58309518950848815</v>
      </c>
      <c r="R1017" s="2">
        <v>0</v>
      </c>
    </row>
    <row r="1018" spans="1:18" ht="15.75" customHeight="1" x14ac:dyDescent="0.2">
      <c r="A1018" s="7" t="s">
        <v>22</v>
      </c>
      <c r="B1018" s="7" t="s">
        <v>264</v>
      </c>
      <c r="C1018" s="7" t="s">
        <v>324</v>
      </c>
      <c r="D1018" s="2">
        <v>1</v>
      </c>
      <c r="E1018" s="2">
        <v>1</v>
      </c>
      <c r="F1018" s="7"/>
      <c r="G1018" s="8">
        <v>42082</v>
      </c>
      <c r="H1018" s="9">
        <v>0.3125</v>
      </c>
      <c r="I1018" s="10">
        <v>42082.3125</v>
      </c>
      <c r="J1018" s="11">
        <v>7540756.0499999998</v>
      </c>
      <c r="K1018" s="11">
        <v>364859.87</v>
      </c>
      <c r="L1018" s="12">
        <v>7540756.0499999998</v>
      </c>
      <c r="M1018" s="12">
        <v>364859.87</v>
      </c>
      <c r="N1018" s="14" t="s">
        <v>35</v>
      </c>
      <c r="O1018" s="11" t="s">
        <v>31</v>
      </c>
      <c r="P1018" s="11" t="s">
        <v>29</v>
      </c>
      <c r="Q1018" s="2">
        <f t="shared" si="3"/>
        <v>0.7723341246480866</v>
      </c>
      <c r="R1018" s="2">
        <v>0</v>
      </c>
    </row>
    <row r="1019" spans="1:18" ht="15.75" customHeight="1" x14ac:dyDescent="0.2">
      <c r="A1019" s="7" t="s">
        <v>22</v>
      </c>
      <c r="B1019" s="7" t="s">
        <v>264</v>
      </c>
      <c r="C1019" s="7" t="s">
        <v>324</v>
      </c>
      <c r="D1019" s="2">
        <v>1</v>
      </c>
      <c r="E1019" s="2">
        <v>1</v>
      </c>
      <c r="F1019" s="7"/>
      <c r="G1019" s="8">
        <v>42082</v>
      </c>
      <c r="H1019" s="9">
        <v>0.31597222222222221</v>
      </c>
      <c r="I1019" s="10">
        <v>42082.315972222219</v>
      </c>
      <c r="J1019" s="11">
        <v>7540762.54</v>
      </c>
      <c r="K1019" s="11">
        <v>364861.97</v>
      </c>
      <c r="L1019" s="12">
        <v>7540762.54</v>
      </c>
      <c r="M1019" s="12">
        <v>364861.97</v>
      </c>
      <c r="N1019" s="14" t="s">
        <v>35</v>
      </c>
      <c r="O1019" s="11" t="s">
        <v>31</v>
      </c>
      <c r="P1019" s="11" t="s">
        <v>29</v>
      </c>
      <c r="Q1019" s="2">
        <f t="shared" si="3"/>
        <v>6.8212975307344177</v>
      </c>
      <c r="R1019" s="2">
        <v>0</v>
      </c>
    </row>
    <row r="1020" spans="1:18" ht="15.75" customHeight="1" x14ac:dyDescent="0.2">
      <c r="A1020" s="7" t="s">
        <v>22</v>
      </c>
      <c r="B1020" s="7" t="s">
        <v>264</v>
      </c>
      <c r="C1020" s="7" t="s">
        <v>324</v>
      </c>
      <c r="D1020" s="2">
        <v>1</v>
      </c>
      <c r="E1020" s="2">
        <v>1</v>
      </c>
      <c r="F1020" s="7"/>
      <c r="G1020" s="8">
        <v>42082</v>
      </c>
      <c r="H1020" s="9">
        <v>0.31944444444444448</v>
      </c>
      <c r="I1020" s="10">
        <v>42082.319444444445</v>
      </c>
      <c r="J1020" s="11">
        <v>7540766.71</v>
      </c>
      <c r="K1020" s="11">
        <v>364852.49</v>
      </c>
      <c r="L1020" s="12">
        <v>7540766.71</v>
      </c>
      <c r="M1020" s="12">
        <v>364852.49</v>
      </c>
      <c r="N1020" s="14" t="s">
        <v>35</v>
      </c>
      <c r="O1020" s="11" t="s">
        <v>31</v>
      </c>
      <c r="P1020" s="11" t="s">
        <v>29</v>
      </c>
      <c r="Q1020" s="2">
        <f t="shared" si="3"/>
        <v>10.356606587054731</v>
      </c>
      <c r="R1020" s="2">
        <v>0</v>
      </c>
    </row>
    <row r="1021" spans="1:18" ht="15.75" customHeight="1" x14ac:dyDescent="0.2">
      <c r="A1021" s="7" t="s">
        <v>22</v>
      </c>
      <c r="B1021" s="7" t="s">
        <v>264</v>
      </c>
      <c r="C1021" s="7" t="s">
        <v>324</v>
      </c>
      <c r="D1021" s="2">
        <v>1</v>
      </c>
      <c r="E1021" s="2">
        <v>1</v>
      </c>
      <c r="F1021" s="7"/>
      <c r="G1021" s="8">
        <v>42082</v>
      </c>
      <c r="H1021" s="9">
        <v>0.32291666666666669</v>
      </c>
      <c r="I1021" s="10">
        <v>42082.322916666664</v>
      </c>
      <c r="J1021" s="11">
        <v>7540778.7800000003</v>
      </c>
      <c r="K1021" s="11">
        <v>364859.54</v>
      </c>
      <c r="L1021" s="12">
        <v>7540778.7800000003</v>
      </c>
      <c r="M1021" s="12">
        <v>364859.54</v>
      </c>
      <c r="N1021" s="14" t="s">
        <v>37</v>
      </c>
      <c r="O1021" s="11" t="s">
        <v>39</v>
      </c>
      <c r="P1021" s="11" t="s">
        <v>29</v>
      </c>
      <c r="Q1021" s="2">
        <f t="shared" si="3"/>
        <v>13.978104306630071</v>
      </c>
      <c r="R1021" s="2">
        <v>0</v>
      </c>
    </row>
    <row r="1022" spans="1:18" ht="15.75" customHeight="1" x14ac:dyDescent="0.2">
      <c r="A1022" s="7" t="s">
        <v>22</v>
      </c>
      <c r="B1022" s="7" t="s">
        <v>264</v>
      </c>
      <c r="C1022" s="7" t="s">
        <v>324</v>
      </c>
      <c r="D1022" s="2">
        <v>1</v>
      </c>
      <c r="E1022" s="2">
        <v>1</v>
      </c>
      <c r="F1022" s="7"/>
      <c r="G1022" s="8">
        <v>42082</v>
      </c>
      <c r="H1022" s="9">
        <v>0.3263888888888889</v>
      </c>
      <c r="I1022" s="10">
        <v>42082.326388888891</v>
      </c>
      <c r="J1022" s="11">
        <v>7540801.4400000004</v>
      </c>
      <c r="K1022" s="11">
        <v>364840.6</v>
      </c>
      <c r="L1022" s="12">
        <v>7540801.4400000004</v>
      </c>
      <c r="M1022" s="12">
        <v>364840.6</v>
      </c>
      <c r="N1022" s="14" t="s">
        <v>35</v>
      </c>
      <c r="O1022" s="11" t="s">
        <v>31</v>
      </c>
      <c r="P1022" s="11" t="s">
        <v>29</v>
      </c>
      <c r="Q1022" s="2">
        <f t="shared" ref="Q1022:Q1276" si="4">SQRT((J1022-J1021)^2+(K1022-K1021)^2)</f>
        <v>29.533018809577214</v>
      </c>
      <c r="R1022" s="2">
        <v>0</v>
      </c>
    </row>
    <row r="1023" spans="1:18" ht="15.75" customHeight="1" x14ac:dyDescent="0.2">
      <c r="A1023" s="7" t="s">
        <v>22</v>
      </c>
      <c r="B1023" s="7" t="s">
        <v>264</v>
      </c>
      <c r="C1023" s="7" t="s">
        <v>324</v>
      </c>
      <c r="D1023" s="2">
        <v>1</v>
      </c>
      <c r="E1023" s="2">
        <v>1</v>
      </c>
      <c r="F1023" s="7"/>
      <c r="G1023" s="8">
        <v>42082</v>
      </c>
      <c r="H1023" s="9">
        <v>0.3298611111111111</v>
      </c>
      <c r="I1023" s="10">
        <v>42082.329861111109</v>
      </c>
      <c r="J1023" s="11">
        <v>7540827.1399999997</v>
      </c>
      <c r="K1023" s="11">
        <v>364809.38</v>
      </c>
      <c r="L1023" s="12">
        <v>7540827.1399999997</v>
      </c>
      <c r="M1023" s="12">
        <v>364809.38</v>
      </c>
      <c r="N1023" s="14" t="s">
        <v>32</v>
      </c>
      <c r="O1023" s="11" t="s">
        <v>34</v>
      </c>
      <c r="P1023" s="11" t="s">
        <v>29</v>
      </c>
      <c r="Q1023" s="2">
        <f t="shared" si="4"/>
        <v>40.437339180019741</v>
      </c>
      <c r="R1023" s="2">
        <v>0</v>
      </c>
    </row>
    <row r="1024" spans="1:18" ht="15.75" customHeight="1" x14ac:dyDescent="0.2">
      <c r="A1024" s="7" t="s">
        <v>22</v>
      </c>
      <c r="B1024" s="7" t="s">
        <v>264</v>
      </c>
      <c r="C1024" s="7" t="s">
        <v>324</v>
      </c>
      <c r="D1024" s="2">
        <v>1</v>
      </c>
      <c r="E1024" s="2">
        <v>1</v>
      </c>
      <c r="F1024" s="7"/>
      <c r="G1024" s="8">
        <v>42082</v>
      </c>
      <c r="H1024" s="9">
        <v>0.33333333333333331</v>
      </c>
      <c r="I1024" s="10">
        <v>42082.333333333336</v>
      </c>
      <c r="J1024" s="11">
        <v>7540796.7000000002</v>
      </c>
      <c r="K1024" s="11">
        <v>364752.33</v>
      </c>
      <c r="L1024" s="12">
        <v>7540796.7000000002</v>
      </c>
      <c r="M1024" s="12">
        <v>364752.33</v>
      </c>
      <c r="N1024" s="17" t="s">
        <v>43</v>
      </c>
      <c r="O1024" s="11" t="s">
        <v>45</v>
      </c>
      <c r="P1024" s="11" t="s">
        <v>167</v>
      </c>
      <c r="Q1024" s="2">
        <f t="shared" si="4"/>
        <v>64.662942246443748</v>
      </c>
      <c r="R1024" s="2">
        <v>0</v>
      </c>
    </row>
    <row r="1025" spans="1:18" ht="15.75" customHeight="1" x14ac:dyDescent="0.2">
      <c r="A1025" s="7" t="s">
        <v>22</v>
      </c>
      <c r="B1025" s="7" t="s">
        <v>264</v>
      </c>
      <c r="C1025" s="7" t="s">
        <v>324</v>
      </c>
      <c r="D1025" s="2">
        <v>1</v>
      </c>
      <c r="E1025" s="2">
        <v>1</v>
      </c>
      <c r="F1025" s="7"/>
      <c r="G1025" s="8">
        <v>42082</v>
      </c>
      <c r="H1025" s="9">
        <v>0.33680555555555558</v>
      </c>
      <c r="I1025" s="10">
        <v>42082.336805555555</v>
      </c>
      <c r="J1025" s="11">
        <v>7540796.7000000002</v>
      </c>
      <c r="K1025" s="11">
        <v>364752.33</v>
      </c>
      <c r="L1025" s="12">
        <v>7540796.7000000002</v>
      </c>
      <c r="M1025" s="12">
        <v>364752.33</v>
      </c>
      <c r="N1025" s="17" t="s">
        <v>43</v>
      </c>
      <c r="O1025" s="11" t="s">
        <v>45</v>
      </c>
      <c r="P1025" s="11" t="s">
        <v>167</v>
      </c>
      <c r="Q1025" s="2">
        <f t="shared" si="4"/>
        <v>0</v>
      </c>
      <c r="R1025" s="2">
        <v>0</v>
      </c>
    </row>
    <row r="1026" spans="1:18" ht="15.75" customHeight="1" x14ac:dyDescent="0.2">
      <c r="A1026" s="7" t="s">
        <v>22</v>
      </c>
      <c r="B1026" s="7" t="s">
        <v>264</v>
      </c>
      <c r="C1026" s="7" t="s">
        <v>324</v>
      </c>
      <c r="D1026" s="2">
        <v>1</v>
      </c>
      <c r="E1026" s="2">
        <v>1</v>
      </c>
      <c r="F1026" s="7"/>
      <c r="G1026" s="8">
        <v>42082</v>
      </c>
      <c r="H1026" s="9">
        <v>0.34027777777777773</v>
      </c>
      <c r="I1026" s="10">
        <v>42082.340277777781</v>
      </c>
      <c r="J1026" s="11">
        <v>7540796.7000000002</v>
      </c>
      <c r="K1026" s="11">
        <v>364752.33</v>
      </c>
      <c r="L1026" s="12">
        <v>7540796.7000000002</v>
      </c>
      <c r="M1026" s="12">
        <v>364752.33</v>
      </c>
      <c r="N1026" s="14" t="s">
        <v>29</v>
      </c>
      <c r="O1026" s="11" t="s">
        <v>29</v>
      </c>
      <c r="P1026" s="11" t="s">
        <v>167</v>
      </c>
      <c r="Q1026" s="2">
        <f t="shared" si="4"/>
        <v>0</v>
      </c>
      <c r="R1026" s="2">
        <v>0</v>
      </c>
    </row>
    <row r="1027" spans="1:18" ht="15.75" customHeight="1" x14ac:dyDescent="0.2">
      <c r="A1027" s="7" t="s">
        <v>22</v>
      </c>
      <c r="B1027" s="7" t="s">
        <v>264</v>
      </c>
      <c r="C1027" s="7" t="s">
        <v>324</v>
      </c>
      <c r="D1027" s="2">
        <v>1</v>
      </c>
      <c r="E1027" s="2">
        <v>1</v>
      </c>
      <c r="F1027" s="7"/>
      <c r="G1027" s="8">
        <v>42082</v>
      </c>
      <c r="H1027" s="9">
        <v>0.34375</v>
      </c>
      <c r="I1027" s="10">
        <v>42082.34375</v>
      </c>
      <c r="J1027" s="11">
        <v>7540808.6699999999</v>
      </c>
      <c r="K1027" s="11">
        <v>364715.9</v>
      </c>
      <c r="L1027" s="12">
        <v>7540808.6699999999</v>
      </c>
      <c r="M1027" s="12">
        <v>364715.9</v>
      </c>
      <c r="N1027" s="15" t="s">
        <v>43</v>
      </c>
      <c r="O1027" s="11" t="s">
        <v>45</v>
      </c>
      <c r="P1027" s="11" t="s">
        <v>168</v>
      </c>
      <c r="Q1027" s="2">
        <f t="shared" si="4"/>
        <v>38.346131486673443</v>
      </c>
      <c r="R1027" s="2">
        <v>0</v>
      </c>
    </row>
    <row r="1028" spans="1:18" ht="15.75" customHeight="1" x14ac:dyDescent="0.2">
      <c r="A1028" s="7" t="s">
        <v>22</v>
      </c>
      <c r="B1028" s="7" t="s">
        <v>264</v>
      </c>
      <c r="C1028" s="7" t="s">
        <v>324</v>
      </c>
      <c r="D1028" s="2">
        <v>1</v>
      </c>
      <c r="E1028" s="2">
        <v>1</v>
      </c>
      <c r="F1028" s="7"/>
      <c r="G1028" s="8">
        <v>42082</v>
      </c>
      <c r="H1028" s="9">
        <v>0.34722222222222227</v>
      </c>
      <c r="I1028" s="10">
        <v>42082.347222222219</v>
      </c>
      <c r="J1028" s="11">
        <v>7540849.0599999996</v>
      </c>
      <c r="K1028" s="11">
        <v>364726.27</v>
      </c>
      <c r="L1028" s="12">
        <v>7540849.0599999996</v>
      </c>
      <c r="M1028" s="12">
        <v>364726.27</v>
      </c>
      <c r="N1028" s="14" t="s">
        <v>35</v>
      </c>
      <c r="O1028" s="11" t="s">
        <v>31</v>
      </c>
      <c r="P1028" s="11" t="s">
        <v>169</v>
      </c>
      <c r="Q1028" s="2">
        <f t="shared" si="4"/>
        <v>41.6999880092647</v>
      </c>
      <c r="R1028" s="2">
        <v>0</v>
      </c>
    </row>
    <row r="1029" spans="1:18" ht="15.75" customHeight="1" x14ac:dyDescent="0.2">
      <c r="A1029" s="7" t="s">
        <v>22</v>
      </c>
      <c r="B1029" s="7" t="s">
        <v>264</v>
      </c>
      <c r="C1029" s="7" t="s">
        <v>324</v>
      </c>
      <c r="D1029" s="2">
        <v>1</v>
      </c>
      <c r="E1029" s="2">
        <v>1</v>
      </c>
      <c r="F1029" s="7"/>
      <c r="G1029" s="8">
        <v>42082</v>
      </c>
      <c r="H1029" s="9">
        <v>0.35069444444444442</v>
      </c>
      <c r="I1029" s="10">
        <v>42082.350694444445</v>
      </c>
      <c r="J1029" s="11">
        <v>7540849.0599999996</v>
      </c>
      <c r="K1029" s="11">
        <v>364726.27</v>
      </c>
      <c r="L1029" s="12">
        <v>7540849.0599999996</v>
      </c>
      <c r="M1029" s="12">
        <v>364726.27</v>
      </c>
      <c r="N1029" s="15" t="s">
        <v>43</v>
      </c>
      <c r="O1029" s="11" t="s">
        <v>45</v>
      </c>
      <c r="P1029" s="11" t="s">
        <v>169</v>
      </c>
      <c r="Q1029" s="2">
        <f t="shared" si="4"/>
        <v>0</v>
      </c>
      <c r="R1029" s="2">
        <v>0</v>
      </c>
    </row>
    <row r="1030" spans="1:18" ht="15.75" customHeight="1" x14ac:dyDescent="0.2">
      <c r="A1030" s="7" t="s">
        <v>22</v>
      </c>
      <c r="B1030" s="7" t="s">
        <v>264</v>
      </c>
      <c r="C1030" s="7" t="s">
        <v>324</v>
      </c>
      <c r="D1030" s="2">
        <v>1</v>
      </c>
      <c r="E1030" s="2">
        <v>1</v>
      </c>
      <c r="F1030" s="7"/>
      <c r="G1030" s="8">
        <v>42082</v>
      </c>
      <c r="H1030" s="9">
        <v>0.35416666666666669</v>
      </c>
      <c r="I1030" s="10">
        <v>42082.354166666664</v>
      </c>
      <c r="J1030" s="11">
        <v>7540870.8799999999</v>
      </c>
      <c r="K1030" s="11">
        <v>364710.65</v>
      </c>
      <c r="L1030" s="12">
        <v>7540870.8799999999</v>
      </c>
      <c r="M1030" s="12">
        <v>364710.65</v>
      </c>
      <c r="N1030" s="14" t="s">
        <v>37</v>
      </c>
      <c r="O1030" s="11" t="s">
        <v>39</v>
      </c>
      <c r="P1030" s="11" t="s">
        <v>29</v>
      </c>
      <c r="Q1030" s="2">
        <f t="shared" si="4"/>
        <v>26.834619431116593</v>
      </c>
      <c r="R1030" s="2">
        <v>0</v>
      </c>
    </row>
    <row r="1031" spans="1:18" ht="15.75" customHeight="1" x14ac:dyDescent="0.2">
      <c r="A1031" s="7" t="s">
        <v>22</v>
      </c>
      <c r="B1031" s="7" t="s">
        <v>264</v>
      </c>
      <c r="C1031" s="7" t="s">
        <v>324</v>
      </c>
      <c r="D1031" s="2">
        <v>1</v>
      </c>
      <c r="E1031" s="2">
        <v>1</v>
      </c>
      <c r="F1031" s="7"/>
      <c r="G1031" s="8">
        <v>42082</v>
      </c>
      <c r="H1031" s="9">
        <v>0.3576388888888889</v>
      </c>
      <c r="I1031" s="10">
        <v>42082.357638888891</v>
      </c>
      <c r="J1031" s="11">
        <v>7540872.1699999999</v>
      </c>
      <c r="K1031" s="11">
        <v>364711.48</v>
      </c>
      <c r="L1031" s="12">
        <v>7540872.1699999999</v>
      </c>
      <c r="M1031" s="12">
        <v>364711.48</v>
      </c>
      <c r="N1031" s="14" t="s">
        <v>32</v>
      </c>
      <c r="O1031" s="11" t="s">
        <v>34</v>
      </c>
      <c r="P1031" s="11" t="s">
        <v>29</v>
      </c>
      <c r="Q1031" s="2">
        <f t="shared" si="4"/>
        <v>1.5339491517082771</v>
      </c>
      <c r="R1031" s="2">
        <v>0</v>
      </c>
    </row>
    <row r="1032" spans="1:18" ht="15.75" customHeight="1" x14ac:dyDescent="0.2">
      <c r="A1032" s="7" t="s">
        <v>22</v>
      </c>
      <c r="B1032" s="7" t="s">
        <v>264</v>
      </c>
      <c r="C1032" s="7" t="s">
        <v>324</v>
      </c>
      <c r="D1032" s="2">
        <v>1</v>
      </c>
      <c r="E1032" s="2">
        <v>1</v>
      </c>
      <c r="F1032" s="7"/>
      <c r="G1032" s="8">
        <v>42082</v>
      </c>
      <c r="H1032" s="9">
        <v>0.3611111111111111</v>
      </c>
      <c r="I1032" s="10">
        <v>42082.361111111109</v>
      </c>
      <c r="J1032" s="11">
        <v>7540904.3399999999</v>
      </c>
      <c r="K1032" s="11">
        <v>364724.44</v>
      </c>
      <c r="L1032" s="12">
        <v>7540904.3399999999</v>
      </c>
      <c r="M1032" s="12">
        <v>364724.44</v>
      </c>
      <c r="N1032" s="14" t="s">
        <v>46</v>
      </c>
      <c r="O1032" s="11" t="s">
        <v>41</v>
      </c>
      <c r="P1032" s="11" t="s">
        <v>170</v>
      </c>
      <c r="Q1032" s="2">
        <f t="shared" si="4"/>
        <v>34.682423502341202</v>
      </c>
      <c r="R1032" s="2">
        <v>0</v>
      </c>
    </row>
    <row r="1033" spans="1:18" ht="15.75" customHeight="1" x14ac:dyDescent="0.2">
      <c r="A1033" s="7" t="s">
        <v>22</v>
      </c>
      <c r="B1033" s="7" t="s">
        <v>264</v>
      </c>
      <c r="C1033" s="7" t="s">
        <v>324</v>
      </c>
      <c r="D1033" s="2">
        <v>1</v>
      </c>
      <c r="E1033" s="2">
        <v>1</v>
      </c>
      <c r="F1033" s="7"/>
      <c r="G1033" s="8">
        <v>42082</v>
      </c>
      <c r="H1033" s="9">
        <v>0.36458333333333331</v>
      </c>
      <c r="I1033" s="10">
        <v>42082.364583333336</v>
      </c>
      <c r="J1033" s="11">
        <v>7540904.3399999999</v>
      </c>
      <c r="K1033" s="11">
        <v>364724.44</v>
      </c>
      <c r="L1033" s="12">
        <v>7540904.3399999999</v>
      </c>
      <c r="M1033" s="12">
        <v>364724.44</v>
      </c>
      <c r="N1033" s="14" t="s">
        <v>35</v>
      </c>
      <c r="O1033" s="11" t="s">
        <v>31</v>
      </c>
      <c r="P1033" s="11" t="s">
        <v>170</v>
      </c>
      <c r="Q1033" s="2">
        <f t="shared" si="4"/>
        <v>0</v>
      </c>
      <c r="R1033" s="2">
        <v>0</v>
      </c>
    </row>
    <row r="1034" spans="1:18" ht="15.75" customHeight="1" x14ac:dyDescent="0.2">
      <c r="A1034" s="7" t="s">
        <v>22</v>
      </c>
      <c r="B1034" s="7" t="s">
        <v>264</v>
      </c>
      <c r="C1034" s="7" t="s">
        <v>324</v>
      </c>
      <c r="D1034" s="2">
        <v>1</v>
      </c>
      <c r="E1034" s="2">
        <v>1</v>
      </c>
      <c r="F1034" s="7"/>
      <c r="G1034" s="8">
        <v>42082</v>
      </c>
      <c r="H1034" s="9">
        <v>0.36805555555555558</v>
      </c>
      <c r="I1034" s="10">
        <v>42082.368055555555</v>
      </c>
      <c r="J1034" s="11">
        <v>7540904.3399999999</v>
      </c>
      <c r="K1034" s="11">
        <v>364724.44</v>
      </c>
      <c r="L1034" s="12">
        <v>7540904.3399999999</v>
      </c>
      <c r="M1034" s="12">
        <v>364724.44</v>
      </c>
      <c r="N1034" s="13" t="s">
        <v>32</v>
      </c>
      <c r="O1034" s="11" t="s">
        <v>34</v>
      </c>
      <c r="P1034" s="11" t="s">
        <v>170</v>
      </c>
      <c r="Q1034" s="2">
        <f t="shared" si="4"/>
        <v>0</v>
      </c>
      <c r="R1034" s="2">
        <v>0</v>
      </c>
    </row>
    <row r="1035" spans="1:18" ht="15.75" customHeight="1" x14ac:dyDescent="0.2">
      <c r="A1035" s="7" t="s">
        <v>22</v>
      </c>
      <c r="B1035" s="7" t="s">
        <v>264</v>
      </c>
      <c r="C1035" s="7" t="s">
        <v>324</v>
      </c>
      <c r="D1035" s="2">
        <v>1</v>
      </c>
      <c r="E1035" s="2">
        <v>1</v>
      </c>
      <c r="F1035" s="7"/>
      <c r="G1035" s="8">
        <v>42082</v>
      </c>
      <c r="H1035" s="9">
        <v>0.37152777777777773</v>
      </c>
      <c r="I1035" s="10">
        <v>42082.371527777781</v>
      </c>
      <c r="J1035" s="11">
        <v>7540904.3399999999</v>
      </c>
      <c r="K1035" s="11">
        <v>364724.44</v>
      </c>
      <c r="L1035" s="12">
        <v>7540904.3399999999</v>
      </c>
      <c r="M1035" s="12">
        <v>364724.44</v>
      </c>
      <c r="N1035" s="15" t="s">
        <v>43</v>
      </c>
      <c r="O1035" s="11" t="s">
        <v>45</v>
      </c>
      <c r="P1035" s="11" t="s">
        <v>170</v>
      </c>
      <c r="Q1035" s="2">
        <f t="shared" si="4"/>
        <v>0</v>
      </c>
      <c r="R1035" s="2">
        <v>0</v>
      </c>
    </row>
    <row r="1036" spans="1:18" ht="15.75" customHeight="1" x14ac:dyDescent="0.2">
      <c r="A1036" s="7" t="s">
        <v>22</v>
      </c>
      <c r="B1036" s="7" t="s">
        <v>264</v>
      </c>
      <c r="C1036" s="7" t="s">
        <v>324</v>
      </c>
      <c r="D1036" s="2">
        <v>1</v>
      </c>
      <c r="E1036" s="2">
        <v>1</v>
      </c>
      <c r="F1036" s="7"/>
      <c r="G1036" s="8">
        <v>42082</v>
      </c>
      <c r="H1036" s="9">
        <v>0.375</v>
      </c>
      <c r="I1036" s="10">
        <v>42082.375</v>
      </c>
      <c r="J1036" s="11">
        <v>7540934.21</v>
      </c>
      <c r="K1036" s="11">
        <v>364717.99</v>
      </c>
      <c r="L1036" s="12">
        <v>7540934.21</v>
      </c>
      <c r="M1036" s="12">
        <v>364717.99</v>
      </c>
      <c r="N1036" s="14" t="s">
        <v>35</v>
      </c>
      <c r="O1036" s="11" t="s">
        <v>31</v>
      </c>
      <c r="P1036" s="11" t="s">
        <v>29</v>
      </c>
      <c r="Q1036" s="2">
        <f t="shared" si="4"/>
        <v>30.558458730878865</v>
      </c>
      <c r="R1036" s="2">
        <v>0</v>
      </c>
    </row>
    <row r="1037" spans="1:18" ht="15.75" customHeight="1" x14ac:dyDescent="0.2">
      <c r="A1037" s="7" t="s">
        <v>22</v>
      </c>
      <c r="B1037" s="7" t="s">
        <v>264</v>
      </c>
      <c r="C1037" s="7" t="s">
        <v>324</v>
      </c>
      <c r="D1037" s="2">
        <v>1</v>
      </c>
      <c r="E1037" s="2">
        <v>1</v>
      </c>
      <c r="F1037" s="7"/>
      <c r="G1037" s="8">
        <v>42082</v>
      </c>
      <c r="H1037" s="9">
        <v>0.37847222222222227</v>
      </c>
      <c r="I1037" s="10">
        <v>42082.378472222219</v>
      </c>
      <c r="J1037" s="11">
        <v>7540969.1900000004</v>
      </c>
      <c r="K1037" s="11">
        <v>364728.36</v>
      </c>
      <c r="L1037" s="12">
        <v>7540969.1900000004</v>
      </c>
      <c r="M1037" s="12">
        <v>364728.36</v>
      </c>
      <c r="N1037" s="15" t="s">
        <v>43</v>
      </c>
      <c r="O1037" s="11" t="s">
        <v>45</v>
      </c>
      <c r="P1037" s="11" t="s">
        <v>171</v>
      </c>
      <c r="Q1037" s="2">
        <f t="shared" si="4"/>
        <v>36.484754350703504</v>
      </c>
      <c r="R1037" s="2">
        <v>0</v>
      </c>
    </row>
    <row r="1038" spans="1:18" ht="15.75" customHeight="1" x14ac:dyDescent="0.2">
      <c r="A1038" s="7" t="s">
        <v>22</v>
      </c>
      <c r="B1038" s="7" t="s">
        <v>264</v>
      </c>
      <c r="C1038" s="7" t="s">
        <v>324</v>
      </c>
      <c r="D1038" s="2">
        <v>1</v>
      </c>
      <c r="E1038" s="2">
        <v>1</v>
      </c>
      <c r="F1038" s="7"/>
      <c r="G1038" s="8">
        <v>42082</v>
      </c>
      <c r="H1038" s="9">
        <v>0.38194444444444442</v>
      </c>
      <c r="I1038" s="10">
        <v>42082.381944444445</v>
      </c>
      <c r="J1038" s="11">
        <v>7540951.3300000001</v>
      </c>
      <c r="K1038" s="11">
        <v>364719.74</v>
      </c>
      <c r="L1038" s="12">
        <v>7540951.3300000001</v>
      </c>
      <c r="M1038" s="12">
        <v>364719.74</v>
      </c>
      <c r="N1038" s="15" t="s">
        <v>43</v>
      </c>
      <c r="O1038" s="11" t="s">
        <v>45</v>
      </c>
      <c r="P1038" s="11" t="s">
        <v>172</v>
      </c>
      <c r="Q1038" s="2">
        <f t="shared" si="4"/>
        <v>19.831389260762741</v>
      </c>
      <c r="R1038" s="2">
        <v>0</v>
      </c>
    </row>
    <row r="1039" spans="1:18" ht="15.75" customHeight="1" x14ac:dyDescent="0.2">
      <c r="A1039" s="7" t="s">
        <v>22</v>
      </c>
      <c r="B1039" s="7" t="s">
        <v>264</v>
      </c>
      <c r="C1039" s="7" t="s">
        <v>324</v>
      </c>
      <c r="D1039" s="2">
        <v>1</v>
      </c>
      <c r="E1039" s="2">
        <v>1</v>
      </c>
      <c r="F1039" s="7"/>
      <c r="G1039" s="8">
        <v>42082</v>
      </c>
      <c r="H1039" s="9">
        <v>0.38541666666666669</v>
      </c>
      <c r="I1039" s="10">
        <v>42082.385416666664</v>
      </c>
      <c r="J1039" s="11">
        <v>7540959.5800000001</v>
      </c>
      <c r="K1039" s="11">
        <v>364718.64</v>
      </c>
      <c r="L1039" s="12">
        <v>7540959.5800000001</v>
      </c>
      <c r="M1039" s="12">
        <v>364718.64</v>
      </c>
      <c r="N1039" s="14" t="s">
        <v>35</v>
      </c>
      <c r="O1039" s="11" t="s">
        <v>31</v>
      </c>
      <c r="P1039" s="11" t="s">
        <v>29</v>
      </c>
      <c r="Q1039" s="2">
        <f t="shared" si="4"/>
        <v>8.3230102727287782</v>
      </c>
      <c r="R1039" s="2">
        <v>0</v>
      </c>
    </row>
    <row r="1040" spans="1:18" ht="15.75" customHeight="1" x14ac:dyDescent="0.2">
      <c r="A1040" s="7" t="s">
        <v>22</v>
      </c>
      <c r="B1040" s="7" t="s">
        <v>264</v>
      </c>
      <c r="C1040" s="7" t="s">
        <v>324</v>
      </c>
      <c r="D1040" s="2">
        <v>1</v>
      </c>
      <c r="E1040" s="2">
        <v>1</v>
      </c>
      <c r="F1040" s="7"/>
      <c r="G1040" s="8">
        <v>42082</v>
      </c>
      <c r="H1040" s="9">
        <v>0.3888888888888889</v>
      </c>
      <c r="I1040" s="10">
        <v>42082.388888888891</v>
      </c>
      <c r="J1040" s="11">
        <v>7540968.4299999997</v>
      </c>
      <c r="K1040" s="11">
        <v>364726.85</v>
      </c>
      <c r="L1040" s="12">
        <v>7540968.4299999997</v>
      </c>
      <c r="M1040" s="12">
        <v>364726.85</v>
      </c>
      <c r="N1040" s="14" t="s">
        <v>37</v>
      </c>
      <c r="O1040" s="11" t="s">
        <v>39</v>
      </c>
      <c r="P1040" s="11" t="s">
        <v>29</v>
      </c>
      <c r="Q1040" s="2">
        <f t="shared" si="4"/>
        <v>12.071727299471048</v>
      </c>
      <c r="R1040" s="2">
        <v>0</v>
      </c>
    </row>
    <row r="1041" spans="1:18" ht="15.75" customHeight="1" x14ac:dyDescent="0.2">
      <c r="A1041" s="7" t="s">
        <v>22</v>
      </c>
      <c r="B1041" s="7" t="s">
        <v>264</v>
      </c>
      <c r="C1041" s="7" t="s">
        <v>324</v>
      </c>
      <c r="D1041" s="2">
        <v>1</v>
      </c>
      <c r="E1041" s="2">
        <v>1</v>
      </c>
      <c r="F1041" s="7"/>
      <c r="G1041" s="8">
        <v>42082</v>
      </c>
      <c r="H1041" s="9">
        <v>0.3923611111111111</v>
      </c>
      <c r="I1041" s="10">
        <v>42082.392361111109</v>
      </c>
      <c r="J1041" s="11">
        <v>7540970.3099999996</v>
      </c>
      <c r="K1041" s="11">
        <v>364727.76</v>
      </c>
      <c r="L1041" s="12">
        <v>7540970.3099999996</v>
      </c>
      <c r="M1041" s="12">
        <v>364727.76</v>
      </c>
      <c r="N1041" s="14" t="s">
        <v>37</v>
      </c>
      <c r="O1041" s="11" t="s">
        <v>39</v>
      </c>
      <c r="P1041" s="11" t="s">
        <v>29</v>
      </c>
      <c r="Q1041" s="2">
        <f t="shared" si="4"/>
        <v>2.0886598573341502</v>
      </c>
      <c r="R1041" s="2">
        <v>0</v>
      </c>
    </row>
    <row r="1042" spans="1:18" ht="15.75" customHeight="1" x14ac:dyDescent="0.2">
      <c r="A1042" s="7" t="s">
        <v>22</v>
      </c>
      <c r="B1042" s="7" t="s">
        <v>264</v>
      </c>
      <c r="C1042" s="7" t="s">
        <v>324</v>
      </c>
      <c r="D1042" s="2">
        <v>1</v>
      </c>
      <c r="E1042" s="2">
        <v>1</v>
      </c>
      <c r="F1042" s="7"/>
      <c r="G1042" s="8">
        <v>42082</v>
      </c>
      <c r="H1042" s="9">
        <v>0.39583333333333331</v>
      </c>
      <c r="I1042" s="10">
        <v>42082.395833333336</v>
      </c>
      <c r="J1042" s="11">
        <v>7540971.7400000002</v>
      </c>
      <c r="K1042" s="11">
        <v>364728.7</v>
      </c>
      <c r="L1042" s="12">
        <v>7540971.7400000002</v>
      </c>
      <c r="M1042" s="12">
        <v>364728.7</v>
      </c>
      <c r="N1042" s="14" t="s">
        <v>37</v>
      </c>
      <c r="O1042" s="11" t="s">
        <v>39</v>
      </c>
      <c r="P1042" s="11" t="s">
        <v>29</v>
      </c>
      <c r="Q1042" s="2">
        <f t="shared" si="4"/>
        <v>1.7112860666222973</v>
      </c>
      <c r="R1042" s="2">
        <v>0</v>
      </c>
    </row>
    <row r="1043" spans="1:18" ht="15.75" customHeight="1" x14ac:dyDescent="0.2">
      <c r="A1043" s="7" t="s">
        <v>22</v>
      </c>
      <c r="B1043" s="7" t="s">
        <v>264</v>
      </c>
      <c r="C1043" s="7" t="s">
        <v>324</v>
      </c>
      <c r="D1043" s="2">
        <v>1</v>
      </c>
      <c r="E1043" s="2">
        <v>1</v>
      </c>
      <c r="F1043" s="7"/>
      <c r="G1043" s="8">
        <v>42082</v>
      </c>
      <c r="H1043" s="9">
        <v>0.39930555555555558</v>
      </c>
      <c r="I1043" s="10">
        <v>42082.399305555555</v>
      </c>
      <c r="J1043" s="11">
        <v>7540971.7999999998</v>
      </c>
      <c r="K1043" s="11">
        <v>364717.29</v>
      </c>
      <c r="L1043" s="12">
        <v>7540971.7999999998</v>
      </c>
      <c r="M1043" s="12">
        <v>364717.29</v>
      </c>
      <c r="N1043" s="14" t="s">
        <v>35</v>
      </c>
      <c r="O1043" s="11" t="s">
        <v>31</v>
      </c>
      <c r="P1043" s="11" t="s">
        <v>29</v>
      </c>
      <c r="Q1043" s="2">
        <f t="shared" si="4"/>
        <v>11.41015775529395</v>
      </c>
      <c r="R1043" s="2">
        <v>0</v>
      </c>
    </row>
    <row r="1044" spans="1:18" ht="15.75" customHeight="1" x14ac:dyDescent="0.2">
      <c r="A1044" s="7" t="s">
        <v>22</v>
      </c>
      <c r="B1044" s="7" t="s">
        <v>264</v>
      </c>
      <c r="C1044" s="7" t="s">
        <v>324</v>
      </c>
      <c r="D1044" s="2">
        <v>1</v>
      </c>
      <c r="E1044" s="2">
        <v>1</v>
      </c>
      <c r="F1044" s="7"/>
      <c r="G1044" s="8">
        <v>42082</v>
      </c>
      <c r="H1044" s="9">
        <v>0.40277777777777773</v>
      </c>
      <c r="I1044" s="10">
        <v>42082.402777777781</v>
      </c>
      <c r="J1044" s="11">
        <v>7540986.9299999997</v>
      </c>
      <c r="K1044" s="11">
        <v>364727.18</v>
      </c>
      <c r="L1044" s="12">
        <v>7540986.9299999997</v>
      </c>
      <c r="M1044" s="12">
        <v>364727.18</v>
      </c>
      <c r="N1044" s="14" t="s">
        <v>35</v>
      </c>
      <c r="O1044" s="11" t="s">
        <v>31</v>
      </c>
      <c r="P1044" s="11" t="s">
        <v>29</v>
      </c>
      <c r="Q1044" s="2">
        <f t="shared" si="4"/>
        <v>18.075646599690273</v>
      </c>
      <c r="R1044" s="2">
        <v>0</v>
      </c>
    </row>
    <row r="1045" spans="1:18" ht="15.75" customHeight="1" x14ac:dyDescent="0.2">
      <c r="A1045" s="7" t="s">
        <v>22</v>
      </c>
      <c r="B1045" s="7" t="s">
        <v>264</v>
      </c>
      <c r="C1045" s="7" t="s">
        <v>324</v>
      </c>
      <c r="D1045" s="2">
        <v>1</v>
      </c>
      <c r="E1045" s="2">
        <v>1</v>
      </c>
      <c r="F1045" s="7"/>
      <c r="G1045" s="8">
        <v>42082</v>
      </c>
      <c r="H1045" s="9">
        <v>0.40625</v>
      </c>
      <c r="I1045" s="10">
        <v>42082.40625</v>
      </c>
      <c r="J1045" s="11">
        <v>7540986.8700000001</v>
      </c>
      <c r="K1045" s="11">
        <v>364734.28</v>
      </c>
      <c r="L1045" s="12">
        <v>7540986.8700000001</v>
      </c>
      <c r="M1045" s="12">
        <v>364734.28</v>
      </c>
      <c r="N1045" s="14" t="s">
        <v>29</v>
      </c>
      <c r="O1045" s="11" t="s">
        <v>29</v>
      </c>
      <c r="P1045" s="11" t="s">
        <v>29</v>
      </c>
      <c r="Q1045" s="2">
        <f t="shared" si="4"/>
        <v>7.1002535166321179</v>
      </c>
      <c r="R1045" s="2">
        <v>0</v>
      </c>
    </row>
    <row r="1046" spans="1:18" ht="15.75" customHeight="1" x14ac:dyDescent="0.2">
      <c r="A1046" s="7" t="s">
        <v>22</v>
      </c>
      <c r="B1046" s="7" t="s">
        <v>264</v>
      </c>
      <c r="C1046" s="7" t="s">
        <v>324</v>
      </c>
      <c r="D1046" s="2">
        <v>1</v>
      </c>
      <c r="E1046" s="2">
        <v>1</v>
      </c>
      <c r="F1046" s="7"/>
      <c r="G1046" s="8">
        <v>42082</v>
      </c>
      <c r="H1046" s="9">
        <v>0.40972222222222227</v>
      </c>
      <c r="I1046" s="10">
        <v>42082.409722222219</v>
      </c>
      <c r="J1046" s="11">
        <v>7541005.9900000002</v>
      </c>
      <c r="K1046" s="11">
        <v>364741.88</v>
      </c>
      <c r="L1046" s="12">
        <v>7541005.9900000002</v>
      </c>
      <c r="M1046" s="12">
        <v>364741.88</v>
      </c>
      <c r="N1046" s="15" t="s">
        <v>43</v>
      </c>
      <c r="O1046" s="11" t="s">
        <v>45</v>
      </c>
      <c r="P1046" s="11" t="s">
        <v>173</v>
      </c>
      <c r="Q1046" s="2">
        <f t="shared" si="4"/>
        <v>20.575091737436306</v>
      </c>
      <c r="R1046" s="2">
        <v>0</v>
      </c>
    </row>
    <row r="1047" spans="1:18" ht="15.75" customHeight="1" x14ac:dyDescent="0.2">
      <c r="A1047" s="7" t="s">
        <v>22</v>
      </c>
      <c r="B1047" s="7" t="s">
        <v>264</v>
      </c>
      <c r="C1047" s="7" t="s">
        <v>324</v>
      </c>
      <c r="D1047" s="2">
        <v>1</v>
      </c>
      <c r="E1047" s="2">
        <v>1</v>
      </c>
      <c r="F1047" s="7"/>
      <c r="G1047" s="8">
        <v>42082</v>
      </c>
      <c r="H1047" s="9">
        <v>0.41319444444444442</v>
      </c>
      <c r="I1047" s="10">
        <v>42082.413194444445</v>
      </c>
      <c r="J1047" s="11">
        <v>7541005.9900000002</v>
      </c>
      <c r="K1047" s="11">
        <v>364741.88</v>
      </c>
      <c r="L1047" s="12">
        <v>7541005.9900000002</v>
      </c>
      <c r="M1047" s="12">
        <v>364741.88</v>
      </c>
      <c r="N1047" s="15" t="s">
        <v>43</v>
      </c>
      <c r="O1047" s="11" t="s">
        <v>45</v>
      </c>
      <c r="P1047" s="11" t="s">
        <v>173</v>
      </c>
      <c r="Q1047" s="2">
        <f t="shared" si="4"/>
        <v>0</v>
      </c>
      <c r="R1047" s="2">
        <v>0</v>
      </c>
    </row>
    <row r="1048" spans="1:18" ht="15.75" customHeight="1" x14ac:dyDescent="0.2">
      <c r="A1048" s="7" t="s">
        <v>22</v>
      </c>
      <c r="B1048" s="7" t="s">
        <v>264</v>
      </c>
      <c r="C1048" s="7" t="s">
        <v>324</v>
      </c>
      <c r="D1048" s="2">
        <v>1</v>
      </c>
      <c r="E1048" s="2">
        <v>1</v>
      </c>
      <c r="F1048" s="7"/>
      <c r="G1048" s="8">
        <v>42082</v>
      </c>
      <c r="H1048" s="9">
        <v>0.41666666666666669</v>
      </c>
      <c r="I1048" s="10">
        <v>42082.416666666664</v>
      </c>
      <c r="J1048" s="11">
        <v>7541005.9900000002</v>
      </c>
      <c r="K1048" s="11">
        <v>364741.88</v>
      </c>
      <c r="L1048" s="12">
        <v>7541005.9900000002</v>
      </c>
      <c r="M1048" s="12">
        <v>364741.88</v>
      </c>
      <c r="N1048" s="14" t="s">
        <v>35</v>
      </c>
      <c r="O1048" s="11" t="s">
        <v>31</v>
      </c>
      <c r="P1048" s="11" t="s">
        <v>173</v>
      </c>
      <c r="Q1048" s="2">
        <f t="shared" si="4"/>
        <v>0</v>
      </c>
      <c r="R1048" s="2">
        <v>0</v>
      </c>
    </row>
    <row r="1049" spans="1:18" ht="15.75" customHeight="1" x14ac:dyDescent="0.2">
      <c r="A1049" s="7" t="s">
        <v>22</v>
      </c>
      <c r="B1049" s="7" t="s">
        <v>264</v>
      </c>
      <c r="C1049" s="7" t="s">
        <v>324</v>
      </c>
      <c r="D1049" s="2">
        <v>1</v>
      </c>
      <c r="E1049" s="2">
        <v>1</v>
      </c>
      <c r="F1049" s="7"/>
      <c r="G1049" s="8">
        <v>42082</v>
      </c>
      <c r="H1049" s="9">
        <v>0.4201388888888889</v>
      </c>
      <c r="I1049" s="10">
        <v>42082.420138888891</v>
      </c>
      <c r="J1049" s="11">
        <v>7541028</v>
      </c>
      <c r="K1049" s="11">
        <v>364724.11</v>
      </c>
      <c r="L1049" s="12">
        <v>7541028</v>
      </c>
      <c r="M1049" s="12">
        <v>364724.11</v>
      </c>
      <c r="N1049" s="14" t="s">
        <v>37</v>
      </c>
      <c r="O1049" s="11" t="s">
        <v>39</v>
      </c>
      <c r="P1049" s="11" t="s">
        <v>29</v>
      </c>
      <c r="Q1049" s="2">
        <f t="shared" si="4"/>
        <v>28.288036340312182</v>
      </c>
      <c r="R1049" s="2">
        <v>0</v>
      </c>
    </row>
    <row r="1050" spans="1:18" ht="15.75" customHeight="1" x14ac:dyDescent="0.2">
      <c r="A1050" s="7" t="s">
        <v>22</v>
      </c>
      <c r="B1050" s="7" t="s">
        <v>264</v>
      </c>
      <c r="C1050" s="7" t="s">
        <v>324</v>
      </c>
      <c r="D1050" s="2">
        <v>1</v>
      </c>
      <c r="E1050" s="2">
        <v>1</v>
      </c>
      <c r="F1050" s="7"/>
      <c r="G1050" s="8">
        <v>42082</v>
      </c>
      <c r="H1050" s="9">
        <v>0.4236111111111111</v>
      </c>
      <c r="I1050" s="10">
        <v>42082.423611111109</v>
      </c>
      <c r="J1050" s="11">
        <v>7541049.0800000001</v>
      </c>
      <c r="K1050" s="11">
        <v>364713.64</v>
      </c>
      <c r="L1050" s="12">
        <v>7541049.0800000001</v>
      </c>
      <c r="M1050" s="12">
        <v>364713.64</v>
      </c>
      <c r="N1050" s="14" t="s">
        <v>35</v>
      </c>
      <c r="O1050" s="11" t="s">
        <v>31</v>
      </c>
      <c r="P1050" s="11" t="s">
        <v>29</v>
      </c>
      <c r="Q1050" s="2">
        <f t="shared" si="4"/>
        <v>23.536934804739467</v>
      </c>
      <c r="R1050" s="2">
        <v>0</v>
      </c>
    </row>
    <row r="1051" spans="1:18" ht="15.75" customHeight="1" x14ac:dyDescent="0.2">
      <c r="A1051" s="7" t="s">
        <v>22</v>
      </c>
      <c r="B1051" s="7" t="s">
        <v>264</v>
      </c>
      <c r="C1051" s="7" t="s">
        <v>324</v>
      </c>
      <c r="D1051" s="2">
        <v>1</v>
      </c>
      <c r="E1051" s="2">
        <v>1</v>
      </c>
      <c r="F1051" s="7"/>
      <c r="G1051" s="8">
        <v>42082</v>
      </c>
      <c r="H1051" s="9">
        <v>0.42708333333333331</v>
      </c>
      <c r="I1051" s="10">
        <v>42082.427083333336</v>
      </c>
      <c r="J1051" s="11">
        <v>7541068.9699999997</v>
      </c>
      <c r="K1051" s="11">
        <v>364704</v>
      </c>
      <c r="L1051" s="12">
        <v>7541068.9699999997</v>
      </c>
      <c r="M1051" s="12">
        <v>364704</v>
      </c>
      <c r="N1051" s="14" t="s">
        <v>37</v>
      </c>
      <c r="O1051" s="11" t="s">
        <v>39</v>
      </c>
      <c r="P1051" s="11" t="s">
        <v>29</v>
      </c>
      <c r="Q1051" s="2">
        <f t="shared" si="4"/>
        <v>22.102979436875291</v>
      </c>
      <c r="R1051" s="2">
        <v>0</v>
      </c>
    </row>
    <row r="1052" spans="1:18" ht="15.75" customHeight="1" x14ac:dyDescent="0.2">
      <c r="A1052" s="7" t="s">
        <v>22</v>
      </c>
      <c r="B1052" s="7" t="s">
        <v>264</v>
      </c>
      <c r="C1052" s="7" t="s">
        <v>324</v>
      </c>
      <c r="D1052" s="2">
        <v>1</v>
      </c>
      <c r="E1052" s="2">
        <v>1</v>
      </c>
      <c r="F1052" s="7"/>
      <c r="G1052" s="8">
        <v>42082</v>
      </c>
      <c r="H1052" s="9">
        <v>0.43055555555555558</v>
      </c>
      <c r="I1052" s="10">
        <v>42082.430555555555</v>
      </c>
      <c r="J1052" s="11">
        <v>7541086.8899999997</v>
      </c>
      <c r="K1052" s="11">
        <v>364702.51</v>
      </c>
      <c r="L1052" s="12">
        <v>7541086.8899999997</v>
      </c>
      <c r="M1052" s="12">
        <v>364702.51</v>
      </c>
      <c r="N1052" s="14" t="s">
        <v>35</v>
      </c>
      <c r="O1052" s="11" t="s">
        <v>31</v>
      </c>
      <c r="P1052" s="11" t="s">
        <v>29</v>
      </c>
      <c r="Q1052" s="2">
        <f t="shared" si="4"/>
        <v>17.981838059478292</v>
      </c>
      <c r="R1052" s="2">
        <v>0</v>
      </c>
    </row>
    <row r="1053" spans="1:18" ht="15.75" customHeight="1" x14ac:dyDescent="0.2">
      <c r="A1053" s="7" t="s">
        <v>22</v>
      </c>
      <c r="B1053" s="7" t="s">
        <v>264</v>
      </c>
      <c r="C1053" s="7" t="s">
        <v>324</v>
      </c>
      <c r="D1053" s="2">
        <v>1</v>
      </c>
      <c r="E1053" s="2">
        <v>1</v>
      </c>
      <c r="F1053" s="7"/>
      <c r="G1053" s="8">
        <v>42082</v>
      </c>
      <c r="H1053" s="9">
        <v>0.43402777777777773</v>
      </c>
      <c r="I1053" s="10">
        <v>42082.434027777781</v>
      </c>
      <c r="J1053" s="11">
        <v>7541099.2999999998</v>
      </c>
      <c r="K1053" s="11">
        <v>364693.55</v>
      </c>
      <c r="L1053" s="12">
        <v>7541099.2999999998</v>
      </c>
      <c r="M1053" s="12">
        <v>364693.55</v>
      </c>
      <c r="N1053" s="16" t="s">
        <v>49</v>
      </c>
      <c r="O1053" s="11" t="s">
        <v>310</v>
      </c>
      <c r="P1053" s="11" t="s">
        <v>29</v>
      </c>
      <c r="Q1053" s="2">
        <f t="shared" si="4"/>
        <v>15.306524752669169</v>
      </c>
      <c r="R1053" s="2">
        <v>0</v>
      </c>
    </row>
    <row r="1054" spans="1:18" ht="15.75" customHeight="1" x14ac:dyDescent="0.2">
      <c r="A1054" s="7" t="s">
        <v>22</v>
      </c>
      <c r="B1054" s="7" t="s">
        <v>264</v>
      </c>
      <c r="C1054" s="7" t="s">
        <v>324</v>
      </c>
      <c r="D1054" s="2">
        <v>1</v>
      </c>
      <c r="E1054" s="2">
        <v>1</v>
      </c>
      <c r="F1054" s="7"/>
      <c r="G1054" s="8">
        <v>42082</v>
      </c>
      <c r="H1054" s="9">
        <v>0.4375</v>
      </c>
      <c r="I1054" s="10">
        <v>42082.4375</v>
      </c>
      <c r="J1054" s="11">
        <v>7541106.0099999998</v>
      </c>
      <c r="K1054" s="11">
        <v>364668.51</v>
      </c>
      <c r="L1054" s="12">
        <v>7541106.0099999998</v>
      </c>
      <c r="M1054" s="12">
        <v>364668.51</v>
      </c>
      <c r="N1054" s="14" t="s">
        <v>35</v>
      </c>
      <c r="O1054" s="11" t="s">
        <v>31</v>
      </c>
      <c r="P1054" s="11" t="s">
        <v>29</v>
      </c>
      <c r="Q1054" s="2">
        <f t="shared" si="4"/>
        <v>25.923458488374013</v>
      </c>
      <c r="R1054" s="2">
        <v>0</v>
      </c>
    </row>
    <row r="1055" spans="1:18" ht="15.75" customHeight="1" x14ac:dyDescent="0.2">
      <c r="A1055" s="7" t="s">
        <v>22</v>
      </c>
      <c r="B1055" s="7" t="s">
        <v>264</v>
      </c>
      <c r="C1055" s="7" t="s">
        <v>324</v>
      </c>
      <c r="D1055" s="2">
        <v>1</v>
      </c>
      <c r="E1055" s="2">
        <v>1</v>
      </c>
      <c r="F1055" s="7"/>
      <c r="G1055" s="8">
        <v>42082</v>
      </c>
      <c r="H1055" s="9">
        <v>0.44097222222222227</v>
      </c>
      <c r="I1055" s="10">
        <v>42082.440972222219</v>
      </c>
      <c r="J1055" s="11">
        <v>7541086.0899999999</v>
      </c>
      <c r="K1055" s="11">
        <v>364658.36</v>
      </c>
      <c r="L1055" s="12">
        <v>7541086.0899999999</v>
      </c>
      <c r="M1055" s="12">
        <v>364658.36</v>
      </c>
      <c r="N1055" s="14" t="s">
        <v>35</v>
      </c>
      <c r="O1055" s="11" t="s">
        <v>31</v>
      </c>
      <c r="P1055" s="11" t="s">
        <v>29</v>
      </c>
      <c r="Q1055" s="2">
        <f t="shared" si="4"/>
        <v>22.356853535269767</v>
      </c>
      <c r="R1055" s="2">
        <v>0</v>
      </c>
    </row>
    <row r="1056" spans="1:18" ht="15.75" customHeight="1" x14ac:dyDescent="0.2">
      <c r="A1056" s="7" t="s">
        <v>22</v>
      </c>
      <c r="B1056" s="7" t="s">
        <v>264</v>
      </c>
      <c r="C1056" s="7" t="s">
        <v>324</v>
      </c>
      <c r="D1056" s="2">
        <v>1</v>
      </c>
      <c r="E1056" s="2">
        <v>1</v>
      </c>
      <c r="F1056" s="7"/>
      <c r="G1056" s="8">
        <v>42082</v>
      </c>
      <c r="H1056" s="9">
        <v>0.44444444444444442</v>
      </c>
      <c r="I1056" s="10">
        <v>42082.444444444445</v>
      </c>
      <c r="J1056" s="11">
        <v>7541069.4299999997</v>
      </c>
      <c r="K1056" s="11">
        <v>364656.15</v>
      </c>
      <c r="L1056" s="12">
        <v>7541069.4299999997</v>
      </c>
      <c r="M1056" s="12">
        <v>364656.15</v>
      </c>
      <c r="N1056" s="14" t="s">
        <v>35</v>
      </c>
      <c r="O1056" s="11" t="s">
        <v>31</v>
      </c>
      <c r="P1056" s="11" t="s">
        <v>29</v>
      </c>
      <c r="Q1056" s="2">
        <f t="shared" si="4"/>
        <v>16.805942401567382</v>
      </c>
      <c r="R1056" s="2">
        <v>0</v>
      </c>
    </row>
    <row r="1057" spans="1:18" ht="15.75" customHeight="1" x14ac:dyDescent="0.2">
      <c r="A1057" s="7" t="s">
        <v>22</v>
      </c>
      <c r="B1057" s="7" t="s">
        <v>264</v>
      </c>
      <c r="C1057" s="7" t="s">
        <v>324</v>
      </c>
      <c r="D1057" s="2">
        <v>1</v>
      </c>
      <c r="E1057" s="2">
        <v>1</v>
      </c>
      <c r="F1057" s="7"/>
      <c r="G1057" s="8">
        <v>42082</v>
      </c>
      <c r="H1057" s="9">
        <v>0.44791666666666669</v>
      </c>
      <c r="I1057" s="10">
        <v>42082.447916666664</v>
      </c>
      <c r="J1057" s="11">
        <v>7541065.9299999997</v>
      </c>
      <c r="K1057" s="11">
        <v>364637.1</v>
      </c>
      <c r="L1057" s="12">
        <v>7541065.9299999997</v>
      </c>
      <c r="M1057" s="12">
        <v>364637.1</v>
      </c>
      <c r="N1057" s="14" t="s">
        <v>46</v>
      </c>
      <c r="O1057" s="11" t="s">
        <v>41</v>
      </c>
      <c r="P1057" s="11" t="s">
        <v>29</v>
      </c>
      <c r="Q1057" s="2">
        <f t="shared" si="4"/>
        <v>19.368853863917042</v>
      </c>
      <c r="R1057" s="2">
        <v>0</v>
      </c>
    </row>
    <row r="1058" spans="1:18" ht="15.75" customHeight="1" x14ac:dyDescent="0.2">
      <c r="A1058" s="7" t="s">
        <v>22</v>
      </c>
      <c r="B1058" s="7" t="s">
        <v>264</v>
      </c>
      <c r="C1058" s="7" t="s">
        <v>324</v>
      </c>
      <c r="D1058" s="2">
        <v>1</v>
      </c>
      <c r="E1058" s="2">
        <v>1</v>
      </c>
      <c r="F1058" s="7"/>
      <c r="G1058" s="8">
        <v>42082</v>
      </c>
      <c r="H1058" s="9">
        <v>0.4513888888888889</v>
      </c>
      <c r="I1058" s="10">
        <v>42082.451388888891</v>
      </c>
      <c r="J1058" s="11">
        <v>7541057.4199999999</v>
      </c>
      <c r="K1058" s="11">
        <v>364622.46</v>
      </c>
      <c r="L1058" s="12">
        <v>7541057.4199999999</v>
      </c>
      <c r="M1058" s="12">
        <v>364622.46</v>
      </c>
      <c r="N1058" s="14" t="s">
        <v>46</v>
      </c>
      <c r="O1058" s="11" t="s">
        <v>41</v>
      </c>
      <c r="P1058" s="11" t="s">
        <v>29</v>
      </c>
      <c r="Q1058" s="2">
        <f t="shared" si="4"/>
        <v>16.933685363644276</v>
      </c>
      <c r="R1058" s="2">
        <v>0</v>
      </c>
    </row>
    <row r="1059" spans="1:18" ht="15.75" customHeight="1" x14ac:dyDescent="0.2">
      <c r="A1059" s="7" t="s">
        <v>22</v>
      </c>
      <c r="B1059" s="7" t="s">
        <v>264</v>
      </c>
      <c r="C1059" s="7" t="s">
        <v>324</v>
      </c>
      <c r="D1059" s="2">
        <v>1</v>
      </c>
      <c r="E1059" s="2">
        <v>1</v>
      </c>
      <c r="F1059" s="7"/>
      <c r="G1059" s="8">
        <v>42082</v>
      </c>
      <c r="H1059" s="9">
        <v>0.4548611111111111</v>
      </c>
      <c r="I1059" s="10">
        <v>42082.454861111109</v>
      </c>
      <c r="J1059" s="11">
        <v>7541053.96</v>
      </c>
      <c r="K1059" s="11">
        <v>364610.36</v>
      </c>
      <c r="L1059" s="12">
        <v>7541053.96</v>
      </c>
      <c r="M1059" s="12">
        <v>364610.36</v>
      </c>
      <c r="N1059" s="14" t="s">
        <v>29</v>
      </c>
      <c r="O1059" s="11" t="s">
        <v>29</v>
      </c>
      <c r="P1059" s="11" t="s">
        <v>29</v>
      </c>
      <c r="Q1059" s="2">
        <f t="shared" si="4"/>
        <v>12.584975168850647</v>
      </c>
      <c r="R1059" s="2">
        <v>0</v>
      </c>
    </row>
    <row r="1060" spans="1:18" ht="15.75" customHeight="1" x14ac:dyDescent="0.2">
      <c r="A1060" s="7" t="s">
        <v>22</v>
      </c>
      <c r="B1060" s="7" t="s">
        <v>264</v>
      </c>
      <c r="C1060" s="7" t="s">
        <v>324</v>
      </c>
      <c r="D1060" s="2">
        <v>1</v>
      </c>
      <c r="E1060" s="2">
        <v>1</v>
      </c>
      <c r="F1060" s="7"/>
      <c r="G1060" s="8">
        <v>42082</v>
      </c>
      <c r="H1060" s="9">
        <v>0.45833333333333331</v>
      </c>
      <c r="I1060" s="10">
        <v>42082.458333333336</v>
      </c>
      <c r="J1060" s="11">
        <v>7541038.5499999998</v>
      </c>
      <c r="K1060" s="11">
        <v>364611.56</v>
      </c>
      <c r="L1060" s="12">
        <v>7541038.5499999998</v>
      </c>
      <c r="M1060" s="12">
        <v>364611.56</v>
      </c>
      <c r="N1060" s="14" t="s">
        <v>32</v>
      </c>
      <c r="O1060" s="11" t="s">
        <v>34</v>
      </c>
      <c r="P1060" s="11" t="s">
        <v>29</v>
      </c>
      <c r="Q1060" s="2">
        <f t="shared" si="4"/>
        <v>15.456652289697807</v>
      </c>
      <c r="R1060" s="2">
        <v>0</v>
      </c>
    </row>
    <row r="1061" spans="1:18" ht="15.75" customHeight="1" x14ac:dyDescent="0.2">
      <c r="A1061" s="7" t="s">
        <v>22</v>
      </c>
      <c r="B1061" s="7" t="s">
        <v>264</v>
      </c>
      <c r="C1061" s="7" t="s">
        <v>324</v>
      </c>
      <c r="D1061" s="2">
        <v>1</v>
      </c>
      <c r="E1061" s="2">
        <v>1</v>
      </c>
      <c r="F1061" s="7"/>
      <c r="G1061" s="8">
        <v>42082</v>
      </c>
      <c r="H1061" s="9">
        <v>0.46180555555555558</v>
      </c>
      <c r="I1061" s="10">
        <v>42082.461805555555</v>
      </c>
      <c r="J1061" s="11">
        <v>7541035.6200000001</v>
      </c>
      <c r="K1061" s="11">
        <v>364611.82</v>
      </c>
      <c r="L1061" s="12">
        <v>7541035.6200000001</v>
      </c>
      <c r="M1061" s="12">
        <v>364611.82</v>
      </c>
      <c r="N1061" s="14" t="s">
        <v>37</v>
      </c>
      <c r="O1061" s="11" t="s">
        <v>39</v>
      </c>
      <c r="P1061" s="11" t="s">
        <v>29</v>
      </c>
      <c r="Q1061" s="2">
        <f t="shared" si="4"/>
        <v>2.9415132157205122</v>
      </c>
      <c r="R1061" s="2">
        <v>0</v>
      </c>
    </row>
    <row r="1062" spans="1:18" ht="15.75" customHeight="1" x14ac:dyDescent="0.2">
      <c r="A1062" s="7" t="s">
        <v>22</v>
      </c>
      <c r="B1062" s="7" t="s">
        <v>264</v>
      </c>
      <c r="C1062" s="7" t="s">
        <v>324</v>
      </c>
      <c r="D1062" s="2">
        <v>1</v>
      </c>
      <c r="E1062" s="2">
        <v>1</v>
      </c>
      <c r="F1062" s="7"/>
      <c r="G1062" s="8">
        <v>42082</v>
      </c>
      <c r="H1062" s="9">
        <v>0.46527777777777773</v>
      </c>
      <c r="I1062" s="10">
        <v>42082.465277777781</v>
      </c>
      <c r="J1062" s="11">
        <v>7541025.5899999999</v>
      </c>
      <c r="K1062" s="11">
        <v>364597.93</v>
      </c>
      <c r="L1062" s="12">
        <v>7541025.5899999999</v>
      </c>
      <c r="M1062" s="12">
        <v>364597.93</v>
      </c>
      <c r="N1062" s="14" t="s">
        <v>35</v>
      </c>
      <c r="O1062" s="11" t="s">
        <v>31</v>
      </c>
      <c r="P1062" s="11" t="s">
        <v>29</v>
      </c>
      <c r="Q1062" s="2">
        <f t="shared" si="4"/>
        <v>17.132804790973928</v>
      </c>
      <c r="R1062" s="2">
        <v>0</v>
      </c>
    </row>
    <row r="1063" spans="1:18" ht="15.75" customHeight="1" x14ac:dyDescent="0.2">
      <c r="A1063" s="7" t="s">
        <v>22</v>
      </c>
      <c r="B1063" s="7" t="s">
        <v>264</v>
      </c>
      <c r="C1063" s="7" t="s">
        <v>324</v>
      </c>
      <c r="D1063" s="2">
        <v>1</v>
      </c>
      <c r="E1063" s="2">
        <v>1</v>
      </c>
      <c r="F1063" s="7"/>
      <c r="G1063" s="8">
        <v>42082</v>
      </c>
      <c r="H1063" s="9">
        <v>0.46875</v>
      </c>
      <c r="I1063" s="10">
        <v>42082.46875</v>
      </c>
      <c r="J1063" s="11">
        <v>7541021.3300000001</v>
      </c>
      <c r="K1063" s="11">
        <v>364586.3</v>
      </c>
      <c r="L1063" s="12">
        <v>7541021.3300000001</v>
      </c>
      <c r="M1063" s="12">
        <v>364586.3</v>
      </c>
      <c r="N1063" s="14" t="s">
        <v>35</v>
      </c>
      <c r="O1063" s="11" t="s">
        <v>31</v>
      </c>
      <c r="P1063" s="11" t="s">
        <v>29</v>
      </c>
      <c r="Q1063" s="2">
        <f t="shared" si="4"/>
        <v>12.385657027312034</v>
      </c>
      <c r="R1063" s="2">
        <v>0</v>
      </c>
    </row>
    <row r="1064" spans="1:18" ht="15.75" customHeight="1" x14ac:dyDescent="0.2">
      <c r="A1064" s="7" t="s">
        <v>22</v>
      </c>
      <c r="B1064" s="7" t="s">
        <v>264</v>
      </c>
      <c r="C1064" s="7" t="s">
        <v>324</v>
      </c>
      <c r="D1064" s="2">
        <v>1</v>
      </c>
      <c r="E1064" s="2">
        <v>1</v>
      </c>
      <c r="F1064" s="7"/>
      <c r="G1064" s="8">
        <v>42082</v>
      </c>
      <c r="H1064" s="9">
        <v>0.47222222222222227</v>
      </c>
      <c r="I1064" s="10">
        <v>42082.472222222219</v>
      </c>
      <c r="J1064" s="11">
        <v>7541004.6799999997</v>
      </c>
      <c r="K1064" s="11">
        <v>364585.56</v>
      </c>
      <c r="L1064" s="12">
        <v>7541004.6799999997</v>
      </c>
      <c r="M1064" s="12">
        <v>364585.56</v>
      </c>
      <c r="N1064" s="14" t="s">
        <v>35</v>
      </c>
      <c r="O1064" s="11" t="s">
        <v>31</v>
      </c>
      <c r="P1064" s="11" t="s">
        <v>29</v>
      </c>
      <c r="Q1064" s="2">
        <f t="shared" si="4"/>
        <v>16.666436332113456</v>
      </c>
      <c r="R1064" s="2">
        <v>0</v>
      </c>
    </row>
    <row r="1065" spans="1:18" ht="15.75" customHeight="1" x14ac:dyDescent="0.2">
      <c r="A1065" s="7" t="s">
        <v>22</v>
      </c>
      <c r="B1065" s="7" t="s">
        <v>264</v>
      </c>
      <c r="C1065" s="7" t="s">
        <v>324</v>
      </c>
      <c r="D1065" s="2">
        <v>1</v>
      </c>
      <c r="E1065" s="2">
        <v>1</v>
      </c>
      <c r="F1065" s="7"/>
      <c r="G1065" s="8">
        <v>42082</v>
      </c>
      <c r="H1065" s="9">
        <v>0.47569444444444442</v>
      </c>
      <c r="I1065" s="10">
        <v>42082.475694444445</v>
      </c>
      <c r="J1065" s="11">
        <v>7540968.5300000003</v>
      </c>
      <c r="K1065" s="11">
        <v>364565.5</v>
      </c>
      <c r="L1065" s="12">
        <v>7540968.5300000003</v>
      </c>
      <c r="M1065" s="12">
        <v>364565.5</v>
      </c>
      <c r="N1065" s="14" t="s">
        <v>35</v>
      </c>
      <c r="O1065" s="11" t="s">
        <v>31</v>
      </c>
      <c r="P1065" s="11" t="s">
        <v>29</v>
      </c>
      <c r="Q1065" s="2">
        <f t="shared" si="4"/>
        <v>41.342787762311168</v>
      </c>
      <c r="R1065" s="2">
        <v>0</v>
      </c>
    </row>
    <row r="1066" spans="1:18" ht="15.75" customHeight="1" x14ac:dyDescent="0.2">
      <c r="A1066" s="7" t="s">
        <v>22</v>
      </c>
      <c r="B1066" s="7" t="s">
        <v>264</v>
      </c>
      <c r="C1066" s="7" t="s">
        <v>324</v>
      </c>
      <c r="D1066" s="2">
        <v>1</v>
      </c>
      <c r="E1066" s="2">
        <v>1</v>
      </c>
      <c r="F1066" s="7"/>
      <c r="G1066" s="8">
        <v>42082</v>
      </c>
      <c r="H1066" s="9">
        <v>0.47916666666666669</v>
      </c>
      <c r="I1066" s="10">
        <v>42082.479166666664</v>
      </c>
      <c r="J1066" s="11">
        <v>7540961.0700000003</v>
      </c>
      <c r="K1066" s="11">
        <v>364547.82</v>
      </c>
      <c r="L1066" s="12">
        <v>7540961.0700000003</v>
      </c>
      <c r="M1066" s="12">
        <v>364547.82</v>
      </c>
      <c r="N1066" s="14" t="s">
        <v>37</v>
      </c>
      <c r="O1066" s="11" t="s">
        <v>39</v>
      </c>
      <c r="P1066" s="11" t="s">
        <v>29</v>
      </c>
      <c r="Q1066" s="2">
        <f t="shared" si="4"/>
        <v>19.189424170599732</v>
      </c>
      <c r="R1066" s="2">
        <v>0</v>
      </c>
    </row>
    <row r="1067" spans="1:18" ht="15.75" customHeight="1" x14ac:dyDescent="0.2">
      <c r="A1067" s="7" t="s">
        <v>22</v>
      </c>
      <c r="B1067" s="7" t="s">
        <v>264</v>
      </c>
      <c r="C1067" s="7" t="s">
        <v>324</v>
      </c>
      <c r="D1067" s="2">
        <v>1</v>
      </c>
      <c r="E1067" s="2">
        <v>1</v>
      </c>
      <c r="F1067" s="7"/>
      <c r="G1067" s="8">
        <v>42082</v>
      </c>
      <c r="H1067" s="9">
        <v>0.4826388888888889</v>
      </c>
      <c r="I1067" s="10">
        <v>42082.482638888891</v>
      </c>
      <c r="J1067" s="11">
        <v>7540952.7699999996</v>
      </c>
      <c r="K1067" s="11">
        <v>364512.43</v>
      </c>
      <c r="L1067" s="12">
        <v>7540952.7699999996</v>
      </c>
      <c r="M1067" s="12">
        <v>364512.43</v>
      </c>
      <c r="N1067" s="17" t="s">
        <v>43</v>
      </c>
      <c r="O1067" s="11" t="s">
        <v>45</v>
      </c>
      <c r="P1067" s="11" t="s">
        <v>174</v>
      </c>
      <c r="Q1067" s="2">
        <f t="shared" si="4"/>
        <v>36.350269600284349</v>
      </c>
      <c r="R1067" s="2">
        <v>0</v>
      </c>
    </row>
    <row r="1068" spans="1:18" ht="15.75" customHeight="1" x14ac:dyDescent="0.2">
      <c r="A1068" s="7" t="s">
        <v>22</v>
      </c>
      <c r="B1068" s="7" t="s">
        <v>264</v>
      </c>
      <c r="C1068" s="7" t="s">
        <v>324</v>
      </c>
      <c r="D1068" s="2">
        <v>1</v>
      </c>
      <c r="E1068" s="2">
        <v>1</v>
      </c>
      <c r="F1068" s="7"/>
      <c r="G1068" s="8">
        <v>42082</v>
      </c>
      <c r="H1068" s="9">
        <v>0.4861111111111111</v>
      </c>
      <c r="I1068" s="10">
        <v>42082.486111111109</v>
      </c>
      <c r="J1068" s="11">
        <v>7540952.7699999996</v>
      </c>
      <c r="K1068" s="11">
        <v>364512.43</v>
      </c>
      <c r="L1068" s="12">
        <v>7540952.7699999996</v>
      </c>
      <c r="M1068" s="12">
        <v>364512.43</v>
      </c>
      <c r="N1068" s="15" t="s">
        <v>43</v>
      </c>
      <c r="O1068" s="11" t="s">
        <v>45</v>
      </c>
      <c r="P1068" s="11" t="s">
        <v>174</v>
      </c>
      <c r="Q1068" s="2">
        <f t="shared" si="4"/>
        <v>0</v>
      </c>
      <c r="R1068" s="2">
        <v>0</v>
      </c>
    </row>
    <row r="1069" spans="1:18" ht="15.75" customHeight="1" x14ac:dyDescent="0.2">
      <c r="A1069" s="7" t="s">
        <v>22</v>
      </c>
      <c r="B1069" s="7" t="s">
        <v>264</v>
      </c>
      <c r="C1069" s="7" t="s">
        <v>324</v>
      </c>
      <c r="D1069" s="2">
        <v>1</v>
      </c>
      <c r="E1069" s="2">
        <v>1</v>
      </c>
      <c r="F1069" s="7"/>
      <c r="G1069" s="8">
        <v>42082</v>
      </c>
      <c r="H1069" s="9">
        <v>0.48958333333333331</v>
      </c>
      <c r="I1069" s="10">
        <v>42082.489583333336</v>
      </c>
      <c r="J1069" s="11">
        <v>7540952.7699999996</v>
      </c>
      <c r="K1069" s="11">
        <v>364512.43</v>
      </c>
      <c r="L1069" s="12">
        <v>7540952.7699999996</v>
      </c>
      <c r="M1069" s="12">
        <v>364512.43</v>
      </c>
      <c r="N1069" s="14" t="s">
        <v>37</v>
      </c>
      <c r="O1069" s="11" t="s">
        <v>39</v>
      </c>
      <c r="P1069" s="11" t="s">
        <v>174</v>
      </c>
      <c r="Q1069" s="2">
        <f t="shared" si="4"/>
        <v>0</v>
      </c>
      <c r="R1069" s="2">
        <v>0</v>
      </c>
    </row>
    <row r="1070" spans="1:18" ht="15.75" customHeight="1" x14ac:dyDescent="0.2">
      <c r="A1070" s="7" t="s">
        <v>22</v>
      </c>
      <c r="B1070" s="7" t="s">
        <v>264</v>
      </c>
      <c r="C1070" s="7" t="s">
        <v>324</v>
      </c>
      <c r="D1070" s="2">
        <v>1</v>
      </c>
      <c r="E1070" s="2">
        <v>1</v>
      </c>
      <c r="F1070" s="7"/>
      <c r="G1070" s="8">
        <v>42082</v>
      </c>
      <c r="H1070" s="9">
        <v>0.49305555555555558</v>
      </c>
      <c r="I1070" s="10">
        <v>42082.493055555555</v>
      </c>
      <c r="J1070" s="11">
        <v>7540952.7699999996</v>
      </c>
      <c r="K1070" s="11">
        <v>364512.43</v>
      </c>
      <c r="L1070" s="12">
        <v>7540952.7699999996</v>
      </c>
      <c r="M1070" s="12">
        <v>364512.43</v>
      </c>
      <c r="N1070" s="15" t="s">
        <v>43</v>
      </c>
      <c r="O1070" s="11" t="s">
        <v>45</v>
      </c>
      <c r="P1070" s="11" t="s">
        <v>174</v>
      </c>
      <c r="Q1070" s="2">
        <f t="shared" si="4"/>
        <v>0</v>
      </c>
      <c r="R1070" s="2">
        <v>0</v>
      </c>
    </row>
    <row r="1071" spans="1:18" ht="15.75" customHeight="1" x14ac:dyDescent="0.2">
      <c r="A1071" s="7" t="s">
        <v>22</v>
      </c>
      <c r="B1071" s="7" t="s">
        <v>264</v>
      </c>
      <c r="C1071" s="7" t="s">
        <v>324</v>
      </c>
      <c r="D1071" s="2">
        <v>1</v>
      </c>
      <c r="E1071" s="2">
        <v>1</v>
      </c>
      <c r="F1071" s="7"/>
      <c r="G1071" s="8">
        <v>42082</v>
      </c>
      <c r="H1071" s="9">
        <v>0.49652777777777773</v>
      </c>
      <c r="I1071" s="10">
        <v>42082.496527777781</v>
      </c>
      <c r="J1071" s="11">
        <v>7540952.7699999996</v>
      </c>
      <c r="K1071" s="11">
        <v>364512.43</v>
      </c>
      <c r="L1071" s="12">
        <v>7540952.7699999996</v>
      </c>
      <c r="M1071" s="12">
        <v>364512.43</v>
      </c>
      <c r="N1071" s="15" t="s">
        <v>43</v>
      </c>
      <c r="O1071" s="11" t="s">
        <v>45</v>
      </c>
      <c r="P1071" s="11" t="s">
        <v>174</v>
      </c>
      <c r="Q1071" s="2">
        <f t="shared" si="4"/>
        <v>0</v>
      </c>
      <c r="R1071" s="2">
        <v>0</v>
      </c>
    </row>
    <row r="1072" spans="1:18" ht="15.75" customHeight="1" x14ac:dyDescent="0.2">
      <c r="A1072" s="7" t="s">
        <v>22</v>
      </c>
      <c r="B1072" s="7" t="s">
        <v>264</v>
      </c>
      <c r="C1072" s="7" t="s">
        <v>324</v>
      </c>
      <c r="D1072" s="2">
        <v>1</v>
      </c>
      <c r="E1072" s="2">
        <v>1</v>
      </c>
      <c r="F1072" s="7"/>
      <c r="G1072" s="8">
        <v>42082</v>
      </c>
      <c r="H1072" s="9">
        <v>0.5</v>
      </c>
      <c r="I1072" s="10">
        <v>42082.5</v>
      </c>
      <c r="J1072" s="11">
        <v>7540952.7699999996</v>
      </c>
      <c r="K1072" s="11">
        <v>364512.43</v>
      </c>
      <c r="L1072" s="12">
        <v>7540952.7699999996</v>
      </c>
      <c r="M1072" s="12">
        <v>364512.43</v>
      </c>
      <c r="N1072" s="15" t="s">
        <v>43</v>
      </c>
      <c r="O1072" s="11" t="s">
        <v>45</v>
      </c>
      <c r="P1072" s="11" t="s">
        <v>174</v>
      </c>
      <c r="Q1072" s="2">
        <f t="shared" si="4"/>
        <v>0</v>
      </c>
      <c r="R1072" s="2">
        <v>0</v>
      </c>
    </row>
    <row r="1073" spans="1:18" ht="15.75" customHeight="1" x14ac:dyDescent="0.2">
      <c r="A1073" s="7" t="s">
        <v>22</v>
      </c>
      <c r="B1073" s="7" t="s">
        <v>264</v>
      </c>
      <c r="C1073" s="7" t="s">
        <v>324</v>
      </c>
      <c r="D1073" s="2">
        <v>1</v>
      </c>
      <c r="E1073" s="2">
        <v>1</v>
      </c>
      <c r="F1073" s="7"/>
      <c r="G1073" s="8">
        <v>42082</v>
      </c>
      <c r="H1073" s="9">
        <v>0.50347222222222221</v>
      </c>
      <c r="I1073" s="10">
        <v>42082.503472222219</v>
      </c>
      <c r="J1073" s="11">
        <v>7540952.7699999996</v>
      </c>
      <c r="K1073" s="11">
        <v>364512.43</v>
      </c>
      <c r="L1073" s="12">
        <v>7540952.7699999996</v>
      </c>
      <c r="M1073" s="12">
        <v>364512.43</v>
      </c>
      <c r="N1073" s="15" t="s">
        <v>43</v>
      </c>
      <c r="O1073" s="11" t="s">
        <v>45</v>
      </c>
      <c r="P1073" s="11" t="s">
        <v>174</v>
      </c>
      <c r="Q1073" s="2">
        <f t="shared" si="4"/>
        <v>0</v>
      </c>
      <c r="R1073" s="2">
        <v>0</v>
      </c>
    </row>
    <row r="1074" spans="1:18" ht="15.75" customHeight="1" x14ac:dyDescent="0.2">
      <c r="A1074" s="7" t="s">
        <v>22</v>
      </c>
      <c r="B1074" s="7" t="s">
        <v>264</v>
      </c>
      <c r="C1074" s="7" t="s">
        <v>324</v>
      </c>
      <c r="D1074" s="2">
        <v>1</v>
      </c>
      <c r="E1074" s="2">
        <v>1</v>
      </c>
      <c r="F1074" s="7"/>
      <c r="G1074" s="8">
        <v>42082</v>
      </c>
      <c r="H1074" s="9">
        <v>0.50694444444444442</v>
      </c>
      <c r="I1074" s="10">
        <v>42082.506944444445</v>
      </c>
      <c r="J1074" s="11">
        <v>7540952.7699999996</v>
      </c>
      <c r="K1074" s="11">
        <v>364512.43</v>
      </c>
      <c r="L1074" s="12">
        <v>7540952.7699999996</v>
      </c>
      <c r="M1074" s="12">
        <v>364512.43</v>
      </c>
      <c r="N1074" s="17" t="s">
        <v>43</v>
      </c>
      <c r="O1074" s="11" t="s">
        <v>45</v>
      </c>
      <c r="P1074" s="11" t="s">
        <v>174</v>
      </c>
      <c r="Q1074" s="2">
        <f t="shared" si="4"/>
        <v>0</v>
      </c>
      <c r="R1074" s="2">
        <v>0</v>
      </c>
    </row>
    <row r="1075" spans="1:18" ht="15.75" customHeight="1" x14ac:dyDescent="0.2">
      <c r="A1075" s="7" t="s">
        <v>22</v>
      </c>
      <c r="B1075" s="7" t="s">
        <v>264</v>
      </c>
      <c r="C1075" s="7" t="s">
        <v>324</v>
      </c>
      <c r="D1075" s="2">
        <v>1</v>
      </c>
      <c r="E1075" s="2">
        <v>1</v>
      </c>
      <c r="F1075" s="7"/>
      <c r="G1075" s="8">
        <v>42082</v>
      </c>
      <c r="H1075" s="9">
        <v>0.51041666666666663</v>
      </c>
      <c r="I1075" s="10">
        <v>42082.510416666664</v>
      </c>
      <c r="J1075" s="11">
        <v>7540952.7699999996</v>
      </c>
      <c r="K1075" s="11">
        <v>364512.43</v>
      </c>
      <c r="L1075" s="12">
        <v>7540952.7699999996</v>
      </c>
      <c r="M1075" s="12">
        <v>364512.43</v>
      </c>
      <c r="N1075" s="15" t="s">
        <v>43</v>
      </c>
      <c r="O1075" s="11" t="s">
        <v>45</v>
      </c>
      <c r="P1075" s="11" t="s">
        <v>174</v>
      </c>
      <c r="Q1075" s="2">
        <f t="shared" si="4"/>
        <v>0</v>
      </c>
      <c r="R1075" s="2">
        <v>0</v>
      </c>
    </row>
    <row r="1076" spans="1:18" ht="15.75" customHeight="1" x14ac:dyDescent="0.2">
      <c r="A1076" s="7" t="s">
        <v>22</v>
      </c>
      <c r="B1076" s="7" t="s">
        <v>264</v>
      </c>
      <c r="C1076" s="7" t="s">
        <v>324</v>
      </c>
      <c r="D1076" s="2">
        <v>1</v>
      </c>
      <c r="E1076" s="2">
        <v>1</v>
      </c>
      <c r="F1076" s="7"/>
      <c r="G1076" s="8">
        <v>42082</v>
      </c>
      <c r="H1076" s="9">
        <v>0.51388888888888895</v>
      </c>
      <c r="I1076" s="10">
        <v>42082.513888888891</v>
      </c>
      <c r="J1076" s="11">
        <v>7540952.7699999996</v>
      </c>
      <c r="K1076" s="11">
        <v>364512.43</v>
      </c>
      <c r="L1076" s="12">
        <v>7540952.7699999996</v>
      </c>
      <c r="M1076" s="12">
        <v>364512.43</v>
      </c>
      <c r="N1076" s="14" t="s">
        <v>35</v>
      </c>
      <c r="O1076" s="11" t="s">
        <v>31</v>
      </c>
      <c r="P1076" s="11" t="s">
        <v>174</v>
      </c>
      <c r="Q1076" s="2">
        <f t="shared" si="4"/>
        <v>0</v>
      </c>
      <c r="R1076" s="2">
        <v>0</v>
      </c>
    </row>
    <row r="1077" spans="1:18" ht="15.75" customHeight="1" x14ac:dyDescent="0.2">
      <c r="A1077" s="7" t="s">
        <v>22</v>
      </c>
      <c r="B1077" s="7" t="s">
        <v>264</v>
      </c>
      <c r="C1077" s="7" t="s">
        <v>324</v>
      </c>
      <c r="D1077" s="2">
        <v>1</v>
      </c>
      <c r="E1077" s="2">
        <v>1</v>
      </c>
      <c r="F1077" s="7"/>
      <c r="G1077" s="8">
        <v>42082</v>
      </c>
      <c r="H1077" s="9">
        <v>0.51736111111111105</v>
      </c>
      <c r="I1077" s="10">
        <v>42082.517361111109</v>
      </c>
      <c r="J1077" s="11">
        <v>7540952.7699999996</v>
      </c>
      <c r="K1077" s="11">
        <v>364512.43</v>
      </c>
      <c r="L1077" s="12">
        <v>7540952.7699999996</v>
      </c>
      <c r="M1077" s="12">
        <v>364512.43</v>
      </c>
      <c r="N1077" s="14" t="s">
        <v>35</v>
      </c>
      <c r="O1077" s="11" t="s">
        <v>31</v>
      </c>
      <c r="P1077" s="11" t="s">
        <v>174</v>
      </c>
      <c r="Q1077" s="2">
        <f t="shared" si="4"/>
        <v>0</v>
      </c>
      <c r="R1077" s="2">
        <v>0</v>
      </c>
    </row>
    <row r="1078" spans="1:18" ht="15.75" customHeight="1" x14ac:dyDescent="0.2">
      <c r="A1078" s="7" t="s">
        <v>22</v>
      </c>
      <c r="B1078" s="7" t="s">
        <v>264</v>
      </c>
      <c r="C1078" s="7" t="s">
        <v>324</v>
      </c>
      <c r="D1078" s="2">
        <v>1</v>
      </c>
      <c r="E1078" s="2">
        <v>1</v>
      </c>
      <c r="F1078" s="7"/>
      <c r="G1078" s="8">
        <v>42082</v>
      </c>
      <c r="H1078" s="9">
        <v>0.52083333333333337</v>
      </c>
      <c r="I1078" s="10">
        <v>42082.520833333336</v>
      </c>
      <c r="J1078" s="11">
        <v>7540952.7699999996</v>
      </c>
      <c r="K1078" s="11">
        <v>364512.43</v>
      </c>
      <c r="L1078" s="12">
        <v>7540952.7699999996</v>
      </c>
      <c r="M1078" s="12">
        <v>364512.43</v>
      </c>
      <c r="N1078" s="17" t="s">
        <v>43</v>
      </c>
      <c r="O1078" s="11" t="s">
        <v>45</v>
      </c>
      <c r="P1078" s="11" t="s">
        <v>174</v>
      </c>
      <c r="Q1078" s="2">
        <f t="shared" si="4"/>
        <v>0</v>
      </c>
      <c r="R1078" s="2">
        <v>0</v>
      </c>
    </row>
    <row r="1079" spans="1:18" ht="15.75" customHeight="1" x14ac:dyDescent="0.2">
      <c r="A1079" s="7" t="s">
        <v>22</v>
      </c>
      <c r="B1079" s="7" t="s">
        <v>264</v>
      </c>
      <c r="C1079" s="7" t="s">
        <v>324</v>
      </c>
      <c r="D1079" s="2">
        <v>1</v>
      </c>
      <c r="E1079" s="2">
        <v>1</v>
      </c>
      <c r="F1079" s="7"/>
      <c r="G1079" s="8">
        <v>42082</v>
      </c>
      <c r="H1079" s="9">
        <v>0.52430555555555558</v>
      </c>
      <c r="I1079" s="10">
        <v>42082.524305555555</v>
      </c>
      <c r="J1079" s="11">
        <v>7540952.7699999996</v>
      </c>
      <c r="K1079" s="11">
        <v>364512.43</v>
      </c>
      <c r="L1079" s="12">
        <v>7540952.7699999996</v>
      </c>
      <c r="M1079" s="12">
        <v>364512.43</v>
      </c>
      <c r="N1079" s="14" t="s">
        <v>35</v>
      </c>
      <c r="O1079" s="11" t="s">
        <v>31</v>
      </c>
      <c r="P1079" s="11" t="s">
        <v>174</v>
      </c>
      <c r="Q1079" s="2">
        <f t="shared" si="4"/>
        <v>0</v>
      </c>
      <c r="R1079" s="2">
        <v>0</v>
      </c>
    </row>
    <row r="1080" spans="1:18" ht="15.75" customHeight="1" x14ac:dyDescent="0.2">
      <c r="A1080" s="7" t="s">
        <v>22</v>
      </c>
      <c r="B1080" s="7" t="s">
        <v>264</v>
      </c>
      <c r="C1080" s="7" t="s">
        <v>324</v>
      </c>
      <c r="D1080" s="2">
        <v>1</v>
      </c>
      <c r="E1080" s="2">
        <v>1</v>
      </c>
      <c r="F1080" s="7"/>
      <c r="G1080" s="8">
        <v>42082</v>
      </c>
      <c r="H1080" s="9">
        <v>0.52777777777777779</v>
      </c>
      <c r="I1080" s="10">
        <v>42082.527777777781</v>
      </c>
      <c r="J1080" s="11">
        <v>7540952.7699999996</v>
      </c>
      <c r="K1080" s="11">
        <v>364512.43</v>
      </c>
      <c r="L1080" s="12">
        <v>7540952.7699999996</v>
      </c>
      <c r="M1080" s="12">
        <v>364512.43</v>
      </c>
      <c r="N1080" s="14" t="s">
        <v>46</v>
      </c>
      <c r="O1080" s="11" t="s">
        <v>41</v>
      </c>
      <c r="P1080" s="11" t="s">
        <v>174</v>
      </c>
      <c r="Q1080" s="2">
        <f t="shared" si="4"/>
        <v>0</v>
      </c>
      <c r="R1080" s="2">
        <v>0</v>
      </c>
    </row>
    <row r="1081" spans="1:18" ht="15.75" customHeight="1" x14ac:dyDescent="0.2">
      <c r="A1081" s="7" t="s">
        <v>22</v>
      </c>
      <c r="B1081" s="7" t="s">
        <v>264</v>
      </c>
      <c r="C1081" s="7" t="s">
        <v>324</v>
      </c>
      <c r="D1081" s="2">
        <v>1</v>
      </c>
      <c r="E1081" s="2">
        <v>1</v>
      </c>
      <c r="F1081" s="7"/>
      <c r="G1081" s="8">
        <v>42082</v>
      </c>
      <c r="H1081" s="9">
        <v>0.53125</v>
      </c>
      <c r="I1081" s="10">
        <v>42082.53125</v>
      </c>
      <c r="J1081" s="11">
        <v>7540952.7699999996</v>
      </c>
      <c r="K1081" s="11">
        <v>364512.43</v>
      </c>
      <c r="L1081" s="12">
        <v>7540952.7699999996</v>
      </c>
      <c r="M1081" s="12">
        <v>364512.43</v>
      </c>
      <c r="N1081" s="14" t="s">
        <v>46</v>
      </c>
      <c r="O1081" s="11" t="s">
        <v>41</v>
      </c>
      <c r="P1081" s="11" t="s">
        <v>174</v>
      </c>
      <c r="Q1081" s="2">
        <f t="shared" si="4"/>
        <v>0</v>
      </c>
      <c r="R1081" s="2">
        <v>0</v>
      </c>
    </row>
    <row r="1082" spans="1:18" ht="15.75" customHeight="1" x14ac:dyDescent="0.2">
      <c r="A1082" s="7" t="s">
        <v>22</v>
      </c>
      <c r="B1082" s="7" t="s">
        <v>264</v>
      </c>
      <c r="C1082" s="7" t="s">
        <v>324</v>
      </c>
      <c r="D1082" s="2">
        <v>1</v>
      </c>
      <c r="E1082" s="2">
        <v>1</v>
      </c>
      <c r="F1082" s="7"/>
      <c r="G1082" s="8">
        <v>42082</v>
      </c>
      <c r="H1082" s="9">
        <v>0.53472222222222221</v>
      </c>
      <c r="I1082" s="10">
        <v>42082.534722222219</v>
      </c>
      <c r="J1082" s="11">
        <v>7540952.7699999996</v>
      </c>
      <c r="K1082" s="11">
        <v>364512.43</v>
      </c>
      <c r="L1082" s="12">
        <v>7540952.7699999996</v>
      </c>
      <c r="M1082" s="12">
        <v>364512.43</v>
      </c>
      <c r="N1082" s="14" t="s">
        <v>46</v>
      </c>
      <c r="O1082" s="11" t="s">
        <v>41</v>
      </c>
      <c r="P1082" s="11" t="s">
        <v>174</v>
      </c>
      <c r="Q1082" s="2">
        <f t="shared" si="4"/>
        <v>0</v>
      </c>
      <c r="R1082" s="2">
        <v>0</v>
      </c>
    </row>
    <row r="1083" spans="1:18" ht="15.75" customHeight="1" x14ac:dyDescent="0.2">
      <c r="A1083" s="7" t="s">
        <v>22</v>
      </c>
      <c r="B1083" s="7" t="s">
        <v>264</v>
      </c>
      <c r="C1083" s="7" t="s">
        <v>324</v>
      </c>
      <c r="D1083" s="2">
        <v>1</v>
      </c>
      <c r="E1083" s="2">
        <v>1</v>
      </c>
      <c r="F1083" s="7"/>
      <c r="G1083" s="8">
        <v>42082</v>
      </c>
      <c r="H1083" s="9">
        <v>0.53819444444444442</v>
      </c>
      <c r="I1083" s="10">
        <v>42082.538194444445</v>
      </c>
      <c r="J1083" s="11">
        <v>7540952.7699999996</v>
      </c>
      <c r="K1083" s="11">
        <v>364512.43</v>
      </c>
      <c r="L1083" s="12">
        <v>7540952.7699999996</v>
      </c>
      <c r="M1083" s="12">
        <v>364512.43</v>
      </c>
      <c r="N1083" s="14" t="s">
        <v>46</v>
      </c>
      <c r="O1083" s="11" t="s">
        <v>41</v>
      </c>
      <c r="P1083" s="11" t="s">
        <v>174</v>
      </c>
      <c r="Q1083" s="2">
        <f t="shared" si="4"/>
        <v>0</v>
      </c>
      <c r="R1083" s="2">
        <v>0</v>
      </c>
    </row>
    <row r="1084" spans="1:18" ht="15.75" customHeight="1" x14ac:dyDescent="0.2">
      <c r="A1084" s="7" t="s">
        <v>22</v>
      </c>
      <c r="B1084" s="7" t="s">
        <v>264</v>
      </c>
      <c r="C1084" s="7" t="s">
        <v>324</v>
      </c>
      <c r="D1084" s="2">
        <v>1</v>
      </c>
      <c r="E1084" s="2">
        <v>1</v>
      </c>
      <c r="F1084" s="7"/>
      <c r="G1084" s="8">
        <v>42082</v>
      </c>
      <c r="H1084" s="9">
        <v>0.54166666666666663</v>
      </c>
      <c r="I1084" s="10">
        <v>42082.541666666664</v>
      </c>
      <c r="J1084" s="11">
        <v>7540952.7699999996</v>
      </c>
      <c r="K1084" s="11">
        <v>364512.43</v>
      </c>
      <c r="L1084" s="12">
        <v>7540952.7699999996</v>
      </c>
      <c r="M1084" s="12">
        <v>364512.43</v>
      </c>
      <c r="N1084" s="14" t="s">
        <v>46</v>
      </c>
      <c r="O1084" s="11" t="s">
        <v>41</v>
      </c>
      <c r="P1084" s="11" t="s">
        <v>174</v>
      </c>
      <c r="Q1084" s="2">
        <f t="shared" si="4"/>
        <v>0</v>
      </c>
      <c r="R1084" s="2">
        <v>0</v>
      </c>
    </row>
    <row r="1085" spans="1:18" ht="15.75" customHeight="1" x14ac:dyDescent="0.2">
      <c r="A1085" s="7" t="s">
        <v>22</v>
      </c>
      <c r="B1085" s="7" t="s">
        <v>264</v>
      </c>
      <c r="C1085" s="7" t="s">
        <v>324</v>
      </c>
      <c r="D1085" s="2">
        <v>1</v>
      </c>
      <c r="E1085" s="2">
        <v>1</v>
      </c>
      <c r="F1085" s="7"/>
      <c r="G1085" s="8">
        <v>42082</v>
      </c>
      <c r="H1085" s="9">
        <v>0.54513888888888895</v>
      </c>
      <c r="I1085" s="10">
        <v>42082.545138888891</v>
      </c>
      <c r="J1085" s="11">
        <v>7540952.7699999996</v>
      </c>
      <c r="K1085" s="11">
        <v>364512.43</v>
      </c>
      <c r="L1085" s="12">
        <v>7540952.7699999996</v>
      </c>
      <c r="M1085" s="12">
        <v>364512.43</v>
      </c>
      <c r="N1085" s="14" t="s">
        <v>46</v>
      </c>
      <c r="O1085" s="11" t="s">
        <v>41</v>
      </c>
      <c r="P1085" s="11" t="s">
        <v>174</v>
      </c>
      <c r="Q1085" s="2">
        <f t="shared" si="4"/>
        <v>0</v>
      </c>
      <c r="R1085" s="2">
        <v>0</v>
      </c>
    </row>
    <row r="1086" spans="1:18" ht="15.75" customHeight="1" x14ac:dyDescent="0.2">
      <c r="A1086" s="7" t="s">
        <v>22</v>
      </c>
      <c r="B1086" s="7" t="s">
        <v>264</v>
      </c>
      <c r="C1086" s="7" t="s">
        <v>324</v>
      </c>
      <c r="D1086" s="2">
        <v>1</v>
      </c>
      <c r="E1086" s="2">
        <v>1</v>
      </c>
      <c r="F1086" s="7"/>
      <c r="G1086" s="8">
        <v>42082</v>
      </c>
      <c r="H1086" s="9">
        <v>0.54861111111111105</v>
      </c>
      <c r="I1086" s="10">
        <v>42082.548611111109</v>
      </c>
      <c r="J1086" s="11">
        <v>7540952.7699999996</v>
      </c>
      <c r="K1086" s="11">
        <v>364512.43</v>
      </c>
      <c r="L1086" s="12">
        <v>7540952.7699999996</v>
      </c>
      <c r="M1086" s="12">
        <v>364512.43</v>
      </c>
      <c r="N1086" s="14" t="s">
        <v>46</v>
      </c>
      <c r="O1086" s="11" t="s">
        <v>41</v>
      </c>
      <c r="P1086" s="11" t="s">
        <v>174</v>
      </c>
      <c r="Q1086" s="2">
        <f t="shared" si="4"/>
        <v>0</v>
      </c>
      <c r="R1086" s="2">
        <v>0</v>
      </c>
    </row>
    <row r="1087" spans="1:18" ht="15.75" customHeight="1" x14ac:dyDescent="0.2">
      <c r="A1087" s="7" t="s">
        <v>22</v>
      </c>
      <c r="B1087" s="7" t="s">
        <v>264</v>
      </c>
      <c r="C1087" s="7" t="s">
        <v>324</v>
      </c>
      <c r="D1087" s="2">
        <v>1</v>
      </c>
      <c r="E1087" s="2">
        <v>1</v>
      </c>
      <c r="F1087" s="7"/>
      <c r="G1087" s="8">
        <v>42082</v>
      </c>
      <c r="H1087" s="9">
        <v>0.55208333333333337</v>
      </c>
      <c r="I1087" s="10">
        <v>42082.552083333336</v>
      </c>
      <c r="J1087" s="11" t="s">
        <v>29</v>
      </c>
      <c r="K1087" s="11" t="s">
        <v>29</v>
      </c>
      <c r="L1087" s="12" t="s">
        <v>29</v>
      </c>
      <c r="M1087" s="12" t="s">
        <v>29</v>
      </c>
      <c r="N1087" s="23" t="s">
        <v>29</v>
      </c>
      <c r="O1087" s="11" t="s">
        <v>29</v>
      </c>
      <c r="P1087" s="11" t="s">
        <v>29</v>
      </c>
      <c r="Q1087" s="2" t="e">
        <f t="shared" si="4"/>
        <v>#VALUE!</v>
      </c>
      <c r="R1087" s="2" t="s">
        <v>29</v>
      </c>
    </row>
    <row r="1088" spans="1:18" ht="15.75" customHeight="1" x14ac:dyDescent="0.2">
      <c r="A1088" s="7" t="s">
        <v>22</v>
      </c>
      <c r="B1088" s="7" t="s">
        <v>264</v>
      </c>
      <c r="C1088" s="7" t="s">
        <v>324</v>
      </c>
      <c r="D1088" s="2">
        <v>1</v>
      </c>
      <c r="E1088" s="2">
        <v>1</v>
      </c>
      <c r="F1088" s="7"/>
      <c r="G1088" s="8">
        <v>42082</v>
      </c>
      <c r="H1088" s="9">
        <v>0.55555555555555558</v>
      </c>
      <c r="I1088" s="10">
        <v>42082.555555555555</v>
      </c>
      <c r="J1088" s="11" t="s">
        <v>29</v>
      </c>
      <c r="K1088" s="11" t="s">
        <v>29</v>
      </c>
      <c r="L1088" s="12" t="s">
        <v>29</v>
      </c>
      <c r="M1088" s="12" t="s">
        <v>29</v>
      </c>
      <c r="N1088" s="23" t="s">
        <v>29</v>
      </c>
      <c r="O1088" s="11" t="s">
        <v>29</v>
      </c>
      <c r="P1088" s="11" t="s">
        <v>29</v>
      </c>
      <c r="Q1088" s="2" t="e">
        <f t="shared" si="4"/>
        <v>#VALUE!</v>
      </c>
      <c r="R1088" s="2" t="s">
        <v>29</v>
      </c>
    </row>
    <row r="1089" spans="1:18" ht="15.75" customHeight="1" x14ac:dyDescent="0.2">
      <c r="A1089" s="7" t="s">
        <v>22</v>
      </c>
      <c r="B1089" s="7" t="s">
        <v>264</v>
      </c>
      <c r="C1089" s="7" t="s">
        <v>324</v>
      </c>
      <c r="D1089" s="2">
        <v>1</v>
      </c>
      <c r="E1089" s="2">
        <v>1</v>
      </c>
      <c r="F1089" s="7"/>
      <c r="G1089" s="8">
        <v>42082</v>
      </c>
      <c r="H1089" s="9">
        <v>0.55902777777777779</v>
      </c>
      <c r="I1089" s="10">
        <v>42082.559027777781</v>
      </c>
      <c r="J1089" s="11" t="s">
        <v>29</v>
      </c>
      <c r="K1089" s="11" t="s">
        <v>29</v>
      </c>
      <c r="L1089" s="12" t="s">
        <v>29</v>
      </c>
      <c r="M1089" s="12" t="s">
        <v>29</v>
      </c>
      <c r="N1089" s="23" t="s">
        <v>29</v>
      </c>
      <c r="O1089" s="11" t="s">
        <v>29</v>
      </c>
      <c r="P1089" s="11" t="s">
        <v>29</v>
      </c>
      <c r="Q1089" s="2" t="e">
        <f t="shared" si="4"/>
        <v>#VALUE!</v>
      </c>
      <c r="R1089" s="2" t="s">
        <v>29</v>
      </c>
    </row>
    <row r="1090" spans="1:18" ht="15.75" customHeight="1" x14ac:dyDescent="0.2">
      <c r="A1090" s="7" t="s">
        <v>22</v>
      </c>
      <c r="B1090" s="7" t="s">
        <v>264</v>
      </c>
      <c r="C1090" s="7" t="s">
        <v>324</v>
      </c>
      <c r="D1090" s="2">
        <v>1</v>
      </c>
      <c r="E1090" s="2">
        <v>1</v>
      </c>
      <c r="F1090" s="7"/>
      <c r="G1090" s="8">
        <v>42082</v>
      </c>
      <c r="H1090" s="9">
        <v>0.5625</v>
      </c>
      <c r="I1090" s="10">
        <v>42082.5625</v>
      </c>
      <c r="J1090" s="11" t="s">
        <v>29</v>
      </c>
      <c r="K1090" s="11" t="s">
        <v>29</v>
      </c>
      <c r="L1090" s="12" t="s">
        <v>29</v>
      </c>
      <c r="M1090" s="12" t="s">
        <v>29</v>
      </c>
      <c r="N1090" s="23" t="s">
        <v>29</v>
      </c>
      <c r="O1090" s="11" t="s">
        <v>29</v>
      </c>
      <c r="P1090" s="11" t="s">
        <v>29</v>
      </c>
      <c r="Q1090" s="2" t="e">
        <f t="shared" si="4"/>
        <v>#VALUE!</v>
      </c>
      <c r="R1090" s="2" t="s">
        <v>29</v>
      </c>
    </row>
    <row r="1091" spans="1:18" ht="15.75" customHeight="1" x14ac:dyDescent="0.2">
      <c r="A1091" s="7" t="s">
        <v>22</v>
      </c>
      <c r="B1091" s="7" t="s">
        <v>264</v>
      </c>
      <c r="C1091" s="7" t="s">
        <v>324</v>
      </c>
      <c r="D1091" s="2">
        <v>1</v>
      </c>
      <c r="E1091" s="2">
        <v>1</v>
      </c>
      <c r="F1091" s="7"/>
      <c r="G1091" s="8">
        <v>42082</v>
      </c>
      <c r="H1091" s="9">
        <v>0.56597222222222221</v>
      </c>
      <c r="I1091" s="10">
        <v>42082.565972222219</v>
      </c>
      <c r="J1091" s="11" t="s">
        <v>29</v>
      </c>
      <c r="K1091" s="11" t="s">
        <v>29</v>
      </c>
      <c r="L1091" s="12" t="s">
        <v>29</v>
      </c>
      <c r="M1091" s="12" t="s">
        <v>29</v>
      </c>
      <c r="N1091" s="23" t="s">
        <v>29</v>
      </c>
      <c r="O1091" s="11" t="s">
        <v>29</v>
      </c>
      <c r="P1091" s="11" t="s">
        <v>29</v>
      </c>
      <c r="Q1091" s="2" t="e">
        <f t="shared" si="4"/>
        <v>#VALUE!</v>
      </c>
      <c r="R1091" s="2" t="s">
        <v>29</v>
      </c>
    </row>
    <row r="1092" spans="1:18" ht="15.75" customHeight="1" x14ac:dyDescent="0.2">
      <c r="A1092" s="7" t="s">
        <v>22</v>
      </c>
      <c r="B1092" s="7" t="s">
        <v>264</v>
      </c>
      <c r="C1092" s="7" t="s">
        <v>324</v>
      </c>
      <c r="D1092" s="2">
        <v>1</v>
      </c>
      <c r="E1092" s="2">
        <v>1</v>
      </c>
      <c r="F1092" s="7"/>
      <c r="G1092" s="8">
        <v>42082</v>
      </c>
      <c r="H1092" s="9">
        <v>0.56944444444444442</v>
      </c>
      <c r="I1092" s="10">
        <v>42082.569444444445</v>
      </c>
      <c r="J1092" s="11" t="s">
        <v>29</v>
      </c>
      <c r="K1092" s="11" t="s">
        <v>29</v>
      </c>
      <c r="L1092" s="12" t="s">
        <v>29</v>
      </c>
      <c r="M1092" s="12" t="s">
        <v>29</v>
      </c>
      <c r="N1092" s="23" t="s">
        <v>29</v>
      </c>
      <c r="O1092" s="11" t="s">
        <v>29</v>
      </c>
      <c r="P1092" s="11" t="s">
        <v>29</v>
      </c>
      <c r="Q1092" s="2" t="e">
        <f t="shared" si="4"/>
        <v>#VALUE!</v>
      </c>
      <c r="R1092" s="2" t="s">
        <v>29</v>
      </c>
    </row>
    <row r="1093" spans="1:18" ht="15.75" customHeight="1" x14ac:dyDescent="0.2">
      <c r="A1093" s="7" t="s">
        <v>22</v>
      </c>
      <c r="B1093" s="7" t="s">
        <v>264</v>
      </c>
      <c r="C1093" s="7" t="s">
        <v>324</v>
      </c>
      <c r="D1093" s="2">
        <v>1</v>
      </c>
      <c r="E1093" s="2">
        <v>1</v>
      </c>
      <c r="F1093" s="7"/>
      <c r="G1093" s="8">
        <v>42082</v>
      </c>
      <c r="H1093" s="9">
        <v>0.57291666666666663</v>
      </c>
      <c r="I1093" s="10">
        <v>42082.572916666664</v>
      </c>
      <c r="J1093" s="11" t="s">
        <v>29</v>
      </c>
      <c r="K1093" s="11" t="s">
        <v>29</v>
      </c>
      <c r="L1093" s="12" t="s">
        <v>29</v>
      </c>
      <c r="M1093" s="12" t="s">
        <v>29</v>
      </c>
      <c r="N1093" s="23" t="s">
        <v>29</v>
      </c>
      <c r="O1093" s="11" t="s">
        <v>29</v>
      </c>
      <c r="P1093" s="11" t="s">
        <v>29</v>
      </c>
      <c r="Q1093" s="2" t="e">
        <f t="shared" si="4"/>
        <v>#VALUE!</v>
      </c>
      <c r="R1093" s="2" t="s">
        <v>29</v>
      </c>
    </row>
    <row r="1094" spans="1:18" ht="15.75" customHeight="1" x14ac:dyDescent="0.2">
      <c r="A1094" s="7" t="s">
        <v>22</v>
      </c>
      <c r="B1094" s="7" t="s">
        <v>264</v>
      </c>
      <c r="C1094" s="7" t="s">
        <v>324</v>
      </c>
      <c r="D1094" s="2">
        <v>1</v>
      </c>
      <c r="E1094" s="2">
        <v>1</v>
      </c>
      <c r="F1094" s="7"/>
      <c r="G1094" s="8">
        <v>42082</v>
      </c>
      <c r="H1094" s="9">
        <v>0.57638888888888895</v>
      </c>
      <c r="I1094" s="10">
        <v>42082.576388888891</v>
      </c>
      <c r="J1094" s="11">
        <v>7540944.9500000002</v>
      </c>
      <c r="K1094" s="11">
        <v>364823.5</v>
      </c>
      <c r="L1094" s="12">
        <v>7540944.9500000002</v>
      </c>
      <c r="M1094" s="12">
        <v>364823.5</v>
      </c>
      <c r="N1094" s="2" t="s">
        <v>35</v>
      </c>
      <c r="O1094" s="11" t="s">
        <v>31</v>
      </c>
      <c r="P1094" s="11" t="s">
        <v>29</v>
      </c>
      <c r="Q1094" s="2" t="e">
        <f t="shared" si="4"/>
        <v>#VALUE!</v>
      </c>
      <c r="R1094" s="2">
        <v>0</v>
      </c>
    </row>
    <row r="1095" spans="1:18" ht="15.75" customHeight="1" x14ac:dyDescent="0.2">
      <c r="A1095" s="7" t="s">
        <v>22</v>
      </c>
      <c r="B1095" s="7" t="s">
        <v>264</v>
      </c>
      <c r="C1095" s="7" t="s">
        <v>324</v>
      </c>
      <c r="D1095" s="2">
        <v>1</v>
      </c>
      <c r="E1095" s="2">
        <v>1</v>
      </c>
      <c r="F1095" s="7"/>
      <c r="G1095" s="8">
        <v>42082</v>
      </c>
      <c r="H1095" s="9">
        <v>0.57986111111111105</v>
      </c>
      <c r="I1095" s="10">
        <v>42082.579861111109</v>
      </c>
      <c r="J1095" s="11">
        <v>7540948.3099999996</v>
      </c>
      <c r="K1095" s="11">
        <v>364870.67</v>
      </c>
      <c r="L1095" s="12">
        <v>7540948.3099999996</v>
      </c>
      <c r="M1095" s="12">
        <v>364870.67</v>
      </c>
      <c r="N1095" s="14" t="s">
        <v>32</v>
      </c>
      <c r="O1095" s="11" t="s">
        <v>34</v>
      </c>
      <c r="P1095" s="11" t="s">
        <v>29</v>
      </c>
      <c r="Q1095" s="2">
        <f t="shared" si="4"/>
        <v>47.289517865954785</v>
      </c>
      <c r="R1095" s="2">
        <v>0</v>
      </c>
    </row>
    <row r="1096" spans="1:18" ht="15.75" customHeight="1" x14ac:dyDescent="0.2">
      <c r="A1096" s="7" t="s">
        <v>22</v>
      </c>
      <c r="B1096" s="7" t="s">
        <v>264</v>
      </c>
      <c r="C1096" s="7" t="s">
        <v>324</v>
      </c>
      <c r="D1096" s="2">
        <v>1</v>
      </c>
      <c r="E1096" s="2">
        <v>1</v>
      </c>
      <c r="F1096" s="7"/>
      <c r="G1096" s="8">
        <v>42082</v>
      </c>
      <c r="H1096" s="9">
        <v>0.58333333333333337</v>
      </c>
      <c r="I1096" s="10">
        <v>42082.583333333336</v>
      </c>
      <c r="J1096" s="11">
        <v>7540947.3200000003</v>
      </c>
      <c r="K1096" s="11">
        <v>364894.46</v>
      </c>
      <c r="L1096" s="12">
        <v>7540947.3200000003</v>
      </c>
      <c r="M1096" s="12">
        <v>364894.46</v>
      </c>
      <c r="N1096" s="14" t="s">
        <v>32</v>
      </c>
      <c r="O1096" s="11" t="s">
        <v>34</v>
      </c>
      <c r="P1096" s="11" t="s">
        <v>29</v>
      </c>
      <c r="Q1096" s="2">
        <f t="shared" si="4"/>
        <v>23.81059008089407</v>
      </c>
      <c r="R1096" s="2">
        <v>0</v>
      </c>
    </row>
    <row r="1097" spans="1:18" ht="15.75" customHeight="1" x14ac:dyDescent="0.2">
      <c r="A1097" s="7" t="s">
        <v>22</v>
      </c>
      <c r="B1097" s="7" t="s">
        <v>264</v>
      </c>
      <c r="C1097" s="7" t="s">
        <v>324</v>
      </c>
      <c r="D1097" s="2">
        <v>1</v>
      </c>
      <c r="E1097" s="2">
        <v>1</v>
      </c>
      <c r="F1097" s="7"/>
      <c r="G1097" s="8">
        <v>42082</v>
      </c>
      <c r="H1097" s="9">
        <v>0.58680555555555558</v>
      </c>
      <c r="I1097" s="10">
        <v>42082.586805555555</v>
      </c>
      <c r="J1097" s="11">
        <v>7540936.3899999997</v>
      </c>
      <c r="K1097" s="11">
        <v>364900.38</v>
      </c>
      <c r="L1097" s="12">
        <v>7540936.3899999997</v>
      </c>
      <c r="M1097" s="12">
        <v>364900.38</v>
      </c>
      <c r="N1097" s="14" t="s">
        <v>46</v>
      </c>
      <c r="O1097" s="11" t="s">
        <v>41</v>
      </c>
      <c r="P1097" s="11" t="s">
        <v>29</v>
      </c>
      <c r="Q1097" s="2">
        <f t="shared" si="4"/>
        <v>12.43025743955655</v>
      </c>
      <c r="R1097" s="2">
        <v>0</v>
      </c>
    </row>
    <row r="1098" spans="1:18" ht="15.75" customHeight="1" x14ac:dyDescent="0.2">
      <c r="A1098" s="7" t="s">
        <v>22</v>
      </c>
      <c r="B1098" s="7" t="s">
        <v>264</v>
      </c>
      <c r="C1098" s="7" t="s">
        <v>324</v>
      </c>
      <c r="D1098" s="2">
        <v>1</v>
      </c>
      <c r="E1098" s="2">
        <v>1</v>
      </c>
      <c r="F1098" s="7"/>
      <c r="G1098" s="8">
        <v>42082</v>
      </c>
      <c r="H1098" s="9">
        <v>0.59027777777777779</v>
      </c>
      <c r="I1098" s="10">
        <v>42082.590277777781</v>
      </c>
      <c r="J1098" s="11">
        <v>7540930.3399999999</v>
      </c>
      <c r="K1098" s="11">
        <v>364905.8</v>
      </c>
      <c r="L1098" s="12">
        <v>7540930.3399999999</v>
      </c>
      <c r="M1098" s="12">
        <v>364905.8</v>
      </c>
      <c r="N1098" s="14" t="s">
        <v>46</v>
      </c>
      <c r="O1098" s="11" t="s">
        <v>41</v>
      </c>
      <c r="P1098" s="11" t="s">
        <v>29</v>
      </c>
      <c r="Q1098" s="2">
        <f t="shared" si="4"/>
        <v>8.122739685449087</v>
      </c>
      <c r="R1098" s="2">
        <v>0</v>
      </c>
    </row>
    <row r="1099" spans="1:18" ht="15.75" customHeight="1" x14ac:dyDescent="0.2">
      <c r="A1099" s="7" t="s">
        <v>22</v>
      </c>
      <c r="B1099" s="7" t="s">
        <v>264</v>
      </c>
      <c r="C1099" s="7" t="s">
        <v>324</v>
      </c>
      <c r="D1099" s="2">
        <v>1</v>
      </c>
      <c r="E1099" s="2">
        <v>1</v>
      </c>
      <c r="F1099" s="7"/>
      <c r="G1099" s="8">
        <v>42082</v>
      </c>
      <c r="H1099" s="9">
        <v>0.59375</v>
      </c>
      <c r="I1099" s="10">
        <v>42082.59375</v>
      </c>
      <c r="J1099" s="11">
        <v>7540929.5700000003</v>
      </c>
      <c r="K1099" s="11">
        <v>364907.25</v>
      </c>
      <c r="L1099" s="12">
        <v>7540929.5700000003</v>
      </c>
      <c r="M1099" s="12">
        <v>364907.25</v>
      </c>
      <c r="N1099" s="14" t="s">
        <v>32</v>
      </c>
      <c r="O1099" s="11" t="s">
        <v>34</v>
      </c>
      <c r="P1099" s="11" t="s">
        <v>29</v>
      </c>
      <c r="Q1099" s="2">
        <f t="shared" si="4"/>
        <v>1.641767340199374</v>
      </c>
      <c r="R1099" s="2">
        <v>0</v>
      </c>
    </row>
    <row r="1100" spans="1:18" ht="15.75" customHeight="1" x14ac:dyDescent="0.2">
      <c r="A1100" s="7" t="s">
        <v>22</v>
      </c>
      <c r="B1100" s="7" t="s">
        <v>264</v>
      </c>
      <c r="C1100" s="7" t="s">
        <v>324</v>
      </c>
      <c r="D1100" s="2">
        <v>1</v>
      </c>
      <c r="E1100" s="2">
        <v>1</v>
      </c>
      <c r="F1100" s="7"/>
      <c r="G1100" s="8">
        <v>42082</v>
      </c>
      <c r="H1100" s="9">
        <v>0.59722222222222221</v>
      </c>
      <c r="I1100" s="10">
        <v>42082.597222222219</v>
      </c>
      <c r="J1100" s="11">
        <v>7540926.8200000003</v>
      </c>
      <c r="K1100" s="11">
        <v>364939.45</v>
      </c>
      <c r="L1100" s="12">
        <v>7540926.8200000003</v>
      </c>
      <c r="M1100" s="12">
        <v>364939.45</v>
      </c>
      <c r="N1100" s="14" t="s">
        <v>32</v>
      </c>
      <c r="O1100" s="11" t="s">
        <v>34</v>
      </c>
      <c r="P1100" s="11" t="s">
        <v>29</v>
      </c>
      <c r="Q1100" s="2">
        <f t="shared" si="4"/>
        <v>32.317216773737648</v>
      </c>
      <c r="R1100" s="2">
        <v>0</v>
      </c>
    </row>
    <row r="1101" spans="1:18" ht="15.75" customHeight="1" x14ac:dyDescent="0.2">
      <c r="A1101" s="7" t="s">
        <v>22</v>
      </c>
      <c r="B1101" s="7" t="s">
        <v>264</v>
      </c>
      <c r="C1101" s="7" t="s">
        <v>324</v>
      </c>
      <c r="D1101" s="2">
        <v>1</v>
      </c>
      <c r="E1101" s="2">
        <v>1</v>
      </c>
      <c r="F1101" s="7"/>
      <c r="G1101" s="8">
        <v>42082</v>
      </c>
      <c r="H1101" s="9">
        <v>0.60069444444444442</v>
      </c>
      <c r="I1101" s="10">
        <v>42082.600694444445</v>
      </c>
      <c r="J1101" s="11">
        <v>7540840.9199999999</v>
      </c>
      <c r="K1101" s="11">
        <v>364883.20000000001</v>
      </c>
      <c r="L1101" s="12">
        <v>7540840.9199999999</v>
      </c>
      <c r="M1101" s="12">
        <v>364883.20000000001</v>
      </c>
      <c r="N1101" s="14" t="s">
        <v>29</v>
      </c>
      <c r="O1101" s="11" t="s">
        <v>29</v>
      </c>
      <c r="P1101" s="11" t="s">
        <v>29</v>
      </c>
      <c r="Q1101" s="2">
        <f t="shared" si="4"/>
        <v>102.67849093195711</v>
      </c>
      <c r="R1101" s="2">
        <v>0</v>
      </c>
    </row>
    <row r="1102" spans="1:18" ht="15.75" customHeight="1" x14ac:dyDescent="0.2">
      <c r="A1102" s="7" t="s">
        <v>22</v>
      </c>
      <c r="B1102" s="7" t="s">
        <v>264</v>
      </c>
      <c r="C1102" s="7" t="s">
        <v>324</v>
      </c>
      <c r="D1102" s="2">
        <v>1</v>
      </c>
      <c r="E1102" s="2">
        <v>1</v>
      </c>
      <c r="F1102" s="7"/>
      <c r="G1102" s="8">
        <v>42082</v>
      </c>
      <c r="H1102" s="9">
        <v>0.60416666666666663</v>
      </c>
      <c r="I1102" s="10">
        <v>42082.604166666664</v>
      </c>
      <c r="J1102" s="11">
        <v>7540755.9199999999</v>
      </c>
      <c r="K1102" s="11">
        <v>364828.2</v>
      </c>
      <c r="L1102" s="12">
        <v>7540755.9199999999</v>
      </c>
      <c r="M1102" s="12">
        <v>364828.2</v>
      </c>
      <c r="N1102" s="15" t="s">
        <v>43</v>
      </c>
      <c r="O1102" s="11" t="s">
        <v>45</v>
      </c>
      <c r="P1102" s="11" t="s">
        <v>175</v>
      </c>
      <c r="Q1102" s="2">
        <f t="shared" si="4"/>
        <v>101.24228365658294</v>
      </c>
      <c r="R1102" s="2">
        <v>0</v>
      </c>
    </row>
    <row r="1103" spans="1:18" ht="15.75" customHeight="1" x14ac:dyDescent="0.2">
      <c r="A1103" s="7" t="s">
        <v>22</v>
      </c>
      <c r="B1103" s="7" t="s">
        <v>264</v>
      </c>
      <c r="C1103" s="7" t="s">
        <v>324</v>
      </c>
      <c r="D1103" s="2">
        <v>1</v>
      </c>
      <c r="E1103" s="2">
        <v>1</v>
      </c>
      <c r="F1103" s="7"/>
      <c r="G1103" s="8">
        <v>42082</v>
      </c>
      <c r="H1103" s="9">
        <v>0.60763888888888895</v>
      </c>
      <c r="I1103" s="10">
        <v>42082.607638888891</v>
      </c>
      <c r="J1103" s="11">
        <v>7540939.2199999997</v>
      </c>
      <c r="K1103" s="11">
        <v>364985.01</v>
      </c>
      <c r="L1103" s="12">
        <v>7540939.2199999997</v>
      </c>
      <c r="M1103" s="12">
        <v>364985.01</v>
      </c>
      <c r="N1103" s="17" t="s">
        <v>43</v>
      </c>
      <c r="O1103" s="11" t="s">
        <v>45</v>
      </c>
      <c r="P1103" s="11" t="s">
        <v>325</v>
      </c>
      <c r="Q1103" s="2">
        <f t="shared" si="4"/>
        <v>241.2224411200811</v>
      </c>
      <c r="R1103" s="2">
        <v>0</v>
      </c>
    </row>
    <row r="1104" spans="1:18" ht="15.75" customHeight="1" x14ac:dyDescent="0.2">
      <c r="A1104" s="7" t="s">
        <v>22</v>
      </c>
      <c r="B1104" s="7" t="s">
        <v>264</v>
      </c>
      <c r="C1104" s="7" t="s">
        <v>324</v>
      </c>
      <c r="D1104" s="2">
        <v>1</v>
      </c>
      <c r="E1104" s="2">
        <v>1</v>
      </c>
      <c r="F1104" s="7"/>
      <c r="G1104" s="8">
        <v>42082</v>
      </c>
      <c r="H1104" s="9">
        <v>0.61111111111111105</v>
      </c>
      <c r="I1104" s="10">
        <v>42082.611111111109</v>
      </c>
      <c r="J1104" s="11">
        <v>7540939.2199999997</v>
      </c>
      <c r="K1104" s="11">
        <v>364985.01</v>
      </c>
      <c r="L1104" s="12">
        <v>7540939.2199999997</v>
      </c>
      <c r="M1104" s="12">
        <v>364985.01</v>
      </c>
      <c r="N1104" s="15" t="s">
        <v>43</v>
      </c>
      <c r="O1104" s="11" t="s">
        <v>45</v>
      </c>
      <c r="P1104" s="11" t="s">
        <v>325</v>
      </c>
      <c r="Q1104" s="2">
        <f t="shared" si="4"/>
        <v>0</v>
      </c>
      <c r="R1104" s="2">
        <v>0</v>
      </c>
    </row>
    <row r="1105" spans="1:18" ht="15.75" customHeight="1" x14ac:dyDescent="0.2">
      <c r="A1105" s="7" t="s">
        <v>22</v>
      </c>
      <c r="B1105" s="7" t="s">
        <v>264</v>
      </c>
      <c r="C1105" s="7" t="s">
        <v>324</v>
      </c>
      <c r="D1105" s="2">
        <v>1</v>
      </c>
      <c r="E1105" s="2">
        <v>1</v>
      </c>
      <c r="F1105" s="7"/>
      <c r="G1105" s="8">
        <v>42082</v>
      </c>
      <c r="H1105" s="9">
        <v>0.61458333333333337</v>
      </c>
      <c r="I1105" s="10">
        <v>42082.614583333336</v>
      </c>
      <c r="J1105" s="11">
        <v>7540939.2199999997</v>
      </c>
      <c r="K1105" s="11">
        <v>364985.01</v>
      </c>
      <c r="L1105" s="12">
        <v>7540939.2199999997</v>
      </c>
      <c r="M1105" s="12">
        <v>364985.01</v>
      </c>
      <c r="N1105" s="15" t="s">
        <v>43</v>
      </c>
      <c r="O1105" s="11" t="s">
        <v>45</v>
      </c>
      <c r="P1105" s="11" t="s">
        <v>325</v>
      </c>
      <c r="Q1105" s="2">
        <f t="shared" si="4"/>
        <v>0</v>
      </c>
      <c r="R1105" s="2">
        <v>0</v>
      </c>
    </row>
    <row r="1106" spans="1:18" ht="15.75" customHeight="1" x14ac:dyDescent="0.2">
      <c r="A1106" s="7" t="s">
        <v>22</v>
      </c>
      <c r="B1106" s="7" t="s">
        <v>264</v>
      </c>
      <c r="C1106" s="7" t="s">
        <v>324</v>
      </c>
      <c r="D1106" s="2">
        <v>1</v>
      </c>
      <c r="E1106" s="2">
        <v>1</v>
      </c>
      <c r="F1106" s="7"/>
      <c r="G1106" s="8">
        <v>42082</v>
      </c>
      <c r="H1106" s="9">
        <v>0.61805555555555558</v>
      </c>
      <c r="I1106" s="10">
        <v>42082.618055555555</v>
      </c>
      <c r="J1106" s="11">
        <v>7540939.2199999997</v>
      </c>
      <c r="K1106" s="11">
        <v>364985.01</v>
      </c>
      <c r="L1106" s="12">
        <v>7540939.2199999997</v>
      </c>
      <c r="M1106" s="12">
        <v>364985.01</v>
      </c>
      <c r="N1106" s="15" t="s">
        <v>43</v>
      </c>
      <c r="O1106" s="11" t="s">
        <v>45</v>
      </c>
      <c r="P1106" s="11" t="s">
        <v>325</v>
      </c>
      <c r="Q1106" s="2">
        <f t="shared" si="4"/>
        <v>0</v>
      </c>
      <c r="R1106" s="2">
        <v>0</v>
      </c>
    </row>
    <row r="1107" spans="1:18" ht="15.75" customHeight="1" x14ac:dyDescent="0.2">
      <c r="A1107" s="7" t="s">
        <v>22</v>
      </c>
      <c r="B1107" s="7" t="s">
        <v>264</v>
      </c>
      <c r="C1107" s="7" t="s">
        <v>324</v>
      </c>
      <c r="D1107" s="2">
        <v>1</v>
      </c>
      <c r="E1107" s="2">
        <v>1</v>
      </c>
      <c r="F1107" s="7"/>
      <c r="G1107" s="8">
        <v>42082</v>
      </c>
      <c r="H1107" s="9">
        <v>0.62152777777777779</v>
      </c>
      <c r="I1107" s="10">
        <v>42082.621527777781</v>
      </c>
      <c r="J1107" s="11">
        <v>7540939.2199999997</v>
      </c>
      <c r="K1107" s="11">
        <v>364985.01</v>
      </c>
      <c r="L1107" s="12">
        <v>7540939.2199999997</v>
      </c>
      <c r="M1107" s="12">
        <v>364985.01</v>
      </c>
      <c r="N1107" s="15" t="s">
        <v>43</v>
      </c>
      <c r="O1107" s="11" t="s">
        <v>45</v>
      </c>
      <c r="P1107" s="11" t="s">
        <v>325</v>
      </c>
      <c r="Q1107" s="2">
        <f t="shared" si="4"/>
        <v>0</v>
      </c>
      <c r="R1107" s="2">
        <v>0</v>
      </c>
    </row>
    <row r="1108" spans="1:18" ht="15.75" customHeight="1" x14ac:dyDescent="0.2">
      <c r="A1108" s="7" t="s">
        <v>22</v>
      </c>
      <c r="B1108" s="7" t="s">
        <v>264</v>
      </c>
      <c r="C1108" s="7" t="s">
        <v>324</v>
      </c>
      <c r="D1108" s="2">
        <v>1</v>
      </c>
      <c r="E1108" s="2">
        <v>1</v>
      </c>
      <c r="F1108" s="7"/>
      <c r="G1108" s="8">
        <v>42082</v>
      </c>
      <c r="H1108" s="9">
        <v>0.625</v>
      </c>
      <c r="I1108" s="10">
        <v>42082.625</v>
      </c>
      <c r="J1108" s="11">
        <v>7540928.2400000002</v>
      </c>
      <c r="K1108" s="11">
        <v>364993.03</v>
      </c>
      <c r="L1108" s="12">
        <v>7540928.2400000002</v>
      </c>
      <c r="M1108" s="12">
        <v>364993.03</v>
      </c>
      <c r="N1108" s="14" t="s">
        <v>32</v>
      </c>
      <c r="O1108" s="11" t="s">
        <v>34</v>
      </c>
      <c r="P1108" s="11" t="s">
        <v>29</v>
      </c>
      <c r="Q1108" s="2">
        <f t="shared" si="4"/>
        <v>13.597087923142359</v>
      </c>
      <c r="R1108" s="2">
        <v>0</v>
      </c>
    </row>
    <row r="1109" spans="1:18" ht="15.75" customHeight="1" x14ac:dyDescent="0.2">
      <c r="A1109" s="7" t="s">
        <v>22</v>
      </c>
      <c r="B1109" s="7" t="s">
        <v>264</v>
      </c>
      <c r="C1109" s="7" t="s">
        <v>324</v>
      </c>
      <c r="D1109" s="2">
        <v>1</v>
      </c>
      <c r="E1109" s="2">
        <v>1</v>
      </c>
      <c r="F1109" s="7"/>
      <c r="G1109" s="8">
        <v>42082</v>
      </c>
      <c r="H1109" s="9">
        <v>0.62847222222222221</v>
      </c>
      <c r="I1109" s="10">
        <v>42082.628472222219</v>
      </c>
      <c r="J1109" s="11">
        <v>7540919.5999999996</v>
      </c>
      <c r="K1109" s="11">
        <v>365019.43</v>
      </c>
      <c r="L1109" s="12">
        <v>7540919.5999999996</v>
      </c>
      <c r="M1109" s="12">
        <v>365019.43</v>
      </c>
      <c r="N1109" s="14" t="s">
        <v>37</v>
      </c>
      <c r="O1109" s="11" t="s">
        <v>39</v>
      </c>
      <c r="P1109" s="11" t="s">
        <v>29</v>
      </c>
      <c r="Q1109" s="2">
        <f t="shared" si="4"/>
        <v>27.777861688914353</v>
      </c>
      <c r="R1109" s="2">
        <v>0</v>
      </c>
    </row>
    <row r="1110" spans="1:18" ht="15.75" customHeight="1" x14ac:dyDescent="0.2">
      <c r="A1110" s="7" t="s">
        <v>22</v>
      </c>
      <c r="B1110" s="7" t="s">
        <v>264</v>
      </c>
      <c r="C1110" s="7" t="s">
        <v>324</v>
      </c>
      <c r="D1110" s="2">
        <v>1</v>
      </c>
      <c r="E1110" s="2">
        <v>1</v>
      </c>
      <c r="F1110" s="7"/>
      <c r="G1110" s="8">
        <v>42082</v>
      </c>
      <c r="H1110" s="9">
        <v>0.63194444444444442</v>
      </c>
      <c r="I1110" s="10">
        <v>42082.631944444445</v>
      </c>
      <c r="J1110" s="11">
        <v>7540914.7199999997</v>
      </c>
      <c r="K1110" s="11">
        <v>365050.79</v>
      </c>
      <c r="L1110" s="12">
        <v>7540914.7199999997</v>
      </c>
      <c r="M1110" s="12">
        <v>365050.79</v>
      </c>
      <c r="N1110" s="14" t="s">
        <v>35</v>
      </c>
      <c r="O1110" s="11" t="s">
        <v>31</v>
      </c>
      <c r="P1110" s="11" t="s">
        <v>29</v>
      </c>
      <c r="Q1110" s="2">
        <f t="shared" si="4"/>
        <v>31.737422705664571</v>
      </c>
      <c r="R1110" s="2">
        <v>0</v>
      </c>
    </row>
    <row r="1111" spans="1:18" ht="15.75" customHeight="1" x14ac:dyDescent="0.2">
      <c r="A1111" s="7" t="s">
        <v>22</v>
      </c>
      <c r="B1111" s="7" t="s">
        <v>264</v>
      </c>
      <c r="C1111" s="7" t="s">
        <v>324</v>
      </c>
      <c r="D1111" s="2">
        <v>1</v>
      </c>
      <c r="E1111" s="2">
        <v>1</v>
      </c>
      <c r="F1111" s="7"/>
      <c r="G1111" s="8">
        <v>42082</v>
      </c>
      <c r="H1111" s="9">
        <v>0.63541666666666663</v>
      </c>
      <c r="I1111" s="10">
        <v>42082.635416666664</v>
      </c>
      <c r="J1111" s="11">
        <v>7540878.4100000001</v>
      </c>
      <c r="K1111" s="11">
        <v>365066</v>
      </c>
      <c r="L1111" s="12">
        <v>7540878.4100000001</v>
      </c>
      <c r="M1111" s="12">
        <v>365066</v>
      </c>
      <c r="N1111" s="14" t="s">
        <v>35</v>
      </c>
      <c r="O1111" s="11" t="s">
        <v>31</v>
      </c>
      <c r="P1111" s="11" t="s">
        <v>29</v>
      </c>
      <c r="Q1111" s="2">
        <f t="shared" si="4"/>
        <v>39.366993788843963</v>
      </c>
      <c r="R1111" s="2">
        <v>0</v>
      </c>
    </row>
    <row r="1112" spans="1:18" ht="15.75" customHeight="1" x14ac:dyDescent="0.2">
      <c r="A1112" s="7" t="s">
        <v>22</v>
      </c>
      <c r="B1112" s="7" t="s">
        <v>264</v>
      </c>
      <c r="C1112" s="7" t="s">
        <v>324</v>
      </c>
      <c r="D1112" s="2">
        <v>1</v>
      </c>
      <c r="E1112" s="2">
        <v>1</v>
      </c>
      <c r="F1112" s="7"/>
      <c r="G1112" s="8">
        <v>42082</v>
      </c>
      <c r="H1112" s="9">
        <v>0.63888888888888895</v>
      </c>
      <c r="I1112" s="10">
        <v>42082.638888888891</v>
      </c>
      <c r="J1112" s="11">
        <v>7540853.1100000003</v>
      </c>
      <c r="K1112" s="11">
        <v>365089.2</v>
      </c>
      <c r="L1112" s="12">
        <v>7540853.1100000003</v>
      </c>
      <c r="M1112" s="12">
        <v>365089.2</v>
      </c>
      <c r="N1112" s="14" t="s">
        <v>32</v>
      </c>
      <c r="O1112" s="11" t="s">
        <v>34</v>
      </c>
      <c r="P1112" s="11" t="s">
        <v>29</v>
      </c>
      <c r="Q1112" s="2">
        <f t="shared" si="4"/>
        <v>34.326811678207385</v>
      </c>
      <c r="R1112" s="2">
        <v>0</v>
      </c>
    </row>
    <row r="1113" spans="1:18" ht="15.75" customHeight="1" x14ac:dyDescent="0.2">
      <c r="A1113" s="7" t="s">
        <v>22</v>
      </c>
      <c r="B1113" s="7" t="s">
        <v>264</v>
      </c>
      <c r="C1113" s="7" t="s">
        <v>324</v>
      </c>
      <c r="D1113" s="2">
        <v>1</v>
      </c>
      <c r="E1113" s="2">
        <v>1</v>
      </c>
      <c r="F1113" s="7"/>
      <c r="G1113" s="8">
        <v>42082</v>
      </c>
      <c r="H1113" s="9">
        <v>0.64236111111111105</v>
      </c>
      <c r="I1113" s="10">
        <v>42082.642361111109</v>
      </c>
      <c r="J1113" s="11">
        <v>7540808.1900000004</v>
      </c>
      <c r="K1113" s="11">
        <v>365139.55</v>
      </c>
      <c r="L1113" s="12">
        <v>7540808.1900000004</v>
      </c>
      <c r="M1113" s="12">
        <v>365139.55</v>
      </c>
      <c r="N1113" s="14" t="s">
        <v>35</v>
      </c>
      <c r="O1113" s="11" t="s">
        <v>31</v>
      </c>
      <c r="P1113" s="11" t="s">
        <v>29</v>
      </c>
      <c r="Q1113" s="2">
        <f t="shared" si="4"/>
        <v>67.47539477462108</v>
      </c>
      <c r="R1113" s="2">
        <v>0</v>
      </c>
    </row>
    <row r="1114" spans="1:18" ht="15.75" customHeight="1" x14ac:dyDescent="0.2">
      <c r="A1114" s="7" t="s">
        <v>22</v>
      </c>
      <c r="B1114" s="7" t="s">
        <v>264</v>
      </c>
      <c r="C1114" s="7" t="s">
        <v>324</v>
      </c>
      <c r="D1114" s="2">
        <v>1</v>
      </c>
      <c r="E1114" s="2">
        <v>1</v>
      </c>
      <c r="F1114" s="7"/>
      <c r="G1114" s="8">
        <v>42082</v>
      </c>
      <c r="H1114" s="9">
        <v>0.64583333333333337</v>
      </c>
      <c r="I1114" s="10">
        <v>42082.645833333336</v>
      </c>
      <c r="J1114" s="11">
        <v>7540752.6900000004</v>
      </c>
      <c r="K1114" s="11">
        <v>365263.92</v>
      </c>
      <c r="L1114" s="12">
        <v>7540752.6900000004</v>
      </c>
      <c r="M1114" s="12">
        <v>365263.92</v>
      </c>
      <c r="N1114" s="17" t="s">
        <v>43</v>
      </c>
      <c r="O1114" s="11" t="s">
        <v>45</v>
      </c>
      <c r="P1114" s="11" t="s">
        <v>326</v>
      </c>
      <c r="Q1114" s="2">
        <f t="shared" si="4"/>
        <v>136.19158160473373</v>
      </c>
      <c r="R1114" s="2">
        <v>0</v>
      </c>
    </row>
    <row r="1115" spans="1:18" ht="15.75" customHeight="1" x14ac:dyDescent="0.2">
      <c r="A1115" s="7" t="s">
        <v>22</v>
      </c>
      <c r="B1115" s="7" t="s">
        <v>264</v>
      </c>
      <c r="C1115" s="7" t="s">
        <v>324</v>
      </c>
      <c r="D1115" s="2">
        <v>1</v>
      </c>
      <c r="E1115" s="2">
        <v>1</v>
      </c>
      <c r="F1115" s="7"/>
      <c r="G1115" s="8">
        <v>42082</v>
      </c>
      <c r="H1115" s="9">
        <v>0.64930555555555558</v>
      </c>
      <c r="I1115" s="10">
        <v>42082.649305555555</v>
      </c>
      <c r="J1115" s="11">
        <v>7540752.6900000004</v>
      </c>
      <c r="K1115" s="11">
        <v>365263.92</v>
      </c>
      <c r="L1115" s="12">
        <v>7540752.6900000004</v>
      </c>
      <c r="M1115" s="12">
        <v>365263.92</v>
      </c>
      <c r="N1115" s="15" t="s">
        <v>43</v>
      </c>
      <c r="O1115" s="11" t="s">
        <v>45</v>
      </c>
      <c r="P1115" s="11" t="s">
        <v>326</v>
      </c>
      <c r="Q1115" s="2">
        <f t="shared" si="4"/>
        <v>0</v>
      </c>
      <c r="R1115" s="2">
        <v>0</v>
      </c>
    </row>
    <row r="1116" spans="1:18" ht="15.75" customHeight="1" x14ac:dyDescent="0.2">
      <c r="A1116" s="7" t="s">
        <v>22</v>
      </c>
      <c r="B1116" s="7" t="s">
        <v>264</v>
      </c>
      <c r="C1116" s="7" t="s">
        <v>324</v>
      </c>
      <c r="D1116" s="2">
        <v>1</v>
      </c>
      <c r="E1116" s="2">
        <v>1</v>
      </c>
      <c r="F1116" s="7"/>
      <c r="G1116" s="8">
        <v>42082</v>
      </c>
      <c r="H1116" s="9">
        <v>0.65277777777777779</v>
      </c>
      <c r="I1116" s="10">
        <v>42082.652777777781</v>
      </c>
      <c r="J1116" s="11">
        <v>7540752.6900000004</v>
      </c>
      <c r="K1116" s="11">
        <v>365263.92</v>
      </c>
      <c r="L1116" s="12">
        <v>7540752.6900000004</v>
      </c>
      <c r="M1116" s="12">
        <v>365263.92</v>
      </c>
      <c r="N1116" s="15" t="s">
        <v>43</v>
      </c>
      <c r="O1116" s="11" t="s">
        <v>45</v>
      </c>
      <c r="P1116" s="11" t="s">
        <v>326</v>
      </c>
      <c r="Q1116" s="2">
        <f t="shared" si="4"/>
        <v>0</v>
      </c>
      <c r="R1116" s="2">
        <v>0</v>
      </c>
    </row>
    <row r="1117" spans="1:18" ht="15.75" customHeight="1" x14ac:dyDescent="0.2">
      <c r="A1117" s="7" t="s">
        <v>22</v>
      </c>
      <c r="B1117" s="7" t="s">
        <v>264</v>
      </c>
      <c r="C1117" s="7" t="s">
        <v>324</v>
      </c>
      <c r="D1117" s="2">
        <v>1</v>
      </c>
      <c r="E1117" s="2">
        <v>1</v>
      </c>
      <c r="F1117" s="7"/>
      <c r="G1117" s="8">
        <v>42082</v>
      </c>
      <c r="H1117" s="9">
        <v>0.65625</v>
      </c>
      <c r="I1117" s="10">
        <v>42082.65625</v>
      </c>
      <c r="J1117" s="11">
        <v>7540752.6900000004</v>
      </c>
      <c r="K1117" s="11">
        <v>365263.92</v>
      </c>
      <c r="L1117" s="12">
        <v>7540752.6900000004</v>
      </c>
      <c r="M1117" s="12">
        <v>365263.92</v>
      </c>
      <c r="N1117" s="15" t="s">
        <v>43</v>
      </c>
      <c r="O1117" s="11" t="s">
        <v>45</v>
      </c>
      <c r="P1117" s="11" t="s">
        <v>326</v>
      </c>
      <c r="Q1117" s="2">
        <f t="shared" si="4"/>
        <v>0</v>
      </c>
      <c r="R1117" s="2">
        <v>0</v>
      </c>
    </row>
    <row r="1118" spans="1:18" ht="15.75" customHeight="1" x14ac:dyDescent="0.2">
      <c r="A1118" s="7" t="s">
        <v>22</v>
      </c>
      <c r="B1118" s="7" t="s">
        <v>264</v>
      </c>
      <c r="C1118" s="7" t="s">
        <v>324</v>
      </c>
      <c r="D1118" s="2">
        <v>1</v>
      </c>
      <c r="E1118" s="2">
        <v>1</v>
      </c>
      <c r="F1118" s="7"/>
      <c r="G1118" s="8">
        <v>42082</v>
      </c>
      <c r="H1118" s="9">
        <v>0.65972222222222221</v>
      </c>
      <c r="I1118" s="10">
        <v>42082.659722222219</v>
      </c>
      <c r="J1118" s="11">
        <v>7540752.6900000004</v>
      </c>
      <c r="K1118" s="11">
        <v>365263.92</v>
      </c>
      <c r="L1118" s="12">
        <v>7540752.6900000004</v>
      </c>
      <c r="M1118" s="12">
        <v>365263.92</v>
      </c>
      <c r="N1118" s="15" t="s">
        <v>43</v>
      </c>
      <c r="O1118" s="11" t="s">
        <v>45</v>
      </c>
      <c r="P1118" s="11" t="s">
        <v>326</v>
      </c>
      <c r="Q1118" s="2">
        <f t="shared" si="4"/>
        <v>0</v>
      </c>
      <c r="R1118" s="2">
        <v>0</v>
      </c>
    </row>
    <row r="1119" spans="1:18" ht="15.75" customHeight="1" x14ac:dyDescent="0.2">
      <c r="A1119" s="7" t="s">
        <v>22</v>
      </c>
      <c r="B1119" s="7" t="s">
        <v>264</v>
      </c>
      <c r="C1119" s="7" t="s">
        <v>324</v>
      </c>
      <c r="D1119" s="2">
        <v>1</v>
      </c>
      <c r="E1119" s="2">
        <v>1</v>
      </c>
      <c r="F1119" s="7"/>
      <c r="G1119" s="8">
        <v>42082</v>
      </c>
      <c r="H1119" s="9">
        <v>0.66319444444444442</v>
      </c>
      <c r="I1119" s="10">
        <v>42082.663194444445</v>
      </c>
      <c r="J1119" s="11">
        <v>7540752.6900000004</v>
      </c>
      <c r="K1119" s="11">
        <v>365263.92</v>
      </c>
      <c r="L1119" s="12">
        <v>7540752.6900000004</v>
      </c>
      <c r="M1119" s="12">
        <v>365263.92</v>
      </c>
      <c r="N1119" s="14" t="s">
        <v>35</v>
      </c>
      <c r="O1119" s="11" t="s">
        <v>31</v>
      </c>
      <c r="P1119" s="11" t="s">
        <v>326</v>
      </c>
      <c r="Q1119" s="2">
        <f t="shared" si="4"/>
        <v>0</v>
      </c>
      <c r="R1119" s="2">
        <v>0</v>
      </c>
    </row>
    <row r="1120" spans="1:18" ht="15.75" customHeight="1" x14ac:dyDescent="0.2">
      <c r="A1120" s="7" t="s">
        <v>22</v>
      </c>
      <c r="B1120" s="7" t="s">
        <v>264</v>
      </c>
      <c r="C1120" s="7" t="s">
        <v>324</v>
      </c>
      <c r="D1120" s="2">
        <v>1</v>
      </c>
      <c r="E1120" s="2">
        <v>1</v>
      </c>
      <c r="F1120" s="7"/>
      <c r="G1120" s="8">
        <v>42082</v>
      </c>
      <c r="H1120" s="9">
        <v>0.66666666666666663</v>
      </c>
      <c r="I1120" s="10">
        <v>42082.666666666664</v>
      </c>
      <c r="J1120" s="11">
        <v>7540740.5300000003</v>
      </c>
      <c r="K1120" s="11">
        <v>365278.94</v>
      </c>
      <c r="L1120" s="12">
        <v>7540740.5300000003</v>
      </c>
      <c r="M1120" s="12">
        <v>365278.94</v>
      </c>
      <c r="N1120" s="14" t="s">
        <v>29</v>
      </c>
      <c r="O1120" s="11" t="s">
        <v>29</v>
      </c>
      <c r="P1120" s="11" t="s">
        <v>29</v>
      </c>
      <c r="Q1120" s="2">
        <f t="shared" si="4"/>
        <v>19.325268432914029</v>
      </c>
      <c r="R1120" s="2">
        <v>0</v>
      </c>
    </row>
    <row r="1121" spans="1:18" ht="15.75" customHeight="1" x14ac:dyDescent="0.2">
      <c r="A1121" s="7" t="s">
        <v>22</v>
      </c>
      <c r="B1121" s="7" t="s">
        <v>264</v>
      </c>
      <c r="C1121" s="7" t="s">
        <v>324</v>
      </c>
      <c r="D1121" s="2">
        <v>1</v>
      </c>
      <c r="E1121" s="2">
        <v>1</v>
      </c>
      <c r="F1121" s="7"/>
      <c r="G1121" s="8">
        <v>42082</v>
      </c>
      <c r="H1121" s="9">
        <v>0.67013888888888884</v>
      </c>
      <c r="I1121" s="10">
        <v>42082.670138888891</v>
      </c>
      <c r="J1121" s="11">
        <v>7540740.9900000002</v>
      </c>
      <c r="K1121" s="11">
        <v>365280.96</v>
      </c>
      <c r="L1121" s="12">
        <v>7540740.9900000002</v>
      </c>
      <c r="M1121" s="12">
        <v>365280.96</v>
      </c>
      <c r="N1121" s="14" t="s">
        <v>35</v>
      </c>
      <c r="O1121" s="11" t="s">
        <v>31</v>
      </c>
      <c r="P1121" s="11" t="s">
        <v>29</v>
      </c>
      <c r="Q1121" s="2">
        <f t="shared" si="4"/>
        <v>2.0717142660224597</v>
      </c>
      <c r="R1121" s="2">
        <v>0</v>
      </c>
    </row>
    <row r="1122" spans="1:18" ht="15.75" customHeight="1" x14ac:dyDescent="0.2">
      <c r="A1122" s="7" t="s">
        <v>22</v>
      </c>
      <c r="B1122" s="7" t="s">
        <v>264</v>
      </c>
      <c r="C1122" s="7" t="s">
        <v>324</v>
      </c>
      <c r="D1122" s="2">
        <v>1</v>
      </c>
      <c r="E1122" s="2">
        <v>1</v>
      </c>
      <c r="F1122" s="7"/>
      <c r="G1122" s="8">
        <v>42082</v>
      </c>
      <c r="H1122" s="9">
        <v>0.67361111111111116</v>
      </c>
      <c r="I1122" s="10">
        <v>42082.673611111109</v>
      </c>
      <c r="J1122" s="11">
        <v>7540730.0599999996</v>
      </c>
      <c r="K1122" s="11">
        <v>365289.56</v>
      </c>
      <c r="L1122" s="12">
        <v>7540730.0599999996</v>
      </c>
      <c r="M1122" s="12">
        <v>365289.56</v>
      </c>
      <c r="N1122" s="14" t="s">
        <v>46</v>
      </c>
      <c r="O1122" s="11" t="s">
        <v>41</v>
      </c>
      <c r="P1122" s="11" t="s">
        <v>29</v>
      </c>
      <c r="Q1122" s="2">
        <f t="shared" si="4"/>
        <v>13.907728068000303</v>
      </c>
      <c r="R1122" s="2">
        <v>0</v>
      </c>
    </row>
    <row r="1123" spans="1:18" ht="15.75" customHeight="1" x14ac:dyDescent="0.2">
      <c r="A1123" s="7" t="s">
        <v>22</v>
      </c>
      <c r="B1123" s="7" t="s">
        <v>264</v>
      </c>
      <c r="C1123" s="7" t="s">
        <v>324</v>
      </c>
      <c r="D1123" s="2">
        <v>1</v>
      </c>
      <c r="E1123" s="2">
        <v>1</v>
      </c>
      <c r="F1123" s="7"/>
      <c r="G1123" s="8">
        <v>42082</v>
      </c>
      <c r="H1123" s="9">
        <v>0.67708333333333337</v>
      </c>
      <c r="I1123" s="10">
        <v>42082.677083333336</v>
      </c>
      <c r="J1123" s="11">
        <v>7540722.1600000001</v>
      </c>
      <c r="K1123" s="11">
        <v>365319.94</v>
      </c>
      <c r="L1123" s="12">
        <v>7540722.1600000001</v>
      </c>
      <c r="M1123" s="12">
        <v>365319.94</v>
      </c>
      <c r="N1123" s="14" t="s">
        <v>46</v>
      </c>
      <c r="O1123" s="11" t="s">
        <v>41</v>
      </c>
      <c r="P1123" s="11" t="s">
        <v>29</v>
      </c>
      <c r="Q1123" s="2">
        <f t="shared" si="4"/>
        <v>31.39035520651931</v>
      </c>
      <c r="R1123" s="2">
        <v>0</v>
      </c>
    </row>
    <row r="1124" spans="1:18" ht="15.75" customHeight="1" x14ac:dyDescent="0.2">
      <c r="A1124" s="7" t="s">
        <v>22</v>
      </c>
      <c r="B1124" s="7" t="s">
        <v>264</v>
      </c>
      <c r="C1124" s="7" t="s">
        <v>324</v>
      </c>
      <c r="D1124" s="2">
        <v>1</v>
      </c>
      <c r="E1124" s="2">
        <v>1</v>
      </c>
      <c r="F1124" s="7"/>
      <c r="G1124" s="8">
        <v>42082</v>
      </c>
      <c r="H1124" s="9">
        <v>0.68055555555555547</v>
      </c>
      <c r="I1124" s="10">
        <v>42082.680555555555</v>
      </c>
      <c r="J1124" s="11">
        <v>7540721.9199999999</v>
      </c>
      <c r="K1124" s="11">
        <v>365323.28</v>
      </c>
      <c r="L1124" s="12">
        <v>7540721.9199999999</v>
      </c>
      <c r="M1124" s="12">
        <v>365323.28</v>
      </c>
      <c r="N1124" s="14" t="s">
        <v>46</v>
      </c>
      <c r="O1124" s="11" t="s">
        <v>41</v>
      </c>
      <c r="P1124" s="11" t="s">
        <v>29</v>
      </c>
      <c r="Q1124" s="2">
        <f t="shared" si="4"/>
        <v>3.3486116526522411</v>
      </c>
      <c r="R1124" s="2">
        <v>0</v>
      </c>
    </row>
    <row r="1125" spans="1:18" ht="15.75" customHeight="1" x14ac:dyDescent="0.2">
      <c r="A1125" s="7" t="s">
        <v>22</v>
      </c>
      <c r="B1125" s="7" t="s">
        <v>264</v>
      </c>
      <c r="C1125" s="7" t="s">
        <v>324</v>
      </c>
      <c r="D1125" s="2">
        <v>1</v>
      </c>
      <c r="E1125" s="2">
        <v>1</v>
      </c>
      <c r="F1125" s="7"/>
      <c r="G1125" s="8">
        <v>42082</v>
      </c>
      <c r="H1125" s="9">
        <v>0.68402777777777779</v>
      </c>
      <c r="I1125" s="10">
        <v>42082.684027777781</v>
      </c>
      <c r="J1125" s="11">
        <v>7540721.5</v>
      </c>
      <c r="K1125" s="11">
        <v>365323.42</v>
      </c>
      <c r="L1125" s="12">
        <v>7540721.5</v>
      </c>
      <c r="M1125" s="12">
        <v>365323.42</v>
      </c>
      <c r="N1125" s="14" t="s">
        <v>46</v>
      </c>
      <c r="O1125" s="11" t="s">
        <v>41</v>
      </c>
      <c r="P1125" s="11" t="s">
        <v>29</v>
      </c>
      <c r="Q1125" s="2">
        <f t="shared" si="4"/>
        <v>0.44271887233890145</v>
      </c>
      <c r="R1125" s="2">
        <v>0</v>
      </c>
    </row>
    <row r="1126" spans="1:18" ht="15.75" customHeight="1" x14ac:dyDescent="0.2">
      <c r="A1126" s="7" t="s">
        <v>22</v>
      </c>
      <c r="B1126" s="7" t="s">
        <v>264</v>
      </c>
      <c r="C1126" s="7" t="s">
        <v>324</v>
      </c>
      <c r="D1126" s="2">
        <v>1</v>
      </c>
      <c r="E1126" s="2">
        <v>1</v>
      </c>
      <c r="F1126" s="7"/>
      <c r="G1126" s="8">
        <v>42082</v>
      </c>
      <c r="H1126" s="9">
        <v>0.6875</v>
      </c>
      <c r="I1126" s="10">
        <v>42082.6875</v>
      </c>
      <c r="J1126" s="11">
        <v>7540725.46</v>
      </c>
      <c r="K1126" s="11">
        <v>365333.48</v>
      </c>
      <c r="L1126" s="12">
        <v>7540725.46</v>
      </c>
      <c r="M1126" s="12">
        <v>365333.48</v>
      </c>
      <c r="N1126" s="14" t="s">
        <v>35</v>
      </c>
      <c r="O1126" s="11" t="s">
        <v>31</v>
      </c>
      <c r="P1126" s="11" t="s">
        <v>29</v>
      </c>
      <c r="Q1126" s="2">
        <f t="shared" si="4"/>
        <v>10.811345892147662</v>
      </c>
      <c r="R1126" s="2">
        <v>0</v>
      </c>
    </row>
    <row r="1127" spans="1:18" ht="15.75" customHeight="1" x14ac:dyDescent="0.2">
      <c r="A1127" s="7" t="s">
        <v>22</v>
      </c>
      <c r="B1127" s="7" t="s">
        <v>264</v>
      </c>
      <c r="C1127" s="7" t="s">
        <v>324</v>
      </c>
      <c r="D1127" s="2">
        <v>1</v>
      </c>
      <c r="E1127" s="2">
        <v>1</v>
      </c>
      <c r="F1127" s="7"/>
      <c r="G1127" s="8">
        <v>42082</v>
      </c>
      <c r="H1127" s="9">
        <v>0.69097222222222221</v>
      </c>
      <c r="I1127" s="10">
        <v>42082.690972222219</v>
      </c>
      <c r="J1127" s="11">
        <v>7540731.0499999998</v>
      </c>
      <c r="K1127" s="11">
        <v>365333.12</v>
      </c>
      <c r="L1127" s="12">
        <v>7540731.0499999998</v>
      </c>
      <c r="M1127" s="12">
        <v>365333.12</v>
      </c>
      <c r="N1127" s="14" t="s">
        <v>35</v>
      </c>
      <c r="O1127" s="11" t="s">
        <v>31</v>
      </c>
      <c r="P1127" s="11" t="s">
        <v>29</v>
      </c>
      <c r="Q1127" s="2">
        <f t="shared" si="4"/>
        <v>5.6015801340625302</v>
      </c>
      <c r="R1127" s="2">
        <v>0</v>
      </c>
    </row>
    <row r="1128" spans="1:18" ht="15.75" customHeight="1" x14ac:dyDescent="0.2">
      <c r="A1128" s="7" t="s">
        <v>22</v>
      </c>
      <c r="B1128" s="7" t="s">
        <v>264</v>
      </c>
      <c r="C1128" s="7" t="s">
        <v>324</v>
      </c>
      <c r="D1128" s="2">
        <v>1</v>
      </c>
      <c r="E1128" s="2">
        <v>1</v>
      </c>
      <c r="F1128" s="7"/>
      <c r="G1128" s="8">
        <v>42082</v>
      </c>
      <c r="H1128" s="9">
        <v>0.69444444444444453</v>
      </c>
      <c r="I1128" s="10">
        <v>42082.694444444445</v>
      </c>
      <c r="J1128" s="11">
        <v>7540729.6399999997</v>
      </c>
      <c r="K1128" s="11">
        <v>365331.63</v>
      </c>
      <c r="L1128" s="12">
        <v>7540729.6399999997</v>
      </c>
      <c r="M1128" s="12">
        <v>365331.63</v>
      </c>
      <c r="N1128" s="14" t="s">
        <v>35</v>
      </c>
      <c r="O1128" s="11" t="s">
        <v>31</v>
      </c>
      <c r="P1128" s="11" t="s">
        <v>29</v>
      </c>
      <c r="Q1128" s="2">
        <f t="shared" si="4"/>
        <v>2.0513897729082249</v>
      </c>
      <c r="R1128" s="2">
        <v>0</v>
      </c>
    </row>
    <row r="1129" spans="1:18" ht="15.75" customHeight="1" x14ac:dyDescent="0.2">
      <c r="A1129" s="7" t="s">
        <v>22</v>
      </c>
      <c r="B1129" s="7" t="s">
        <v>264</v>
      </c>
      <c r="C1129" s="7" t="s">
        <v>324</v>
      </c>
      <c r="D1129" s="2">
        <v>1</v>
      </c>
      <c r="E1129" s="2">
        <v>1</v>
      </c>
      <c r="F1129" s="7"/>
      <c r="G1129" s="8">
        <v>42082</v>
      </c>
      <c r="H1129" s="9">
        <v>0.69791666666666663</v>
      </c>
      <c r="I1129" s="10">
        <v>42082.697916666664</v>
      </c>
      <c r="J1129" s="11">
        <v>7540752.2400000002</v>
      </c>
      <c r="K1129" s="11">
        <v>365312.86</v>
      </c>
      <c r="L1129" s="12">
        <v>7540752.2400000002</v>
      </c>
      <c r="M1129" s="12">
        <v>365312.86</v>
      </c>
      <c r="N1129" s="14" t="s">
        <v>46</v>
      </c>
      <c r="O1129" s="11" t="s">
        <v>41</v>
      </c>
      <c r="P1129" s="11" t="s">
        <v>29</v>
      </c>
      <c r="Q1129" s="2">
        <f t="shared" si="4"/>
        <v>29.378102389806539</v>
      </c>
      <c r="R1129" s="2">
        <v>0</v>
      </c>
    </row>
    <row r="1130" spans="1:18" ht="15.75" customHeight="1" x14ac:dyDescent="0.2">
      <c r="A1130" s="7" t="s">
        <v>22</v>
      </c>
      <c r="B1130" s="7" t="s">
        <v>264</v>
      </c>
      <c r="C1130" s="7" t="s">
        <v>324</v>
      </c>
      <c r="D1130" s="2">
        <v>1</v>
      </c>
      <c r="E1130" s="2">
        <v>1</v>
      </c>
      <c r="F1130" s="7"/>
      <c r="G1130" s="8">
        <v>42082</v>
      </c>
      <c r="H1130" s="9">
        <v>0.70138888888888884</v>
      </c>
      <c r="I1130" s="10">
        <v>42082.701388888891</v>
      </c>
      <c r="J1130" s="11">
        <v>7540742.1900000004</v>
      </c>
      <c r="K1130" s="11">
        <v>365265.64</v>
      </c>
      <c r="L1130" s="12">
        <v>7540742.1900000004</v>
      </c>
      <c r="M1130" s="12">
        <v>365265.64</v>
      </c>
      <c r="N1130" s="15" t="s">
        <v>43</v>
      </c>
      <c r="O1130" s="11" t="s">
        <v>45</v>
      </c>
      <c r="P1130" s="11" t="s">
        <v>327</v>
      </c>
      <c r="Q1130" s="2">
        <f t="shared" si="4"/>
        <v>48.277643894390884</v>
      </c>
      <c r="R1130" s="2">
        <v>0</v>
      </c>
    </row>
    <row r="1131" spans="1:18" ht="15.75" customHeight="1" x14ac:dyDescent="0.2">
      <c r="A1131" s="7" t="s">
        <v>22</v>
      </c>
      <c r="B1131" s="7" t="s">
        <v>264</v>
      </c>
      <c r="C1131" s="7" t="s">
        <v>324</v>
      </c>
      <c r="D1131" s="2">
        <v>1</v>
      </c>
      <c r="E1131" s="2">
        <v>1</v>
      </c>
      <c r="F1131" s="7"/>
      <c r="G1131" s="8">
        <v>42082</v>
      </c>
      <c r="H1131" s="9">
        <v>0.70486111111111116</v>
      </c>
      <c r="I1131" s="10">
        <v>42082.704861111109</v>
      </c>
      <c r="J1131" s="11">
        <v>7540742.1900000004</v>
      </c>
      <c r="K1131" s="11">
        <v>365265.64</v>
      </c>
      <c r="L1131" s="12">
        <v>7540742.1900000004</v>
      </c>
      <c r="M1131" s="12">
        <v>365265.64</v>
      </c>
      <c r="N1131" s="15" t="s">
        <v>43</v>
      </c>
      <c r="O1131" s="11" t="s">
        <v>45</v>
      </c>
      <c r="P1131" s="11" t="s">
        <v>327</v>
      </c>
      <c r="Q1131" s="2">
        <f t="shared" si="4"/>
        <v>0</v>
      </c>
      <c r="R1131" s="2">
        <v>0</v>
      </c>
    </row>
    <row r="1132" spans="1:18" ht="15.75" customHeight="1" x14ac:dyDescent="0.2">
      <c r="A1132" s="7" t="s">
        <v>22</v>
      </c>
      <c r="B1132" s="7" t="s">
        <v>264</v>
      </c>
      <c r="C1132" s="7" t="s">
        <v>324</v>
      </c>
      <c r="D1132" s="2">
        <v>1</v>
      </c>
      <c r="E1132" s="2">
        <v>1</v>
      </c>
      <c r="F1132" s="7"/>
      <c r="G1132" s="8">
        <v>42082</v>
      </c>
      <c r="H1132" s="9">
        <v>0.70833333333333337</v>
      </c>
      <c r="I1132" s="10">
        <v>42082.708333333336</v>
      </c>
      <c r="J1132" s="11">
        <v>7540742.1900000004</v>
      </c>
      <c r="K1132" s="11">
        <v>365265.64</v>
      </c>
      <c r="L1132" s="12">
        <v>7540742.1900000004</v>
      </c>
      <c r="M1132" s="12">
        <v>365265.64</v>
      </c>
      <c r="N1132" s="15" t="s">
        <v>43</v>
      </c>
      <c r="O1132" s="11" t="s">
        <v>45</v>
      </c>
      <c r="P1132" s="11" t="s">
        <v>327</v>
      </c>
      <c r="Q1132" s="2">
        <f t="shared" si="4"/>
        <v>0</v>
      </c>
      <c r="R1132" s="2">
        <v>0</v>
      </c>
    </row>
    <row r="1133" spans="1:18" ht="15.75" customHeight="1" x14ac:dyDescent="0.2">
      <c r="A1133" s="7" t="s">
        <v>22</v>
      </c>
      <c r="B1133" s="7" t="s">
        <v>264</v>
      </c>
      <c r="C1133" s="7" t="s">
        <v>324</v>
      </c>
      <c r="D1133" s="2">
        <v>1</v>
      </c>
      <c r="E1133" s="2">
        <v>1</v>
      </c>
      <c r="F1133" s="7"/>
      <c r="G1133" s="8">
        <v>42082</v>
      </c>
      <c r="H1133" s="9">
        <v>0.71180555555555547</v>
      </c>
      <c r="I1133" s="10">
        <v>42082.711805555555</v>
      </c>
      <c r="J1133" s="11">
        <v>7540751.2199999997</v>
      </c>
      <c r="K1133" s="11">
        <v>365244.25</v>
      </c>
      <c r="L1133" s="12">
        <v>7540751.2199999997</v>
      </c>
      <c r="M1133" s="12">
        <v>365244.25</v>
      </c>
      <c r="N1133" s="14" t="s">
        <v>35</v>
      </c>
      <c r="O1133" s="11" t="s">
        <v>31</v>
      </c>
      <c r="P1133" s="11" t="s">
        <v>29</v>
      </c>
      <c r="Q1133" s="2">
        <f t="shared" si="4"/>
        <v>23.21794564530823</v>
      </c>
      <c r="R1133" s="2">
        <v>0</v>
      </c>
    </row>
    <row r="1134" spans="1:18" ht="15.75" customHeight="1" x14ac:dyDescent="0.2">
      <c r="A1134" s="7" t="s">
        <v>22</v>
      </c>
      <c r="B1134" s="7" t="s">
        <v>264</v>
      </c>
      <c r="C1134" s="7" t="s">
        <v>324</v>
      </c>
      <c r="D1134" s="2">
        <v>1</v>
      </c>
      <c r="E1134" s="2">
        <v>1</v>
      </c>
      <c r="F1134" s="7"/>
      <c r="G1134" s="8">
        <v>42082</v>
      </c>
      <c r="H1134" s="9">
        <v>0.71527777777777779</v>
      </c>
      <c r="I1134" s="10">
        <v>42082.715277777781</v>
      </c>
      <c r="J1134" s="11">
        <v>7540754.4008616004</v>
      </c>
      <c r="K1134" s="11">
        <v>365215.94035214698</v>
      </c>
      <c r="L1134" s="12">
        <v>7540754.4008616004</v>
      </c>
      <c r="M1134" s="12">
        <v>365215.94035214698</v>
      </c>
      <c r="N1134" s="13" t="s">
        <v>26</v>
      </c>
      <c r="O1134" s="11" t="s">
        <v>27</v>
      </c>
      <c r="P1134" s="11" t="s">
        <v>96</v>
      </c>
      <c r="Q1134" s="2">
        <f t="shared" si="4"/>
        <v>28.48778759547114</v>
      </c>
      <c r="R1134" s="2">
        <v>0</v>
      </c>
    </row>
    <row r="1135" spans="1:18" ht="15.75" customHeight="1" x14ac:dyDescent="0.2">
      <c r="A1135" s="7" t="s">
        <v>22</v>
      </c>
      <c r="B1135" s="7" t="s">
        <v>93</v>
      </c>
      <c r="C1135" s="7" t="s">
        <v>94</v>
      </c>
      <c r="D1135" s="2">
        <v>1</v>
      </c>
      <c r="E1135" s="2">
        <v>0</v>
      </c>
      <c r="F1135" s="7" t="s">
        <v>95</v>
      </c>
      <c r="G1135" s="8">
        <v>42083</v>
      </c>
      <c r="H1135" s="9">
        <v>0.28125</v>
      </c>
      <c r="I1135" s="10">
        <v>42083.28125</v>
      </c>
      <c r="J1135" s="11">
        <v>7540754.4008616004</v>
      </c>
      <c r="K1135" s="11">
        <v>365215.94035214698</v>
      </c>
      <c r="L1135" s="12">
        <v>7540754.4008616004</v>
      </c>
      <c r="M1135" s="12">
        <v>365215.94035214698</v>
      </c>
      <c r="N1135" s="13" t="s">
        <v>26</v>
      </c>
      <c r="O1135" s="11" t="s">
        <v>27</v>
      </c>
      <c r="P1135" s="11" t="s">
        <v>96</v>
      </c>
      <c r="Q1135" s="2">
        <f t="shared" si="4"/>
        <v>0</v>
      </c>
      <c r="R1135" s="2" t="s">
        <v>27</v>
      </c>
    </row>
    <row r="1136" spans="1:18" ht="15.75" customHeight="1" x14ac:dyDescent="0.2">
      <c r="A1136" s="7" t="s">
        <v>22</v>
      </c>
      <c r="B1136" s="7" t="s">
        <v>93</v>
      </c>
      <c r="C1136" s="7" t="s">
        <v>94</v>
      </c>
      <c r="D1136" s="2">
        <v>1</v>
      </c>
      <c r="E1136" s="2">
        <v>0</v>
      </c>
      <c r="F1136" s="7" t="s">
        <v>95</v>
      </c>
      <c r="G1136" s="8">
        <v>42083</v>
      </c>
      <c r="H1136" s="9">
        <v>0.28472222222222221</v>
      </c>
      <c r="I1136" s="10">
        <v>42083.284722222219</v>
      </c>
      <c r="J1136" s="11">
        <v>7540756.0899999999</v>
      </c>
      <c r="K1136" s="11">
        <v>365222.25</v>
      </c>
      <c r="L1136" s="12">
        <v>7540756.0899999999</v>
      </c>
      <c r="M1136" s="12">
        <v>365222.25</v>
      </c>
      <c r="N1136" s="14" t="s">
        <v>29</v>
      </c>
      <c r="O1136" s="11" t="s">
        <v>41</v>
      </c>
      <c r="P1136" s="11" t="s">
        <v>328</v>
      </c>
      <c r="Q1136" s="2">
        <f t="shared" si="4"/>
        <v>6.5318331700664265</v>
      </c>
      <c r="R1136" s="2">
        <v>0</v>
      </c>
    </row>
    <row r="1137" spans="1:18" ht="15.75" customHeight="1" x14ac:dyDescent="0.2">
      <c r="A1137" s="7" t="s">
        <v>22</v>
      </c>
      <c r="B1137" s="7" t="s">
        <v>93</v>
      </c>
      <c r="C1137" s="7" t="s">
        <v>94</v>
      </c>
      <c r="D1137" s="2">
        <v>1</v>
      </c>
      <c r="E1137" s="2">
        <v>0</v>
      </c>
      <c r="F1137" s="7" t="s">
        <v>95</v>
      </c>
      <c r="G1137" s="8">
        <v>42083</v>
      </c>
      <c r="H1137" s="9">
        <v>0.28819444444444448</v>
      </c>
      <c r="I1137" s="10">
        <v>42083.288194444445</v>
      </c>
      <c r="J1137" s="11">
        <v>7540756.0899999999</v>
      </c>
      <c r="K1137" s="11">
        <v>365222.25</v>
      </c>
      <c r="L1137" s="12">
        <v>7540756.0899999999</v>
      </c>
      <c r="M1137" s="12">
        <v>365222.25</v>
      </c>
      <c r="N1137" s="14" t="s">
        <v>29</v>
      </c>
      <c r="O1137" s="11" t="s">
        <v>29</v>
      </c>
      <c r="P1137" s="11" t="s">
        <v>328</v>
      </c>
      <c r="Q1137" s="2">
        <f t="shared" si="4"/>
        <v>0</v>
      </c>
      <c r="R1137" s="2">
        <v>0</v>
      </c>
    </row>
    <row r="1138" spans="1:18" ht="15.75" customHeight="1" x14ac:dyDescent="0.2">
      <c r="A1138" s="7" t="s">
        <v>22</v>
      </c>
      <c r="B1138" s="7" t="s">
        <v>93</v>
      </c>
      <c r="C1138" s="7" t="s">
        <v>94</v>
      </c>
      <c r="D1138" s="2">
        <v>1</v>
      </c>
      <c r="E1138" s="2">
        <v>0</v>
      </c>
      <c r="F1138" s="7" t="s">
        <v>95</v>
      </c>
      <c r="G1138" s="8">
        <v>42083</v>
      </c>
      <c r="H1138" s="9">
        <v>0.29166666666666669</v>
      </c>
      <c r="I1138" s="10">
        <v>42083.291666666664</v>
      </c>
      <c r="J1138" s="11">
        <v>7540756.0899999999</v>
      </c>
      <c r="K1138" s="11">
        <v>365222.25</v>
      </c>
      <c r="L1138" s="12">
        <v>7540756.0899999999</v>
      </c>
      <c r="M1138" s="12">
        <v>365222.25</v>
      </c>
      <c r="N1138" s="15" t="s">
        <v>43</v>
      </c>
      <c r="O1138" s="11" t="s">
        <v>45</v>
      </c>
      <c r="P1138" s="11" t="s">
        <v>328</v>
      </c>
      <c r="Q1138" s="2">
        <f t="shared" si="4"/>
        <v>0</v>
      </c>
      <c r="R1138" s="2">
        <v>0</v>
      </c>
    </row>
    <row r="1139" spans="1:18" ht="15.75" customHeight="1" x14ac:dyDescent="0.2">
      <c r="A1139" s="7" t="s">
        <v>22</v>
      </c>
      <c r="B1139" s="7" t="s">
        <v>93</v>
      </c>
      <c r="C1139" s="7" t="s">
        <v>94</v>
      </c>
      <c r="D1139" s="2">
        <v>1</v>
      </c>
      <c r="E1139" s="2">
        <v>0</v>
      </c>
      <c r="F1139" s="7" t="s">
        <v>95</v>
      </c>
      <c r="G1139" s="8">
        <v>42083</v>
      </c>
      <c r="H1139" s="9">
        <v>0.2951388888888889</v>
      </c>
      <c r="I1139" s="10">
        <v>42083.295138888891</v>
      </c>
      <c r="J1139" s="11">
        <v>7540771.4800000004</v>
      </c>
      <c r="K1139" s="11">
        <v>365215.69</v>
      </c>
      <c r="L1139" s="12">
        <v>7540771.4800000004</v>
      </c>
      <c r="M1139" s="12">
        <v>365215.69</v>
      </c>
      <c r="N1139" s="14" t="s">
        <v>29</v>
      </c>
      <c r="O1139" s="11" t="s">
        <v>41</v>
      </c>
      <c r="P1139" s="11" t="s">
        <v>329</v>
      </c>
      <c r="Q1139" s="2">
        <f t="shared" si="4"/>
        <v>16.729784816856306</v>
      </c>
      <c r="R1139" s="2">
        <v>0</v>
      </c>
    </row>
    <row r="1140" spans="1:18" ht="15.75" customHeight="1" x14ac:dyDescent="0.2">
      <c r="A1140" s="7" t="s">
        <v>22</v>
      </c>
      <c r="B1140" s="7" t="s">
        <v>93</v>
      </c>
      <c r="C1140" s="7" t="s">
        <v>94</v>
      </c>
      <c r="D1140" s="2">
        <v>1</v>
      </c>
      <c r="E1140" s="2">
        <v>0</v>
      </c>
      <c r="F1140" s="7" t="s">
        <v>95</v>
      </c>
      <c r="G1140" s="8">
        <v>42083</v>
      </c>
      <c r="H1140" s="9">
        <v>0.2986111111111111</v>
      </c>
      <c r="I1140" s="10">
        <v>42083.298611111109</v>
      </c>
      <c r="J1140" s="11">
        <v>7540771.4800000004</v>
      </c>
      <c r="K1140" s="11">
        <v>365215.69</v>
      </c>
      <c r="L1140" s="12">
        <v>7540771.4800000004</v>
      </c>
      <c r="M1140" s="12">
        <v>365215.69</v>
      </c>
      <c r="N1140" s="17" t="s">
        <v>43</v>
      </c>
      <c r="O1140" s="11" t="s">
        <v>45</v>
      </c>
      <c r="P1140" s="11" t="s">
        <v>329</v>
      </c>
      <c r="Q1140" s="2">
        <f t="shared" si="4"/>
        <v>0</v>
      </c>
      <c r="R1140" s="2">
        <v>0</v>
      </c>
    </row>
    <row r="1141" spans="1:18" ht="15.75" customHeight="1" x14ac:dyDescent="0.2">
      <c r="A1141" s="7" t="s">
        <v>22</v>
      </c>
      <c r="B1141" s="7" t="s">
        <v>93</v>
      </c>
      <c r="C1141" s="7" t="s">
        <v>94</v>
      </c>
      <c r="D1141" s="2">
        <v>1</v>
      </c>
      <c r="E1141" s="2">
        <v>0</v>
      </c>
      <c r="F1141" s="7" t="s">
        <v>95</v>
      </c>
      <c r="G1141" s="8">
        <v>42083</v>
      </c>
      <c r="H1141" s="9">
        <v>0.30208333333333331</v>
      </c>
      <c r="I1141" s="10">
        <v>42083.302083333336</v>
      </c>
      <c r="J1141" s="11">
        <v>7540771.4800000004</v>
      </c>
      <c r="K1141" s="11">
        <v>365215.69</v>
      </c>
      <c r="L1141" s="12">
        <v>7540771.4800000004</v>
      </c>
      <c r="M1141" s="12">
        <v>365215.69</v>
      </c>
      <c r="N1141" s="14" t="s">
        <v>55</v>
      </c>
      <c r="O1141" s="11" t="s">
        <v>57</v>
      </c>
      <c r="P1141" s="11" t="s">
        <v>329</v>
      </c>
      <c r="Q1141" s="2">
        <f t="shared" si="4"/>
        <v>0</v>
      </c>
      <c r="R1141" s="2">
        <v>0</v>
      </c>
    </row>
    <row r="1142" spans="1:18" ht="15.75" customHeight="1" x14ac:dyDescent="0.2">
      <c r="A1142" s="7" t="s">
        <v>22</v>
      </c>
      <c r="B1142" s="7" t="s">
        <v>93</v>
      </c>
      <c r="C1142" s="7" t="s">
        <v>94</v>
      </c>
      <c r="D1142" s="2">
        <v>1</v>
      </c>
      <c r="E1142" s="2">
        <v>0</v>
      </c>
      <c r="F1142" s="7" t="s">
        <v>95</v>
      </c>
      <c r="G1142" s="8">
        <v>42083</v>
      </c>
      <c r="H1142" s="9">
        <v>0.30555555555555552</v>
      </c>
      <c r="I1142" s="10">
        <v>42083.305555555555</v>
      </c>
      <c r="J1142" s="11">
        <v>7540771.4800000004</v>
      </c>
      <c r="K1142" s="11">
        <v>365215.69</v>
      </c>
      <c r="L1142" s="12">
        <v>7540771.4800000004</v>
      </c>
      <c r="M1142" s="12">
        <v>365215.69</v>
      </c>
      <c r="N1142" s="14" t="s">
        <v>32</v>
      </c>
      <c r="O1142" s="11" t="s">
        <v>34</v>
      </c>
      <c r="P1142" s="11" t="s">
        <v>329</v>
      </c>
      <c r="Q1142" s="2">
        <f t="shared" si="4"/>
        <v>0</v>
      </c>
      <c r="R1142" s="2">
        <v>0</v>
      </c>
    </row>
    <row r="1143" spans="1:18" ht="15.75" customHeight="1" x14ac:dyDescent="0.2">
      <c r="A1143" s="7" t="s">
        <v>22</v>
      </c>
      <c r="B1143" s="7" t="s">
        <v>93</v>
      </c>
      <c r="C1143" s="7" t="s">
        <v>94</v>
      </c>
      <c r="D1143" s="2">
        <v>1</v>
      </c>
      <c r="E1143" s="2">
        <v>0</v>
      </c>
      <c r="F1143" s="7" t="s">
        <v>95</v>
      </c>
      <c r="G1143" s="8">
        <v>42083</v>
      </c>
      <c r="H1143" s="9">
        <v>0.30902777777777779</v>
      </c>
      <c r="I1143" s="10">
        <v>42083.309027777781</v>
      </c>
      <c r="J1143" s="11">
        <v>7540750.5</v>
      </c>
      <c r="K1143" s="11">
        <v>365216.19</v>
      </c>
      <c r="L1143" s="12">
        <v>7540750.5</v>
      </c>
      <c r="M1143" s="12">
        <v>365216.19</v>
      </c>
      <c r="N1143" s="14" t="s">
        <v>46</v>
      </c>
      <c r="O1143" s="11" t="s">
        <v>41</v>
      </c>
      <c r="P1143" s="11" t="s">
        <v>29</v>
      </c>
      <c r="Q1143" s="2">
        <f t="shared" si="4"/>
        <v>20.985957209971566</v>
      </c>
      <c r="R1143" s="2">
        <v>0</v>
      </c>
    </row>
    <row r="1144" spans="1:18" ht="15.75" customHeight="1" x14ac:dyDescent="0.2">
      <c r="A1144" s="7" t="s">
        <v>22</v>
      </c>
      <c r="B1144" s="7" t="s">
        <v>93</v>
      </c>
      <c r="C1144" s="7" t="s">
        <v>94</v>
      </c>
      <c r="D1144" s="2">
        <v>1</v>
      </c>
      <c r="E1144" s="2">
        <v>0</v>
      </c>
      <c r="F1144" s="7" t="s">
        <v>95</v>
      </c>
      <c r="G1144" s="8">
        <v>42083</v>
      </c>
      <c r="H1144" s="9">
        <v>0.3125</v>
      </c>
      <c r="I1144" s="10">
        <v>42083.3125</v>
      </c>
      <c r="J1144" s="11">
        <v>7540758.8300000001</v>
      </c>
      <c r="K1144" s="11">
        <v>365219.5</v>
      </c>
      <c r="L1144" s="12">
        <v>7540758.8300000001</v>
      </c>
      <c r="M1144" s="12">
        <v>365219.5</v>
      </c>
      <c r="N1144" s="14" t="s">
        <v>35</v>
      </c>
      <c r="O1144" s="11" t="s">
        <v>31</v>
      </c>
      <c r="P1144" s="11" t="s">
        <v>29</v>
      </c>
      <c r="Q1144" s="2">
        <f t="shared" si="4"/>
        <v>8.9635372482756974</v>
      </c>
      <c r="R1144" s="2">
        <v>0</v>
      </c>
    </row>
    <row r="1145" spans="1:18" ht="15.75" customHeight="1" x14ac:dyDescent="0.2">
      <c r="A1145" s="7" t="s">
        <v>22</v>
      </c>
      <c r="B1145" s="7" t="s">
        <v>93</v>
      </c>
      <c r="C1145" s="7" t="s">
        <v>94</v>
      </c>
      <c r="D1145" s="2">
        <v>1</v>
      </c>
      <c r="E1145" s="2">
        <v>0</v>
      </c>
      <c r="F1145" s="7" t="s">
        <v>95</v>
      </c>
      <c r="G1145" s="8">
        <v>42083</v>
      </c>
      <c r="H1145" s="9">
        <v>0.31597222222222221</v>
      </c>
      <c r="I1145" s="10">
        <v>42083.315972222219</v>
      </c>
      <c r="J1145" s="11">
        <v>7540754.5</v>
      </c>
      <c r="K1145" s="11">
        <v>365261.07</v>
      </c>
      <c r="L1145" s="12">
        <v>7540754.5</v>
      </c>
      <c r="M1145" s="12">
        <v>365261.07</v>
      </c>
      <c r="N1145" s="17" t="s">
        <v>43</v>
      </c>
      <c r="O1145" s="11" t="s">
        <v>45</v>
      </c>
      <c r="P1145" s="11" t="s">
        <v>330</v>
      </c>
      <c r="Q1145" s="2">
        <f t="shared" si="4"/>
        <v>41.794901602961403</v>
      </c>
      <c r="R1145" s="2">
        <v>0</v>
      </c>
    </row>
    <row r="1146" spans="1:18" ht="15.75" customHeight="1" x14ac:dyDescent="0.2">
      <c r="A1146" s="7" t="s">
        <v>22</v>
      </c>
      <c r="B1146" s="7" t="s">
        <v>93</v>
      </c>
      <c r="C1146" s="7" t="s">
        <v>94</v>
      </c>
      <c r="D1146" s="2">
        <v>1</v>
      </c>
      <c r="E1146" s="2">
        <v>0</v>
      </c>
      <c r="F1146" s="7" t="s">
        <v>95</v>
      </c>
      <c r="G1146" s="8">
        <v>42083</v>
      </c>
      <c r="H1146" s="9">
        <v>0.31944444444444448</v>
      </c>
      <c r="I1146" s="10">
        <v>42083.319444444445</v>
      </c>
      <c r="J1146" s="11">
        <v>7540754.5</v>
      </c>
      <c r="K1146" s="11">
        <v>365261.07</v>
      </c>
      <c r="L1146" s="12">
        <v>7540754.5</v>
      </c>
      <c r="M1146" s="12">
        <v>365261.07</v>
      </c>
      <c r="N1146" s="17" t="s">
        <v>43</v>
      </c>
      <c r="O1146" s="11" t="s">
        <v>45</v>
      </c>
      <c r="P1146" s="11" t="s">
        <v>330</v>
      </c>
      <c r="Q1146" s="2">
        <f t="shared" si="4"/>
        <v>0</v>
      </c>
      <c r="R1146" s="2">
        <v>0</v>
      </c>
    </row>
    <row r="1147" spans="1:18" ht="15.75" customHeight="1" x14ac:dyDescent="0.2">
      <c r="A1147" s="7" t="s">
        <v>22</v>
      </c>
      <c r="B1147" s="7" t="s">
        <v>93</v>
      </c>
      <c r="C1147" s="7" t="s">
        <v>94</v>
      </c>
      <c r="D1147" s="2">
        <v>1</v>
      </c>
      <c r="E1147" s="2">
        <v>0</v>
      </c>
      <c r="F1147" s="7" t="s">
        <v>95</v>
      </c>
      <c r="G1147" s="8">
        <v>42083</v>
      </c>
      <c r="H1147" s="9">
        <v>0.32291666666666669</v>
      </c>
      <c r="I1147" s="10">
        <v>42083.322916666664</v>
      </c>
      <c r="J1147" s="11">
        <v>7540754.5</v>
      </c>
      <c r="K1147" s="11">
        <v>365261.07</v>
      </c>
      <c r="L1147" s="12">
        <v>7540754.5</v>
      </c>
      <c r="M1147" s="12">
        <v>365261.07</v>
      </c>
      <c r="N1147" s="15" t="s">
        <v>43</v>
      </c>
      <c r="O1147" s="11" t="s">
        <v>45</v>
      </c>
      <c r="P1147" s="11" t="s">
        <v>330</v>
      </c>
      <c r="Q1147" s="2">
        <f t="shared" si="4"/>
        <v>0</v>
      </c>
      <c r="R1147" s="2">
        <v>0</v>
      </c>
    </row>
    <row r="1148" spans="1:18" ht="15.75" customHeight="1" x14ac:dyDescent="0.2">
      <c r="A1148" s="7" t="s">
        <v>22</v>
      </c>
      <c r="B1148" s="7" t="s">
        <v>93</v>
      </c>
      <c r="C1148" s="7" t="s">
        <v>94</v>
      </c>
      <c r="D1148" s="2">
        <v>1</v>
      </c>
      <c r="E1148" s="2">
        <v>0</v>
      </c>
      <c r="F1148" s="7" t="s">
        <v>95</v>
      </c>
      <c r="G1148" s="8">
        <v>42083</v>
      </c>
      <c r="H1148" s="9">
        <v>0.3263888888888889</v>
      </c>
      <c r="I1148" s="10">
        <v>42083.326388888891</v>
      </c>
      <c r="J1148" s="11">
        <v>7540754.5</v>
      </c>
      <c r="K1148" s="11">
        <v>365261.07</v>
      </c>
      <c r="L1148" s="12">
        <v>7540754.5</v>
      </c>
      <c r="M1148" s="12">
        <v>365261.07</v>
      </c>
      <c r="N1148" s="15" t="s">
        <v>43</v>
      </c>
      <c r="O1148" s="11" t="s">
        <v>45</v>
      </c>
      <c r="P1148" s="11" t="s">
        <v>330</v>
      </c>
      <c r="Q1148" s="2">
        <f t="shared" si="4"/>
        <v>0</v>
      </c>
      <c r="R1148" s="2">
        <v>0</v>
      </c>
    </row>
    <row r="1149" spans="1:18" ht="15.75" customHeight="1" x14ac:dyDescent="0.2">
      <c r="A1149" s="7" t="s">
        <v>22</v>
      </c>
      <c r="B1149" s="7" t="s">
        <v>93</v>
      </c>
      <c r="C1149" s="7" t="s">
        <v>94</v>
      </c>
      <c r="D1149" s="2">
        <v>1</v>
      </c>
      <c r="E1149" s="2">
        <v>0</v>
      </c>
      <c r="F1149" s="7" t="s">
        <v>95</v>
      </c>
      <c r="G1149" s="8">
        <v>42083</v>
      </c>
      <c r="H1149" s="9">
        <v>0.3298611111111111</v>
      </c>
      <c r="I1149" s="10">
        <v>42083.329861111109</v>
      </c>
      <c r="J1149" s="11">
        <v>7540752.3399999999</v>
      </c>
      <c r="K1149" s="11">
        <v>365273.32</v>
      </c>
      <c r="L1149" s="12">
        <v>7540752.3399999999</v>
      </c>
      <c r="M1149" s="12">
        <v>365273.32</v>
      </c>
      <c r="N1149" s="14" t="s">
        <v>35</v>
      </c>
      <c r="O1149" s="11" t="s">
        <v>31</v>
      </c>
      <c r="P1149" s="11" t="s">
        <v>29</v>
      </c>
      <c r="Q1149" s="2">
        <f t="shared" si="4"/>
        <v>12.438975038187179</v>
      </c>
      <c r="R1149" s="2">
        <v>0</v>
      </c>
    </row>
    <row r="1150" spans="1:18" ht="15.75" customHeight="1" x14ac:dyDescent="0.2">
      <c r="A1150" s="7" t="s">
        <v>22</v>
      </c>
      <c r="B1150" s="7" t="s">
        <v>93</v>
      </c>
      <c r="C1150" s="7" t="s">
        <v>94</v>
      </c>
      <c r="D1150" s="2">
        <v>1</v>
      </c>
      <c r="E1150" s="2">
        <v>0</v>
      </c>
      <c r="F1150" s="7" t="s">
        <v>95</v>
      </c>
      <c r="G1150" s="8">
        <v>42083</v>
      </c>
      <c r="H1150" s="9">
        <v>0.33333333333333331</v>
      </c>
      <c r="I1150" s="10">
        <v>42083.333333333336</v>
      </c>
      <c r="J1150" s="11">
        <v>7540743.6699999999</v>
      </c>
      <c r="K1150" s="11">
        <v>365299.09</v>
      </c>
      <c r="L1150" s="12">
        <v>7540743.6699999999</v>
      </c>
      <c r="M1150" s="12">
        <v>365299.09</v>
      </c>
      <c r="N1150" s="14" t="s">
        <v>32</v>
      </c>
      <c r="O1150" s="11" t="s">
        <v>34</v>
      </c>
      <c r="P1150" s="11" t="s">
        <v>331</v>
      </c>
      <c r="Q1150" s="2">
        <f t="shared" si="4"/>
        <v>27.189369246079764</v>
      </c>
      <c r="R1150" s="2">
        <v>0</v>
      </c>
    </row>
    <row r="1151" spans="1:18" ht="15.75" customHeight="1" x14ac:dyDescent="0.2">
      <c r="A1151" s="7" t="s">
        <v>22</v>
      </c>
      <c r="B1151" s="7" t="s">
        <v>93</v>
      </c>
      <c r="C1151" s="7" t="s">
        <v>94</v>
      </c>
      <c r="D1151" s="2">
        <v>1</v>
      </c>
      <c r="E1151" s="2">
        <v>0</v>
      </c>
      <c r="F1151" s="7" t="s">
        <v>95</v>
      </c>
      <c r="G1151" s="8">
        <v>42083</v>
      </c>
      <c r="H1151" s="9">
        <v>0.33680555555555558</v>
      </c>
      <c r="I1151" s="10">
        <v>42083.336805555555</v>
      </c>
      <c r="J1151" s="11">
        <v>7540743.6699999999</v>
      </c>
      <c r="K1151" s="11">
        <v>365299.09</v>
      </c>
      <c r="L1151" s="12">
        <v>7540743.6699999999</v>
      </c>
      <c r="M1151" s="12">
        <v>365299.09</v>
      </c>
      <c r="N1151" s="15" t="s">
        <v>43</v>
      </c>
      <c r="O1151" s="11" t="s">
        <v>45</v>
      </c>
      <c r="P1151" s="11" t="s">
        <v>331</v>
      </c>
      <c r="Q1151" s="2">
        <f t="shared" si="4"/>
        <v>0</v>
      </c>
      <c r="R1151" s="2">
        <v>0</v>
      </c>
    </row>
    <row r="1152" spans="1:18" ht="15.75" customHeight="1" x14ac:dyDescent="0.2">
      <c r="A1152" s="7" t="s">
        <v>22</v>
      </c>
      <c r="B1152" s="7" t="s">
        <v>93</v>
      </c>
      <c r="C1152" s="7" t="s">
        <v>94</v>
      </c>
      <c r="D1152" s="2">
        <v>1</v>
      </c>
      <c r="E1152" s="2">
        <v>0</v>
      </c>
      <c r="F1152" s="7" t="s">
        <v>95</v>
      </c>
      <c r="G1152" s="8">
        <v>42083</v>
      </c>
      <c r="H1152" s="9">
        <v>0.34027777777777773</v>
      </c>
      <c r="I1152" s="10">
        <v>42083.340277777781</v>
      </c>
      <c r="J1152" s="11">
        <v>7540746.5899999999</v>
      </c>
      <c r="K1152" s="11">
        <v>365313.24</v>
      </c>
      <c r="L1152" s="12">
        <v>7540746.5899999999</v>
      </c>
      <c r="M1152" s="12">
        <v>365313.24</v>
      </c>
      <c r="N1152" s="14" t="s">
        <v>32</v>
      </c>
      <c r="O1152" s="11" t="s">
        <v>34</v>
      </c>
      <c r="P1152" s="11" t="s">
        <v>29</v>
      </c>
      <c r="Q1152" s="2">
        <f t="shared" si="4"/>
        <v>14.448145209630768</v>
      </c>
      <c r="R1152" s="2">
        <v>0</v>
      </c>
    </row>
    <row r="1153" spans="1:18" ht="15.75" customHeight="1" x14ac:dyDescent="0.2">
      <c r="A1153" s="7" t="s">
        <v>22</v>
      </c>
      <c r="B1153" s="7" t="s">
        <v>93</v>
      </c>
      <c r="C1153" s="7" t="s">
        <v>94</v>
      </c>
      <c r="D1153" s="2">
        <v>1</v>
      </c>
      <c r="E1153" s="2">
        <v>0</v>
      </c>
      <c r="F1153" s="7" t="s">
        <v>95</v>
      </c>
      <c r="G1153" s="8">
        <v>42083</v>
      </c>
      <c r="H1153" s="9">
        <v>0.34375</v>
      </c>
      <c r="I1153" s="10">
        <v>42083.34375</v>
      </c>
      <c r="J1153" s="11">
        <v>7540739.5099999998</v>
      </c>
      <c r="K1153" s="11">
        <v>365316.96</v>
      </c>
      <c r="L1153" s="12">
        <v>7540739.5099999998</v>
      </c>
      <c r="M1153" s="12">
        <v>365316.96</v>
      </c>
      <c r="N1153" s="14" t="s">
        <v>46</v>
      </c>
      <c r="O1153" s="11" t="s">
        <v>41</v>
      </c>
      <c r="P1153" s="11" t="s">
        <v>29</v>
      </c>
      <c r="Q1153" s="2">
        <f t="shared" si="4"/>
        <v>7.9977996974968182</v>
      </c>
      <c r="R1153" s="2">
        <v>0</v>
      </c>
    </row>
    <row r="1154" spans="1:18" ht="15.75" customHeight="1" x14ac:dyDescent="0.2">
      <c r="A1154" s="7" t="s">
        <v>22</v>
      </c>
      <c r="B1154" s="7" t="s">
        <v>93</v>
      </c>
      <c r="C1154" s="7" t="s">
        <v>94</v>
      </c>
      <c r="D1154" s="2">
        <v>1</v>
      </c>
      <c r="E1154" s="2">
        <v>0</v>
      </c>
      <c r="F1154" s="7" t="s">
        <v>95</v>
      </c>
      <c r="G1154" s="8">
        <v>42083</v>
      </c>
      <c r="H1154" s="9">
        <v>0.34722222222222227</v>
      </c>
      <c r="I1154" s="10">
        <v>42083.347222222219</v>
      </c>
      <c r="J1154" s="11">
        <v>7540740.0899999999</v>
      </c>
      <c r="K1154" s="11">
        <v>365328.87</v>
      </c>
      <c r="L1154" s="12">
        <v>7540740.0899999999</v>
      </c>
      <c r="M1154" s="12">
        <v>365328.87</v>
      </c>
      <c r="N1154" s="14" t="s">
        <v>37</v>
      </c>
      <c r="O1154" s="11" t="s">
        <v>39</v>
      </c>
      <c r="P1154" s="11" t="s">
        <v>29</v>
      </c>
      <c r="Q1154" s="2">
        <f t="shared" si="4"/>
        <v>11.924114222845921</v>
      </c>
      <c r="R1154" s="2">
        <v>0</v>
      </c>
    </row>
    <row r="1155" spans="1:18" ht="15.75" customHeight="1" x14ac:dyDescent="0.2">
      <c r="A1155" s="7" t="s">
        <v>22</v>
      </c>
      <c r="B1155" s="7" t="s">
        <v>93</v>
      </c>
      <c r="C1155" s="7" t="s">
        <v>94</v>
      </c>
      <c r="D1155" s="2">
        <v>1</v>
      </c>
      <c r="E1155" s="2">
        <v>0</v>
      </c>
      <c r="F1155" s="7" t="s">
        <v>95</v>
      </c>
      <c r="G1155" s="8">
        <v>42083</v>
      </c>
      <c r="H1155" s="9">
        <v>0.35069444444444442</v>
      </c>
      <c r="I1155" s="10">
        <v>42083.350694444445</v>
      </c>
      <c r="J1155" s="11">
        <v>7540732.0999999996</v>
      </c>
      <c r="K1155" s="11">
        <v>365334.87</v>
      </c>
      <c r="L1155" s="12">
        <v>7540732.0999999996</v>
      </c>
      <c r="M1155" s="12">
        <v>365334.87</v>
      </c>
      <c r="N1155" s="14" t="s">
        <v>37</v>
      </c>
      <c r="O1155" s="11" t="s">
        <v>39</v>
      </c>
      <c r="P1155" s="11" t="s">
        <v>29</v>
      </c>
      <c r="Q1155" s="2">
        <f t="shared" si="4"/>
        <v>9.9920018016197236</v>
      </c>
      <c r="R1155" s="2">
        <v>0</v>
      </c>
    </row>
    <row r="1156" spans="1:18" ht="15.75" customHeight="1" x14ac:dyDescent="0.2">
      <c r="A1156" s="7" t="s">
        <v>22</v>
      </c>
      <c r="B1156" s="7" t="s">
        <v>93</v>
      </c>
      <c r="C1156" s="7" t="s">
        <v>94</v>
      </c>
      <c r="D1156" s="2">
        <v>1</v>
      </c>
      <c r="E1156" s="2">
        <v>0</v>
      </c>
      <c r="F1156" s="7" t="s">
        <v>95</v>
      </c>
      <c r="G1156" s="8">
        <v>42083</v>
      </c>
      <c r="H1156" s="9">
        <v>0.35416666666666669</v>
      </c>
      <c r="I1156" s="10">
        <v>42083.354166666664</v>
      </c>
      <c r="J1156" s="11">
        <v>7540722.71</v>
      </c>
      <c r="K1156" s="11">
        <v>365349.54</v>
      </c>
      <c r="L1156" s="12">
        <v>7540722.71</v>
      </c>
      <c r="M1156" s="12">
        <v>365349.54</v>
      </c>
      <c r="N1156" s="14" t="s">
        <v>32</v>
      </c>
      <c r="O1156" s="11" t="s">
        <v>34</v>
      </c>
      <c r="P1156" s="11" t="s">
        <v>29</v>
      </c>
      <c r="Q1156" s="2">
        <f t="shared" si="4"/>
        <v>17.417835686250612</v>
      </c>
      <c r="R1156" s="2">
        <v>0</v>
      </c>
    </row>
    <row r="1157" spans="1:18" ht="15.75" customHeight="1" x14ac:dyDescent="0.2">
      <c r="A1157" s="7" t="s">
        <v>22</v>
      </c>
      <c r="B1157" s="7" t="s">
        <v>93</v>
      </c>
      <c r="C1157" s="7" t="s">
        <v>94</v>
      </c>
      <c r="D1157" s="2">
        <v>1</v>
      </c>
      <c r="E1157" s="2">
        <v>0</v>
      </c>
      <c r="F1157" s="7" t="s">
        <v>95</v>
      </c>
      <c r="G1157" s="8">
        <v>42083</v>
      </c>
      <c r="H1157" s="9">
        <v>0.3576388888888889</v>
      </c>
      <c r="I1157" s="10">
        <v>42083.357638888891</v>
      </c>
      <c r="J1157" s="11">
        <v>7540713</v>
      </c>
      <c r="K1157" s="11">
        <v>365348.89</v>
      </c>
      <c r="L1157" s="12">
        <v>7540713</v>
      </c>
      <c r="M1157" s="12">
        <v>365348.89</v>
      </c>
      <c r="N1157" s="14" t="s">
        <v>35</v>
      </c>
      <c r="O1157" s="11" t="s">
        <v>31</v>
      </c>
      <c r="P1157" s="11" t="s">
        <v>29</v>
      </c>
      <c r="Q1157" s="2">
        <f t="shared" si="4"/>
        <v>9.7317316033289334</v>
      </c>
      <c r="R1157" s="2">
        <v>0</v>
      </c>
    </row>
    <row r="1158" spans="1:18" ht="15.75" customHeight="1" x14ac:dyDescent="0.2">
      <c r="A1158" s="7" t="s">
        <v>22</v>
      </c>
      <c r="B1158" s="7" t="s">
        <v>93</v>
      </c>
      <c r="C1158" s="7" t="s">
        <v>94</v>
      </c>
      <c r="D1158" s="2">
        <v>1</v>
      </c>
      <c r="E1158" s="2">
        <v>0</v>
      </c>
      <c r="F1158" s="7" t="s">
        <v>95</v>
      </c>
      <c r="G1158" s="8">
        <v>42083</v>
      </c>
      <c r="H1158" s="9">
        <v>0.3611111111111111</v>
      </c>
      <c r="I1158" s="10">
        <v>42083.361111111109</v>
      </c>
      <c r="J1158" s="11">
        <v>7540711.7800000003</v>
      </c>
      <c r="K1158" s="11">
        <v>365342.24</v>
      </c>
      <c r="L1158" s="12">
        <v>7540711.7800000003</v>
      </c>
      <c r="M1158" s="12">
        <v>365342.24</v>
      </c>
      <c r="N1158" s="14" t="s">
        <v>35</v>
      </c>
      <c r="O1158" s="11" t="s">
        <v>31</v>
      </c>
      <c r="P1158" s="11" t="s">
        <v>29</v>
      </c>
      <c r="Q1158" s="2">
        <f t="shared" si="4"/>
        <v>6.7609836562199579</v>
      </c>
      <c r="R1158" s="2">
        <v>0</v>
      </c>
    </row>
    <row r="1159" spans="1:18" ht="15.75" customHeight="1" x14ac:dyDescent="0.2">
      <c r="A1159" s="7" t="s">
        <v>22</v>
      </c>
      <c r="B1159" s="7" t="s">
        <v>93</v>
      </c>
      <c r="C1159" s="7" t="s">
        <v>94</v>
      </c>
      <c r="D1159" s="2">
        <v>1</v>
      </c>
      <c r="E1159" s="2">
        <v>0</v>
      </c>
      <c r="F1159" s="7" t="s">
        <v>95</v>
      </c>
      <c r="G1159" s="8">
        <v>42083</v>
      </c>
      <c r="H1159" s="9">
        <v>0.36458333333333331</v>
      </c>
      <c r="I1159" s="10">
        <v>42083.364583333336</v>
      </c>
      <c r="J1159" s="11">
        <v>7540706.6799999997</v>
      </c>
      <c r="K1159" s="11">
        <v>365362.58</v>
      </c>
      <c r="L1159" s="12">
        <v>7540706.6799999997</v>
      </c>
      <c r="M1159" s="12">
        <v>365362.58</v>
      </c>
      <c r="N1159" s="14" t="s">
        <v>35</v>
      </c>
      <c r="O1159" s="11" t="s">
        <v>31</v>
      </c>
      <c r="P1159" s="11" t="s">
        <v>29</v>
      </c>
      <c r="Q1159" s="2">
        <f t="shared" si="4"/>
        <v>20.969635190120538</v>
      </c>
      <c r="R1159" s="2">
        <v>0</v>
      </c>
    </row>
    <row r="1160" spans="1:18" ht="15.75" customHeight="1" x14ac:dyDescent="0.2">
      <c r="A1160" s="7" t="s">
        <v>22</v>
      </c>
      <c r="B1160" s="7" t="s">
        <v>93</v>
      </c>
      <c r="C1160" s="7" t="s">
        <v>94</v>
      </c>
      <c r="D1160" s="2">
        <v>1</v>
      </c>
      <c r="E1160" s="2">
        <v>0</v>
      </c>
      <c r="F1160" s="7" t="s">
        <v>95</v>
      </c>
      <c r="G1160" s="8">
        <v>42083</v>
      </c>
      <c r="H1160" s="9">
        <v>0.36805555555555558</v>
      </c>
      <c r="I1160" s="10">
        <v>42083.368055555555</v>
      </c>
      <c r="J1160" s="11">
        <v>7540683.4100000001</v>
      </c>
      <c r="K1160" s="11">
        <v>365359.84</v>
      </c>
      <c r="L1160" s="12">
        <v>7540683.4100000001</v>
      </c>
      <c r="M1160" s="12">
        <v>365359.84</v>
      </c>
      <c r="N1160" s="14" t="s">
        <v>46</v>
      </c>
      <c r="O1160" s="11" t="s">
        <v>41</v>
      </c>
      <c r="P1160" s="11" t="s">
        <v>29</v>
      </c>
      <c r="Q1160" s="2">
        <f t="shared" si="4"/>
        <v>23.430759697012473</v>
      </c>
      <c r="R1160" s="2">
        <v>0</v>
      </c>
    </row>
    <row r="1161" spans="1:18" ht="15.75" customHeight="1" x14ac:dyDescent="0.2">
      <c r="A1161" s="7" t="s">
        <v>22</v>
      </c>
      <c r="B1161" s="7" t="s">
        <v>93</v>
      </c>
      <c r="C1161" s="7" t="s">
        <v>94</v>
      </c>
      <c r="D1161" s="2">
        <v>1</v>
      </c>
      <c r="E1161" s="2">
        <v>0</v>
      </c>
      <c r="F1161" s="7" t="s">
        <v>95</v>
      </c>
      <c r="G1161" s="8">
        <v>42083</v>
      </c>
      <c r="H1161" s="9">
        <v>0.37152777777777773</v>
      </c>
      <c r="I1161" s="10">
        <v>42083.371527777781</v>
      </c>
      <c r="J1161" s="11">
        <v>7540666.29</v>
      </c>
      <c r="K1161" s="11">
        <v>365358.77</v>
      </c>
      <c r="L1161" s="12">
        <v>7540666.29</v>
      </c>
      <c r="M1161" s="12">
        <v>365358.77</v>
      </c>
      <c r="N1161" s="17" t="s">
        <v>43</v>
      </c>
      <c r="O1161" s="11" t="s">
        <v>45</v>
      </c>
      <c r="P1161" s="11" t="s">
        <v>332</v>
      </c>
      <c r="Q1161" s="2">
        <f t="shared" si="4"/>
        <v>17.153404909925072</v>
      </c>
      <c r="R1161" s="2">
        <v>0</v>
      </c>
    </row>
    <row r="1162" spans="1:18" ht="15.75" customHeight="1" x14ac:dyDescent="0.2">
      <c r="A1162" s="7" t="s">
        <v>22</v>
      </c>
      <c r="B1162" s="7" t="s">
        <v>93</v>
      </c>
      <c r="C1162" s="7" t="s">
        <v>94</v>
      </c>
      <c r="D1162" s="2">
        <v>1</v>
      </c>
      <c r="E1162" s="2">
        <v>0</v>
      </c>
      <c r="F1162" s="7" t="s">
        <v>95</v>
      </c>
      <c r="G1162" s="8">
        <v>42083</v>
      </c>
      <c r="H1162" s="9">
        <v>0.375</v>
      </c>
      <c r="I1162" s="10">
        <v>42083.375</v>
      </c>
      <c r="J1162" s="11">
        <v>7540666.29</v>
      </c>
      <c r="K1162" s="11">
        <v>365358.77</v>
      </c>
      <c r="L1162" s="12">
        <v>7540666.29</v>
      </c>
      <c r="M1162" s="12">
        <v>365358.77</v>
      </c>
      <c r="N1162" s="15" t="s">
        <v>43</v>
      </c>
      <c r="O1162" s="11" t="s">
        <v>45</v>
      </c>
      <c r="P1162" s="11" t="s">
        <v>332</v>
      </c>
      <c r="Q1162" s="2">
        <f t="shared" si="4"/>
        <v>0</v>
      </c>
      <c r="R1162" s="2">
        <v>0</v>
      </c>
    </row>
    <row r="1163" spans="1:18" ht="15.75" customHeight="1" x14ac:dyDescent="0.2">
      <c r="A1163" s="7" t="s">
        <v>22</v>
      </c>
      <c r="B1163" s="7" t="s">
        <v>93</v>
      </c>
      <c r="C1163" s="7" t="s">
        <v>94</v>
      </c>
      <c r="D1163" s="2">
        <v>1</v>
      </c>
      <c r="E1163" s="2">
        <v>0</v>
      </c>
      <c r="F1163" s="7" t="s">
        <v>95</v>
      </c>
      <c r="G1163" s="8">
        <v>42083</v>
      </c>
      <c r="H1163" s="9">
        <v>0.37847222222222227</v>
      </c>
      <c r="I1163" s="10">
        <v>42083.378472222219</v>
      </c>
      <c r="J1163" s="11">
        <v>7540666.29</v>
      </c>
      <c r="K1163" s="11">
        <v>365358.77</v>
      </c>
      <c r="L1163" s="12">
        <v>7540666.29</v>
      </c>
      <c r="M1163" s="12">
        <v>365358.77</v>
      </c>
      <c r="N1163" s="15" t="s">
        <v>43</v>
      </c>
      <c r="O1163" s="11" t="s">
        <v>45</v>
      </c>
      <c r="P1163" s="11" t="s">
        <v>332</v>
      </c>
      <c r="Q1163" s="2">
        <f t="shared" si="4"/>
        <v>0</v>
      </c>
      <c r="R1163" s="2">
        <v>0</v>
      </c>
    </row>
    <row r="1164" spans="1:18" ht="15.75" customHeight="1" x14ac:dyDescent="0.2">
      <c r="A1164" s="7" t="s">
        <v>22</v>
      </c>
      <c r="B1164" s="7" t="s">
        <v>93</v>
      </c>
      <c r="C1164" s="7" t="s">
        <v>94</v>
      </c>
      <c r="D1164" s="2">
        <v>1</v>
      </c>
      <c r="E1164" s="2">
        <v>0</v>
      </c>
      <c r="F1164" s="7" t="s">
        <v>95</v>
      </c>
      <c r="G1164" s="8">
        <v>42083</v>
      </c>
      <c r="H1164" s="9">
        <v>0.38194444444444442</v>
      </c>
      <c r="I1164" s="10">
        <v>42083.381944444445</v>
      </c>
      <c r="J1164" s="11">
        <v>7540666.29</v>
      </c>
      <c r="K1164" s="11">
        <v>365358.77</v>
      </c>
      <c r="L1164" s="12">
        <v>7540666.29</v>
      </c>
      <c r="M1164" s="12">
        <v>365358.77</v>
      </c>
      <c r="N1164" s="15" t="s">
        <v>43</v>
      </c>
      <c r="O1164" s="11" t="s">
        <v>45</v>
      </c>
      <c r="P1164" s="11" t="s">
        <v>332</v>
      </c>
      <c r="Q1164" s="2">
        <f t="shared" si="4"/>
        <v>0</v>
      </c>
      <c r="R1164" s="2">
        <v>0</v>
      </c>
    </row>
    <row r="1165" spans="1:18" ht="15.75" customHeight="1" x14ac:dyDescent="0.2">
      <c r="A1165" s="7" t="s">
        <v>22</v>
      </c>
      <c r="B1165" s="7" t="s">
        <v>93</v>
      </c>
      <c r="C1165" s="7" t="s">
        <v>94</v>
      </c>
      <c r="D1165" s="2">
        <v>1</v>
      </c>
      <c r="E1165" s="2">
        <v>0</v>
      </c>
      <c r="F1165" s="7" t="s">
        <v>95</v>
      </c>
      <c r="G1165" s="8">
        <v>42083</v>
      </c>
      <c r="H1165" s="9">
        <v>0.38541666666666669</v>
      </c>
      <c r="I1165" s="10">
        <v>42083.385416666664</v>
      </c>
      <c r="J1165" s="11">
        <v>7540666.6500000004</v>
      </c>
      <c r="K1165" s="11">
        <v>365362.86</v>
      </c>
      <c r="L1165" s="12">
        <v>7540666.6500000004</v>
      </c>
      <c r="M1165" s="12">
        <v>365362.86</v>
      </c>
      <c r="N1165" s="14" t="s">
        <v>35</v>
      </c>
      <c r="O1165" s="11" t="s">
        <v>31</v>
      </c>
      <c r="P1165" s="11" t="s">
        <v>333</v>
      </c>
      <c r="Q1165" s="2">
        <f t="shared" si="4"/>
        <v>4.1058129523852838</v>
      </c>
      <c r="R1165" s="2">
        <v>0</v>
      </c>
    </row>
    <row r="1166" spans="1:18" ht="15.75" customHeight="1" x14ac:dyDescent="0.2">
      <c r="A1166" s="7" t="s">
        <v>22</v>
      </c>
      <c r="B1166" s="7" t="s">
        <v>93</v>
      </c>
      <c r="C1166" s="7" t="s">
        <v>94</v>
      </c>
      <c r="D1166" s="2">
        <v>1</v>
      </c>
      <c r="E1166" s="2">
        <v>0</v>
      </c>
      <c r="F1166" s="7" t="s">
        <v>95</v>
      </c>
      <c r="G1166" s="8">
        <v>42083</v>
      </c>
      <c r="H1166" s="9">
        <v>0.3888888888888889</v>
      </c>
      <c r="I1166" s="10">
        <v>42083.388888888891</v>
      </c>
      <c r="J1166" s="11">
        <v>7540666.6500000004</v>
      </c>
      <c r="K1166" s="11">
        <v>365362.86</v>
      </c>
      <c r="L1166" s="12">
        <v>7540666.6500000004</v>
      </c>
      <c r="M1166" s="12">
        <v>365362.86</v>
      </c>
      <c r="N1166" s="14" t="s">
        <v>35</v>
      </c>
      <c r="O1166" s="11" t="s">
        <v>31</v>
      </c>
      <c r="P1166" s="11" t="s">
        <v>333</v>
      </c>
      <c r="Q1166" s="2">
        <f t="shared" si="4"/>
        <v>0</v>
      </c>
      <c r="R1166" s="2">
        <v>0</v>
      </c>
    </row>
    <row r="1167" spans="1:18" ht="15.75" customHeight="1" x14ac:dyDescent="0.2">
      <c r="A1167" s="7" t="s">
        <v>22</v>
      </c>
      <c r="B1167" s="7" t="s">
        <v>93</v>
      </c>
      <c r="C1167" s="7" t="s">
        <v>94</v>
      </c>
      <c r="D1167" s="2">
        <v>1</v>
      </c>
      <c r="E1167" s="2">
        <v>0</v>
      </c>
      <c r="F1167" s="7" t="s">
        <v>95</v>
      </c>
      <c r="G1167" s="8">
        <v>42083</v>
      </c>
      <c r="H1167" s="9">
        <v>0.3923611111111111</v>
      </c>
      <c r="I1167" s="10">
        <v>42083.392361111109</v>
      </c>
      <c r="J1167" s="11">
        <v>7540666.6500000004</v>
      </c>
      <c r="K1167" s="11">
        <v>365362.86</v>
      </c>
      <c r="L1167" s="12">
        <v>7540666.6500000004</v>
      </c>
      <c r="M1167" s="12">
        <v>365362.86</v>
      </c>
      <c r="N1167" s="14" t="s">
        <v>35</v>
      </c>
      <c r="O1167" s="11" t="s">
        <v>31</v>
      </c>
      <c r="P1167" s="11" t="s">
        <v>333</v>
      </c>
      <c r="Q1167" s="2">
        <f t="shared" si="4"/>
        <v>0</v>
      </c>
      <c r="R1167" s="2">
        <v>0</v>
      </c>
    </row>
    <row r="1168" spans="1:18" ht="15.75" customHeight="1" x14ac:dyDescent="0.2">
      <c r="A1168" s="7" t="s">
        <v>22</v>
      </c>
      <c r="B1168" s="7" t="s">
        <v>93</v>
      </c>
      <c r="C1168" s="7" t="s">
        <v>94</v>
      </c>
      <c r="D1168" s="2">
        <v>1</v>
      </c>
      <c r="E1168" s="2">
        <v>0</v>
      </c>
      <c r="F1168" s="7" t="s">
        <v>95</v>
      </c>
      <c r="G1168" s="8">
        <v>42083</v>
      </c>
      <c r="H1168" s="9">
        <v>0.39583333333333331</v>
      </c>
      <c r="I1168" s="10">
        <v>42083.395833333336</v>
      </c>
      <c r="J1168" s="11">
        <v>7540666.6500000004</v>
      </c>
      <c r="K1168" s="11">
        <v>365362.86</v>
      </c>
      <c r="L1168" s="12">
        <v>7540666.6500000004</v>
      </c>
      <c r="M1168" s="12">
        <v>365362.86</v>
      </c>
      <c r="N1168" s="14" t="s">
        <v>35</v>
      </c>
      <c r="O1168" s="11" t="s">
        <v>31</v>
      </c>
      <c r="P1168" s="11" t="s">
        <v>333</v>
      </c>
      <c r="Q1168" s="2">
        <f t="shared" si="4"/>
        <v>0</v>
      </c>
      <c r="R1168" s="2">
        <v>0</v>
      </c>
    </row>
    <row r="1169" spans="1:18" ht="15.75" customHeight="1" x14ac:dyDescent="0.2">
      <c r="A1169" s="7" t="s">
        <v>22</v>
      </c>
      <c r="B1169" s="7" t="s">
        <v>93</v>
      </c>
      <c r="C1169" s="7" t="s">
        <v>94</v>
      </c>
      <c r="D1169" s="2">
        <v>1</v>
      </c>
      <c r="E1169" s="2">
        <v>0</v>
      </c>
      <c r="F1169" s="7" t="s">
        <v>95</v>
      </c>
      <c r="G1169" s="8">
        <v>42083</v>
      </c>
      <c r="H1169" s="9">
        <v>0.39930555555555558</v>
      </c>
      <c r="I1169" s="10">
        <v>42083.399305555555</v>
      </c>
      <c r="J1169" s="11">
        <v>7540666.6500000004</v>
      </c>
      <c r="K1169" s="11">
        <v>365362.86</v>
      </c>
      <c r="L1169" s="12">
        <v>7540666.6500000004</v>
      </c>
      <c r="M1169" s="12">
        <v>365362.86</v>
      </c>
      <c r="N1169" s="14" t="s">
        <v>35</v>
      </c>
      <c r="O1169" s="11" t="s">
        <v>31</v>
      </c>
      <c r="P1169" s="11" t="s">
        <v>333</v>
      </c>
      <c r="Q1169" s="2">
        <f t="shared" si="4"/>
        <v>0</v>
      </c>
      <c r="R1169" s="2">
        <v>0</v>
      </c>
    </row>
    <row r="1170" spans="1:18" ht="15.75" customHeight="1" x14ac:dyDescent="0.2">
      <c r="A1170" s="7" t="s">
        <v>22</v>
      </c>
      <c r="B1170" s="7" t="s">
        <v>93</v>
      </c>
      <c r="C1170" s="7" t="s">
        <v>94</v>
      </c>
      <c r="D1170" s="2">
        <v>1</v>
      </c>
      <c r="E1170" s="2">
        <v>0</v>
      </c>
      <c r="F1170" s="7" t="s">
        <v>95</v>
      </c>
      <c r="G1170" s="8">
        <v>42083</v>
      </c>
      <c r="H1170" s="9">
        <v>0.40277777777777773</v>
      </c>
      <c r="I1170" s="10">
        <v>42083.402777777781</v>
      </c>
      <c r="J1170" s="11">
        <v>7540666.6500000004</v>
      </c>
      <c r="K1170" s="11">
        <v>365362.86</v>
      </c>
      <c r="L1170" s="12">
        <v>7540666.6500000004</v>
      </c>
      <c r="M1170" s="12">
        <v>365362.86</v>
      </c>
      <c r="N1170" s="16" t="s">
        <v>49</v>
      </c>
      <c r="O1170" s="11" t="s">
        <v>51</v>
      </c>
      <c r="P1170" s="11" t="s">
        <v>333</v>
      </c>
      <c r="Q1170" s="2">
        <f t="shared" si="4"/>
        <v>0</v>
      </c>
      <c r="R1170" s="2">
        <v>0</v>
      </c>
    </row>
    <row r="1171" spans="1:18" ht="15.75" customHeight="1" x14ac:dyDescent="0.2">
      <c r="A1171" s="7" t="s">
        <v>22</v>
      </c>
      <c r="B1171" s="7" t="s">
        <v>93</v>
      </c>
      <c r="C1171" s="7" t="s">
        <v>94</v>
      </c>
      <c r="D1171" s="2">
        <v>1</v>
      </c>
      <c r="E1171" s="2">
        <v>0</v>
      </c>
      <c r="F1171" s="7" t="s">
        <v>95</v>
      </c>
      <c r="G1171" s="8">
        <v>42083</v>
      </c>
      <c r="H1171" s="9">
        <v>0.40625</v>
      </c>
      <c r="I1171" s="10">
        <v>42083.40625</v>
      </c>
      <c r="J1171" s="11">
        <v>7540666.6500000004</v>
      </c>
      <c r="K1171" s="11">
        <v>365362.86</v>
      </c>
      <c r="L1171" s="12">
        <v>7540666.6500000004</v>
      </c>
      <c r="M1171" s="12">
        <v>365362.86</v>
      </c>
      <c r="N1171" s="14" t="s">
        <v>35</v>
      </c>
      <c r="O1171" s="11" t="s">
        <v>31</v>
      </c>
      <c r="P1171" s="11" t="s">
        <v>333</v>
      </c>
      <c r="Q1171" s="2">
        <f t="shared" si="4"/>
        <v>0</v>
      </c>
      <c r="R1171" s="2">
        <v>0</v>
      </c>
    </row>
    <row r="1172" spans="1:18" ht="15.75" customHeight="1" x14ac:dyDescent="0.2">
      <c r="A1172" s="7" t="s">
        <v>22</v>
      </c>
      <c r="B1172" s="7" t="s">
        <v>93</v>
      </c>
      <c r="C1172" s="7" t="s">
        <v>94</v>
      </c>
      <c r="D1172" s="2">
        <v>1</v>
      </c>
      <c r="E1172" s="2">
        <v>0</v>
      </c>
      <c r="F1172" s="7" t="s">
        <v>95</v>
      </c>
      <c r="G1172" s="8">
        <v>42083</v>
      </c>
      <c r="H1172" s="9">
        <v>0.40972222222222227</v>
      </c>
      <c r="I1172" s="10">
        <v>42083.409722222219</v>
      </c>
      <c r="J1172" s="11">
        <v>7540666.6500000004</v>
      </c>
      <c r="K1172" s="11">
        <v>365362.86</v>
      </c>
      <c r="L1172" s="12">
        <v>7540666.6500000004</v>
      </c>
      <c r="M1172" s="12">
        <v>365362.86</v>
      </c>
      <c r="N1172" s="15" t="s">
        <v>43</v>
      </c>
      <c r="O1172" s="11" t="s">
        <v>45</v>
      </c>
      <c r="P1172" s="11" t="s">
        <v>333</v>
      </c>
      <c r="Q1172" s="2">
        <f t="shared" si="4"/>
        <v>0</v>
      </c>
      <c r="R1172" s="2">
        <v>0</v>
      </c>
    </row>
    <row r="1173" spans="1:18" ht="15.75" customHeight="1" x14ac:dyDescent="0.2">
      <c r="A1173" s="7" t="s">
        <v>22</v>
      </c>
      <c r="B1173" s="7" t="s">
        <v>93</v>
      </c>
      <c r="C1173" s="7" t="s">
        <v>94</v>
      </c>
      <c r="D1173" s="2">
        <v>1</v>
      </c>
      <c r="E1173" s="2">
        <v>0</v>
      </c>
      <c r="F1173" s="7" t="s">
        <v>95</v>
      </c>
      <c r="G1173" s="8">
        <v>42083</v>
      </c>
      <c r="H1173" s="9">
        <v>0.41319444444444442</v>
      </c>
      <c r="I1173" s="10">
        <v>42083.413194444445</v>
      </c>
      <c r="J1173" s="11">
        <v>7540666.6500000004</v>
      </c>
      <c r="K1173" s="11">
        <v>365362.86</v>
      </c>
      <c r="L1173" s="12">
        <v>7540666.6500000004</v>
      </c>
      <c r="M1173" s="12">
        <v>365362.86</v>
      </c>
      <c r="N1173" s="15" t="s">
        <v>43</v>
      </c>
      <c r="O1173" s="11" t="s">
        <v>45</v>
      </c>
      <c r="P1173" s="11" t="s">
        <v>333</v>
      </c>
      <c r="Q1173" s="2">
        <f t="shared" si="4"/>
        <v>0</v>
      </c>
      <c r="R1173" s="2">
        <v>0</v>
      </c>
    </row>
    <row r="1174" spans="1:18" ht="15.75" customHeight="1" x14ac:dyDescent="0.2">
      <c r="A1174" s="7" t="s">
        <v>22</v>
      </c>
      <c r="B1174" s="7" t="s">
        <v>93</v>
      </c>
      <c r="C1174" s="7" t="s">
        <v>94</v>
      </c>
      <c r="D1174" s="2">
        <v>1</v>
      </c>
      <c r="E1174" s="2">
        <v>0</v>
      </c>
      <c r="F1174" s="7" t="s">
        <v>95</v>
      </c>
      <c r="G1174" s="8">
        <v>42083</v>
      </c>
      <c r="H1174" s="9">
        <v>0.41666666666666669</v>
      </c>
      <c r="I1174" s="10">
        <v>42083.416666666664</v>
      </c>
      <c r="J1174" s="11">
        <v>7540666.6500000004</v>
      </c>
      <c r="K1174" s="11">
        <v>365362.86</v>
      </c>
      <c r="L1174" s="12">
        <v>7540666.6500000004</v>
      </c>
      <c r="M1174" s="12">
        <v>365362.86</v>
      </c>
      <c r="N1174" s="15" t="s">
        <v>43</v>
      </c>
      <c r="O1174" s="11" t="s">
        <v>45</v>
      </c>
      <c r="P1174" s="11" t="s">
        <v>333</v>
      </c>
      <c r="Q1174" s="2">
        <f t="shared" si="4"/>
        <v>0</v>
      </c>
      <c r="R1174" s="2">
        <v>0</v>
      </c>
    </row>
    <row r="1175" spans="1:18" ht="15.75" customHeight="1" x14ac:dyDescent="0.2">
      <c r="A1175" s="7" t="s">
        <v>22</v>
      </c>
      <c r="B1175" s="7" t="s">
        <v>93</v>
      </c>
      <c r="C1175" s="7" t="s">
        <v>94</v>
      </c>
      <c r="D1175" s="2">
        <v>1</v>
      </c>
      <c r="E1175" s="2">
        <v>0</v>
      </c>
      <c r="F1175" s="7" t="s">
        <v>95</v>
      </c>
      <c r="G1175" s="8">
        <v>42083</v>
      </c>
      <c r="H1175" s="9">
        <v>0.4201388888888889</v>
      </c>
      <c r="I1175" s="10">
        <v>42083.420138888891</v>
      </c>
      <c r="J1175" s="11">
        <v>7540666.6500000004</v>
      </c>
      <c r="K1175" s="11">
        <v>365362.86</v>
      </c>
      <c r="L1175" s="12">
        <v>7540666.6500000004</v>
      </c>
      <c r="M1175" s="12">
        <v>365362.86</v>
      </c>
      <c r="N1175" s="15" t="s">
        <v>43</v>
      </c>
      <c r="O1175" s="11" t="s">
        <v>45</v>
      </c>
      <c r="P1175" s="11" t="s">
        <v>333</v>
      </c>
      <c r="Q1175" s="2">
        <f t="shared" si="4"/>
        <v>0</v>
      </c>
      <c r="R1175" s="2">
        <v>0</v>
      </c>
    </row>
    <row r="1176" spans="1:18" ht="15.75" customHeight="1" x14ac:dyDescent="0.2">
      <c r="A1176" s="7" t="s">
        <v>22</v>
      </c>
      <c r="B1176" s="7" t="s">
        <v>93</v>
      </c>
      <c r="C1176" s="7" t="s">
        <v>94</v>
      </c>
      <c r="D1176" s="2">
        <v>1</v>
      </c>
      <c r="E1176" s="2">
        <v>0</v>
      </c>
      <c r="F1176" s="7" t="s">
        <v>95</v>
      </c>
      <c r="G1176" s="8">
        <v>42083</v>
      </c>
      <c r="H1176" s="9">
        <v>0.4236111111111111</v>
      </c>
      <c r="I1176" s="10">
        <v>42083.423611111109</v>
      </c>
      <c r="J1176" s="11">
        <v>7540666.6500000004</v>
      </c>
      <c r="K1176" s="11">
        <v>365362.86</v>
      </c>
      <c r="L1176" s="12">
        <v>7540666.6500000004</v>
      </c>
      <c r="M1176" s="12">
        <v>365362.86</v>
      </c>
      <c r="N1176" s="17" t="s">
        <v>43</v>
      </c>
      <c r="O1176" s="11" t="s">
        <v>45</v>
      </c>
      <c r="P1176" s="11" t="s">
        <v>333</v>
      </c>
      <c r="Q1176" s="2">
        <f t="shared" si="4"/>
        <v>0</v>
      </c>
      <c r="R1176" s="2">
        <v>0</v>
      </c>
    </row>
    <row r="1177" spans="1:18" ht="15.75" customHeight="1" x14ac:dyDescent="0.2">
      <c r="A1177" s="7" t="s">
        <v>22</v>
      </c>
      <c r="B1177" s="7" t="s">
        <v>93</v>
      </c>
      <c r="C1177" s="7" t="s">
        <v>94</v>
      </c>
      <c r="D1177" s="2">
        <v>1</v>
      </c>
      <c r="E1177" s="2">
        <v>0</v>
      </c>
      <c r="F1177" s="7" t="s">
        <v>95</v>
      </c>
      <c r="G1177" s="8">
        <v>42083</v>
      </c>
      <c r="H1177" s="9">
        <v>0.42708333333333331</v>
      </c>
      <c r="I1177" s="10">
        <v>42083.427083333336</v>
      </c>
      <c r="J1177" s="11">
        <v>7540666.6500000004</v>
      </c>
      <c r="K1177" s="11">
        <v>365362.86</v>
      </c>
      <c r="L1177" s="12">
        <v>7540666.6500000004</v>
      </c>
      <c r="M1177" s="12">
        <v>365362.86</v>
      </c>
      <c r="N1177" s="15" t="s">
        <v>43</v>
      </c>
      <c r="O1177" s="11" t="s">
        <v>45</v>
      </c>
      <c r="P1177" s="11" t="s">
        <v>333</v>
      </c>
      <c r="Q1177" s="2">
        <f t="shared" si="4"/>
        <v>0</v>
      </c>
      <c r="R1177" s="2">
        <v>0</v>
      </c>
    </row>
    <row r="1178" spans="1:18" ht="15.75" customHeight="1" x14ac:dyDescent="0.2">
      <c r="A1178" s="7" t="s">
        <v>22</v>
      </c>
      <c r="B1178" s="7" t="s">
        <v>93</v>
      </c>
      <c r="C1178" s="7" t="s">
        <v>94</v>
      </c>
      <c r="D1178" s="2">
        <v>1</v>
      </c>
      <c r="E1178" s="2">
        <v>0</v>
      </c>
      <c r="F1178" s="7" t="s">
        <v>95</v>
      </c>
      <c r="G1178" s="8">
        <v>42083</v>
      </c>
      <c r="H1178" s="9">
        <v>0.43055555555555558</v>
      </c>
      <c r="I1178" s="10">
        <v>42083.430555555555</v>
      </c>
      <c r="J1178" s="11">
        <v>7540666.6500000004</v>
      </c>
      <c r="K1178" s="11">
        <v>365362.86</v>
      </c>
      <c r="L1178" s="12">
        <v>7540666.6500000004</v>
      </c>
      <c r="M1178" s="12">
        <v>365362.86</v>
      </c>
      <c r="N1178" s="17" t="s">
        <v>43</v>
      </c>
      <c r="O1178" s="11" t="s">
        <v>45</v>
      </c>
      <c r="P1178" s="11" t="s">
        <v>333</v>
      </c>
      <c r="Q1178" s="2">
        <f t="shared" si="4"/>
        <v>0</v>
      </c>
      <c r="R1178" s="2">
        <v>0</v>
      </c>
    </row>
    <row r="1179" spans="1:18" ht="15.75" customHeight="1" x14ac:dyDescent="0.2">
      <c r="A1179" s="7" t="s">
        <v>22</v>
      </c>
      <c r="B1179" s="7" t="s">
        <v>93</v>
      </c>
      <c r="C1179" s="7" t="s">
        <v>94</v>
      </c>
      <c r="D1179" s="2">
        <v>1</v>
      </c>
      <c r="E1179" s="2">
        <v>0</v>
      </c>
      <c r="F1179" s="7" t="s">
        <v>95</v>
      </c>
      <c r="G1179" s="8">
        <v>42083</v>
      </c>
      <c r="H1179" s="9">
        <v>0.43402777777777773</v>
      </c>
      <c r="I1179" s="10">
        <v>42083.434027777781</v>
      </c>
      <c r="J1179" s="11">
        <v>7540666.6500000004</v>
      </c>
      <c r="K1179" s="11">
        <v>365362.86</v>
      </c>
      <c r="L1179" s="12">
        <v>7540666.6500000004</v>
      </c>
      <c r="M1179" s="12">
        <v>365362.86</v>
      </c>
      <c r="N1179" s="14" t="s">
        <v>35</v>
      </c>
      <c r="O1179" s="11" t="s">
        <v>31</v>
      </c>
      <c r="P1179" s="11" t="s">
        <v>333</v>
      </c>
      <c r="Q1179" s="2">
        <f t="shared" si="4"/>
        <v>0</v>
      </c>
      <c r="R1179" s="2">
        <v>0</v>
      </c>
    </row>
    <row r="1180" spans="1:18" ht="15.75" customHeight="1" x14ac:dyDescent="0.2">
      <c r="A1180" s="7" t="s">
        <v>22</v>
      </c>
      <c r="B1180" s="7" t="s">
        <v>93</v>
      </c>
      <c r="C1180" s="7" t="s">
        <v>94</v>
      </c>
      <c r="D1180" s="2">
        <v>1</v>
      </c>
      <c r="E1180" s="2">
        <v>0</v>
      </c>
      <c r="F1180" s="7" t="s">
        <v>95</v>
      </c>
      <c r="G1180" s="8">
        <v>42083</v>
      </c>
      <c r="H1180" s="9">
        <v>0.4375</v>
      </c>
      <c r="I1180" s="10">
        <v>42083.4375</v>
      </c>
      <c r="J1180" s="11">
        <v>7540666.6500000004</v>
      </c>
      <c r="K1180" s="11">
        <v>365362.86</v>
      </c>
      <c r="L1180" s="12">
        <v>7540666.6500000004</v>
      </c>
      <c r="M1180" s="12">
        <v>365362.86</v>
      </c>
      <c r="N1180" s="14" t="s">
        <v>35</v>
      </c>
      <c r="O1180" s="11" t="s">
        <v>31</v>
      </c>
      <c r="P1180" s="11" t="s">
        <v>333</v>
      </c>
      <c r="Q1180" s="2">
        <f t="shared" si="4"/>
        <v>0</v>
      </c>
      <c r="R1180" s="2">
        <v>0</v>
      </c>
    </row>
    <row r="1181" spans="1:18" ht="15.75" customHeight="1" x14ac:dyDescent="0.2">
      <c r="A1181" s="7" t="s">
        <v>22</v>
      </c>
      <c r="B1181" s="7" t="s">
        <v>93</v>
      </c>
      <c r="C1181" s="7" t="s">
        <v>94</v>
      </c>
      <c r="D1181" s="2">
        <v>1</v>
      </c>
      <c r="E1181" s="2">
        <v>0</v>
      </c>
      <c r="F1181" s="7" t="s">
        <v>95</v>
      </c>
      <c r="G1181" s="8">
        <v>42083</v>
      </c>
      <c r="H1181" s="9">
        <v>0.44097222222222227</v>
      </c>
      <c r="I1181" s="10">
        <v>42083.440972222219</v>
      </c>
      <c r="J1181" s="11">
        <v>7540666.6500000004</v>
      </c>
      <c r="K1181" s="11">
        <v>365362.86</v>
      </c>
      <c r="L1181" s="12">
        <v>7540666.6500000004</v>
      </c>
      <c r="M1181" s="12">
        <v>365362.86</v>
      </c>
      <c r="N1181" s="14" t="s">
        <v>29</v>
      </c>
      <c r="O1181" s="11" t="s">
        <v>41</v>
      </c>
      <c r="P1181" s="11" t="s">
        <v>333</v>
      </c>
      <c r="Q1181" s="2">
        <f t="shared" si="4"/>
        <v>0</v>
      </c>
      <c r="R1181" s="2">
        <v>0</v>
      </c>
    </row>
    <row r="1182" spans="1:18" ht="15.75" customHeight="1" x14ac:dyDescent="0.2">
      <c r="A1182" s="7" t="s">
        <v>22</v>
      </c>
      <c r="B1182" s="7" t="s">
        <v>93</v>
      </c>
      <c r="C1182" s="7" t="s">
        <v>94</v>
      </c>
      <c r="D1182" s="2">
        <v>1</v>
      </c>
      <c r="E1182" s="2">
        <v>0</v>
      </c>
      <c r="F1182" s="7" t="s">
        <v>95</v>
      </c>
      <c r="G1182" s="8">
        <v>42083</v>
      </c>
      <c r="H1182" s="9">
        <v>0.44444444444444442</v>
      </c>
      <c r="I1182" s="10">
        <v>42083.444444444445</v>
      </c>
      <c r="J1182" s="11">
        <v>7540666.6500000004</v>
      </c>
      <c r="K1182" s="11">
        <v>365362.86</v>
      </c>
      <c r="L1182" s="12">
        <v>7540666.6500000004</v>
      </c>
      <c r="M1182" s="12">
        <v>365362.86</v>
      </c>
      <c r="N1182" s="14" t="s">
        <v>29</v>
      </c>
      <c r="O1182" s="11" t="s">
        <v>41</v>
      </c>
      <c r="P1182" s="11" t="s">
        <v>333</v>
      </c>
      <c r="Q1182" s="2">
        <f t="shared" si="4"/>
        <v>0</v>
      </c>
      <c r="R1182" s="2">
        <v>0</v>
      </c>
    </row>
    <row r="1183" spans="1:18" ht="15.75" customHeight="1" x14ac:dyDescent="0.2">
      <c r="A1183" s="7" t="s">
        <v>22</v>
      </c>
      <c r="B1183" s="7" t="s">
        <v>93</v>
      </c>
      <c r="C1183" s="7" t="s">
        <v>94</v>
      </c>
      <c r="D1183" s="2">
        <v>1</v>
      </c>
      <c r="E1183" s="2">
        <v>0</v>
      </c>
      <c r="F1183" s="7" t="s">
        <v>95</v>
      </c>
      <c r="G1183" s="8">
        <v>42083</v>
      </c>
      <c r="H1183" s="9">
        <v>0.44791666666666669</v>
      </c>
      <c r="I1183" s="10">
        <v>42083.447916666664</v>
      </c>
      <c r="J1183" s="11">
        <v>7540666.6500000004</v>
      </c>
      <c r="K1183" s="11">
        <v>365362.86</v>
      </c>
      <c r="L1183" s="12">
        <v>7540666.6500000004</v>
      </c>
      <c r="M1183" s="12">
        <v>365362.86</v>
      </c>
      <c r="N1183" s="14" t="s">
        <v>35</v>
      </c>
      <c r="O1183" s="11" t="s">
        <v>31</v>
      </c>
      <c r="P1183" s="11" t="s">
        <v>333</v>
      </c>
      <c r="Q1183" s="2">
        <f t="shared" si="4"/>
        <v>0</v>
      </c>
      <c r="R1183" s="2">
        <v>0</v>
      </c>
    </row>
    <row r="1184" spans="1:18" ht="15.75" customHeight="1" x14ac:dyDescent="0.2">
      <c r="A1184" s="7" t="s">
        <v>22</v>
      </c>
      <c r="B1184" s="7" t="s">
        <v>93</v>
      </c>
      <c r="C1184" s="7" t="s">
        <v>94</v>
      </c>
      <c r="D1184" s="2">
        <v>1</v>
      </c>
      <c r="E1184" s="2">
        <v>0</v>
      </c>
      <c r="F1184" s="7" t="s">
        <v>95</v>
      </c>
      <c r="G1184" s="8">
        <v>42083</v>
      </c>
      <c r="H1184" s="9">
        <v>0.4513888888888889</v>
      </c>
      <c r="I1184" s="10">
        <v>42083.451388888891</v>
      </c>
      <c r="J1184" s="11">
        <v>7540666.6500000004</v>
      </c>
      <c r="K1184" s="11">
        <v>365362.86</v>
      </c>
      <c r="L1184" s="12">
        <v>7540666.6500000004</v>
      </c>
      <c r="M1184" s="12">
        <v>365362.86</v>
      </c>
      <c r="N1184" s="14" t="s">
        <v>35</v>
      </c>
      <c r="O1184" s="11" t="s">
        <v>31</v>
      </c>
      <c r="P1184" s="11" t="s">
        <v>333</v>
      </c>
      <c r="Q1184" s="2">
        <f t="shared" si="4"/>
        <v>0</v>
      </c>
      <c r="R1184" s="2">
        <v>0</v>
      </c>
    </row>
    <row r="1185" spans="1:18" ht="15.75" customHeight="1" x14ac:dyDescent="0.2">
      <c r="A1185" s="7" t="s">
        <v>22</v>
      </c>
      <c r="B1185" s="7" t="s">
        <v>93</v>
      </c>
      <c r="C1185" s="7" t="s">
        <v>94</v>
      </c>
      <c r="D1185" s="2">
        <v>1</v>
      </c>
      <c r="E1185" s="2">
        <v>0</v>
      </c>
      <c r="F1185" s="7" t="s">
        <v>95</v>
      </c>
      <c r="G1185" s="8">
        <v>42083</v>
      </c>
      <c r="H1185" s="9">
        <v>0.4548611111111111</v>
      </c>
      <c r="I1185" s="10">
        <v>42083.454861111109</v>
      </c>
      <c r="J1185" s="11">
        <v>7540666.6500000004</v>
      </c>
      <c r="K1185" s="11">
        <v>365362.86</v>
      </c>
      <c r="L1185" s="12">
        <v>7540666.6500000004</v>
      </c>
      <c r="M1185" s="12">
        <v>365362.86</v>
      </c>
      <c r="N1185" s="14" t="s">
        <v>29</v>
      </c>
      <c r="O1185" s="11" t="s">
        <v>41</v>
      </c>
      <c r="P1185" s="11" t="s">
        <v>333</v>
      </c>
      <c r="Q1185" s="2">
        <f t="shared" si="4"/>
        <v>0</v>
      </c>
      <c r="R1185" s="2">
        <v>0</v>
      </c>
    </row>
    <row r="1186" spans="1:18" ht="15.75" customHeight="1" x14ac:dyDescent="0.2">
      <c r="A1186" s="7" t="s">
        <v>22</v>
      </c>
      <c r="B1186" s="7" t="s">
        <v>93</v>
      </c>
      <c r="C1186" s="7" t="s">
        <v>94</v>
      </c>
      <c r="D1186" s="2">
        <v>1</v>
      </c>
      <c r="E1186" s="2">
        <v>0</v>
      </c>
      <c r="F1186" s="7" t="s">
        <v>95</v>
      </c>
      <c r="G1186" s="8">
        <v>42083</v>
      </c>
      <c r="H1186" s="9">
        <v>0.45833333333333331</v>
      </c>
      <c r="I1186" s="10">
        <v>42083.458333333336</v>
      </c>
      <c r="J1186" s="11">
        <v>7540666.6500000004</v>
      </c>
      <c r="K1186" s="11">
        <v>365362.86</v>
      </c>
      <c r="L1186" s="12">
        <v>7540666.6500000004</v>
      </c>
      <c r="M1186" s="12">
        <v>365362.86</v>
      </c>
      <c r="N1186" s="14" t="s">
        <v>29</v>
      </c>
      <c r="O1186" s="11" t="s">
        <v>41</v>
      </c>
      <c r="P1186" s="11" t="s">
        <v>333</v>
      </c>
      <c r="Q1186" s="2">
        <f t="shared" si="4"/>
        <v>0</v>
      </c>
      <c r="R1186" s="2">
        <v>0</v>
      </c>
    </row>
    <row r="1187" spans="1:18" ht="15.75" customHeight="1" x14ac:dyDescent="0.2">
      <c r="A1187" s="7" t="s">
        <v>22</v>
      </c>
      <c r="B1187" s="7" t="s">
        <v>93</v>
      </c>
      <c r="C1187" s="7" t="s">
        <v>94</v>
      </c>
      <c r="D1187" s="2">
        <v>1</v>
      </c>
      <c r="E1187" s="2">
        <v>0</v>
      </c>
      <c r="F1187" s="7" t="s">
        <v>95</v>
      </c>
      <c r="G1187" s="8">
        <v>42083</v>
      </c>
      <c r="H1187" s="9">
        <v>0.46180555555555558</v>
      </c>
      <c r="I1187" s="10">
        <v>42083.461805555555</v>
      </c>
      <c r="J1187" s="11">
        <v>7540666.6500000004</v>
      </c>
      <c r="K1187" s="11">
        <v>365362.86</v>
      </c>
      <c r="L1187" s="12">
        <v>7540666.6500000004</v>
      </c>
      <c r="M1187" s="12">
        <v>365362.86</v>
      </c>
      <c r="N1187" s="15" t="s">
        <v>43</v>
      </c>
      <c r="O1187" s="11" t="s">
        <v>45</v>
      </c>
      <c r="P1187" s="11" t="s">
        <v>333</v>
      </c>
      <c r="Q1187" s="2">
        <f t="shared" si="4"/>
        <v>0</v>
      </c>
      <c r="R1187" s="2">
        <v>0</v>
      </c>
    </row>
    <row r="1188" spans="1:18" ht="15.75" customHeight="1" x14ac:dyDescent="0.2">
      <c r="A1188" s="7" t="s">
        <v>22</v>
      </c>
      <c r="B1188" s="7" t="s">
        <v>93</v>
      </c>
      <c r="C1188" s="7" t="s">
        <v>94</v>
      </c>
      <c r="D1188" s="2">
        <v>1</v>
      </c>
      <c r="E1188" s="2">
        <v>0</v>
      </c>
      <c r="F1188" s="7" t="s">
        <v>95</v>
      </c>
      <c r="G1188" s="8">
        <v>42083</v>
      </c>
      <c r="H1188" s="9">
        <v>0.46527777777777773</v>
      </c>
      <c r="I1188" s="10">
        <v>42083.465277777781</v>
      </c>
      <c r="J1188" s="11">
        <v>7540666.6500000004</v>
      </c>
      <c r="K1188" s="11">
        <v>365362.86</v>
      </c>
      <c r="L1188" s="12">
        <v>7540666.6500000004</v>
      </c>
      <c r="M1188" s="12">
        <v>365362.86</v>
      </c>
      <c r="N1188" s="14" t="s">
        <v>35</v>
      </c>
      <c r="O1188" s="11" t="s">
        <v>31</v>
      </c>
      <c r="P1188" s="11" t="s">
        <v>333</v>
      </c>
      <c r="Q1188" s="2">
        <f t="shared" si="4"/>
        <v>0</v>
      </c>
      <c r="R1188" s="2">
        <v>0</v>
      </c>
    </row>
    <row r="1189" spans="1:18" ht="15.75" customHeight="1" x14ac:dyDescent="0.2">
      <c r="A1189" s="7" t="s">
        <v>22</v>
      </c>
      <c r="B1189" s="7" t="s">
        <v>93</v>
      </c>
      <c r="C1189" s="7" t="s">
        <v>94</v>
      </c>
      <c r="D1189" s="2">
        <v>1</v>
      </c>
      <c r="E1189" s="2">
        <v>0</v>
      </c>
      <c r="F1189" s="7" t="s">
        <v>95</v>
      </c>
      <c r="G1189" s="8">
        <v>42083</v>
      </c>
      <c r="H1189" s="9">
        <v>0.46875</v>
      </c>
      <c r="I1189" s="10">
        <v>42083.46875</v>
      </c>
      <c r="J1189" s="11">
        <v>7540666.6500000004</v>
      </c>
      <c r="K1189" s="11">
        <v>365362.86</v>
      </c>
      <c r="L1189" s="12">
        <v>7540666.6500000004</v>
      </c>
      <c r="M1189" s="12">
        <v>365362.86</v>
      </c>
      <c r="N1189" s="14" t="s">
        <v>35</v>
      </c>
      <c r="O1189" s="11" t="s">
        <v>31</v>
      </c>
      <c r="P1189" s="11" t="s">
        <v>333</v>
      </c>
      <c r="Q1189" s="2">
        <f t="shared" si="4"/>
        <v>0</v>
      </c>
      <c r="R1189" s="2">
        <v>0</v>
      </c>
    </row>
    <row r="1190" spans="1:18" ht="15.75" customHeight="1" x14ac:dyDescent="0.2">
      <c r="A1190" s="7" t="s">
        <v>22</v>
      </c>
      <c r="B1190" s="7" t="s">
        <v>93</v>
      </c>
      <c r="C1190" s="7" t="s">
        <v>94</v>
      </c>
      <c r="D1190" s="2">
        <v>1</v>
      </c>
      <c r="E1190" s="2">
        <v>0</v>
      </c>
      <c r="F1190" s="7" t="s">
        <v>95</v>
      </c>
      <c r="G1190" s="8">
        <v>42083</v>
      </c>
      <c r="H1190" s="9">
        <v>0.47222222222222227</v>
      </c>
      <c r="I1190" s="10">
        <v>42083.472222222219</v>
      </c>
      <c r="J1190" s="11">
        <v>7540666.6500000004</v>
      </c>
      <c r="K1190" s="11">
        <v>365362.86</v>
      </c>
      <c r="L1190" s="12">
        <v>7540666.6500000004</v>
      </c>
      <c r="M1190" s="12">
        <v>365362.86</v>
      </c>
      <c r="N1190" s="14" t="s">
        <v>35</v>
      </c>
      <c r="O1190" s="11" t="s">
        <v>31</v>
      </c>
      <c r="P1190" s="11" t="s">
        <v>333</v>
      </c>
      <c r="Q1190" s="2">
        <f t="shared" si="4"/>
        <v>0</v>
      </c>
      <c r="R1190" s="2">
        <v>0</v>
      </c>
    </row>
    <row r="1191" spans="1:18" ht="15.75" customHeight="1" x14ac:dyDescent="0.2">
      <c r="A1191" s="7" t="s">
        <v>22</v>
      </c>
      <c r="B1191" s="7" t="s">
        <v>93</v>
      </c>
      <c r="C1191" s="7" t="s">
        <v>94</v>
      </c>
      <c r="D1191" s="2">
        <v>1</v>
      </c>
      <c r="E1191" s="2">
        <v>0</v>
      </c>
      <c r="F1191" s="7" t="s">
        <v>95</v>
      </c>
      <c r="G1191" s="8">
        <v>42083</v>
      </c>
      <c r="H1191" s="9">
        <v>0.47569444444444442</v>
      </c>
      <c r="I1191" s="10">
        <v>42083.475694444445</v>
      </c>
      <c r="J1191" s="11">
        <v>7540666.6500000004</v>
      </c>
      <c r="K1191" s="11">
        <v>365362.86</v>
      </c>
      <c r="L1191" s="12">
        <v>7540666.6500000004</v>
      </c>
      <c r="M1191" s="12">
        <v>365362.86</v>
      </c>
      <c r="N1191" s="14" t="s">
        <v>32</v>
      </c>
      <c r="O1191" s="11" t="s">
        <v>34</v>
      </c>
      <c r="P1191" s="11" t="s">
        <v>333</v>
      </c>
      <c r="Q1191" s="2">
        <f t="shared" si="4"/>
        <v>0</v>
      </c>
      <c r="R1191" s="2">
        <v>0</v>
      </c>
    </row>
    <row r="1192" spans="1:18" ht="15.75" customHeight="1" x14ac:dyDescent="0.2">
      <c r="A1192" s="7" t="s">
        <v>22</v>
      </c>
      <c r="B1192" s="7" t="s">
        <v>93</v>
      </c>
      <c r="C1192" s="7" t="s">
        <v>94</v>
      </c>
      <c r="D1192" s="2">
        <v>1</v>
      </c>
      <c r="E1192" s="2">
        <v>0</v>
      </c>
      <c r="F1192" s="7" t="s">
        <v>95</v>
      </c>
      <c r="G1192" s="8">
        <v>42083</v>
      </c>
      <c r="H1192" s="9">
        <v>0.47916666666666669</v>
      </c>
      <c r="I1192" s="10">
        <v>42083.479166666664</v>
      </c>
      <c r="J1192" s="11">
        <v>7540656.2800000003</v>
      </c>
      <c r="K1192" s="11">
        <v>365341.14</v>
      </c>
      <c r="L1192" s="12">
        <v>7540656.2800000003</v>
      </c>
      <c r="M1192" s="12">
        <v>365341.14</v>
      </c>
      <c r="N1192" s="14" t="s">
        <v>32</v>
      </c>
      <c r="O1192" s="11" t="s">
        <v>34</v>
      </c>
      <c r="P1192" s="11" t="s">
        <v>29</v>
      </c>
      <c r="Q1192" s="2">
        <f t="shared" si="4"/>
        <v>24.068554173466758</v>
      </c>
      <c r="R1192" s="2">
        <v>0</v>
      </c>
    </row>
    <row r="1193" spans="1:18" ht="15.75" customHeight="1" x14ac:dyDescent="0.2">
      <c r="A1193" s="7" t="s">
        <v>22</v>
      </c>
      <c r="B1193" s="7" t="s">
        <v>93</v>
      </c>
      <c r="C1193" s="7" t="s">
        <v>94</v>
      </c>
      <c r="D1193" s="2">
        <v>1</v>
      </c>
      <c r="E1193" s="2">
        <v>0</v>
      </c>
      <c r="F1193" s="7" t="s">
        <v>95</v>
      </c>
      <c r="G1193" s="8">
        <v>42083</v>
      </c>
      <c r="H1193" s="9">
        <v>0.4826388888888889</v>
      </c>
      <c r="I1193" s="10">
        <v>42083.482638888891</v>
      </c>
      <c r="J1193" s="11">
        <v>7540660.3799999999</v>
      </c>
      <c r="K1193" s="11">
        <v>365341.73</v>
      </c>
      <c r="L1193" s="12">
        <v>7540660.3799999999</v>
      </c>
      <c r="M1193" s="12">
        <v>365341.73</v>
      </c>
      <c r="N1193" s="14" t="s">
        <v>37</v>
      </c>
      <c r="O1193" s="11" t="s">
        <v>39</v>
      </c>
      <c r="P1193" s="11" t="s">
        <v>29</v>
      </c>
      <c r="Q1193" s="2">
        <f t="shared" si="4"/>
        <v>4.1422336965587538</v>
      </c>
      <c r="R1193" s="2">
        <v>0</v>
      </c>
    </row>
    <row r="1194" spans="1:18" ht="15.75" customHeight="1" x14ac:dyDescent="0.2">
      <c r="A1194" s="7" t="s">
        <v>22</v>
      </c>
      <c r="B1194" s="7" t="s">
        <v>93</v>
      </c>
      <c r="C1194" s="7" t="s">
        <v>94</v>
      </c>
      <c r="D1194" s="2">
        <v>1</v>
      </c>
      <c r="E1194" s="2">
        <v>0</v>
      </c>
      <c r="F1194" s="7" t="s">
        <v>95</v>
      </c>
      <c r="G1194" s="8">
        <v>42083</v>
      </c>
      <c r="H1194" s="9">
        <v>0.4861111111111111</v>
      </c>
      <c r="I1194" s="10">
        <v>42083.486111111109</v>
      </c>
      <c r="J1194" s="11">
        <v>7540656.8099999996</v>
      </c>
      <c r="K1194" s="11">
        <v>365337.57</v>
      </c>
      <c r="L1194" s="12">
        <v>7540656.8099999996</v>
      </c>
      <c r="M1194" s="12">
        <v>365337.57</v>
      </c>
      <c r="N1194" s="14" t="s">
        <v>46</v>
      </c>
      <c r="O1194" s="11" t="s">
        <v>41</v>
      </c>
      <c r="P1194" s="11" t="s">
        <v>29</v>
      </c>
      <c r="Q1194" s="2">
        <f t="shared" si="4"/>
        <v>5.4818336350088916</v>
      </c>
      <c r="R1194" s="2">
        <v>0</v>
      </c>
    </row>
    <row r="1195" spans="1:18" ht="15.75" customHeight="1" x14ac:dyDescent="0.2">
      <c r="A1195" s="7" t="s">
        <v>22</v>
      </c>
      <c r="B1195" s="7" t="s">
        <v>93</v>
      </c>
      <c r="C1195" s="7" t="s">
        <v>94</v>
      </c>
      <c r="D1195" s="2">
        <v>1</v>
      </c>
      <c r="E1195" s="2">
        <v>0</v>
      </c>
      <c r="F1195" s="7" t="s">
        <v>95</v>
      </c>
      <c r="G1195" s="8">
        <v>42083</v>
      </c>
      <c r="H1195" s="9">
        <v>0.48958333333333331</v>
      </c>
      <c r="I1195" s="10">
        <v>42083.489583333336</v>
      </c>
      <c r="J1195" s="11">
        <v>7540647.0700000003</v>
      </c>
      <c r="K1195" s="11">
        <v>365321.94</v>
      </c>
      <c r="L1195" s="12">
        <v>7540647.0700000003</v>
      </c>
      <c r="M1195" s="12">
        <v>365321.94</v>
      </c>
      <c r="N1195" s="14" t="s">
        <v>37</v>
      </c>
      <c r="O1195" s="11" t="s">
        <v>39</v>
      </c>
      <c r="P1195" s="11" t="s">
        <v>29</v>
      </c>
      <c r="Q1195" s="2">
        <f t="shared" si="4"/>
        <v>18.416419304152409</v>
      </c>
      <c r="R1195" s="2">
        <v>0</v>
      </c>
    </row>
    <row r="1196" spans="1:18" ht="15.75" customHeight="1" x14ac:dyDescent="0.2">
      <c r="A1196" s="7" t="s">
        <v>22</v>
      </c>
      <c r="B1196" s="7" t="s">
        <v>93</v>
      </c>
      <c r="C1196" s="7" t="s">
        <v>94</v>
      </c>
      <c r="D1196" s="2">
        <v>1</v>
      </c>
      <c r="E1196" s="2">
        <v>0</v>
      </c>
      <c r="F1196" s="7" t="s">
        <v>95</v>
      </c>
      <c r="G1196" s="8">
        <v>42083</v>
      </c>
      <c r="H1196" s="9">
        <v>0.49305555555555558</v>
      </c>
      <c r="I1196" s="10">
        <v>42083.493055555555</v>
      </c>
      <c r="J1196" s="11">
        <v>7540637.6900000004</v>
      </c>
      <c r="K1196" s="11">
        <v>365320.33</v>
      </c>
      <c r="L1196" s="12">
        <v>7540637.6900000004</v>
      </c>
      <c r="M1196" s="12">
        <v>365320.33</v>
      </c>
      <c r="N1196" s="14" t="s">
        <v>37</v>
      </c>
      <c r="O1196" s="11" t="s">
        <v>39</v>
      </c>
      <c r="P1196" s="11" t="s">
        <v>29</v>
      </c>
      <c r="Q1196" s="2">
        <f t="shared" si="4"/>
        <v>9.5171686965115008</v>
      </c>
      <c r="R1196" s="2">
        <v>0</v>
      </c>
    </row>
    <row r="1197" spans="1:18" ht="15.75" customHeight="1" x14ac:dyDescent="0.2">
      <c r="A1197" s="7" t="s">
        <v>22</v>
      </c>
      <c r="B1197" s="7" t="s">
        <v>93</v>
      </c>
      <c r="C1197" s="7" t="s">
        <v>94</v>
      </c>
      <c r="D1197" s="2">
        <v>1</v>
      </c>
      <c r="E1197" s="2">
        <v>0</v>
      </c>
      <c r="F1197" s="7" t="s">
        <v>95</v>
      </c>
      <c r="G1197" s="8">
        <v>42083</v>
      </c>
      <c r="H1197" s="9">
        <v>0.49652777777777773</v>
      </c>
      <c r="I1197" s="10">
        <v>42083.496527777781</v>
      </c>
      <c r="J1197" s="11">
        <v>7540637.6399999997</v>
      </c>
      <c r="K1197" s="11">
        <v>365318.24</v>
      </c>
      <c r="L1197" s="12">
        <v>7540637.6399999997</v>
      </c>
      <c r="M1197" s="12">
        <v>365318.24</v>
      </c>
      <c r="N1197" s="14" t="s">
        <v>35</v>
      </c>
      <c r="O1197" s="11" t="s">
        <v>31</v>
      </c>
      <c r="P1197" s="11" t="s">
        <v>29</v>
      </c>
      <c r="Q1197" s="2">
        <f t="shared" si="4"/>
        <v>2.0905980006164651</v>
      </c>
      <c r="R1197" s="2">
        <v>0</v>
      </c>
    </row>
    <row r="1198" spans="1:18" ht="15.75" customHeight="1" x14ac:dyDescent="0.2">
      <c r="A1198" s="7" t="s">
        <v>22</v>
      </c>
      <c r="B1198" s="7" t="s">
        <v>93</v>
      </c>
      <c r="C1198" s="7" t="s">
        <v>94</v>
      </c>
      <c r="D1198" s="2">
        <v>1</v>
      </c>
      <c r="E1198" s="2">
        <v>0</v>
      </c>
      <c r="F1198" s="7" t="s">
        <v>95</v>
      </c>
      <c r="G1198" s="8">
        <v>42083</v>
      </c>
      <c r="H1198" s="9">
        <v>0.5</v>
      </c>
      <c r="I1198" s="10">
        <v>42083.5</v>
      </c>
      <c r="J1198" s="11">
        <v>7540639.9400000004</v>
      </c>
      <c r="K1198" s="11">
        <v>365313.1</v>
      </c>
      <c r="L1198" s="12">
        <v>7540639.9400000004</v>
      </c>
      <c r="M1198" s="12">
        <v>365313.1</v>
      </c>
      <c r="N1198" s="14" t="s">
        <v>37</v>
      </c>
      <c r="O1198" s="11" t="s">
        <v>39</v>
      </c>
      <c r="P1198" s="11" t="s">
        <v>29</v>
      </c>
      <c r="Q1198" s="2">
        <f t="shared" si="4"/>
        <v>5.6311277736853809</v>
      </c>
      <c r="R1198" s="2">
        <v>0</v>
      </c>
    </row>
    <row r="1199" spans="1:18" ht="15.75" customHeight="1" x14ac:dyDescent="0.2">
      <c r="A1199" s="7" t="s">
        <v>22</v>
      </c>
      <c r="B1199" s="7" t="s">
        <v>93</v>
      </c>
      <c r="C1199" s="7" t="s">
        <v>94</v>
      </c>
      <c r="D1199" s="2">
        <v>1</v>
      </c>
      <c r="E1199" s="2">
        <v>0</v>
      </c>
      <c r="F1199" s="7" t="s">
        <v>95</v>
      </c>
      <c r="G1199" s="8">
        <v>42083</v>
      </c>
      <c r="H1199" s="9">
        <v>0.50347222222222221</v>
      </c>
      <c r="I1199" s="10">
        <v>42083.503472222219</v>
      </c>
      <c r="J1199" s="11">
        <v>7540626.0999999996</v>
      </c>
      <c r="K1199" s="11">
        <v>365298.57</v>
      </c>
      <c r="L1199" s="12">
        <v>7540626.0999999996</v>
      </c>
      <c r="M1199" s="12">
        <v>365298.57</v>
      </c>
      <c r="N1199" s="14" t="s">
        <v>29</v>
      </c>
      <c r="O1199" s="11" t="s">
        <v>41</v>
      </c>
      <c r="P1199" s="11" t="s">
        <v>29</v>
      </c>
      <c r="Q1199" s="2">
        <f t="shared" si="4"/>
        <v>20.066551772060262</v>
      </c>
      <c r="R1199" s="2">
        <v>0</v>
      </c>
    </row>
    <row r="1200" spans="1:18" ht="15.75" customHeight="1" x14ac:dyDescent="0.2">
      <c r="A1200" s="7" t="s">
        <v>22</v>
      </c>
      <c r="B1200" s="7" t="s">
        <v>93</v>
      </c>
      <c r="C1200" s="7" t="s">
        <v>94</v>
      </c>
      <c r="D1200" s="2">
        <v>1</v>
      </c>
      <c r="E1200" s="2">
        <v>0</v>
      </c>
      <c r="F1200" s="7" t="s">
        <v>95</v>
      </c>
      <c r="G1200" s="8">
        <v>42083</v>
      </c>
      <c r="H1200" s="9">
        <v>0.50694444444444442</v>
      </c>
      <c r="I1200" s="10">
        <v>42083.506944444445</v>
      </c>
      <c r="J1200" s="11">
        <v>7540623.29</v>
      </c>
      <c r="K1200" s="11">
        <v>365303.24</v>
      </c>
      <c r="L1200" s="12">
        <v>7540623.29</v>
      </c>
      <c r="M1200" s="12">
        <v>365303.24</v>
      </c>
      <c r="N1200" s="14" t="s">
        <v>29</v>
      </c>
      <c r="O1200" s="11" t="s">
        <v>41</v>
      </c>
      <c r="P1200" s="11" t="s">
        <v>29</v>
      </c>
      <c r="Q1200" s="2">
        <f t="shared" si="4"/>
        <v>5.4502293527469829</v>
      </c>
      <c r="R1200" s="2">
        <v>0</v>
      </c>
    </row>
    <row r="1201" spans="1:18" ht="15.75" customHeight="1" x14ac:dyDescent="0.2">
      <c r="A1201" s="7" t="s">
        <v>22</v>
      </c>
      <c r="B1201" s="7" t="s">
        <v>93</v>
      </c>
      <c r="C1201" s="7" t="s">
        <v>94</v>
      </c>
      <c r="D1201" s="2">
        <v>1</v>
      </c>
      <c r="E1201" s="2">
        <v>0</v>
      </c>
      <c r="F1201" s="7" t="s">
        <v>95</v>
      </c>
      <c r="G1201" s="8">
        <v>42083</v>
      </c>
      <c r="H1201" s="9">
        <v>0.51041666666666663</v>
      </c>
      <c r="I1201" s="10">
        <v>42083.510416666664</v>
      </c>
      <c r="J1201" s="11">
        <v>7540613.9299999997</v>
      </c>
      <c r="K1201" s="11">
        <v>365307.62</v>
      </c>
      <c r="L1201" s="12">
        <v>7540613.9299999997</v>
      </c>
      <c r="M1201" s="12">
        <v>365307.62</v>
      </c>
      <c r="N1201" s="14" t="s">
        <v>37</v>
      </c>
      <c r="O1201" s="11" t="s">
        <v>39</v>
      </c>
      <c r="P1201" s="11" t="s">
        <v>29</v>
      </c>
      <c r="Q1201" s="2">
        <f t="shared" si="4"/>
        <v>10.334118250064549</v>
      </c>
      <c r="R1201" s="2">
        <v>0</v>
      </c>
    </row>
    <row r="1202" spans="1:18" ht="15.75" customHeight="1" x14ac:dyDescent="0.2">
      <c r="A1202" s="7" t="s">
        <v>22</v>
      </c>
      <c r="B1202" s="7" t="s">
        <v>93</v>
      </c>
      <c r="C1202" s="7" t="s">
        <v>94</v>
      </c>
      <c r="D1202" s="2">
        <v>1</v>
      </c>
      <c r="E1202" s="2">
        <v>0</v>
      </c>
      <c r="F1202" s="7" t="s">
        <v>95</v>
      </c>
      <c r="G1202" s="8">
        <v>42083</v>
      </c>
      <c r="H1202" s="9">
        <v>0.51388888888888895</v>
      </c>
      <c r="I1202" s="10">
        <v>42083.513888888891</v>
      </c>
      <c r="J1202" s="11">
        <v>7540623.8200000003</v>
      </c>
      <c r="K1202" s="11">
        <v>365328.07</v>
      </c>
      <c r="L1202" s="12">
        <v>7540623.8200000003</v>
      </c>
      <c r="M1202" s="12">
        <v>365328.07</v>
      </c>
      <c r="N1202" s="14" t="s">
        <v>37</v>
      </c>
      <c r="O1202" s="11" t="s">
        <v>39</v>
      </c>
      <c r="P1202" s="11" t="s">
        <v>29</v>
      </c>
      <c r="Q1202" s="2">
        <f t="shared" si="4"/>
        <v>22.715954745778703</v>
      </c>
      <c r="R1202" s="2">
        <v>0</v>
      </c>
    </row>
    <row r="1203" spans="1:18" ht="15.75" customHeight="1" x14ac:dyDescent="0.2">
      <c r="A1203" s="7" t="s">
        <v>22</v>
      </c>
      <c r="B1203" s="7" t="s">
        <v>93</v>
      </c>
      <c r="C1203" s="7" t="s">
        <v>94</v>
      </c>
      <c r="D1203" s="2">
        <v>1</v>
      </c>
      <c r="E1203" s="2">
        <v>0</v>
      </c>
      <c r="F1203" s="7" t="s">
        <v>95</v>
      </c>
      <c r="G1203" s="8">
        <v>42083</v>
      </c>
      <c r="H1203" s="9">
        <v>0.51736111111111105</v>
      </c>
      <c r="I1203" s="10">
        <v>42083.517361111109</v>
      </c>
      <c r="J1203" s="11">
        <v>7540623.2699999996</v>
      </c>
      <c r="K1203" s="11">
        <v>365337.2</v>
      </c>
      <c r="L1203" s="12">
        <v>7540623.2699999996</v>
      </c>
      <c r="M1203" s="12">
        <v>365337.2</v>
      </c>
      <c r="N1203" s="14" t="s">
        <v>46</v>
      </c>
      <c r="O1203" s="11" t="s">
        <v>41</v>
      </c>
      <c r="P1203" s="11" t="s">
        <v>29</v>
      </c>
      <c r="Q1203" s="2">
        <f t="shared" si="4"/>
        <v>9.1465512626839089</v>
      </c>
      <c r="R1203" s="2">
        <v>0</v>
      </c>
    </row>
    <row r="1204" spans="1:18" ht="15.75" customHeight="1" x14ac:dyDescent="0.2">
      <c r="A1204" s="7" t="s">
        <v>22</v>
      </c>
      <c r="B1204" s="7" t="s">
        <v>93</v>
      </c>
      <c r="C1204" s="7" t="s">
        <v>94</v>
      </c>
      <c r="D1204" s="2">
        <v>1</v>
      </c>
      <c r="E1204" s="2">
        <v>0</v>
      </c>
      <c r="F1204" s="7" t="s">
        <v>95</v>
      </c>
      <c r="G1204" s="8">
        <v>42083</v>
      </c>
      <c r="H1204" s="9">
        <v>0.52083333333333337</v>
      </c>
      <c r="I1204" s="10">
        <v>42083.520833333336</v>
      </c>
      <c r="J1204" s="11">
        <v>7540619.1500000004</v>
      </c>
      <c r="K1204" s="11">
        <v>365350.06</v>
      </c>
      <c r="L1204" s="12">
        <v>7540619.1500000004</v>
      </c>
      <c r="M1204" s="12">
        <v>365350.06</v>
      </c>
      <c r="N1204" s="14" t="s">
        <v>37</v>
      </c>
      <c r="O1204" s="11" t="s">
        <v>39</v>
      </c>
      <c r="P1204" s="11" t="s">
        <v>29</v>
      </c>
      <c r="Q1204" s="2">
        <f t="shared" si="4"/>
        <v>13.503851302235503</v>
      </c>
      <c r="R1204" s="2">
        <v>0</v>
      </c>
    </row>
    <row r="1205" spans="1:18" ht="15.75" customHeight="1" x14ac:dyDescent="0.2">
      <c r="A1205" s="7" t="s">
        <v>22</v>
      </c>
      <c r="B1205" s="7" t="s">
        <v>93</v>
      </c>
      <c r="C1205" s="7" t="s">
        <v>94</v>
      </c>
      <c r="D1205" s="2">
        <v>1</v>
      </c>
      <c r="E1205" s="2">
        <v>0</v>
      </c>
      <c r="F1205" s="7" t="s">
        <v>95</v>
      </c>
      <c r="G1205" s="8">
        <v>42083</v>
      </c>
      <c r="H1205" s="9">
        <v>0.52430555555555558</v>
      </c>
      <c r="I1205" s="10">
        <v>42083.524305555555</v>
      </c>
      <c r="J1205" s="11">
        <v>7540629.1699999999</v>
      </c>
      <c r="K1205" s="11">
        <v>365361.82</v>
      </c>
      <c r="L1205" s="12">
        <v>7540629.1699999999</v>
      </c>
      <c r="M1205" s="12">
        <v>365361.82</v>
      </c>
      <c r="N1205" s="14" t="s">
        <v>55</v>
      </c>
      <c r="O1205" s="11" t="s">
        <v>57</v>
      </c>
      <c r="P1205" s="11" t="s">
        <v>29</v>
      </c>
      <c r="Q1205" s="2">
        <f t="shared" si="4"/>
        <v>15.449854367962841</v>
      </c>
      <c r="R1205" s="2">
        <v>0</v>
      </c>
    </row>
    <row r="1206" spans="1:18" ht="15.75" customHeight="1" x14ac:dyDescent="0.2">
      <c r="A1206" s="7" t="s">
        <v>22</v>
      </c>
      <c r="B1206" s="7" t="s">
        <v>93</v>
      </c>
      <c r="C1206" s="7" t="s">
        <v>94</v>
      </c>
      <c r="D1206" s="2">
        <v>1</v>
      </c>
      <c r="E1206" s="2">
        <v>0</v>
      </c>
      <c r="F1206" s="7" t="s">
        <v>95</v>
      </c>
      <c r="G1206" s="8">
        <v>42083</v>
      </c>
      <c r="H1206" s="9">
        <v>0.52777777777777779</v>
      </c>
      <c r="I1206" s="10">
        <v>42083.527777777781</v>
      </c>
      <c r="J1206" s="11">
        <v>7540667.29</v>
      </c>
      <c r="K1206" s="11">
        <v>365401.11</v>
      </c>
      <c r="L1206" s="12">
        <v>7540667.29</v>
      </c>
      <c r="M1206" s="12">
        <v>365401.11</v>
      </c>
      <c r="N1206" s="14" t="s">
        <v>55</v>
      </c>
      <c r="O1206" s="11" t="s">
        <v>57</v>
      </c>
      <c r="P1206" s="11" t="s">
        <v>29</v>
      </c>
      <c r="Q1206" s="2">
        <f t="shared" si="4"/>
        <v>54.743387728627773</v>
      </c>
      <c r="R1206" s="2">
        <v>0</v>
      </c>
    </row>
    <row r="1207" spans="1:18" ht="15.75" customHeight="1" x14ac:dyDescent="0.2">
      <c r="A1207" s="7" t="s">
        <v>22</v>
      </c>
      <c r="B1207" s="7" t="s">
        <v>93</v>
      </c>
      <c r="C1207" s="7" t="s">
        <v>94</v>
      </c>
      <c r="D1207" s="2">
        <v>1</v>
      </c>
      <c r="E1207" s="2">
        <v>0</v>
      </c>
      <c r="F1207" s="7" t="s">
        <v>95</v>
      </c>
      <c r="G1207" s="8">
        <v>42083</v>
      </c>
      <c r="H1207" s="9">
        <v>0.53125</v>
      </c>
      <c r="I1207" s="10">
        <v>42083.53125</v>
      </c>
      <c r="J1207" s="11">
        <v>7540670.5199999996</v>
      </c>
      <c r="K1207" s="11">
        <v>365432.11</v>
      </c>
      <c r="L1207" s="12">
        <v>7540670.5199999996</v>
      </c>
      <c r="M1207" s="12">
        <v>365432.11</v>
      </c>
      <c r="N1207" s="14" t="s">
        <v>55</v>
      </c>
      <c r="O1207" s="11" t="s">
        <v>57</v>
      </c>
      <c r="P1207" s="11" t="s">
        <v>29</v>
      </c>
      <c r="Q1207" s="2">
        <f t="shared" si="4"/>
        <v>31.167818338742791</v>
      </c>
      <c r="R1207" s="2">
        <v>0</v>
      </c>
    </row>
    <row r="1208" spans="1:18" ht="15.75" customHeight="1" x14ac:dyDescent="0.2">
      <c r="A1208" s="7" t="s">
        <v>22</v>
      </c>
      <c r="B1208" s="7" t="s">
        <v>93</v>
      </c>
      <c r="C1208" s="7" t="s">
        <v>94</v>
      </c>
      <c r="D1208" s="2">
        <v>1</v>
      </c>
      <c r="E1208" s="2">
        <v>0</v>
      </c>
      <c r="F1208" s="7" t="s">
        <v>95</v>
      </c>
      <c r="G1208" s="8">
        <v>42083</v>
      </c>
      <c r="H1208" s="9">
        <v>0.53472222222222221</v>
      </c>
      <c r="I1208" s="10">
        <v>42083.534722222219</v>
      </c>
      <c r="J1208" s="11">
        <v>7540655.5199999996</v>
      </c>
      <c r="K1208" s="11">
        <v>365435.49</v>
      </c>
      <c r="L1208" s="12">
        <v>7540655.5199999996</v>
      </c>
      <c r="M1208" s="12">
        <v>365435.49</v>
      </c>
      <c r="N1208" s="14" t="s">
        <v>55</v>
      </c>
      <c r="O1208" s="11" t="s">
        <v>57</v>
      </c>
      <c r="P1208" s="11" t="s">
        <v>29</v>
      </c>
      <c r="Q1208" s="2">
        <f t="shared" si="4"/>
        <v>15.37609833475422</v>
      </c>
      <c r="R1208" s="2">
        <v>0</v>
      </c>
    </row>
    <row r="1209" spans="1:18" ht="15.75" customHeight="1" x14ac:dyDescent="0.2">
      <c r="A1209" s="7" t="s">
        <v>22</v>
      </c>
      <c r="B1209" s="7" t="s">
        <v>93</v>
      </c>
      <c r="C1209" s="7" t="s">
        <v>94</v>
      </c>
      <c r="D1209" s="2">
        <v>1</v>
      </c>
      <c r="E1209" s="2">
        <v>0</v>
      </c>
      <c r="F1209" s="7" t="s">
        <v>95</v>
      </c>
      <c r="G1209" s="8">
        <v>42083</v>
      </c>
      <c r="H1209" s="9">
        <v>0.53819444444444442</v>
      </c>
      <c r="I1209" s="10">
        <v>42083.538194444445</v>
      </c>
      <c r="J1209" s="11">
        <v>7540651.9500000002</v>
      </c>
      <c r="K1209" s="11">
        <v>365436.28</v>
      </c>
      <c r="L1209" s="12">
        <v>7540651.9500000002</v>
      </c>
      <c r="M1209" s="12">
        <v>365436.28</v>
      </c>
      <c r="N1209" s="14" t="s">
        <v>55</v>
      </c>
      <c r="O1209" s="11" t="s">
        <v>57</v>
      </c>
      <c r="P1209" s="11" t="s">
        <v>29</v>
      </c>
      <c r="Q1209" s="2">
        <f t="shared" si="4"/>
        <v>3.6563643138419759</v>
      </c>
      <c r="R1209" s="2">
        <v>0</v>
      </c>
    </row>
    <row r="1210" spans="1:18" ht="15.75" customHeight="1" x14ac:dyDescent="0.2">
      <c r="A1210" s="7" t="s">
        <v>22</v>
      </c>
      <c r="B1210" s="7" t="s">
        <v>93</v>
      </c>
      <c r="C1210" s="7" t="s">
        <v>94</v>
      </c>
      <c r="D1210" s="2">
        <v>1</v>
      </c>
      <c r="E1210" s="2">
        <v>0</v>
      </c>
      <c r="F1210" s="7" t="s">
        <v>95</v>
      </c>
      <c r="G1210" s="8">
        <v>42083</v>
      </c>
      <c r="H1210" s="9">
        <v>0.54166666666666663</v>
      </c>
      <c r="I1210" s="10">
        <v>42083.541666666664</v>
      </c>
      <c r="J1210" s="11">
        <v>7540652.6600000001</v>
      </c>
      <c r="K1210" s="11">
        <v>365437.45</v>
      </c>
      <c r="L1210" s="12">
        <v>7540652.6600000001</v>
      </c>
      <c r="M1210" s="12">
        <v>365437.45</v>
      </c>
      <c r="N1210" s="14" t="s">
        <v>55</v>
      </c>
      <c r="O1210" s="11" t="s">
        <v>57</v>
      </c>
      <c r="P1210" s="11" t="s">
        <v>29</v>
      </c>
      <c r="Q1210" s="2">
        <f t="shared" si="4"/>
        <v>1.3685759021365835</v>
      </c>
      <c r="R1210" s="2">
        <v>0</v>
      </c>
    </row>
    <row r="1211" spans="1:18" ht="15.75" customHeight="1" x14ac:dyDescent="0.2">
      <c r="A1211" s="7" t="s">
        <v>22</v>
      </c>
      <c r="B1211" s="7" t="s">
        <v>93</v>
      </c>
      <c r="C1211" s="7" t="s">
        <v>94</v>
      </c>
      <c r="D1211" s="2">
        <v>1</v>
      </c>
      <c r="E1211" s="2">
        <v>0</v>
      </c>
      <c r="F1211" s="7" t="s">
        <v>95</v>
      </c>
      <c r="G1211" s="8">
        <v>42083</v>
      </c>
      <c r="H1211" s="9">
        <v>0.54513888888888895</v>
      </c>
      <c r="I1211" s="10">
        <v>42083.545138888891</v>
      </c>
      <c r="J1211" s="11">
        <v>7540653.3899999997</v>
      </c>
      <c r="K1211" s="11">
        <v>365438.62</v>
      </c>
      <c r="L1211" s="12">
        <v>7540653.3899999997</v>
      </c>
      <c r="M1211" s="12">
        <v>365438.62</v>
      </c>
      <c r="N1211" s="14" t="s">
        <v>46</v>
      </c>
      <c r="O1211" s="11" t="s">
        <v>41</v>
      </c>
      <c r="P1211" s="11" t="s">
        <v>29</v>
      </c>
      <c r="Q1211" s="2">
        <f t="shared" si="4"/>
        <v>1.379057648996155</v>
      </c>
      <c r="R1211" s="2">
        <v>0</v>
      </c>
    </row>
    <row r="1212" spans="1:18" ht="15.75" customHeight="1" x14ac:dyDescent="0.2">
      <c r="A1212" s="7" t="s">
        <v>22</v>
      </c>
      <c r="B1212" s="7" t="s">
        <v>93</v>
      </c>
      <c r="C1212" s="7" t="s">
        <v>94</v>
      </c>
      <c r="D1212" s="2">
        <v>1</v>
      </c>
      <c r="E1212" s="2">
        <v>0</v>
      </c>
      <c r="F1212" s="7" t="s">
        <v>95</v>
      </c>
      <c r="G1212" s="8">
        <v>42083</v>
      </c>
      <c r="H1212" s="9">
        <v>0.54861111111111105</v>
      </c>
      <c r="I1212" s="10">
        <v>42083.548611111109</v>
      </c>
      <c r="J1212" s="11">
        <v>7540653.6600000001</v>
      </c>
      <c r="K1212" s="11">
        <v>365438.27</v>
      </c>
      <c r="L1212" s="12">
        <v>7540653.6600000001</v>
      </c>
      <c r="M1212" s="12">
        <v>365438.27</v>
      </c>
      <c r="N1212" s="14" t="s">
        <v>46</v>
      </c>
      <c r="O1212" s="11" t="s">
        <v>41</v>
      </c>
      <c r="P1212" s="11" t="s">
        <v>29</v>
      </c>
      <c r="Q1212" s="2">
        <f t="shared" si="4"/>
        <v>0.44204072238337638</v>
      </c>
      <c r="R1212" s="2">
        <v>0</v>
      </c>
    </row>
    <row r="1213" spans="1:18" ht="15.75" customHeight="1" x14ac:dyDescent="0.2">
      <c r="A1213" s="7" t="s">
        <v>22</v>
      </c>
      <c r="B1213" s="7" t="s">
        <v>93</v>
      </c>
      <c r="C1213" s="7" t="s">
        <v>94</v>
      </c>
      <c r="D1213" s="2">
        <v>1</v>
      </c>
      <c r="E1213" s="2">
        <v>0</v>
      </c>
      <c r="F1213" s="7" t="s">
        <v>95</v>
      </c>
      <c r="G1213" s="8">
        <v>42083</v>
      </c>
      <c r="H1213" s="9">
        <v>0.55208333333333337</v>
      </c>
      <c r="I1213" s="10">
        <v>42083.552083333336</v>
      </c>
      <c r="J1213" s="11">
        <v>7540653.9000000004</v>
      </c>
      <c r="K1213" s="11">
        <v>365437.93</v>
      </c>
      <c r="L1213" s="12">
        <v>7540653.9000000004</v>
      </c>
      <c r="M1213" s="12">
        <v>365437.93</v>
      </c>
      <c r="N1213" s="14" t="s">
        <v>35</v>
      </c>
      <c r="O1213" s="11" t="s">
        <v>31</v>
      </c>
      <c r="P1213" s="11" t="s">
        <v>29</v>
      </c>
      <c r="Q1213" s="2">
        <f t="shared" si="4"/>
        <v>0.41617304108351866</v>
      </c>
      <c r="R1213" s="2">
        <v>0</v>
      </c>
    </row>
    <row r="1214" spans="1:18" ht="15.75" customHeight="1" x14ac:dyDescent="0.2">
      <c r="A1214" s="7" t="s">
        <v>22</v>
      </c>
      <c r="B1214" s="7" t="s">
        <v>93</v>
      </c>
      <c r="C1214" s="7" t="s">
        <v>94</v>
      </c>
      <c r="D1214" s="2">
        <v>1</v>
      </c>
      <c r="E1214" s="2">
        <v>0</v>
      </c>
      <c r="F1214" s="7" t="s">
        <v>95</v>
      </c>
      <c r="G1214" s="8">
        <v>42083</v>
      </c>
      <c r="H1214" s="9">
        <v>0.55555555555555558</v>
      </c>
      <c r="I1214" s="10">
        <v>42083.555555555555</v>
      </c>
      <c r="J1214" s="11">
        <v>7540648.0899999999</v>
      </c>
      <c r="K1214" s="11">
        <v>365439.92</v>
      </c>
      <c r="L1214" s="12">
        <v>7540648.0899999999</v>
      </c>
      <c r="M1214" s="12">
        <v>365439.92</v>
      </c>
      <c r="N1214" s="14" t="s">
        <v>29</v>
      </c>
      <c r="O1214" s="11" t="s">
        <v>41</v>
      </c>
      <c r="P1214" s="11" t="s">
        <v>29</v>
      </c>
      <c r="Q1214" s="2">
        <f t="shared" si="4"/>
        <v>6.1413516432478641</v>
      </c>
      <c r="R1214" s="2">
        <v>0</v>
      </c>
    </row>
    <row r="1215" spans="1:18" ht="15.75" customHeight="1" x14ac:dyDescent="0.2">
      <c r="A1215" s="7" t="s">
        <v>22</v>
      </c>
      <c r="B1215" s="7" t="s">
        <v>93</v>
      </c>
      <c r="C1215" s="7" t="s">
        <v>94</v>
      </c>
      <c r="D1215" s="2">
        <v>1</v>
      </c>
      <c r="E1215" s="2">
        <v>0</v>
      </c>
      <c r="F1215" s="7" t="s">
        <v>95</v>
      </c>
      <c r="G1215" s="8">
        <v>42083</v>
      </c>
      <c r="H1215" s="9">
        <v>0.55902777777777779</v>
      </c>
      <c r="I1215" s="10">
        <v>42083.559027777781</v>
      </c>
      <c r="J1215" s="11">
        <v>7540643.4100000001</v>
      </c>
      <c r="K1215" s="11">
        <v>365422.25</v>
      </c>
      <c r="L1215" s="12">
        <v>7540643.4100000001</v>
      </c>
      <c r="M1215" s="12">
        <v>365422.25</v>
      </c>
      <c r="N1215" s="14" t="s">
        <v>46</v>
      </c>
      <c r="O1215" s="11" t="s">
        <v>41</v>
      </c>
      <c r="P1215" s="11" t="s">
        <v>29</v>
      </c>
      <c r="Q1215" s="2">
        <f t="shared" si="4"/>
        <v>18.279258737613912</v>
      </c>
      <c r="R1215" s="2">
        <v>0</v>
      </c>
    </row>
    <row r="1216" spans="1:18" ht="15.75" customHeight="1" x14ac:dyDescent="0.2">
      <c r="A1216" s="7" t="s">
        <v>22</v>
      </c>
      <c r="B1216" s="7" t="s">
        <v>93</v>
      </c>
      <c r="C1216" s="7" t="s">
        <v>94</v>
      </c>
      <c r="D1216" s="2">
        <v>1</v>
      </c>
      <c r="E1216" s="2">
        <v>0</v>
      </c>
      <c r="F1216" s="7" t="s">
        <v>95</v>
      </c>
      <c r="G1216" s="8">
        <v>42083</v>
      </c>
      <c r="H1216" s="9">
        <v>0.5625</v>
      </c>
      <c r="I1216" s="10">
        <v>42083.5625</v>
      </c>
      <c r="J1216" s="11">
        <v>7540642.0499999998</v>
      </c>
      <c r="K1216" s="11">
        <v>365407.19</v>
      </c>
      <c r="L1216" s="12">
        <v>7540642.0499999998</v>
      </c>
      <c r="M1216" s="12">
        <v>365407.19</v>
      </c>
      <c r="N1216" s="14" t="s">
        <v>29</v>
      </c>
      <c r="O1216" s="11" t="s">
        <v>29</v>
      </c>
      <c r="P1216" s="11" t="s">
        <v>29</v>
      </c>
      <c r="Q1216" s="2">
        <f t="shared" si="4"/>
        <v>15.121283014375527</v>
      </c>
      <c r="R1216" s="2">
        <v>0</v>
      </c>
    </row>
    <row r="1217" spans="1:18" ht="15.75" customHeight="1" x14ac:dyDescent="0.2">
      <c r="A1217" s="7" t="s">
        <v>22</v>
      </c>
      <c r="B1217" s="7" t="s">
        <v>93</v>
      </c>
      <c r="C1217" s="7" t="s">
        <v>94</v>
      </c>
      <c r="D1217" s="2">
        <v>1</v>
      </c>
      <c r="E1217" s="2">
        <v>0</v>
      </c>
      <c r="F1217" s="7" t="s">
        <v>95</v>
      </c>
      <c r="G1217" s="8">
        <v>42083</v>
      </c>
      <c r="H1217" s="9">
        <v>0.56597222222222221</v>
      </c>
      <c r="I1217" s="10">
        <v>42083.565972222219</v>
      </c>
      <c r="J1217" s="11">
        <v>7540640.7000000002</v>
      </c>
      <c r="K1217" s="11">
        <v>365392.15</v>
      </c>
      <c r="L1217" s="12">
        <v>7540640.7000000002</v>
      </c>
      <c r="M1217" s="12">
        <v>365392.15</v>
      </c>
      <c r="N1217" s="14" t="s">
        <v>29</v>
      </c>
      <c r="O1217" s="11" t="s">
        <v>29</v>
      </c>
      <c r="P1217" s="11" t="s">
        <v>29</v>
      </c>
      <c r="Q1217" s="2">
        <f t="shared" si="4"/>
        <v>15.100466880145257</v>
      </c>
      <c r="R1217" s="2">
        <v>0</v>
      </c>
    </row>
    <row r="1218" spans="1:18" ht="15.75" customHeight="1" x14ac:dyDescent="0.2">
      <c r="A1218" s="7" t="s">
        <v>22</v>
      </c>
      <c r="B1218" s="7" t="s">
        <v>93</v>
      </c>
      <c r="C1218" s="7" t="s">
        <v>94</v>
      </c>
      <c r="D1218" s="2">
        <v>1</v>
      </c>
      <c r="E1218" s="2">
        <v>0</v>
      </c>
      <c r="F1218" s="7" t="s">
        <v>95</v>
      </c>
      <c r="G1218" s="8">
        <v>42083</v>
      </c>
      <c r="H1218" s="9">
        <v>0.56944444444444442</v>
      </c>
      <c r="I1218" s="10">
        <v>42083.569444444445</v>
      </c>
      <c r="J1218" s="11">
        <v>7540639.3499999996</v>
      </c>
      <c r="K1218" s="11">
        <v>365377.23</v>
      </c>
      <c r="L1218" s="12">
        <v>7540639.3499999996</v>
      </c>
      <c r="M1218" s="12">
        <v>365377.23</v>
      </c>
      <c r="N1218" s="14" t="s">
        <v>37</v>
      </c>
      <c r="O1218" s="11" t="s">
        <v>39</v>
      </c>
      <c r="P1218" s="11" t="s">
        <v>29</v>
      </c>
      <c r="Q1218" s="2">
        <f t="shared" si="4"/>
        <v>14.980951238247835</v>
      </c>
      <c r="R1218" s="2">
        <v>0</v>
      </c>
    </row>
    <row r="1219" spans="1:18" ht="15.75" customHeight="1" x14ac:dyDescent="0.2">
      <c r="A1219" s="7" t="s">
        <v>22</v>
      </c>
      <c r="B1219" s="7" t="s">
        <v>93</v>
      </c>
      <c r="C1219" s="7" t="s">
        <v>94</v>
      </c>
      <c r="D1219" s="2">
        <v>1</v>
      </c>
      <c r="E1219" s="2">
        <v>0</v>
      </c>
      <c r="F1219" s="7" t="s">
        <v>95</v>
      </c>
      <c r="G1219" s="8">
        <v>42083</v>
      </c>
      <c r="H1219" s="9">
        <v>0.57291666666666663</v>
      </c>
      <c r="I1219" s="10">
        <v>42083.572916666664</v>
      </c>
      <c r="J1219" s="11">
        <v>7540638.8799999999</v>
      </c>
      <c r="K1219" s="11">
        <v>365373.74</v>
      </c>
      <c r="L1219" s="12">
        <v>7540638.8799999999</v>
      </c>
      <c r="M1219" s="12">
        <v>365373.74</v>
      </c>
      <c r="N1219" s="14" t="s">
        <v>37</v>
      </c>
      <c r="O1219" s="11" t="s">
        <v>39</v>
      </c>
      <c r="P1219" s="11" t="s">
        <v>29</v>
      </c>
      <c r="Q1219" s="2">
        <f t="shared" si="4"/>
        <v>3.5215053598837343</v>
      </c>
      <c r="R1219" s="2">
        <v>0</v>
      </c>
    </row>
    <row r="1220" spans="1:18" ht="15.75" customHeight="1" x14ac:dyDescent="0.2">
      <c r="A1220" s="7" t="s">
        <v>22</v>
      </c>
      <c r="B1220" s="7" t="s">
        <v>93</v>
      </c>
      <c r="C1220" s="7" t="s">
        <v>94</v>
      </c>
      <c r="D1220" s="2">
        <v>1</v>
      </c>
      <c r="E1220" s="2">
        <v>0</v>
      </c>
      <c r="F1220" s="7" t="s">
        <v>95</v>
      </c>
      <c r="G1220" s="8">
        <v>42083</v>
      </c>
      <c r="H1220" s="9">
        <v>0.57638888888888895</v>
      </c>
      <c r="I1220" s="10">
        <v>42083.576388888891</v>
      </c>
      <c r="J1220" s="11">
        <v>7540637.6500000004</v>
      </c>
      <c r="K1220" s="11">
        <v>365372.43</v>
      </c>
      <c r="L1220" s="12">
        <v>7540637.6500000004</v>
      </c>
      <c r="M1220" s="12">
        <v>365372.43</v>
      </c>
      <c r="N1220" s="14" t="s">
        <v>32</v>
      </c>
      <c r="O1220" s="11" t="s">
        <v>34</v>
      </c>
      <c r="P1220" s="11" t="s">
        <v>29</v>
      </c>
      <c r="Q1220" s="2">
        <f t="shared" si="4"/>
        <v>1.7969418462494973</v>
      </c>
      <c r="R1220" s="2">
        <v>0</v>
      </c>
    </row>
    <row r="1221" spans="1:18" ht="15.75" customHeight="1" x14ac:dyDescent="0.2">
      <c r="A1221" s="7" t="s">
        <v>22</v>
      </c>
      <c r="B1221" s="7" t="s">
        <v>93</v>
      </c>
      <c r="C1221" s="7" t="s">
        <v>94</v>
      </c>
      <c r="D1221" s="2">
        <v>1</v>
      </c>
      <c r="E1221" s="2">
        <v>0</v>
      </c>
      <c r="F1221" s="7" t="s">
        <v>95</v>
      </c>
      <c r="G1221" s="8">
        <v>42083</v>
      </c>
      <c r="H1221" s="9">
        <v>0.57986111111111105</v>
      </c>
      <c r="I1221" s="10">
        <v>42083.579861111109</v>
      </c>
      <c r="J1221" s="11">
        <v>7540659.0800000001</v>
      </c>
      <c r="K1221" s="11">
        <v>365364.98</v>
      </c>
      <c r="L1221" s="12">
        <v>7540659.0800000001</v>
      </c>
      <c r="M1221" s="12">
        <v>365364.98</v>
      </c>
      <c r="N1221" s="14" t="s">
        <v>35</v>
      </c>
      <c r="O1221" s="11" t="s">
        <v>31</v>
      </c>
      <c r="P1221" s="11" t="s">
        <v>29</v>
      </c>
      <c r="Q1221" s="2">
        <f t="shared" si="4"/>
        <v>22.688045309973273</v>
      </c>
      <c r="R1221" s="2">
        <v>0</v>
      </c>
    </row>
    <row r="1222" spans="1:18" ht="15.75" customHeight="1" x14ac:dyDescent="0.2">
      <c r="A1222" s="7" t="s">
        <v>22</v>
      </c>
      <c r="B1222" s="7" t="s">
        <v>93</v>
      </c>
      <c r="C1222" s="7" t="s">
        <v>94</v>
      </c>
      <c r="D1222" s="2">
        <v>1</v>
      </c>
      <c r="E1222" s="2">
        <v>0</v>
      </c>
      <c r="F1222" s="7" t="s">
        <v>95</v>
      </c>
      <c r="G1222" s="8">
        <v>42083</v>
      </c>
      <c r="H1222" s="9">
        <v>0.58333333333333337</v>
      </c>
      <c r="I1222" s="10">
        <v>42083.583333333336</v>
      </c>
      <c r="J1222" s="11">
        <v>7540661.4100000001</v>
      </c>
      <c r="K1222" s="11">
        <v>365356.91</v>
      </c>
      <c r="L1222" s="12">
        <v>7540661.4100000001</v>
      </c>
      <c r="M1222" s="12">
        <v>365356.91</v>
      </c>
      <c r="N1222" s="17" t="s">
        <v>43</v>
      </c>
      <c r="O1222" s="11" t="s">
        <v>45</v>
      </c>
      <c r="P1222" s="11" t="s">
        <v>334</v>
      </c>
      <c r="Q1222" s="2">
        <f t="shared" si="4"/>
        <v>8.3996309443010606</v>
      </c>
      <c r="R1222" s="2">
        <v>0</v>
      </c>
    </row>
    <row r="1223" spans="1:18" ht="15.75" customHeight="1" x14ac:dyDescent="0.2">
      <c r="A1223" s="7" t="s">
        <v>22</v>
      </c>
      <c r="B1223" s="7" t="s">
        <v>93</v>
      </c>
      <c r="C1223" s="7" t="s">
        <v>94</v>
      </c>
      <c r="D1223" s="2">
        <v>1</v>
      </c>
      <c r="E1223" s="2">
        <v>0</v>
      </c>
      <c r="F1223" s="7" t="s">
        <v>95</v>
      </c>
      <c r="G1223" s="8">
        <v>42083</v>
      </c>
      <c r="H1223" s="9">
        <v>0.58680555555555558</v>
      </c>
      <c r="I1223" s="10">
        <v>42083.586805555555</v>
      </c>
      <c r="J1223" s="11">
        <v>7540661.4100000001</v>
      </c>
      <c r="K1223" s="11">
        <v>365356.91</v>
      </c>
      <c r="L1223" s="12">
        <v>7540661.4100000001</v>
      </c>
      <c r="M1223" s="12">
        <v>365356.91</v>
      </c>
      <c r="N1223" s="15" t="s">
        <v>43</v>
      </c>
      <c r="O1223" s="11" t="s">
        <v>45</v>
      </c>
      <c r="P1223" s="11" t="s">
        <v>334</v>
      </c>
      <c r="Q1223" s="2">
        <f t="shared" si="4"/>
        <v>0</v>
      </c>
      <c r="R1223" s="2">
        <v>0</v>
      </c>
    </row>
    <row r="1224" spans="1:18" ht="15.75" customHeight="1" x14ac:dyDescent="0.2">
      <c r="A1224" s="7" t="s">
        <v>22</v>
      </c>
      <c r="B1224" s="7" t="s">
        <v>93</v>
      </c>
      <c r="C1224" s="7" t="s">
        <v>94</v>
      </c>
      <c r="D1224" s="2">
        <v>1</v>
      </c>
      <c r="E1224" s="2">
        <v>0</v>
      </c>
      <c r="F1224" s="7" t="s">
        <v>95</v>
      </c>
      <c r="G1224" s="8">
        <v>42083</v>
      </c>
      <c r="H1224" s="9">
        <v>0.59027777777777779</v>
      </c>
      <c r="I1224" s="10">
        <v>42083.590277777781</v>
      </c>
      <c r="J1224" s="11">
        <v>7540654.96</v>
      </c>
      <c r="K1224" s="11">
        <v>365334.98</v>
      </c>
      <c r="L1224" s="12">
        <v>7540654.96</v>
      </c>
      <c r="M1224" s="12">
        <v>365334.98</v>
      </c>
      <c r="N1224" s="14" t="s">
        <v>46</v>
      </c>
      <c r="O1224" s="11" t="s">
        <v>41</v>
      </c>
      <c r="P1224" s="11" t="s">
        <v>29</v>
      </c>
      <c r="Q1224" s="2">
        <f t="shared" si="4"/>
        <v>22.858858239249319</v>
      </c>
      <c r="R1224" s="2">
        <v>0</v>
      </c>
    </row>
    <row r="1225" spans="1:18" ht="15.75" customHeight="1" x14ac:dyDescent="0.2">
      <c r="A1225" s="7" t="s">
        <v>22</v>
      </c>
      <c r="B1225" s="7" t="s">
        <v>93</v>
      </c>
      <c r="C1225" s="7" t="s">
        <v>94</v>
      </c>
      <c r="D1225" s="2">
        <v>1</v>
      </c>
      <c r="E1225" s="2">
        <v>0</v>
      </c>
      <c r="F1225" s="7" t="s">
        <v>95</v>
      </c>
      <c r="G1225" s="8">
        <v>42083</v>
      </c>
      <c r="H1225" s="9">
        <v>0.59375</v>
      </c>
      <c r="I1225" s="10">
        <v>42083.59375</v>
      </c>
      <c r="J1225" s="11">
        <v>7540655.0800000001</v>
      </c>
      <c r="K1225" s="11">
        <v>365338.08</v>
      </c>
      <c r="L1225" s="12">
        <v>7540655.0800000001</v>
      </c>
      <c r="M1225" s="12">
        <v>365338.08</v>
      </c>
      <c r="N1225" s="14" t="s">
        <v>46</v>
      </c>
      <c r="O1225" s="11" t="s">
        <v>41</v>
      </c>
      <c r="P1225" s="11" t="s">
        <v>29</v>
      </c>
      <c r="Q1225" s="2">
        <f t="shared" si="4"/>
        <v>3.1023217112742119</v>
      </c>
      <c r="R1225" s="2">
        <v>0</v>
      </c>
    </row>
    <row r="1226" spans="1:18" ht="15.75" customHeight="1" x14ac:dyDescent="0.2">
      <c r="A1226" s="7" t="s">
        <v>22</v>
      </c>
      <c r="B1226" s="7" t="s">
        <v>93</v>
      </c>
      <c r="C1226" s="7" t="s">
        <v>94</v>
      </c>
      <c r="D1226" s="2">
        <v>1</v>
      </c>
      <c r="E1226" s="2">
        <v>0</v>
      </c>
      <c r="F1226" s="7" t="s">
        <v>95</v>
      </c>
      <c r="G1226" s="8">
        <v>42083</v>
      </c>
      <c r="H1226" s="9">
        <v>0.59722222222222221</v>
      </c>
      <c r="I1226" s="10">
        <v>42083.597222222219</v>
      </c>
      <c r="J1226" s="11">
        <v>7540657.1699999999</v>
      </c>
      <c r="K1226" s="11">
        <v>365337.88</v>
      </c>
      <c r="L1226" s="12">
        <v>7540657.1699999999</v>
      </c>
      <c r="M1226" s="12">
        <v>365337.88</v>
      </c>
      <c r="N1226" s="14" t="s">
        <v>46</v>
      </c>
      <c r="O1226" s="11" t="s">
        <v>41</v>
      </c>
      <c r="P1226" s="11" t="s">
        <v>29</v>
      </c>
      <c r="Q1226" s="2">
        <f t="shared" si="4"/>
        <v>2.0995475701640549</v>
      </c>
      <c r="R1226" s="2">
        <v>0</v>
      </c>
    </row>
    <row r="1227" spans="1:18" ht="15.75" customHeight="1" x14ac:dyDescent="0.2">
      <c r="A1227" s="7" t="s">
        <v>22</v>
      </c>
      <c r="B1227" s="7" t="s">
        <v>93</v>
      </c>
      <c r="C1227" s="7" t="s">
        <v>94</v>
      </c>
      <c r="D1227" s="2">
        <v>1</v>
      </c>
      <c r="E1227" s="2">
        <v>0</v>
      </c>
      <c r="F1227" s="7" t="s">
        <v>95</v>
      </c>
      <c r="G1227" s="8">
        <v>42083</v>
      </c>
      <c r="H1227" s="9">
        <v>0.60069444444444442</v>
      </c>
      <c r="I1227" s="10">
        <v>42083.600694444445</v>
      </c>
      <c r="J1227" s="11">
        <v>7540657.9199999999</v>
      </c>
      <c r="K1227" s="11">
        <v>365336.16</v>
      </c>
      <c r="L1227" s="12">
        <v>7540657.9199999999</v>
      </c>
      <c r="M1227" s="12">
        <v>365336.16</v>
      </c>
      <c r="N1227" s="14" t="s">
        <v>46</v>
      </c>
      <c r="O1227" s="11" t="s">
        <v>41</v>
      </c>
      <c r="P1227" s="11" t="s">
        <v>29</v>
      </c>
      <c r="Q1227" s="2">
        <f t="shared" si="4"/>
        <v>1.876406139433604</v>
      </c>
      <c r="R1227" s="2">
        <v>0</v>
      </c>
    </row>
    <row r="1228" spans="1:18" ht="15.75" customHeight="1" x14ac:dyDescent="0.2">
      <c r="A1228" s="7" t="s">
        <v>22</v>
      </c>
      <c r="B1228" s="7" t="s">
        <v>93</v>
      </c>
      <c r="C1228" s="7" t="s">
        <v>94</v>
      </c>
      <c r="D1228" s="2">
        <v>1</v>
      </c>
      <c r="E1228" s="2">
        <v>0</v>
      </c>
      <c r="F1228" s="7" t="s">
        <v>95</v>
      </c>
      <c r="G1228" s="8">
        <v>42083</v>
      </c>
      <c r="H1228" s="9">
        <v>0.60416666666666663</v>
      </c>
      <c r="I1228" s="10">
        <v>42083.604166666664</v>
      </c>
      <c r="J1228" s="11">
        <v>7540657.8099999996</v>
      </c>
      <c r="K1228" s="11">
        <v>365336.67</v>
      </c>
      <c r="L1228" s="12">
        <v>7540657.8099999996</v>
      </c>
      <c r="M1228" s="12">
        <v>365336.67</v>
      </c>
      <c r="N1228" s="14" t="s">
        <v>46</v>
      </c>
      <c r="O1228" s="11" t="s">
        <v>41</v>
      </c>
      <c r="P1228" s="11" t="s">
        <v>29</v>
      </c>
      <c r="Q1228" s="2">
        <f t="shared" si="4"/>
        <v>0.52172789850961609</v>
      </c>
      <c r="R1228" s="2">
        <v>0</v>
      </c>
    </row>
    <row r="1229" spans="1:18" ht="15.75" customHeight="1" x14ac:dyDescent="0.2">
      <c r="A1229" s="7" t="s">
        <v>22</v>
      </c>
      <c r="B1229" s="7" t="s">
        <v>93</v>
      </c>
      <c r="C1229" s="7" t="s">
        <v>94</v>
      </c>
      <c r="D1229" s="2">
        <v>1</v>
      </c>
      <c r="E1229" s="2">
        <v>0</v>
      </c>
      <c r="F1229" s="7" t="s">
        <v>95</v>
      </c>
      <c r="G1229" s="8">
        <v>42083</v>
      </c>
      <c r="H1229" s="9">
        <v>0.60763888888888895</v>
      </c>
      <c r="I1229" s="10">
        <v>42083.607638888891</v>
      </c>
      <c r="J1229" s="11">
        <v>7540654.6500000004</v>
      </c>
      <c r="K1229" s="11">
        <v>365338.61</v>
      </c>
      <c r="L1229" s="12">
        <v>7540654.6500000004</v>
      </c>
      <c r="M1229" s="12">
        <v>365338.61</v>
      </c>
      <c r="N1229" s="14" t="s">
        <v>46</v>
      </c>
      <c r="O1229" s="11" t="s">
        <v>41</v>
      </c>
      <c r="P1229" s="11" t="s">
        <v>29</v>
      </c>
      <c r="Q1229" s="2">
        <f t="shared" si="4"/>
        <v>3.7079913693352671</v>
      </c>
      <c r="R1229" s="2">
        <v>0</v>
      </c>
    </row>
    <row r="1230" spans="1:18" ht="15.75" customHeight="1" x14ac:dyDescent="0.2">
      <c r="A1230" s="7" t="s">
        <v>22</v>
      </c>
      <c r="B1230" s="7" t="s">
        <v>93</v>
      </c>
      <c r="C1230" s="7" t="s">
        <v>94</v>
      </c>
      <c r="D1230" s="2">
        <v>1</v>
      </c>
      <c r="E1230" s="2">
        <v>0</v>
      </c>
      <c r="F1230" s="7" t="s">
        <v>95</v>
      </c>
      <c r="G1230" s="8">
        <v>42083</v>
      </c>
      <c r="H1230" s="9">
        <v>0.61111111111111105</v>
      </c>
      <c r="I1230" s="10">
        <v>42083.611111111109</v>
      </c>
      <c r="J1230" s="11">
        <v>7540656.8300000001</v>
      </c>
      <c r="K1230" s="11">
        <v>365338.39</v>
      </c>
      <c r="L1230" s="12">
        <v>7540656.8300000001</v>
      </c>
      <c r="M1230" s="12">
        <v>365338.39</v>
      </c>
      <c r="N1230" s="14" t="s">
        <v>46</v>
      </c>
      <c r="O1230" s="11" t="s">
        <v>41</v>
      </c>
      <c r="P1230" s="11" t="s">
        <v>29</v>
      </c>
      <c r="Q1230" s="2">
        <f t="shared" si="4"/>
        <v>2.1910727963005532</v>
      </c>
      <c r="R1230" s="2">
        <v>0</v>
      </c>
    </row>
    <row r="1231" spans="1:18" ht="15.75" customHeight="1" x14ac:dyDescent="0.2">
      <c r="A1231" s="7" t="s">
        <v>22</v>
      </c>
      <c r="B1231" s="7" t="s">
        <v>93</v>
      </c>
      <c r="C1231" s="7" t="s">
        <v>94</v>
      </c>
      <c r="D1231" s="2">
        <v>1</v>
      </c>
      <c r="E1231" s="2">
        <v>0</v>
      </c>
      <c r="F1231" s="7" t="s">
        <v>95</v>
      </c>
      <c r="G1231" s="8">
        <v>42083</v>
      </c>
      <c r="H1231" s="9">
        <v>0.61458333333333337</v>
      </c>
      <c r="I1231" s="10">
        <v>42083.614583333336</v>
      </c>
      <c r="J1231" s="11">
        <v>7540655.4000000004</v>
      </c>
      <c r="K1231" s="11">
        <v>365336.01</v>
      </c>
      <c r="L1231" s="12">
        <v>7540655.4000000004</v>
      </c>
      <c r="M1231" s="12">
        <v>365336.01</v>
      </c>
      <c r="N1231" s="14" t="s">
        <v>46</v>
      </c>
      <c r="O1231" s="11" t="s">
        <v>41</v>
      </c>
      <c r="P1231" s="11" t="s">
        <v>29</v>
      </c>
      <c r="Q1231" s="2">
        <f t="shared" si="4"/>
        <v>2.7765626229512308</v>
      </c>
      <c r="R1231" s="2">
        <v>0</v>
      </c>
    </row>
    <row r="1232" spans="1:18" ht="15.75" customHeight="1" x14ac:dyDescent="0.2">
      <c r="A1232" s="7" t="s">
        <v>22</v>
      </c>
      <c r="B1232" s="7" t="s">
        <v>93</v>
      </c>
      <c r="C1232" s="7" t="s">
        <v>94</v>
      </c>
      <c r="D1232" s="2">
        <v>1</v>
      </c>
      <c r="E1232" s="2">
        <v>0</v>
      </c>
      <c r="F1232" s="7" t="s">
        <v>95</v>
      </c>
      <c r="G1232" s="8">
        <v>42083</v>
      </c>
      <c r="H1232" s="9">
        <v>0.61805555555555558</v>
      </c>
      <c r="I1232" s="10">
        <v>42083.618055555555</v>
      </c>
      <c r="J1232" s="11">
        <v>7540656.6200000001</v>
      </c>
      <c r="K1232" s="11">
        <v>365339.82</v>
      </c>
      <c r="L1232" s="12">
        <v>7540656.6200000001</v>
      </c>
      <c r="M1232" s="12">
        <v>365339.82</v>
      </c>
      <c r="N1232" s="14" t="s">
        <v>46</v>
      </c>
      <c r="O1232" s="11" t="s">
        <v>41</v>
      </c>
      <c r="P1232" s="11" t="s">
        <v>29</v>
      </c>
      <c r="Q1232" s="2">
        <f t="shared" si="4"/>
        <v>4.0005624603730379</v>
      </c>
      <c r="R1232" s="2">
        <v>0</v>
      </c>
    </row>
    <row r="1233" spans="1:18" ht="15.75" customHeight="1" x14ac:dyDescent="0.2">
      <c r="A1233" s="7" t="s">
        <v>22</v>
      </c>
      <c r="B1233" s="7" t="s">
        <v>93</v>
      </c>
      <c r="C1233" s="7" t="s">
        <v>94</v>
      </c>
      <c r="D1233" s="2">
        <v>1</v>
      </c>
      <c r="E1233" s="2">
        <v>0</v>
      </c>
      <c r="F1233" s="7" t="s">
        <v>95</v>
      </c>
      <c r="G1233" s="8">
        <v>42083</v>
      </c>
      <c r="H1233" s="9">
        <v>0.62152777777777779</v>
      </c>
      <c r="I1233" s="10">
        <v>42083.621527777781</v>
      </c>
      <c r="J1233" s="11">
        <v>7540655.9800000004</v>
      </c>
      <c r="K1233" s="11">
        <v>365339.85</v>
      </c>
      <c r="L1233" s="12">
        <v>7540655.9800000004</v>
      </c>
      <c r="M1233" s="12">
        <v>365339.85</v>
      </c>
      <c r="N1233" s="14" t="s">
        <v>46</v>
      </c>
      <c r="O1233" s="11" t="s">
        <v>41</v>
      </c>
      <c r="P1233" s="11" t="s">
        <v>29</v>
      </c>
      <c r="Q1233" s="2">
        <f t="shared" si="4"/>
        <v>0.64070273884932827</v>
      </c>
      <c r="R1233" s="2">
        <v>0</v>
      </c>
    </row>
    <row r="1234" spans="1:18" ht="15.75" customHeight="1" x14ac:dyDescent="0.2">
      <c r="A1234" s="7" t="s">
        <v>22</v>
      </c>
      <c r="B1234" s="7" t="s">
        <v>93</v>
      </c>
      <c r="C1234" s="7" t="s">
        <v>94</v>
      </c>
      <c r="D1234" s="2">
        <v>1</v>
      </c>
      <c r="E1234" s="2">
        <v>0</v>
      </c>
      <c r="F1234" s="7" t="s">
        <v>95</v>
      </c>
      <c r="G1234" s="8">
        <v>42083</v>
      </c>
      <c r="H1234" s="9">
        <v>0.625</v>
      </c>
      <c r="I1234" s="10">
        <v>42083.625</v>
      </c>
      <c r="J1234" s="11">
        <v>7540656.2800000003</v>
      </c>
      <c r="K1234" s="11">
        <v>365338.18</v>
      </c>
      <c r="L1234" s="12">
        <v>7540656.2800000003</v>
      </c>
      <c r="M1234" s="12">
        <v>365338.18</v>
      </c>
      <c r="N1234" s="14" t="s">
        <v>46</v>
      </c>
      <c r="O1234" s="11" t="s">
        <v>41</v>
      </c>
      <c r="P1234" s="11" t="s">
        <v>29</v>
      </c>
      <c r="Q1234" s="2">
        <f t="shared" si="4"/>
        <v>1.6967321532386324</v>
      </c>
      <c r="R1234" s="2">
        <v>0</v>
      </c>
    </row>
    <row r="1235" spans="1:18" ht="15.75" customHeight="1" x14ac:dyDescent="0.2">
      <c r="A1235" s="7" t="s">
        <v>22</v>
      </c>
      <c r="B1235" s="7" t="s">
        <v>93</v>
      </c>
      <c r="C1235" s="7" t="s">
        <v>94</v>
      </c>
      <c r="D1235" s="2">
        <v>1</v>
      </c>
      <c r="E1235" s="2">
        <v>0</v>
      </c>
      <c r="F1235" s="7" t="s">
        <v>95</v>
      </c>
      <c r="G1235" s="8">
        <v>42083</v>
      </c>
      <c r="H1235" s="9">
        <v>0.62847222222222221</v>
      </c>
      <c r="I1235" s="10">
        <v>42083.628472222219</v>
      </c>
      <c r="J1235" s="11">
        <v>7540655.4699999997</v>
      </c>
      <c r="K1235" s="11">
        <v>365333.29</v>
      </c>
      <c r="L1235" s="12">
        <v>7540655.4699999997</v>
      </c>
      <c r="M1235" s="12">
        <v>365333.29</v>
      </c>
      <c r="N1235" s="14" t="s">
        <v>46</v>
      </c>
      <c r="O1235" s="11" t="s">
        <v>41</v>
      </c>
      <c r="P1235" s="11" t="s">
        <v>29</v>
      </c>
      <c r="Q1235" s="2">
        <f t="shared" si="4"/>
        <v>4.9566319210711542</v>
      </c>
      <c r="R1235" s="2">
        <v>0</v>
      </c>
    </row>
    <row r="1236" spans="1:18" ht="15.75" customHeight="1" x14ac:dyDescent="0.2">
      <c r="A1236" s="7" t="s">
        <v>22</v>
      </c>
      <c r="B1236" s="7" t="s">
        <v>93</v>
      </c>
      <c r="C1236" s="7" t="s">
        <v>94</v>
      </c>
      <c r="D1236" s="2">
        <v>1</v>
      </c>
      <c r="E1236" s="2">
        <v>0</v>
      </c>
      <c r="F1236" s="7" t="s">
        <v>95</v>
      </c>
      <c r="G1236" s="8">
        <v>42083</v>
      </c>
      <c r="H1236" s="9">
        <v>0.63194444444444442</v>
      </c>
      <c r="I1236" s="10">
        <v>42083.631944444445</v>
      </c>
      <c r="J1236" s="11">
        <v>7540653.7599999998</v>
      </c>
      <c r="K1236" s="11">
        <v>365340.15999999997</v>
      </c>
      <c r="L1236" s="12">
        <v>7540653.7599999998</v>
      </c>
      <c r="M1236" s="12">
        <v>365340.15999999997</v>
      </c>
      <c r="N1236" s="14" t="s">
        <v>46</v>
      </c>
      <c r="O1236" s="11" t="s">
        <v>41</v>
      </c>
      <c r="P1236" s="11" t="s">
        <v>29</v>
      </c>
      <c r="Q1236" s="2">
        <f t="shared" si="4"/>
        <v>7.0796186337830802</v>
      </c>
      <c r="R1236" s="2">
        <v>0</v>
      </c>
    </row>
    <row r="1237" spans="1:18" ht="15.75" customHeight="1" x14ac:dyDescent="0.2">
      <c r="A1237" s="7" t="s">
        <v>22</v>
      </c>
      <c r="B1237" s="7" t="s">
        <v>93</v>
      </c>
      <c r="C1237" s="7" t="s">
        <v>94</v>
      </c>
      <c r="D1237" s="2">
        <v>1</v>
      </c>
      <c r="E1237" s="2">
        <v>0</v>
      </c>
      <c r="F1237" s="7" t="s">
        <v>95</v>
      </c>
      <c r="G1237" s="8">
        <v>42083</v>
      </c>
      <c r="H1237" s="9">
        <v>0.63541666666666663</v>
      </c>
      <c r="I1237" s="10">
        <v>42083.635416666664</v>
      </c>
      <c r="J1237" s="11">
        <v>7540653.2400000002</v>
      </c>
      <c r="K1237" s="11">
        <v>365344.11</v>
      </c>
      <c r="L1237" s="12">
        <v>7540653.2400000002</v>
      </c>
      <c r="M1237" s="12">
        <v>365344.11</v>
      </c>
      <c r="N1237" s="14" t="s">
        <v>29</v>
      </c>
      <c r="O1237" s="11" t="s">
        <v>29</v>
      </c>
      <c r="P1237" s="11" t="s">
        <v>29</v>
      </c>
      <c r="Q1237" s="2">
        <f t="shared" si="4"/>
        <v>3.9840808224265545</v>
      </c>
      <c r="R1237" s="2">
        <v>0</v>
      </c>
    </row>
    <row r="1238" spans="1:18" ht="15.75" customHeight="1" x14ac:dyDescent="0.2">
      <c r="A1238" s="7" t="s">
        <v>22</v>
      </c>
      <c r="B1238" s="7" t="s">
        <v>93</v>
      </c>
      <c r="C1238" s="7" t="s">
        <v>94</v>
      </c>
      <c r="D1238" s="2">
        <v>1</v>
      </c>
      <c r="E1238" s="2">
        <v>0</v>
      </c>
      <c r="F1238" s="7" t="s">
        <v>95</v>
      </c>
      <c r="G1238" s="8">
        <v>42083</v>
      </c>
      <c r="H1238" s="9">
        <v>0.63888888888888895</v>
      </c>
      <c r="I1238" s="10">
        <v>42083.638888888891</v>
      </c>
      <c r="J1238" s="11">
        <v>7540652.7800000003</v>
      </c>
      <c r="K1238" s="11">
        <v>365348.08</v>
      </c>
      <c r="L1238" s="12">
        <v>7540652.7800000003</v>
      </c>
      <c r="M1238" s="12">
        <v>365348.08</v>
      </c>
      <c r="N1238" s="14" t="s">
        <v>46</v>
      </c>
      <c r="O1238" s="11" t="s">
        <v>41</v>
      </c>
      <c r="P1238" s="11" t="s">
        <v>29</v>
      </c>
      <c r="Q1238" s="2">
        <f t="shared" si="4"/>
        <v>3.9965610217042924</v>
      </c>
      <c r="R1238" s="2">
        <v>0</v>
      </c>
    </row>
    <row r="1239" spans="1:18" ht="15.75" customHeight="1" x14ac:dyDescent="0.2">
      <c r="A1239" s="7" t="s">
        <v>22</v>
      </c>
      <c r="B1239" s="7" t="s">
        <v>93</v>
      </c>
      <c r="C1239" s="7" t="s">
        <v>94</v>
      </c>
      <c r="D1239" s="2">
        <v>1</v>
      </c>
      <c r="E1239" s="2">
        <v>0</v>
      </c>
      <c r="F1239" s="7" t="s">
        <v>95</v>
      </c>
      <c r="G1239" s="8">
        <v>42083</v>
      </c>
      <c r="H1239" s="9">
        <v>0.64236111111111105</v>
      </c>
      <c r="I1239" s="10">
        <v>42083.642361111109</v>
      </c>
      <c r="J1239" s="11">
        <v>7540663.1600000001</v>
      </c>
      <c r="K1239" s="11">
        <v>365356.39</v>
      </c>
      <c r="L1239" s="12">
        <v>7540663.1600000001</v>
      </c>
      <c r="M1239" s="12">
        <v>365356.39</v>
      </c>
      <c r="N1239" s="14" t="s">
        <v>35</v>
      </c>
      <c r="O1239" s="11" t="s">
        <v>31</v>
      </c>
      <c r="P1239" s="11" t="s">
        <v>29</v>
      </c>
      <c r="Q1239" s="2">
        <f t="shared" si="4"/>
        <v>13.296634912549912</v>
      </c>
      <c r="R1239" s="2">
        <v>0</v>
      </c>
    </row>
    <row r="1240" spans="1:18" ht="15.75" customHeight="1" x14ac:dyDescent="0.2">
      <c r="A1240" s="7" t="s">
        <v>22</v>
      </c>
      <c r="B1240" s="7" t="s">
        <v>93</v>
      </c>
      <c r="C1240" s="7" t="s">
        <v>94</v>
      </c>
      <c r="D1240" s="2">
        <v>1</v>
      </c>
      <c r="E1240" s="2">
        <v>0</v>
      </c>
      <c r="F1240" s="7" t="s">
        <v>95</v>
      </c>
      <c r="G1240" s="8">
        <v>42083</v>
      </c>
      <c r="H1240" s="9">
        <v>0.64583333333333337</v>
      </c>
      <c r="I1240" s="10">
        <v>42083.645833333336</v>
      </c>
      <c r="J1240" s="11">
        <v>7540666.2599999998</v>
      </c>
      <c r="K1240" s="11">
        <v>365365.1</v>
      </c>
      <c r="L1240" s="12">
        <v>7540666.2599999998</v>
      </c>
      <c r="M1240" s="12">
        <v>365365.1</v>
      </c>
      <c r="N1240" s="17" t="s">
        <v>43</v>
      </c>
      <c r="O1240" s="11" t="s">
        <v>45</v>
      </c>
      <c r="P1240" s="11" t="s">
        <v>335</v>
      </c>
      <c r="Q1240" s="2">
        <f t="shared" si="4"/>
        <v>9.2452203866128233</v>
      </c>
      <c r="R1240" s="2">
        <v>0</v>
      </c>
    </row>
    <row r="1241" spans="1:18" ht="15.75" customHeight="1" x14ac:dyDescent="0.2">
      <c r="A1241" s="7" t="s">
        <v>22</v>
      </c>
      <c r="B1241" s="7" t="s">
        <v>93</v>
      </c>
      <c r="C1241" s="7" t="s">
        <v>94</v>
      </c>
      <c r="D1241" s="2">
        <v>1</v>
      </c>
      <c r="E1241" s="2">
        <v>0</v>
      </c>
      <c r="F1241" s="7" t="s">
        <v>95</v>
      </c>
      <c r="G1241" s="8">
        <v>42083</v>
      </c>
      <c r="H1241" s="9">
        <v>0.64930555555555558</v>
      </c>
      <c r="I1241" s="10">
        <v>42083.649305555555</v>
      </c>
      <c r="J1241" s="11">
        <v>7540666.2599999998</v>
      </c>
      <c r="K1241" s="11">
        <v>365365.1</v>
      </c>
      <c r="L1241" s="12">
        <v>7540666.2599999998</v>
      </c>
      <c r="M1241" s="12">
        <v>365365.1</v>
      </c>
      <c r="N1241" s="14" t="s">
        <v>37</v>
      </c>
      <c r="O1241" s="11" t="s">
        <v>39</v>
      </c>
      <c r="P1241" s="11" t="s">
        <v>335</v>
      </c>
      <c r="Q1241" s="2">
        <f t="shared" si="4"/>
        <v>0</v>
      </c>
      <c r="R1241" s="2">
        <v>0</v>
      </c>
    </row>
    <row r="1242" spans="1:18" ht="15.75" customHeight="1" x14ac:dyDescent="0.2">
      <c r="A1242" s="7" t="s">
        <v>22</v>
      </c>
      <c r="B1242" s="7" t="s">
        <v>93</v>
      </c>
      <c r="C1242" s="7" t="s">
        <v>94</v>
      </c>
      <c r="D1242" s="2">
        <v>1</v>
      </c>
      <c r="E1242" s="2">
        <v>0</v>
      </c>
      <c r="F1242" s="7" t="s">
        <v>95</v>
      </c>
      <c r="G1242" s="8">
        <v>42083</v>
      </c>
      <c r="H1242" s="9">
        <v>0.65277777777777779</v>
      </c>
      <c r="I1242" s="10">
        <v>42083.652777777781</v>
      </c>
      <c r="J1242" s="11">
        <v>7540666.2599999998</v>
      </c>
      <c r="K1242" s="11">
        <v>365365.1</v>
      </c>
      <c r="L1242" s="12">
        <v>7540666.2599999998</v>
      </c>
      <c r="M1242" s="12">
        <v>365365.1</v>
      </c>
      <c r="N1242" s="14" t="s">
        <v>37</v>
      </c>
      <c r="O1242" s="11" t="s">
        <v>39</v>
      </c>
      <c r="P1242" s="11" t="s">
        <v>335</v>
      </c>
      <c r="Q1242" s="2">
        <f t="shared" si="4"/>
        <v>0</v>
      </c>
      <c r="R1242" s="2">
        <v>0</v>
      </c>
    </row>
    <row r="1243" spans="1:18" ht="15.75" customHeight="1" x14ac:dyDescent="0.2">
      <c r="A1243" s="7" t="s">
        <v>22</v>
      </c>
      <c r="B1243" s="7" t="s">
        <v>93</v>
      </c>
      <c r="C1243" s="7" t="s">
        <v>94</v>
      </c>
      <c r="D1243" s="2">
        <v>1</v>
      </c>
      <c r="E1243" s="2">
        <v>0</v>
      </c>
      <c r="F1243" s="7" t="s">
        <v>95</v>
      </c>
      <c r="G1243" s="8">
        <v>42083</v>
      </c>
      <c r="H1243" s="9">
        <v>0.65625</v>
      </c>
      <c r="I1243" s="10">
        <v>42083.65625</v>
      </c>
      <c r="J1243" s="11">
        <v>7540660.3099999996</v>
      </c>
      <c r="K1243" s="11">
        <v>365349.72</v>
      </c>
      <c r="L1243" s="12">
        <v>7540660.3099999996</v>
      </c>
      <c r="M1243" s="12">
        <v>365349.72</v>
      </c>
      <c r="N1243" s="14" t="s">
        <v>32</v>
      </c>
      <c r="O1243" s="11" t="s">
        <v>34</v>
      </c>
      <c r="P1243" s="11" t="s">
        <v>29</v>
      </c>
      <c r="Q1243" s="2">
        <f t="shared" si="4"/>
        <v>16.49081259375534</v>
      </c>
      <c r="R1243" s="2">
        <v>0</v>
      </c>
    </row>
    <row r="1244" spans="1:18" ht="15.75" customHeight="1" x14ac:dyDescent="0.2">
      <c r="A1244" s="7" t="s">
        <v>22</v>
      </c>
      <c r="B1244" s="7" t="s">
        <v>93</v>
      </c>
      <c r="C1244" s="7" t="s">
        <v>94</v>
      </c>
      <c r="D1244" s="2">
        <v>1</v>
      </c>
      <c r="E1244" s="2">
        <v>0</v>
      </c>
      <c r="F1244" s="7" t="s">
        <v>95</v>
      </c>
      <c r="G1244" s="8">
        <v>42083</v>
      </c>
      <c r="H1244" s="9">
        <v>0.65972222222222221</v>
      </c>
      <c r="I1244" s="10">
        <v>42083.659722222219</v>
      </c>
      <c r="J1244" s="11">
        <v>7540661.04</v>
      </c>
      <c r="K1244" s="11">
        <v>365336.84</v>
      </c>
      <c r="L1244" s="12">
        <v>7540661.04</v>
      </c>
      <c r="M1244" s="12">
        <v>365336.84</v>
      </c>
      <c r="N1244" s="14" t="s">
        <v>35</v>
      </c>
      <c r="O1244" s="11" t="s">
        <v>31</v>
      </c>
      <c r="P1244" s="11" t="s">
        <v>29</v>
      </c>
      <c r="Q1244" s="2">
        <f t="shared" si="4"/>
        <v>12.900670525180976</v>
      </c>
      <c r="R1244" s="2">
        <v>0</v>
      </c>
    </row>
    <row r="1245" spans="1:18" ht="15.75" customHeight="1" x14ac:dyDescent="0.2">
      <c r="A1245" s="7" t="s">
        <v>22</v>
      </c>
      <c r="B1245" s="7" t="s">
        <v>93</v>
      </c>
      <c r="C1245" s="7" t="s">
        <v>94</v>
      </c>
      <c r="D1245" s="2">
        <v>1</v>
      </c>
      <c r="E1245" s="2">
        <v>0</v>
      </c>
      <c r="F1245" s="7" t="s">
        <v>95</v>
      </c>
      <c r="G1245" s="8">
        <v>42083</v>
      </c>
      <c r="H1245" s="9">
        <v>0.66319444444444442</v>
      </c>
      <c r="I1245" s="10">
        <v>42083.663194444445</v>
      </c>
      <c r="J1245" s="11">
        <v>7540662.7800000003</v>
      </c>
      <c r="K1245" s="11">
        <v>365324.74</v>
      </c>
      <c r="L1245" s="12">
        <v>7540662.7800000003</v>
      </c>
      <c r="M1245" s="12">
        <v>365324.74</v>
      </c>
      <c r="N1245" s="14" t="s">
        <v>37</v>
      </c>
      <c r="O1245" s="11" t="s">
        <v>39</v>
      </c>
      <c r="P1245" s="11" t="s">
        <v>29</v>
      </c>
      <c r="Q1245" s="2">
        <f t="shared" si="4"/>
        <v>12.224467268622508</v>
      </c>
      <c r="R1245" s="2">
        <v>0</v>
      </c>
    </row>
    <row r="1246" spans="1:18" ht="15.75" customHeight="1" x14ac:dyDescent="0.2">
      <c r="A1246" s="7" t="s">
        <v>22</v>
      </c>
      <c r="B1246" s="7" t="s">
        <v>93</v>
      </c>
      <c r="C1246" s="7" t="s">
        <v>94</v>
      </c>
      <c r="D1246" s="2">
        <v>1</v>
      </c>
      <c r="E1246" s="2">
        <v>0</v>
      </c>
      <c r="F1246" s="7" t="s">
        <v>95</v>
      </c>
      <c r="G1246" s="8">
        <v>42083</v>
      </c>
      <c r="H1246" s="9">
        <v>0.66666666666666663</v>
      </c>
      <c r="I1246" s="10">
        <v>42083.666666666664</v>
      </c>
      <c r="J1246" s="11">
        <v>7540680.6399999997</v>
      </c>
      <c r="K1246" s="11">
        <v>365330.81</v>
      </c>
      <c r="L1246" s="12">
        <v>7540680.6399999997</v>
      </c>
      <c r="M1246" s="12">
        <v>365330.81</v>
      </c>
      <c r="N1246" s="14" t="s">
        <v>32</v>
      </c>
      <c r="O1246" s="11" t="s">
        <v>34</v>
      </c>
      <c r="P1246" s="11" t="s">
        <v>29</v>
      </c>
      <c r="Q1246" s="2">
        <f t="shared" si="4"/>
        <v>18.863310949533595</v>
      </c>
      <c r="R1246" s="2">
        <v>0</v>
      </c>
    </row>
    <row r="1247" spans="1:18" ht="15.75" customHeight="1" x14ac:dyDescent="0.2">
      <c r="A1247" s="7" t="s">
        <v>22</v>
      </c>
      <c r="B1247" s="7" t="s">
        <v>93</v>
      </c>
      <c r="C1247" s="7" t="s">
        <v>94</v>
      </c>
      <c r="D1247" s="2">
        <v>1</v>
      </c>
      <c r="E1247" s="2">
        <v>0</v>
      </c>
      <c r="F1247" s="7" t="s">
        <v>95</v>
      </c>
      <c r="G1247" s="8">
        <v>42083</v>
      </c>
      <c r="H1247" s="9">
        <v>0.67013888888888884</v>
      </c>
      <c r="I1247" s="10">
        <v>42083.670138888891</v>
      </c>
      <c r="J1247" s="11">
        <v>7540687.9900000002</v>
      </c>
      <c r="K1247" s="11">
        <v>365320.06</v>
      </c>
      <c r="L1247" s="12">
        <v>7540687.9900000002</v>
      </c>
      <c r="M1247" s="12">
        <v>365320.06</v>
      </c>
      <c r="N1247" s="14" t="s">
        <v>29</v>
      </c>
      <c r="O1247" s="11" t="s">
        <v>41</v>
      </c>
      <c r="P1247" s="11" t="s">
        <v>29</v>
      </c>
      <c r="Q1247" s="2">
        <f t="shared" si="4"/>
        <v>13.022480562788882</v>
      </c>
      <c r="R1247" s="2">
        <v>0</v>
      </c>
    </row>
    <row r="1248" spans="1:18" ht="15.75" customHeight="1" x14ac:dyDescent="0.2">
      <c r="A1248" s="7" t="s">
        <v>22</v>
      </c>
      <c r="B1248" s="7" t="s">
        <v>93</v>
      </c>
      <c r="C1248" s="7" t="s">
        <v>94</v>
      </c>
      <c r="D1248" s="2">
        <v>1</v>
      </c>
      <c r="E1248" s="2">
        <v>0</v>
      </c>
      <c r="F1248" s="7" t="s">
        <v>95</v>
      </c>
      <c r="G1248" s="8">
        <v>42083</v>
      </c>
      <c r="H1248" s="9">
        <v>0.67361111111111116</v>
      </c>
      <c r="I1248" s="10">
        <v>42083.673611111109</v>
      </c>
      <c r="J1248" s="11">
        <v>7540690.54</v>
      </c>
      <c r="K1248" s="11">
        <v>365315.33</v>
      </c>
      <c r="L1248" s="12">
        <v>7540690.54</v>
      </c>
      <c r="M1248" s="12">
        <v>365315.33</v>
      </c>
      <c r="N1248" s="14" t="s">
        <v>46</v>
      </c>
      <c r="O1248" s="11" t="s">
        <v>41</v>
      </c>
      <c r="P1248" s="11" t="s">
        <v>29</v>
      </c>
      <c r="Q1248" s="2">
        <f t="shared" si="4"/>
        <v>5.3735835341859017</v>
      </c>
      <c r="R1248" s="2">
        <v>0</v>
      </c>
    </row>
    <row r="1249" spans="1:18" ht="15.75" customHeight="1" x14ac:dyDescent="0.2">
      <c r="A1249" s="7" t="s">
        <v>22</v>
      </c>
      <c r="B1249" s="7" t="s">
        <v>93</v>
      </c>
      <c r="C1249" s="7" t="s">
        <v>94</v>
      </c>
      <c r="D1249" s="2">
        <v>1</v>
      </c>
      <c r="E1249" s="2">
        <v>0</v>
      </c>
      <c r="F1249" s="7" t="s">
        <v>95</v>
      </c>
      <c r="G1249" s="8">
        <v>42083</v>
      </c>
      <c r="H1249" s="9">
        <v>0.67708333333333337</v>
      </c>
      <c r="I1249" s="10">
        <v>42083.677083333336</v>
      </c>
      <c r="J1249" s="11">
        <v>7540696.6500000004</v>
      </c>
      <c r="K1249" s="11">
        <v>365299.4</v>
      </c>
      <c r="L1249" s="12">
        <v>7540696.6500000004</v>
      </c>
      <c r="M1249" s="12">
        <v>365299.4</v>
      </c>
      <c r="N1249" s="14" t="s">
        <v>46</v>
      </c>
      <c r="O1249" s="11" t="s">
        <v>41</v>
      </c>
      <c r="P1249" s="11" t="s">
        <v>29</v>
      </c>
      <c r="Q1249" s="2">
        <f t="shared" si="4"/>
        <v>17.061564992809849</v>
      </c>
      <c r="R1249" s="2">
        <v>0</v>
      </c>
    </row>
    <row r="1250" spans="1:18" ht="15.75" customHeight="1" x14ac:dyDescent="0.2">
      <c r="A1250" s="7" t="s">
        <v>22</v>
      </c>
      <c r="B1250" s="7" t="s">
        <v>93</v>
      </c>
      <c r="C1250" s="7" t="s">
        <v>94</v>
      </c>
      <c r="D1250" s="2">
        <v>1</v>
      </c>
      <c r="E1250" s="2">
        <v>0</v>
      </c>
      <c r="F1250" s="7" t="s">
        <v>95</v>
      </c>
      <c r="G1250" s="8">
        <v>42083</v>
      </c>
      <c r="H1250" s="9">
        <v>0.68055555555555547</v>
      </c>
      <c r="I1250" s="10">
        <v>42083.680555555555</v>
      </c>
      <c r="J1250" s="11">
        <v>7540715.6699999999</v>
      </c>
      <c r="K1250" s="11">
        <v>365252.84</v>
      </c>
      <c r="L1250" s="12">
        <v>7540715.6699999999</v>
      </c>
      <c r="M1250" s="12">
        <v>365252.84</v>
      </c>
      <c r="N1250" s="14" t="s">
        <v>32</v>
      </c>
      <c r="O1250" s="11" t="s">
        <v>34</v>
      </c>
      <c r="P1250" s="11" t="s">
        <v>29</v>
      </c>
      <c r="Q1250" s="2">
        <f t="shared" si="4"/>
        <v>50.295069340669748</v>
      </c>
      <c r="R1250" s="2">
        <v>0</v>
      </c>
    </row>
    <row r="1251" spans="1:18" ht="15.75" customHeight="1" x14ac:dyDescent="0.2">
      <c r="A1251" s="7" t="s">
        <v>22</v>
      </c>
      <c r="B1251" s="7" t="s">
        <v>93</v>
      </c>
      <c r="C1251" s="7" t="s">
        <v>94</v>
      </c>
      <c r="D1251" s="2">
        <v>1</v>
      </c>
      <c r="E1251" s="2">
        <v>0</v>
      </c>
      <c r="F1251" s="7" t="s">
        <v>95</v>
      </c>
      <c r="G1251" s="8">
        <v>42083</v>
      </c>
      <c r="H1251" s="9">
        <v>0.68402777777777779</v>
      </c>
      <c r="I1251" s="10">
        <v>42083.684027777781</v>
      </c>
      <c r="J1251" s="11">
        <v>7540734.0700000003</v>
      </c>
      <c r="K1251" s="11">
        <v>365253.44</v>
      </c>
      <c r="L1251" s="12">
        <v>7540734.0700000003</v>
      </c>
      <c r="M1251" s="12">
        <v>365253.44</v>
      </c>
      <c r="N1251" s="14" t="s">
        <v>32</v>
      </c>
      <c r="O1251" s="11" t="s">
        <v>34</v>
      </c>
      <c r="P1251" s="11" t="s">
        <v>29</v>
      </c>
      <c r="Q1251" s="2">
        <f t="shared" si="4"/>
        <v>18.409780009920844</v>
      </c>
      <c r="R1251" s="2">
        <v>0</v>
      </c>
    </row>
    <row r="1252" spans="1:18" ht="15.75" customHeight="1" x14ac:dyDescent="0.2">
      <c r="A1252" s="7" t="s">
        <v>22</v>
      </c>
      <c r="B1252" s="7" t="s">
        <v>93</v>
      </c>
      <c r="C1252" s="7" t="s">
        <v>94</v>
      </c>
      <c r="D1252" s="2">
        <v>1</v>
      </c>
      <c r="E1252" s="2">
        <v>0</v>
      </c>
      <c r="F1252" s="7" t="s">
        <v>95</v>
      </c>
      <c r="G1252" s="8">
        <v>42083</v>
      </c>
      <c r="H1252" s="9">
        <v>0.6875</v>
      </c>
      <c r="I1252" s="10">
        <v>42083.6875</v>
      </c>
      <c r="J1252" s="11">
        <v>7540754.4008616004</v>
      </c>
      <c r="K1252" s="11">
        <v>365215.94035214698</v>
      </c>
      <c r="L1252" s="12">
        <v>7540754.4008616004</v>
      </c>
      <c r="M1252" s="12">
        <v>365215.94035214698</v>
      </c>
      <c r="N1252" s="13" t="s">
        <v>26</v>
      </c>
      <c r="O1252" s="11" t="s">
        <v>27</v>
      </c>
      <c r="P1252" s="11" t="s">
        <v>96</v>
      </c>
      <c r="Q1252" s="2">
        <f t="shared" si="4"/>
        <v>42.656388999817985</v>
      </c>
      <c r="R1252" s="2">
        <v>0</v>
      </c>
    </row>
    <row r="1253" spans="1:18" ht="15.75" customHeight="1" x14ac:dyDescent="0.2">
      <c r="A1253" s="7" t="s">
        <v>22</v>
      </c>
      <c r="B1253" s="7" t="s">
        <v>103</v>
      </c>
      <c r="C1253" s="7" t="s">
        <v>104</v>
      </c>
      <c r="D1253" s="2">
        <v>1</v>
      </c>
      <c r="E1253" s="2">
        <v>0</v>
      </c>
      <c r="F1253" s="7" t="s">
        <v>105</v>
      </c>
      <c r="G1253" s="8">
        <v>42084</v>
      </c>
      <c r="H1253" s="9">
        <v>0.27777777777777779</v>
      </c>
      <c r="I1253" s="10">
        <v>42084.277777777781</v>
      </c>
      <c r="J1253" s="11">
        <v>7540754.4008616004</v>
      </c>
      <c r="K1253" s="11">
        <v>365215.94035214698</v>
      </c>
      <c r="L1253" s="12">
        <v>7540754.4008616004</v>
      </c>
      <c r="M1253" s="12">
        <v>365215.94035214698</v>
      </c>
      <c r="N1253" s="13" t="s">
        <v>26</v>
      </c>
      <c r="O1253" s="11" t="s">
        <v>27</v>
      </c>
      <c r="P1253" s="11" t="s">
        <v>96</v>
      </c>
      <c r="Q1253" s="2">
        <f t="shared" si="4"/>
        <v>0</v>
      </c>
      <c r="R1253" s="2" t="s">
        <v>27</v>
      </c>
    </row>
    <row r="1254" spans="1:18" ht="15.75" customHeight="1" x14ac:dyDescent="0.2">
      <c r="A1254" s="7" t="s">
        <v>22</v>
      </c>
      <c r="B1254" s="7" t="s">
        <v>103</v>
      </c>
      <c r="C1254" s="7" t="s">
        <v>104</v>
      </c>
      <c r="D1254" s="2">
        <v>1</v>
      </c>
      <c r="E1254" s="2">
        <v>0</v>
      </c>
      <c r="F1254" s="7" t="s">
        <v>105</v>
      </c>
      <c r="G1254" s="8">
        <v>42084</v>
      </c>
      <c r="H1254" s="9">
        <v>0.28125</v>
      </c>
      <c r="I1254" s="10">
        <v>42084.28125</v>
      </c>
      <c r="J1254" s="11">
        <v>7540745.04</v>
      </c>
      <c r="K1254" s="11">
        <v>365203.39</v>
      </c>
      <c r="L1254" s="12">
        <v>7540745.04</v>
      </c>
      <c r="M1254" s="12">
        <v>365203.39</v>
      </c>
      <c r="N1254" s="14" t="s">
        <v>29</v>
      </c>
      <c r="O1254" s="11" t="s">
        <v>41</v>
      </c>
      <c r="P1254" s="11" t="s">
        <v>29</v>
      </c>
      <c r="Q1254" s="2">
        <f t="shared" si="4"/>
        <v>15.656853736119741</v>
      </c>
      <c r="R1254" s="2">
        <v>0</v>
      </c>
    </row>
    <row r="1255" spans="1:18" ht="15.75" customHeight="1" x14ac:dyDescent="0.2">
      <c r="A1255" s="7" t="s">
        <v>22</v>
      </c>
      <c r="B1255" s="7" t="s">
        <v>103</v>
      </c>
      <c r="C1255" s="7" t="s">
        <v>104</v>
      </c>
      <c r="D1255" s="2">
        <v>1</v>
      </c>
      <c r="E1255" s="2">
        <v>0</v>
      </c>
      <c r="F1255" s="7" t="s">
        <v>105</v>
      </c>
      <c r="G1255" s="8">
        <v>42084</v>
      </c>
      <c r="H1255" s="9">
        <v>0.28472222222222221</v>
      </c>
      <c r="I1255" s="10">
        <v>42084.284722222219</v>
      </c>
      <c r="J1255" s="11">
        <v>7540747.4299999997</v>
      </c>
      <c r="K1255" s="11">
        <v>365213.58</v>
      </c>
      <c r="L1255" s="12">
        <v>7540747.4299999997</v>
      </c>
      <c r="M1255" s="12">
        <v>365213.58</v>
      </c>
      <c r="N1255" s="14" t="s">
        <v>29</v>
      </c>
      <c r="O1255" s="11" t="s">
        <v>41</v>
      </c>
      <c r="P1255" s="11" t="s">
        <v>29</v>
      </c>
      <c r="Q1255" s="2">
        <f t="shared" si="4"/>
        <v>10.4665275998511</v>
      </c>
      <c r="R1255" s="2">
        <v>0</v>
      </c>
    </row>
    <row r="1256" spans="1:18" ht="15.75" customHeight="1" x14ac:dyDescent="0.2">
      <c r="A1256" s="7" t="s">
        <v>22</v>
      </c>
      <c r="B1256" s="7" t="s">
        <v>103</v>
      </c>
      <c r="C1256" s="7" t="s">
        <v>104</v>
      </c>
      <c r="D1256" s="2">
        <v>1</v>
      </c>
      <c r="E1256" s="2">
        <v>0</v>
      </c>
      <c r="F1256" s="7" t="s">
        <v>105</v>
      </c>
      <c r="G1256" s="8">
        <v>42084</v>
      </c>
      <c r="H1256" s="9">
        <v>0.28819444444444448</v>
      </c>
      <c r="I1256" s="10">
        <v>42084.288194444445</v>
      </c>
      <c r="J1256" s="11">
        <v>7540746.2199999997</v>
      </c>
      <c r="K1256" s="11">
        <v>365209.91</v>
      </c>
      <c r="L1256" s="12">
        <v>7540746.2199999997</v>
      </c>
      <c r="M1256" s="12">
        <v>365209.91</v>
      </c>
      <c r="N1256" s="14" t="s">
        <v>37</v>
      </c>
      <c r="O1256" s="11" t="s">
        <v>39</v>
      </c>
      <c r="P1256" s="11" t="s">
        <v>29</v>
      </c>
      <c r="Q1256" s="2">
        <f t="shared" si="4"/>
        <v>3.8643240030071837</v>
      </c>
      <c r="R1256" s="2">
        <v>0</v>
      </c>
    </row>
    <row r="1257" spans="1:18" ht="15.75" customHeight="1" x14ac:dyDescent="0.2">
      <c r="A1257" s="7" t="s">
        <v>22</v>
      </c>
      <c r="B1257" s="7" t="s">
        <v>103</v>
      </c>
      <c r="C1257" s="7" t="s">
        <v>104</v>
      </c>
      <c r="D1257" s="2">
        <v>1</v>
      </c>
      <c r="E1257" s="2">
        <v>0</v>
      </c>
      <c r="F1257" s="7" t="s">
        <v>105</v>
      </c>
      <c r="G1257" s="8">
        <v>42084</v>
      </c>
      <c r="H1257" s="9">
        <v>0.29166666666666669</v>
      </c>
      <c r="I1257" s="10">
        <v>42084.291666666664</v>
      </c>
      <c r="J1257" s="11">
        <v>7540752.5199999996</v>
      </c>
      <c r="K1257" s="11">
        <v>365224.25</v>
      </c>
      <c r="L1257" s="12">
        <v>7540752.5199999996</v>
      </c>
      <c r="M1257" s="12">
        <v>365224.25</v>
      </c>
      <c r="N1257" s="14" t="s">
        <v>29</v>
      </c>
      <c r="O1257" s="11" t="s">
        <v>29</v>
      </c>
      <c r="P1257" s="11" t="s">
        <v>29</v>
      </c>
      <c r="Q1257" s="2">
        <f t="shared" si="4"/>
        <v>15.662873299570153</v>
      </c>
      <c r="R1257" s="2">
        <v>0</v>
      </c>
    </row>
    <row r="1258" spans="1:18" ht="15.75" customHeight="1" x14ac:dyDescent="0.2">
      <c r="A1258" s="7" t="s">
        <v>22</v>
      </c>
      <c r="B1258" s="7" t="s">
        <v>103</v>
      </c>
      <c r="C1258" s="7" t="s">
        <v>104</v>
      </c>
      <c r="D1258" s="2">
        <v>1</v>
      </c>
      <c r="E1258" s="2">
        <v>0</v>
      </c>
      <c r="F1258" s="7" t="s">
        <v>105</v>
      </c>
      <c r="G1258" s="8">
        <v>42084</v>
      </c>
      <c r="H1258" s="9">
        <v>0.2951388888888889</v>
      </c>
      <c r="I1258" s="10">
        <v>42084.295138888891</v>
      </c>
      <c r="J1258" s="11">
        <v>7540758.7800000003</v>
      </c>
      <c r="K1258" s="11">
        <v>365238.86</v>
      </c>
      <c r="L1258" s="12">
        <v>7540758.7800000003</v>
      </c>
      <c r="M1258" s="12">
        <v>365238.86</v>
      </c>
      <c r="N1258" s="14" t="s">
        <v>37</v>
      </c>
      <c r="O1258" s="11" t="s">
        <v>39</v>
      </c>
      <c r="P1258" s="11" t="s">
        <v>29</v>
      </c>
      <c r="Q1258" s="2">
        <f t="shared" si="4"/>
        <v>15.894643752171785</v>
      </c>
      <c r="R1258" s="2">
        <v>0</v>
      </c>
    </row>
    <row r="1259" spans="1:18" ht="15.75" customHeight="1" x14ac:dyDescent="0.2">
      <c r="A1259" s="7" t="s">
        <v>22</v>
      </c>
      <c r="B1259" s="7" t="s">
        <v>103</v>
      </c>
      <c r="C1259" s="7" t="s">
        <v>104</v>
      </c>
      <c r="D1259" s="2">
        <v>1</v>
      </c>
      <c r="E1259" s="2">
        <v>0</v>
      </c>
      <c r="F1259" s="7" t="s">
        <v>105</v>
      </c>
      <c r="G1259" s="8">
        <v>42084</v>
      </c>
      <c r="H1259" s="9">
        <v>0.2986111111111111</v>
      </c>
      <c r="I1259" s="10">
        <v>42084.298611111109</v>
      </c>
      <c r="J1259" s="11">
        <v>7540751.4299999997</v>
      </c>
      <c r="K1259" s="11">
        <v>365260.78</v>
      </c>
      <c r="L1259" s="12">
        <v>7540751.4299999997</v>
      </c>
      <c r="M1259" s="12">
        <v>365260.78</v>
      </c>
      <c r="N1259" s="17" t="s">
        <v>43</v>
      </c>
      <c r="O1259" s="11" t="s">
        <v>45</v>
      </c>
      <c r="P1259" s="11" t="s">
        <v>336</v>
      </c>
      <c r="Q1259" s="2">
        <f t="shared" si="4"/>
        <v>23.119448523052004</v>
      </c>
      <c r="R1259" s="2">
        <v>0</v>
      </c>
    </row>
    <row r="1260" spans="1:18" ht="15.75" customHeight="1" x14ac:dyDescent="0.2">
      <c r="A1260" s="7" t="s">
        <v>22</v>
      </c>
      <c r="B1260" s="7" t="s">
        <v>103</v>
      </c>
      <c r="C1260" s="7" t="s">
        <v>104</v>
      </c>
      <c r="D1260" s="2">
        <v>1</v>
      </c>
      <c r="E1260" s="2">
        <v>0</v>
      </c>
      <c r="F1260" s="7" t="s">
        <v>105</v>
      </c>
      <c r="G1260" s="8">
        <v>42084</v>
      </c>
      <c r="H1260" s="9">
        <v>0.30208333333333331</v>
      </c>
      <c r="I1260" s="10">
        <v>42084.302083333336</v>
      </c>
      <c r="J1260" s="11">
        <v>7540751.4299999997</v>
      </c>
      <c r="K1260" s="11">
        <v>365260.78</v>
      </c>
      <c r="L1260" s="12">
        <v>7540751.4299999997</v>
      </c>
      <c r="M1260" s="12">
        <v>365260.78</v>
      </c>
      <c r="N1260" s="17" t="s">
        <v>43</v>
      </c>
      <c r="O1260" s="11" t="s">
        <v>45</v>
      </c>
      <c r="P1260" s="11" t="s">
        <v>336</v>
      </c>
      <c r="Q1260" s="2">
        <f t="shared" si="4"/>
        <v>0</v>
      </c>
      <c r="R1260" s="2">
        <v>0</v>
      </c>
    </row>
    <row r="1261" spans="1:18" ht="15.75" customHeight="1" x14ac:dyDescent="0.2">
      <c r="A1261" s="7" t="s">
        <v>22</v>
      </c>
      <c r="B1261" s="7" t="s">
        <v>103</v>
      </c>
      <c r="C1261" s="7" t="s">
        <v>104</v>
      </c>
      <c r="D1261" s="2">
        <v>1</v>
      </c>
      <c r="E1261" s="2">
        <v>0</v>
      </c>
      <c r="F1261" s="7" t="s">
        <v>105</v>
      </c>
      <c r="G1261" s="8">
        <v>42084</v>
      </c>
      <c r="H1261" s="9">
        <v>0.30555555555555552</v>
      </c>
      <c r="I1261" s="10">
        <v>42084.305555555555</v>
      </c>
      <c r="J1261" s="11">
        <v>7540751.4299999997</v>
      </c>
      <c r="K1261" s="11">
        <v>365260.78</v>
      </c>
      <c r="L1261" s="12">
        <v>7540751.4299999997</v>
      </c>
      <c r="M1261" s="12">
        <v>365260.78</v>
      </c>
      <c r="N1261" s="14" t="s">
        <v>29</v>
      </c>
      <c r="O1261" s="11" t="s">
        <v>41</v>
      </c>
      <c r="P1261" s="11" t="s">
        <v>336</v>
      </c>
      <c r="Q1261" s="2">
        <f t="shared" si="4"/>
        <v>0</v>
      </c>
      <c r="R1261" s="2">
        <v>0</v>
      </c>
    </row>
    <row r="1262" spans="1:18" ht="15.75" customHeight="1" x14ac:dyDescent="0.2">
      <c r="A1262" s="7" t="s">
        <v>22</v>
      </c>
      <c r="B1262" s="7" t="s">
        <v>103</v>
      </c>
      <c r="C1262" s="7" t="s">
        <v>104</v>
      </c>
      <c r="D1262" s="2">
        <v>1</v>
      </c>
      <c r="E1262" s="2">
        <v>0</v>
      </c>
      <c r="F1262" s="7" t="s">
        <v>105</v>
      </c>
      <c r="G1262" s="8">
        <v>42084</v>
      </c>
      <c r="H1262" s="9">
        <v>0.30902777777777779</v>
      </c>
      <c r="I1262" s="10">
        <v>42084.309027777781</v>
      </c>
      <c r="J1262" s="11">
        <v>7540714.5300000003</v>
      </c>
      <c r="K1262" s="11">
        <v>365247.89</v>
      </c>
      <c r="L1262" s="12">
        <v>7540714.5300000003</v>
      </c>
      <c r="M1262" s="12">
        <v>365247.89</v>
      </c>
      <c r="N1262" s="14" t="s">
        <v>32</v>
      </c>
      <c r="O1262" s="11" t="s">
        <v>34</v>
      </c>
      <c r="P1262" s="11" t="s">
        <v>29</v>
      </c>
      <c r="Q1262" s="2">
        <f t="shared" si="4"/>
        <v>39.08659744668396</v>
      </c>
      <c r="R1262" s="2">
        <v>0</v>
      </c>
    </row>
    <row r="1263" spans="1:18" ht="15.75" customHeight="1" x14ac:dyDescent="0.2">
      <c r="A1263" s="7" t="s">
        <v>22</v>
      </c>
      <c r="B1263" s="7" t="s">
        <v>103</v>
      </c>
      <c r="C1263" s="7" t="s">
        <v>104</v>
      </c>
      <c r="D1263" s="2">
        <v>1</v>
      </c>
      <c r="E1263" s="2">
        <v>0</v>
      </c>
      <c r="F1263" s="7" t="s">
        <v>105</v>
      </c>
      <c r="G1263" s="8">
        <v>42084</v>
      </c>
      <c r="H1263" s="9">
        <v>0.3125</v>
      </c>
      <c r="I1263" s="10">
        <v>42084.3125</v>
      </c>
      <c r="J1263" s="11">
        <v>7540702.8799999999</v>
      </c>
      <c r="K1263" s="11">
        <v>365260.73</v>
      </c>
      <c r="L1263" s="12">
        <v>7540702.8799999999</v>
      </c>
      <c r="M1263" s="12">
        <v>365260.73</v>
      </c>
      <c r="N1263" s="14" t="s">
        <v>37</v>
      </c>
      <c r="O1263" s="11" t="s">
        <v>39</v>
      </c>
      <c r="P1263" s="11" t="s">
        <v>29</v>
      </c>
      <c r="Q1263" s="2">
        <f t="shared" si="4"/>
        <v>17.337476748588383</v>
      </c>
      <c r="R1263" s="2">
        <v>0</v>
      </c>
    </row>
    <row r="1264" spans="1:18" ht="15.75" customHeight="1" x14ac:dyDescent="0.2">
      <c r="A1264" s="7" t="s">
        <v>22</v>
      </c>
      <c r="B1264" s="7" t="s">
        <v>103</v>
      </c>
      <c r="C1264" s="7" t="s">
        <v>104</v>
      </c>
      <c r="D1264" s="2">
        <v>1</v>
      </c>
      <c r="E1264" s="2">
        <v>0</v>
      </c>
      <c r="F1264" s="7" t="s">
        <v>105</v>
      </c>
      <c r="G1264" s="8">
        <v>42084</v>
      </c>
      <c r="H1264" s="9">
        <v>0.31597222222222221</v>
      </c>
      <c r="I1264" s="10">
        <v>42084.315972222219</v>
      </c>
      <c r="J1264" s="11">
        <v>7540688.0700000003</v>
      </c>
      <c r="K1264" s="11">
        <v>365266.24</v>
      </c>
      <c r="L1264" s="12">
        <v>7540688.0700000003</v>
      </c>
      <c r="M1264" s="12">
        <v>365266.24</v>
      </c>
      <c r="N1264" s="14" t="s">
        <v>37</v>
      </c>
      <c r="O1264" s="11" t="s">
        <v>39</v>
      </c>
      <c r="P1264" s="11" t="s">
        <v>29</v>
      </c>
      <c r="Q1264" s="2">
        <f t="shared" si="4"/>
        <v>15.801778380548338</v>
      </c>
      <c r="R1264" s="2">
        <v>0</v>
      </c>
    </row>
    <row r="1265" spans="1:18" ht="15.75" customHeight="1" x14ac:dyDescent="0.2">
      <c r="A1265" s="7" t="s">
        <v>22</v>
      </c>
      <c r="B1265" s="7" t="s">
        <v>103</v>
      </c>
      <c r="C1265" s="7" t="s">
        <v>104</v>
      </c>
      <c r="D1265" s="2">
        <v>1</v>
      </c>
      <c r="E1265" s="2">
        <v>0</v>
      </c>
      <c r="F1265" s="7" t="s">
        <v>105</v>
      </c>
      <c r="G1265" s="8">
        <v>42084</v>
      </c>
      <c r="H1265" s="9">
        <v>0.31944444444444448</v>
      </c>
      <c r="I1265" s="10">
        <v>42084.319444444445</v>
      </c>
      <c r="J1265" s="11">
        <v>7540687.4800000004</v>
      </c>
      <c r="K1265" s="11">
        <v>365266.26</v>
      </c>
      <c r="L1265" s="12">
        <v>7540687.4800000004</v>
      </c>
      <c r="M1265" s="12">
        <v>365266.26</v>
      </c>
      <c r="N1265" s="14" t="s">
        <v>37</v>
      </c>
      <c r="O1265" s="11" t="s">
        <v>39</v>
      </c>
      <c r="P1265" s="11" t="s">
        <v>29</v>
      </c>
      <c r="Q1265" s="2">
        <f t="shared" si="4"/>
        <v>0.59033888557752268</v>
      </c>
      <c r="R1265" s="2">
        <v>0</v>
      </c>
    </row>
    <row r="1266" spans="1:18" ht="15.75" customHeight="1" x14ac:dyDescent="0.2">
      <c r="A1266" s="7" t="s">
        <v>22</v>
      </c>
      <c r="B1266" s="7" t="s">
        <v>103</v>
      </c>
      <c r="C1266" s="7" t="s">
        <v>104</v>
      </c>
      <c r="D1266" s="2">
        <v>1</v>
      </c>
      <c r="E1266" s="2">
        <v>0</v>
      </c>
      <c r="F1266" s="7" t="s">
        <v>105</v>
      </c>
      <c r="G1266" s="8">
        <v>42084</v>
      </c>
      <c r="H1266" s="9">
        <v>0.32291666666666669</v>
      </c>
      <c r="I1266" s="10">
        <v>42084.322916666664</v>
      </c>
      <c r="J1266" s="11">
        <v>7540671.7400000002</v>
      </c>
      <c r="K1266" s="11">
        <v>365262.3</v>
      </c>
      <c r="L1266" s="12">
        <v>7540671.7400000002</v>
      </c>
      <c r="M1266" s="12">
        <v>365262.3</v>
      </c>
      <c r="N1266" s="14" t="s">
        <v>32</v>
      </c>
      <c r="O1266" s="11" t="s">
        <v>34</v>
      </c>
      <c r="P1266" s="11" t="s">
        <v>29</v>
      </c>
      <c r="Q1266" s="2">
        <f t="shared" si="4"/>
        <v>16.230502148954059</v>
      </c>
      <c r="R1266" s="2">
        <v>0</v>
      </c>
    </row>
    <row r="1267" spans="1:18" ht="15.75" customHeight="1" x14ac:dyDescent="0.2">
      <c r="A1267" s="7" t="s">
        <v>22</v>
      </c>
      <c r="B1267" s="7" t="s">
        <v>103</v>
      </c>
      <c r="C1267" s="7" t="s">
        <v>104</v>
      </c>
      <c r="D1267" s="2">
        <v>1</v>
      </c>
      <c r="E1267" s="2">
        <v>0</v>
      </c>
      <c r="F1267" s="7" t="s">
        <v>105</v>
      </c>
      <c r="G1267" s="8">
        <v>42084</v>
      </c>
      <c r="H1267" s="9">
        <v>0.3263888888888889</v>
      </c>
      <c r="I1267" s="10">
        <v>42084.326388888891</v>
      </c>
      <c r="J1267" s="11">
        <v>7540645.4699999997</v>
      </c>
      <c r="K1267" s="11">
        <v>365277.28</v>
      </c>
      <c r="L1267" s="12">
        <v>7540645.4699999997</v>
      </c>
      <c r="M1267" s="12">
        <v>365277.28</v>
      </c>
      <c r="N1267" s="14" t="s">
        <v>37</v>
      </c>
      <c r="O1267" s="11" t="s">
        <v>39</v>
      </c>
      <c r="P1267" s="11" t="s">
        <v>29</v>
      </c>
      <c r="Q1267" s="2">
        <f t="shared" si="4"/>
        <v>30.240920952025093</v>
      </c>
      <c r="R1267" s="2">
        <v>0</v>
      </c>
    </row>
    <row r="1268" spans="1:18" ht="15.75" customHeight="1" x14ac:dyDescent="0.2">
      <c r="A1268" s="7" t="s">
        <v>22</v>
      </c>
      <c r="B1268" s="7" t="s">
        <v>103</v>
      </c>
      <c r="C1268" s="7" t="s">
        <v>104</v>
      </c>
      <c r="D1268" s="2">
        <v>1</v>
      </c>
      <c r="E1268" s="2">
        <v>0</v>
      </c>
      <c r="F1268" s="7" t="s">
        <v>105</v>
      </c>
      <c r="G1268" s="8">
        <v>42084</v>
      </c>
      <c r="H1268" s="9">
        <v>0.3298611111111111</v>
      </c>
      <c r="I1268" s="10">
        <v>42084.329861111109</v>
      </c>
      <c r="J1268" s="11">
        <v>7540643.3600000003</v>
      </c>
      <c r="K1268" s="11">
        <v>365282.42</v>
      </c>
      <c r="L1268" s="12">
        <v>7540643.3600000003</v>
      </c>
      <c r="M1268" s="12">
        <v>365282.42</v>
      </c>
      <c r="N1268" s="14" t="s">
        <v>37</v>
      </c>
      <c r="O1268" s="11" t="s">
        <v>39</v>
      </c>
      <c r="P1268" s="11" t="s">
        <v>29</v>
      </c>
      <c r="Q1268" s="2">
        <f t="shared" si="4"/>
        <v>5.5562307364822345</v>
      </c>
      <c r="R1268" s="2">
        <v>0</v>
      </c>
    </row>
    <row r="1269" spans="1:18" ht="15.75" customHeight="1" x14ac:dyDescent="0.2">
      <c r="A1269" s="7" t="s">
        <v>22</v>
      </c>
      <c r="B1269" s="7" t="s">
        <v>103</v>
      </c>
      <c r="C1269" s="7" t="s">
        <v>104</v>
      </c>
      <c r="D1269" s="2">
        <v>1</v>
      </c>
      <c r="E1269" s="2">
        <v>0</v>
      </c>
      <c r="F1269" s="7" t="s">
        <v>105</v>
      </c>
      <c r="G1269" s="8">
        <v>42084</v>
      </c>
      <c r="H1269" s="9">
        <v>0.33333333333333331</v>
      </c>
      <c r="I1269" s="10">
        <v>42084.333333333336</v>
      </c>
      <c r="J1269" s="11">
        <v>7540632.0700000003</v>
      </c>
      <c r="K1269" s="11">
        <v>365294.12</v>
      </c>
      <c r="L1269" s="12">
        <v>7540632.0700000003</v>
      </c>
      <c r="M1269" s="12">
        <v>365294.12</v>
      </c>
      <c r="N1269" s="14" t="s">
        <v>37</v>
      </c>
      <c r="O1269" s="11" t="s">
        <v>39</v>
      </c>
      <c r="P1269" s="11" t="s">
        <v>29</v>
      </c>
      <c r="Q1269" s="2">
        <f t="shared" si="4"/>
        <v>16.25896983209925</v>
      </c>
      <c r="R1269" s="2">
        <v>0</v>
      </c>
    </row>
    <row r="1270" spans="1:18" ht="15.75" customHeight="1" x14ac:dyDescent="0.2">
      <c r="A1270" s="7" t="s">
        <v>22</v>
      </c>
      <c r="B1270" s="7" t="s">
        <v>103</v>
      </c>
      <c r="C1270" s="7" t="s">
        <v>104</v>
      </c>
      <c r="D1270" s="2">
        <v>1</v>
      </c>
      <c r="E1270" s="2">
        <v>0</v>
      </c>
      <c r="F1270" s="7" t="s">
        <v>105</v>
      </c>
      <c r="G1270" s="8">
        <v>42084</v>
      </c>
      <c r="H1270" s="9">
        <v>0.33680555555555558</v>
      </c>
      <c r="I1270" s="10">
        <v>42084.336805555555</v>
      </c>
      <c r="J1270" s="11">
        <v>7540637.8600000003</v>
      </c>
      <c r="K1270" s="11">
        <v>365307.72</v>
      </c>
      <c r="L1270" s="12">
        <v>7540637.8600000003</v>
      </c>
      <c r="M1270" s="12">
        <v>365307.72</v>
      </c>
      <c r="N1270" s="14" t="s">
        <v>37</v>
      </c>
      <c r="O1270" s="11" t="s">
        <v>39</v>
      </c>
      <c r="P1270" s="11" t="s">
        <v>29</v>
      </c>
      <c r="Q1270" s="2">
        <f t="shared" si="4"/>
        <v>14.78120766378032</v>
      </c>
      <c r="R1270" s="2">
        <v>0</v>
      </c>
    </row>
    <row r="1271" spans="1:18" ht="15.75" customHeight="1" x14ac:dyDescent="0.2">
      <c r="A1271" s="7" t="s">
        <v>22</v>
      </c>
      <c r="B1271" s="7" t="s">
        <v>103</v>
      </c>
      <c r="C1271" s="7" t="s">
        <v>104</v>
      </c>
      <c r="D1271" s="2">
        <v>1</v>
      </c>
      <c r="E1271" s="2">
        <v>0</v>
      </c>
      <c r="F1271" s="7" t="s">
        <v>105</v>
      </c>
      <c r="G1271" s="8">
        <v>42084</v>
      </c>
      <c r="H1271" s="9">
        <v>0.34027777777777773</v>
      </c>
      <c r="I1271" s="10">
        <v>42084.340277777781</v>
      </c>
      <c r="J1271" s="11">
        <v>7540664.8799999999</v>
      </c>
      <c r="K1271" s="11">
        <v>365347.68</v>
      </c>
      <c r="L1271" s="12">
        <v>7540664.8799999999</v>
      </c>
      <c r="M1271" s="12">
        <v>365347.68</v>
      </c>
      <c r="N1271" s="14" t="s">
        <v>35</v>
      </c>
      <c r="O1271" s="11" t="s">
        <v>31</v>
      </c>
      <c r="P1271" s="11" t="s">
        <v>337</v>
      </c>
      <c r="Q1271" s="2">
        <f t="shared" si="4"/>
        <v>48.237765287972422</v>
      </c>
      <c r="R1271" s="2">
        <v>0</v>
      </c>
    </row>
    <row r="1272" spans="1:18" ht="15.75" customHeight="1" x14ac:dyDescent="0.2">
      <c r="A1272" s="7" t="s">
        <v>22</v>
      </c>
      <c r="B1272" s="7" t="s">
        <v>103</v>
      </c>
      <c r="C1272" s="7" t="s">
        <v>104</v>
      </c>
      <c r="D1272" s="2">
        <v>1</v>
      </c>
      <c r="E1272" s="2">
        <v>0</v>
      </c>
      <c r="F1272" s="7" t="s">
        <v>105</v>
      </c>
      <c r="G1272" s="8">
        <v>42084</v>
      </c>
      <c r="H1272" s="9">
        <v>0.34375</v>
      </c>
      <c r="I1272" s="10">
        <v>42084.34375</v>
      </c>
      <c r="J1272" s="11">
        <v>7540664.8799999999</v>
      </c>
      <c r="K1272" s="11">
        <v>365347.68</v>
      </c>
      <c r="L1272" s="12">
        <v>7540664.8799999999</v>
      </c>
      <c r="M1272" s="12">
        <v>365347.68</v>
      </c>
      <c r="N1272" s="17" t="s">
        <v>43</v>
      </c>
      <c r="O1272" s="11" t="s">
        <v>45</v>
      </c>
      <c r="P1272" s="11" t="s">
        <v>337</v>
      </c>
      <c r="Q1272" s="2">
        <f t="shared" si="4"/>
        <v>0</v>
      </c>
      <c r="R1272" s="2">
        <v>0</v>
      </c>
    </row>
    <row r="1273" spans="1:18" ht="15.75" customHeight="1" x14ac:dyDescent="0.2">
      <c r="A1273" s="7" t="s">
        <v>22</v>
      </c>
      <c r="B1273" s="7" t="s">
        <v>103</v>
      </c>
      <c r="C1273" s="7" t="s">
        <v>104</v>
      </c>
      <c r="D1273" s="2">
        <v>1</v>
      </c>
      <c r="E1273" s="2">
        <v>0</v>
      </c>
      <c r="F1273" s="7" t="s">
        <v>105</v>
      </c>
      <c r="G1273" s="8">
        <v>42084</v>
      </c>
      <c r="H1273" s="9">
        <v>0.34722222222222227</v>
      </c>
      <c r="I1273" s="10">
        <v>42084.347222222219</v>
      </c>
      <c r="J1273" s="11">
        <v>7540664.8799999999</v>
      </c>
      <c r="K1273" s="11">
        <v>365347.68</v>
      </c>
      <c r="L1273" s="12">
        <v>7540664.8799999999</v>
      </c>
      <c r="M1273" s="12">
        <v>365347.68</v>
      </c>
      <c r="N1273" s="17" t="s">
        <v>43</v>
      </c>
      <c r="O1273" s="11" t="s">
        <v>45</v>
      </c>
      <c r="P1273" s="11" t="s">
        <v>337</v>
      </c>
      <c r="Q1273" s="2">
        <f t="shared" si="4"/>
        <v>0</v>
      </c>
      <c r="R1273" s="2">
        <v>0</v>
      </c>
    </row>
    <row r="1274" spans="1:18" ht="15.75" customHeight="1" x14ac:dyDescent="0.2">
      <c r="A1274" s="7" t="s">
        <v>22</v>
      </c>
      <c r="B1274" s="7" t="s">
        <v>103</v>
      </c>
      <c r="C1274" s="7" t="s">
        <v>104</v>
      </c>
      <c r="D1274" s="2">
        <v>1</v>
      </c>
      <c r="E1274" s="2">
        <v>0</v>
      </c>
      <c r="F1274" s="7" t="s">
        <v>105</v>
      </c>
      <c r="G1274" s="8">
        <v>42084</v>
      </c>
      <c r="H1274" s="9">
        <v>0.35069444444444442</v>
      </c>
      <c r="I1274" s="10">
        <v>42084.350694444445</v>
      </c>
      <c r="J1274" s="11">
        <v>7540642.9400000004</v>
      </c>
      <c r="K1274" s="11">
        <v>365353.8</v>
      </c>
      <c r="L1274" s="12">
        <v>7540642.9400000004</v>
      </c>
      <c r="M1274" s="12">
        <v>365353.8</v>
      </c>
      <c r="N1274" s="14" t="s">
        <v>32</v>
      </c>
      <c r="O1274" s="11" t="s">
        <v>34</v>
      </c>
      <c r="P1274" s="11" t="s">
        <v>29</v>
      </c>
      <c r="Q1274" s="2">
        <f t="shared" si="4"/>
        <v>22.777576692375721</v>
      </c>
      <c r="R1274" s="2">
        <v>0</v>
      </c>
    </row>
    <row r="1275" spans="1:18" ht="15.75" customHeight="1" x14ac:dyDescent="0.2">
      <c r="A1275" s="7" t="s">
        <v>22</v>
      </c>
      <c r="B1275" s="7" t="s">
        <v>103</v>
      </c>
      <c r="C1275" s="7" t="s">
        <v>104</v>
      </c>
      <c r="D1275" s="2">
        <v>1</v>
      </c>
      <c r="E1275" s="2">
        <v>0</v>
      </c>
      <c r="F1275" s="7" t="s">
        <v>105</v>
      </c>
      <c r="G1275" s="8">
        <v>42084</v>
      </c>
      <c r="H1275" s="9">
        <v>0.35416666666666669</v>
      </c>
      <c r="I1275" s="10">
        <v>42084.354166666664</v>
      </c>
      <c r="J1275" s="11">
        <v>7540622.9800000004</v>
      </c>
      <c r="K1275" s="11">
        <v>365352.72</v>
      </c>
      <c r="L1275" s="12">
        <v>7540622.9800000004</v>
      </c>
      <c r="M1275" s="12">
        <v>365352.72</v>
      </c>
      <c r="N1275" s="14" t="s">
        <v>35</v>
      </c>
      <c r="O1275" s="11" t="s">
        <v>31</v>
      </c>
      <c r="P1275" s="11" t="s">
        <v>29</v>
      </c>
      <c r="Q1275" s="2">
        <f t="shared" si="4"/>
        <v>19.989197082387978</v>
      </c>
      <c r="R1275" s="2">
        <v>0</v>
      </c>
    </row>
    <row r="1276" spans="1:18" ht="15.75" customHeight="1" x14ac:dyDescent="0.2">
      <c r="A1276" s="7" t="s">
        <v>22</v>
      </c>
      <c r="B1276" s="7" t="s">
        <v>103</v>
      </c>
      <c r="C1276" s="7" t="s">
        <v>104</v>
      </c>
      <c r="D1276" s="2">
        <v>1</v>
      </c>
      <c r="E1276" s="2">
        <v>0</v>
      </c>
      <c r="F1276" s="7" t="s">
        <v>105</v>
      </c>
      <c r="G1276" s="8">
        <v>42084</v>
      </c>
      <c r="H1276" s="9">
        <v>0.3576388888888889</v>
      </c>
      <c r="I1276" s="10">
        <v>42084.357638888891</v>
      </c>
      <c r="J1276" s="11">
        <v>7540624.3899999997</v>
      </c>
      <c r="K1276" s="11">
        <v>365351.82</v>
      </c>
      <c r="L1276" s="12">
        <v>7540624.3899999997</v>
      </c>
      <c r="M1276" s="12">
        <v>365351.82</v>
      </c>
      <c r="N1276" s="14" t="s">
        <v>35</v>
      </c>
      <c r="O1276" s="11" t="s">
        <v>31</v>
      </c>
      <c r="P1276" s="11" t="s">
        <v>29</v>
      </c>
      <c r="Q1276" s="2">
        <f t="shared" si="4"/>
        <v>1.67275222245586</v>
      </c>
      <c r="R1276" s="2">
        <v>0</v>
      </c>
    </row>
    <row r="1277" spans="1:18" ht="15.75" customHeight="1" x14ac:dyDescent="0.2">
      <c r="A1277" s="7" t="s">
        <v>22</v>
      </c>
      <c r="B1277" s="7" t="s">
        <v>103</v>
      </c>
      <c r="C1277" s="7" t="s">
        <v>104</v>
      </c>
      <c r="D1277" s="2">
        <v>1</v>
      </c>
      <c r="E1277" s="2">
        <v>0</v>
      </c>
      <c r="F1277" s="7" t="s">
        <v>105</v>
      </c>
      <c r="G1277" s="8">
        <v>42084</v>
      </c>
      <c r="H1277" s="9">
        <v>0.3611111111111111</v>
      </c>
      <c r="I1277" s="10">
        <v>42084.361111111109</v>
      </c>
      <c r="J1277" s="11">
        <v>7540622</v>
      </c>
      <c r="K1277" s="11">
        <v>365354.49</v>
      </c>
      <c r="L1277" s="12">
        <v>7540622</v>
      </c>
      <c r="M1277" s="12">
        <v>365354.49</v>
      </c>
      <c r="N1277" s="14" t="s">
        <v>35</v>
      </c>
      <c r="O1277" s="11" t="s">
        <v>31</v>
      </c>
      <c r="P1277" s="11" t="s">
        <v>29</v>
      </c>
      <c r="Q1277" s="2">
        <f t="shared" ref="Q1277:Q1491" si="5">SQRT((J1277-J1276)^2+(K1277-K1276)^2)</f>
        <v>3.5834341068743467</v>
      </c>
      <c r="R1277" s="2">
        <v>0</v>
      </c>
    </row>
    <row r="1278" spans="1:18" ht="15.75" customHeight="1" x14ac:dyDescent="0.2">
      <c r="A1278" s="7" t="s">
        <v>22</v>
      </c>
      <c r="B1278" s="7" t="s">
        <v>103</v>
      </c>
      <c r="C1278" s="7" t="s">
        <v>104</v>
      </c>
      <c r="D1278" s="2">
        <v>1</v>
      </c>
      <c r="E1278" s="2">
        <v>0</v>
      </c>
      <c r="F1278" s="7" t="s">
        <v>105</v>
      </c>
      <c r="G1278" s="8">
        <v>42084</v>
      </c>
      <c r="H1278" s="9">
        <v>0.36458333333333331</v>
      </c>
      <c r="I1278" s="10">
        <v>42084.364583333336</v>
      </c>
      <c r="J1278" s="11">
        <v>7540621</v>
      </c>
      <c r="K1278" s="11">
        <v>365368.1</v>
      </c>
      <c r="L1278" s="12">
        <v>7540621</v>
      </c>
      <c r="M1278" s="12">
        <v>365368.1</v>
      </c>
      <c r="N1278" s="14" t="s">
        <v>37</v>
      </c>
      <c r="O1278" s="11" t="s">
        <v>39</v>
      </c>
      <c r="P1278" s="11" t="s">
        <v>29</v>
      </c>
      <c r="Q1278" s="2">
        <f t="shared" si="5"/>
        <v>13.646688242926185</v>
      </c>
      <c r="R1278" s="2">
        <v>0</v>
      </c>
    </row>
    <row r="1279" spans="1:18" ht="15.75" customHeight="1" x14ac:dyDescent="0.2">
      <c r="A1279" s="7" t="s">
        <v>22</v>
      </c>
      <c r="B1279" s="7" t="s">
        <v>103</v>
      </c>
      <c r="C1279" s="7" t="s">
        <v>104</v>
      </c>
      <c r="D1279" s="2">
        <v>1</v>
      </c>
      <c r="E1279" s="2">
        <v>0</v>
      </c>
      <c r="F1279" s="7" t="s">
        <v>105</v>
      </c>
      <c r="G1279" s="8">
        <v>42084</v>
      </c>
      <c r="H1279" s="9">
        <v>0.36805555555555558</v>
      </c>
      <c r="I1279" s="10">
        <v>42084.368055555555</v>
      </c>
      <c r="J1279" s="11">
        <v>7540617.5800000001</v>
      </c>
      <c r="K1279" s="11">
        <v>365362.43</v>
      </c>
      <c r="L1279" s="12">
        <v>7540617.5800000001</v>
      </c>
      <c r="M1279" s="12">
        <v>365362.43</v>
      </c>
      <c r="N1279" s="14" t="s">
        <v>37</v>
      </c>
      <c r="O1279" s="11" t="s">
        <v>39</v>
      </c>
      <c r="P1279" s="11" t="s">
        <v>29</v>
      </c>
      <c r="Q1279" s="2">
        <f t="shared" si="5"/>
        <v>6.6215783616374697</v>
      </c>
      <c r="R1279" s="2">
        <v>0</v>
      </c>
    </row>
    <row r="1280" spans="1:18" ht="15.75" customHeight="1" x14ac:dyDescent="0.2">
      <c r="A1280" s="7" t="s">
        <v>22</v>
      </c>
      <c r="B1280" s="7" t="s">
        <v>103</v>
      </c>
      <c r="C1280" s="7" t="s">
        <v>104</v>
      </c>
      <c r="D1280" s="2">
        <v>1</v>
      </c>
      <c r="E1280" s="2">
        <v>0</v>
      </c>
      <c r="F1280" s="7" t="s">
        <v>105</v>
      </c>
      <c r="G1280" s="8">
        <v>42084</v>
      </c>
      <c r="H1280" s="9">
        <v>0.37152777777777773</v>
      </c>
      <c r="I1280" s="10">
        <v>42084.371527777781</v>
      </c>
      <c r="J1280" s="11">
        <v>7540624.9299999997</v>
      </c>
      <c r="K1280" s="11">
        <v>365353.85</v>
      </c>
      <c r="L1280" s="12">
        <v>7540624.9299999997</v>
      </c>
      <c r="M1280" s="12">
        <v>365353.85</v>
      </c>
      <c r="N1280" s="14" t="s">
        <v>37</v>
      </c>
      <c r="O1280" s="11" t="s">
        <v>39</v>
      </c>
      <c r="P1280" s="11" t="s">
        <v>29</v>
      </c>
      <c r="Q1280" s="2">
        <f t="shared" si="5"/>
        <v>11.297738711565403</v>
      </c>
      <c r="R1280" s="2">
        <v>0</v>
      </c>
    </row>
    <row r="1281" spans="1:18" ht="15.75" customHeight="1" x14ac:dyDescent="0.2">
      <c r="A1281" s="7" t="s">
        <v>22</v>
      </c>
      <c r="B1281" s="7" t="s">
        <v>103</v>
      </c>
      <c r="C1281" s="7" t="s">
        <v>104</v>
      </c>
      <c r="D1281" s="2">
        <v>1</v>
      </c>
      <c r="E1281" s="2">
        <v>0</v>
      </c>
      <c r="F1281" s="7" t="s">
        <v>105</v>
      </c>
      <c r="G1281" s="8">
        <v>42084</v>
      </c>
      <c r="H1281" s="9">
        <v>0.375</v>
      </c>
      <c r="I1281" s="10">
        <v>42084.375</v>
      </c>
      <c r="J1281" s="11">
        <v>7540623.0899999999</v>
      </c>
      <c r="K1281" s="11">
        <v>365356.83</v>
      </c>
      <c r="L1281" s="12">
        <v>7540623.0899999999</v>
      </c>
      <c r="M1281" s="12">
        <v>365356.83</v>
      </c>
      <c r="N1281" s="14" t="s">
        <v>29</v>
      </c>
      <c r="O1281" s="11" t="s">
        <v>41</v>
      </c>
      <c r="P1281" s="11" t="s">
        <v>29</v>
      </c>
      <c r="Q1281" s="2">
        <f t="shared" si="5"/>
        <v>3.5022849683724395</v>
      </c>
      <c r="R1281" s="2">
        <v>0</v>
      </c>
    </row>
    <row r="1282" spans="1:18" ht="15.75" customHeight="1" x14ac:dyDescent="0.2">
      <c r="A1282" s="7" t="s">
        <v>22</v>
      </c>
      <c r="B1282" s="7" t="s">
        <v>103</v>
      </c>
      <c r="C1282" s="7" t="s">
        <v>104</v>
      </c>
      <c r="D1282" s="2">
        <v>1</v>
      </c>
      <c r="E1282" s="2">
        <v>0</v>
      </c>
      <c r="F1282" s="7" t="s">
        <v>105</v>
      </c>
      <c r="G1282" s="8">
        <v>42084</v>
      </c>
      <c r="H1282" s="9">
        <v>0.37847222222222227</v>
      </c>
      <c r="I1282" s="10">
        <v>42084.378472222219</v>
      </c>
      <c r="J1282" s="11">
        <v>7540615.1299999999</v>
      </c>
      <c r="K1282" s="11">
        <v>365349.06</v>
      </c>
      <c r="L1282" s="12">
        <v>7540615.1299999999</v>
      </c>
      <c r="M1282" s="12">
        <v>365349.06</v>
      </c>
      <c r="N1282" s="14" t="s">
        <v>46</v>
      </c>
      <c r="O1282" s="11" t="s">
        <v>41</v>
      </c>
      <c r="P1282" s="11" t="s">
        <v>29</v>
      </c>
      <c r="Q1282" s="2">
        <f t="shared" si="5"/>
        <v>11.123601035622251</v>
      </c>
      <c r="R1282" s="2">
        <v>0</v>
      </c>
    </row>
    <row r="1283" spans="1:18" ht="15.75" customHeight="1" x14ac:dyDescent="0.2">
      <c r="A1283" s="7" t="s">
        <v>22</v>
      </c>
      <c r="B1283" s="7" t="s">
        <v>103</v>
      </c>
      <c r="C1283" s="7" t="s">
        <v>104</v>
      </c>
      <c r="D1283" s="2">
        <v>1</v>
      </c>
      <c r="E1283" s="2">
        <v>0</v>
      </c>
      <c r="F1283" s="7" t="s">
        <v>105</v>
      </c>
      <c r="G1283" s="8">
        <v>42084</v>
      </c>
      <c r="H1283" s="9">
        <v>0.38194444444444442</v>
      </c>
      <c r="I1283" s="10">
        <v>42084.381944444445</v>
      </c>
      <c r="J1283" s="11">
        <v>7540616.4500000002</v>
      </c>
      <c r="K1283" s="11">
        <v>365349.07</v>
      </c>
      <c r="L1283" s="12">
        <v>7540616.4500000002</v>
      </c>
      <c r="M1283" s="12">
        <v>365349.07</v>
      </c>
      <c r="N1283" s="14" t="s">
        <v>37</v>
      </c>
      <c r="O1283" s="11" t="s">
        <v>39</v>
      </c>
      <c r="P1283" s="11" t="s">
        <v>29</v>
      </c>
      <c r="Q1283" s="2">
        <f t="shared" si="5"/>
        <v>1.3200378785424938</v>
      </c>
      <c r="R1283" s="2">
        <v>0</v>
      </c>
    </row>
    <row r="1284" spans="1:18" ht="15.75" customHeight="1" x14ac:dyDescent="0.2">
      <c r="A1284" s="7" t="s">
        <v>22</v>
      </c>
      <c r="B1284" s="7" t="s">
        <v>103</v>
      </c>
      <c r="C1284" s="7" t="s">
        <v>104</v>
      </c>
      <c r="D1284" s="2">
        <v>1</v>
      </c>
      <c r="E1284" s="2">
        <v>0</v>
      </c>
      <c r="F1284" s="7" t="s">
        <v>105</v>
      </c>
      <c r="G1284" s="8">
        <v>42084</v>
      </c>
      <c r="H1284" s="9">
        <v>0.38541666666666669</v>
      </c>
      <c r="I1284" s="10">
        <v>42084.385416666664</v>
      </c>
      <c r="J1284" s="11">
        <v>7540624.0199999996</v>
      </c>
      <c r="K1284" s="11">
        <v>365359.41</v>
      </c>
      <c r="L1284" s="12">
        <v>7540624.0199999996</v>
      </c>
      <c r="M1284" s="12">
        <v>365359.41</v>
      </c>
      <c r="N1284" s="14" t="s">
        <v>37</v>
      </c>
      <c r="O1284" s="11" t="s">
        <v>39</v>
      </c>
      <c r="P1284" s="11" t="s">
        <v>29</v>
      </c>
      <c r="Q1284" s="2">
        <f t="shared" si="5"/>
        <v>12.814854661280313</v>
      </c>
      <c r="R1284" s="2">
        <v>0</v>
      </c>
    </row>
    <row r="1285" spans="1:18" ht="15.75" customHeight="1" x14ac:dyDescent="0.2">
      <c r="A1285" s="7" t="s">
        <v>22</v>
      </c>
      <c r="B1285" s="7" t="s">
        <v>103</v>
      </c>
      <c r="C1285" s="7" t="s">
        <v>104</v>
      </c>
      <c r="D1285" s="2">
        <v>1</v>
      </c>
      <c r="E1285" s="2">
        <v>0</v>
      </c>
      <c r="F1285" s="7" t="s">
        <v>105</v>
      </c>
      <c r="G1285" s="8">
        <v>42084</v>
      </c>
      <c r="H1285" s="9">
        <v>0.3888888888888889</v>
      </c>
      <c r="I1285" s="10">
        <v>42084.388888888891</v>
      </c>
      <c r="J1285" s="11">
        <v>7540628.96</v>
      </c>
      <c r="K1285" s="11">
        <v>365359.64</v>
      </c>
      <c r="L1285" s="12">
        <v>7540628.96</v>
      </c>
      <c r="M1285" s="12">
        <v>365359.64</v>
      </c>
      <c r="N1285" s="14" t="s">
        <v>46</v>
      </c>
      <c r="O1285" s="11" t="s">
        <v>41</v>
      </c>
      <c r="P1285" s="11" t="s">
        <v>29</v>
      </c>
      <c r="Q1285" s="2">
        <f t="shared" si="5"/>
        <v>4.9453513529441819</v>
      </c>
      <c r="R1285" s="2">
        <v>0</v>
      </c>
    </row>
    <row r="1286" spans="1:18" ht="15.75" customHeight="1" x14ac:dyDescent="0.2">
      <c r="A1286" s="7" t="s">
        <v>22</v>
      </c>
      <c r="B1286" s="7" t="s">
        <v>103</v>
      </c>
      <c r="C1286" s="7" t="s">
        <v>104</v>
      </c>
      <c r="D1286" s="2">
        <v>1</v>
      </c>
      <c r="E1286" s="2">
        <v>0</v>
      </c>
      <c r="F1286" s="7" t="s">
        <v>105</v>
      </c>
      <c r="G1286" s="8">
        <v>42084</v>
      </c>
      <c r="H1286" s="9">
        <v>0.3923611111111111</v>
      </c>
      <c r="I1286" s="10">
        <v>42084.392361111109</v>
      </c>
      <c r="J1286" s="11">
        <v>7540622.6799999997</v>
      </c>
      <c r="K1286" s="11">
        <v>365356.31</v>
      </c>
      <c r="L1286" s="12">
        <v>7540622.6799999997</v>
      </c>
      <c r="M1286" s="12">
        <v>365356.31</v>
      </c>
      <c r="N1286" s="14" t="s">
        <v>35</v>
      </c>
      <c r="O1286" s="11" t="s">
        <v>31</v>
      </c>
      <c r="P1286" s="11" t="s">
        <v>29</v>
      </c>
      <c r="Q1286" s="2">
        <f t="shared" si="5"/>
        <v>7.1082557637850812</v>
      </c>
      <c r="R1286" s="2">
        <v>0</v>
      </c>
    </row>
    <row r="1287" spans="1:18" ht="15.75" customHeight="1" x14ac:dyDescent="0.2">
      <c r="A1287" s="7" t="s">
        <v>22</v>
      </c>
      <c r="B1287" s="7" t="s">
        <v>103</v>
      </c>
      <c r="C1287" s="7" t="s">
        <v>104</v>
      </c>
      <c r="D1287" s="2">
        <v>1</v>
      </c>
      <c r="E1287" s="2">
        <v>0</v>
      </c>
      <c r="F1287" s="7" t="s">
        <v>105</v>
      </c>
      <c r="G1287" s="8">
        <v>42084</v>
      </c>
      <c r="H1287" s="9">
        <v>0.39583333333333331</v>
      </c>
      <c r="I1287" s="10">
        <v>42084.395833333336</v>
      </c>
      <c r="J1287" s="11">
        <v>7540640.0999999996</v>
      </c>
      <c r="K1287" s="11">
        <v>365370.71</v>
      </c>
      <c r="L1287" s="12">
        <v>7540640.0999999996</v>
      </c>
      <c r="M1287" s="12">
        <v>365370.71</v>
      </c>
      <c r="N1287" s="14" t="s">
        <v>37</v>
      </c>
      <c r="O1287" s="11" t="s">
        <v>39</v>
      </c>
      <c r="P1287" s="11" t="s">
        <v>29</v>
      </c>
      <c r="Q1287" s="2">
        <f t="shared" si="5"/>
        <v>22.601247753123605</v>
      </c>
      <c r="R1287" s="2">
        <v>0</v>
      </c>
    </row>
    <row r="1288" spans="1:18" ht="15.75" customHeight="1" x14ac:dyDescent="0.2">
      <c r="A1288" s="7" t="s">
        <v>22</v>
      </c>
      <c r="B1288" s="7" t="s">
        <v>103</v>
      </c>
      <c r="C1288" s="7" t="s">
        <v>104</v>
      </c>
      <c r="D1288" s="2">
        <v>1</v>
      </c>
      <c r="E1288" s="2">
        <v>0</v>
      </c>
      <c r="F1288" s="7" t="s">
        <v>105</v>
      </c>
      <c r="G1288" s="8">
        <v>42084</v>
      </c>
      <c r="H1288" s="9">
        <v>0.39930555555555558</v>
      </c>
      <c r="I1288" s="10">
        <v>42084.399305555555</v>
      </c>
      <c r="J1288" s="11">
        <v>7540639.5599999996</v>
      </c>
      <c r="K1288" s="11">
        <v>365375.11</v>
      </c>
      <c r="L1288" s="12">
        <v>7540639.5599999996</v>
      </c>
      <c r="M1288" s="12">
        <v>365375.11</v>
      </c>
      <c r="N1288" s="14" t="s">
        <v>37</v>
      </c>
      <c r="O1288" s="11" t="s">
        <v>39</v>
      </c>
      <c r="P1288" s="11" t="s">
        <v>29</v>
      </c>
      <c r="Q1288" s="2">
        <f t="shared" si="5"/>
        <v>4.4330125196905206</v>
      </c>
      <c r="R1288" s="2">
        <v>0</v>
      </c>
    </row>
    <row r="1289" spans="1:18" ht="15.75" customHeight="1" x14ac:dyDescent="0.2">
      <c r="A1289" s="7" t="s">
        <v>22</v>
      </c>
      <c r="B1289" s="7" t="s">
        <v>103</v>
      </c>
      <c r="C1289" s="7" t="s">
        <v>104</v>
      </c>
      <c r="D1289" s="2">
        <v>1</v>
      </c>
      <c r="E1289" s="2">
        <v>0</v>
      </c>
      <c r="F1289" s="7" t="s">
        <v>105</v>
      </c>
      <c r="G1289" s="8">
        <v>42084</v>
      </c>
      <c r="H1289" s="9">
        <v>0.40277777777777773</v>
      </c>
      <c r="I1289" s="10">
        <v>42084.402777777781</v>
      </c>
      <c r="J1289" s="11">
        <v>7540639.2300000004</v>
      </c>
      <c r="K1289" s="11">
        <v>365375.1</v>
      </c>
      <c r="L1289" s="12">
        <v>7540639.2300000004</v>
      </c>
      <c r="M1289" s="12">
        <v>365375.1</v>
      </c>
      <c r="N1289" s="14" t="s">
        <v>37</v>
      </c>
      <c r="O1289" s="11" t="s">
        <v>39</v>
      </c>
      <c r="P1289" s="11" t="s">
        <v>29</v>
      </c>
      <c r="Q1289" s="2">
        <f t="shared" si="5"/>
        <v>0.33015147952824203</v>
      </c>
      <c r="R1289" s="2">
        <v>0</v>
      </c>
    </row>
    <row r="1290" spans="1:18" ht="15.75" customHeight="1" x14ac:dyDescent="0.2">
      <c r="A1290" s="7" t="s">
        <v>22</v>
      </c>
      <c r="B1290" s="7" t="s">
        <v>103</v>
      </c>
      <c r="C1290" s="7" t="s">
        <v>104</v>
      </c>
      <c r="D1290" s="2">
        <v>1</v>
      </c>
      <c r="E1290" s="2">
        <v>0</v>
      </c>
      <c r="F1290" s="7" t="s">
        <v>105</v>
      </c>
      <c r="G1290" s="8">
        <v>42084</v>
      </c>
      <c r="H1290" s="9">
        <v>0.40625</v>
      </c>
      <c r="I1290" s="10">
        <v>42084.40625</v>
      </c>
      <c r="J1290" s="11">
        <v>7540638.9400000004</v>
      </c>
      <c r="K1290" s="11">
        <v>365374.98</v>
      </c>
      <c r="L1290" s="12">
        <v>7540638.9400000004</v>
      </c>
      <c r="M1290" s="12">
        <v>365374.98</v>
      </c>
      <c r="N1290" s="14" t="s">
        <v>37</v>
      </c>
      <c r="O1290" s="11" t="s">
        <v>39</v>
      </c>
      <c r="P1290" s="11" t="s">
        <v>29</v>
      </c>
      <c r="Q1290" s="2">
        <f t="shared" si="5"/>
        <v>0.31384709656214616</v>
      </c>
      <c r="R1290" s="2">
        <v>0</v>
      </c>
    </row>
    <row r="1291" spans="1:18" ht="15.75" customHeight="1" x14ac:dyDescent="0.2">
      <c r="A1291" s="7" t="s">
        <v>22</v>
      </c>
      <c r="B1291" s="7" t="s">
        <v>103</v>
      </c>
      <c r="C1291" s="7" t="s">
        <v>104</v>
      </c>
      <c r="D1291" s="2">
        <v>1</v>
      </c>
      <c r="E1291" s="2">
        <v>0</v>
      </c>
      <c r="F1291" s="7" t="s">
        <v>105</v>
      </c>
      <c r="G1291" s="8">
        <v>42084</v>
      </c>
      <c r="H1291" s="9">
        <v>0.40972222222222227</v>
      </c>
      <c r="I1291" s="10">
        <v>42084.409722222219</v>
      </c>
      <c r="J1291" s="11">
        <v>7540648.54</v>
      </c>
      <c r="K1291" s="11">
        <v>365367.25</v>
      </c>
      <c r="L1291" s="12">
        <v>7540648.54</v>
      </c>
      <c r="M1291" s="12">
        <v>365367.25</v>
      </c>
      <c r="N1291" s="14" t="s">
        <v>55</v>
      </c>
      <c r="O1291" s="11" t="s">
        <v>57</v>
      </c>
      <c r="P1291" s="11" t="s">
        <v>29</v>
      </c>
      <c r="Q1291" s="2">
        <f t="shared" si="5"/>
        <v>12.325295128010504</v>
      </c>
      <c r="R1291" s="2">
        <v>0</v>
      </c>
    </row>
    <row r="1292" spans="1:18" ht="15.75" customHeight="1" x14ac:dyDescent="0.2">
      <c r="A1292" s="7" t="s">
        <v>22</v>
      </c>
      <c r="B1292" s="7" t="s">
        <v>103</v>
      </c>
      <c r="C1292" s="7" t="s">
        <v>104</v>
      </c>
      <c r="D1292" s="2">
        <v>1</v>
      </c>
      <c r="E1292" s="2">
        <v>0</v>
      </c>
      <c r="F1292" s="7" t="s">
        <v>105</v>
      </c>
      <c r="G1292" s="8">
        <v>42084</v>
      </c>
      <c r="H1292" s="9">
        <v>0.41319444444444442</v>
      </c>
      <c r="I1292" s="10">
        <v>42084.413194444445</v>
      </c>
      <c r="J1292" s="11">
        <v>7540653</v>
      </c>
      <c r="K1292" s="11">
        <v>365370.57</v>
      </c>
      <c r="L1292" s="12">
        <v>7540653</v>
      </c>
      <c r="M1292" s="12">
        <v>365370.57</v>
      </c>
      <c r="N1292" s="14" t="s">
        <v>35</v>
      </c>
      <c r="O1292" s="11" t="s">
        <v>31</v>
      </c>
      <c r="P1292" s="11" t="s">
        <v>29</v>
      </c>
      <c r="Q1292" s="2">
        <f t="shared" si="5"/>
        <v>5.5600359710809499</v>
      </c>
      <c r="R1292" s="2">
        <v>0</v>
      </c>
    </row>
    <row r="1293" spans="1:18" ht="15.75" customHeight="1" x14ac:dyDescent="0.2">
      <c r="A1293" s="7" t="s">
        <v>22</v>
      </c>
      <c r="B1293" s="7" t="s">
        <v>103</v>
      </c>
      <c r="C1293" s="7" t="s">
        <v>104</v>
      </c>
      <c r="D1293" s="2">
        <v>1</v>
      </c>
      <c r="E1293" s="2">
        <v>0</v>
      </c>
      <c r="F1293" s="7" t="s">
        <v>105</v>
      </c>
      <c r="G1293" s="8">
        <v>42084</v>
      </c>
      <c r="H1293" s="9">
        <v>0.41666666666666669</v>
      </c>
      <c r="I1293" s="10">
        <v>42084.416666666664</v>
      </c>
      <c r="J1293" s="11">
        <v>7540652.0499999998</v>
      </c>
      <c r="K1293" s="11">
        <v>365370.27</v>
      </c>
      <c r="L1293" s="12">
        <v>7540652.0499999998</v>
      </c>
      <c r="M1293" s="12">
        <v>365370.27</v>
      </c>
      <c r="N1293" s="14" t="s">
        <v>46</v>
      </c>
      <c r="O1293" s="11" t="s">
        <v>41</v>
      </c>
      <c r="P1293" s="11" t="s">
        <v>29</v>
      </c>
      <c r="Q1293" s="2">
        <f t="shared" si="5"/>
        <v>0.99624294243267675</v>
      </c>
      <c r="R1293" s="2">
        <v>0</v>
      </c>
    </row>
    <row r="1294" spans="1:18" ht="15.75" customHeight="1" x14ac:dyDescent="0.2">
      <c r="A1294" s="7" t="s">
        <v>22</v>
      </c>
      <c r="B1294" s="7" t="s">
        <v>103</v>
      </c>
      <c r="C1294" s="7" t="s">
        <v>104</v>
      </c>
      <c r="D1294" s="2">
        <v>1</v>
      </c>
      <c r="E1294" s="2">
        <v>0</v>
      </c>
      <c r="F1294" s="7" t="s">
        <v>105</v>
      </c>
      <c r="G1294" s="8">
        <v>42084</v>
      </c>
      <c r="H1294" s="9">
        <v>0.4201388888888889</v>
      </c>
      <c r="I1294" s="10">
        <v>42084.420138888891</v>
      </c>
      <c r="J1294" s="11">
        <v>7540655.9699999997</v>
      </c>
      <c r="K1294" s="11">
        <v>365376.43</v>
      </c>
      <c r="L1294" s="12">
        <v>7540655.9699999997</v>
      </c>
      <c r="M1294" s="12">
        <v>365376.43</v>
      </c>
      <c r="N1294" s="14" t="s">
        <v>35</v>
      </c>
      <c r="O1294" s="11" t="s">
        <v>31</v>
      </c>
      <c r="P1294" s="11" t="s">
        <v>29</v>
      </c>
      <c r="Q1294" s="2">
        <f t="shared" si="5"/>
        <v>7.3015066937653588</v>
      </c>
      <c r="R1294" s="2">
        <v>0</v>
      </c>
    </row>
    <row r="1295" spans="1:18" ht="15.75" customHeight="1" x14ac:dyDescent="0.2">
      <c r="A1295" s="7" t="s">
        <v>22</v>
      </c>
      <c r="B1295" s="7" t="s">
        <v>103</v>
      </c>
      <c r="C1295" s="7" t="s">
        <v>104</v>
      </c>
      <c r="D1295" s="2">
        <v>1</v>
      </c>
      <c r="E1295" s="2">
        <v>0</v>
      </c>
      <c r="F1295" s="7" t="s">
        <v>105</v>
      </c>
      <c r="G1295" s="8">
        <v>42084</v>
      </c>
      <c r="H1295" s="9">
        <v>0.4236111111111111</v>
      </c>
      <c r="I1295" s="10">
        <v>42084.423611111109</v>
      </c>
      <c r="J1295" s="11">
        <v>7540662.6200000001</v>
      </c>
      <c r="K1295" s="11">
        <v>365360.45</v>
      </c>
      <c r="L1295" s="12">
        <v>7540662.6200000001</v>
      </c>
      <c r="M1295" s="12">
        <v>365360.45</v>
      </c>
      <c r="N1295" s="17" t="s">
        <v>43</v>
      </c>
      <c r="O1295" s="11" t="s">
        <v>45</v>
      </c>
      <c r="P1295" s="11" t="s">
        <v>338</v>
      </c>
      <c r="Q1295" s="2">
        <f t="shared" si="5"/>
        <v>17.308463247913124</v>
      </c>
      <c r="R1295" s="2">
        <v>0</v>
      </c>
    </row>
    <row r="1296" spans="1:18" ht="15.75" customHeight="1" x14ac:dyDescent="0.2">
      <c r="A1296" s="7" t="s">
        <v>22</v>
      </c>
      <c r="B1296" s="7" t="s">
        <v>103</v>
      </c>
      <c r="C1296" s="7" t="s">
        <v>104</v>
      </c>
      <c r="D1296" s="2">
        <v>1</v>
      </c>
      <c r="E1296" s="2">
        <v>0</v>
      </c>
      <c r="F1296" s="7" t="s">
        <v>105</v>
      </c>
      <c r="G1296" s="8">
        <v>42084</v>
      </c>
      <c r="H1296" s="9">
        <v>0.42708333333333331</v>
      </c>
      <c r="I1296" s="10">
        <v>42084.427083333336</v>
      </c>
      <c r="J1296" s="11">
        <v>7540654.7000000002</v>
      </c>
      <c r="K1296" s="11">
        <v>365308.14</v>
      </c>
      <c r="L1296" s="12">
        <v>7540654.7000000002</v>
      </c>
      <c r="M1296" s="12">
        <v>365308.14</v>
      </c>
      <c r="N1296" s="14" t="s">
        <v>35</v>
      </c>
      <c r="O1296" s="11" t="s">
        <v>31</v>
      </c>
      <c r="P1296" s="11" t="s">
        <v>29</v>
      </c>
      <c r="Q1296" s="2">
        <f t="shared" si="5"/>
        <v>52.906166937310587</v>
      </c>
      <c r="R1296" s="2">
        <v>0</v>
      </c>
    </row>
    <row r="1297" spans="1:18" ht="15.75" customHeight="1" x14ac:dyDescent="0.2">
      <c r="A1297" s="7" t="s">
        <v>22</v>
      </c>
      <c r="B1297" s="7" t="s">
        <v>103</v>
      </c>
      <c r="C1297" s="7" t="s">
        <v>104</v>
      </c>
      <c r="D1297" s="2">
        <v>1</v>
      </c>
      <c r="E1297" s="2">
        <v>0</v>
      </c>
      <c r="F1297" s="7" t="s">
        <v>105</v>
      </c>
      <c r="G1297" s="8">
        <v>42084</v>
      </c>
      <c r="H1297" s="9">
        <v>0.43055555555555558</v>
      </c>
      <c r="I1297" s="10">
        <v>42084.430555555555</v>
      </c>
      <c r="J1297" s="11">
        <v>7540647.5999999996</v>
      </c>
      <c r="K1297" s="11">
        <v>365306.67</v>
      </c>
      <c r="L1297" s="12">
        <v>7540647.5999999996</v>
      </c>
      <c r="M1297" s="12">
        <v>365306.67</v>
      </c>
      <c r="N1297" s="14" t="s">
        <v>37</v>
      </c>
      <c r="O1297" s="11" t="s">
        <v>39</v>
      </c>
      <c r="P1297" s="11" t="s">
        <v>29</v>
      </c>
      <c r="Q1297" s="2">
        <f t="shared" si="5"/>
        <v>7.2505792877551416</v>
      </c>
      <c r="R1297" s="2">
        <v>0</v>
      </c>
    </row>
    <row r="1298" spans="1:18" ht="15.75" customHeight="1" x14ac:dyDescent="0.2">
      <c r="A1298" s="7" t="s">
        <v>22</v>
      </c>
      <c r="B1298" s="7" t="s">
        <v>103</v>
      </c>
      <c r="C1298" s="7" t="s">
        <v>104</v>
      </c>
      <c r="D1298" s="2">
        <v>1</v>
      </c>
      <c r="E1298" s="2">
        <v>0</v>
      </c>
      <c r="F1298" s="7" t="s">
        <v>105</v>
      </c>
      <c r="G1298" s="8">
        <v>42084</v>
      </c>
      <c r="H1298" s="9">
        <v>0.43402777777777773</v>
      </c>
      <c r="I1298" s="10">
        <v>42084.434027777781</v>
      </c>
      <c r="J1298" s="11">
        <v>7540638.9299999997</v>
      </c>
      <c r="K1298" s="11">
        <v>365278.79</v>
      </c>
      <c r="L1298" s="12">
        <v>7540638.9299999997</v>
      </c>
      <c r="M1298" s="12">
        <v>365278.79</v>
      </c>
      <c r="N1298" s="14" t="s">
        <v>32</v>
      </c>
      <c r="O1298" s="11" t="s">
        <v>34</v>
      </c>
      <c r="P1298" s="11" t="s">
        <v>29</v>
      </c>
      <c r="Q1298" s="2">
        <f t="shared" si="5"/>
        <v>29.19697415827482</v>
      </c>
      <c r="R1298" s="2">
        <v>0</v>
      </c>
    </row>
    <row r="1299" spans="1:18" ht="15.75" customHeight="1" x14ac:dyDescent="0.2">
      <c r="A1299" s="7" t="s">
        <v>22</v>
      </c>
      <c r="B1299" s="7" t="s">
        <v>103</v>
      </c>
      <c r="C1299" s="7" t="s">
        <v>104</v>
      </c>
      <c r="D1299" s="2">
        <v>1</v>
      </c>
      <c r="E1299" s="2">
        <v>0</v>
      </c>
      <c r="F1299" s="7" t="s">
        <v>105</v>
      </c>
      <c r="G1299" s="8">
        <v>42084</v>
      </c>
      <c r="H1299" s="9">
        <v>0.4375</v>
      </c>
      <c r="I1299" s="10">
        <v>42084.4375</v>
      </c>
      <c r="J1299" s="11">
        <v>7540626.3200000003</v>
      </c>
      <c r="K1299" s="11">
        <v>365251.53</v>
      </c>
      <c r="L1299" s="12">
        <v>7540626.3200000003</v>
      </c>
      <c r="M1299" s="12">
        <v>365251.53</v>
      </c>
      <c r="N1299" s="14" t="s">
        <v>35</v>
      </c>
      <c r="O1299" s="11" t="s">
        <v>31</v>
      </c>
      <c r="P1299" s="11" t="s">
        <v>29</v>
      </c>
      <c r="Q1299" s="2">
        <f t="shared" si="5"/>
        <v>30.03530755597988</v>
      </c>
      <c r="R1299" s="2">
        <v>0</v>
      </c>
    </row>
    <row r="1300" spans="1:18" ht="15.75" customHeight="1" x14ac:dyDescent="0.2">
      <c r="A1300" s="7" t="s">
        <v>22</v>
      </c>
      <c r="B1300" s="7" t="s">
        <v>103</v>
      </c>
      <c r="C1300" s="7" t="s">
        <v>104</v>
      </c>
      <c r="D1300" s="2">
        <v>1</v>
      </c>
      <c r="E1300" s="2">
        <v>0</v>
      </c>
      <c r="F1300" s="7" t="s">
        <v>105</v>
      </c>
      <c r="G1300" s="8">
        <v>42084</v>
      </c>
      <c r="H1300" s="9">
        <v>0.44097222222222227</v>
      </c>
      <c r="I1300" s="10">
        <v>42084.440972222219</v>
      </c>
      <c r="J1300" s="11">
        <v>7540637.54</v>
      </c>
      <c r="K1300" s="11">
        <v>365230.55</v>
      </c>
      <c r="L1300" s="12">
        <v>7540637.54</v>
      </c>
      <c r="M1300" s="12">
        <v>365230.55</v>
      </c>
      <c r="N1300" s="14" t="s">
        <v>29</v>
      </c>
      <c r="O1300" s="11" t="s">
        <v>41</v>
      </c>
      <c r="P1300" s="11" t="s">
        <v>29</v>
      </c>
      <c r="Q1300" s="2">
        <f t="shared" si="5"/>
        <v>23.791780093044935</v>
      </c>
      <c r="R1300" s="2">
        <v>0</v>
      </c>
    </row>
    <row r="1301" spans="1:18" ht="15.75" customHeight="1" x14ac:dyDescent="0.2">
      <c r="A1301" s="7" t="s">
        <v>22</v>
      </c>
      <c r="B1301" s="7" t="s">
        <v>103</v>
      </c>
      <c r="C1301" s="7" t="s">
        <v>104</v>
      </c>
      <c r="D1301" s="2">
        <v>1</v>
      </c>
      <c r="E1301" s="2">
        <v>0</v>
      </c>
      <c r="F1301" s="7" t="s">
        <v>105</v>
      </c>
      <c r="G1301" s="8">
        <v>42084</v>
      </c>
      <c r="H1301" s="9">
        <v>0.44444444444444442</v>
      </c>
      <c r="I1301" s="10">
        <v>42084.444444444445</v>
      </c>
      <c r="J1301" s="11">
        <v>7540626.46</v>
      </c>
      <c r="K1301" s="11">
        <v>365228.61</v>
      </c>
      <c r="L1301" s="12">
        <v>7540626.46</v>
      </c>
      <c r="M1301" s="12">
        <v>365228.61</v>
      </c>
      <c r="N1301" s="14" t="s">
        <v>37</v>
      </c>
      <c r="O1301" s="11" t="s">
        <v>39</v>
      </c>
      <c r="P1301" s="11" t="s">
        <v>29</v>
      </c>
      <c r="Q1301" s="2">
        <f t="shared" si="5"/>
        <v>11.248555462887671</v>
      </c>
      <c r="R1301" s="2">
        <v>0</v>
      </c>
    </row>
    <row r="1302" spans="1:18" ht="15.75" customHeight="1" x14ac:dyDescent="0.2">
      <c r="A1302" s="7" t="s">
        <v>22</v>
      </c>
      <c r="B1302" s="7" t="s">
        <v>103</v>
      </c>
      <c r="C1302" s="7" t="s">
        <v>104</v>
      </c>
      <c r="D1302" s="2">
        <v>1</v>
      </c>
      <c r="E1302" s="2">
        <v>0</v>
      </c>
      <c r="F1302" s="7" t="s">
        <v>105</v>
      </c>
      <c r="G1302" s="8">
        <v>42084</v>
      </c>
      <c r="H1302" s="9">
        <v>0.44791666666666669</v>
      </c>
      <c r="I1302" s="10">
        <v>42084.447916666664</v>
      </c>
      <c r="J1302" s="11">
        <v>7540595.1799999997</v>
      </c>
      <c r="K1302" s="11">
        <v>365238.48</v>
      </c>
      <c r="L1302" s="12">
        <v>7540595.1799999997</v>
      </c>
      <c r="M1302" s="12">
        <v>365238.48</v>
      </c>
      <c r="N1302" s="14" t="s">
        <v>37</v>
      </c>
      <c r="O1302" s="11" t="s">
        <v>39</v>
      </c>
      <c r="P1302" s="11" t="s">
        <v>29</v>
      </c>
      <c r="Q1302" s="2">
        <f t="shared" si="5"/>
        <v>32.800233231125382</v>
      </c>
      <c r="R1302" s="2">
        <v>0</v>
      </c>
    </row>
    <row r="1303" spans="1:18" ht="15.75" customHeight="1" x14ac:dyDescent="0.2">
      <c r="A1303" s="7" t="s">
        <v>22</v>
      </c>
      <c r="B1303" s="7" t="s">
        <v>103</v>
      </c>
      <c r="C1303" s="7" t="s">
        <v>104</v>
      </c>
      <c r="D1303" s="2">
        <v>1</v>
      </c>
      <c r="E1303" s="2">
        <v>0</v>
      </c>
      <c r="F1303" s="7" t="s">
        <v>105</v>
      </c>
      <c r="G1303" s="8">
        <v>42084</v>
      </c>
      <c r="H1303" s="9">
        <v>0.4513888888888889</v>
      </c>
      <c r="I1303" s="10">
        <v>42084.451388888891</v>
      </c>
      <c r="J1303" s="11">
        <v>7540560.3600000003</v>
      </c>
      <c r="K1303" s="11">
        <v>365162.66</v>
      </c>
      <c r="L1303" s="12">
        <v>7540560.3600000003</v>
      </c>
      <c r="M1303" s="12">
        <v>365162.66</v>
      </c>
      <c r="N1303" s="14" t="s">
        <v>37</v>
      </c>
      <c r="O1303" s="11" t="s">
        <v>39</v>
      </c>
      <c r="P1303" s="11" t="s">
        <v>29</v>
      </c>
      <c r="Q1303" s="2">
        <f t="shared" si="5"/>
        <v>83.433235583650699</v>
      </c>
      <c r="R1303" s="2">
        <v>0</v>
      </c>
    </row>
    <row r="1304" spans="1:18" ht="15.75" customHeight="1" x14ac:dyDescent="0.2">
      <c r="A1304" s="7" t="s">
        <v>22</v>
      </c>
      <c r="B1304" s="7" t="s">
        <v>103</v>
      </c>
      <c r="C1304" s="7" t="s">
        <v>104</v>
      </c>
      <c r="D1304" s="2">
        <v>1</v>
      </c>
      <c r="E1304" s="2">
        <v>0</v>
      </c>
      <c r="F1304" s="7" t="s">
        <v>105</v>
      </c>
      <c r="G1304" s="8">
        <v>42084</v>
      </c>
      <c r="H1304" s="9">
        <v>0.4548611111111111</v>
      </c>
      <c r="I1304" s="10">
        <v>42084.454861111109</v>
      </c>
      <c r="J1304" s="11">
        <v>7540578.21</v>
      </c>
      <c r="K1304" s="11">
        <v>365134.69</v>
      </c>
      <c r="L1304" s="12">
        <v>7540578.21</v>
      </c>
      <c r="M1304" s="12">
        <v>365134.69</v>
      </c>
      <c r="N1304" s="14" t="s">
        <v>35</v>
      </c>
      <c r="O1304" s="11" t="s">
        <v>31</v>
      </c>
      <c r="P1304" s="11" t="s">
        <v>29</v>
      </c>
      <c r="Q1304" s="2">
        <f t="shared" si="5"/>
        <v>33.180467145372411</v>
      </c>
      <c r="R1304" s="2">
        <v>0</v>
      </c>
    </row>
    <row r="1305" spans="1:18" ht="15.75" customHeight="1" x14ac:dyDescent="0.2">
      <c r="A1305" s="7" t="s">
        <v>22</v>
      </c>
      <c r="B1305" s="7" t="s">
        <v>103</v>
      </c>
      <c r="C1305" s="7" t="s">
        <v>104</v>
      </c>
      <c r="D1305" s="2">
        <v>1</v>
      </c>
      <c r="E1305" s="2">
        <v>0</v>
      </c>
      <c r="F1305" s="7" t="s">
        <v>105</v>
      </c>
      <c r="G1305" s="8">
        <v>42084</v>
      </c>
      <c r="H1305" s="9">
        <v>0.45833333333333331</v>
      </c>
      <c r="I1305" s="10">
        <v>42084.458333333336</v>
      </c>
      <c r="J1305" s="11">
        <v>7540567.6299999999</v>
      </c>
      <c r="K1305" s="11">
        <v>365116.76</v>
      </c>
      <c r="L1305" s="12">
        <v>7540567.6299999999</v>
      </c>
      <c r="M1305" s="12">
        <v>365116.76</v>
      </c>
      <c r="N1305" s="14" t="s">
        <v>35</v>
      </c>
      <c r="O1305" s="11" t="s">
        <v>31</v>
      </c>
      <c r="P1305" s="11" t="s">
        <v>29</v>
      </c>
      <c r="Q1305" s="2">
        <f t="shared" si="5"/>
        <v>20.818772778464297</v>
      </c>
      <c r="R1305" s="2">
        <v>0</v>
      </c>
    </row>
    <row r="1306" spans="1:18" ht="15.75" customHeight="1" x14ac:dyDescent="0.2">
      <c r="A1306" s="7" t="s">
        <v>22</v>
      </c>
      <c r="B1306" s="7" t="s">
        <v>103</v>
      </c>
      <c r="C1306" s="7" t="s">
        <v>104</v>
      </c>
      <c r="D1306" s="2">
        <v>1</v>
      </c>
      <c r="E1306" s="2">
        <v>0</v>
      </c>
      <c r="F1306" s="7" t="s">
        <v>105</v>
      </c>
      <c r="G1306" s="8">
        <v>42084</v>
      </c>
      <c r="H1306" s="9">
        <v>0.46180555555555558</v>
      </c>
      <c r="I1306" s="10">
        <v>42084.461805555555</v>
      </c>
      <c r="J1306" s="11">
        <v>7540545.71</v>
      </c>
      <c r="K1306" s="11">
        <v>365090.59</v>
      </c>
      <c r="L1306" s="12">
        <v>7540545.71</v>
      </c>
      <c r="M1306" s="12">
        <v>365090.59</v>
      </c>
      <c r="N1306" s="14" t="s">
        <v>32</v>
      </c>
      <c r="O1306" s="11" t="s">
        <v>34</v>
      </c>
      <c r="P1306" s="11" t="s">
        <v>29</v>
      </c>
      <c r="Q1306" s="2">
        <f t="shared" si="5"/>
        <v>34.137300713382139</v>
      </c>
      <c r="R1306" s="2">
        <v>0</v>
      </c>
    </row>
    <row r="1307" spans="1:18" ht="15.75" customHeight="1" x14ac:dyDescent="0.2">
      <c r="A1307" s="7" t="s">
        <v>22</v>
      </c>
      <c r="B1307" s="7" t="s">
        <v>103</v>
      </c>
      <c r="C1307" s="7" t="s">
        <v>104</v>
      </c>
      <c r="D1307" s="2">
        <v>1</v>
      </c>
      <c r="E1307" s="2">
        <v>0</v>
      </c>
      <c r="F1307" s="7" t="s">
        <v>105</v>
      </c>
      <c r="G1307" s="8">
        <v>42084</v>
      </c>
      <c r="H1307" s="9">
        <v>0.46527777777777773</v>
      </c>
      <c r="I1307" s="10">
        <v>42084.465277777781</v>
      </c>
      <c r="J1307" s="11">
        <v>7540537.0599999996</v>
      </c>
      <c r="K1307" s="11">
        <v>365059.01</v>
      </c>
      <c r="L1307" s="12">
        <v>7540537.0599999996</v>
      </c>
      <c r="M1307" s="12">
        <v>365059.01</v>
      </c>
      <c r="N1307" s="14" t="s">
        <v>29</v>
      </c>
      <c r="O1307" s="11" t="s">
        <v>41</v>
      </c>
      <c r="P1307" s="11" t="s">
        <v>29</v>
      </c>
      <c r="Q1307" s="2">
        <f t="shared" si="5"/>
        <v>32.743226780625548</v>
      </c>
      <c r="R1307" s="2">
        <v>0</v>
      </c>
    </row>
    <row r="1308" spans="1:18" ht="15.75" customHeight="1" x14ac:dyDescent="0.2">
      <c r="A1308" s="7" t="s">
        <v>22</v>
      </c>
      <c r="B1308" s="7" t="s">
        <v>103</v>
      </c>
      <c r="C1308" s="7" t="s">
        <v>104</v>
      </c>
      <c r="D1308" s="2">
        <v>1</v>
      </c>
      <c r="E1308" s="2">
        <v>0</v>
      </c>
      <c r="F1308" s="7" t="s">
        <v>105</v>
      </c>
      <c r="G1308" s="8">
        <v>42084</v>
      </c>
      <c r="H1308" s="9">
        <v>0.46875</v>
      </c>
      <c r="I1308" s="10">
        <v>42084.46875</v>
      </c>
      <c r="J1308" s="11">
        <v>7540549.5599999996</v>
      </c>
      <c r="K1308" s="11">
        <v>365041.06</v>
      </c>
      <c r="L1308" s="12">
        <v>7540549.5599999996</v>
      </c>
      <c r="M1308" s="12">
        <v>365041.06</v>
      </c>
      <c r="N1308" s="14" t="s">
        <v>29</v>
      </c>
      <c r="O1308" s="11" t="s">
        <v>41</v>
      </c>
      <c r="P1308" s="11" t="s">
        <v>29</v>
      </c>
      <c r="Q1308" s="2">
        <f t="shared" si="5"/>
        <v>21.87355709527872</v>
      </c>
      <c r="R1308" s="2">
        <v>0</v>
      </c>
    </row>
    <row r="1309" spans="1:18" ht="15.75" customHeight="1" x14ac:dyDescent="0.2">
      <c r="A1309" s="7" t="s">
        <v>22</v>
      </c>
      <c r="B1309" s="7" t="s">
        <v>103</v>
      </c>
      <c r="C1309" s="7" t="s">
        <v>104</v>
      </c>
      <c r="D1309" s="2">
        <v>1</v>
      </c>
      <c r="E1309" s="2">
        <v>0</v>
      </c>
      <c r="F1309" s="7" t="s">
        <v>105</v>
      </c>
      <c r="G1309" s="8">
        <v>42084</v>
      </c>
      <c r="H1309" s="9">
        <v>0.47222222222222227</v>
      </c>
      <c r="I1309" s="10">
        <v>42084.472222222219</v>
      </c>
      <c r="J1309" s="11">
        <v>7540544.9000000004</v>
      </c>
      <c r="K1309" s="11">
        <v>365025.99</v>
      </c>
      <c r="L1309" s="12">
        <v>7540544.9000000004</v>
      </c>
      <c r="M1309" s="12">
        <v>365025.99</v>
      </c>
      <c r="N1309" s="14" t="s">
        <v>46</v>
      </c>
      <c r="O1309" s="11" t="s">
        <v>41</v>
      </c>
      <c r="P1309" s="11" t="s">
        <v>29</v>
      </c>
      <c r="Q1309" s="2">
        <f t="shared" si="5"/>
        <v>15.774045137279131</v>
      </c>
      <c r="R1309" s="2">
        <v>0</v>
      </c>
    </row>
    <row r="1310" spans="1:18" ht="15.75" customHeight="1" x14ac:dyDescent="0.2">
      <c r="A1310" s="7" t="s">
        <v>22</v>
      </c>
      <c r="B1310" s="7" t="s">
        <v>103</v>
      </c>
      <c r="C1310" s="7" t="s">
        <v>104</v>
      </c>
      <c r="D1310" s="2">
        <v>1</v>
      </c>
      <c r="E1310" s="2">
        <v>0</v>
      </c>
      <c r="F1310" s="7" t="s">
        <v>105</v>
      </c>
      <c r="G1310" s="8">
        <v>42084</v>
      </c>
      <c r="H1310" s="9">
        <v>0.47569444444444442</v>
      </c>
      <c r="I1310" s="10">
        <v>42084.475694444445</v>
      </c>
      <c r="J1310" s="11">
        <v>7540545.8300000001</v>
      </c>
      <c r="K1310" s="11">
        <v>364977.43</v>
      </c>
      <c r="L1310" s="12">
        <v>7540545.8300000001</v>
      </c>
      <c r="M1310" s="12">
        <v>364977.43</v>
      </c>
      <c r="N1310" s="14" t="s">
        <v>37</v>
      </c>
      <c r="O1310" s="11" t="s">
        <v>39</v>
      </c>
      <c r="P1310" s="11" t="s">
        <v>29</v>
      </c>
      <c r="Q1310" s="2">
        <f t="shared" si="5"/>
        <v>48.568904661307933</v>
      </c>
      <c r="R1310" s="2">
        <v>0</v>
      </c>
    </row>
    <row r="1311" spans="1:18" ht="15.75" customHeight="1" x14ac:dyDescent="0.2">
      <c r="A1311" s="7" t="s">
        <v>22</v>
      </c>
      <c r="B1311" s="7" t="s">
        <v>103</v>
      </c>
      <c r="C1311" s="7" t="s">
        <v>104</v>
      </c>
      <c r="D1311" s="2">
        <v>1</v>
      </c>
      <c r="E1311" s="2">
        <v>0</v>
      </c>
      <c r="F1311" s="7" t="s">
        <v>105</v>
      </c>
      <c r="G1311" s="8">
        <v>42084</v>
      </c>
      <c r="H1311" s="9">
        <v>0.47916666666666669</v>
      </c>
      <c r="I1311" s="10">
        <v>42084.479166666664</v>
      </c>
      <c r="J1311" s="11">
        <v>7540558.9000000004</v>
      </c>
      <c r="K1311" s="11">
        <v>364965.03</v>
      </c>
      <c r="L1311" s="12">
        <v>7540558.9000000004</v>
      </c>
      <c r="M1311" s="12">
        <v>364965.03</v>
      </c>
      <c r="N1311" s="14" t="s">
        <v>37</v>
      </c>
      <c r="O1311" s="11" t="s">
        <v>39</v>
      </c>
      <c r="P1311" s="11" t="s">
        <v>29</v>
      </c>
      <c r="Q1311" s="2">
        <f t="shared" si="5"/>
        <v>18.016239896463528</v>
      </c>
      <c r="R1311" s="2">
        <v>0</v>
      </c>
    </row>
    <row r="1312" spans="1:18" ht="15.75" customHeight="1" x14ac:dyDescent="0.2">
      <c r="A1312" s="7" t="s">
        <v>22</v>
      </c>
      <c r="B1312" s="7" t="s">
        <v>103</v>
      </c>
      <c r="C1312" s="7" t="s">
        <v>104</v>
      </c>
      <c r="D1312" s="2">
        <v>1</v>
      </c>
      <c r="E1312" s="2">
        <v>0</v>
      </c>
      <c r="F1312" s="7" t="s">
        <v>105</v>
      </c>
      <c r="G1312" s="8">
        <v>42084</v>
      </c>
      <c r="H1312" s="9">
        <v>0.4826388888888889</v>
      </c>
      <c r="I1312" s="10">
        <v>42084.482638888891</v>
      </c>
      <c r="J1312" s="11">
        <v>7540561.0899999999</v>
      </c>
      <c r="K1312" s="11">
        <v>364967.29</v>
      </c>
      <c r="L1312" s="12">
        <v>7540561.0899999999</v>
      </c>
      <c r="M1312" s="12">
        <v>364967.29</v>
      </c>
      <c r="N1312" s="14" t="s">
        <v>37</v>
      </c>
      <c r="O1312" s="11" t="s">
        <v>39</v>
      </c>
      <c r="P1312" s="11" t="s">
        <v>29</v>
      </c>
      <c r="Q1312" s="2">
        <f t="shared" si="5"/>
        <v>3.1470144577829076</v>
      </c>
      <c r="R1312" s="2">
        <v>0</v>
      </c>
    </row>
    <row r="1313" spans="1:18" ht="15.75" customHeight="1" x14ac:dyDescent="0.2">
      <c r="A1313" s="7" t="s">
        <v>22</v>
      </c>
      <c r="B1313" s="7" t="s">
        <v>103</v>
      </c>
      <c r="C1313" s="7" t="s">
        <v>104</v>
      </c>
      <c r="D1313" s="2">
        <v>1</v>
      </c>
      <c r="E1313" s="2">
        <v>0</v>
      </c>
      <c r="F1313" s="7" t="s">
        <v>105</v>
      </c>
      <c r="G1313" s="8">
        <v>42084</v>
      </c>
      <c r="H1313" s="9">
        <v>0.4861111111111111</v>
      </c>
      <c r="I1313" s="10">
        <v>42084.486111111109</v>
      </c>
      <c r="J1313" s="11">
        <v>7540567.1900000004</v>
      </c>
      <c r="K1313" s="11">
        <v>364955.9</v>
      </c>
      <c r="L1313" s="12">
        <v>7540567.1900000004</v>
      </c>
      <c r="M1313" s="12">
        <v>364955.9</v>
      </c>
      <c r="N1313" s="14" t="s">
        <v>46</v>
      </c>
      <c r="O1313" s="11" t="s">
        <v>41</v>
      </c>
      <c r="P1313" s="11" t="s">
        <v>29</v>
      </c>
      <c r="Q1313" s="2">
        <f t="shared" si="5"/>
        <v>12.920607571078442</v>
      </c>
      <c r="R1313" s="2">
        <v>0</v>
      </c>
    </row>
    <row r="1314" spans="1:18" ht="15.75" customHeight="1" x14ac:dyDescent="0.2">
      <c r="A1314" s="7" t="s">
        <v>22</v>
      </c>
      <c r="B1314" s="7" t="s">
        <v>103</v>
      </c>
      <c r="C1314" s="7" t="s">
        <v>104</v>
      </c>
      <c r="D1314" s="2">
        <v>1</v>
      </c>
      <c r="E1314" s="2">
        <v>0</v>
      </c>
      <c r="F1314" s="7" t="s">
        <v>105</v>
      </c>
      <c r="G1314" s="8">
        <v>42084</v>
      </c>
      <c r="H1314" s="9">
        <v>0.48958333333333331</v>
      </c>
      <c r="I1314" s="10">
        <v>42084.489583333336</v>
      </c>
      <c r="J1314" s="11">
        <v>7540576.9900000002</v>
      </c>
      <c r="K1314" s="11">
        <v>364940.15</v>
      </c>
      <c r="L1314" s="12">
        <v>7540576.9900000002</v>
      </c>
      <c r="M1314" s="12">
        <v>364940.15</v>
      </c>
      <c r="N1314" s="14" t="s">
        <v>37</v>
      </c>
      <c r="O1314" s="11" t="s">
        <v>39</v>
      </c>
      <c r="P1314" s="11" t="s">
        <v>29</v>
      </c>
      <c r="Q1314" s="2">
        <f t="shared" si="5"/>
        <v>18.549999999901594</v>
      </c>
      <c r="R1314" s="2">
        <v>0</v>
      </c>
    </row>
    <row r="1315" spans="1:18" ht="15.75" customHeight="1" x14ac:dyDescent="0.2">
      <c r="A1315" s="7" t="s">
        <v>22</v>
      </c>
      <c r="B1315" s="7" t="s">
        <v>103</v>
      </c>
      <c r="C1315" s="7" t="s">
        <v>104</v>
      </c>
      <c r="D1315" s="2">
        <v>1</v>
      </c>
      <c r="E1315" s="2">
        <v>0</v>
      </c>
      <c r="F1315" s="7" t="s">
        <v>105</v>
      </c>
      <c r="G1315" s="8">
        <v>42084</v>
      </c>
      <c r="H1315" s="9">
        <v>0.49305555555555558</v>
      </c>
      <c r="I1315" s="10">
        <v>42084.493055555555</v>
      </c>
      <c r="J1315" s="11">
        <v>7540582.8600000003</v>
      </c>
      <c r="K1315" s="11">
        <v>364929.74</v>
      </c>
      <c r="L1315" s="12">
        <v>7540582.8600000003</v>
      </c>
      <c r="M1315" s="12">
        <v>364929.74</v>
      </c>
      <c r="N1315" s="14" t="s">
        <v>46</v>
      </c>
      <c r="O1315" s="11" t="s">
        <v>41</v>
      </c>
      <c r="P1315" s="11" t="s">
        <v>29</v>
      </c>
      <c r="Q1315" s="2">
        <f t="shared" si="5"/>
        <v>11.950941385597652</v>
      </c>
      <c r="R1315" s="2">
        <v>0</v>
      </c>
    </row>
    <row r="1316" spans="1:18" ht="15.75" customHeight="1" x14ac:dyDescent="0.2">
      <c r="A1316" s="7" t="s">
        <v>22</v>
      </c>
      <c r="B1316" s="7" t="s">
        <v>103</v>
      </c>
      <c r="C1316" s="7" t="s">
        <v>104</v>
      </c>
      <c r="D1316" s="2">
        <v>1</v>
      </c>
      <c r="E1316" s="2">
        <v>0</v>
      </c>
      <c r="F1316" s="7" t="s">
        <v>105</v>
      </c>
      <c r="G1316" s="8">
        <v>42084</v>
      </c>
      <c r="H1316" s="9">
        <v>0.49652777777777773</v>
      </c>
      <c r="I1316" s="10">
        <v>42084.496527777781</v>
      </c>
      <c r="J1316" s="11">
        <v>7540582.9000000004</v>
      </c>
      <c r="K1316" s="11">
        <v>364929.95</v>
      </c>
      <c r="L1316" s="12">
        <v>7540582.9000000004</v>
      </c>
      <c r="M1316" s="12">
        <v>364929.95</v>
      </c>
      <c r="N1316" s="14" t="s">
        <v>46</v>
      </c>
      <c r="O1316" s="11" t="s">
        <v>41</v>
      </c>
      <c r="P1316" s="11" t="s">
        <v>29</v>
      </c>
      <c r="Q1316" s="2">
        <f t="shared" si="5"/>
        <v>0.21377558329187463</v>
      </c>
      <c r="R1316" s="2">
        <v>0</v>
      </c>
    </row>
    <row r="1317" spans="1:18" ht="15.75" customHeight="1" x14ac:dyDescent="0.2">
      <c r="A1317" s="7" t="s">
        <v>22</v>
      </c>
      <c r="B1317" s="7" t="s">
        <v>103</v>
      </c>
      <c r="C1317" s="7" t="s">
        <v>104</v>
      </c>
      <c r="D1317" s="2">
        <v>1</v>
      </c>
      <c r="E1317" s="2">
        <v>0</v>
      </c>
      <c r="F1317" s="7" t="s">
        <v>105</v>
      </c>
      <c r="G1317" s="8">
        <v>42084</v>
      </c>
      <c r="H1317" s="9">
        <v>0.5</v>
      </c>
      <c r="I1317" s="10">
        <v>42084.5</v>
      </c>
      <c r="J1317" s="11">
        <v>7540584.8200000003</v>
      </c>
      <c r="K1317" s="11">
        <v>364920.73</v>
      </c>
      <c r="L1317" s="12">
        <v>7540584.8200000003</v>
      </c>
      <c r="M1317" s="12">
        <v>364920.73</v>
      </c>
      <c r="N1317" s="14" t="s">
        <v>32</v>
      </c>
      <c r="O1317" s="11" t="s">
        <v>34</v>
      </c>
      <c r="P1317" s="11" t="s">
        <v>29</v>
      </c>
      <c r="Q1317" s="2">
        <f t="shared" si="5"/>
        <v>9.4177916732253131</v>
      </c>
      <c r="R1317" s="2">
        <v>0</v>
      </c>
    </row>
    <row r="1318" spans="1:18" ht="15.75" customHeight="1" x14ac:dyDescent="0.2">
      <c r="A1318" s="7" t="s">
        <v>22</v>
      </c>
      <c r="B1318" s="7" t="s">
        <v>103</v>
      </c>
      <c r="C1318" s="7" t="s">
        <v>104</v>
      </c>
      <c r="D1318" s="2">
        <v>1</v>
      </c>
      <c r="E1318" s="2">
        <v>0</v>
      </c>
      <c r="F1318" s="7" t="s">
        <v>105</v>
      </c>
      <c r="G1318" s="8">
        <v>42084</v>
      </c>
      <c r="H1318" s="9">
        <v>0.50347222222222221</v>
      </c>
      <c r="I1318" s="10">
        <v>42084.503472222219</v>
      </c>
      <c r="J1318" s="11">
        <v>7540589.3799999999</v>
      </c>
      <c r="K1318" s="11">
        <v>364889.94</v>
      </c>
      <c r="L1318" s="12">
        <v>7540589.3799999999</v>
      </c>
      <c r="M1318" s="12">
        <v>364889.94</v>
      </c>
      <c r="N1318" s="14" t="s">
        <v>46</v>
      </c>
      <c r="O1318" s="11" t="s">
        <v>41</v>
      </c>
      <c r="P1318" s="11" t="s">
        <v>29</v>
      </c>
      <c r="Q1318" s="2">
        <f t="shared" si="5"/>
        <v>31.125836534862358</v>
      </c>
      <c r="R1318" s="2">
        <v>0</v>
      </c>
    </row>
    <row r="1319" spans="1:18" ht="15.75" customHeight="1" x14ac:dyDescent="0.2">
      <c r="A1319" s="7" t="s">
        <v>22</v>
      </c>
      <c r="B1319" s="7" t="s">
        <v>103</v>
      </c>
      <c r="C1319" s="7" t="s">
        <v>104</v>
      </c>
      <c r="D1319" s="2">
        <v>1</v>
      </c>
      <c r="E1319" s="2">
        <v>0</v>
      </c>
      <c r="F1319" s="7" t="s">
        <v>105</v>
      </c>
      <c r="G1319" s="8">
        <v>42084</v>
      </c>
      <c r="H1319" s="9">
        <v>0.50694444444444442</v>
      </c>
      <c r="I1319" s="10">
        <v>42084.506944444445</v>
      </c>
      <c r="J1319" s="11">
        <v>7540586.6200000001</v>
      </c>
      <c r="K1319" s="11">
        <v>364883.45</v>
      </c>
      <c r="L1319" s="12">
        <v>7540586.6200000001</v>
      </c>
      <c r="M1319" s="12">
        <v>364883.45</v>
      </c>
      <c r="N1319" s="14" t="s">
        <v>46</v>
      </c>
      <c r="O1319" s="11" t="s">
        <v>41</v>
      </c>
      <c r="P1319" s="11" t="s">
        <v>29</v>
      </c>
      <c r="Q1319" s="2">
        <f t="shared" si="5"/>
        <v>7.0524960119552915</v>
      </c>
      <c r="R1319" s="2">
        <v>0</v>
      </c>
    </row>
    <row r="1320" spans="1:18" ht="15.75" customHeight="1" x14ac:dyDescent="0.2">
      <c r="A1320" s="7" t="s">
        <v>22</v>
      </c>
      <c r="B1320" s="7" t="s">
        <v>103</v>
      </c>
      <c r="C1320" s="7" t="s">
        <v>104</v>
      </c>
      <c r="D1320" s="2">
        <v>1</v>
      </c>
      <c r="E1320" s="2">
        <v>0</v>
      </c>
      <c r="F1320" s="7" t="s">
        <v>105</v>
      </c>
      <c r="G1320" s="8">
        <v>42084</v>
      </c>
      <c r="H1320" s="9">
        <v>0.51041666666666663</v>
      </c>
      <c r="I1320" s="10">
        <v>42084.510416666664</v>
      </c>
      <c r="J1320" s="11">
        <v>7540589.6399999997</v>
      </c>
      <c r="K1320" s="11">
        <v>364880.62</v>
      </c>
      <c r="L1320" s="12">
        <v>7540589.6399999997</v>
      </c>
      <c r="M1320" s="12">
        <v>364880.62</v>
      </c>
      <c r="N1320" s="14" t="s">
        <v>46</v>
      </c>
      <c r="O1320" s="11" t="s">
        <v>41</v>
      </c>
      <c r="P1320" s="11" t="s">
        <v>29</v>
      </c>
      <c r="Q1320" s="2">
        <f t="shared" si="5"/>
        <v>4.1387558513872449</v>
      </c>
      <c r="R1320" s="2">
        <v>0</v>
      </c>
    </row>
    <row r="1321" spans="1:18" ht="15.75" customHeight="1" x14ac:dyDescent="0.2">
      <c r="A1321" s="7" t="s">
        <v>22</v>
      </c>
      <c r="B1321" s="7" t="s">
        <v>103</v>
      </c>
      <c r="C1321" s="7" t="s">
        <v>104</v>
      </c>
      <c r="D1321" s="2">
        <v>1</v>
      </c>
      <c r="E1321" s="2">
        <v>0</v>
      </c>
      <c r="F1321" s="7" t="s">
        <v>105</v>
      </c>
      <c r="G1321" s="8">
        <v>42084</v>
      </c>
      <c r="H1321" s="9">
        <v>0.51388888888888895</v>
      </c>
      <c r="I1321" s="10">
        <v>42084.513888888891</v>
      </c>
      <c r="J1321" s="11">
        <v>7540586.4800000004</v>
      </c>
      <c r="K1321" s="11">
        <v>364878.63</v>
      </c>
      <c r="L1321" s="12">
        <v>7540586.4800000004</v>
      </c>
      <c r="M1321" s="12">
        <v>364878.63</v>
      </c>
      <c r="N1321" s="14" t="s">
        <v>46</v>
      </c>
      <c r="O1321" s="11" t="s">
        <v>41</v>
      </c>
      <c r="P1321" s="11" t="s">
        <v>29</v>
      </c>
      <c r="Q1321" s="2">
        <f t="shared" si="5"/>
        <v>3.7343941938443947</v>
      </c>
      <c r="R1321" s="2">
        <v>0</v>
      </c>
    </row>
    <row r="1322" spans="1:18" ht="15.75" customHeight="1" x14ac:dyDescent="0.2">
      <c r="A1322" s="7" t="s">
        <v>22</v>
      </c>
      <c r="B1322" s="7" t="s">
        <v>103</v>
      </c>
      <c r="C1322" s="7" t="s">
        <v>104</v>
      </c>
      <c r="D1322" s="2">
        <v>1</v>
      </c>
      <c r="E1322" s="2">
        <v>0</v>
      </c>
      <c r="F1322" s="7" t="s">
        <v>105</v>
      </c>
      <c r="G1322" s="8">
        <v>42084</v>
      </c>
      <c r="H1322" s="9">
        <v>0.51736111111111105</v>
      </c>
      <c r="I1322" s="10">
        <v>42084.517361111109</v>
      </c>
      <c r="J1322" s="11">
        <v>7540592.4800000004</v>
      </c>
      <c r="K1322" s="11">
        <v>364882.17</v>
      </c>
      <c r="L1322" s="12">
        <v>7540592.4800000004</v>
      </c>
      <c r="M1322" s="12">
        <v>364882.17</v>
      </c>
      <c r="N1322" s="14" t="s">
        <v>35</v>
      </c>
      <c r="O1322" s="11" t="s">
        <v>31</v>
      </c>
      <c r="P1322" s="11" t="s">
        <v>29</v>
      </c>
      <c r="Q1322" s="2">
        <f t="shared" si="5"/>
        <v>6.9664625169343752</v>
      </c>
      <c r="R1322" s="2">
        <v>0</v>
      </c>
    </row>
    <row r="1323" spans="1:18" ht="15.75" customHeight="1" x14ac:dyDescent="0.2">
      <c r="A1323" s="7" t="s">
        <v>22</v>
      </c>
      <c r="B1323" s="7" t="s">
        <v>103</v>
      </c>
      <c r="C1323" s="7" t="s">
        <v>104</v>
      </c>
      <c r="D1323" s="2">
        <v>1</v>
      </c>
      <c r="E1323" s="2">
        <v>0</v>
      </c>
      <c r="F1323" s="7" t="s">
        <v>105</v>
      </c>
      <c r="G1323" s="8">
        <v>42084</v>
      </c>
      <c r="H1323" s="9">
        <v>0.52083333333333337</v>
      </c>
      <c r="I1323" s="10">
        <v>42084.520833333336</v>
      </c>
      <c r="J1323" s="11">
        <v>7540582.9400000004</v>
      </c>
      <c r="K1323" s="11">
        <v>364899.48</v>
      </c>
      <c r="L1323" s="12">
        <v>7540582.9400000004</v>
      </c>
      <c r="M1323" s="12">
        <v>364899.48</v>
      </c>
      <c r="N1323" s="14" t="s">
        <v>37</v>
      </c>
      <c r="O1323" s="11" t="s">
        <v>39</v>
      </c>
      <c r="P1323" s="11" t="s">
        <v>29</v>
      </c>
      <c r="Q1323" s="2">
        <f t="shared" si="5"/>
        <v>19.764809637348652</v>
      </c>
      <c r="R1323" s="2">
        <v>0</v>
      </c>
    </row>
    <row r="1324" spans="1:18" ht="15.75" customHeight="1" x14ac:dyDescent="0.2">
      <c r="A1324" s="7" t="s">
        <v>22</v>
      </c>
      <c r="B1324" s="7" t="s">
        <v>103</v>
      </c>
      <c r="C1324" s="7" t="s">
        <v>104</v>
      </c>
      <c r="D1324" s="2">
        <v>1</v>
      </c>
      <c r="E1324" s="2">
        <v>0</v>
      </c>
      <c r="F1324" s="7" t="s">
        <v>105</v>
      </c>
      <c r="G1324" s="8">
        <v>42084</v>
      </c>
      <c r="H1324" s="9">
        <v>0.52430555555555558</v>
      </c>
      <c r="I1324" s="10">
        <v>42084.524305555555</v>
      </c>
      <c r="J1324" s="11">
        <v>7540591.4199999999</v>
      </c>
      <c r="K1324" s="11">
        <v>364932.19</v>
      </c>
      <c r="L1324" s="12">
        <v>7540591.4199999999</v>
      </c>
      <c r="M1324" s="12">
        <v>364932.19</v>
      </c>
      <c r="N1324" s="14" t="s">
        <v>32</v>
      </c>
      <c r="O1324" s="11" t="s">
        <v>34</v>
      </c>
      <c r="P1324" s="11" t="s">
        <v>29</v>
      </c>
      <c r="Q1324" s="2">
        <f t="shared" si="5"/>
        <v>33.791337647289986</v>
      </c>
      <c r="R1324" s="2">
        <v>0</v>
      </c>
    </row>
    <row r="1325" spans="1:18" ht="15.75" customHeight="1" x14ac:dyDescent="0.2">
      <c r="A1325" s="7" t="s">
        <v>22</v>
      </c>
      <c r="B1325" s="7" t="s">
        <v>103</v>
      </c>
      <c r="C1325" s="7" t="s">
        <v>104</v>
      </c>
      <c r="D1325" s="2">
        <v>1</v>
      </c>
      <c r="E1325" s="2">
        <v>0</v>
      </c>
      <c r="F1325" s="7" t="s">
        <v>105</v>
      </c>
      <c r="G1325" s="8">
        <v>42084</v>
      </c>
      <c r="H1325" s="9">
        <v>0.52777777777777779</v>
      </c>
      <c r="I1325" s="10">
        <v>42084.527777777781</v>
      </c>
      <c r="J1325" s="11">
        <v>7540595.3799999999</v>
      </c>
      <c r="K1325" s="11">
        <v>364960.44</v>
      </c>
      <c r="L1325" s="12">
        <v>7540595.3799999999</v>
      </c>
      <c r="M1325" s="12">
        <v>364960.44</v>
      </c>
      <c r="N1325" s="14" t="s">
        <v>37</v>
      </c>
      <c r="O1325" s="11" t="s">
        <v>39</v>
      </c>
      <c r="P1325" s="11" t="s">
        <v>29</v>
      </c>
      <c r="Q1325" s="2">
        <f t="shared" si="5"/>
        <v>28.52620023767107</v>
      </c>
      <c r="R1325" s="2">
        <v>0</v>
      </c>
    </row>
    <row r="1326" spans="1:18" ht="15.75" customHeight="1" x14ac:dyDescent="0.2">
      <c r="A1326" s="7" t="s">
        <v>22</v>
      </c>
      <c r="B1326" s="7" t="s">
        <v>103</v>
      </c>
      <c r="C1326" s="7" t="s">
        <v>104</v>
      </c>
      <c r="D1326" s="2">
        <v>1</v>
      </c>
      <c r="E1326" s="2">
        <v>0</v>
      </c>
      <c r="F1326" s="7" t="s">
        <v>105</v>
      </c>
      <c r="G1326" s="8">
        <v>42084</v>
      </c>
      <c r="H1326" s="9">
        <v>0.53125</v>
      </c>
      <c r="I1326" s="10">
        <v>42084.53125</v>
      </c>
      <c r="J1326" s="11">
        <v>7540583.5999999996</v>
      </c>
      <c r="K1326" s="11">
        <v>364978.89</v>
      </c>
      <c r="L1326" s="12">
        <v>7540583.5999999996</v>
      </c>
      <c r="M1326" s="12">
        <v>364978.89</v>
      </c>
      <c r="N1326" s="14" t="s">
        <v>37</v>
      </c>
      <c r="O1326" s="11" t="s">
        <v>39</v>
      </c>
      <c r="P1326" s="11" t="s">
        <v>29</v>
      </c>
      <c r="Q1326" s="2">
        <f t="shared" si="5"/>
        <v>21.88997259035683</v>
      </c>
      <c r="R1326" s="2">
        <v>0</v>
      </c>
    </row>
    <row r="1327" spans="1:18" ht="15.75" customHeight="1" x14ac:dyDescent="0.2">
      <c r="A1327" s="7" t="s">
        <v>22</v>
      </c>
      <c r="B1327" s="7" t="s">
        <v>103</v>
      </c>
      <c r="C1327" s="7" t="s">
        <v>104</v>
      </c>
      <c r="D1327" s="2">
        <v>1</v>
      </c>
      <c r="E1327" s="2">
        <v>0</v>
      </c>
      <c r="F1327" s="7" t="s">
        <v>105</v>
      </c>
      <c r="G1327" s="8">
        <v>42084</v>
      </c>
      <c r="H1327" s="9">
        <v>0.53472222222222221</v>
      </c>
      <c r="I1327" s="10">
        <v>42084.534722222219</v>
      </c>
      <c r="J1327" s="11">
        <v>7540562.5300000003</v>
      </c>
      <c r="K1327" s="11">
        <v>365006.89</v>
      </c>
      <c r="L1327" s="12">
        <v>7540562.5300000003</v>
      </c>
      <c r="M1327" s="12">
        <v>365006.89</v>
      </c>
      <c r="N1327" s="14" t="s">
        <v>32</v>
      </c>
      <c r="O1327" s="11" t="s">
        <v>34</v>
      </c>
      <c r="P1327" s="11" t="s">
        <v>29</v>
      </c>
      <c r="Q1327" s="2">
        <f t="shared" si="5"/>
        <v>35.042044745895076</v>
      </c>
      <c r="R1327" s="2">
        <v>0</v>
      </c>
    </row>
    <row r="1328" spans="1:18" ht="15.75" customHeight="1" x14ac:dyDescent="0.2">
      <c r="A1328" s="7" t="s">
        <v>22</v>
      </c>
      <c r="B1328" s="7" t="s">
        <v>103</v>
      </c>
      <c r="C1328" s="7" t="s">
        <v>104</v>
      </c>
      <c r="D1328" s="2">
        <v>1</v>
      </c>
      <c r="E1328" s="2">
        <v>0</v>
      </c>
      <c r="F1328" s="7" t="s">
        <v>105</v>
      </c>
      <c r="G1328" s="8">
        <v>42084</v>
      </c>
      <c r="H1328" s="9">
        <v>0.53819444444444442</v>
      </c>
      <c r="I1328" s="10">
        <v>42084.538194444445</v>
      </c>
      <c r="J1328" s="11">
        <v>7540586.7000000002</v>
      </c>
      <c r="K1328" s="11">
        <v>365052.65</v>
      </c>
      <c r="L1328" s="12">
        <v>7540586.7000000002</v>
      </c>
      <c r="M1328" s="12">
        <v>365052.65</v>
      </c>
      <c r="N1328" s="14" t="s">
        <v>35</v>
      </c>
      <c r="O1328" s="11" t="s">
        <v>31</v>
      </c>
      <c r="P1328" s="11" t="s">
        <v>29</v>
      </c>
      <c r="Q1328" s="2">
        <f t="shared" si="5"/>
        <v>51.751004821136092</v>
      </c>
      <c r="R1328" s="2">
        <v>0</v>
      </c>
    </row>
    <row r="1329" spans="1:18" ht="15.75" customHeight="1" x14ac:dyDescent="0.2">
      <c r="A1329" s="7" t="s">
        <v>22</v>
      </c>
      <c r="B1329" s="7" t="s">
        <v>103</v>
      </c>
      <c r="C1329" s="7" t="s">
        <v>104</v>
      </c>
      <c r="D1329" s="2">
        <v>1</v>
      </c>
      <c r="E1329" s="2">
        <v>0</v>
      </c>
      <c r="F1329" s="7" t="s">
        <v>105</v>
      </c>
      <c r="G1329" s="8">
        <v>42084</v>
      </c>
      <c r="H1329" s="9">
        <v>0.54166666666666663</v>
      </c>
      <c r="I1329" s="10">
        <v>42084.541666666664</v>
      </c>
      <c r="J1329" s="11">
        <v>7540581.7400000002</v>
      </c>
      <c r="K1329" s="11">
        <v>365107.04</v>
      </c>
      <c r="L1329" s="12">
        <v>7540581.7400000002</v>
      </c>
      <c r="M1329" s="12">
        <v>365107.04</v>
      </c>
      <c r="N1329" s="14" t="s">
        <v>32</v>
      </c>
      <c r="O1329" s="11" t="s">
        <v>34</v>
      </c>
      <c r="P1329" s="11" t="s">
        <v>29</v>
      </c>
      <c r="Q1329" s="2">
        <f t="shared" si="5"/>
        <v>54.615690968757491</v>
      </c>
      <c r="R1329" s="2">
        <v>0</v>
      </c>
    </row>
    <row r="1330" spans="1:18" ht="15.75" customHeight="1" x14ac:dyDescent="0.2">
      <c r="A1330" s="7" t="s">
        <v>22</v>
      </c>
      <c r="B1330" s="7" t="s">
        <v>103</v>
      </c>
      <c r="C1330" s="7" t="s">
        <v>104</v>
      </c>
      <c r="D1330" s="2">
        <v>1</v>
      </c>
      <c r="E1330" s="2">
        <v>0</v>
      </c>
      <c r="F1330" s="7" t="s">
        <v>105</v>
      </c>
      <c r="G1330" s="8">
        <v>42084</v>
      </c>
      <c r="H1330" s="9">
        <v>0.54513888888888895</v>
      </c>
      <c r="I1330" s="10">
        <v>42084.545138888891</v>
      </c>
      <c r="J1330" s="11">
        <v>7540570.29</v>
      </c>
      <c r="K1330" s="11">
        <v>365192.27</v>
      </c>
      <c r="L1330" s="12">
        <v>7540570.29</v>
      </c>
      <c r="M1330" s="12">
        <v>365192.27</v>
      </c>
      <c r="N1330" s="14" t="s">
        <v>32</v>
      </c>
      <c r="O1330" s="11" t="s">
        <v>34</v>
      </c>
      <c r="P1330" s="11" t="s">
        <v>29</v>
      </c>
      <c r="Q1330" s="2">
        <f t="shared" si="5"/>
        <v>85.995670821332695</v>
      </c>
      <c r="R1330" s="2">
        <v>0</v>
      </c>
    </row>
    <row r="1331" spans="1:18" ht="15.75" customHeight="1" x14ac:dyDescent="0.2">
      <c r="A1331" s="7" t="s">
        <v>22</v>
      </c>
      <c r="B1331" s="7" t="s">
        <v>103</v>
      </c>
      <c r="C1331" s="7" t="s">
        <v>104</v>
      </c>
      <c r="D1331" s="2">
        <v>1</v>
      </c>
      <c r="E1331" s="2">
        <v>0</v>
      </c>
      <c r="F1331" s="7" t="s">
        <v>105</v>
      </c>
      <c r="G1331" s="8">
        <v>42084</v>
      </c>
      <c r="H1331" s="9">
        <v>0.54861111111111105</v>
      </c>
      <c r="I1331" s="10">
        <v>42084.548611111109</v>
      </c>
      <c r="J1331" s="11">
        <v>7540594.4800000004</v>
      </c>
      <c r="K1331" s="11">
        <v>365248.24</v>
      </c>
      <c r="L1331" s="12">
        <v>7540594.4800000004</v>
      </c>
      <c r="M1331" s="12">
        <v>365248.24</v>
      </c>
      <c r="N1331" s="14" t="s">
        <v>37</v>
      </c>
      <c r="O1331" s="11" t="s">
        <v>39</v>
      </c>
      <c r="P1331" s="11" t="s">
        <v>29</v>
      </c>
      <c r="Q1331" s="2">
        <f t="shared" si="5"/>
        <v>60.973740249526251</v>
      </c>
      <c r="R1331" s="2">
        <v>0</v>
      </c>
    </row>
    <row r="1332" spans="1:18" ht="15.75" customHeight="1" x14ac:dyDescent="0.2">
      <c r="A1332" s="7" t="s">
        <v>22</v>
      </c>
      <c r="B1332" s="7" t="s">
        <v>103</v>
      </c>
      <c r="C1332" s="7" t="s">
        <v>104</v>
      </c>
      <c r="D1332" s="2">
        <v>1</v>
      </c>
      <c r="E1332" s="2">
        <v>0</v>
      </c>
      <c r="F1332" s="7" t="s">
        <v>105</v>
      </c>
      <c r="G1332" s="8">
        <v>42084</v>
      </c>
      <c r="H1332" s="9">
        <v>0.55208333333333337</v>
      </c>
      <c r="I1332" s="10">
        <v>42084.552083333336</v>
      </c>
      <c r="J1332" s="11">
        <v>7540589.6100000003</v>
      </c>
      <c r="K1332" s="11">
        <v>365264.21</v>
      </c>
      <c r="L1332" s="12">
        <v>7540589.6100000003</v>
      </c>
      <c r="M1332" s="12">
        <v>365264.21</v>
      </c>
      <c r="N1332" s="14" t="s">
        <v>37</v>
      </c>
      <c r="O1332" s="11" t="s">
        <v>39</v>
      </c>
      <c r="P1332" s="11" t="s">
        <v>29</v>
      </c>
      <c r="Q1332" s="2">
        <f t="shared" si="5"/>
        <v>16.696041447063291</v>
      </c>
      <c r="R1332" s="2">
        <v>0</v>
      </c>
    </row>
    <row r="1333" spans="1:18" ht="15.75" customHeight="1" x14ac:dyDescent="0.2">
      <c r="A1333" s="7" t="s">
        <v>22</v>
      </c>
      <c r="B1333" s="7" t="s">
        <v>103</v>
      </c>
      <c r="C1333" s="7" t="s">
        <v>104</v>
      </c>
      <c r="D1333" s="2">
        <v>1</v>
      </c>
      <c r="E1333" s="2">
        <v>0</v>
      </c>
      <c r="F1333" s="7" t="s">
        <v>105</v>
      </c>
      <c r="G1333" s="8">
        <v>42084</v>
      </c>
      <c r="H1333" s="9">
        <v>0.55555555555555558</v>
      </c>
      <c r="I1333" s="10">
        <v>42084.555555555555</v>
      </c>
      <c r="J1333" s="11">
        <v>7540596.3399999999</v>
      </c>
      <c r="K1333" s="11">
        <v>365265.42</v>
      </c>
      <c r="L1333" s="12">
        <v>7540596.3399999999</v>
      </c>
      <c r="M1333" s="12">
        <v>365265.42</v>
      </c>
      <c r="N1333" s="16" t="s">
        <v>49</v>
      </c>
      <c r="O1333" s="11" t="s">
        <v>51</v>
      </c>
      <c r="P1333" s="11" t="s">
        <v>29</v>
      </c>
      <c r="Q1333" s="2">
        <f t="shared" si="5"/>
        <v>6.8379090366420741</v>
      </c>
      <c r="R1333" s="2">
        <v>0</v>
      </c>
    </row>
    <row r="1334" spans="1:18" ht="15.75" customHeight="1" x14ac:dyDescent="0.2">
      <c r="A1334" s="7" t="s">
        <v>22</v>
      </c>
      <c r="B1334" s="7" t="s">
        <v>103</v>
      </c>
      <c r="C1334" s="7" t="s">
        <v>104</v>
      </c>
      <c r="D1334" s="2">
        <v>1</v>
      </c>
      <c r="E1334" s="2">
        <v>0</v>
      </c>
      <c r="F1334" s="7" t="s">
        <v>105</v>
      </c>
      <c r="G1334" s="8">
        <v>42084</v>
      </c>
      <c r="H1334" s="9">
        <v>0.55902777777777779</v>
      </c>
      <c r="I1334" s="10">
        <v>42084.559027777781</v>
      </c>
      <c r="J1334" s="11">
        <v>7540608.3899999997</v>
      </c>
      <c r="K1334" s="11">
        <v>365284.71</v>
      </c>
      <c r="L1334" s="12">
        <v>7540608.3899999997</v>
      </c>
      <c r="M1334" s="12">
        <v>365284.71</v>
      </c>
      <c r="N1334" s="14" t="s">
        <v>29</v>
      </c>
      <c r="O1334" s="11" t="s">
        <v>29</v>
      </c>
      <c r="P1334" s="11" t="s">
        <v>29</v>
      </c>
      <c r="Q1334" s="2">
        <f t="shared" si="5"/>
        <v>22.744375128742231</v>
      </c>
      <c r="R1334" s="2">
        <v>0</v>
      </c>
    </row>
    <row r="1335" spans="1:18" ht="15.75" customHeight="1" x14ac:dyDescent="0.2">
      <c r="A1335" s="7" t="s">
        <v>22</v>
      </c>
      <c r="B1335" s="7" t="s">
        <v>103</v>
      </c>
      <c r="C1335" s="7" t="s">
        <v>104</v>
      </c>
      <c r="D1335" s="2">
        <v>1</v>
      </c>
      <c r="E1335" s="2">
        <v>0</v>
      </c>
      <c r="F1335" s="7" t="s">
        <v>105</v>
      </c>
      <c r="G1335" s="8">
        <v>42084</v>
      </c>
      <c r="H1335" s="9">
        <v>0.5625</v>
      </c>
      <c r="I1335" s="10">
        <v>42084.5625</v>
      </c>
      <c r="J1335" s="11">
        <v>7540620.4100000001</v>
      </c>
      <c r="K1335" s="11">
        <v>365304.04</v>
      </c>
      <c r="L1335" s="12">
        <v>7540620.4100000001</v>
      </c>
      <c r="M1335" s="12">
        <v>365304.04</v>
      </c>
      <c r="N1335" s="14" t="s">
        <v>37</v>
      </c>
      <c r="O1335" s="11" t="s">
        <v>39</v>
      </c>
      <c r="P1335" s="11" t="s">
        <v>29</v>
      </c>
      <c r="Q1335" s="2">
        <f t="shared" si="5"/>
        <v>22.762453734385097</v>
      </c>
      <c r="R1335" s="2">
        <v>0</v>
      </c>
    </row>
    <row r="1336" spans="1:18" ht="15.75" customHeight="1" x14ac:dyDescent="0.2">
      <c r="A1336" s="7" t="s">
        <v>22</v>
      </c>
      <c r="B1336" s="7" t="s">
        <v>103</v>
      </c>
      <c r="C1336" s="7" t="s">
        <v>104</v>
      </c>
      <c r="D1336" s="2">
        <v>1</v>
      </c>
      <c r="E1336" s="2">
        <v>0</v>
      </c>
      <c r="F1336" s="7" t="s">
        <v>105</v>
      </c>
      <c r="G1336" s="8">
        <v>42084</v>
      </c>
      <c r="H1336" s="9">
        <v>0.56597222222222221</v>
      </c>
      <c r="I1336" s="10">
        <v>42084.565972222219</v>
      </c>
      <c r="J1336" s="11">
        <v>7540622.3899999997</v>
      </c>
      <c r="K1336" s="11">
        <v>365308.45</v>
      </c>
      <c r="L1336" s="12">
        <v>7540622.3899999997</v>
      </c>
      <c r="M1336" s="12">
        <v>365308.45</v>
      </c>
      <c r="N1336" s="14" t="s">
        <v>35</v>
      </c>
      <c r="O1336" s="11" t="s">
        <v>31</v>
      </c>
      <c r="P1336" s="11" t="s">
        <v>29</v>
      </c>
      <c r="Q1336" s="2">
        <f t="shared" si="5"/>
        <v>4.8340976405498601</v>
      </c>
      <c r="R1336" s="2">
        <v>0</v>
      </c>
    </row>
    <row r="1337" spans="1:18" ht="15.75" customHeight="1" x14ac:dyDescent="0.2">
      <c r="A1337" s="7" t="s">
        <v>22</v>
      </c>
      <c r="B1337" s="7" t="s">
        <v>103</v>
      </c>
      <c r="C1337" s="7" t="s">
        <v>104</v>
      </c>
      <c r="D1337" s="2">
        <v>1</v>
      </c>
      <c r="E1337" s="2">
        <v>0</v>
      </c>
      <c r="F1337" s="7" t="s">
        <v>105</v>
      </c>
      <c r="G1337" s="8">
        <v>42084</v>
      </c>
      <c r="H1337" s="9">
        <v>0.56944444444444442</v>
      </c>
      <c r="I1337" s="10">
        <v>42084.569444444445</v>
      </c>
      <c r="J1337" s="11">
        <v>7540650.2400000002</v>
      </c>
      <c r="K1337" s="11">
        <v>365307.84</v>
      </c>
      <c r="L1337" s="12">
        <v>7540650.2400000002</v>
      </c>
      <c r="M1337" s="12">
        <v>365307.84</v>
      </c>
      <c r="N1337" s="14" t="s">
        <v>46</v>
      </c>
      <c r="O1337" s="11" t="s">
        <v>41</v>
      </c>
      <c r="P1337" s="11" t="s">
        <v>339</v>
      </c>
      <c r="Q1337" s="2">
        <f t="shared" si="5"/>
        <v>27.85667963040656</v>
      </c>
      <c r="R1337" s="2">
        <v>0</v>
      </c>
    </row>
    <row r="1338" spans="1:18" ht="15.75" customHeight="1" x14ac:dyDescent="0.2">
      <c r="A1338" s="7" t="s">
        <v>22</v>
      </c>
      <c r="B1338" s="7" t="s">
        <v>103</v>
      </c>
      <c r="C1338" s="7" t="s">
        <v>104</v>
      </c>
      <c r="D1338" s="2">
        <v>1</v>
      </c>
      <c r="E1338" s="2">
        <v>0</v>
      </c>
      <c r="F1338" s="7" t="s">
        <v>105</v>
      </c>
      <c r="G1338" s="8">
        <v>42084</v>
      </c>
      <c r="H1338" s="9">
        <v>0.57291666666666663</v>
      </c>
      <c r="I1338" s="10">
        <v>42084.572916666664</v>
      </c>
      <c r="J1338" s="11">
        <v>7540650.2400000002</v>
      </c>
      <c r="K1338" s="11">
        <v>365307.84</v>
      </c>
      <c r="L1338" s="12">
        <v>7540650.2400000002</v>
      </c>
      <c r="M1338" s="12">
        <v>365307.84</v>
      </c>
      <c r="N1338" s="15" t="s">
        <v>43</v>
      </c>
      <c r="O1338" s="11" t="s">
        <v>45</v>
      </c>
      <c r="P1338" s="11" t="s">
        <v>339</v>
      </c>
      <c r="Q1338" s="2">
        <f t="shared" si="5"/>
        <v>0</v>
      </c>
      <c r="R1338" s="2">
        <v>0</v>
      </c>
    </row>
    <row r="1339" spans="1:18" ht="15.75" customHeight="1" x14ac:dyDescent="0.2">
      <c r="A1339" s="7" t="s">
        <v>22</v>
      </c>
      <c r="B1339" s="7" t="s">
        <v>103</v>
      </c>
      <c r="C1339" s="7" t="s">
        <v>104</v>
      </c>
      <c r="D1339" s="2">
        <v>1</v>
      </c>
      <c r="E1339" s="2">
        <v>0</v>
      </c>
      <c r="F1339" s="7" t="s">
        <v>105</v>
      </c>
      <c r="G1339" s="8">
        <v>42084</v>
      </c>
      <c r="H1339" s="9">
        <v>0.57638888888888895</v>
      </c>
      <c r="I1339" s="10">
        <v>42084.576388888891</v>
      </c>
      <c r="J1339" s="11">
        <v>7540657.3700000001</v>
      </c>
      <c r="K1339" s="11">
        <v>365334.53</v>
      </c>
      <c r="L1339" s="12">
        <v>7540657.3700000001</v>
      </c>
      <c r="M1339" s="12">
        <v>365334.53</v>
      </c>
      <c r="N1339" s="14" t="s">
        <v>35</v>
      </c>
      <c r="O1339" s="11" t="s">
        <v>31</v>
      </c>
      <c r="P1339" s="11" t="s">
        <v>29</v>
      </c>
      <c r="Q1339" s="2">
        <f t="shared" si="5"/>
        <v>27.625947947509975</v>
      </c>
      <c r="R1339" s="2">
        <v>0</v>
      </c>
    </row>
    <row r="1340" spans="1:18" ht="15.75" customHeight="1" x14ac:dyDescent="0.2">
      <c r="A1340" s="7" t="s">
        <v>22</v>
      </c>
      <c r="B1340" s="7" t="s">
        <v>103</v>
      </c>
      <c r="C1340" s="7" t="s">
        <v>104</v>
      </c>
      <c r="D1340" s="2">
        <v>1</v>
      </c>
      <c r="E1340" s="2">
        <v>0</v>
      </c>
      <c r="F1340" s="7" t="s">
        <v>105</v>
      </c>
      <c r="G1340" s="8">
        <v>42084</v>
      </c>
      <c r="H1340" s="9">
        <v>0.57986111111111105</v>
      </c>
      <c r="I1340" s="10">
        <v>42084.579861111109</v>
      </c>
      <c r="J1340" s="11">
        <v>7540665.4900000002</v>
      </c>
      <c r="K1340" s="11">
        <v>365357.05</v>
      </c>
      <c r="L1340" s="12">
        <v>7540665.4900000002</v>
      </c>
      <c r="M1340" s="12">
        <v>365357.05</v>
      </c>
      <c r="N1340" s="17" t="s">
        <v>43</v>
      </c>
      <c r="O1340" s="11" t="s">
        <v>45</v>
      </c>
      <c r="P1340" s="11" t="s">
        <v>340</v>
      </c>
      <c r="Q1340" s="2">
        <f t="shared" si="5"/>
        <v>23.939189627053633</v>
      </c>
      <c r="R1340" s="2">
        <v>0</v>
      </c>
    </row>
    <row r="1341" spans="1:18" ht="15.75" customHeight="1" x14ac:dyDescent="0.2">
      <c r="A1341" s="7" t="s">
        <v>22</v>
      </c>
      <c r="B1341" s="7" t="s">
        <v>103</v>
      </c>
      <c r="C1341" s="7" t="s">
        <v>104</v>
      </c>
      <c r="D1341" s="2">
        <v>1</v>
      </c>
      <c r="E1341" s="2">
        <v>0</v>
      </c>
      <c r="F1341" s="7" t="s">
        <v>105</v>
      </c>
      <c r="G1341" s="8">
        <v>42084</v>
      </c>
      <c r="H1341" s="9">
        <v>0.58333333333333337</v>
      </c>
      <c r="I1341" s="10">
        <v>42084.583333333336</v>
      </c>
      <c r="J1341" s="11">
        <v>7540665.4900000002</v>
      </c>
      <c r="K1341" s="11">
        <v>365357.05</v>
      </c>
      <c r="L1341" s="12">
        <v>7540665.4900000002</v>
      </c>
      <c r="M1341" s="12">
        <v>365357.05</v>
      </c>
      <c r="N1341" s="15" t="s">
        <v>43</v>
      </c>
      <c r="O1341" s="11" t="s">
        <v>45</v>
      </c>
      <c r="P1341" s="11" t="s">
        <v>340</v>
      </c>
      <c r="Q1341" s="2">
        <f t="shared" si="5"/>
        <v>0</v>
      </c>
      <c r="R1341" s="2">
        <v>0</v>
      </c>
    </row>
    <row r="1342" spans="1:18" ht="15.75" customHeight="1" x14ac:dyDescent="0.2">
      <c r="A1342" s="7" t="s">
        <v>22</v>
      </c>
      <c r="B1342" s="7" t="s">
        <v>103</v>
      </c>
      <c r="C1342" s="7" t="s">
        <v>104</v>
      </c>
      <c r="D1342" s="2">
        <v>1</v>
      </c>
      <c r="E1342" s="2">
        <v>0</v>
      </c>
      <c r="F1342" s="7" t="s">
        <v>105</v>
      </c>
      <c r="G1342" s="8">
        <v>42084</v>
      </c>
      <c r="H1342" s="9">
        <v>0.58680555555555558</v>
      </c>
      <c r="I1342" s="10">
        <v>42084.586805555555</v>
      </c>
      <c r="J1342" s="11">
        <v>7540665.4900000002</v>
      </c>
      <c r="K1342" s="11">
        <v>365357.05</v>
      </c>
      <c r="L1342" s="12">
        <v>7540665.4900000002</v>
      </c>
      <c r="M1342" s="12">
        <v>365357.05</v>
      </c>
      <c r="N1342" s="16" t="s">
        <v>49</v>
      </c>
      <c r="O1342" s="11" t="s">
        <v>51</v>
      </c>
      <c r="P1342" s="11" t="s">
        <v>340</v>
      </c>
      <c r="Q1342" s="2">
        <f t="shared" si="5"/>
        <v>0</v>
      </c>
      <c r="R1342" s="2">
        <v>0</v>
      </c>
    </row>
    <row r="1343" spans="1:18" ht="15.75" customHeight="1" x14ac:dyDescent="0.2">
      <c r="A1343" s="7" t="s">
        <v>22</v>
      </c>
      <c r="B1343" s="7" t="s">
        <v>103</v>
      </c>
      <c r="C1343" s="7" t="s">
        <v>104</v>
      </c>
      <c r="D1343" s="2">
        <v>1</v>
      </c>
      <c r="E1343" s="2">
        <v>0</v>
      </c>
      <c r="F1343" s="7" t="s">
        <v>105</v>
      </c>
      <c r="G1343" s="8">
        <v>42084</v>
      </c>
      <c r="H1343" s="9">
        <v>0.59027777777777779</v>
      </c>
      <c r="I1343" s="10">
        <v>42084.590277777781</v>
      </c>
      <c r="J1343" s="11">
        <v>7540665.4900000002</v>
      </c>
      <c r="K1343" s="11">
        <v>365357.05</v>
      </c>
      <c r="L1343" s="12">
        <v>7540665.4900000002</v>
      </c>
      <c r="M1343" s="12">
        <v>365357.05</v>
      </c>
      <c r="N1343" s="15" t="s">
        <v>43</v>
      </c>
      <c r="O1343" s="11" t="s">
        <v>45</v>
      </c>
      <c r="P1343" s="11" t="s">
        <v>340</v>
      </c>
      <c r="Q1343" s="2">
        <f t="shared" si="5"/>
        <v>0</v>
      </c>
      <c r="R1343" s="2">
        <v>0</v>
      </c>
    </row>
    <row r="1344" spans="1:18" ht="15.75" customHeight="1" x14ac:dyDescent="0.2">
      <c r="A1344" s="7" t="s">
        <v>22</v>
      </c>
      <c r="B1344" s="7" t="s">
        <v>103</v>
      </c>
      <c r="C1344" s="7" t="s">
        <v>104</v>
      </c>
      <c r="D1344" s="2">
        <v>1</v>
      </c>
      <c r="E1344" s="2">
        <v>0</v>
      </c>
      <c r="F1344" s="7" t="s">
        <v>105</v>
      </c>
      <c r="G1344" s="8">
        <v>42084</v>
      </c>
      <c r="H1344" s="9">
        <v>0.59375</v>
      </c>
      <c r="I1344" s="10">
        <v>42084.59375</v>
      </c>
      <c r="J1344" s="11">
        <v>7540665.4900000002</v>
      </c>
      <c r="K1344" s="11">
        <v>365357.05</v>
      </c>
      <c r="L1344" s="12">
        <v>7540665.4900000002</v>
      </c>
      <c r="M1344" s="12">
        <v>365357.05</v>
      </c>
      <c r="N1344" s="16" t="s">
        <v>49</v>
      </c>
      <c r="O1344" s="11" t="s">
        <v>51</v>
      </c>
      <c r="P1344" s="11" t="s">
        <v>340</v>
      </c>
      <c r="Q1344" s="2">
        <f t="shared" si="5"/>
        <v>0</v>
      </c>
      <c r="R1344" s="2">
        <v>0</v>
      </c>
    </row>
    <row r="1345" spans="1:18" ht="15.75" customHeight="1" x14ac:dyDescent="0.2">
      <c r="A1345" s="7" t="s">
        <v>22</v>
      </c>
      <c r="B1345" s="7" t="s">
        <v>103</v>
      </c>
      <c r="C1345" s="7" t="s">
        <v>104</v>
      </c>
      <c r="D1345" s="2">
        <v>1</v>
      </c>
      <c r="E1345" s="2">
        <v>0</v>
      </c>
      <c r="F1345" s="7" t="s">
        <v>105</v>
      </c>
      <c r="G1345" s="8">
        <v>42084</v>
      </c>
      <c r="H1345" s="9">
        <v>0.59722222222222221</v>
      </c>
      <c r="I1345" s="10">
        <v>42084.597222222219</v>
      </c>
      <c r="J1345" s="11">
        <v>7540665.4900000002</v>
      </c>
      <c r="K1345" s="11">
        <v>365357.05</v>
      </c>
      <c r="L1345" s="12">
        <v>7540665.4900000002</v>
      </c>
      <c r="M1345" s="12">
        <v>365357.05</v>
      </c>
      <c r="N1345" s="16" t="s">
        <v>49</v>
      </c>
      <c r="O1345" s="11" t="s">
        <v>51</v>
      </c>
      <c r="P1345" s="11" t="s">
        <v>340</v>
      </c>
      <c r="Q1345" s="2">
        <f t="shared" si="5"/>
        <v>0</v>
      </c>
      <c r="R1345" s="2">
        <v>0</v>
      </c>
    </row>
    <row r="1346" spans="1:18" ht="15.75" customHeight="1" x14ac:dyDescent="0.2">
      <c r="A1346" s="7" t="s">
        <v>22</v>
      </c>
      <c r="B1346" s="7" t="s">
        <v>103</v>
      </c>
      <c r="C1346" s="7" t="s">
        <v>104</v>
      </c>
      <c r="D1346" s="2">
        <v>1</v>
      </c>
      <c r="E1346" s="2">
        <v>0</v>
      </c>
      <c r="F1346" s="7" t="s">
        <v>105</v>
      </c>
      <c r="G1346" s="8">
        <v>42084</v>
      </c>
      <c r="H1346" s="9">
        <v>0.60069444444444442</v>
      </c>
      <c r="I1346" s="10">
        <v>42084.600694444445</v>
      </c>
      <c r="J1346" s="11">
        <v>7540665.4900000002</v>
      </c>
      <c r="K1346" s="11">
        <v>365357.05</v>
      </c>
      <c r="L1346" s="12">
        <v>7540665.4900000002</v>
      </c>
      <c r="M1346" s="12">
        <v>365357.05</v>
      </c>
      <c r="N1346" s="16" t="s">
        <v>49</v>
      </c>
      <c r="O1346" s="11" t="s">
        <v>51</v>
      </c>
      <c r="P1346" s="11" t="s">
        <v>340</v>
      </c>
      <c r="Q1346" s="2">
        <f t="shared" si="5"/>
        <v>0</v>
      </c>
      <c r="R1346" s="2">
        <v>0</v>
      </c>
    </row>
    <row r="1347" spans="1:18" ht="15.75" customHeight="1" x14ac:dyDescent="0.2">
      <c r="A1347" s="7" t="s">
        <v>22</v>
      </c>
      <c r="B1347" s="7" t="s">
        <v>103</v>
      </c>
      <c r="C1347" s="7" t="s">
        <v>104</v>
      </c>
      <c r="D1347" s="2">
        <v>1</v>
      </c>
      <c r="E1347" s="2">
        <v>0</v>
      </c>
      <c r="F1347" s="7" t="s">
        <v>105</v>
      </c>
      <c r="G1347" s="8">
        <v>42084</v>
      </c>
      <c r="H1347" s="9">
        <v>0.60416666666666663</v>
      </c>
      <c r="I1347" s="10">
        <v>42084.604166666664</v>
      </c>
      <c r="J1347" s="11">
        <v>7540665.4900000002</v>
      </c>
      <c r="K1347" s="11">
        <v>365357.05</v>
      </c>
      <c r="L1347" s="12">
        <v>7540665.4900000002</v>
      </c>
      <c r="M1347" s="12">
        <v>365357.05</v>
      </c>
      <c r="N1347" s="16" t="s">
        <v>49</v>
      </c>
      <c r="O1347" s="11" t="s">
        <v>51</v>
      </c>
      <c r="P1347" s="11" t="s">
        <v>340</v>
      </c>
      <c r="Q1347" s="2">
        <f t="shared" si="5"/>
        <v>0</v>
      </c>
      <c r="R1347" s="2">
        <v>0</v>
      </c>
    </row>
    <row r="1348" spans="1:18" ht="15.75" customHeight="1" x14ac:dyDescent="0.2">
      <c r="A1348" s="7" t="s">
        <v>22</v>
      </c>
      <c r="B1348" s="7" t="s">
        <v>103</v>
      </c>
      <c r="C1348" s="7" t="s">
        <v>104</v>
      </c>
      <c r="D1348" s="2">
        <v>1</v>
      </c>
      <c r="E1348" s="2">
        <v>0</v>
      </c>
      <c r="F1348" s="7" t="s">
        <v>105</v>
      </c>
      <c r="G1348" s="8">
        <v>42084</v>
      </c>
      <c r="H1348" s="9">
        <v>0.60763888888888895</v>
      </c>
      <c r="I1348" s="10">
        <v>42084.607638888891</v>
      </c>
      <c r="J1348" s="11">
        <v>7540665.4900000002</v>
      </c>
      <c r="K1348" s="11">
        <v>365357.05</v>
      </c>
      <c r="L1348" s="12">
        <v>7540665.4900000002</v>
      </c>
      <c r="M1348" s="12">
        <v>365357.05</v>
      </c>
      <c r="N1348" s="16" t="s">
        <v>49</v>
      </c>
      <c r="O1348" s="11" t="s">
        <v>51</v>
      </c>
      <c r="P1348" s="11" t="s">
        <v>340</v>
      </c>
      <c r="Q1348" s="2">
        <f t="shared" si="5"/>
        <v>0</v>
      </c>
      <c r="R1348" s="2">
        <v>0</v>
      </c>
    </row>
    <row r="1349" spans="1:18" ht="15.75" customHeight="1" x14ac:dyDescent="0.2">
      <c r="A1349" s="7" t="s">
        <v>22</v>
      </c>
      <c r="B1349" s="7" t="s">
        <v>103</v>
      </c>
      <c r="C1349" s="7" t="s">
        <v>104</v>
      </c>
      <c r="D1349" s="2">
        <v>1</v>
      </c>
      <c r="E1349" s="2">
        <v>0</v>
      </c>
      <c r="F1349" s="7" t="s">
        <v>105</v>
      </c>
      <c r="G1349" s="8">
        <v>42084</v>
      </c>
      <c r="H1349" s="9">
        <v>0.61111111111111105</v>
      </c>
      <c r="I1349" s="10">
        <v>42084.611111111109</v>
      </c>
      <c r="J1349" s="11">
        <v>7540665.4900000002</v>
      </c>
      <c r="K1349" s="11">
        <v>365357.05</v>
      </c>
      <c r="L1349" s="12">
        <v>7540665.4900000002</v>
      </c>
      <c r="M1349" s="12">
        <v>365357.05</v>
      </c>
      <c r="N1349" s="16" t="s">
        <v>49</v>
      </c>
      <c r="O1349" s="11" t="s">
        <v>51</v>
      </c>
      <c r="P1349" s="11" t="s">
        <v>340</v>
      </c>
      <c r="Q1349" s="2">
        <f t="shared" si="5"/>
        <v>0</v>
      </c>
      <c r="R1349" s="2">
        <v>0</v>
      </c>
    </row>
    <row r="1350" spans="1:18" ht="15.75" customHeight="1" x14ac:dyDescent="0.2">
      <c r="A1350" s="7" t="s">
        <v>22</v>
      </c>
      <c r="B1350" s="7" t="s">
        <v>103</v>
      </c>
      <c r="C1350" s="7" t="s">
        <v>104</v>
      </c>
      <c r="D1350" s="2">
        <v>1</v>
      </c>
      <c r="E1350" s="2">
        <v>0</v>
      </c>
      <c r="F1350" s="7" t="s">
        <v>105</v>
      </c>
      <c r="G1350" s="8">
        <v>42084</v>
      </c>
      <c r="H1350" s="9">
        <v>0.61458333333333337</v>
      </c>
      <c r="I1350" s="10">
        <v>42084.614583333336</v>
      </c>
      <c r="J1350" s="11">
        <v>7540665.4900000002</v>
      </c>
      <c r="K1350" s="11">
        <v>365357.05</v>
      </c>
      <c r="L1350" s="12">
        <v>7540665.4900000002</v>
      </c>
      <c r="M1350" s="12">
        <v>365357.05</v>
      </c>
      <c r="N1350" s="16" t="s">
        <v>49</v>
      </c>
      <c r="O1350" s="11" t="s">
        <v>51</v>
      </c>
      <c r="P1350" s="11" t="s">
        <v>340</v>
      </c>
      <c r="Q1350" s="2">
        <f t="shared" si="5"/>
        <v>0</v>
      </c>
      <c r="R1350" s="2">
        <v>0</v>
      </c>
    </row>
    <row r="1351" spans="1:18" ht="15.75" customHeight="1" x14ac:dyDescent="0.2">
      <c r="A1351" s="7" t="s">
        <v>22</v>
      </c>
      <c r="B1351" s="7" t="s">
        <v>103</v>
      </c>
      <c r="C1351" s="7" t="s">
        <v>104</v>
      </c>
      <c r="D1351" s="2">
        <v>1</v>
      </c>
      <c r="E1351" s="2">
        <v>0</v>
      </c>
      <c r="F1351" s="7" t="s">
        <v>105</v>
      </c>
      <c r="G1351" s="8">
        <v>42084</v>
      </c>
      <c r="H1351" s="9">
        <v>0.61805555555555558</v>
      </c>
      <c r="I1351" s="10">
        <v>42084.618055555555</v>
      </c>
      <c r="J1351" s="11">
        <v>7540674.4000000004</v>
      </c>
      <c r="K1351" s="11">
        <v>365371.32</v>
      </c>
      <c r="L1351" s="12">
        <v>7540674.4000000004</v>
      </c>
      <c r="M1351" s="12">
        <v>365371.32</v>
      </c>
      <c r="N1351" s="14" t="s">
        <v>29</v>
      </c>
      <c r="O1351" s="11" t="s">
        <v>41</v>
      </c>
      <c r="P1351" s="11" t="s">
        <v>29</v>
      </c>
      <c r="Q1351" s="2">
        <f t="shared" si="5"/>
        <v>16.823227989990119</v>
      </c>
      <c r="R1351" s="2">
        <v>0</v>
      </c>
    </row>
    <row r="1352" spans="1:18" ht="15.75" customHeight="1" x14ac:dyDescent="0.2">
      <c r="A1352" s="7" t="s">
        <v>22</v>
      </c>
      <c r="B1352" s="7" t="s">
        <v>103</v>
      </c>
      <c r="C1352" s="7" t="s">
        <v>104</v>
      </c>
      <c r="D1352" s="2">
        <v>1</v>
      </c>
      <c r="E1352" s="2">
        <v>0</v>
      </c>
      <c r="F1352" s="7" t="s">
        <v>105</v>
      </c>
      <c r="G1352" s="8">
        <v>42084</v>
      </c>
      <c r="H1352" s="9">
        <v>0.62152777777777779</v>
      </c>
      <c r="I1352" s="10">
        <v>42084.621527777781</v>
      </c>
      <c r="J1352" s="11">
        <v>7540676.1100000003</v>
      </c>
      <c r="K1352" s="11">
        <v>365368.83</v>
      </c>
      <c r="L1352" s="12">
        <v>7540676.1100000003</v>
      </c>
      <c r="M1352" s="12">
        <v>365368.83</v>
      </c>
      <c r="N1352" s="14" t="s">
        <v>37</v>
      </c>
      <c r="O1352" s="11" t="s">
        <v>39</v>
      </c>
      <c r="P1352" s="11" t="s">
        <v>29</v>
      </c>
      <c r="Q1352" s="2">
        <f t="shared" si="5"/>
        <v>3.0206290735252841</v>
      </c>
      <c r="R1352" s="2">
        <v>0</v>
      </c>
    </row>
    <row r="1353" spans="1:18" ht="15.75" customHeight="1" x14ac:dyDescent="0.2">
      <c r="A1353" s="7" t="s">
        <v>22</v>
      </c>
      <c r="B1353" s="7" t="s">
        <v>103</v>
      </c>
      <c r="C1353" s="7" t="s">
        <v>104</v>
      </c>
      <c r="D1353" s="2">
        <v>1</v>
      </c>
      <c r="E1353" s="2">
        <v>0</v>
      </c>
      <c r="F1353" s="7" t="s">
        <v>105</v>
      </c>
      <c r="G1353" s="8">
        <v>42084</v>
      </c>
      <c r="H1353" s="9">
        <v>0.625</v>
      </c>
      <c r="I1353" s="10">
        <v>42084.625</v>
      </c>
      <c r="J1353" s="11">
        <v>7540669.4699999997</v>
      </c>
      <c r="K1353" s="11">
        <v>365373.92</v>
      </c>
      <c r="L1353" s="12">
        <v>7540669.4699999997</v>
      </c>
      <c r="M1353" s="12">
        <v>365373.92</v>
      </c>
      <c r="N1353" s="14" t="s">
        <v>37</v>
      </c>
      <c r="O1353" s="11" t="s">
        <v>39</v>
      </c>
      <c r="P1353" s="11" t="s">
        <v>29</v>
      </c>
      <c r="Q1353" s="2">
        <f t="shared" si="5"/>
        <v>8.3664628133748185</v>
      </c>
      <c r="R1353" s="2">
        <v>0</v>
      </c>
    </row>
    <row r="1354" spans="1:18" ht="15.75" customHeight="1" x14ac:dyDescent="0.2">
      <c r="A1354" s="7" t="s">
        <v>22</v>
      </c>
      <c r="B1354" s="7" t="s">
        <v>103</v>
      </c>
      <c r="C1354" s="7" t="s">
        <v>104</v>
      </c>
      <c r="D1354" s="2">
        <v>1</v>
      </c>
      <c r="E1354" s="2">
        <v>0</v>
      </c>
      <c r="F1354" s="7" t="s">
        <v>105</v>
      </c>
      <c r="G1354" s="8">
        <v>42084</v>
      </c>
      <c r="H1354" s="9">
        <v>0.62847222222222221</v>
      </c>
      <c r="I1354" s="10">
        <v>42084.628472222219</v>
      </c>
      <c r="J1354" s="11">
        <v>7540669.9400000004</v>
      </c>
      <c r="K1354" s="11">
        <v>365374.22</v>
      </c>
      <c r="L1354" s="12">
        <v>7540669.9400000004</v>
      </c>
      <c r="M1354" s="12">
        <v>365374.22</v>
      </c>
      <c r="N1354" s="14" t="s">
        <v>37</v>
      </c>
      <c r="O1354" s="11" t="s">
        <v>39</v>
      </c>
      <c r="P1354" s="11" t="s">
        <v>29</v>
      </c>
      <c r="Q1354" s="2">
        <f t="shared" si="5"/>
        <v>0.55758407493698581</v>
      </c>
      <c r="R1354" s="2">
        <v>0</v>
      </c>
    </row>
    <row r="1355" spans="1:18" ht="15.75" customHeight="1" x14ac:dyDescent="0.2">
      <c r="A1355" s="7" t="s">
        <v>22</v>
      </c>
      <c r="B1355" s="7" t="s">
        <v>103</v>
      </c>
      <c r="C1355" s="7" t="s">
        <v>104</v>
      </c>
      <c r="D1355" s="2">
        <v>1</v>
      </c>
      <c r="E1355" s="2">
        <v>0</v>
      </c>
      <c r="F1355" s="7" t="s">
        <v>105</v>
      </c>
      <c r="G1355" s="8">
        <v>42084</v>
      </c>
      <c r="H1355" s="9">
        <v>0.63194444444444442</v>
      </c>
      <c r="I1355" s="10">
        <v>42084.631944444445</v>
      </c>
      <c r="J1355" s="11">
        <v>7540670.5</v>
      </c>
      <c r="K1355" s="11">
        <v>365374.82</v>
      </c>
      <c r="L1355" s="12">
        <v>7540670.5</v>
      </c>
      <c r="M1355" s="12">
        <v>365374.82</v>
      </c>
      <c r="N1355" s="14" t="s">
        <v>32</v>
      </c>
      <c r="O1355" s="11" t="s">
        <v>34</v>
      </c>
      <c r="P1355" s="11" t="s">
        <v>29</v>
      </c>
      <c r="Q1355" s="2">
        <f t="shared" si="5"/>
        <v>0.82073138089325781</v>
      </c>
      <c r="R1355" s="2">
        <v>0</v>
      </c>
    </row>
    <row r="1356" spans="1:18" ht="15.75" customHeight="1" x14ac:dyDescent="0.2">
      <c r="A1356" s="7" t="s">
        <v>22</v>
      </c>
      <c r="B1356" s="7" t="s">
        <v>103</v>
      </c>
      <c r="C1356" s="7" t="s">
        <v>104</v>
      </c>
      <c r="D1356" s="2">
        <v>1</v>
      </c>
      <c r="E1356" s="2">
        <v>0</v>
      </c>
      <c r="F1356" s="7" t="s">
        <v>105</v>
      </c>
      <c r="G1356" s="8">
        <v>42084</v>
      </c>
      <c r="H1356" s="9">
        <v>0.63541666666666663</v>
      </c>
      <c r="I1356" s="10">
        <v>42084.635416666664</v>
      </c>
      <c r="J1356" s="11">
        <v>7540681.7999999998</v>
      </c>
      <c r="K1356" s="11">
        <v>365408.92</v>
      </c>
      <c r="L1356" s="12">
        <v>7540681.7999999998</v>
      </c>
      <c r="M1356" s="12">
        <v>365408.92</v>
      </c>
      <c r="N1356" s="14" t="s">
        <v>37</v>
      </c>
      <c r="O1356" s="11" t="s">
        <v>39</v>
      </c>
      <c r="P1356" s="11" t="s">
        <v>29</v>
      </c>
      <c r="Q1356" s="2">
        <f t="shared" si="5"/>
        <v>35.923529893291423</v>
      </c>
      <c r="R1356" s="2">
        <v>0</v>
      </c>
    </row>
    <row r="1357" spans="1:18" ht="15.75" customHeight="1" x14ac:dyDescent="0.2">
      <c r="A1357" s="7" t="s">
        <v>22</v>
      </c>
      <c r="B1357" s="7" t="s">
        <v>103</v>
      </c>
      <c r="C1357" s="7" t="s">
        <v>104</v>
      </c>
      <c r="D1357" s="2">
        <v>1</v>
      </c>
      <c r="E1357" s="2">
        <v>0</v>
      </c>
      <c r="F1357" s="7" t="s">
        <v>105</v>
      </c>
      <c r="G1357" s="8">
        <v>42084</v>
      </c>
      <c r="H1357" s="9">
        <v>0.63888888888888895</v>
      </c>
      <c r="I1357" s="10">
        <v>42084.638888888891</v>
      </c>
      <c r="J1357" s="11">
        <v>7540690.7400000002</v>
      </c>
      <c r="K1357" s="11">
        <v>365404.58</v>
      </c>
      <c r="L1357" s="12">
        <v>7540690.7400000002</v>
      </c>
      <c r="M1357" s="12">
        <v>365404.58</v>
      </c>
      <c r="N1357" s="14" t="s">
        <v>37</v>
      </c>
      <c r="O1357" s="11" t="s">
        <v>39</v>
      </c>
      <c r="P1357" s="11" t="s">
        <v>29</v>
      </c>
      <c r="Q1357" s="2">
        <f t="shared" si="5"/>
        <v>9.9377663489862726</v>
      </c>
      <c r="R1357" s="2">
        <v>0</v>
      </c>
    </row>
    <row r="1358" spans="1:18" ht="15.75" customHeight="1" x14ac:dyDescent="0.2">
      <c r="A1358" s="7" t="s">
        <v>22</v>
      </c>
      <c r="B1358" s="7" t="s">
        <v>103</v>
      </c>
      <c r="C1358" s="7" t="s">
        <v>104</v>
      </c>
      <c r="D1358" s="2">
        <v>1</v>
      </c>
      <c r="E1358" s="2">
        <v>0</v>
      </c>
      <c r="F1358" s="7" t="s">
        <v>105</v>
      </c>
      <c r="G1358" s="8">
        <v>42084</v>
      </c>
      <c r="H1358" s="9">
        <v>0.64236111111111105</v>
      </c>
      <c r="I1358" s="10">
        <v>42084.642361111109</v>
      </c>
      <c r="J1358" s="11">
        <v>7540699.6799999997</v>
      </c>
      <c r="K1358" s="11">
        <v>365408.14</v>
      </c>
      <c r="L1358" s="12">
        <v>7540699.6799999997</v>
      </c>
      <c r="M1358" s="12">
        <v>365408.14</v>
      </c>
      <c r="N1358" s="14" t="s">
        <v>46</v>
      </c>
      <c r="O1358" s="11" t="s">
        <v>41</v>
      </c>
      <c r="P1358" s="11" t="s">
        <v>29</v>
      </c>
      <c r="Q1358" s="2">
        <f t="shared" si="5"/>
        <v>9.6227438909418286</v>
      </c>
      <c r="R1358" s="2">
        <v>0</v>
      </c>
    </row>
    <row r="1359" spans="1:18" ht="15.75" customHeight="1" x14ac:dyDescent="0.2">
      <c r="A1359" s="7" t="s">
        <v>22</v>
      </c>
      <c r="B1359" s="7" t="s">
        <v>103</v>
      </c>
      <c r="C1359" s="7" t="s">
        <v>104</v>
      </c>
      <c r="D1359" s="2">
        <v>1</v>
      </c>
      <c r="E1359" s="2">
        <v>0</v>
      </c>
      <c r="F1359" s="7" t="s">
        <v>105</v>
      </c>
      <c r="G1359" s="8">
        <v>42084</v>
      </c>
      <c r="H1359" s="9">
        <v>0.64583333333333337</v>
      </c>
      <c r="I1359" s="10">
        <v>42084.645833333336</v>
      </c>
      <c r="J1359" s="11">
        <v>7540708.6399999997</v>
      </c>
      <c r="K1359" s="11">
        <v>365411.73</v>
      </c>
      <c r="L1359" s="12">
        <v>7540708.6399999997</v>
      </c>
      <c r="M1359" s="12">
        <v>365411.73</v>
      </c>
      <c r="N1359" s="14" t="s">
        <v>46</v>
      </c>
      <c r="O1359" s="11" t="s">
        <v>41</v>
      </c>
      <c r="P1359" s="11" t="s">
        <v>29</v>
      </c>
      <c r="Q1359" s="2">
        <f t="shared" si="5"/>
        <v>9.6524452859935135</v>
      </c>
      <c r="R1359" s="2">
        <v>0</v>
      </c>
    </row>
    <row r="1360" spans="1:18" ht="15.75" customHeight="1" x14ac:dyDescent="0.2">
      <c r="A1360" s="7" t="s">
        <v>22</v>
      </c>
      <c r="B1360" s="7" t="s">
        <v>103</v>
      </c>
      <c r="C1360" s="7" t="s">
        <v>104</v>
      </c>
      <c r="D1360" s="2">
        <v>1</v>
      </c>
      <c r="E1360" s="2">
        <v>0</v>
      </c>
      <c r="F1360" s="7" t="s">
        <v>105</v>
      </c>
      <c r="G1360" s="8">
        <v>42084</v>
      </c>
      <c r="H1360" s="9">
        <v>0.64930555555555558</v>
      </c>
      <c r="I1360" s="10">
        <v>42084.649305555555</v>
      </c>
      <c r="J1360" s="11">
        <v>7540719.1900000004</v>
      </c>
      <c r="K1360" s="11">
        <v>365411.24</v>
      </c>
      <c r="L1360" s="12">
        <v>7540719.1900000004</v>
      </c>
      <c r="M1360" s="12">
        <v>365411.24</v>
      </c>
      <c r="N1360" s="14" t="s">
        <v>46</v>
      </c>
      <c r="O1360" s="11" t="s">
        <v>41</v>
      </c>
      <c r="P1360" s="11" t="s">
        <v>29</v>
      </c>
      <c r="Q1360" s="2">
        <f t="shared" si="5"/>
        <v>10.561373017544243</v>
      </c>
      <c r="R1360" s="2">
        <v>0</v>
      </c>
    </row>
    <row r="1361" spans="1:18" ht="15.75" customHeight="1" x14ac:dyDescent="0.2">
      <c r="A1361" s="7" t="s">
        <v>22</v>
      </c>
      <c r="B1361" s="7" t="s">
        <v>103</v>
      </c>
      <c r="C1361" s="7" t="s">
        <v>104</v>
      </c>
      <c r="D1361" s="2">
        <v>1</v>
      </c>
      <c r="E1361" s="2">
        <v>0</v>
      </c>
      <c r="F1361" s="7" t="s">
        <v>105</v>
      </c>
      <c r="G1361" s="8">
        <v>42084</v>
      </c>
      <c r="H1361" s="9">
        <v>0.65277777777777779</v>
      </c>
      <c r="I1361" s="10">
        <v>42084.652777777781</v>
      </c>
      <c r="J1361" s="11">
        <v>7540716.6699999999</v>
      </c>
      <c r="K1361" s="11">
        <v>365408.82</v>
      </c>
      <c r="L1361" s="12">
        <v>7540716.6699999999</v>
      </c>
      <c r="M1361" s="12">
        <v>365408.82</v>
      </c>
      <c r="N1361" s="14" t="s">
        <v>46</v>
      </c>
      <c r="O1361" s="11" t="s">
        <v>41</v>
      </c>
      <c r="P1361" s="11" t="s">
        <v>29</v>
      </c>
      <c r="Q1361" s="2">
        <f t="shared" si="5"/>
        <v>3.4938231212186355</v>
      </c>
      <c r="R1361" s="2">
        <v>0</v>
      </c>
    </row>
    <row r="1362" spans="1:18" ht="15.75" customHeight="1" x14ac:dyDescent="0.2">
      <c r="A1362" s="7" t="s">
        <v>22</v>
      </c>
      <c r="B1362" s="7" t="s">
        <v>103</v>
      </c>
      <c r="C1362" s="7" t="s">
        <v>104</v>
      </c>
      <c r="D1362" s="2">
        <v>1</v>
      </c>
      <c r="E1362" s="2">
        <v>0</v>
      </c>
      <c r="F1362" s="7" t="s">
        <v>105</v>
      </c>
      <c r="G1362" s="8">
        <v>42084</v>
      </c>
      <c r="H1362" s="9">
        <v>0.65625</v>
      </c>
      <c r="I1362" s="10">
        <v>42084.65625</v>
      </c>
      <c r="J1362" s="11">
        <v>7540710.4299999997</v>
      </c>
      <c r="K1362" s="11">
        <v>365387.29</v>
      </c>
      <c r="L1362" s="12">
        <v>7540710.4299999997</v>
      </c>
      <c r="M1362" s="12">
        <v>365387.29</v>
      </c>
      <c r="N1362" s="14" t="s">
        <v>37</v>
      </c>
      <c r="O1362" s="11" t="s">
        <v>39</v>
      </c>
      <c r="P1362" s="11" t="s">
        <v>29</v>
      </c>
      <c r="Q1362" s="2">
        <f t="shared" si="5"/>
        <v>22.416032209202246</v>
      </c>
      <c r="R1362" s="2">
        <v>0</v>
      </c>
    </row>
    <row r="1363" spans="1:18" ht="15.75" customHeight="1" x14ac:dyDescent="0.2">
      <c r="A1363" s="7" t="s">
        <v>22</v>
      </c>
      <c r="B1363" s="7" t="s">
        <v>103</v>
      </c>
      <c r="C1363" s="7" t="s">
        <v>104</v>
      </c>
      <c r="D1363" s="2">
        <v>1</v>
      </c>
      <c r="E1363" s="2">
        <v>0</v>
      </c>
      <c r="F1363" s="7" t="s">
        <v>105</v>
      </c>
      <c r="G1363" s="8">
        <v>42084</v>
      </c>
      <c r="H1363" s="9">
        <v>0.65972222222222221</v>
      </c>
      <c r="I1363" s="10">
        <v>42084.659722222219</v>
      </c>
      <c r="J1363" s="11">
        <v>7540708.71</v>
      </c>
      <c r="K1363" s="11">
        <v>365391.58</v>
      </c>
      <c r="L1363" s="12">
        <v>7540708.71</v>
      </c>
      <c r="M1363" s="12">
        <v>365391.58</v>
      </c>
      <c r="N1363" s="14" t="s">
        <v>37</v>
      </c>
      <c r="O1363" s="11" t="s">
        <v>39</v>
      </c>
      <c r="P1363" s="11" t="s">
        <v>29</v>
      </c>
      <c r="Q1363" s="2">
        <f t="shared" si="5"/>
        <v>4.6219584592921841</v>
      </c>
      <c r="R1363" s="2">
        <v>0</v>
      </c>
    </row>
    <row r="1364" spans="1:18" ht="15.75" customHeight="1" x14ac:dyDescent="0.2">
      <c r="A1364" s="7" t="s">
        <v>22</v>
      </c>
      <c r="B1364" s="7" t="s">
        <v>103</v>
      </c>
      <c r="C1364" s="7" t="s">
        <v>104</v>
      </c>
      <c r="D1364" s="2">
        <v>1</v>
      </c>
      <c r="E1364" s="2">
        <v>0</v>
      </c>
      <c r="F1364" s="7" t="s">
        <v>105</v>
      </c>
      <c r="G1364" s="8">
        <v>42084</v>
      </c>
      <c r="H1364" s="9">
        <v>0.66319444444444442</v>
      </c>
      <c r="I1364" s="10">
        <v>42084.663194444445</v>
      </c>
      <c r="J1364" s="11">
        <v>7540712.71</v>
      </c>
      <c r="K1364" s="11">
        <v>365387.94</v>
      </c>
      <c r="L1364" s="12">
        <v>7540712.71</v>
      </c>
      <c r="M1364" s="12">
        <v>365387.94</v>
      </c>
      <c r="N1364" s="14" t="s">
        <v>29</v>
      </c>
      <c r="O1364" s="11" t="s">
        <v>41</v>
      </c>
      <c r="P1364" s="11" t="s">
        <v>29</v>
      </c>
      <c r="Q1364" s="2">
        <f t="shared" si="5"/>
        <v>5.408289933065876</v>
      </c>
      <c r="R1364" s="2">
        <v>0</v>
      </c>
    </row>
    <row r="1365" spans="1:18" ht="15.75" customHeight="1" x14ac:dyDescent="0.2">
      <c r="A1365" s="7" t="s">
        <v>22</v>
      </c>
      <c r="B1365" s="7" t="s">
        <v>103</v>
      </c>
      <c r="C1365" s="7" t="s">
        <v>104</v>
      </c>
      <c r="D1365" s="2">
        <v>1</v>
      </c>
      <c r="E1365" s="2">
        <v>0</v>
      </c>
      <c r="F1365" s="7" t="s">
        <v>105</v>
      </c>
      <c r="G1365" s="8">
        <v>42084</v>
      </c>
      <c r="H1365" s="9">
        <v>0.66666666666666663</v>
      </c>
      <c r="I1365" s="10">
        <v>42084.666666666664</v>
      </c>
      <c r="J1365" s="11">
        <v>7540688.3300000001</v>
      </c>
      <c r="K1365" s="11">
        <v>365375.87</v>
      </c>
      <c r="L1365" s="12">
        <v>7540688.3300000001</v>
      </c>
      <c r="M1365" s="12">
        <v>365375.87</v>
      </c>
      <c r="N1365" s="14" t="s">
        <v>35</v>
      </c>
      <c r="O1365" s="11" t="s">
        <v>31</v>
      </c>
      <c r="P1365" s="11" t="s">
        <v>29</v>
      </c>
      <c r="Q1365" s="2">
        <f t="shared" si="5"/>
        <v>27.204214746886546</v>
      </c>
      <c r="R1365" s="2">
        <v>0</v>
      </c>
    </row>
    <row r="1366" spans="1:18" ht="15.75" customHeight="1" x14ac:dyDescent="0.2">
      <c r="A1366" s="7" t="s">
        <v>22</v>
      </c>
      <c r="B1366" s="7" t="s">
        <v>103</v>
      </c>
      <c r="C1366" s="7" t="s">
        <v>104</v>
      </c>
      <c r="D1366" s="2">
        <v>1</v>
      </c>
      <c r="E1366" s="2">
        <v>0</v>
      </c>
      <c r="F1366" s="7" t="s">
        <v>105</v>
      </c>
      <c r="G1366" s="8">
        <v>42084</v>
      </c>
      <c r="H1366" s="9">
        <v>0.67013888888888884</v>
      </c>
      <c r="I1366" s="10">
        <v>42084.670138888891</v>
      </c>
      <c r="J1366" s="11">
        <v>7540663.9400000004</v>
      </c>
      <c r="K1366" s="11">
        <v>365363.83</v>
      </c>
      <c r="L1366" s="12">
        <v>7540663.9400000004</v>
      </c>
      <c r="M1366" s="12">
        <v>365363.83</v>
      </c>
      <c r="N1366" s="14" t="s">
        <v>37</v>
      </c>
      <c r="O1366" s="11" t="s">
        <v>39</v>
      </c>
      <c r="P1366" s="11" t="s">
        <v>341</v>
      </c>
      <c r="Q1366" s="2">
        <f t="shared" si="5"/>
        <v>27.199884190620018</v>
      </c>
      <c r="R1366" s="2">
        <v>0</v>
      </c>
    </row>
    <row r="1367" spans="1:18" ht="15.75" customHeight="1" x14ac:dyDescent="0.2">
      <c r="A1367" s="7" t="s">
        <v>22</v>
      </c>
      <c r="B1367" s="7" t="s">
        <v>103</v>
      </c>
      <c r="C1367" s="7" t="s">
        <v>104</v>
      </c>
      <c r="D1367" s="2">
        <v>1</v>
      </c>
      <c r="E1367" s="2">
        <v>0</v>
      </c>
      <c r="F1367" s="7" t="s">
        <v>105</v>
      </c>
      <c r="G1367" s="8">
        <v>42084</v>
      </c>
      <c r="H1367" s="9">
        <v>0.67361111111111116</v>
      </c>
      <c r="I1367" s="10">
        <v>42084.673611111109</v>
      </c>
      <c r="J1367" s="11">
        <v>7540663.9400000004</v>
      </c>
      <c r="K1367" s="11">
        <v>365363.83</v>
      </c>
      <c r="L1367" s="12">
        <v>7540663.9400000004</v>
      </c>
      <c r="M1367" s="12">
        <v>365363.83</v>
      </c>
      <c r="N1367" s="17" t="s">
        <v>43</v>
      </c>
      <c r="O1367" s="11" t="s">
        <v>45</v>
      </c>
      <c r="P1367" s="11" t="s">
        <v>341</v>
      </c>
      <c r="Q1367" s="2">
        <f t="shared" si="5"/>
        <v>0</v>
      </c>
      <c r="R1367" s="2">
        <v>0</v>
      </c>
    </row>
    <row r="1368" spans="1:18" ht="15.75" customHeight="1" x14ac:dyDescent="0.2">
      <c r="A1368" s="7" t="s">
        <v>22</v>
      </c>
      <c r="B1368" s="7" t="s">
        <v>103</v>
      </c>
      <c r="C1368" s="7" t="s">
        <v>104</v>
      </c>
      <c r="D1368" s="2">
        <v>1</v>
      </c>
      <c r="E1368" s="2">
        <v>0</v>
      </c>
      <c r="F1368" s="7" t="s">
        <v>105</v>
      </c>
      <c r="G1368" s="8">
        <v>42084</v>
      </c>
      <c r="H1368" s="9">
        <v>0.67708333333333337</v>
      </c>
      <c r="I1368" s="10">
        <v>42084.677083333336</v>
      </c>
      <c r="J1368" s="11">
        <v>7540663.9400000004</v>
      </c>
      <c r="K1368" s="11">
        <v>365363.83</v>
      </c>
      <c r="L1368" s="12">
        <v>7540663.9400000004</v>
      </c>
      <c r="M1368" s="12">
        <v>365363.83</v>
      </c>
      <c r="N1368" s="17" t="s">
        <v>43</v>
      </c>
      <c r="O1368" s="11" t="s">
        <v>45</v>
      </c>
      <c r="P1368" s="11" t="s">
        <v>341</v>
      </c>
      <c r="Q1368" s="2">
        <f t="shared" si="5"/>
        <v>0</v>
      </c>
      <c r="R1368" s="2">
        <v>0</v>
      </c>
    </row>
    <row r="1369" spans="1:18" ht="15.75" customHeight="1" x14ac:dyDescent="0.2">
      <c r="A1369" s="7" t="s">
        <v>22</v>
      </c>
      <c r="B1369" s="7" t="s">
        <v>103</v>
      </c>
      <c r="C1369" s="7" t="s">
        <v>104</v>
      </c>
      <c r="D1369" s="2">
        <v>1</v>
      </c>
      <c r="E1369" s="2">
        <v>0</v>
      </c>
      <c r="F1369" s="7" t="s">
        <v>105</v>
      </c>
      <c r="G1369" s="8">
        <v>42084</v>
      </c>
      <c r="H1369" s="9">
        <v>0.68055555555555547</v>
      </c>
      <c r="I1369" s="10">
        <v>42084.680555555555</v>
      </c>
      <c r="J1369" s="11">
        <v>7540670.3200000003</v>
      </c>
      <c r="K1369" s="11">
        <v>365293.76</v>
      </c>
      <c r="L1369" s="12">
        <v>7540670.3200000003</v>
      </c>
      <c r="M1369" s="12">
        <v>365293.76</v>
      </c>
      <c r="N1369" s="14" t="s">
        <v>35</v>
      </c>
      <c r="O1369" s="11" t="s">
        <v>31</v>
      </c>
      <c r="P1369" s="11" t="s">
        <v>29</v>
      </c>
      <c r="Q1369" s="2">
        <f t="shared" si="5"/>
        <v>70.359855741747737</v>
      </c>
      <c r="R1369" s="2">
        <v>0</v>
      </c>
    </row>
    <row r="1370" spans="1:18" ht="15.75" customHeight="1" x14ac:dyDescent="0.2">
      <c r="A1370" s="7" t="s">
        <v>22</v>
      </c>
      <c r="B1370" s="7" t="s">
        <v>103</v>
      </c>
      <c r="C1370" s="7" t="s">
        <v>104</v>
      </c>
      <c r="D1370" s="2">
        <v>1</v>
      </c>
      <c r="E1370" s="2">
        <v>0</v>
      </c>
      <c r="F1370" s="7" t="s">
        <v>105</v>
      </c>
      <c r="G1370" s="8">
        <v>42084</v>
      </c>
      <c r="H1370" s="9">
        <v>0.68402777777777779</v>
      </c>
      <c r="I1370" s="10">
        <v>42084.684027777781</v>
      </c>
      <c r="J1370" s="11">
        <v>7540703.6100000003</v>
      </c>
      <c r="K1370" s="11">
        <v>365256.91</v>
      </c>
      <c r="L1370" s="12">
        <v>7540703.6100000003</v>
      </c>
      <c r="M1370" s="12">
        <v>365256.91</v>
      </c>
      <c r="N1370" s="16" t="s">
        <v>49</v>
      </c>
      <c r="O1370" s="11" t="s">
        <v>51</v>
      </c>
      <c r="P1370" s="11" t="s">
        <v>29</v>
      </c>
      <c r="Q1370" s="2">
        <f t="shared" si="5"/>
        <v>49.660312121502557</v>
      </c>
      <c r="R1370" s="2">
        <v>0</v>
      </c>
    </row>
    <row r="1371" spans="1:18" ht="15.75" customHeight="1" x14ac:dyDescent="0.2">
      <c r="A1371" s="7" t="s">
        <v>22</v>
      </c>
      <c r="B1371" s="7" t="s">
        <v>103</v>
      </c>
      <c r="C1371" s="7" t="s">
        <v>104</v>
      </c>
      <c r="D1371" s="2">
        <v>1</v>
      </c>
      <c r="E1371" s="2">
        <v>0</v>
      </c>
      <c r="F1371" s="7" t="s">
        <v>105</v>
      </c>
      <c r="G1371" s="8">
        <v>42084</v>
      </c>
      <c r="H1371" s="9">
        <v>0.6875</v>
      </c>
      <c r="I1371" s="10">
        <v>42084.6875</v>
      </c>
      <c r="J1371" s="11">
        <v>7540754.4008616004</v>
      </c>
      <c r="K1371" s="11">
        <v>365215.94035214698</v>
      </c>
      <c r="L1371" s="12">
        <v>7540754.4008616004</v>
      </c>
      <c r="M1371" s="12">
        <v>365215.94035214698</v>
      </c>
      <c r="N1371" s="13" t="s">
        <v>26</v>
      </c>
      <c r="O1371" s="11" t="s">
        <v>27</v>
      </c>
      <c r="P1371" s="11" t="s">
        <v>96</v>
      </c>
      <c r="Q1371" s="2">
        <f t="shared" si="5"/>
        <v>65.255066219235104</v>
      </c>
      <c r="R1371" s="2">
        <v>0</v>
      </c>
    </row>
    <row r="1372" spans="1:18" ht="15.75" customHeight="1" x14ac:dyDescent="0.2">
      <c r="A1372" s="7" t="s">
        <v>22</v>
      </c>
      <c r="B1372" s="7" t="s">
        <v>112</v>
      </c>
      <c r="C1372" s="7" t="s">
        <v>113</v>
      </c>
      <c r="D1372" s="2">
        <v>1</v>
      </c>
      <c r="E1372" s="2">
        <v>0</v>
      </c>
      <c r="F1372" s="7" t="s">
        <v>114</v>
      </c>
      <c r="G1372" s="8">
        <v>42092</v>
      </c>
      <c r="H1372" s="9">
        <v>0.2951388888888889</v>
      </c>
      <c r="I1372" s="10">
        <v>42092.295138888891</v>
      </c>
      <c r="J1372" s="11">
        <v>7540655.4983406998</v>
      </c>
      <c r="K1372" s="11">
        <v>365080.49709375302</v>
      </c>
      <c r="L1372" s="12"/>
      <c r="M1372" s="12"/>
      <c r="N1372" s="13"/>
      <c r="O1372" s="11" t="s">
        <v>27</v>
      </c>
      <c r="P1372" s="11" t="s">
        <v>342</v>
      </c>
      <c r="Q1372" s="2">
        <f t="shared" si="5"/>
        <v>167.70982345964708</v>
      </c>
      <c r="R1372" s="2" t="s">
        <v>27</v>
      </c>
    </row>
    <row r="1373" spans="1:18" ht="15.75" customHeight="1" x14ac:dyDescent="0.2">
      <c r="A1373" s="7" t="s">
        <v>22</v>
      </c>
      <c r="B1373" s="7" t="s">
        <v>112</v>
      </c>
      <c r="C1373" s="7" t="s">
        <v>113</v>
      </c>
      <c r="D1373" s="2">
        <v>1</v>
      </c>
      <c r="E1373" s="2">
        <v>0</v>
      </c>
      <c r="F1373" s="7" t="s">
        <v>114</v>
      </c>
      <c r="G1373" s="8">
        <v>42092</v>
      </c>
      <c r="H1373" s="9">
        <v>0.2986111111111111</v>
      </c>
      <c r="I1373" s="10">
        <v>42092.298611111109</v>
      </c>
      <c r="J1373" s="11">
        <v>7540663.0499999998</v>
      </c>
      <c r="K1373" s="11">
        <v>365064.44</v>
      </c>
      <c r="L1373" s="12">
        <v>7540663.0499999998</v>
      </c>
      <c r="M1373" s="12">
        <v>365064.44</v>
      </c>
      <c r="N1373" s="14" t="s">
        <v>32</v>
      </c>
      <c r="O1373" s="11" t="s">
        <v>34</v>
      </c>
      <c r="P1373" s="11" t="s">
        <v>29</v>
      </c>
      <c r="Q1373" s="2">
        <f t="shared" si="5"/>
        <v>17.744233372457362</v>
      </c>
      <c r="R1373" s="2">
        <v>0</v>
      </c>
    </row>
    <row r="1374" spans="1:18" ht="15.75" customHeight="1" x14ac:dyDescent="0.2">
      <c r="A1374" s="7" t="s">
        <v>22</v>
      </c>
      <c r="B1374" s="7" t="s">
        <v>112</v>
      </c>
      <c r="C1374" s="7" t="s">
        <v>113</v>
      </c>
      <c r="D1374" s="2">
        <v>1</v>
      </c>
      <c r="E1374" s="2">
        <v>0</v>
      </c>
      <c r="F1374" s="7" t="s">
        <v>114</v>
      </c>
      <c r="G1374" s="8">
        <v>42092</v>
      </c>
      <c r="H1374" s="9">
        <v>0.30208333333333331</v>
      </c>
      <c r="I1374" s="10">
        <v>42092.302083333336</v>
      </c>
      <c r="J1374" s="11">
        <v>7540671.0800000001</v>
      </c>
      <c r="K1374" s="11">
        <v>365048.53</v>
      </c>
      <c r="L1374" s="12">
        <v>7540671.0800000001</v>
      </c>
      <c r="M1374" s="12">
        <v>365048.53</v>
      </c>
      <c r="N1374" s="14" t="s">
        <v>35</v>
      </c>
      <c r="O1374" s="11" t="s">
        <v>31</v>
      </c>
      <c r="P1374" s="11" t="s">
        <v>29</v>
      </c>
      <c r="Q1374" s="2">
        <f t="shared" si="5"/>
        <v>17.821588032590501</v>
      </c>
      <c r="R1374" s="2">
        <v>0</v>
      </c>
    </row>
    <row r="1375" spans="1:18" ht="15.75" customHeight="1" x14ac:dyDescent="0.2">
      <c r="A1375" s="7" t="s">
        <v>22</v>
      </c>
      <c r="B1375" s="7" t="s">
        <v>112</v>
      </c>
      <c r="C1375" s="7" t="s">
        <v>113</v>
      </c>
      <c r="D1375" s="2">
        <v>1</v>
      </c>
      <c r="E1375" s="2">
        <v>0</v>
      </c>
      <c r="F1375" s="7" t="s">
        <v>114</v>
      </c>
      <c r="G1375" s="8">
        <v>42092</v>
      </c>
      <c r="H1375" s="9">
        <v>0.30555555555555552</v>
      </c>
      <c r="I1375" s="10">
        <v>42092.305555555555</v>
      </c>
      <c r="J1375" s="11">
        <v>7540705.7699999996</v>
      </c>
      <c r="K1375" s="11">
        <v>365022.01</v>
      </c>
      <c r="L1375" s="12">
        <v>7540705.7699999996</v>
      </c>
      <c r="M1375" s="12">
        <v>365022.01</v>
      </c>
      <c r="N1375" s="14" t="s">
        <v>37</v>
      </c>
      <c r="O1375" s="11" t="s">
        <v>39</v>
      </c>
      <c r="P1375" s="11" t="s">
        <v>29</v>
      </c>
      <c r="Q1375" s="2">
        <f t="shared" si="5"/>
        <v>43.665850500875429</v>
      </c>
      <c r="R1375" s="2">
        <v>0</v>
      </c>
    </row>
    <row r="1376" spans="1:18" ht="15.75" customHeight="1" x14ac:dyDescent="0.2">
      <c r="A1376" s="7" t="s">
        <v>22</v>
      </c>
      <c r="B1376" s="7" t="s">
        <v>112</v>
      </c>
      <c r="C1376" s="7" t="s">
        <v>113</v>
      </c>
      <c r="D1376" s="2">
        <v>1</v>
      </c>
      <c r="E1376" s="2">
        <v>0</v>
      </c>
      <c r="F1376" s="7" t="s">
        <v>114</v>
      </c>
      <c r="G1376" s="8">
        <v>42092</v>
      </c>
      <c r="H1376" s="9">
        <v>0.30902777777777779</v>
      </c>
      <c r="I1376" s="10">
        <v>42092.309027777781</v>
      </c>
      <c r="J1376" s="11">
        <v>7540707.6799999997</v>
      </c>
      <c r="K1376" s="11">
        <v>365020.63</v>
      </c>
      <c r="L1376" s="12">
        <v>7540707.6799999997</v>
      </c>
      <c r="M1376" s="12">
        <v>365020.63</v>
      </c>
      <c r="N1376" s="14" t="s">
        <v>37</v>
      </c>
      <c r="O1376" s="11" t="s">
        <v>39</v>
      </c>
      <c r="P1376" s="11" t="s">
        <v>29</v>
      </c>
      <c r="Q1376" s="2">
        <f t="shared" si="5"/>
        <v>2.3563743337131471</v>
      </c>
      <c r="R1376" s="2">
        <v>0</v>
      </c>
    </row>
    <row r="1377" spans="1:18" ht="15.75" customHeight="1" x14ac:dyDescent="0.2">
      <c r="A1377" s="7" t="s">
        <v>22</v>
      </c>
      <c r="B1377" s="7" t="s">
        <v>112</v>
      </c>
      <c r="C1377" s="7" t="s">
        <v>113</v>
      </c>
      <c r="D1377" s="2">
        <v>1</v>
      </c>
      <c r="E1377" s="2">
        <v>0</v>
      </c>
      <c r="F1377" s="7" t="s">
        <v>114</v>
      </c>
      <c r="G1377" s="8">
        <v>42092</v>
      </c>
      <c r="H1377" s="9">
        <v>0.3125</v>
      </c>
      <c r="I1377" s="10">
        <v>42092.3125</v>
      </c>
      <c r="J1377" s="11">
        <v>7540710.3200000003</v>
      </c>
      <c r="K1377" s="11">
        <v>365022.65</v>
      </c>
      <c r="L1377" s="12">
        <v>7540710.3200000003</v>
      </c>
      <c r="M1377" s="12">
        <v>365022.65</v>
      </c>
      <c r="N1377" s="14" t="s">
        <v>35</v>
      </c>
      <c r="O1377" s="11" t="s">
        <v>31</v>
      </c>
      <c r="P1377" s="11" t="s">
        <v>29</v>
      </c>
      <c r="Q1377" s="2">
        <f t="shared" si="5"/>
        <v>3.3241540282036235</v>
      </c>
      <c r="R1377" s="2">
        <v>0</v>
      </c>
    </row>
    <row r="1378" spans="1:18" ht="15.75" customHeight="1" x14ac:dyDescent="0.2">
      <c r="A1378" s="7" t="s">
        <v>22</v>
      </c>
      <c r="B1378" s="7" t="s">
        <v>112</v>
      </c>
      <c r="C1378" s="7" t="s">
        <v>113</v>
      </c>
      <c r="D1378" s="2">
        <v>1</v>
      </c>
      <c r="E1378" s="2">
        <v>0</v>
      </c>
      <c r="F1378" s="7" t="s">
        <v>114</v>
      </c>
      <c r="G1378" s="8">
        <v>42092</v>
      </c>
      <c r="H1378" s="9">
        <v>0.31597222222222221</v>
      </c>
      <c r="I1378" s="10">
        <v>42092.315972222219</v>
      </c>
      <c r="J1378" s="11">
        <v>7540703.9199999999</v>
      </c>
      <c r="K1378" s="11">
        <v>365016.18</v>
      </c>
      <c r="L1378" s="12">
        <v>7540703.9199999999</v>
      </c>
      <c r="M1378" s="12">
        <v>365016.18</v>
      </c>
      <c r="N1378" s="15" t="s">
        <v>43</v>
      </c>
      <c r="O1378" s="11" t="s">
        <v>45</v>
      </c>
      <c r="P1378" s="11" t="s">
        <v>180</v>
      </c>
      <c r="Q1378" s="2">
        <f t="shared" si="5"/>
        <v>9.1005988816758663</v>
      </c>
      <c r="R1378" s="2">
        <v>0</v>
      </c>
    </row>
    <row r="1379" spans="1:18" ht="15.75" customHeight="1" x14ac:dyDescent="0.2">
      <c r="A1379" s="7" t="s">
        <v>22</v>
      </c>
      <c r="B1379" s="7" t="s">
        <v>112</v>
      </c>
      <c r="C1379" s="7" t="s">
        <v>113</v>
      </c>
      <c r="D1379" s="2">
        <v>1</v>
      </c>
      <c r="E1379" s="2">
        <v>0</v>
      </c>
      <c r="F1379" s="7" t="s">
        <v>114</v>
      </c>
      <c r="G1379" s="8">
        <v>42092</v>
      </c>
      <c r="H1379" s="9">
        <v>0.31944444444444448</v>
      </c>
      <c r="I1379" s="10">
        <v>42092.319444444445</v>
      </c>
      <c r="J1379" s="11">
        <v>7540704.4000000004</v>
      </c>
      <c r="K1379" s="11">
        <v>365018.1</v>
      </c>
      <c r="L1379" s="12">
        <v>7540704.4000000004</v>
      </c>
      <c r="M1379" s="12">
        <v>365018.1</v>
      </c>
      <c r="N1379" s="14" t="s">
        <v>35</v>
      </c>
      <c r="O1379" s="11" t="s">
        <v>31</v>
      </c>
      <c r="P1379" s="11" t="s">
        <v>29</v>
      </c>
      <c r="Q1379" s="2">
        <f t="shared" si="5"/>
        <v>1.9790907003890874</v>
      </c>
      <c r="R1379" s="2">
        <v>0</v>
      </c>
    </row>
    <row r="1380" spans="1:18" ht="15.75" customHeight="1" x14ac:dyDescent="0.2">
      <c r="A1380" s="7" t="s">
        <v>22</v>
      </c>
      <c r="B1380" s="7" t="s">
        <v>112</v>
      </c>
      <c r="C1380" s="7" t="s">
        <v>113</v>
      </c>
      <c r="D1380" s="2">
        <v>1</v>
      </c>
      <c r="E1380" s="2">
        <v>0</v>
      </c>
      <c r="F1380" s="7" t="s">
        <v>114</v>
      </c>
      <c r="G1380" s="8">
        <v>42092</v>
      </c>
      <c r="H1380" s="9">
        <v>0.32291666666666669</v>
      </c>
      <c r="I1380" s="10">
        <v>42092.322916666664</v>
      </c>
      <c r="J1380" s="11">
        <v>7540704.8399999999</v>
      </c>
      <c r="K1380" s="11">
        <v>365020.08</v>
      </c>
      <c r="L1380" s="12">
        <v>7540704.8399999999</v>
      </c>
      <c r="M1380" s="12">
        <v>365020.08</v>
      </c>
      <c r="N1380" s="14" t="s">
        <v>46</v>
      </c>
      <c r="O1380" s="11" t="s">
        <v>41</v>
      </c>
      <c r="P1380" s="11" t="s">
        <v>29</v>
      </c>
      <c r="Q1380" s="2">
        <f t="shared" si="5"/>
        <v>2.0282997805299359</v>
      </c>
      <c r="R1380" s="2">
        <v>0</v>
      </c>
    </row>
    <row r="1381" spans="1:18" ht="15.75" customHeight="1" x14ac:dyDescent="0.2">
      <c r="A1381" s="7" t="s">
        <v>22</v>
      </c>
      <c r="B1381" s="7" t="s">
        <v>112</v>
      </c>
      <c r="C1381" s="7" t="s">
        <v>113</v>
      </c>
      <c r="D1381" s="2">
        <v>1</v>
      </c>
      <c r="E1381" s="2">
        <v>0</v>
      </c>
      <c r="F1381" s="7" t="s">
        <v>114</v>
      </c>
      <c r="G1381" s="8">
        <v>42092</v>
      </c>
      <c r="H1381" s="9">
        <v>0.3263888888888889</v>
      </c>
      <c r="I1381" s="10">
        <v>42092.326388888891</v>
      </c>
      <c r="J1381" s="11">
        <v>7540691.2999999998</v>
      </c>
      <c r="K1381" s="11">
        <v>365019.52</v>
      </c>
      <c r="L1381" s="12">
        <v>7540691.2999999998</v>
      </c>
      <c r="M1381" s="12">
        <v>365019.52</v>
      </c>
      <c r="N1381" s="15" t="s">
        <v>43</v>
      </c>
      <c r="O1381" s="11" t="s">
        <v>45</v>
      </c>
      <c r="P1381" s="11" t="s">
        <v>181</v>
      </c>
      <c r="Q1381" s="2">
        <f t="shared" si="5"/>
        <v>13.55157555419318</v>
      </c>
      <c r="R1381" s="2">
        <v>0</v>
      </c>
    </row>
    <row r="1382" spans="1:18" ht="15.75" customHeight="1" x14ac:dyDescent="0.2">
      <c r="A1382" s="7" t="s">
        <v>22</v>
      </c>
      <c r="B1382" s="7" t="s">
        <v>112</v>
      </c>
      <c r="C1382" s="7" t="s">
        <v>113</v>
      </c>
      <c r="D1382" s="2">
        <v>1</v>
      </c>
      <c r="E1382" s="2">
        <v>0</v>
      </c>
      <c r="F1382" s="7" t="s">
        <v>114</v>
      </c>
      <c r="G1382" s="8">
        <v>42092</v>
      </c>
      <c r="H1382" s="9">
        <v>0.3298611111111111</v>
      </c>
      <c r="I1382" s="10">
        <v>42092.329861111109</v>
      </c>
      <c r="J1382" s="11">
        <v>7540679.1799999997</v>
      </c>
      <c r="K1382" s="11">
        <v>365001.49</v>
      </c>
      <c r="L1382" s="12">
        <v>7540679.1799999997</v>
      </c>
      <c r="M1382" s="12">
        <v>365001.49</v>
      </c>
      <c r="N1382" s="14" t="s">
        <v>35</v>
      </c>
      <c r="O1382" s="11" t="s">
        <v>31</v>
      </c>
      <c r="P1382" s="11" t="s">
        <v>29</v>
      </c>
      <c r="Q1382" s="2">
        <f t="shared" si="5"/>
        <v>21.724992520222337</v>
      </c>
      <c r="R1382" s="2">
        <v>0</v>
      </c>
    </row>
    <row r="1383" spans="1:18" ht="15.75" customHeight="1" x14ac:dyDescent="0.2">
      <c r="A1383" s="7" t="s">
        <v>22</v>
      </c>
      <c r="B1383" s="7" t="s">
        <v>112</v>
      </c>
      <c r="C1383" s="7" t="s">
        <v>113</v>
      </c>
      <c r="D1383" s="2">
        <v>1</v>
      </c>
      <c r="E1383" s="2">
        <v>0</v>
      </c>
      <c r="F1383" s="7" t="s">
        <v>114</v>
      </c>
      <c r="G1383" s="8">
        <v>42092</v>
      </c>
      <c r="H1383" s="9">
        <v>0.33333333333333331</v>
      </c>
      <c r="I1383" s="10">
        <v>42092.333333333336</v>
      </c>
      <c r="J1383" s="11">
        <v>7540668.6200000001</v>
      </c>
      <c r="K1383" s="11">
        <v>364975.86</v>
      </c>
      <c r="L1383" s="12">
        <v>7540668.6200000001</v>
      </c>
      <c r="M1383" s="12">
        <v>364975.86</v>
      </c>
      <c r="N1383" s="14" t="s">
        <v>37</v>
      </c>
      <c r="O1383" s="11" t="s">
        <v>39</v>
      </c>
      <c r="P1383" s="11" t="s">
        <v>29</v>
      </c>
      <c r="Q1383" s="2">
        <f t="shared" si="5"/>
        <v>27.720218252957245</v>
      </c>
      <c r="R1383" s="2">
        <v>0</v>
      </c>
    </row>
    <row r="1384" spans="1:18" ht="15.75" customHeight="1" x14ac:dyDescent="0.2">
      <c r="A1384" s="7" t="s">
        <v>22</v>
      </c>
      <c r="B1384" s="7" t="s">
        <v>112</v>
      </c>
      <c r="C1384" s="7" t="s">
        <v>113</v>
      </c>
      <c r="D1384" s="2">
        <v>1</v>
      </c>
      <c r="E1384" s="2">
        <v>0</v>
      </c>
      <c r="F1384" s="7" t="s">
        <v>114</v>
      </c>
      <c r="G1384" s="8">
        <v>42092</v>
      </c>
      <c r="H1384" s="9">
        <v>0.33680555555555558</v>
      </c>
      <c r="I1384" s="10">
        <v>42092.336805555555</v>
      </c>
      <c r="J1384" s="11">
        <v>7540626.5999999996</v>
      </c>
      <c r="K1384" s="11">
        <v>364968.08</v>
      </c>
      <c r="L1384" s="12">
        <v>7540626.5999999996</v>
      </c>
      <c r="M1384" s="12">
        <v>364968.08</v>
      </c>
      <c r="N1384" s="15" t="s">
        <v>43</v>
      </c>
      <c r="O1384" s="11" t="s">
        <v>45</v>
      </c>
      <c r="P1384" s="11" t="s">
        <v>182</v>
      </c>
      <c r="Q1384" s="2">
        <f t="shared" si="5"/>
        <v>42.734164318964147</v>
      </c>
      <c r="R1384" s="2">
        <v>0</v>
      </c>
    </row>
    <row r="1385" spans="1:18" ht="15.75" customHeight="1" x14ac:dyDescent="0.2">
      <c r="A1385" s="7" t="s">
        <v>22</v>
      </c>
      <c r="B1385" s="7" t="s">
        <v>112</v>
      </c>
      <c r="C1385" s="7" t="s">
        <v>113</v>
      </c>
      <c r="D1385" s="2">
        <v>1</v>
      </c>
      <c r="E1385" s="2">
        <v>0</v>
      </c>
      <c r="F1385" s="7" t="s">
        <v>114</v>
      </c>
      <c r="G1385" s="8">
        <v>42092</v>
      </c>
      <c r="H1385" s="9">
        <v>0.34027777777777773</v>
      </c>
      <c r="I1385" s="10">
        <v>42092.340277777781</v>
      </c>
      <c r="J1385" s="11">
        <v>7540626.5999999996</v>
      </c>
      <c r="K1385" s="11">
        <v>364968.08</v>
      </c>
      <c r="L1385" s="12">
        <v>7540626.5999999996</v>
      </c>
      <c r="M1385" s="12">
        <v>364968.08</v>
      </c>
      <c r="N1385" s="15" t="s">
        <v>43</v>
      </c>
      <c r="O1385" s="11" t="s">
        <v>45</v>
      </c>
      <c r="P1385" s="11" t="s">
        <v>182</v>
      </c>
      <c r="Q1385" s="2">
        <f t="shared" si="5"/>
        <v>0</v>
      </c>
      <c r="R1385" s="2">
        <v>0</v>
      </c>
    </row>
    <row r="1386" spans="1:18" ht="15.75" customHeight="1" x14ac:dyDescent="0.2">
      <c r="A1386" s="7" t="s">
        <v>22</v>
      </c>
      <c r="B1386" s="7" t="s">
        <v>112</v>
      </c>
      <c r="C1386" s="7" t="s">
        <v>113</v>
      </c>
      <c r="D1386" s="2">
        <v>1</v>
      </c>
      <c r="E1386" s="2">
        <v>0</v>
      </c>
      <c r="F1386" s="7" t="s">
        <v>114</v>
      </c>
      <c r="G1386" s="8">
        <v>42092</v>
      </c>
      <c r="H1386" s="9">
        <v>0.34375</v>
      </c>
      <c r="I1386" s="10">
        <v>42092.34375</v>
      </c>
      <c r="J1386" s="11">
        <v>7540626.5999999996</v>
      </c>
      <c r="K1386" s="11">
        <v>364968.08</v>
      </c>
      <c r="L1386" s="12">
        <v>7540626.5999999996</v>
      </c>
      <c r="M1386" s="12">
        <v>364968.08</v>
      </c>
      <c r="N1386" s="15" t="s">
        <v>43</v>
      </c>
      <c r="O1386" s="11" t="s">
        <v>45</v>
      </c>
      <c r="P1386" s="11" t="s">
        <v>182</v>
      </c>
      <c r="Q1386" s="2">
        <f t="shared" si="5"/>
        <v>0</v>
      </c>
      <c r="R1386" s="2">
        <v>0</v>
      </c>
    </row>
    <row r="1387" spans="1:18" ht="15.75" customHeight="1" x14ac:dyDescent="0.2">
      <c r="A1387" s="7" t="s">
        <v>22</v>
      </c>
      <c r="B1387" s="7" t="s">
        <v>112</v>
      </c>
      <c r="C1387" s="7" t="s">
        <v>113</v>
      </c>
      <c r="D1387" s="2">
        <v>1</v>
      </c>
      <c r="E1387" s="2">
        <v>0</v>
      </c>
      <c r="F1387" s="7" t="s">
        <v>114</v>
      </c>
      <c r="G1387" s="8">
        <v>42092</v>
      </c>
      <c r="H1387" s="9">
        <v>0.34722222222222227</v>
      </c>
      <c r="I1387" s="10">
        <v>42092.347222222219</v>
      </c>
      <c r="J1387" s="11">
        <v>7540626.5999999996</v>
      </c>
      <c r="K1387" s="11">
        <v>364968.08</v>
      </c>
      <c r="L1387" s="12">
        <v>7540626.5999999996</v>
      </c>
      <c r="M1387" s="12">
        <v>364968.08</v>
      </c>
      <c r="N1387" s="17" t="s">
        <v>43</v>
      </c>
      <c r="O1387" s="11" t="s">
        <v>45</v>
      </c>
      <c r="P1387" s="11" t="s">
        <v>182</v>
      </c>
      <c r="Q1387" s="2">
        <f t="shared" si="5"/>
        <v>0</v>
      </c>
      <c r="R1387" s="2">
        <v>0</v>
      </c>
    </row>
    <row r="1388" spans="1:18" ht="15.75" customHeight="1" x14ac:dyDescent="0.2">
      <c r="A1388" s="7" t="s">
        <v>22</v>
      </c>
      <c r="B1388" s="7" t="s">
        <v>112</v>
      </c>
      <c r="C1388" s="7" t="s">
        <v>113</v>
      </c>
      <c r="D1388" s="2">
        <v>1</v>
      </c>
      <c r="E1388" s="2">
        <v>0</v>
      </c>
      <c r="F1388" s="7" t="s">
        <v>114</v>
      </c>
      <c r="G1388" s="8">
        <v>42092</v>
      </c>
      <c r="H1388" s="9">
        <v>0.35069444444444442</v>
      </c>
      <c r="I1388" s="10">
        <v>42092.350694444445</v>
      </c>
      <c r="J1388" s="11">
        <v>7540626.5999999996</v>
      </c>
      <c r="K1388" s="11">
        <v>364968.08</v>
      </c>
      <c r="L1388" s="12">
        <v>7540626.5999999996</v>
      </c>
      <c r="M1388" s="12">
        <v>364968.08</v>
      </c>
      <c r="N1388" s="15" t="s">
        <v>43</v>
      </c>
      <c r="O1388" s="11" t="s">
        <v>45</v>
      </c>
      <c r="P1388" s="11" t="s">
        <v>182</v>
      </c>
      <c r="Q1388" s="2">
        <f t="shared" si="5"/>
        <v>0</v>
      </c>
      <c r="R1388" s="2">
        <v>0</v>
      </c>
    </row>
    <row r="1389" spans="1:18" ht="15.75" customHeight="1" x14ac:dyDescent="0.2">
      <c r="A1389" s="7" t="s">
        <v>22</v>
      </c>
      <c r="B1389" s="7" t="s">
        <v>112</v>
      </c>
      <c r="C1389" s="7" t="s">
        <v>113</v>
      </c>
      <c r="D1389" s="2">
        <v>1</v>
      </c>
      <c r="E1389" s="2">
        <v>0</v>
      </c>
      <c r="F1389" s="7" t="s">
        <v>114</v>
      </c>
      <c r="G1389" s="8">
        <v>42092</v>
      </c>
      <c r="H1389" s="9">
        <v>0.35416666666666669</v>
      </c>
      <c r="I1389" s="10">
        <v>42092.354166666664</v>
      </c>
      <c r="J1389" s="11">
        <v>7540625.5199999996</v>
      </c>
      <c r="K1389" s="11">
        <v>364954.33</v>
      </c>
      <c r="L1389" s="12">
        <v>7540625.5199999996</v>
      </c>
      <c r="M1389" s="12">
        <v>364954.33</v>
      </c>
      <c r="N1389" s="14" t="s">
        <v>32</v>
      </c>
      <c r="O1389" s="11" t="s">
        <v>34</v>
      </c>
      <c r="P1389" s="11" t="s">
        <v>29</v>
      </c>
      <c r="Q1389" s="2">
        <f t="shared" si="5"/>
        <v>13.792349328528513</v>
      </c>
      <c r="R1389" s="2">
        <v>0</v>
      </c>
    </row>
    <row r="1390" spans="1:18" ht="15.75" customHeight="1" x14ac:dyDescent="0.2">
      <c r="A1390" s="7" t="s">
        <v>22</v>
      </c>
      <c r="B1390" s="7" t="s">
        <v>112</v>
      </c>
      <c r="C1390" s="7" t="s">
        <v>113</v>
      </c>
      <c r="D1390" s="2">
        <v>1</v>
      </c>
      <c r="E1390" s="2">
        <v>0</v>
      </c>
      <c r="F1390" s="7" t="s">
        <v>114</v>
      </c>
      <c r="G1390" s="8">
        <v>42092</v>
      </c>
      <c r="H1390" s="9">
        <v>0.3576388888888889</v>
      </c>
      <c r="I1390" s="10">
        <v>42092.357638888891</v>
      </c>
      <c r="J1390" s="11">
        <v>7540650.9800000004</v>
      </c>
      <c r="K1390" s="11">
        <v>364913.4</v>
      </c>
      <c r="L1390" s="12">
        <v>7540650.9800000004</v>
      </c>
      <c r="M1390" s="12">
        <v>364913.4</v>
      </c>
      <c r="N1390" s="14" t="s">
        <v>35</v>
      </c>
      <c r="O1390" s="11" t="s">
        <v>31</v>
      </c>
      <c r="P1390" s="11" t="s">
        <v>29</v>
      </c>
      <c r="Q1390" s="2">
        <f t="shared" si="5"/>
        <v>48.202453257536121</v>
      </c>
      <c r="R1390" s="2">
        <v>0</v>
      </c>
    </row>
    <row r="1391" spans="1:18" ht="15.75" customHeight="1" x14ac:dyDescent="0.2">
      <c r="A1391" s="7" t="s">
        <v>22</v>
      </c>
      <c r="B1391" s="7" t="s">
        <v>112</v>
      </c>
      <c r="C1391" s="7" t="s">
        <v>113</v>
      </c>
      <c r="D1391" s="2">
        <v>1</v>
      </c>
      <c r="E1391" s="2">
        <v>0</v>
      </c>
      <c r="F1391" s="7" t="s">
        <v>114</v>
      </c>
      <c r="G1391" s="8">
        <v>42092</v>
      </c>
      <c r="H1391" s="9">
        <v>0.3611111111111111</v>
      </c>
      <c r="I1391" s="10">
        <v>42092.361111111109</v>
      </c>
      <c r="J1391" s="11">
        <v>7540703.9800000004</v>
      </c>
      <c r="K1391" s="11">
        <v>364904.21</v>
      </c>
      <c r="L1391" s="12">
        <v>7540703.9800000004</v>
      </c>
      <c r="M1391" s="12">
        <v>364904.21</v>
      </c>
      <c r="N1391" s="17" t="s">
        <v>43</v>
      </c>
      <c r="O1391" s="11" t="s">
        <v>45</v>
      </c>
      <c r="P1391" s="11" t="s">
        <v>183</v>
      </c>
      <c r="Q1391" s="2">
        <f t="shared" si="5"/>
        <v>53.790855170744798</v>
      </c>
      <c r="R1391" s="2">
        <v>0</v>
      </c>
    </row>
    <row r="1392" spans="1:18" ht="15.75" customHeight="1" x14ac:dyDescent="0.2">
      <c r="A1392" s="7" t="s">
        <v>22</v>
      </c>
      <c r="B1392" s="7" t="s">
        <v>112</v>
      </c>
      <c r="C1392" s="7" t="s">
        <v>113</v>
      </c>
      <c r="D1392" s="2">
        <v>1</v>
      </c>
      <c r="E1392" s="2">
        <v>0</v>
      </c>
      <c r="F1392" s="7" t="s">
        <v>114</v>
      </c>
      <c r="G1392" s="8">
        <v>42092</v>
      </c>
      <c r="H1392" s="9">
        <v>0.36458333333333331</v>
      </c>
      <c r="I1392" s="10">
        <v>42092.364583333336</v>
      </c>
      <c r="J1392" s="11">
        <v>7540703.9800000004</v>
      </c>
      <c r="K1392" s="11">
        <v>364904.21</v>
      </c>
      <c r="L1392" s="12">
        <v>7540703.9800000004</v>
      </c>
      <c r="M1392" s="12">
        <v>364904.21</v>
      </c>
      <c r="N1392" s="15" t="s">
        <v>43</v>
      </c>
      <c r="O1392" s="11" t="s">
        <v>45</v>
      </c>
      <c r="P1392" s="11" t="s">
        <v>183</v>
      </c>
      <c r="Q1392" s="2">
        <f t="shared" si="5"/>
        <v>0</v>
      </c>
      <c r="R1392" s="2">
        <v>0</v>
      </c>
    </row>
    <row r="1393" spans="1:18" ht="15.75" customHeight="1" x14ac:dyDescent="0.2">
      <c r="A1393" s="7" t="s">
        <v>22</v>
      </c>
      <c r="B1393" s="7" t="s">
        <v>112</v>
      </c>
      <c r="C1393" s="7" t="s">
        <v>113</v>
      </c>
      <c r="D1393" s="2">
        <v>1</v>
      </c>
      <c r="E1393" s="2">
        <v>0</v>
      </c>
      <c r="F1393" s="7" t="s">
        <v>114</v>
      </c>
      <c r="G1393" s="8">
        <v>42092</v>
      </c>
      <c r="H1393" s="9">
        <v>0.36805555555555558</v>
      </c>
      <c r="I1393" s="10">
        <v>42092.368055555555</v>
      </c>
      <c r="J1393" s="11">
        <v>7540703.9800000004</v>
      </c>
      <c r="K1393" s="11">
        <v>364904.21</v>
      </c>
      <c r="L1393" s="12">
        <v>7540703.9800000004</v>
      </c>
      <c r="M1393" s="12">
        <v>364904.21</v>
      </c>
      <c r="N1393" s="17" t="s">
        <v>43</v>
      </c>
      <c r="O1393" s="11" t="s">
        <v>45</v>
      </c>
      <c r="P1393" s="11" t="s">
        <v>183</v>
      </c>
      <c r="Q1393" s="2">
        <f t="shared" si="5"/>
        <v>0</v>
      </c>
      <c r="R1393" s="2">
        <v>0</v>
      </c>
    </row>
    <row r="1394" spans="1:18" ht="15.75" customHeight="1" x14ac:dyDescent="0.2">
      <c r="A1394" s="7" t="s">
        <v>22</v>
      </c>
      <c r="B1394" s="7" t="s">
        <v>112</v>
      </c>
      <c r="C1394" s="7" t="s">
        <v>113</v>
      </c>
      <c r="D1394" s="2">
        <v>1</v>
      </c>
      <c r="E1394" s="2">
        <v>0</v>
      </c>
      <c r="F1394" s="7" t="s">
        <v>114</v>
      </c>
      <c r="G1394" s="8">
        <v>42092</v>
      </c>
      <c r="H1394" s="9">
        <v>0.37152777777777773</v>
      </c>
      <c r="I1394" s="10">
        <v>42092.371527777781</v>
      </c>
      <c r="J1394" s="11">
        <v>7540703.9800000004</v>
      </c>
      <c r="K1394" s="11">
        <v>364904.21</v>
      </c>
      <c r="L1394" s="12">
        <v>7540703.9800000004</v>
      </c>
      <c r="M1394" s="12">
        <v>364904.21</v>
      </c>
      <c r="N1394" s="15" t="s">
        <v>43</v>
      </c>
      <c r="O1394" s="11" t="s">
        <v>45</v>
      </c>
      <c r="P1394" s="11" t="s">
        <v>183</v>
      </c>
      <c r="Q1394" s="2">
        <f t="shared" si="5"/>
        <v>0</v>
      </c>
      <c r="R1394" s="2">
        <v>0</v>
      </c>
    </row>
    <row r="1395" spans="1:18" ht="15.75" customHeight="1" x14ac:dyDescent="0.2">
      <c r="A1395" s="7" t="s">
        <v>22</v>
      </c>
      <c r="B1395" s="7" t="s">
        <v>112</v>
      </c>
      <c r="C1395" s="7" t="s">
        <v>113</v>
      </c>
      <c r="D1395" s="2">
        <v>1</v>
      </c>
      <c r="E1395" s="2">
        <v>0</v>
      </c>
      <c r="F1395" s="7" t="s">
        <v>114</v>
      </c>
      <c r="G1395" s="8">
        <v>42092</v>
      </c>
      <c r="H1395" s="9">
        <v>0.375</v>
      </c>
      <c r="I1395" s="10">
        <v>42092.375</v>
      </c>
      <c r="J1395" s="11">
        <v>7540758.7300000004</v>
      </c>
      <c r="K1395" s="11">
        <v>364901.58</v>
      </c>
      <c r="L1395" s="12">
        <v>7540758.7300000004</v>
      </c>
      <c r="M1395" s="12">
        <v>364901.58</v>
      </c>
      <c r="N1395" s="14" t="s">
        <v>35</v>
      </c>
      <c r="O1395" s="11" t="s">
        <v>31</v>
      </c>
      <c r="P1395" s="11" t="s">
        <v>29</v>
      </c>
      <c r="Q1395" s="2">
        <f t="shared" si="5"/>
        <v>54.813131638322076</v>
      </c>
      <c r="R1395" s="2">
        <v>0</v>
      </c>
    </row>
    <row r="1396" spans="1:18" ht="15.75" customHeight="1" x14ac:dyDescent="0.2">
      <c r="A1396" s="7" t="s">
        <v>22</v>
      </c>
      <c r="B1396" s="7" t="s">
        <v>112</v>
      </c>
      <c r="C1396" s="7" t="s">
        <v>113</v>
      </c>
      <c r="D1396" s="2">
        <v>1</v>
      </c>
      <c r="E1396" s="2">
        <v>0</v>
      </c>
      <c r="F1396" s="7" t="s">
        <v>114</v>
      </c>
      <c r="G1396" s="8">
        <v>42092</v>
      </c>
      <c r="H1396" s="9">
        <v>0.37847222222222227</v>
      </c>
      <c r="I1396" s="10">
        <v>42092.378472222219</v>
      </c>
      <c r="J1396" s="11">
        <v>7540810.7199999997</v>
      </c>
      <c r="K1396" s="11">
        <v>364905.94</v>
      </c>
      <c r="L1396" s="12">
        <v>7540810.7199999997</v>
      </c>
      <c r="M1396" s="12">
        <v>364905.94</v>
      </c>
      <c r="N1396" s="16" t="s">
        <v>49</v>
      </c>
      <c r="O1396" s="11" t="s">
        <v>51</v>
      </c>
      <c r="P1396" s="11" t="s">
        <v>29</v>
      </c>
      <c r="Q1396" s="2">
        <f t="shared" si="5"/>
        <v>52.1724994602164</v>
      </c>
      <c r="R1396" s="2">
        <v>0</v>
      </c>
    </row>
    <row r="1397" spans="1:18" ht="15.75" customHeight="1" x14ac:dyDescent="0.2">
      <c r="A1397" s="7" t="s">
        <v>22</v>
      </c>
      <c r="B1397" s="7" t="s">
        <v>112</v>
      </c>
      <c r="C1397" s="7" t="s">
        <v>113</v>
      </c>
      <c r="D1397" s="2">
        <v>1</v>
      </c>
      <c r="E1397" s="2">
        <v>0</v>
      </c>
      <c r="F1397" s="7" t="s">
        <v>114</v>
      </c>
      <c r="G1397" s="8">
        <v>42092</v>
      </c>
      <c r="H1397" s="9">
        <v>0.38194444444444442</v>
      </c>
      <c r="I1397" s="10">
        <v>42092.381944444445</v>
      </c>
      <c r="J1397" s="11">
        <v>7540807.4299999997</v>
      </c>
      <c r="K1397" s="11">
        <v>364923.47</v>
      </c>
      <c r="L1397" s="12">
        <v>7540807.4299999997</v>
      </c>
      <c r="M1397" s="12">
        <v>364923.47</v>
      </c>
      <c r="N1397" s="17" t="s">
        <v>43</v>
      </c>
      <c r="O1397" s="11" t="s">
        <v>45</v>
      </c>
      <c r="P1397" s="11" t="s">
        <v>184</v>
      </c>
      <c r="Q1397" s="2">
        <f t="shared" si="5"/>
        <v>17.836058981714093</v>
      </c>
      <c r="R1397" s="2">
        <v>0</v>
      </c>
    </row>
    <row r="1398" spans="1:18" ht="15.75" customHeight="1" x14ac:dyDescent="0.2">
      <c r="A1398" s="7" t="s">
        <v>22</v>
      </c>
      <c r="B1398" s="7" t="s">
        <v>112</v>
      </c>
      <c r="C1398" s="7" t="s">
        <v>113</v>
      </c>
      <c r="D1398" s="2">
        <v>1</v>
      </c>
      <c r="E1398" s="2">
        <v>0</v>
      </c>
      <c r="F1398" s="7" t="s">
        <v>114</v>
      </c>
      <c r="G1398" s="8">
        <v>42092</v>
      </c>
      <c r="H1398" s="9">
        <v>0.38541666666666669</v>
      </c>
      <c r="I1398" s="10">
        <v>42092.385416666664</v>
      </c>
      <c r="J1398" s="11">
        <v>7540815.9900000002</v>
      </c>
      <c r="K1398" s="11">
        <v>364951.38</v>
      </c>
      <c r="L1398" s="12">
        <v>7540815.9900000002</v>
      </c>
      <c r="M1398" s="12">
        <v>364951.38</v>
      </c>
      <c r="N1398" s="14" t="s">
        <v>32</v>
      </c>
      <c r="O1398" s="11" t="s">
        <v>34</v>
      </c>
      <c r="P1398" s="11" t="s">
        <v>29</v>
      </c>
      <c r="Q1398" s="2">
        <f t="shared" si="5"/>
        <v>29.193178998025346</v>
      </c>
      <c r="R1398" s="2">
        <v>0</v>
      </c>
    </row>
    <row r="1399" spans="1:18" ht="15.75" customHeight="1" x14ac:dyDescent="0.2">
      <c r="A1399" s="7" t="s">
        <v>22</v>
      </c>
      <c r="B1399" s="7" t="s">
        <v>112</v>
      </c>
      <c r="C1399" s="7" t="s">
        <v>113</v>
      </c>
      <c r="D1399" s="2">
        <v>1</v>
      </c>
      <c r="E1399" s="2">
        <v>0</v>
      </c>
      <c r="F1399" s="7" t="s">
        <v>114</v>
      </c>
      <c r="G1399" s="8">
        <v>42092</v>
      </c>
      <c r="H1399" s="9">
        <v>0.3888888888888889</v>
      </c>
      <c r="I1399" s="10">
        <v>42092.388888888891</v>
      </c>
      <c r="J1399" s="11">
        <v>7540837.7699999996</v>
      </c>
      <c r="K1399" s="11">
        <v>364965.36</v>
      </c>
      <c r="L1399" s="12">
        <v>7540837.7699999996</v>
      </c>
      <c r="M1399" s="12">
        <v>364965.36</v>
      </c>
      <c r="N1399" s="14" t="s">
        <v>32</v>
      </c>
      <c r="O1399" s="11" t="s">
        <v>34</v>
      </c>
      <c r="P1399" s="11" t="s">
        <v>29</v>
      </c>
      <c r="Q1399" s="2">
        <f t="shared" si="5"/>
        <v>25.880664596765477</v>
      </c>
      <c r="R1399" s="2">
        <v>0</v>
      </c>
    </row>
    <row r="1400" spans="1:18" ht="15.75" customHeight="1" x14ac:dyDescent="0.2">
      <c r="A1400" s="7" t="s">
        <v>22</v>
      </c>
      <c r="B1400" s="7" t="s">
        <v>112</v>
      </c>
      <c r="C1400" s="7" t="s">
        <v>113</v>
      </c>
      <c r="D1400" s="2">
        <v>1</v>
      </c>
      <c r="E1400" s="2">
        <v>0</v>
      </c>
      <c r="F1400" s="7" t="s">
        <v>114</v>
      </c>
      <c r="G1400" s="8">
        <v>42092</v>
      </c>
      <c r="H1400" s="9">
        <v>0.3923611111111111</v>
      </c>
      <c r="I1400" s="10">
        <v>42092.392361111109</v>
      </c>
      <c r="J1400" s="11">
        <v>7540865.4800000004</v>
      </c>
      <c r="K1400" s="11">
        <v>364980.17</v>
      </c>
      <c r="L1400" s="12">
        <v>7540865.4800000004</v>
      </c>
      <c r="M1400" s="12">
        <v>364980.17</v>
      </c>
      <c r="N1400" s="14" t="s">
        <v>32</v>
      </c>
      <c r="O1400" s="11" t="s">
        <v>34</v>
      </c>
      <c r="P1400" s="11" t="s">
        <v>29</v>
      </c>
      <c r="Q1400" s="2">
        <f t="shared" si="5"/>
        <v>31.419423929306539</v>
      </c>
      <c r="R1400" s="2">
        <v>0</v>
      </c>
    </row>
    <row r="1401" spans="1:18" ht="15.75" customHeight="1" x14ac:dyDescent="0.2">
      <c r="A1401" s="7" t="s">
        <v>22</v>
      </c>
      <c r="B1401" s="7" t="s">
        <v>112</v>
      </c>
      <c r="C1401" s="7" t="s">
        <v>113</v>
      </c>
      <c r="D1401" s="2">
        <v>1</v>
      </c>
      <c r="E1401" s="2">
        <v>0</v>
      </c>
      <c r="F1401" s="7" t="s">
        <v>114</v>
      </c>
      <c r="G1401" s="8">
        <v>42092</v>
      </c>
      <c r="H1401" s="9">
        <v>0.39583333333333331</v>
      </c>
      <c r="I1401" s="10">
        <v>42092.395833333336</v>
      </c>
      <c r="J1401" s="11">
        <v>7540877.9900000002</v>
      </c>
      <c r="K1401" s="11">
        <v>364985.32</v>
      </c>
      <c r="L1401" s="12">
        <v>7540877.9900000002</v>
      </c>
      <c r="M1401" s="12">
        <v>364985.32</v>
      </c>
      <c r="N1401" s="14" t="s">
        <v>37</v>
      </c>
      <c r="O1401" s="11" t="s">
        <v>39</v>
      </c>
      <c r="P1401" s="11" t="s">
        <v>29</v>
      </c>
      <c r="Q1401" s="2">
        <f t="shared" si="5"/>
        <v>13.528584552518693</v>
      </c>
      <c r="R1401" s="2">
        <v>0</v>
      </c>
    </row>
    <row r="1402" spans="1:18" ht="15.75" customHeight="1" x14ac:dyDescent="0.2">
      <c r="A1402" s="7" t="s">
        <v>22</v>
      </c>
      <c r="B1402" s="7" t="s">
        <v>112</v>
      </c>
      <c r="C1402" s="7" t="s">
        <v>113</v>
      </c>
      <c r="D1402" s="2">
        <v>1</v>
      </c>
      <c r="E1402" s="2">
        <v>0</v>
      </c>
      <c r="F1402" s="7" t="s">
        <v>114</v>
      </c>
      <c r="G1402" s="8">
        <v>42092</v>
      </c>
      <c r="H1402" s="9">
        <v>0.39930555555555558</v>
      </c>
      <c r="I1402" s="10">
        <v>42092.399305555555</v>
      </c>
      <c r="J1402" s="11">
        <v>7540935.0899999999</v>
      </c>
      <c r="K1402" s="11">
        <v>364990.71</v>
      </c>
      <c r="L1402" s="12">
        <v>7540935.0899999999</v>
      </c>
      <c r="M1402" s="12">
        <v>364990.71</v>
      </c>
      <c r="N1402" s="14" t="s">
        <v>35</v>
      </c>
      <c r="O1402" s="11" t="s">
        <v>31</v>
      </c>
      <c r="P1402" s="11" t="s">
        <v>29</v>
      </c>
      <c r="Q1402" s="2">
        <f t="shared" si="5"/>
        <v>57.353832478375914</v>
      </c>
      <c r="R1402" s="2">
        <v>0</v>
      </c>
    </row>
    <row r="1403" spans="1:18" ht="15.75" customHeight="1" x14ac:dyDescent="0.2">
      <c r="A1403" s="7" t="s">
        <v>22</v>
      </c>
      <c r="B1403" s="7" t="s">
        <v>112</v>
      </c>
      <c r="C1403" s="7" t="s">
        <v>113</v>
      </c>
      <c r="D1403" s="2">
        <v>1</v>
      </c>
      <c r="E1403" s="2">
        <v>0</v>
      </c>
      <c r="F1403" s="7" t="s">
        <v>114</v>
      </c>
      <c r="G1403" s="8">
        <v>42092</v>
      </c>
      <c r="H1403" s="9">
        <v>0.40277777777777773</v>
      </c>
      <c r="I1403" s="10">
        <v>42092.402777777781</v>
      </c>
      <c r="J1403" s="11">
        <v>7540953.1299999999</v>
      </c>
      <c r="K1403" s="11">
        <v>365007.35</v>
      </c>
      <c r="L1403" s="12">
        <v>7540953.1299999999</v>
      </c>
      <c r="M1403" s="12">
        <v>365007.35</v>
      </c>
      <c r="N1403" s="14" t="s">
        <v>37</v>
      </c>
      <c r="O1403" s="11" t="s">
        <v>39</v>
      </c>
      <c r="P1403" s="11" t="s">
        <v>29</v>
      </c>
      <c r="Q1403" s="2">
        <f t="shared" si="5"/>
        <v>24.542436716835429</v>
      </c>
      <c r="R1403" s="2">
        <v>0</v>
      </c>
    </row>
    <row r="1404" spans="1:18" ht="15.75" customHeight="1" x14ac:dyDescent="0.2">
      <c r="A1404" s="7" t="s">
        <v>22</v>
      </c>
      <c r="B1404" s="7" t="s">
        <v>112</v>
      </c>
      <c r="C1404" s="7" t="s">
        <v>113</v>
      </c>
      <c r="D1404" s="2">
        <v>1</v>
      </c>
      <c r="E1404" s="2">
        <v>0</v>
      </c>
      <c r="F1404" s="7" t="s">
        <v>114</v>
      </c>
      <c r="G1404" s="8">
        <v>42092</v>
      </c>
      <c r="H1404" s="9">
        <v>0.40625</v>
      </c>
      <c r="I1404" s="10">
        <v>42092.40625</v>
      </c>
      <c r="J1404" s="11">
        <v>7540990.4900000002</v>
      </c>
      <c r="K1404" s="11">
        <v>365015.19</v>
      </c>
      <c r="L1404" s="12">
        <v>7540990.4900000002</v>
      </c>
      <c r="M1404" s="12">
        <v>365015.19</v>
      </c>
      <c r="N1404" s="14" t="s">
        <v>37</v>
      </c>
      <c r="O1404" s="11" t="s">
        <v>39</v>
      </c>
      <c r="P1404" s="11" t="s">
        <v>29</v>
      </c>
      <c r="Q1404" s="2">
        <f t="shared" si="5"/>
        <v>38.173750143592827</v>
      </c>
      <c r="R1404" s="2">
        <v>0</v>
      </c>
    </row>
    <row r="1405" spans="1:18" ht="15.75" customHeight="1" x14ac:dyDescent="0.2">
      <c r="A1405" s="7" t="s">
        <v>22</v>
      </c>
      <c r="B1405" s="7" t="s">
        <v>112</v>
      </c>
      <c r="C1405" s="7" t="s">
        <v>113</v>
      </c>
      <c r="D1405" s="2">
        <v>1</v>
      </c>
      <c r="E1405" s="2">
        <v>0</v>
      </c>
      <c r="F1405" s="7" t="s">
        <v>114</v>
      </c>
      <c r="G1405" s="8">
        <v>42092</v>
      </c>
      <c r="H1405" s="9">
        <v>0.40972222222222227</v>
      </c>
      <c r="I1405" s="10">
        <v>42092.409722222219</v>
      </c>
      <c r="J1405" s="11">
        <v>7541019.9100000001</v>
      </c>
      <c r="K1405" s="11">
        <v>365015.59</v>
      </c>
      <c r="L1405" s="12">
        <v>7541019.9100000001</v>
      </c>
      <c r="M1405" s="12">
        <v>365015.59</v>
      </c>
      <c r="N1405" s="14" t="s">
        <v>46</v>
      </c>
      <c r="O1405" s="11" t="s">
        <v>41</v>
      </c>
      <c r="P1405" s="11" t="s">
        <v>29</v>
      </c>
      <c r="Q1405" s="2">
        <f t="shared" si="5"/>
        <v>29.42271911288341</v>
      </c>
      <c r="R1405" s="2">
        <v>0</v>
      </c>
    </row>
    <row r="1406" spans="1:18" ht="15.75" customHeight="1" x14ac:dyDescent="0.2">
      <c r="A1406" s="7" t="s">
        <v>22</v>
      </c>
      <c r="B1406" s="7" t="s">
        <v>112</v>
      </c>
      <c r="C1406" s="7" t="s">
        <v>113</v>
      </c>
      <c r="D1406" s="2">
        <v>1</v>
      </c>
      <c r="E1406" s="2">
        <v>0</v>
      </c>
      <c r="F1406" s="7" t="s">
        <v>114</v>
      </c>
      <c r="G1406" s="8">
        <v>42092</v>
      </c>
      <c r="H1406" s="9">
        <v>0.41319444444444442</v>
      </c>
      <c r="I1406" s="10">
        <v>42092.413194444445</v>
      </c>
      <c r="J1406" s="11">
        <v>7541082.6600000001</v>
      </c>
      <c r="K1406" s="11">
        <v>365080.99</v>
      </c>
      <c r="L1406" s="12">
        <v>7541082.6600000001</v>
      </c>
      <c r="M1406" s="12">
        <v>365080.99</v>
      </c>
      <c r="N1406" s="14" t="s">
        <v>52</v>
      </c>
      <c r="O1406" s="11" t="s">
        <v>310</v>
      </c>
      <c r="P1406" s="11" t="s">
        <v>29</v>
      </c>
      <c r="Q1406" s="2">
        <f t="shared" si="5"/>
        <v>90.635106333006689</v>
      </c>
      <c r="R1406" s="2">
        <v>0</v>
      </c>
    </row>
    <row r="1407" spans="1:18" ht="15.75" customHeight="1" x14ac:dyDescent="0.2">
      <c r="A1407" s="7" t="s">
        <v>22</v>
      </c>
      <c r="B1407" s="7" t="s">
        <v>112</v>
      </c>
      <c r="C1407" s="7" t="s">
        <v>113</v>
      </c>
      <c r="D1407" s="2">
        <v>1</v>
      </c>
      <c r="E1407" s="2">
        <v>0</v>
      </c>
      <c r="F1407" s="7" t="s">
        <v>114</v>
      </c>
      <c r="G1407" s="8">
        <v>42092</v>
      </c>
      <c r="H1407" s="9">
        <v>0.41666666666666669</v>
      </c>
      <c r="I1407" s="10">
        <v>42092.416666666664</v>
      </c>
      <c r="J1407" s="11">
        <v>7541123.8700000001</v>
      </c>
      <c r="K1407" s="11">
        <v>365090.79</v>
      </c>
      <c r="L1407" s="12">
        <v>7541123.8700000001</v>
      </c>
      <c r="M1407" s="12">
        <v>365090.79</v>
      </c>
      <c r="N1407" s="15" t="s">
        <v>43</v>
      </c>
      <c r="O1407" s="11" t="s">
        <v>45</v>
      </c>
      <c r="P1407" s="11" t="s">
        <v>186</v>
      </c>
      <c r="Q1407" s="2">
        <f t="shared" si="5"/>
        <v>42.359226857872436</v>
      </c>
      <c r="R1407" s="2">
        <v>0</v>
      </c>
    </row>
    <row r="1408" spans="1:18" ht="15.75" customHeight="1" x14ac:dyDescent="0.2">
      <c r="A1408" s="7" t="s">
        <v>22</v>
      </c>
      <c r="B1408" s="7" t="s">
        <v>112</v>
      </c>
      <c r="C1408" s="7" t="s">
        <v>113</v>
      </c>
      <c r="D1408" s="2">
        <v>1</v>
      </c>
      <c r="E1408" s="2">
        <v>0</v>
      </c>
      <c r="F1408" s="7" t="s">
        <v>114</v>
      </c>
      <c r="G1408" s="8">
        <v>42092</v>
      </c>
      <c r="H1408" s="9">
        <v>0.4201388888888889</v>
      </c>
      <c r="I1408" s="10">
        <v>42092.420138888891</v>
      </c>
      <c r="J1408" s="11">
        <v>7541131.8600000003</v>
      </c>
      <c r="K1408" s="11">
        <v>365100.04</v>
      </c>
      <c r="L1408" s="12">
        <v>7541131.8600000003</v>
      </c>
      <c r="M1408" s="12">
        <v>365100.04</v>
      </c>
      <c r="N1408" s="15" t="s">
        <v>43</v>
      </c>
      <c r="O1408" s="11" t="s">
        <v>45</v>
      </c>
      <c r="P1408" s="11" t="s">
        <v>187</v>
      </c>
      <c r="Q1408" s="2">
        <f t="shared" si="5"/>
        <v>12.223035629645027</v>
      </c>
      <c r="R1408" s="2">
        <v>0</v>
      </c>
    </row>
    <row r="1409" spans="1:18" ht="15.75" customHeight="1" x14ac:dyDescent="0.2">
      <c r="A1409" s="7" t="s">
        <v>22</v>
      </c>
      <c r="B1409" s="7" t="s">
        <v>112</v>
      </c>
      <c r="C1409" s="7" t="s">
        <v>113</v>
      </c>
      <c r="D1409" s="2">
        <v>1</v>
      </c>
      <c r="E1409" s="2">
        <v>0</v>
      </c>
      <c r="F1409" s="7" t="s">
        <v>114</v>
      </c>
      <c r="G1409" s="8">
        <v>42092</v>
      </c>
      <c r="H1409" s="9">
        <v>0.4236111111111111</v>
      </c>
      <c r="I1409" s="10">
        <v>42092.423611111109</v>
      </c>
      <c r="J1409" s="11">
        <v>7541159.7300000004</v>
      </c>
      <c r="K1409" s="11">
        <v>365151.84</v>
      </c>
      <c r="L1409" s="12">
        <v>7541159.7300000004</v>
      </c>
      <c r="M1409" s="12">
        <v>365151.84</v>
      </c>
      <c r="N1409" s="17" t="s">
        <v>43</v>
      </c>
      <c r="O1409" s="11" t="s">
        <v>45</v>
      </c>
      <c r="P1409" s="11" t="s">
        <v>188</v>
      </c>
      <c r="Q1409" s="2">
        <f t="shared" si="5"/>
        <v>58.821568323286428</v>
      </c>
      <c r="R1409" s="2">
        <v>0</v>
      </c>
    </row>
    <row r="1410" spans="1:18" ht="15.75" customHeight="1" x14ac:dyDescent="0.2">
      <c r="A1410" s="7" t="s">
        <v>22</v>
      </c>
      <c r="B1410" s="7" t="s">
        <v>112</v>
      </c>
      <c r="C1410" s="7" t="s">
        <v>113</v>
      </c>
      <c r="D1410" s="2">
        <v>1</v>
      </c>
      <c r="E1410" s="2">
        <v>0</v>
      </c>
      <c r="F1410" s="7" t="s">
        <v>114</v>
      </c>
      <c r="G1410" s="8">
        <v>42092</v>
      </c>
      <c r="H1410" s="9">
        <v>0.42708333333333331</v>
      </c>
      <c r="I1410" s="10">
        <v>42092.427083333336</v>
      </c>
      <c r="J1410" s="11">
        <v>7541201.6799999997</v>
      </c>
      <c r="K1410" s="11">
        <v>365155.57</v>
      </c>
      <c r="L1410" s="12">
        <v>7541201.6799999997</v>
      </c>
      <c r="M1410" s="12">
        <v>365155.57</v>
      </c>
      <c r="N1410" s="14" t="s">
        <v>37</v>
      </c>
      <c r="O1410" s="11" t="s">
        <v>39</v>
      </c>
      <c r="P1410" s="11" t="s">
        <v>29</v>
      </c>
      <c r="Q1410" s="2">
        <f t="shared" si="5"/>
        <v>42.115500708615002</v>
      </c>
      <c r="R1410" s="2">
        <v>0</v>
      </c>
    </row>
    <row r="1411" spans="1:18" ht="15.75" customHeight="1" x14ac:dyDescent="0.2">
      <c r="A1411" s="7" t="s">
        <v>22</v>
      </c>
      <c r="B1411" s="7" t="s">
        <v>112</v>
      </c>
      <c r="C1411" s="7" t="s">
        <v>113</v>
      </c>
      <c r="D1411" s="2">
        <v>1</v>
      </c>
      <c r="E1411" s="2">
        <v>0</v>
      </c>
      <c r="F1411" s="7" t="s">
        <v>114</v>
      </c>
      <c r="G1411" s="8">
        <v>42092</v>
      </c>
      <c r="H1411" s="9">
        <v>0.43055555555555558</v>
      </c>
      <c r="I1411" s="10">
        <v>42092.430555555555</v>
      </c>
      <c r="J1411" s="11">
        <v>7541203.1500000004</v>
      </c>
      <c r="K1411" s="11">
        <v>365158.02</v>
      </c>
      <c r="L1411" s="12">
        <v>7541203.1500000004</v>
      </c>
      <c r="M1411" s="12">
        <v>365158.02</v>
      </c>
      <c r="N1411" s="14" t="s">
        <v>46</v>
      </c>
      <c r="O1411" s="11" t="s">
        <v>41</v>
      </c>
      <c r="P1411" s="11" t="s">
        <v>29</v>
      </c>
      <c r="Q1411" s="2">
        <f t="shared" si="5"/>
        <v>2.857166428829176</v>
      </c>
      <c r="R1411" s="2">
        <v>0</v>
      </c>
    </row>
    <row r="1412" spans="1:18" ht="15.75" customHeight="1" x14ac:dyDescent="0.2">
      <c r="A1412" s="7" t="s">
        <v>22</v>
      </c>
      <c r="B1412" s="7" t="s">
        <v>112</v>
      </c>
      <c r="C1412" s="7" t="s">
        <v>113</v>
      </c>
      <c r="D1412" s="2">
        <v>1</v>
      </c>
      <c r="E1412" s="2">
        <v>0</v>
      </c>
      <c r="F1412" s="7" t="s">
        <v>114</v>
      </c>
      <c r="G1412" s="8">
        <v>42092</v>
      </c>
      <c r="H1412" s="9">
        <v>0.43402777777777773</v>
      </c>
      <c r="I1412" s="10">
        <v>42092.434027777781</v>
      </c>
      <c r="J1412" s="11">
        <v>7541211.1299999999</v>
      </c>
      <c r="K1412" s="11">
        <v>365178.2</v>
      </c>
      <c r="L1412" s="12">
        <v>7541211.1299999999</v>
      </c>
      <c r="M1412" s="12">
        <v>365178.2</v>
      </c>
      <c r="N1412" s="14" t="s">
        <v>32</v>
      </c>
      <c r="O1412" s="11" t="s">
        <v>34</v>
      </c>
      <c r="P1412" s="11" t="s">
        <v>29</v>
      </c>
      <c r="Q1412" s="2">
        <f t="shared" si="5"/>
        <v>21.700525339078521</v>
      </c>
      <c r="R1412" s="2">
        <v>0</v>
      </c>
    </row>
    <row r="1413" spans="1:18" ht="15.75" customHeight="1" x14ac:dyDescent="0.2">
      <c r="A1413" s="7" t="s">
        <v>22</v>
      </c>
      <c r="B1413" s="7" t="s">
        <v>112</v>
      </c>
      <c r="C1413" s="7" t="s">
        <v>113</v>
      </c>
      <c r="D1413" s="2">
        <v>1</v>
      </c>
      <c r="E1413" s="2">
        <v>0</v>
      </c>
      <c r="F1413" s="7" t="s">
        <v>114</v>
      </c>
      <c r="G1413" s="8">
        <v>42092</v>
      </c>
      <c r="H1413" s="9">
        <v>0.4375</v>
      </c>
      <c r="I1413" s="10">
        <v>42092.4375</v>
      </c>
      <c r="J1413" s="11">
        <v>7541215.25</v>
      </c>
      <c r="K1413" s="11">
        <v>365209.57</v>
      </c>
      <c r="L1413" s="12">
        <v>7541215.25</v>
      </c>
      <c r="M1413" s="12">
        <v>365209.57</v>
      </c>
      <c r="N1413" s="14" t="s">
        <v>46</v>
      </c>
      <c r="O1413" s="11" t="s">
        <v>41</v>
      </c>
      <c r="P1413" s="11" t="s">
        <v>29</v>
      </c>
      <c r="Q1413" s="2">
        <f t="shared" si="5"/>
        <v>31.639394747697509</v>
      </c>
      <c r="R1413" s="2">
        <v>0</v>
      </c>
    </row>
    <row r="1414" spans="1:18" ht="15.75" customHeight="1" x14ac:dyDescent="0.2">
      <c r="A1414" s="7" t="s">
        <v>22</v>
      </c>
      <c r="B1414" s="7" t="s">
        <v>112</v>
      </c>
      <c r="C1414" s="7" t="s">
        <v>113</v>
      </c>
      <c r="D1414" s="2">
        <v>1</v>
      </c>
      <c r="E1414" s="2">
        <v>0</v>
      </c>
      <c r="F1414" s="7" t="s">
        <v>114</v>
      </c>
      <c r="G1414" s="8">
        <v>42092</v>
      </c>
      <c r="H1414" s="9">
        <v>0.44097222222222227</v>
      </c>
      <c r="I1414" s="10">
        <v>42092.440972222219</v>
      </c>
      <c r="J1414" s="11">
        <v>7541208.4800000004</v>
      </c>
      <c r="K1414" s="11">
        <v>365229.99</v>
      </c>
      <c r="L1414" s="12">
        <v>7541208.4800000004</v>
      </c>
      <c r="M1414" s="12">
        <v>365229.99</v>
      </c>
      <c r="N1414" s="14" t="s">
        <v>37</v>
      </c>
      <c r="O1414" s="11" t="s">
        <v>39</v>
      </c>
      <c r="P1414" s="11" t="s">
        <v>29</v>
      </c>
      <c r="Q1414" s="2">
        <f t="shared" si="5"/>
        <v>21.513003044514299</v>
      </c>
      <c r="R1414" s="2">
        <v>0</v>
      </c>
    </row>
    <row r="1415" spans="1:18" ht="15.75" customHeight="1" x14ac:dyDescent="0.2">
      <c r="A1415" s="7" t="s">
        <v>22</v>
      </c>
      <c r="B1415" s="7" t="s">
        <v>112</v>
      </c>
      <c r="C1415" s="7" t="s">
        <v>113</v>
      </c>
      <c r="D1415" s="2">
        <v>1</v>
      </c>
      <c r="E1415" s="2">
        <v>0</v>
      </c>
      <c r="F1415" s="7" t="s">
        <v>114</v>
      </c>
      <c r="G1415" s="8">
        <v>42092</v>
      </c>
      <c r="H1415" s="9">
        <v>0.44444444444444442</v>
      </c>
      <c r="I1415" s="10">
        <v>42092.444444444445</v>
      </c>
      <c r="J1415" s="11">
        <v>7541219.5800000001</v>
      </c>
      <c r="K1415" s="11">
        <v>365235.18</v>
      </c>
      <c r="L1415" s="12">
        <v>7541219.5800000001</v>
      </c>
      <c r="M1415" s="12">
        <v>365235.18</v>
      </c>
      <c r="N1415" s="17" t="s">
        <v>43</v>
      </c>
      <c r="O1415" s="11" t="s">
        <v>45</v>
      </c>
      <c r="P1415" s="11" t="s">
        <v>189</v>
      </c>
      <c r="Q1415" s="2">
        <f t="shared" si="5"/>
        <v>12.253411769452377</v>
      </c>
      <c r="R1415" s="2">
        <v>0</v>
      </c>
    </row>
    <row r="1416" spans="1:18" ht="15.75" customHeight="1" x14ac:dyDescent="0.2">
      <c r="A1416" s="7" t="s">
        <v>22</v>
      </c>
      <c r="B1416" s="7" t="s">
        <v>112</v>
      </c>
      <c r="C1416" s="7" t="s">
        <v>113</v>
      </c>
      <c r="D1416" s="2">
        <v>1</v>
      </c>
      <c r="E1416" s="2">
        <v>0</v>
      </c>
      <c r="F1416" s="7" t="s">
        <v>114</v>
      </c>
      <c r="G1416" s="8">
        <v>42092</v>
      </c>
      <c r="H1416" s="9">
        <v>0.44791666666666669</v>
      </c>
      <c r="I1416" s="10">
        <v>42092.447916666664</v>
      </c>
      <c r="J1416" s="11">
        <v>7541245.0800000001</v>
      </c>
      <c r="K1416" s="11">
        <v>365256.64</v>
      </c>
      <c r="L1416" s="12">
        <v>7541245.0800000001</v>
      </c>
      <c r="M1416" s="12">
        <v>365256.64</v>
      </c>
      <c r="N1416" s="17" t="s">
        <v>43</v>
      </c>
      <c r="O1416" s="11" t="s">
        <v>45</v>
      </c>
      <c r="P1416" s="11" t="s">
        <v>190</v>
      </c>
      <c r="Q1416" s="2">
        <f t="shared" si="5"/>
        <v>33.328390300176501</v>
      </c>
      <c r="R1416" s="2">
        <v>0</v>
      </c>
    </row>
    <row r="1417" spans="1:18" ht="15.75" customHeight="1" x14ac:dyDescent="0.2">
      <c r="A1417" s="7" t="s">
        <v>22</v>
      </c>
      <c r="B1417" s="7" t="s">
        <v>112</v>
      </c>
      <c r="C1417" s="7" t="s">
        <v>113</v>
      </c>
      <c r="D1417" s="2">
        <v>1</v>
      </c>
      <c r="E1417" s="2">
        <v>0</v>
      </c>
      <c r="F1417" s="7" t="s">
        <v>114</v>
      </c>
      <c r="G1417" s="8">
        <v>42092</v>
      </c>
      <c r="H1417" s="9">
        <v>0.4513888888888889</v>
      </c>
      <c r="I1417" s="10">
        <v>42092.451388888891</v>
      </c>
      <c r="J1417" s="11">
        <v>7541276.5800000001</v>
      </c>
      <c r="K1417" s="11">
        <v>365248.01</v>
      </c>
      <c r="L1417" s="12">
        <v>7541276.5800000001</v>
      </c>
      <c r="M1417" s="12">
        <v>365248.01</v>
      </c>
      <c r="N1417" s="14" t="s">
        <v>29</v>
      </c>
      <c r="O1417" s="11" t="s">
        <v>41</v>
      </c>
      <c r="P1417" s="11" t="s">
        <v>29</v>
      </c>
      <c r="Q1417" s="2">
        <f t="shared" si="5"/>
        <v>32.660785354918829</v>
      </c>
      <c r="R1417" s="2">
        <v>0</v>
      </c>
    </row>
    <row r="1418" spans="1:18" ht="15.75" customHeight="1" x14ac:dyDescent="0.2">
      <c r="A1418" s="7" t="s">
        <v>22</v>
      </c>
      <c r="B1418" s="7" t="s">
        <v>112</v>
      </c>
      <c r="C1418" s="7" t="s">
        <v>113</v>
      </c>
      <c r="D1418" s="2">
        <v>1</v>
      </c>
      <c r="E1418" s="2">
        <v>0</v>
      </c>
      <c r="F1418" s="7" t="s">
        <v>114</v>
      </c>
      <c r="G1418" s="8">
        <v>42092</v>
      </c>
      <c r="H1418" s="9">
        <v>0.4548611111111111</v>
      </c>
      <c r="I1418" s="10">
        <v>42092.454861111109</v>
      </c>
      <c r="J1418" s="11">
        <v>7541298.3300000001</v>
      </c>
      <c r="K1418" s="11">
        <v>365278.13</v>
      </c>
      <c r="L1418" s="12">
        <v>7541298.3300000001</v>
      </c>
      <c r="M1418" s="12">
        <v>365278.13</v>
      </c>
      <c r="N1418" s="14" t="s">
        <v>35</v>
      </c>
      <c r="O1418" s="11" t="s">
        <v>31</v>
      </c>
      <c r="P1418" s="11" t="s">
        <v>29</v>
      </c>
      <c r="Q1418" s="2">
        <f t="shared" si="5"/>
        <v>37.152078003790308</v>
      </c>
      <c r="R1418" s="2">
        <v>0</v>
      </c>
    </row>
    <row r="1419" spans="1:18" ht="15.75" customHeight="1" x14ac:dyDescent="0.2">
      <c r="A1419" s="7" t="s">
        <v>22</v>
      </c>
      <c r="B1419" s="7" t="s">
        <v>112</v>
      </c>
      <c r="C1419" s="7" t="s">
        <v>113</v>
      </c>
      <c r="D1419" s="2">
        <v>1</v>
      </c>
      <c r="E1419" s="2">
        <v>0</v>
      </c>
      <c r="F1419" s="7" t="s">
        <v>114</v>
      </c>
      <c r="G1419" s="8">
        <v>42092</v>
      </c>
      <c r="H1419" s="9">
        <v>0.45833333333333331</v>
      </c>
      <c r="I1419" s="10">
        <v>42092.458333333336</v>
      </c>
      <c r="J1419" s="11">
        <v>7541308.8200000003</v>
      </c>
      <c r="K1419" s="11">
        <v>365287.61</v>
      </c>
      <c r="L1419" s="12">
        <v>7541308.8200000003</v>
      </c>
      <c r="M1419" s="12">
        <v>365287.61</v>
      </c>
      <c r="N1419" s="15" t="s">
        <v>43</v>
      </c>
      <c r="O1419" s="11" t="s">
        <v>45</v>
      </c>
      <c r="P1419" s="11" t="s">
        <v>191</v>
      </c>
      <c r="Q1419" s="2">
        <f t="shared" si="5"/>
        <v>14.138970966952872</v>
      </c>
      <c r="R1419" s="2">
        <v>0</v>
      </c>
    </row>
    <row r="1420" spans="1:18" ht="15.75" customHeight="1" x14ac:dyDescent="0.2">
      <c r="A1420" s="7" t="s">
        <v>22</v>
      </c>
      <c r="B1420" s="7" t="s">
        <v>112</v>
      </c>
      <c r="C1420" s="7" t="s">
        <v>113</v>
      </c>
      <c r="D1420" s="2">
        <v>1</v>
      </c>
      <c r="E1420" s="2">
        <v>0</v>
      </c>
      <c r="F1420" s="7" t="s">
        <v>114</v>
      </c>
      <c r="G1420" s="8">
        <v>42092</v>
      </c>
      <c r="H1420" s="9">
        <v>0.46180555555555558</v>
      </c>
      <c r="I1420" s="10">
        <v>42092.461805555555</v>
      </c>
      <c r="J1420" s="11">
        <v>7541333.1699999999</v>
      </c>
      <c r="K1420" s="11">
        <v>365294.37</v>
      </c>
      <c r="L1420" s="12">
        <v>7541333.1699999999</v>
      </c>
      <c r="M1420" s="12">
        <v>365294.37</v>
      </c>
      <c r="N1420" s="14" t="s">
        <v>46</v>
      </c>
      <c r="O1420" s="11" t="s">
        <v>41</v>
      </c>
      <c r="P1420" s="11" t="s">
        <v>29</v>
      </c>
      <c r="Q1420" s="2">
        <f t="shared" si="5"/>
        <v>25.270933896118358</v>
      </c>
      <c r="R1420" s="2">
        <v>0</v>
      </c>
    </row>
    <row r="1421" spans="1:18" ht="15.75" customHeight="1" x14ac:dyDescent="0.2">
      <c r="A1421" s="7" t="s">
        <v>22</v>
      </c>
      <c r="B1421" s="7" t="s">
        <v>112</v>
      </c>
      <c r="C1421" s="7" t="s">
        <v>113</v>
      </c>
      <c r="D1421" s="2">
        <v>1</v>
      </c>
      <c r="E1421" s="2">
        <v>0</v>
      </c>
      <c r="F1421" s="7" t="s">
        <v>114</v>
      </c>
      <c r="G1421" s="8">
        <v>42092</v>
      </c>
      <c r="H1421" s="9">
        <v>0.46527777777777773</v>
      </c>
      <c r="I1421" s="10">
        <v>42092.465277777781</v>
      </c>
      <c r="J1421" s="11">
        <v>7541356.4500000002</v>
      </c>
      <c r="K1421" s="11">
        <v>365295.79</v>
      </c>
      <c r="L1421" s="12">
        <v>7541356.4500000002</v>
      </c>
      <c r="M1421" s="12">
        <v>365295.79</v>
      </c>
      <c r="N1421" s="15" t="s">
        <v>43</v>
      </c>
      <c r="O1421" s="11" t="s">
        <v>45</v>
      </c>
      <c r="P1421" s="11" t="s">
        <v>192</v>
      </c>
      <c r="Q1421" s="2">
        <f t="shared" si="5"/>
        <v>23.323267352840922</v>
      </c>
      <c r="R1421" s="2">
        <v>0</v>
      </c>
    </row>
    <row r="1422" spans="1:18" ht="15.75" customHeight="1" x14ac:dyDescent="0.2">
      <c r="A1422" s="7" t="s">
        <v>22</v>
      </c>
      <c r="B1422" s="7" t="s">
        <v>112</v>
      </c>
      <c r="C1422" s="7" t="s">
        <v>113</v>
      </c>
      <c r="D1422" s="2">
        <v>1</v>
      </c>
      <c r="E1422" s="2">
        <v>0</v>
      </c>
      <c r="F1422" s="7" t="s">
        <v>114</v>
      </c>
      <c r="G1422" s="8">
        <v>42092</v>
      </c>
      <c r="H1422" s="9">
        <v>0.46875</v>
      </c>
      <c r="I1422" s="10">
        <v>42092.46875</v>
      </c>
      <c r="J1422" s="11">
        <v>7541383.6200000001</v>
      </c>
      <c r="K1422" s="11">
        <v>365308.92</v>
      </c>
      <c r="L1422" s="12">
        <v>7541383.6200000001</v>
      </c>
      <c r="M1422" s="12">
        <v>365308.92</v>
      </c>
      <c r="N1422" s="14" t="s">
        <v>35</v>
      </c>
      <c r="O1422" s="11" t="s">
        <v>31</v>
      </c>
      <c r="P1422" s="11" t="s">
        <v>29</v>
      </c>
      <c r="Q1422" s="2">
        <f t="shared" si="5"/>
        <v>30.17624562459806</v>
      </c>
      <c r="R1422" s="2">
        <v>0</v>
      </c>
    </row>
    <row r="1423" spans="1:18" ht="15.75" customHeight="1" x14ac:dyDescent="0.2">
      <c r="A1423" s="7" t="s">
        <v>22</v>
      </c>
      <c r="B1423" s="7" t="s">
        <v>112</v>
      </c>
      <c r="C1423" s="7" t="s">
        <v>113</v>
      </c>
      <c r="D1423" s="2">
        <v>1</v>
      </c>
      <c r="E1423" s="2">
        <v>0</v>
      </c>
      <c r="F1423" s="7" t="s">
        <v>114</v>
      </c>
      <c r="G1423" s="8">
        <v>42092</v>
      </c>
      <c r="H1423" s="9">
        <v>0.47222222222222227</v>
      </c>
      <c r="I1423" s="10">
        <v>42092.472222222219</v>
      </c>
      <c r="J1423" s="11">
        <v>7541399.5099999998</v>
      </c>
      <c r="K1423" s="11">
        <v>365320.14</v>
      </c>
      <c r="L1423" s="12">
        <v>7541399.5099999998</v>
      </c>
      <c r="M1423" s="12">
        <v>365320.14</v>
      </c>
      <c r="N1423" s="15" t="s">
        <v>43</v>
      </c>
      <c r="O1423" s="11" t="s">
        <v>45</v>
      </c>
      <c r="P1423" s="11" t="s">
        <v>193</v>
      </c>
      <c r="Q1423" s="2">
        <f t="shared" si="5"/>
        <v>19.452005037785284</v>
      </c>
      <c r="R1423" s="2">
        <v>0</v>
      </c>
    </row>
    <row r="1424" spans="1:18" ht="15.75" customHeight="1" x14ac:dyDescent="0.2">
      <c r="A1424" s="7" t="s">
        <v>22</v>
      </c>
      <c r="B1424" s="7" t="s">
        <v>112</v>
      </c>
      <c r="C1424" s="7" t="s">
        <v>113</v>
      </c>
      <c r="D1424" s="2">
        <v>1</v>
      </c>
      <c r="E1424" s="2">
        <v>0</v>
      </c>
      <c r="F1424" s="7" t="s">
        <v>114</v>
      </c>
      <c r="G1424" s="8">
        <v>42092</v>
      </c>
      <c r="H1424" s="9">
        <v>0.47569444444444442</v>
      </c>
      <c r="I1424" s="10">
        <v>42092.475694444445</v>
      </c>
      <c r="J1424" s="11">
        <v>7541374.7999999998</v>
      </c>
      <c r="K1424" s="11">
        <v>365340.28</v>
      </c>
      <c r="L1424" s="12">
        <v>7541374.7999999998</v>
      </c>
      <c r="M1424" s="12">
        <v>365340.28</v>
      </c>
      <c r="N1424" s="14" t="s">
        <v>35</v>
      </c>
      <c r="O1424" s="11" t="s">
        <v>31</v>
      </c>
      <c r="P1424" s="11" t="s">
        <v>29</v>
      </c>
      <c r="Q1424" s="2">
        <f t="shared" si="5"/>
        <v>31.877950059543064</v>
      </c>
      <c r="R1424" s="2">
        <v>0</v>
      </c>
    </row>
    <row r="1425" spans="1:18" ht="15.75" customHeight="1" x14ac:dyDescent="0.2">
      <c r="A1425" s="7" t="s">
        <v>22</v>
      </c>
      <c r="B1425" s="7" t="s">
        <v>112</v>
      </c>
      <c r="C1425" s="7" t="s">
        <v>113</v>
      </c>
      <c r="D1425" s="2">
        <v>1</v>
      </c>
      <c r="E1425" s="2">
        <v>0</v>
      </c>
      <c r="F1425" s="7" t="s">
        <v>114</v>
      </c>
      <c r="G1425" s="8">
        <v>42092</v>
      </c>
      <c r="H1425" s="9">
        <v>0.47916666666666669</v>
      </c>
      <c r="I1425" s="10">
        <v>42092.479166666664</v>
      </c>
      <c r="J1425" s="11">
        <v>7541358.7300000004</v>
      </c>
      <c r="K1425" s="11">
        <v>365352.79</v>
      </c>
      <c r="L1425" s="12">
        <v>7541358.7300000004</v>
      </c>
      <c r="M1425" s="12">
        <v>365352.79</v>
      </c>
      <c r="N1425" s="17" t="s">
        <v>43</v>
      </c>
      <c r="O1425" s="11" t="s">
        <v>45</v>
      </c>
      <c r="P1425" s="11" t="s">
        <v>194</v>
      </c>
      <c r="Q1425" s="2">
        <f t="shared" si="5"/>
        <v>20.365289096362527</v>
      </c>
      <c r="R1425" s="2">
        <v>0</v>
      </c>
    </row>
    <row r="1426" spans="1:18" ht="15.75" customHeight="1" x14ac:dyDescent="0.2">
      <c r="A1426" s="7" t="s">
        <v>22</v>
      </c>
      <c r="B1426" s="7" t="s">
        <v>112</v>
      </c>
      <c r="C1426" s="7" t="s">
        <v>113</v>
      </c>
      <c r="D1426" s="2">
        <v>1</v>
      </c>
      <c r="E1426" s="2">
        <v>0</v>
      </c>
      <c r="F1426" s="7" t="s">
        <v>114</v>
      </c>
      <c r="G1426" s="8">
        <v>42092</v>
      </c>
      <c r="H1426" s="9">
        <v>0.4826388888888889</v>
      </c>
      <c r="I1426" s="10">
        <v>42092.482638888891</v>
      </c>
      <c r="J1426" s="11">
        <v>7541350.7199999997</v>
      </c>
      <c r="K1426" s="11">
        <v>365367.82</v>
      </c>
      <c r="L1426" s="12">
        <v>7541350.7199999997</v>
      </c>
      <c r="M1426" s="12">
        <v>365367.82</v>
      </c>
      <c r="N1426" s="17" t="s">
        <v>43</v>
      </c>
      <c r="O1426" s="11" t="s">
        <v>45</v>
      </c>
      <c r="P1426" s="11" t="s">
        <v>195</v>
      </c>
      <c r="Q1426" s="2">
        <f t="shared" si="5"/>
        <v>17.031177293780338</v>
      </c>
      <c r="R1426" s="2">
        <v>0</v>
      </c>
    </row>
    <row r="1427" spans="1:18" ht="15.75" customHeight="1" x14ac:dyDescent="0.2">
      <c r="A1427" s="7" t="s">
        <v>22</v>
      </c>
      <c r="B1427" s="7" t="s">
        <v>112</v>
      </c>
      <c r="C1427" s="7" t="s">
        <v>113</v>
      </c>
      <c r="D1427" s="2">
        <v>1</v>
      </c>
      <c r="E1427" s="2">
        <v>0</v>
      </c>
      <c r="F1427" s="7" t="s">
        <v>114</v>
      </c>
      <c r="G1427" s="8">
        <v>42092</v>
      </c>
      <c r="H1427" s="9">
        <v>0.4861111111111111</v>
      </c>
      <c r="I1427" s="10">
        <v>42092.486111111109</v>
      </c>
      <c r="J1427" s="11">
        <v>7541337.71</v>
      </c>
      <c r="K1427" s="11">
        <v>365377.06</v>
      </c>
      <c r="L1427" s="12">
        <v>7541337.71</v>
      </c>
      <c r="M1427" s="12">
        <v>365377.06</v>
      </c>
      <c r="N1427" s="14" t="s">
        <v>35</v>
      </c>
      <c r="O1427" s="11" t="s">
        <v>31</v>
      </c>
      <c r="P1427" s="11" t="s">
        <v>29</v>
      </c>
      <c r="Q1427" s="2">
        <f t="shared" si="5"/>
        <v>15.957371337222556</v>
      </c>
      <c r="R1427" s="2">
        <v>0</v>
      </c>
    </row>
    <row r="1428" spans="1:18" ht="15.75" customHeight="1" x14ac:dyDescent="0.2">
      <c r="A1428" s="7" t="s">
        <v>22</v>
      </c>
      <c r="B1428" s="7" t="s">
        <v>112</v>
      </c>
      <c r="C1428" s="7" t="s">
        <v>113</v>
      </c>
      <c r="D1428" s="2">
        <v>1</v>
      </c>
      <c r="E1428" s="2">
        <v>0</v>
      </c>
      <c r="F1428" s="7" t="s">
        <v>114</v>
      </c>
      <c r="G1428" s="8">
        <v>42092</v>
      </c>
      <c r="H1428" s="9">
        <v>0.48958333333333331</v>
      </c>
      <c r="I1428" s="10">
        <v>42092.489583333336</v>
      </c>
      <c r="J1428" s="11">
        <v>7541335.8200000003</v>
      </c>
      <c r="K1428" s="11">
        <v>365375.32</v>
      </c>
      <c r="L1428" s="12">
        <v>7541335.8200000003</v>
      </c>
      <c r="M1428" s="12">
        <v>365375.32</v>
      </c>
      <c r="N1428" s="14" t="s">
        <v>29</v>
      </c>
      <c r="O1428" s="11" t="s">
        <v>41</v>
      </c>
      <c r="P1428" s="11" t="s">
        <v>29</v>
      </c>
      <c r="Q1428" s="2">
        <f t="shared" si="5"/>
        <v>2.5689881273957353</v>
      </c>
      <c r="R1428" s="2">
        <v>0</v>
      </c>
    </row>
    <row r="1429" spans="1:18" ht="15.75" customHeight="1" x14ac:dyDescent="0.2">
      <c r="A1429" s="7" t="s">
        <v>22</v>
      </c>
      <c r="B1429" s="7" t="s">
        <v>112</v>
      </c>
      <c r="C1429" s="7" t="s">
        <v>113</v>
      </c>
      <c r="D1429" s="2">
        <v>1</v>
      </c>
      <c r="E1429" s="2">
        <v>0</v>
      </c>
      <c r="F1429" s="7" t="s">
        <v>114</v>
      </c>
      <c r="G1429" s="8">
        <v>42092</v>
      </c>
      <c r="H1429" s="9">
        <v>0.49305555555555558</v>
      </c>
      <c r="I1429" s="10">
        <v>42092.493055555555</v>
      </c>
      <c r="J1429" s="11">
        <v>7541324.6500000004</v>
      </c>
      <c r="K1429" s="11">
        <v>365411.92</v>
      </c>
      <c r="L1429" s="12">
        <v>7541324.6500000004</v>
      </c>
      <c r="M1429" s="12">
        <v>365411.92</v>
      </c>
      <c r="N1429" s="17" t="s">
        <v>43</v>
      </c>
      <c r="O1429" s="11" t="s">
        <v>45</v>
      </c>
      <c r="P1429" s="11" t="s">
        <v>196</v>
      </c>
      <c r="Q1429" s="2">
        <f t="shared" si="5"/>
        <v>38.266550667608271</v>
      </c>
      <c r="R1429" s="2">
        <v>0</v>
      </c>
    </row>
    <row r="1430" spans="1:18" ht="15.75" customHeight="1" x14ac:dyDescent="0.2">
      <c r="A1430" s="7" t="s">
        <v>22</v>
      </c>
      <c r="B1430" s="7" t="s">
        <v>112</v>
      </c>
      <c r="C1430" s="7" t="s">
        <v>113</v>
      </c>
      <c r="D1430" s="2">
        <v>1</v>
      </c>
      <c r="E1430" s="2">
        <v>0</v>
      </c>
      <c r="F1430" s="7" t="s">
        <v>114</v>
      </c>
      <c r="G1430" s="8">
        <v>42092</v>
      </c>
      <c r="H1430" s="9">
        <v>0.49652777777777773</v>
      </c>
      <c r="I1430" s="10">
        <v>42092.496527777781</v>
      </c>
      <c r="J1430" s="11">
        <v>7541332.5899999999</v>
      </c>
      <c r="K1430" s="11">
        <v>365439.14</v>
      </c>
      <c r="L1430" s="12">
        <v>7541332.5899999999</v>
      </c>
      <c r="M1430" s="12">
        <v>365439.14</v>
      </c>
      <c r="N1430" s="14" t="s">
        <v>37</v>
      </c>
      <c r="O1430" s="11" t="s">
        <v>39</v>
      </c>
      <c r="P1430" s="11" t="s">
        <v>29</v>
      </c>
      <c r="Q1430" s="2">
        <f t="shared" si="5"/>
        <v>28.354400011168735</v>
      </c>
      <c r="R1430" s="2">
        <v>0</v>
      </c>
    </row>
    <row r="1431" spans="1:18" ht="15.75" customHeight="1" x14ac:dyDescent="0.2">
      <c r="A1431" s="7" t="s">
        <v>22</v>
      </c>
      <c r="B1431" s="7" t="s">
        <v>112</v>
      </c>
      <c r="C1431" s="7" t="s">
        <v>113</v>
      </c>
      <c r="D1431" s="2">
        <v>1</v>
      </c>
      <c r="E1431" s="2">
        <v>0</v>
      </c>
      <c r="F1431" s="7" t="s">
        <v>114</v>
      </c>
      <c r="G1431" s="8">
        <v>42092</v>
      </c>
      <c r="H1431" s="9">
        <v>0.5</v>
      </c>
      <c r="I1431" s="10">
        <v>42092.5</v>
      </c>
      <c r="J1431" s="11">
        <v>7541329.1399999997</v>
      </c>
      <c r="K1431" s="11">
        <v>365443.63</v>
      </c>
      <c r="L1431" s="12">
        <v>7541329.1399999997</v>
      </c>
      <c r="M1431" s="12">
        <v>365443.63</v>
      </c>
      <c r="N1431" s="14" t="s">
        <v>32</v>
      </c>
      <c r="O1431" s="11" t="s">
        <v>34</v>
      </c>
      <c r="P1431" s="11" t="s">
        <v>29</v>
      </c>
      <c r="Q1431" s="2">
        <f t="shared" si="5"/>
        <v>5.6623846567679932</v>
      </c>
      <c r="R1431" s="2">
        <v>0</v>
      </c>
    </row>
    <row r="1432" spans="1:18" ht="15.75" customHeight="1" x14ac:dyDescent="0.2">
      <c r="A1432" s="7" t="s">
        <v>22</v>
      </c>
      <c r="B1432" s="7" t="s">
        <v>112</v>
      </c>
      <c r="C1432" s="7" t="s">
        <v>113</v>
      </c>
      <c r="D1432" s="2">
        <v>1</v>
      </c>
      <c r="E1432" s="2">
        <v>0</v>
      </c>
      <c r="F1432" s="7" t="s">
        <v>114</v>
      </c>
      <c r="G1432" s="8">
        <v>42092</v>
      </c>
      <c r="H1432" s="9">
        <v>0.50347222222222221</v>
      </c>
      <c r="I1432" s="10">
        <v>42092.503472222219</v>
      </c>
      <c r="J1432" s="11">
        <v>7541325.46</v>
      </c>
      <c r="K1432" s="11">
        <v>365447.88</v>
      </c>
      <c r="L1432" s="12">
        <v>7541325.46</v>
      </c>
      <c r="M1432" s="12">
        <v>365447.88</v>
      </c>
      <c r="N1432" s="14" t="s">
        <v>35</v>
      </c>
      <c r="O1432" s="11" t="s">
        <v>31</v>
      </c>
      <c r="P1432" s="11" t="s">
        <v>29</v>
      </c>
      <c r="Q1432" s="2">
        <f t="shared" si="5"/>
        <v>5.6218235473738014</v>
      </c>
      <c r="R1432" s="2">
        <v>0</v>
      </c>
    </row>
    <row r="1433" spans="1:18" ht="15.75" customHeight="1" x14ac:dyDescent="0.2">
      <c r="A1433" s="7" t="s">
        <v>22</v>
      </c>
      <c r="B1433" s="7" t="s">
        <v>112</v>
      </c>
      <c r="C1433" s="7" t="s">
        <v>113</v>
      </c>
      <c r="D1433" s="2">
        <v>1</v>
      </c>
      <c r="E1433" s="2">
        <v>0</v>
      </c>
      <c r="F1433" s="7" t="s">
        <v>114</v>
      </c>
      <c r="G1433" s="8">
        <v>42092</v>
      </c>
      <c r="H1433" s="9">
        <v>0.50694444444444442</v>
      </c>
      <c r="I1433" s="10">
        <v>42092.506944444445</v>
      </c>
      <c r="J1433" s="11">
        <v>7541284.54</v>
      </c>
      <c r="K1433" s="11">
        <v>365451.9</v>
      </c>
      <c r="L1433" s="12">
        <v>7541284.54</v>
      </c>
      <c r="M1433" s="12">
        <v>365451.9</v>
      </c>
      <c r="N1433" s="14" t="s">
        <v>35</v>
      </c>
      <c r="O1433" s="11" t="s">
        <v>31</v>
      </c>
      <c r="P1433" s="11" t="s">
        <v>29</v>
      </c>
      <c r="Q1433" s="2">
        <f t="shared" si="5"/>
        <v>41.116989189312633</v>
      </c>
      <c r="R1433" s="2">
        <v>0</v>
      </c>
    </row>
    <row r="1434" spans="1:18" ht="15.75" customHeight="1" x14ac:dyDescent="0.2">
      <c r="A1434" s="7" t="s">
        <v>22</v>
      </c>
      <c r="B1434" s="7" t="s">
        <v>112</v>
      </c>
      <c r="C1434" s="7" t="s">
        <v>113</v>
      </c>
      <c r="D1434" s="2">
        <v>1</v>
      </c>
      <c r="E1434" s="2">
        <v>0</v>
      </c>
      <c r="F1434" s="7" t="s">
        <v>114</v>
      </c>
      <c r="G1434" s="8">
        <v>42092</v>
      </c>
      <c r="H1434" s="9">
        <v>0.51041666666666663</v>
      </c>
      <c r="I1434" s="10">
        <v>42092.510416666664</v>
      </c>
      <c r="J1434" s="11">
        <v>7541243.4500000002</v>
      </c>
      <c r="K1434" s="11">
        <v>365455.87</v>
      </c>
      <c r="L1434" s="12">
        <v>7541243.4500000002</v>
      </c>
      <c r="M1434" s="12">
        <v>365455.87</v>
      </c>
      <c r="N1434" s="14" t="s">
        <v>32</v>
      </c>
      <c r="O1434" s="11" t="s">
        <v>34</v>
      </c>
      <c r="P1434" s="11" t="s">
        <v>29</v>
      </c>
      <c r="Q1434" s="2">
        <f t="shared" si="5"/>
        <v>41.281339609895561</v>
      </c>
      <c r="R1434" s="2">
        <v>0</v>
      </c>
    </row>
    <row r="1435" spans="1:18" ht="15.75" customHeight="1" x14ac:dyDescent="0.2">
      <c r="A1435" s="7" t="s">
        <v>22</v>
      </c>
      <c r="B1435" s="7" t="s">
        <v>112</v>
      </c>
      <c r="C1435" s="7" t="s">
        <v>113</v>
      </c>
      <c r="D1435" s="2">
        <v>1</v>
      </c>
      <c r="E1435" s="2">
        <v>0</v>
      </c>
      <c r="F1435" s="7" t="s">
        <v>114</v>
      </c>
      <c r="G1435" s="8">
        <v>42092</v>
      </c>
      <c r="H1435" s="9">
        <v>0.51388888888888895</v>
      </c>
      <c r="I1435" s="10">
        <v>42092.513888888891</v>
      </c>
      <c r="J1435" s="11">
        <v>7541204.6299999999</v>
      </c>
      <c r="K1435" s="11">
        <v>365456.16</v>
      </c>
      <c r="L1435" s="12">
        <v>7541204.6299999999</v>
      </c>
      <c r="M1435" s="12">
        <v>365456.16</v>
      </c>
      <c r="N1435" s="17" t="s">
        <v>43</v>
      </c>
      <c r="O1435" s="11" t="s">
        <v>45</v>
      </c>
      <c r="P1435" s="11" t="s">
        <v>197</v>
      </c>
      <c r="Q1435" s="2">
        <f t="shared" si="5"/>
        <v>38.821083189719559</v>
      </c>
      <c r="R1435" s="2">
        <v>0</v>
      </c>
    </row>
    <row r="1436" spans="1:18" ht="15.75" customHeight="1" x14ac:dyDescent="0.2">
      <c r="A1436" s="7" t="s">
        <v>22</v>
      </c>
      <c r="B1436" s="7" t="s">
        <v>112</v>
      </c>
      <c r="C1436" s="7" t="s">
        <v>113</v>
      </c>
      <c r="D1436" s="2">
        <v>1</v>
      </c>
      <c r="E1436" s="2">
        <v>0</v>
      </c>
      <c r="F1436" s="7" t="s">
        <v>114</v>
      </c>
      <c r="G1436" s="8">
        <v>42092</v>
      </c>
      <c r="H1436" s="9">
        <v>0.51736111111111105</v>
      </c>
      <c r="I1436" s="10">
        <v>42092.517361111109</v>
      </c>
      <c r="J1436" s="11">
        <v>7541173.5700000003</v>
      </c>
      <c r="K1436" s="11">
        <v>365447.63</v>
      </c>
      <c r="L1436" s="12">
        <v>7541173.5700000003</v>
      </c>
      <c r="M1436" s="12">
        <v>365447.63</v>
      </c>
      <c r="N1436" s="17" t="s">
        <v>43</v>
      </c>
      <c r="O1436" s="11" t="s">
        <v>45</v>
      </c>
      <c r="P1436" s="11" t="s">
        <v>198</v>
      </c>
      <c r="Q1436" s="2">
        <f t="shared" si="5"/>
        <v>32.210006208848021</v>
      </c>
      <c r="R1436" s="2">
        <v>0</v>
      </c>
    </row>
    <row r="1437" spans="1:18" ht="15.75" customHeight="1" x14ac:dyDescent="0.2">
      <c r="A1437" s="7" t="s">
        <v>22</v>
      </c>
      <c r="B1437" s="7" t="s">
        <v>112</v>
      </c>
      <c r="C1437" s="7" t="s">
        <v>113</v>
      </c>
      <c r="D1437" s="2">
        <v>1</v>
      </c>
      <c r="E1437" s="2">
        <v>0</v>
      </c>
      <c r="F1437" s="7" t="s">
        <v>114</v>
      </c>
      <c r="G1437" s="8">
        <v>42092</v>
      </c>
      <c r="H1437" s="9">
        <v>0.52083333333333337</v>
      </c>
      <c r="I1437" s="10">
        <v>42092.520833333336</v>
      </c>
      <c r="J1437" s="11">
        <v>7541155.3099999996</v>
      </c>
      <c r="K1437" s="11">
        <v>365457.01</v>
      </c>
      <c r="L1437" s="12">
        <v>7541155.3099999996</v>
      </c>
      <c r="M1437" s="12">
        <v>365457.01</v>
      </c>
      <c r="N1437" s="15" t="s">
        <v>43</v>
      </c>
      <c r="O1437" s="11" t="s">
        <v>45</v>
      </c>
      <c r="P1437" s="11" t="s">
        <v>343</v>
      </c>
      <c r="Q1437" s="2">
        <f t="shared" si="5"/>
        <v>20.528321899900547</v>
      </c>
      <c r="R1437" s="2">
        <v>0</v>
      </c>
    </row>
    <row r="1438" spans="1:18" ht="15.75" customHeight="1" x14ac:dyDescent="0.2">
      <c r="A1438" s="7" t="s">
        <v>22</v>
      </c>
      <c r="B1438" s="7" t="s">
        <v>112</v>
      </c>
      <c r="C1438" s="7" t="s">
        <v>113</v>
      </c>
      <c r="D1438" s="2">
        <v>1</v>
      </c>
      <c r="E1438" s="2">
        <v>0</v>
      </c>
      <c r="F1438" s="7" t="s">
        <v>114</v>
      </c>
      <c r="G1438" s="8">
        <v>42092</v>
      </c>
      <c r="H1438" s="9">
        <v>0.52430555555555558</v>
      </c>
      <c r="I1438" s="10">
        <v>42092.524305555555</v>
      </c>
      <c r="J1438" s="11">
        <v>7541155.3099999996</v>
      </c>
      <c r="K1438" s="11">
        <v>365457.01</v>
      </c>
      <c r="L1438" s="12">
        <v>7541155.3099999996</v>
      </c>
      <c r="M1438" s="12">
        <v>365457.01</v>
      </c>
      <c r="N1438" s="15" t="s">
        <v>43</v>
      </c>
      <c r="O1438" s="11" t="s">
        <v>45</v>
      </c>
      <c r="P1438" s="11" t="s">
        <v>343</v>
      </c>
      <c r="Q1438" s="2">
        <f t="shared" si="5"/>
        <v>0</v>
      </c>
      <c r="R1438" s="2">
        <v>0</v>
      </c>
    </row>
    <row r="1439" spans="1:18" ht="15.75" customHeight="1" x14ac:dyDescent="0.2">
      <c r="A1439" s="7" t="s">
        <v>22</v>
      </c>
      <c r="B1439" s="7" t="s">
        <v>112</v>
      </c>
      <c r="C1439" s="7" t="s">
        <v>113</v>
      </c>
      <c r="D1439" s="2">
        <v>1</v>
      </c>
      <c r="E1439" s="2">
        <v>0</v>
      </c>
      <c r="F1439" s="7" t="s">
        <v>114</v>
      </c>
      <c r="G1439" s="8">
        <v>42092</v>
      </c>
      <c r="H1439" s="9">
        <v>0.52777777777777779</v>
      </c>
      <c r="I1439" s="10">
        <v>42092.527777777781</v>
      </c>
      <c r="J1439" s="11">
        <v>7541155.3099999996</v>
      </c>
      <c r="K1439" s="11">
        <v>365457.01</v>
      </c>
      <c r="L1439" s="12">
        <v>7541155.3099999996</v>
      </c>
      <c r="M1439" s="12">
        <v>365457.01</v>
      </c>
      <c r="N1439" s="15" t="s">
        <v>43</v>
      </c>
      <c r="O1439" s="11" t="s">
        <v>45</v>
      </c>
      <c r="P1439" s="11" t="s">
        <v>343</v>
      </c>
      <c r="Q1439" s="2">
        <f t="shared" si="5"/>
        <v>0</v>
      </c>
      <c r="R1439" s="2">
        <v>0</v>
      </c>
    </row>
    <row r="1440" spans="1:18" ht="15.75" customHeight="1" x14ac:dyDescent="0.2">
      <c r="A1440" s="7" t="s">
        <v>22</v>
      </c>
      <c r="B1440" s="7" t="s">
        <v>112</v>
      </c>
      <c r="C1440" s="7" t="s">
        <v>113</v>
      </c>
      <c r="D1440" s="2">
        <v>1</v>
      </c>
      <c r="E1440" s="2">
        <v>0</v>
      </c>
      <c r="F1440" s="7" t="s">
        <v>114</v>
      </c>
      <c r="G1440" s="8">
        <v>42092</v>
      </c>
      <c r="H1440" s="9">
        <v>0.53125</v>
      </c>
      <c r="I1440" s="10">
        <v>42092.53125</v>
      </c>
      <c r="J1440" s="11">
        <v>7541156.8099999996</v>
      </c>
      <c r="K1440" s="11">
        <v>365452.16</v>
      </c>
      <c r="L1440" s="12">
        <v>7541156.8099999996</v>
      </c>
      <c r="M1440" s="12">
        <v>365452.16</v>
      </c>
      <c r="N1440" s="16" t="s">
        <v>49</v>
      </c>
      <c r="O1440" s="11" t="s">
        <v>51</v>
      </c>
      <c r="P1440" s="11" t="s">
        <v>29</v>
      </c>
      <c r="Q1440" s="2">
        <f t="shared" si="5"/>
        <v>5.0766622893726909</v>
      </c>
      <c r="R1440" s="2">
        <v>0</v>
      </c>
    </row>
    <row r="1441" spans="1:18" ht="15.75" customHeight="1" x14ac:dyDescent="0.2">
      <c r="A1441" s="7" t="s">
        <v>22</v>
      </c>
      <c r="B1441" s="7" t="s">
        <v>112</v>
      </c>
      <c r="C1441" s="7" t="s">
        <v>113</v>
      </c>
      <c r="D1441" s="2">
        <v>1</v>
      </c>
      <c r="E1441" s="2">
        <v>0</v>
      </c>
      <c r="F1441" s="7" t="s">
        <v>114</v>
      </c>
      <c r="G1441" s="8">
        <v>42092</v>
      </c>
      <c r="H1441" s="9">
        <v>0.53472222222222221</v>
      </c>
      <c r="I1441" s="10">
        <v>42092.534722222219</v>
      </c>
      <c r="J1441" s="11">
        <v>7541156.1900000004</v>
      </c>
      <c r="K1441" s="11">
        <v>365458.18</v>
      </c>
      <c r="L1441" s="12">
        <v>7541156.1900000004</v>
      </c>
      <c r="M1441" s="12">
        <v>365458.18</v>
      </c>
      <c r="N1441" s="14" t="s">
        <v>35</v>
      </c>
      <c r="O1441" s="11" t="s">
        <v>31</v>
      </c>
      <c r="P1441" s="11" t="s">
        <v>29</v>
      </c>
      <c r="Q1441" s="2">
        <f t="shared" si="5"/>
        <v>6.0518426945194141</v>
      </c>
      <c r="R1441" s="2">
        <v>0</v>
      </c>
    </row>
    <row r="1442" spans="1:18" ht="15.75" customHeight="1" x14ac:dyDescent="0.2">
      <c r="A1442" s="7" t="s">
        <v>22</v>
      </c>
      <c r="B1442" s="7" t="s">
        <v>112</v>
      </c>
      <c r="C1442" s="7" t="s">
        <v>113</v>
      </c>
      <c r="D1442" s="2">
        <v>1</v>
      </c>
      <c r="E1442" s="2">
        <v>0</v>
      </c>
      <c r="F1442" s="7" t="s">
        <v>114</v>
      </c>
      <c r="G1442" s="8">
        <v>42092</v>
      </c>
      <c r="H1442" s="9">
        <v>0.53819444444444442</v>
      </c>
      <c r="I1442" s="10">
        <v>42092.538194444445</v>
      </c>
      <c r="J1442" s="11">
        <v>7541150.7400000002</v>
      </c>
      <c r="K1442" s="11">
        <v>365460.91</v>
      </c>
      <c r="L1442" s="12">
        <v>7541150.7400000002</v>
      </c>
      <c r="M1442" s="12">
        <v>365460.91</v>
      </c>
      <c r="N1442" s="14" t="s">
        <v>35</v>
      </c>
      <c r="O1442" s="11" t="s">
        <v>31</v>
      </c>
      <c r="P1442" s="11" t="s">
        <v>29</v>
      </c>
      <c r="Q1442" s="2">
        <f t="shared" si="5"/>
        <v>6.0955229473711752</v>
      </c>
      <c r="R1442" s="2">
        <v>0</v>
      </c>
    </row>
    <row r="1443" spans="1:18" ht="15.75" customHeight="1" x14ac:dyDescent="0.2">
      <c r="A1443" s="7" t="s">
        <v>22</v>
      </c>
      <c r="B1443" s="7" t="s">
        <v>112</v>
      </c>
      <c r="C1443" s="7" t="s">
        <v>113</v>
      </c>
      <c r="D1443" s="2">
        <v>1</v>
      </c>
      <c r="E1443" s="2">
        <v>0</v>
      </c>
      <c r="F1443" s="7" t="s">
        <v>114</v>
      </c>
      <c r="G1443" s="8">
        <v>42092</v>
      </c>
      <c r="H1443" s="9">
        <v>0.54166666666666663</v>
      </c>
      <c r="I1443" s="10">
        <v>42092.541666666664</v>
      </c>
      <c r="J1443" s="11">
        <v>7541151.9699999997</v>
      </c>
      <c r="K1443" s="11">
        <v>365481.38</v>
      </c>
      <c r="L1443" s="12">
        <v>7541151.9699999997</v>
      </c>
      <c r="M1443" s="12">
        <v>365481.38</v>
      </c>
      <c r="N1443" s="14" t="s">
        <v>37</v>
      </c>
      <c r="O1443" s="11" t="s">
        <v>39</v>
      </c>
      <c r="P1443" s="11" t="s">
        <v>29</v>
      </c>
      <c r="Q1443" s="2">
        <f t="shared" si="5"/>
        <v>20.50692078299538</v>
      </c>
      <c r="R1443" s="2">
        <v>0</v>
      </c>
    </row>
    <row r="1444" spans="1:18" ht="15.75" customHeight="1" x14ac:dyDescent="0.2">
      <c r="A1444" s="7" t="s">
        <v>22</v>
      </c>
      <c r="B1444" s="7" t="s">
        <v>112</v>
      </c>
      <c r="C1444" s="7" t="s">
        <v>113</v>
      </c>
      <c r="D1444" s="2">
        <v>1</v>
      </c>
      <c r="E1444" s="2">
        <v>0</v>
      </c>
      <c r="F1444" s="7" t="s">
        <v>114</v>
      </c>
      <c r="G1444" s="8">
        <v>42092</v>
      </c>
      <c r="H1444" s="9">
        <v>0.54513888888888895</v>
      </c>
      <c r="I1444" s="10">
        <v>42092.545138888891</v>
      </c>
      <c r="J1444" s="11">
        <v>7541149.75</v>
      </c>
      <c r="K1444" s="11">
        <v>365506.75</v>
      </c>
      <c r="L1444" s="12">
        <v>7541149.75</v>
      </c>
      <c r="M1444" s="12">
        <v>365506.75</v>
      </c>
      <c r="N1444" s="15" t="s">
        <v>43</v>
      </c>
      <c r="O1444" s="11" t="s">
        <v>45</v>
      </c>
      <c r="P1444" s="11" t="s">
        <v>344</v>
      </c>
      <c r="Q1444" s="2">
        <f t="shared" si="5"/>
        <v>25.466945242777076</v>
      </c>
      <c r="R1444" s="2">
        <v>0</v>
      </c>
    </row>
    <row r="1445" spans="1:18" ht="15.75" customHeight="1" x14ac:dyDescent="0.2">
      <c r="A1445" s="7" t="s">
        <v>22</v>
      </c>
      <c r="B1445" s="7" t="s">
        <v>112</v>
      </c>
      <c r="C1445" s="7" t="s">
        <v>113</v>
      </c>
      <c r="D1445" s="2">
        <v>1</v>
      </c>
      <c r="E1445" s="2">
        <v>0</v>
      </c>
      <c r="F1445" s="7" t="s">
        <v>114</v>
      </c>
      <c r="G1445" s="8">
        <v>42092</v>
      </c>
      <c r="H1445" s="9">
        <v>0.54861111111111105</v>
      </c>
      <c r="I1445" s="10">
        <v>42092.548611111109</v>
      </c>
      <c r="J1445" s="11">
        <v>7541149.75</v>
      </c>
      <c r="K1445" s="11">
        <v>365506.75</v>
      </c>
      <c r="L1445" s="12">
        <v>7541149.75</v>
      </c>
      <c r="M1445" s="12">
        <v>365506.75</v>
      </c>
      <c r="N1445" s="14" t="s">
        <v>37</v>
      </c>
      <c r="O1445" s="11" t="s">
        <v>39</v>
      </c>
      <c r="P1445" s="11" t="s">
        <v>344</v>
      </c>
      <c r="Q1445" s="2">
        <f t="shared" si="5"/>
        <v>0</v>
      </c>
      <c r="R1445" s="2">
        <v>0</v>
      </c>
    </row>
    <row r="1446" spans="1:18" ht="15.75" customHeight="1" x14ac:dyDescent="0.2">
      <c r="A1446" s="7" t="s">
        <v>22</v>
      </c>
      <c r="B1446" s="7" t="s">
        <v>112</v>
      </c>
      <c r="C1446" s="7" t="s">
        <v>113</v>
      </c>
      <c r="D1446" s="2">
        <v>1</v>
      </c>
      <c r="E1446" s="2">
        <v>0</v>
      </c>
      <c r="F1446" s="7" t="s">
        <v>114</v>
      </c>
      <c r="G1446" s="8">
        <v>42092</v>
      </c>
      <c r="H1446" s="9">
        <v>0.55208333333333337</v>
      </c>
      <c r="I1446" s="10">
        <v>42092.552083333336</v>
      </c>
      <c r="J1446" s="11">
        <v>7541149.75</v>
      </c>
      <c r="K1446" s="11">
        <v>365506.75</v>
      </c>
      <c r="L1446" s="12">
        <v>7541149.75</v>
      </c>
      <c r="M1446" s="12">
        <v>365506.75</v>
      </c>
      <c r="N1446" s="14" t="s">
        <v>37</v>
      </c>
      <c r="O1446" s="11" t="s">
        <v>39</v>
      </c>
      <c r="P1446" s="11" t="s">
        <v>344</v>
      </c>
      <c r="Q1446" s="2">
        <f t="shared" si="5"/>
        <v>0</v>
      </c>
      <c r="R1446" s="2">
        <v>0</v>
      </c>
    </row>
    <row r="1447" spans="1:18" ht="15.75" customHeight="1" x14ac:dyDescent="0.2">
      <c r="A1447" s="7" t="s">
        <v>22</v>
      </c>
      <c r="B1447" s="7" t="s">
        <v>112</v>
      </c>
      <c r="C1447" s="7" t="s">
        <v>113</v>
      </c>
      <c r="D1447" s="2">
        <v>1</v>
      </c>
      <c r="E1447" s="2">
        <v>0</v>
      </c>
      <c r="F1447" s="7" t="s">
        <v>114</v>
      </c>
      <c r="G1447" s="8">
        <v>42092</v>
      </c>
      <c r="H1447" s="9">
        <v>0.55555555555555558</v>
      </c>
      <c r="I1447" s="10">
        <v>42092.555555555555</v>
      </c>
      <c r="J1447" s="11">
        <v>7541149.75</v>
      </c>
      <c r="K1447" s="11">
        <v>365506.75</v>
      </c>
      <c r="L1447" s="12">
        <v>7541149.75</v>
      </c>
      <c r="M1447" s="12">
        <v>365506.75</v>
      </c>
      <c r="N1447" s="14" t="s">
        <v>37</v>
      </c>
      <c r="O1447" s="11" t="s">
        <v>39</v>
      </c>
      <c r="P1447" s="11" t="s">
        <v>344</v>
      </c>
      <c r="Q1447" s="2">
        <f t="shared" si="5"/>
        <v>0</v>
      </c>
      <c r="R1447" s="2">
        <v>0</v>
      </c>
    </row>
    <row r="1448" spans="1:18" ht="15.75" customHeight="1" x14ac:dyDescent="0.2">
      <c r="A1448" s="7" t="s">
        <v>22</v>
      </c>
      <c r="B1448" s="7" t="s">
        <v>112</v>
      </c>
      <c r="C1448" s="7" t="s">
        <v>113</v>
      </c>
      <c r="D1448" s="2">
        <v>1</v>
      </c>
      <c r="E1448" s="2">
        <v>0</v>
      </c>
      <c r="F1448" s="7" t="s">
        <v>114</v>
      </c>
      <c r="G1448" s="8">
        <v>42092</v>
      </c>
      <c r="H1448" s="9">
        <v>0.55902777777777779</v>
      </c>
      <c r="I1448" s="10">
        <v>42092.559027777781</v>
      </c>
      <c r="J1448" s="11">
        <v>7541117.0700000003</v>
      </c>
      <c r="K1448" s="11">
        <v>365518.61</v>
      </c>
      <c r="L1448" s="12">
        <v>7541117.0700000003</v>
      </c>
      <c r="M1448" s="12">
        <v>365518.61</v>
      </c>
      <c r="N1448" s="14" t="s">
        <v>46</v>
      </c>
      <c r="O1448" s="11" t="s">
        <v>41</v>
      </c>
      <c r="P1448" s="11" t="s">
        <v>29</v>
      </c>
      <c r="Q1448" s="2">
        <f t="shared" si="5"/>
        <v>34.76552890407666</v>
      </c>
      <c r="R1448" s="2">
        <v>0</v>
      </c>
    </row>
    <row r="1449" spans="1:18" ht="15.75" customHeight="1" x14ac:dyDescent="0.2">
      <c r="A1449" s="7" t="s">
        <v>22</v>
      </c>
      <c r="B1449" s="7" t="s">
        <v>112</v>
      </c>
      <c r="C1449" s="7" t="s">
        <v>113</v>
      </c>
      <c r="D1449" s="2">
        <v>1</v>
      </c>
      <c r="E1449" s="2">
        <v>0</v>
      </c>
      <c r="F1449" s="7" t="s">
        <v>114</v>
      </c>
      <c r="G1449" s="8">
        <v>42092</v>
      </c>
      <c r="H1449" s="9">
        <v>0.5625</v>
      </c>
      <c r="I1449" s="10">
        <v>42092.5625</v>
      </c>
      <c r="J1449" s="11">
        <v>7541088.54</v>
      </c>
      <c r="K1449" s="11">
        <v>365517.25</v>
      </c>
      <c r="L1449" s="12">
        <v>7541088.54</v>
      </c>
      <c r="M1449" s="12">
        <v>365517.25</v>
      </c>
      <c r="N1449" s="14" t="s">
        <v>35</v>
      </c>
      <c r="O1449" s="11" t="s">
        <v>31</v>
      </c>
      <c r="P1449" s="11" t="s">
        <v>29</v>
      </c>
      <c r="Q1449" s="2">
        <f t="shared" si="5"/>
        <v>28.562396608387779</v>
      </c>
      <c r="R1449" s="2">
        <v>0</v>
      </c>
    </row>
    <row r="1450" spans="1:18" ht="15.75" customHeight="1" x14ac:dyDescent="0.2">
      <c r="A1450" s="7" t="s">
        <v>22</v>
      </c>
      <c r="B1450" s="7" t="s">
        <v>112</v>
      </c>
      <c r="C1450" s="7" t="s">
        <v>113</v>
      </c>
      <c r="D1450" s="2">
        <v>1</v>
      </c>
      <c r="E1450" s="2">
        <v>0</v>
      </c>
      <c r="F1450" s="7" t="s">
        <v>114</v>
      </c>
      <c r="G1450" s="8">
        <v>42092</v>
      </c>
      <c r="H1450" s="9">
        <v>0.56597222222222221</v>
      </c>
      <c r="I1450" s="10">
        <v>42092.565972222219</v>
      </c>
      <c r="J1450" s="11">
        <v>7541039.9000000004</v>
      </c>
      <c r="K1450" s="11">
        <v>365517</v>
      </c>
      <c r="L1450" s="12">
        <v>7541039.9000000004</v>
      </c>
      <c r="M1450" s="12">
        <v>365517</v>
      </c>
      <c r="N1450" s="14" t="s">
        <v>35</v>
      </c>
      <c r="O1450" s="11" t="s">
        <v>31</v>
      </c>
      <c r="P1450" s="11" t="s">
        <v>29</v>
      </c>
      <c r="Q1450" s="2">
        <f t="shared" si="5"/>
        <v>48.640642470750571</v>
      </c>
      <c r="R1450" s="2">
        <v>0</v>
      </c>
    </row>
    <row r="1451" spans="1:18" ht="15.75" customHeight="1" x14ac:dyDescent="0.2">
      <c r="A1451" s="7" t="s">
        <v>22</v>
      </c>
      <c r="B1451" s="7" t="s">
        <v>112</v>
      </c>
      <c r="C1451" s="7" t="s">
        <v>113</v>
      </c>
      <c r="D1451" s="2">
        <v>1</v>
      </c>
      <c r="E1451" s="2">
        <v>0</v>
      </c>
      <c r="F1451" s="7" t="s">
        <v>114</v>
      </c>
      <c r="G1451" s="8">
        <v>42092</v>
      </c>
      <c r="H1451" s="9">
        <v>0.56944444444444442</v>
      </c>
      <c r="I1451" s="10">
        <v>42092.569444444445</v>
      </c>
      <c r="J1451" s="11">
        <v>7541033.0300000003</v>
      </c>
      <c r="K1451" s="11">
        <v>365522.75</v>
      </c>
      <c r="L1451" s="12">
        <v>7541033.0300000003</v>
      </c>
      <c r="M1451" s="12">
        <v>365522.75</v>
      </c>
      <c r="N1451" s="14" t="s">
        <v>37</v>
      </c>
      <c r="O1451" s="11" t="s">
        <v>39</v>
      </c>
      <c r="P1451" s="11" t="s">
        <v>29</v>
      </c>
      <c r="Q1451" s="2">
        <f t="shared" si="5"/>
        <v>8.9587610751451319</v>
      </c>
      <c r="R1451" s="2">
        <v>0</v>
      </c>
    </row>
    <row r="1452" spans="1:18" ht="15.75" customHeight="1" x14ac:dyDescent="0.2">
      <c r="A1452" s="7" t="s">
        <v>22</v>
      </c>
      <c r="B1452" s="7" t="s">
        <v>112</v>
      </c>
      <c r="C1452" s="7" t="s">
        <v>113</v>
      </c>
      <c r="D1452" s="2">
        <v>1</v>
      </c>
      <c r="E1452" s="2">
        <v>0</v>
      </c>
      <c r="F1452" s="7" t="s">
        <v>114</v>
      </c>
      <c r="G1452" s="8">
        <v>42092</v>
      </c>
      <c r="H1452" s="9">
        <v>0.57291666666666663</v>
      </c>
      <c r="I1452" s="10">
        <v>42092.572916666664</v>
      </c>
      <c r="J1452" s="11">
        <v>7541011.3099999996</v>
      </c>
      <c r="K1452" s="11">
        <v>365536.88</v>
      </c>
      <c r="L1452" s="12">
        <v>7541011.3099999996</v>
      </c>
      <c r="M1452" s="12">
        <v>365536.88</v>
      </c>
      <c r="N1452" s="14" t="s">
        <v>46</v>
      </c>
      <c r="O1452" s="11" t="s">
        <v>41</v>
      </c>
      <c r="P1452" s="11" t="s">
        <v>29</v>
      </c>
      <c r="Q1452" s="2">
        <f t="shared" si="5"/>
        <v>25.91168269389814</v>
      </c>
      <c r="R1452" s="2">
        <v>0</v>
      </c>
    </row>
    <row r="1453" spans="1:18" ht="15.75" customHeight="1" x14ac:dyDescent="0.2">
      <c r="A1453" s="7" t="s">
        <v>22</v>
      </c>
      <c r="B1453" s="7" t="s">
        <v>112</v>
      </c>
      <c r="C1453" s="7" t="s">
        <v>113</v>
      </c>
      <c r="D1453" s="2">
        <v>1</v>
      </c>
      <c r="E1453" s="2">
        <v>0</v>
      </c>
      <c r="F1453" s="7" t="s">
        <v>114</v>
      </c>
      <c r="G1453" s="8">
        <v>42092</v>
      </c>
      <c r="H1453" s="9">
        <v>0.57638888888888895</v>
      </c>
      <c r="I1453" s="10">
        <v>42092.576388888891</v>
      </c>
      <c r="J1453" s="11">
        <v>7541012.2199999997</v>
      </c>
      <c r="K1453" s="11">
        <v>365531.66</v>
      </c>
      <c r="L1453" s="12">
        <v>7541012.2199999997</v>
      </c>
      <c r="M1453" s="12">
        <v>365531.66</v>
      </c>
      <c r="N1453" s="14" t="s">
        <v>46</v>
      </c>
      <c r="O1453" s="11" t="s">
        <v>41</v>
      </c>
      <c r="P1453" s="11" t="s">
        <v>29</v>
      </c>
      <c r="Q1453" s="2">
        <f t="shared" si="5"/>
        <v>5.2987262620923534</v>
      </c>
      <c r="R1453" s="2">
        <v>0</v>
      </c>
    </row>
    <row r="1454" spans="1:18" ht="15.75" customHeight="1" x14ac:dyDescent="0.2">
      <c r="A1454" s="7" t="s">
        <v>22</v>
      </c>
      <c r="B1454" s="7" t="s">
        <v>112</v>
      </c>
      <c r="C1454" s="7" t="s">
        <v>113</v>
      </c>
      <c r="D1454" s="2">
        <v>1</v>
      </c>
      <c r="E1454" s="2">
        <v>0</v>
      </c>
      <c r="F1454" s="7" t="s">
        <v>114</v>
      </c>
      <c r="G1454" s="8">
        <v>42092</v>
      </c>
      <c r="H1454" s="9">
        <v>0.57986111111111105</v>
      </c>
      <c r="I1454" s="10">
        <v>42092.579861111109</v>
      </c>
      <c r="J1454" s="11">
        <v>7541005.8799999999</v>
      </c>
      <c r="K1454" s="11">
        <v>365531.99</v>
      </c>
      <c r="L1454" s="12">
        <v>7541005.8799999999</v>
      </c>
      <c r="M1454" s="12">
        <v>365531.99</v>
      </c>
      <c r="N1454" s="14" t="s">
        <v>46</v>
      </c>
      <c r="O1454" s="11" t="s">
        <v>41</v>
      </c>
      <c r="P1454" s="11" t="s">
        <v>29</v>
      </c>
      <c r="Q1454" s="2">
        <f t="shared" si="5"/>
        <v>6.3485825188085325</v>
      </c>
      <c r="R1454" s="2">
        <v>0</v>
      </c>
    </row>
    <row r="1455" spans="1:18" ht="15.75" customHeight="1" x14ac:dyDescent="0.2">
      <c r="A1455" s="7" t="s">
        <v>22</v>
      </c>
      <c r="B1455" s="7" t="s">
        <v>112</v>
      </c>
      <c r="C1455" s="7" t="s">
        <v>113</v>
      </c>
      <c r="D1455" s="2">
        <v>1</v>
      </c>
      <c r="E1455" s="2">
        <v>0</v>
      </c>
      <c r="F1455" s="7" t="s">
        <v>114</v>
      </c>
      <c r="G1455" s="8">
        <v>42092</v>
      </c>
      <c r="H1455" s="9">
        <v>0.58333333333333337</v>
      </c>
      <c r="I1455" s="10">
        <v>42092.583333333336</v>
      </c>
      <c r="J1455" s="11">
        <v>7541008.8399999999</v>
      </c>
      <c r="K1455" s="11">
        <v>365534.08</v>
      </c>
      <c r="L1455" s="12">
        <v>7541008.8399999999</v>
      </c>
      <c r="M1455" s="12">
        <v>365534.08</v>
      </c>
      <c r="N1455" s="14" t="s">
        <v>46</v>
      </c>
      <c r="O1455" s="11" t="s">
        <v>41</v>
      </c>
      <c r="P1455" s="11" t="s">
        <v>29</v>
      </c>
      <c r="Q1455" s="2">
        <f t="shared" si="5"/>
        <v>3.6234927900972176</v>
      </c>
      <c r="R1455" s="2">
        <v>0</v>
      </c>
    </row>
    <row r="1456" spans="1:18" ht="15.75" customHeight="1" x14ac:dyDescent="0.2">
      <c r="A1456" s="7" t="s">
        <v>22</v>
      </c>
      <c r="B1456" s="7" t="s">
        <v>112</v>
      </c>
      <c r="C1456" s="7" t="s">
        <v>113</v>
      </c>
      <c r="D1456" s="2">
        <v>1</v>
      </c>
      <c r="E1456" s="2">
        <v>0</v>
      </c>
      <c r="F1456" s="7" t="s">
        <v>114</v>
      </c>
      <c r="G1456" s="8">
        <v>42092</v>
      </c>
      <c r="H1456" s="9">
        <v>0.58680555555555558</v>
      </c>
      <c r="I1456" s="10">
        <v>42092.586805555555</v>
      </c>
      <c r="J1456" s="11">
        <v>7541011.0199999996</v>
      </c>
      <c r="K1456" s="11">
        <v>365532.97</v>
      </c>
      <c r="L1456" s="12">
        <v>7541011.0199999996</v>
      </c>
      <c r="M1456" s="12">
        <v>365532.97</v>
      </c>
      <c r="N1456" s="14" t="s">
        <v>46</v>
      </c>
      <c r="O1456" s="11" t="s">
        <v>41</v>
      </c>
      <c r="P1456" s="11" t="s">
        <v>29</v>
      </c>
      <c r="Q1456" s="2">
        <f t="shared" si="5"/>
        <v>2.4463237722752127</v>
      </c>
      <c r="R1456" s="2">
        <v>0</v>
      </c>
    </row>
    <row r="1457" spans="1:18" ht="15.75" customHeight="1" x14ac:dyDescent="0.2">
      <c r="A1457" s="7" t="s">
        <v>22</v>
      </c>
      <c r="B1457" s="7" t="s">
        <v>112</v>
      </c>
      <c r="C1457" s="7" t="s">
        <v>113</v>
      </c>
      <c r="D1457" s="2">
        <v>1</v>
      </c>
      <c r="E1457" s="2">
        <v>0</v>
      </c>
      <c r="F1457" s="7" t="s">
        <v>114</v>
      </c>
      <c r="G1457" s="8">
        <v>42092</v>
      </c>
      <c r="H1457" s="9">
        <v>0.59027777777777779</v>
      </c>
      <c r="I1457" s="10">
        <v>42092.590277777781</v>
      </c>
      <c r="J1457" s="11">
        <v>7541007.21</v>
      </c>
      <c r="K1457" s="11">
        <v>365533.82</v>
      </c>
      <c r="L1457" s="12">
        <v>7541007.21</v>
      </c>
      <c r="M1457" s="12">
        <v>365533.82</v>
      </c>
      <c r="N1457" s="14" t="s">
        <v>46</v>
      </c>
      <c r="O1457" s="11" t="s">
        <v>41</v>
      </c>
      <c r="P1457" s="11" t="s">
        <v>29</v>
      </c>
      <c r="Q1457" s="2">
        <f t="shared" si="5"/>
        <v>3.9036649442462186</v>
      </c>
      <c r="R1457" s="2">
        <v>0</v>
      </c>
    </row>
    <row r="1458" spans="1:18" ht="15.75" customHeight="1" x14ac:dyDescent="0.2">
      <c r="A1458" s="7" t="s">
        <v>22</v>
      </c>
      <c r="B1458" s="7" t="s">
        <v>112</v>
      </c>
      <c r="C1458" s="7" t="s">
        <v>113</v>
      </c>
      <c r="D1458" s="2">
        <v>1</v>
      </c>
      <c r="E1458" s="2">
        <v>0</v>
      </c>
      <c r="F1458" s="7" t="s">
        <v>114</v>
      </c>
      <c r="G1458" s="8">
        <v>42092</v>
      </c>
      <c r="H1458" s="9">
        <v>0.59375</v>
      </c>
      <c r="I1458" s="10">
        <v>42092.59375</v>
      </c>
      <c r="J1458" s="11">
        <v>7541010.3799999999</v>
      </c>
      <c r="K1458" s="11">
        <v>365535.1</v>
      </c>
      <c r="L1458" s="12">
        <v>7541010.3799999999</v>
      </c>
      <c r="M1458" s="12">
        <v>365535.1</v>
      </c>
      <c r="N1458" s="14" t="s">
        <v>46</v>
      </c>
      <c r="O1458" s="11" t="s">
        <v>41</v>
      </c>
      <c r="P1458" s="11" t="s">
        <v>29</v>
      </c>
      <c r="Q1458" s="2">
        <f t="shared" si="5"/>
        <v>3.4186693316918131</v>
      </c>
      <c r="R1458" s="2">
        <v>0</v>
      </c>
    </row>
    <row r="1459" spans="1:18" ht="15.75" customHeight="1" x14ac:dyDescent="0.2">
      <c r="A1459" s="7" t="s">
        <v>22</v>
      </c>
      <c r="B1459" s="7" t="s">
        <v>112</v>
      </c>
      <c r="C1459" s="7" t="s">
        <v>113</v>
      </c>
      <c r="D1459" s="2">
        <v>1</v>
      </c>
      <c r="E1459" s="2">
        <v>0</v>
      </c>
      <c r="F1459" s="7" t="s">
        <v>114</v>
      </c>
      <c r="G1459" s="8">
        <v>42092</v>
      </c>
      <c r="H1459" s="9">
        <v>0.59722222222222221</v>
      </c>
      <c r="I1459" s="10">
        <v>42092.597222222219</v>
      </c>
      <c r="J1459" s="11">
        <v>7541008.8700000001</v>
      </c>
      <c r="K1459" s="11">
        <v>365534.02</v>
      </c>
      <c r="L1459" s="12">
        <v>7541008.8700000001</v>
      </c>
      <c r="M1459" s="12">
        <v>365534.02</v>
      </c>
      <c r="N1459" s="14" t="s">
        <v>46</v>
      </c>
      <c r="O1459" s="11" t="s">
        <v>41</v>
      </c>
      <c r="P1459" s="11" t="s">
        <v>29</v>
      </c>
      <c r="Q1459" s="2">
        <f t="shared" si="5"/>
        <v>1.8564751544888642</v>
      </c>
      <c r="R1459" s="2">
        <v>0</v>
      </c>
    </row>
    <row r="1460" spans="1:18" ht="15.75" customHeight="1" x14ac:dyDescent="0.2">
      <c r="A1460" s="7" t="s">
        <v>22</v>
      </c>
      <c r="B1460" s="7" t="s">
        <v>112</v>
      </c>
      <c r="C1460" s="7" t="s">
        <v>113</v>
      </c>
      <c r="D1460" s="2">
        <v>1</v>
      </c>
      <c r="E1460" s="2">
        <v>0</v>
      </c>
      <c r="F1460" s="7" t="s">
        <v>114</v>
      </c>
      <c r="G1460" s="8">
        <v>42092</v>
      </c>
      <c r="H1460" s="9">
        <v>0.60069444444444442</v>
      </c>
      <c r="I1460" s="10">
        <v>42092.600694444445</v>
      </c>
      <c r="J1460" s="11">
        <v>7541012.8899999997</v>
      </c>
      <c r="K1460" s="11">
        <v>365534.07</v>
      </c>
      <c r="L1460" s="12">
        <v>7541012.8899999997</v>
      </c>
      <c r="M1460" s="12">
        <v>365534.07</v>
      </c>
      <c r="N1460" s="14" t="s">
        <v>46</v>
      </c>
      <c r="O1460" s="11" t="s">
        <v>41</v>
      </c>
      <c r="P1460" s="11" t="s">
        <v>29</v>
      </c>
      <c r="Q1460" s="2">
        <f t="shared" si="5"/>
        <v>4.0203109328016753</v>
      </c>
      <c r="R1460" s="2">
        <v>0</v>
      </c>
    </row>
    <row r="1461" spans="1:18" ht="15.75" customHeight="1" x14ac:dyDescent="0.2">
      <c r="A1461" s="7" t="s">
        <v>22</v>
      </c>
      <c r="B1461" s="7" t="s">
        <v>112</v>
      </c>
      <c r="C1461" s="7" t="s">
        <v>113</v>
      </c>
      <c r="D1461" s="2">
        <v>1</v>
      </c>
      <c r="E1461" s="2">
        <v>0</v>
      </c>
      <c r="F1461" s="7" t="s">
        <v>114</v>
      </c>
      <c r="G1461" s="8">
        <v>42092</v>
      </c>
      <c r="H1461" s="9">
        <v>0.60416666666666663</v>
      </c>
      <c r="I1461" s="10">
        <v>42092.604166666664</v>
      </c>
      <c r="J1461" s="11">
        <v>7541006.54</v>
      </c>
      <c r="K1461" s="11">
        <v>365533.24</v>
      </c>
      <c r="L1461" s="12">
        <v>7541006.54</v>
      </c>
      <c r="M1461" s="12">
        <v>365533.24</v>
      </c>
      <c r="N1461" s="14" t="s">
        <v>46</v>
      </c>
      <c r="O1461" s="11" t="s">
        <v>41</v>
      </c>
      <c r="P1461" s="11" t="s">
        <v>29</v>
      </c>
      <c r="Q1461" s="2">
        <f t="shared" si="5"/>
        <v>6.404014365637849</v>
      </c>
      <c r="R1461" s="2">
        <v>0</v>
      </c>
    </row>
    <row r="1462" spans="1:18" ht="15.75" customHeight="1" x14ac:dyDescent="0.2">
      <c r="A1462" s="7" t="s">
        <v>22</v>
      </c>
      <c r="B1462" s="7" t="s">
        <v>112</v>
      </c>
      <c r="C1462" s="7" t="s">
        <v>113</v>
      </c>
      <c r="D1462" s="2">
        <v>1</v>
      </c>
      <c r="E1462" s="2">
        <v>0</v>
      </c>
      <c r="F1462" s="7" t="s">
        <v>114</v>
      </c>
      <c r="G1462" s="8">
        <v>42092</v>
      </c>
      <c r="H1462" s="9">
        <v>0.60763888888888895</v>
      </c>
      <c r="I1462" s="10">
        <v>42092.607638888891</v>
      </c>
      <c r="J1462" s="11">
        <v>7541005.6600000001</v>
      </c>
      <c r="K1462" s="11">
        <v>365535.96</v>
      </c>
      <c r="L1462" s="12">
        <v>7541005.6600000001</v>
      </c>
      <c r="M1462" s="12">
        <v>365535.96</v>
      </c>
      <c r="N1462" s="14" t="s">
        <v>35</v>
      </c>
      <c r="O1462" s="11" t="s">
        <v>31</v>
      </c>
      <c r="P1462" s="11" t="s">
        <v>29</v>
      </c>
      <c r="Q1462" s="2">
        <f t="shared" si="5"/>
        <v>2.8588109416272989</v>
      </c>
      <c r="R1462" s="2">
        <v>0</v>
      </c>
    </row>
    <row r="1463" spans="1:18" ht="15.75" customHeight="1" x14ac:dyDescent="0.2">
      <c r="A1463" s="7" t="s">
        <v>22</v>
      </c>
      <c r="B1463" s="7" t="s">
        <v>112</v>
      </c>
      <c r="C1463" s="7" t="s">
        <v>113</v>
      </c>
      <c r="D1463" s="2">
        <v>1</v>
      </c>
      <c r="E1463" s="2">
        <v>0</v>
      </c>
      <c r="F1463" s="7" t="s">
        <v>114</v>
      </c>
      <c r="G1463" s="8">
        <v>42092</v>
      </c>
      <c r="H1463" s="9">
        <v>0.61111111111111105</v>
      </c>
      <c r="I1463" s="10">
        <v>42092.611111111109</v>
      </c>
      <c r="J1463" s="11">
        <v>7540984.2599999998</v>
      </c>
      <c r="K1463" s="11">
        <v>365515.56</v>
      </c>
      <c r="L1463" s="12">
        <v>7540984.2599999998</v>
      </c>
      <c r="M1463" s="12">
        <v>365515.56</v>
      </c>
      <c r="N1463" s="16" t="s">
        <v>49</v>
      </c>
      <c r="O1463" s="11" t="s">
        <v>51</v>
      </c>
      <c r="P1463" s="11" t="s">
        <v>29</v>
      </c>
      <c r="Q1463" s="2">
        <f t="shared" si="5"/>
        <v>29.565520459090422</v>
      </c>
      <c r="R1463" s="2">
        <v>0</v>
      </c>
    </row>
    <row r="1464" spans="1:18" ht="15.75" customHeight="1" x14ac:dyDescent="0.2">
      <c r="A1464" s="7" t="s">
        <v>22</v>
      </c>
      <c r="B1464" s="7" t="s">
        <v>112</v>
      </c>
      <c r="C1464" s="7" t="s">
        <v>113</v>
      </c>
      <c r="D1464" s="2">
        <v>1</v>
      </c>
      <c r="E1464" s="2">
        <v>0</v>
      </c>
      <c r="F1464" s="7" t="s">
        <v>114</v>
      </c>
      <c r="G1464" s="8">
        <v>42092</v>
      </c>
      <c r="H1464" s="9">
        <v>0.61458333333333337</v>
      </c>
      <c r="I1464" s="10">
        <v>42092.614583333336</v>
      </c>
      <c r="J1464" s="11">
        <v>7540973.9199999999</v>
      </c>
      <c r="K1464" s="11">
        <v>365515.13</v>
      </c>
      <c r="L1464" s="12">
        <v>7540973.9199999999</v>
      </c>
      <c r="M1464" s="12">
        <v>365515.13</v>
      </c>
      <c r="N1464" s="14" t="s">
        <v>46</v>
      </c>
      <c r="O1464" s="11" t="s">
        <v>41</v>
      </c>
      <c r="P1464" s="11" t="s">
        <v>29</v>
      </c>
      <c r="Q1464" s="2">
        <f t="shared" si="5"/>
        <v>10.348937143345323</v>
      </c>
      <c r="R1464" s="2">
        <v>0</v>
      </c>
    </row>
    <row r="1465" spans="1:18" ht="15.75" customHeight="1" x14ac:dyDescent="0.2">
      <c r="A1465" s="7" t="s">
        <v>22</v>
      </c>
      <c r="B1465" s="7" t="s">
        <v>112</v>
      </c>
      <c r="C1465" s="7" t="s">
        <v>113</v>
      </c>
      <c r="D1465" s="2">
        <v>1</v>
      </c>
      <c r="E1465" s="2">
        <v>0</v>
      </c>
      <c r="F1465" s="7" t="s">
        <v>114</v>
      </c>
      <c r="G1465" s="8">
        <v>42092</v>
      </c>
      <c r="H1465" s="9">
        <v>0.61805555555555558</v>
      </c>
      <c r="I1465" s="10">
        <v>42092.618055555555</v>
      </c>
      <c r="J1465" s="11">
        <v>7540941.6299999999</v>
      </c>
      <c r="K1465" s="11">
        <v>365495.06</v>
      </c>
      <c r="L1465" s="12">
        <v>7540941.6299999999</v>
      </c>
      <c r="M1465" s="12">
        <v>365495.06</v>
      </c>
      <c r="N1465" s="16" t="s">
        <v>49</v>
      </c>
      <c r="O1465" s="11" t="s">
        <v>51</v>
      </c>
      <c r="P1465" s="11" t="s">
        <v>29</v>
      </c>
      <c r="Q1465" s="2">
        <f t="shared" si="5"/>
        <v>38.019061008955575</v>
      </c>
      <c r="R1465" s="2">
        <v>0</v>
      </c>
    </row>
    <row r="1466" spans="1:18" ht="15.75" customHeight="1" x14ac:dyDescent="0.2">
      <c r="A1466" s="7" t="s">
        <v>22</v>
      </c>
      <c r="B1466" s="7" t="s">
        <v>112</v>
      </c>
      <c r="C1466" s="7" t="s">
        <v>113</v>
      </c>
      <c r="D1466" s="2">
        <v>1</v>
      </c>
      <c r="E1466" s="2">
        <v>0</v>
      </c>
      <c r="F1466" s="7" t="s">
        <v>114</v>
      </c>
      <c r="G1466" s="8">
        <v>42092</v>
      </c>
      <c r="H1466" s="9">
        <v>0.62152777777777779</v>
      </c>
      <c r="I1466" s="10">
        <v>42092.621527777781</v>
      </c>
      <c r="J1466" s="11">
        <v>7540909.0899999999</v>
      </c>
      <c r="K1466" s="11">
        <v>365490.83</v>
      </c>
      <c r="L1466" s="12">
        <v>7540909.0899999999</v>
      </c>
      <c r="M1466" s="12">
        <v>365490.83</v>
      </c>
      <c r="N1466" s="14" t="s">
        <v>37</v>
      </c>
      <c r="O1466" s="11" t="s">
        <v>39</v>
      </c>
      <c r="P1466" s="11" t="s">
        <v>29</v>
      </c>
      <c r="Q1466" s="2">
        <f t="shared" si="5"/>
        <v>32.813785212959914</v>
      </c>
      <c r="R1466" s="2">
        <v>0</v>
      </c>
    </row>
    <row r="1467" spans="1:18" ht="15.75" customHeight="1" x14ac:dyDescent="0.2">
      <c r="A1467" s="7" t="s">
        <v>22</v>
      </c>
      <c r="B1467" s="7" t="s">
        <v>112</v>
      </c>
      <c r="C1467" s="7" t="s">
        <v>113</v>
      </c>
      <c r="D1467" s="2">
        <v>1</v>
      </c>
      <c r="E1467" s="2">
        <v>0</v>
      </c>
      <c r="F1467" s="7" t="s">
        <v>114</v>
      </c>
      <c r="G1467" s="8">
        <v>42092</v>
      </c>
      <c r="H1467" s="9">
        <v>0.625</v>
      </c>
      <c r="I1467" s="10">
        <v>42092.625</v>
      </c>
      <c r="J1467" s="11">
        <v>7540884.9299999997</v>
      </c>
      <c r="K1467" s="11">
        <v>365484.91</v>
      </c>
      <c r="L1467" s="12">
        <v>7540884.9299999997</v>
      </c>
      <c r="M1467" s="12">
        <v>365484.91</v>
      </c>
      <c r="N1467" s="14" t="s">
        <v>32</v>
      </c>
      <c r="O1467" s="11" t="s">
        <v>34</v>
      </c>
      <c r="P1467" s="11" t="s">
        <v>29</v>
      </c>
      <c r="Q1467" s="2">
        <f t="shared" si="5"/>
        <v>24.874726129300328</v>
      </c>
      <c r="R1467" s="2">
        <v>0</v>
      </c>
    </row>
    <row r="1468" spans="1:18" ht="15.75" customHeight="1" x14ac:dyDescent="0.2">
      <c r="A1468" s="7" t="s">
        <v>22</v>
      </c>
      <c r="B1468" s="7" t="s">
        <v>112</v>
      </c>
      <c r="C1468" s="7" t="s">
        <v>113</v>
      </c>
      <c r="D1468" s="2">
        <v>1</v>
      </c>
      <c r="E1468" s="2">
        <v>0</v>
      </c>
      <c r="F1468" s="7" t="s">
        <v>114</v>
      </c>
      <c r="G1468" s="8">
        <v>42092</v>
      </c>
      <c r="H1468" s="9">
        <v>0.62847222222222221</v>
      </c>
      <c r="I1468" s="10">
        <v>42092.628472222219</v>
      </c>
      <c r="J1468" s="11">
        <v>7540852.1100000003</v>
      </c>
      <c r="K1468" s="11">
        <v>365432.67</v>
      </c>
      <c r="L1468" s="12">
        <v>7540852.1100000003</v>
      </c>
      <c r="M1468" s="12">
        <v>365432.67</v>
      </c>
      <c r="N1468" s="14" t="s">
        <v>37</v>
      </c>
      <c r="O1468" s="11" t="s">
        <v>39</v>
      </c>
      <c r="P1468" s="11" t="s">
        <v>29</v>
      </c>
      <c r="Q1468" s="2">
        <f t="shared" si="5"/>
        <v>61.694165039794946</v>
      </c>
      <c r="R1468" s="2">
        <v>0</v>
      </c>
    </row>
    <row r="1469" spans="1:18" ht="15.75" customHeight="1" x14ac:dyDescent="0.2">
      <c r="A1469" s="7" t="s">
        <v>22</v>
      </c>
      <c r="B1469" s="7" t="s">
        <v>112</v>
      </c>
      <c r="C1469" s="7" t="s">
        <v>113</v>
      </c>
      <c r="D1469" s="2">
        <v>1</v>
      </c>
      <c r="E1469" s="2">
        <v>0</v>
      </c>
      <c r="F1469" s="7" t="s">
        <v>114</v>
      </c>
      <c r="G1469" s="8">
        <v>42092</v>
      </c>
      <c r="H1469" s="9">
        <v>0.63194444444444442</v>
      </c>
      <c r="I1469" s="10">
        <v>42092.631944444445</v>
      </c>
      <c r="J1469" s="11">
        <v>7540804.1699999999</v>
      </c>
      <c r="K1469" s="11">
        <v>365427.68</v>
      </c>
      <c r="L1469" s="12">
        <v>7540804.1699999999</v>
      </c>
      <c r="M1469" s="12">
        <v>365427.68</v>
      </c>
      <c r="N1469" s="14" t="s">
        <v>37</v>
      </c>
      <c r="O1469" s="11" t="s">
        <v>39</v>
      </c>
      <c r="P1469" s="11" t="s">
        <v>29</v>
      </c>
      <c r="Q1469" s="2">
        <f t="shared" si="5"/>
        <v>48.199001027398864</v>
      </c>
      <c r="R1469" s="2">
        <v>0</v>
      </c>
    </row>
    <row r="1470" spans="1:18" ht="15.75" customHeight="1" x14ac:dyDescent="0.2">
      <c r="A1470" s="7" t="s">
        <v>22</v>
      </c>
      <c r="B1470" s="7" t="s">
        <v>112</v>
      </c>
      <c r="C1470" s="7" t="s">
        <v>113</v>
      </c>
      <c r="D1470" s="2">
        <v>1</v>
      </c>
      <c r="E1470" s="2">
        <v>0</v>
      </c>
      <c r="F1470" s="7" t="s">
        <v>114</v>
      </c>
      <c r="G1470" s="8">
        <v>42092</v>
      </c>
      <c r="H1470" s="9">
        <v>0.63541666666666663</v>
      </c>
      <c r="I1470" s="10">
        <v>42092.635416666664</v>
      </c>
      <c r="J1470" s="11">
        <v>7540748.5499999998</v>
      </c>
      <c r="K1470" s="11">
        <v>365416.55</v>
      </c>
      <c r="L1470" s="12">
        <v>7540748.5499999998</v>
      </c>
      <c r="M1470" s="12">
        <v>365416.55</v>
      </c>
      <c r="N1470" s="14" t="s">
        <v>52</v>
      </c>
      <c r="O1470" s="11" t="s">
        <v>310</v>
      </c>
      <c r="P1470" s="11" t="s">
        <v>29</v>
      </c>
      <c r="Q1470" s="2">
        <f t="shared" si="5"/>
        <v>56.722670071255777</v>
      </c>
      <c r="R1470" s="2">
        <v>0</v>
      </c>
    </row>
    <row r="1471" spans="1:18" ht="15.75" customHeight="1" x14ac:dyDescent="0.2">
      <c r="A1471" s="7" t="s">
        <v>22</v>
      </c>
      <c r="B1471" s="7" t="s">
        <v>112</v>
      </c>
      <c r="C1471" s="7" t="s">
        <v>113</v>
      </c>
      <c r="D1471" s="2">
        <v>1</v>
      </c>
      <c r="E1471" s="2">
        <v>0</v>
      </c>
      <c r="F1471" s="7" t="s">
        <v>114</v>
      </c>
      <c r="G1471" s="8">
        <v>42092</v>
      </c>
      <c r="H1471" s="9">
        <v>0.63888888888888895</v>
      </c>
      <c r="I1471" s="10">
        <v>42092.638888888891</v>
      </c>
      <c r="J1471" s="11">
        <v>7540742.6200000001</v>
      </c>
      <c r="K1471" s="11">
        <v>365412.7</v>
      </c>
      <c r="L1471" s="12">
        <v>7540742.6200000001</v>
      </c>
      <c r="M1471" s="12">
        <v>365412.7</v>
      </c>
      <c r="N1471" s="14" t="s">
        <v>32</v>
      </c>
      <c r="O1471" s="11" t="s">
        <v>34</v>
      </c>
      <c r="P1471" s="11" t="s">
        <v>29</v>
      </c>
      <c r="Q1471" s="2">
        <f t="shared" si="5"/>
        <v>7.0701768009213293</v>
      </c>
      <c r="R1471" s="2">
        <v>0</v>
      </c>
    </row>
    <row r="1472" spans="1:18" ht="15.75" customHeight="1" x14ac:dyDescent="0.2">
      <c r="A1472" s="7" t="s">
        <v>22</v>
      </c>
      <c r="B1472" s="7" t="s">
        <v>112</v>
      </c>
      <c r="C1472" s="7" t="s">
        <v>113</v>
      </c>
      <c r="D1472" s="2">
        <v>1</v>
      </c>
      <c r="E1472" s="2">
        <v>0</v>
      </c>
      <c r="F1472" s="7" t="s">
        <v>114</v>
      </c>
      <c r="G1472" s="8">
        <v>42092</v>
      </c>
      <c r="H1472" s="9">
        <v>0.64236111111111105</v>
      </c>
      <c r="I1472" s="10">
        <v>42092.642361111109</v>
      </c>
      <c r="J1472" s="11">
        <v>7540712.1500000004</v>
      </c>
      <c r="K1472" s="11">
        <v>365387.58</v>
      </c>
      <c r="L1472" s="12">
        <v>7540712.1500000004</v>
      </c>
      <c r="M1472" s="12">
        <v>365387.58</v>
      </c>
      <c r="N1472" s="15" t="s">
        <v>43</v>
      </c>
      <c r="O1472" s="11" t="s">
        <v>45</v>
      </c>
      <c r="P1472" s="11" t="s">
        <v>345</v>
      </c>
      <c r="Q1472" s="2">
        <f t="shared" si="5"/>
        <v>39.489685995002226</v>
      </c>
      <c r="R1472" s="2">
        <v>0</v>
      </c>
    </row>
    <row r="1473" spans="1:18" ht="15.75" customHeight="1" x14ac:dyDescent="0.2">
      <c r="A1473" s="7" t="s">
        <v>22</v>
      </c>
      <c r="B1473" s="7" t="s">
        <v>112</v>
      </c>
      <c r="C1473" s="7" t="s">
        <v>113</v>
      </c>
      <c r="D1473" s="2">
        <v>1</v>
      </c>
      <c r="E1473" s="2">
        <v>0</v>
      </c>
      <c r="F1473" s="7" t="s">
        <v>114</v>
      </c>
      <c r="G1473" s="8">
        <v>42092</v>
      </c>
      <c r="H1473" s="9">
        <v>0.64583333333333337</v>
      </c>
      <c r="I1473" s="10">
        <v>42092.645833333336</v>
      </c>
      <c r="J1473" s="11">
        <v>7540673.1699999999</v>
      </c>
      <c r="K1473" s="11">
        <v>365368.61</v>
      </c>
      <c r="L1473" s="12">
        <v>7540673.1699999999</v>
      </c>
      <c r="M1473" s="12">
        <v>365368.61</v>
      </c>
      <c r="N1473" s="14" t="s">
        <v>35</v>
      </c>
      <c r="O1473" s="11" t="s">
        <v>31</v>
      </c>
      <c r="P1473" s="11" t="s">
        <v>29</v>
      </c>
      <c r="Q1473" s="2">
        <f t="shared" si="5"/>
        <v>43.350908872087089</v>
      </c>
      <c r="R1473" s="2">
        <v>0</v>
      </c>
    </row>
    <row r="1474" spans="1:18" ht="15.75" customHeight="1" x14ac:dyDescent="0.2">
      <c r="A1474" s="7" t="s">
        <v>22</v>
      </c>
      <c r="B1474" s="7" t="s">
        <v>112</v>
      </c>
      <c r="C1474" s="7" t="s">
        <v>113</v>
      </c>
      <c r="D1474" s="2">
        <v>1</v>
      </c>
      <c r="E1474" s="2">
        <v>0</v>
      </c>
      <c r="F1474" s="7" t="s">
        <v>114</v>
      </c>
      <c r="G1474" s="8">
        <v>42092</v>
      </c>
      <c r="H1474" s="9">
        <v>0.64930555555555558</v>
      </c>
      <c r="I1474" s="10">
        <v>42092.649305555555</v>
      </c>
      <c r="J1474" s="11">
        <v>7540659.0099999998</v>
      </c>
      <c r="K1474" s="11">
        <v>365362.57</v>
      </c>
      <c r="L1474" s="12">
        <v>7540659.0099999998</v>
      </c>
      <c r="M1474" s="12">
        <v>365362.57</v>
      </c>
      <c r="N1474" s="15" t="s">
        <v>43</v>
      </c>
      <c r="O1474" s="11" t="s">
        <v>45</v>
      </c>
      <c r="P1474" s="11" t="s">
        <v>346</v>
      </c>
      <c r="Q1474" s="2">
        <f t="shared" si="5"/>
        <v>15.394388588182608</v>
      </c>
      <c r="R1474" s="2">
        <v>0</v>
      </c>
    </row>
    <row r="1475" spans="1:18" ht="15.75" customHeight="1" x14ac:dyDescent="0.2">
      <c r="A1475" s="7" t="s">
        <v>22</v>
      </c>
      <c r="B1475" s="7" t="s">
        <v>112</v>
      </c>
      <c r="C1475" s="7" t="s">
        <v>113</v>
      </c>
      <c r="D1475" s="2">
        <v>1</v>
      </c>
      <c r="E1475" s="2">
        <v>0</v>
      </c>
      <c r="F1475" s="7" t="s">
        <v>114</v>
      </c>
      <c r="G1475" s="8">
        <v>42092</v>
      </c>
      <c r="H1475" s="9">
        <v>0.65277777777777779</v>
      </c>
      <c r="I1475" s="10">
        <v>42092.652777777781</v>
      </c>
      <c r="J1475" s="11">
        <v>7540659.0099999998</v>
      </c>
      <c r="K1475" s="11">
        <v>365362.57</v>
      </c>
      <c r="L1475" s="12">
        <v>7540659.0099999998</v>
      </c>
      <c r="M1475" s="12">
        <v>365362.57</v>
      </c>
      <c r="N1475" s="17" t="s">
        <v>43</v>
      </c>
      <c r="O1475" s="11" t="s">
        <v>45</v>
      </c>
      <c r="P1475" s="11" t="s">
        <v>346</v>
      </c>
      <c r="Q1475" s="2">
        <f t="shared" si="5"/>
        <v>0</v>
      </c>
      <c r="R1475" s="2">
        <v>0</v>
      </c>
    </row>
    <row r="1476" spans="1:18" ht="15.75" customHeight="1" x14ac:dyDescent="0.2">
      <c r="A1476" s="7" t="s">
        <v>22</v>
      </c>
      <c r="B1476" s="7" t="s">
        <v>112</v>
      </c>
      <c r="C1476" s="7" t="s">
        <v>113</v>
      </c>
      <c r="D1476" s="2">
        <v>1</v>
      </c>
      <c r="E1476" s="2">
        <v>0</v>
      </c>
      <c r="F1476" s="7" t="s">
        <v>114</v>
      </c>
      <c r="G1476" s="8">
        <v>42092</v>
      </c>
      <c r="H1476" s="9">
        <v>0.65625</v>
      </c>
      <c r="I1476" s="10">
        <v>42092.65625</v>
      </c>
      <c r="J1476" s="11">
        <v>7540659.0099999998</v>
      </c>
      <c r="K1476" s="11">
        <v>365362.57</v>
      </c>
      <c r="L1476" s="12">
        <v>7540659.0099999998</v>
      </c>
      <c r="M1476" s="12">
        <v>365362.57</v>
      </c>
      <c r="N1476" s="15" t="s">
        <v>43</v>
      </c>
      <c r="O1476" s="11" t="s">
        <v>45</v>
      </c>
      <c r="P1476" s="11" t="s">
        <v>346</v>
      </c>
      <c r="Q1476" s="2">
        <f t="shared" si="5"/>
        <v>0</v>
      </c>
      <c r="R1476" s="2">
        <v>0</v>
      </c>
    </row>
    <row r="1477" spans="1:18" ht="15.75" customHeight="1" x14ac:dyDescent="0.2">
      <c r="A1477" s="7" t="s">
        <v>22</v>
      </c>
      <c r="B1477" s="7" t="s">
        <v>112</v>
      </c>
      <c r="C1477" s="7" t="s">
        <v>113</v>
      </c>
      <c r="D1477" s="2">
        <v>1</v>
      </c>
      <c r="E1477" s="2">
        <v>0</v>
      </c>
      <c r="F1477" s="7" t="s">
        <v>114</v>
      </c>
      <c r="G1477" s="8">
        <v>42092</v>
      </c>
      <c r="H1477" s="9">
        <v>0.65972222222222221</v>
      </c>
      <c r="I1477" s="10">
        <v>42092.659722222219</v>
      </c>
      <c r="J1477" s="11">
        <v>7540659.0099999998</v>
      </c>
      <c r="K1477" s="11">
        <v>365362.57</v>
      </c>
      <c r="L1477" s="12">
        <v>7540659.0099999998</v>
      </c>
      <c r="M1477" s="12">
        <v>365362.57</v>
      </c>
      <c r="N1477" s="15" t="s">
        <v>43</v>
      </c>
      <c r="O1477" s="11" t="s">
        <v>45</v>
      </c>
      <c r="P1477" s="11" t="s">
        <v>346</v>
      </c>
      <c r="Q1477" s="2">
        <f t="shared" si="5"/>
        <v>0</v>
      </c>
      <c r="R1477" s="2">
        <v>0</v>
      </c>
    </row>
    <row r="1478" spans="1:18" ht="15.75" customHeight="1" x14ac:dyDescent="0.2">
      <c r="A1478" s="7" t="s">
        <v>22</v>
      </c>
      <c r="B1478" s="7" t="s">
        <v>112</v>
      </c>
      <c r="C1478" s="7" t="s">
        <v>113</v>
      </c>
      <c r="D1478" s="2">
        <v>1</v>
      </c>
      <c r="E1478" s="2">
        <v>0</v>
      </c>
      <c r="F1478" s="7" t="s">
        <v>114</v>
      </c>
      <c r="G1478" s="8">
        <v>42092</v>
      </c>
      <c r="H1478" s="9">
        <v>0.66319444444444442</v>
      </c>
      <c r="I1478" s="10">
        <v>42092.663194444445</v>
      </c>
      <c r="J1478" s="11">
        <v>7540659.0099999998</v>
      </c>
      <c r="K1478" s="11">
        <v>365362.57</v>
      </c>
      <c r="L1478" s="12">
        <v>7540659.0099999998</v>
      </c>
      <c r="M1478" s="12">
        <v>365362.57</v>
      </c>
      <c r="N1478" s="15" t="s">
        <v>43</v>
      </c>
      <c r="O1478" s="11" t="s">
        <v>45</v>
      </c>
      <c r="P1478" s="11" t="s">
        <v>346</v>
      </c>
      <c r="Q1478" s="2">
        <f t="shared" si="5"/>
        <v>0</v>
      </c>
      <c r="R1478" s="2">
        <v>0</v>
      </c>
    </row>
    <row r="1479" spans="1:18" ht="15.75" customHeight="1" x14ac:dyDescent="0.2">
      <c r="A1479" s="7" t="s">
        <v>22</v>
      </c>
      <c r="B1479" s="7" t="s">
        <v>112</v>
      </c>
      <c r="C1479" s="7" t="s">
        <v>113</v>
      </c>
      <c r="D1479" s="2">
        <v>1</v>
      </c>
      <c r="E1479" s="2">
        <v>0</v>
      </c>
      <c r="F1479" s="7" t="s">
        <v>114</v>
      </c>
      <c r="G1479" s="8">
        <v>42092</v>
      </c>
      <c r="H1479" s="9">
        <v>0.66666666666666663</v>
      </c>
      <c r="I1479" s="10">
        <v>42092.666666666664</v>
      </c>
      <c r="J1479" s="11">
        <v>7540651.3200000003</v>
      </c>
      <c r="K1479" s="11">
        <v>365321.42</v>
      </c>
      <c r="L1479" s="12">
        <v>7540651.3200000003</v>
      </c>
      <c r="M1479" s="12">
        <v>365321.42</v>
      </c>
      <c r="N1479" s="14" t="s">
        <v>32</v>
      </c>
      <c r="O1479" s="11" t="s">
        <v>34</v>
      </c>
      <c r="P1479" s="11" t="s">
        <v>29</v>
      </c>
      <c r="Q1479" s="2">
        <f t="shared" si="5"/>
        <v>41.862376903299399</v>
      </c>
      <c r="R1479" s="2">
        <v>0</v>
      </c>
    </row>
    <row r="1480" spans="1:18" ht="15.75" customHeight="1" x14ac:dyDescent="0.2">
      <c r="A1480" s="7" t="s">
        <v>22</v>
      </c>
      <c r="B1480" s="7" t="s">
        <v>112</v>
      </c>
      <c r="C1480" s="7" t="s">
        <v>113</v>
      </c>
      <c r="D1480" s="2">
        <v>1</v>
      </c>
      <c r="E1480" s="2">
        <v>0</v>
      </c>
      <c r="F1480" s="7" t="s">
        <v>114</v>
      </c>
      <c r="G1480" s="8">
        <v>42092</v>
      </c>
      <c r="H1480" s="9">
        <v>0.67013888888888884</v>
      </c>
      <c r="I1480" s="10">
        <v>42092.670138888891</v>
      </c>
      <c r="J1480" s="11">
        <v>7540673.0999999996</v>
      </c>
      <c r="K1480" s="11">
        <v>365296.77</v>
      </c>
      <c r="L1480" s="12">
        <v>7540673.0999999996</v>
      </c>
      <c r="M1480" s="12">
        <v>365296.77</v>
      </c>
      <c r="N1480" s="15" t="s">
        <v>43</v>
      </c>
      <c r="O1480" s="11" t="s">
        <v>45</v>
      </c>
      <c r="P1480" s="11" t="s">
        <v>347</v>
      </c>
      <c r="Q1480" s="2">
        <f t="shared" si="5"/>
        <v>32.893630081963728</v>
      </c>
      <c r="R1480" s="2">
        <v>0</v>
      </c>
    </row>
    <row r="1481" spans="1:18" ht="15.75" customHeight="1" x14ac:dyDescent="0.2">
      <c r="A1481" s="7" t="s">
        <v>22</v>
      </c>
      <c r="B1481" s="7" t="s">
        <v>112</v>
      </c>
      <c r="C1481" s="7" t="s">
        <v>113</v>
      </c>
      <c r="D1481" s="2">
        <v>1</v>
      </c>
      <c r="E1481" s="2">
        <v>0</v>
      </c>
      <c r="F1481" s="7" t="s">
        <v>114</v>
      </c>
      <c r="G1481" s="8">
        <v>42092</v>
      </c>
      <c r="H1481" s="9">
        <v>0.67361111111111116</v>
      </c>
      <c r="I1481" s="10">
        <v>42092.673611111109</v>
      </c>
      <c r="J1481" s="11">
        <v>7540673.0999999996</v>
      </c>
      <c r="K1481" s="11">
        <v>365296.77</v>
      </c>
      <c r="L1481" s="12">
        <v>7540673.0999999996</v>
      </c>
      <c r="M1481" s="12">
        <v>365296.77</v>
      </c>
      <c r="N1481" s="15" t="s">
        <v>43</v>
      </c>
      <c r="O1481" s="11" t="s">
        <v>45</v>
      </c>
      <c r="P1481" s="11" t="s">
        <v>347</v>
      </c>
      <c r="Q1481" s="2">
        <f t="shared" si="5"/>
        <v>0</v>
      </c>
      <c r="R1481" s="2">
        <v>0</v>
      </c>
    </row>
    <row r="1482" spans="1:18" ht="15.75" customHeight="1" x14ac:dyDescent="0.2">
      <c r="A1482" s="7" t="s">
        <v>22</v>
      </c>
      <c r="B1482" s="7" t="s">
        <v>112</v>
      </c>
      <c r="C1482" s="7" t="s">
        <v>113</v>
      </c>
      <c r="D1482" s="2">
        <v>1</v>
      </c>
      <c r="E1482" s="2">
        <v>0</v>
      </c>
      <c r="F1482" s="7" t="s">
        <v>114</v>
      </c>
      <c r="G1482" s="8">
        <v>42092</v>
      </c>
      <c r="H1482" s="9">
        <v>0.67708333333333337</v>
      </c>
      <c r="I1482" s="10">
        <v>42092.677083333336</v>
      </c>
      <c r="J1482" s="11">
        <v>7540705.0999999996</v>
      </c>
      <c r="K1482" s="11">
        <v>365249.9</v>
      </c>
      <c r="L1482" s="12">
        <v>7540705.0999999996</v>
      </c>
      <c r="M1482" s="12">
        <v>365249.9</v>
      </c>
      <c r="N1482" s="16" t="s">
        <v>49</v>
      </c>
      <c r="O1482" s="11" t="s">
        <v>51</v>
      </c>
      <c r="P1482" s="11" t="s">
        <v>29</v>
      </c>
      <c r="Q1482" s="2">
        <f t="shared" si="5"/>
        <v>56.752065160657928</v>
      </c>
      <c r="R1482" s="2">
        <v>0</v>
      </c>
    </row>
    <row r="1483" spans="1:18" ht="15.75" customHeight="1" x14ac:dyDescent="0.2">
      <c r="A1483" s="7" t="s">
        <v>22</v>
      </c>
      <c r="B1483" s="7" t="s">
        <v>112</v>
      </c>
      <c r="C1483" s="7" t="s">
        <v>113</v>
      </c>
      <c r="D1483" s="2">
        <v>1</v>
      </c>
      <c r="E1483" s="2">
        <v>0</v>
      </c>
      <c r="F1483" s="7" t="s">
        <v>114</v>
      </c>
      <c r="G1483" s="8">
        <v>42092</v>
      </c>
      <c r="H1483" s="9">
        <v>0.68055555555555547</v>
      </c>
      <c r="I1483" s="10">
        <v>42092.680555555555</v>
      </c>
      <c r="J1483" s="11">
        <v>7540709.54</v>
      </c>
      <c r="K1483" s="11">
        <v>365227.45</v>
      </c>
      <c r="L1483" s="12">
        <v>7540709.54</v>
      </c>
      <c r="M1483" s="12">
        <v>365227.45</v>
      </c>
      <c r="N1483" s="17" t="s">
        <v>43</v>
      </c>
      <c r="O1483" s="11" t="s">
        <v>45</v>
      </c>
      <c r="P1483" s="11" t="s">
        <v>348</v>
      </c>
      <c r="Q1483" s="2">
        <f t="shared" si="5"/>
        <v>22.884844329908859</v>
      </c>
      <c r="R1483" s="2">
        <v>0</v>
      </c>
    </row>
    <row r="1484" spans="1:18" ht="15.75" customHeight="1" x14ac:dyDescent="0.2">
      <c r="A1484" s="7" t="s">
        <v>22</v>
      </c>
      <c r="B1484" s="7" t="s">
        <v>112</v>
      </c>
      <c r="C1484" s="7" t="s">
        <v>113</v>
      </c>
      <c r="D1484" s="2">
        <v>1</v>
      </c>
      <c r="E1484" s="2">
        <v>0</v>
      </c>
      <c r="F1484" s="7" t="s">
        <v>114</v>
      </c>
      <c r="G1484" s="8">
        <v>42092</v>
      </c>
      <c r="H1484" s="9">
        <v>0.68402777777777779</v>
      </c>
      <c r="I1484" s="10">
        <v>42092.684027777781</v>
      </c>
      <c r="J1484" s="11">
        <v>7540709.54</v>
      </c>
      <c r="K1484" s="11">
        <v>365227.45</v>
      </c>
      <c r="L1484" s="12">
        <v>7540709.54</v>
      </c>
      <c r="M1484" s="12">
        <v>365227.45</v>
      </c>
      <c r="N1484" s="14" t="s">
        <v>46</v>
      </c>
      <c r="O1484" s="11" t="s">
        <v>41</v>
      </c>
      <c r="P1484" s="11" t="s">
        <v>348</v>
      </c>
      <c r="Q1484" s="2">
        <f t="shared" si="5"/>
        <v>0</v>
      </c>
      <c r="R1484" s="2">
        <v>0</v>
      </c>
    </row>
    <row r="1485" spans="1:18" ht="15.75" customHeight="1" x14ac:dyDescent="0.2">
      <c r="A1485" s="7" t="s">
        <v>22</v>
      </c>
      <c r="B1485" s="7" t="s">
        <v>112</v>
      </c>
      <c r="C1485" s="7" t="s">
        <v>113</v>
      </c>
      <c r="D1485" s="2">
        <v>1</v>
      </c>
      <c r="E1485" s="2">
        <v>0</v>
      </c>
      <c r="F1485" s="7" t="s">
        <v>114</v>
      </c>
      <c r="G1485" s="8">
        <v>42092</v>
      </c>
      <c r="H1485" s="9">
        <v>0.6875</v>
      </c>
      <c r="I1485" s="10">
        <v>42092.6875</v>
      </c>
      <c r="J1485" s="11">
        <v>7540707.7999999998</v>
      </c>
      <c r="K1485" s="11">
        <v>365203.08</v>
      </c>
      <c r="L1485" s="12">
        <v>7540707.7999999998</v>
      </c>
      <c r="M1485" s="12">
        <v>365203.08</v>
      </c>
      <c r="N1485" s="16" t="s">
        <v>49</v>
      </c>
      <c r="O1485" s="11" t="s">
        <v>51</v>
      </c>
      <c r="P1485" s="11" t="s">
        <v>29</v>
      </c>
      <c r="Q1485" s="2">
        <f t="shared" si="5"/>
        <v>24.432038392253538</v>
      </c>
      <c r="R1485" s="2">
        <v>0</v>
      </c>
    </row>
    <row r="1486" spans="1:18" ht="15.75" customHeight="1" x14ac:dyDescent="0.2">
      <c r="A1486" s="7" t="s">
        <v>22</v>
      </c>
      <c r="B1486" s="7" t="s">
        <v>112</v>
      </c>
      <c r="C1486" s="7" t="s">
        <v>113</v>
      </c>
      <c r="D1486" s="2">
        <v>1</v>
      </c>
      <c r="E1486" s="2">
        <v>0</v>
      </c>
      <c r="F1486" s="7" t="s">
        <v>114</v>
      </c>
      <c r="G1486" s="8">
        <v>42092</v>
      </c>
      <c r="H1486" s="9">
        <v>0.69097222222222221</v>
      </c>
      <c r="I1486" s="10">
        <v>42092.690972222219</v>
      </c>
      <c r="J1486" s="11">
        <v>7540703.9800000004</v>
      </c>
      <c r="K1486" s="11">
        <v>365195.56</v>
      </c>
      <c r="L1486" s="12">
        <v>7540703.9800000004</v>
      </c>
      <c r="M1486" s="12">
        <v>365195.56</v>
      </c>
      <c r="N1486" s="14" t="s">
        <v>35</v>
      </c>
      <c r="O1486" s="11" t="s">
        <v>31</v>
      </c>
      <c r="P1486" s="11" t="s">
        <v>29</v>
      </c>
      <c r="Q1486" s="2">
        <f t="shared" si="5"/>
        <v>8.4346191375450807</v>
      </c>
      <c r="R1486" s="2">
        <v>0</v>
      </c>
    </row>
    <row r="1487" spans="1:18" ht="15.75" customHeight="1" x14ac:dyDescent="0.2">
      <c r="A1487" s="7" t="s">
        <v>22</v>
      </c>
      <c r="B1487" s="7" t="s">
        <v>112</v>
      </c>
      <c r="C1487" s="7" t="s">
        <v>113</v>
      </c>
      <c r="D1487" s="2">
        <v>1</v>
      </c>
      <c r="E1487" s="2">
        <v>0</v>
      </c>
      <c r="F1487" s="7" t="s">
        <v>114</v>
      </c>
      <c r="G1487" s="8">
        <v>42092</v>
      </c>
      <c r="H1487" s="9">
        <v>0.69444444444444453</v>
      </c>
      <c r="I1487" s="10">
        <v>42092.694444444445</v>
      </c>
      <c r="J1487" s="11">
        <v>7540697.0700000003</v>
      </c>
      <c r="K1487" s="11">
        <v>365159.26</v>
      </c>
      <c r="L1487" s="12">
        <v>7540697.0700000003</v>
      </c>
      <c r="M1487" s="12">
        <v>365159.26</v>
      </c>
      <c r="N1487" s="17" t="s">
        <v>43</v>
      </c>
      <c r="O1487" s="11" t="s">
        <v>45</v>
      </c>
      <c r="P1487" s="11" t="s">
        <v>349</v>
      </c>
      <c r="Q1487" s="2">
        <f t="shared" si="5"/>
        <v>36.951834866501748</v>
      </c>
      <c r="R1487" s="2">
        <v>0</v>
      </c>
    </row>
    <row r="1488" spans="1:18" ht="15.75" customHeight="1" x14ac:dyDescent="0.2">
      <c r="A1488" s="7" t="s">
        <v>22</v>
      </c>
      <c r="B1488" s="7" t="s">
        <v>112</v>
      </c>
      <c r="C1488" s="7" t="s">
        <v>113</v>
      </c>
      <c r="D1488" s="2">
        <v>1</v>
      </c>
      <c r="E1488" s="2">
        <v>0</v>
      </c>
      <c r="F1488" s="7" t="s">
        <v>114</v>
      </c>
      <c r="G1488" s="8">
        <v>42092</v>
      </c>
      <c r="H1488" s="9">
        <v>0.69791666666666663</v>
      </c>
      <c r="I1488" s="10">
        <v>42092.697916666664</v>
      </c>
      <c r="J1488" s="11">
        <v>7540697.0700000003</v>
      </c>
      <c r="K1488" s="11">
        <v>365159.26</v>
      </c>
      <c r="L1488" s="12">
        <v>7540697.0700000003</v>
      </c>
      <c r="M1488" s="12">
        <v>365159.26</v>
      </c>
      <c r="N1488" s="15" t="s">
        <v>43</v>
      </c>
      <c r="O1488" s="11" t="s">
        <v>45</v>
      </c>
      <c r="P1488" s="11" t="s">
        <v>349</v>
      </c>
      <c r="Q1488" s="2">
        <f t="shared" si="5"/>
        <v>0</v>
      </c>
      <c r="R1488" s="2">
        <v>0</v>
      </c>
    </row>
    <row r="1489" spans="1:18" ht="15.75" customHeight="1" x14ac:dyDescent="0.2">
      <c r="A1489" s="7" t="s">
        <v>22</v>
      </c>
      <c r="B1489" s="7" t="s">
        <v>112</v>
      </c>
      <c r="C1489" s="7" t="s">
        <v>113</v>
      </c>
      <c r="D1489" s="2">
        <v>1</v>
      </c>
      <c r="E1489" s="2">
        <v>0</v>
      </c>
      <c r="F1489" s="7" t="s">
        <v>114</v>
      </c>
      <c r="G1489" s="8">
        <v>42092</v>
      </c>
      <c r="H1489" s="9">
        <v>0.70138888888888884</v>
      </c>
      <c r="I1489" s="10">
        <v>42092.701388888891</v>
      </c>
      <c r="J1489" s="11">
        <v>7540686.7800000003</v>
      </c>
      <c r="K1489" s="11">
        <v>365136.96</v>
      </c>
      <c r="L1489" s="12">
        <v>7540686.7800000003</v>
      </c>
      <c r="M1489" s="12">
        <v>365136.96</v>
      </c>
      <c r="N1489" s="14" t="s">
        <v>32</v>
      </c>
      <c r="O1489" s="11" t="s">
        <v>34</v>
      </c>
      <c r="P1489" s="11" t="s">
        <v>29</v>
      </c>
      <c r="Q1489" s="2">
        <f t="shared" si="5"/>
        <v>24.55960300982586</v>
      </c>
      <c r="R1489" s="2">
        <v>0</v>
      </c>
    </row>
    <row r="1490" spans="1:18" ht="15.75" customHeight="1" x14ac:dyDescent="0.2">
      <c r="A1490" s="7" t="s">
        <v>22</v>
      </c>
      <c r="B1490" s="7" t="s">
        <v>112</v>
      </c>
      <c r="C1490" s="7" t="s">
        <v>113</v>
      </c>
      <c r="D1490" s="2">
        <v>1</v>
      </c>
      <c r="E1490" s="2">
        <v>0</v>
      </c>
      <c r="F1490" s="7" t="s">
        <v>114</v>
      </c>
      <c r="G1490" s="8">
        <v>42092</v>
      </c>
      <c r="H1490" s="9">
        <v>0.70486111111111116</v>
      </c>
      <c r="I1490" s="10">
        <v>42092.704861111109</v>
      </c>
      <c r="J1490" s="11">
        <v>7540656.9299999997</v>
      </c>
      <c r="K1490" s="11">
        <v>365089.37</v>
      </c>
      <c r="L1490" s="12">
        <v>7540656.9299999997</v>
      </c>
      <c r="M1490" s="12">
        <v>365089.37</v>
      </c>
      <c r="N1490" s="14" t="s">
        <v>32</v>
      </c>
      <c r="O1490" s="11" t="s">
        <v>34</v>
      </c>
      <c r="P1490" s="11" t="s">
        <v>29</v>
      </c>
      <c r="Q1490" s="2">
        <f t="shared" si="5"/>
        <v>56.176779900914553</v>
      </c>
      <c r="R1490" s="2">
        <v>0</v>
      </c>
    </row>
    <row r="1491" spans="1:18" ht="15.75" customHeight="1" x14ac:dyDescent="0.2">
      <c r="A1491" s="7" t="s">
        <v>22</v>
      </c>
      <c r="B1491" s="7" t="s">
        <v>112</v>
      </c>
      <c r="C1491" s="7" t="s">
        <v>113</v>
      </c>
      <c r="D1491" s="2">
        <v>1</v>
      </c>
      <c r="E1491" s="2">
        <v>0</v>
      </c>
      <c r="F1491" s="7" t="s">
        <v>114</v>
      </c>
      <c r="G1491" s="8">
        <v>42092</v>
      </c>
      <c r="H1491" s="9">
        <v>0.70833333333333337</v>
      </c>
      <c r="I1491" s="10">
        <v>42092.708333333336</v>
      </c>
      <c r="J1491" s="11">
        <v>7540655.4983406998</v>
      </c>
      <c r="K1491" s="11">
        <v>365080.49709375302</v>
      </c>
      <c r="L1491" s="12">
        <v>7540655.4983406998</v>
      </c>
      <c r="M1491" s="12">
        <v>365080.49709375302</v>
      </c>
      <c r="N1491" s="13" t="s">
        <v>26</v>
      </c>
      <c r="O1491" s="11" t="s">
        <v>27</v>
      </c>
      <c r="P1491" s="11" t="s">
        <v>115</v>
      </c>
      <c r="Q1491" s="2">
        <f t="shared" si="5"/>
        <v>8.9876645252600049</v>
      </c>
      <c r="R1491" s="2">
        <v>0</v>
      </c>
    </row>
    <row r="1492" spans="1:18" ht="15.75" customHeight="1" x14ac:dyDescent="0.2">
      <c r="A1492" s="7" t="s">
        <v>22</v>
      </c>
      <c r="B1492" s="7" t="s">
        <v>350</v>
      </c>
      <c r="C1492" s="7" t="s">
        <v>351</v>
      </c>
      <c r="D1492" s="2">
        <v>0</v>
      </c>
      <c r="E1492" s="2">
        <v>1</v>
      </c>
      <c r="F1492" s="7"/>
      <c r="G1492" s="8">
        <v>42093</v>
      </c>
      <c r="H1492" s="9">
        <v>0.2986111111111111</v>
      </c>
      <c r="I1492" s="10">
        <v>42093.298611111109</v>
      </c>
      <c r="J1492" s="11" t="s">
        <v>29</v>
      </c>
      <c r="K1492" s="11" t="s">
        <v>29</v>
      </c>
      <c r="L1492" s="12" t="s">
        <v>29</v>
      </c>
      <c r="M1492" s="12" t="s">
        <v>29</v>
      </c>
      <c r="N1492" s="23" t="s">
        <v>29</v>
      </c>
      <c r="O1492" s="11" t="s">
        <v>29</v>
      </c>
      <c r="P1492" s="11" t="s">
        <v>29</v>
      </c>
      <c r="R1492" s="2" t="s">
        <v>29</v>
      </c>
    </row>
    <row r="1493" spans="1:18" ht="15.75" customHeight="1" x14ac:dyDescent="0.2">
      <c r="A1493" s="7" t="s">
        <v>22</v>
      </c>
      <c r="B1493" s="7" t="s">
        <v>350</v>
      </c>
      <c r="C1493" s="7" t="s">
        <v>351</v>
      </c>
      <c r="D1493" s="2">
        <v>0</v>
      </c>
      <c r="E1493" s="2">
        <v>1</v>
      </c>
      <c r="F1493" s="7"/>
      <c r="G1493" s="8">
        <v>42093</v>
      </c>
      <c r="H1493" s="9">
        <v>0.30208333333333331</v>
      </c>
      <c r="I1493" s="10">
        <v>42093.302083333336</v>
      </c>
      <c r="J1493" s="11" t="s">
        <v>29</v>
      </c>
      <c r="K1493" s="11" t="s">
        <v>29</v>
      </c>
      <c r="L1493" s="12" t="s">
        <v>29</v>
      </c>
      <c r="M1493" s="12" t="s">
        <v>29</v>
      </c>
      <c r="N1493" s="23" t="s">
        <v>29</v>
      </c>
      <c r="O1493" s="11" t="s">
        <v>29</v>
      </c>
      <c r="P1493" s="11" t="s">
        <v>29</v>
      </c>
      <c r="R1493" s="2" t="s">
        <v>29</v>
      </c>
    </row>
    <row r="1494" spans="1:18" ht="15.75" customHeight="1" x14ac:dyDescent="0.2">
      <c r="A1494" s="7" t="s">
        <v>22</v>
      </c>
      <c r="B1494" s="7" t="s">
        <v>350</v>
      </c>
      <c r="C1494" s="7" t="s">
        <v>351</v>
      </c>
      <c r="D1494" s="2">
        <v>0</v>
      </c>
      <c r="E1494" s="2">
        <v>1</v>
      </c>
      <c r="F1494" s="7"/>
      <c r="G1494" s="8">
        <v>42093</v>
      </c>
      <c r="H1494" s="9">
        <v>0.30555555555555552</v>
      </c>
      <c r="I1494" s="10">
        <v>42093.305555555555</v>
      </c>
      <c r="J1494" s="11" t="s">
        <v>29</v>
      </c>
      <c r="K1494" s="11" t="s">
        <v>29</v>
      </c>
      <c r="L1494" s="12" t="s">
        <v>29</v>
      </c>
      <c r="M1494" s="12" t="s">
        <v>29</v>
      </c>
      <c r="N1494" s="23" t="s">
        <v>29</v>
      </c>
      <c r="O1494" s="11" t="s">
        <v>29</v>
      </c>
      <c r="P1494" s="11" t="s">
        <v>29</v>
      </c>
      <c r="R1494" s="2" t="s">
        <v>29</v>
      </c>
    </row>
    <row r="1495" spans="1:18" ht="15.75" customHeight="1" x14ac:dyDescent="0.2">
      <c r="A1495" s="7" t="s">
        <v>22</v>
      </c>
      <c r="B1495" s="7" t="s">
        <v>350</v>
      </c>
      <c r="C1495" s="7" t="s">
        <v>351</v>
      </c>
      <c r="D1495" s="2">
        <v>0</v>
      </c>
      <c r="E1495" s="2">
        <v>1</v>
      </c>
      <c r="F1495" s="7"/>
      <c r="G1495" s="8">
        <v>42093</v>
      </c>
      <c r="H1495" s="9">
        <v>0.30902777777777779</v>
      </c>
      <c r="I1495" s="10">
        <v>42093.309027777781</v>
      </c>
      <c r="J1495" s="11" t="s">
        <v>29</v>
      </c>
      <c r="K1495" s="11" t="s">
        <v>29</v>
      </c>
      <c r="L1495" s="12" t="s">
        <v>29</v>
      </c>
      <c r="M1495" s="12" t="s">
        <v>29</v>
      </c>
      <c r="N1495" s="23" t="s">
        <v>29</v>
      </c>
      <c r="O1495" s="11" t="s">
        <v>29</v>
      </c>
      <c r="P1495" s="11" t="s">
        <v>29</v>
      </c>
      <c r="R1495" s="2" t="s">
        <v>29</v>
      </c>
    </row>
    <row r="1496" spans="1:18" ht="15.75" customHeight="1" x14ac:dyDescent="0.2">
      <c r="A1496" s="7" t="s">
        <v>22</v>
      </c>
      <c r="B1496" s="7" t="s">
        <v>350</v>
      </c>
      <c r="C1496" s="7" t="s">
        <v>351</v>
      </c>
      <c r="D1496" s="2">
        <v>0</v>
      </c>
      <c r="E1496" s="2">
        <v>1</v>
      </c>
      <c r="F1496" s="7"/>
      <c r="G1496" s="8">
        <v>42093</v>
      </c>
      <c r="H1496" s="9">
        <v>0.3125</v>
      </c>
      <c r="I1496" s="10">
        <v>42093.3125</v>
      </c>
      <c r="J1496" s="11" t="s">
        <v>29</v>
      </c>
      <c r="K1496" s="11" t="s">
        <v>29</v>
      </c>
      <c r="L1496" s="12" t="s">
        <v>29</v>
      </c>
      <c r="M1496" s="12" t="s">
        <v>29</v>
      </c>
      <c r="N1496" s="23" t="s">
        <v>29</v>
      </c>
      <c r="O1496" s="11" t="s">
        <v>29</v>
      </c>
      <c r="P1496" s="11" t="s">
        <v>29</v>
      </c>
      <c r="R1496" s="2" t="s">
        <v>29</v>
      </c>
    </row>
    <row r="1497" spans="1:18" ht="15.75" customHeight="1" x14ac:dyDescent="0.2">
      <c r="A1497" s="7" t="s">
        <v>22</v>
      </c>
      <c r="B1497" s="7" t="s">
        <v>350</v>
      </c>
      <c r="C1497" s="7" t="s">
        <v>351</v>
      </c>
      <c r="D1497" s="2">
        <v>0</v>
      </c>
      <c r="E1497" s="2">
        <v>1</v>
      </c>
      <c r="F1497" s="7"/>
      <c r="G1497" s="8">
        <v>42093</v>
      </c>
      <c r="H1497" s="9">
        <v>0.31597222222222221</v>
      </c>
      <c r="I1497" s="10">
        <v>42093.315972222219</v>
      </c>
      <c r="J1497" s="11" t="s">
        <v>29</v>
      </c>
      <c r="K1497" s="11" t="s">
        <v>29</v>
      </c>
      <c r="L1497" s="12" t="s">
        <v>29</v>
      </c>
      <c r="M1497" s="12" t="s">
        <v>29</v>
      </c>
      <c r="N1497" s="23" t="s">
        <v>29</v>
      </c>
      <c r="O1497" s="11" t="s">
        <v>29</v>
      </c>
      <c r="P1497" s="11" t="s">
        <v>29</v>
      </c>
      <c r="R1497" s="2" t="s">
        <v>29</v>
      </c>
    </row>
    <row r="1498" spans="1:18" ht="15.75" customHeight="1" x14ac:dyDescent="0.2">
      <c r="A1498" s="7" t="s">
        <v>22</v>
      </c>
      <c r="B1498" s="7" t="s">
        <v>350</v>
      </c>
      <c r="C1498" s="7" t="s">
        <v>351</v>
      </c>
      <c r="D1498" s="2">
        <v>0</v>
      </c>
      <c r="E1498" s="2">
        <v>1</v>
      </c>
      <c r="F1498" s="7"/>
      <c r="G1498" s="8">
        <v>42093</v>
      </c>
      <c r="H1498" s="9">
        <v>0.31944444444444448</v>
      </c>
      <c r="I1498" s="10">
        <v>42093.319444444445</v>
      </c>
      <c r="J1498" s="11" t="s">
        <v>29</v>
      </c>
      <c r="K1498" s="11" t="s">
        <v>29</v>
      </c>
      <c r="L1498" s="12" t="s">
        <v>29</v>
      </c>
      <c r="M1498" s="12" t="s">
        <v>29</v>
      </c>
      <c r="N1498" s="23" t="s">
        <v>29</v>
      </c>
      <c r="O1498" s="11" t="s">
        <v>29</v>
      </c>
      <c r="P1498" s="11" t="s">
        <v>29</v>
      </c>
      <c r="R1498" s="2" t="s">
        <v>29</v>
      </c>
    </row>
    <row r="1499" spans="1:18" ht="15.75" customHeight="1" x14ac:dyDescent="0.2">
      <c r="A1499" s="7" t="s">
        <v>22</v>
      </c>
      <c r="B1499" s="7" t="s">
        <v>350</v>
      </c>
      <c r="C1499" s="7" t="s">
        <v>351</v>
      </c>
      <c r="D1499" s="2">
        <v>0</v>
      </c>
      <c r="E1499" s="2">
        <v>1</v>
      </c>
      <c r="F1499" s="7"/>
      <c r="G1499" s="8">
        <v>42093</v>
      </c>
      <c r="H1499" s="9">
        <v>0.32291666666666669</v>
      </c>
      <c r="I1499" s="10">
        <v>42093.322916666664</v>
      </c>
      <c r="J1499" s="11" t="s">
        <v>29</v>
      </c>
      <c r="K1499" s="11" t="s">
        <v>29</v>
      </c>
      <c r="L1499" s="12" t="s">
        <v>29</v>
      </c>
      <c r="M1499" s="12" t="s">
        <v>29</v>
      </c>
      <c r="N1499" s="23" t="s">
        <v>29</v>
      </c>
      <c r="O1499" s="11" t="s">
        <v>29</v>
      </c>
      <c r="P1499" s="11" t="s">
        <v>29</v>
      </c>
      <c r="R1499" s="2" t="s">
        <v>29</v>
      </c>
    </row>
    <row r="1500" spans="1:18" ht="15.75" customHeight="1" x14ac:dyDescent="0.2">
      <c r="A1500" s="7" t="s">
        <v>22</v>
      </c>
      <c r="B1500" s="7" t="s">
        <v>350</v>
      </c>
      <c r="C1500" s="7" t="s">
        <v>351</v>
      </c>
      <c r="D1500" s="2">
        <v>0</v>
      </c>
      <c r="E1500" s="2">
        <v>1</v>
      </c>
      <c r="F1500" s="7"/>
      <c r="G1500" s="8">
        <v>42093</v>
      </c>
      <c r="H1500" s="9">
        <v>0.3263888888888889</v>
      </c>
      <c r="I1500" s="10">
        <v>42093.326388888891</v>
      </c>
      <c r="J1500" s="11" t="s">
        <v>29</v>
      </c>
      <c r="K1500" s="11" t="s">
        <v>29</v>
      </c>
      <c r="L1500" s="12" t="s">
        <v>29</v>
      </c>
      <c r="M1500" s="12" t="s">
        <v>29</v>
      </c>
      <c r="N1500" s="23" t="s">
        <v>29</v>
      </c>
      <c r="O1500" s="11" t="s">
        <v>29</v>
      </c>
      <c r="P1500" s="11" t="s">
        <v>29</v>
      </c>
      <c r="R1500" s="2" t="s">
        <v>29</v>
      </c>
    </row>
    <row r="1501" spans="1:18" ht="15.75" customHeight="1" x14ac:dyDescent="0.2">
      <c r="A1501" s="7" t="s">
        <v>22</v>
      </c>
      <c r="B1501" s="7" t="s">
        <v>350</v>
      </c>
      <c r="C1501" s="7" t="s">
        <v>351</v>
      </c>
      <c r="D1501" s="2">
        <v>0</v>
      </c>
      <c r="E1501" s="2">
        <v>1</v>
      </c>
      <c r="F1501" s="7"/>
      <c r="G1501" s="8">
        <v>42093</v>
      </c>
      <c r="H1501" s="9">
        <v>0.3298611111111111</v>
      </c>
      <c r="I1501" s="10">
        <v>42093.329861111109</v>
      </c>
      <c r="J1501" s="11" t="s">
        <v>29</v>
      </c>
      <c r="K1501" s="11" t="s">
        <v>29</v>
      </c>
      <c r="L1501" s="12" t="s">
        <v>29</v>
      </c>
      <c r="M1501" s="12" t="s">
        <v>29</v>
      </c>
      <c r="N1501" s="23" t="s">
        <v>29</v>
      </c>
      <c r="O1501" s="11" t="s">
        <v>29</v>
      </c>
      <c r="P1501" s="11" t="s">
        <v>29</v>
      </c>
      <c r="R1501" s="2" t="s">
        <v>29</v>
      </c>
    </row>
    <row r="1502" spans="1:18" ht="15.75" customHeight="1" x14ac:dyDescent="0.2">
      <c r="A1502" s="7" t="s">
        <v>22</v>
      </c>
      <c r="B1502" s="7" t="s">
        <v>350</v>
      </c>
      <c r="C1502" s="7" t="s">
        <v>351</v>
      </c>
      <c r="D1502" s="2">
        <v>0</v>
      </c>
      <c r="E1502" s="2">
        <v>1</v>
      </c>
      <c r="F1502" s="7"/>
      <c r="G1502" s="8">
        <v>42093</v>
      </c>
      <c r="H1502" s="9">
        <v>0.33333333333333331</v>
      </c>
      <c r="I1502" s="10">
        <v>42093.333333333336</v>
      </c>
      <c r="J1502" s="11" t="s">
        <v>29</v>
      </c>
      <c r="K1502" s="11" t="s">
        <v>29</v>
      </c>
      <c r="L1502" s="12" t="s">
        <v>29</v>
      </c>
      <c r="M1502" s="12" t="s">
        <v>29</v>
      </c>
      <c r="N1502" s="23" t="s">
        <v>29</v>
      </c>
      <c r="O1502" s="11" t="s">
        <v>29</v>
      </c>
      <c r="P1502" s="11" t="s">
        <v>29</v>
      </c>
      <c r="R1502" s="2" t="s">
        <v>29</v>
      </c>
    </row>
    <row r="1503" spans="1:18" ht="15.75" customHeight="1" x14ac:dyDescent="0.2">
      <c r="A1503" s="7" t="s">
        <v>22</v>
      </c>
      <c r="B1503" s="7" t="s">
        <v>350</v>
      </c>
      <c r="C1503" s="7" t="s">
        <v>351</v>
      </c>
      <c r="D1503" s="2">
        <v>0</v>
      </c>
      <c r="E1503" s="2">
        <v>1</v>
      </c>
      <c r="F1503" s="7"/>
      <c r="G1503" s="8">
        <v>42093</v>
      </c>
      <c r="H1503" s="9">
        <v>0.33680555555555558</v>
      </c>
      <c r="I1503" s="10">
        <v>42093.336805555555</v>
      </c>
      <c r="J1503" s="11" t="s">
        <v>29</v>
      </c>
      <c r="K1503" s="11" t="s">
        <v>29</v>
      </c>
      <c r="L1503" s="12" t="s">
        <v>29</v>
      </c>
      <c r="M1503" s="12" t="s">
        <v>29</v>
      </c>
      <c r="N1503" s="23" t="s">
        <v>29</v>
      </c>
      <c r="O1503" s="11" t="s">
        <v>29</v>
      </c>
      <c r="P1503" s="11" t="s">
        <v>29</v>
      </c>
      <c r="R1503" s="2" t="s">
        <v>29</v>
      </c>
    </row>
    <row r="1504" spans="1:18" ht="15.75" customHeight="1" x14ac:dyDescent="0.2">
      <c r="A1504" s="7" t="s">
        <v>22</v>
      </c>
      <c r="B1504" s="7" t="s">
        <v>350</v>
      </c>
      <c r="C1504" s="7" t="s">
        <v>351</v>
      </c>
      <c r="D1504" s="2">
        <v>0</v>
      </c>
      <c r="E1504" s="2">
        <v>1</v>
      </c>
      <c r="F1504" s="7"/>
      <c r="G1504" s="8">
        <v>42093</v>
      </c>
      <c r="H1504" s="9">
        <v>0.34027777777777773</v>
      </c>
      <c r="I1504" s="10">
        <v>42093.340277777781</v>
      </c>
      <c r="J1504" s="11" t="s">
        <v>29</v>
      </c>
      <c r="K1504" s="11" t="s">
        <v>29</v>
      </c>
      <c r="L1504" s="12" t="s">
        <v>29</v>
      </c>
      <c r="M1504" s="12" t="s">
        <v>29</v>
      </c>
      <c r="N1504" s="23" t="s">
        <v>29</v>
      </c>
      <c r="O1504" s="11" t="s">
        <v>29</v>
      </c>
      <c r="P1504" s="11" t="s">
        <v>29</v>
      </c>
      <c r="R1504" s="2" t="s">
        <v>29</v>
      </c>
    </row>
    <row r="1505" spans="1:18" ht="15.75" customHeight="1" x14ac:dyDescent="0.2">
      <c r="A1505" s="7" t="s">
        <v>22</v>
      </c>
      <c r="B1505" s="7" t="s">
        <v>350</v>
      </c>
      <c r="C1505" s="7" t="s">
        <v>351</v>
      </c>
      <c r="D1505" s="2">
        <v>0</v>
      </c>
      <c r="E1505" s="2">
        <v>1</v>
      </c>
      <c r="F1505" s="7"/>
      <c r="G1505" s="8">
        <v>42093</v>
      </c>
      <c r="H1505" s="9">
        <v>0.34375</v>
      </c>
      <c r="I1505" s="10">
        <v>42093.34375</v>
      </c>
      <c r="J1505" s="11" t="s">
        <v>29</v>
      </c>
      <c r="K1505" s="11" t="s">
        <v>29</v>
      </c>
      <c r="L1505" s="12" t="s">
        <v>29</v>
      </c>
      <c r="M1505" s="12" t="s">
        <v>29</v>
      </c>
      <c r="N1505" s="23" t="s">
        <v>29</v>
      </c>
      <c r="O1505" s="11" t="s">
        <v>29</v>
      </c>
      <c r="P1505" s="11" t="s">
        <v>29</v>
      </c>
      <c r="R1505" s="2" t="s">
        <v>29</v>
      </c>
    </row>
    <row r="1506" spans="1:18" ht="15.75" customHeight="1" x14ac:dyDescent="0.2">
      <c r="A1506" s="7" t="s">
        <v>22</v>
      </c>
      <c r="B1506" s="7" t="s">
        <v>350</v>
      </c>
      <c r="C1506" s="7" t="s">
        <v>351</v>
      </c>
      <c r="D1506" s="2">
        <v>0</v>
      </c>
      <c r="E1506" s="2">
        <v>1</v>
      </c>
      <c r="F1506" s="7"/>
      <c r="G1506" s="8">
        <v>42093</v>
      </c>
      <c r="H1506" s="9">
        <v>0.34722222222222227</v>
      </c>
      <c r="I1506" s="10">
        <v>42093.347222222219</v>
      </c>
      <c r="J1506" s="11" t="s">
        <v>29</v>
      </c>
      <c r="K1506" s="11" t="s">
        <v>29</v>
      </c>
      <c r="L1506" s="12" t="s">
        <v>29</v>
      </c>
      <c r="M1506" s="12" t="s">
        <v>29</v>
      </c>
      <c r="N1506" s="23" t="s">
        <v>29</v>
      </c>
      <c r="O1506" s="11" t="s">
        <v>29</v>
      </c>
      <c r="P1506" s="11" t="s">
        <v>29</v>
      </c>
      <c r="R1506" s="2" t="s">
        <v>29</v>
      </c>
    </row>
    <row r="1507" spans="1:18" ht="15.75" customHeight="1" x14ac:dyDescent="0.2">
      <c r="A1507" s="7" t="s">
        <v>22</v>
      </c>
      <c r="B1507" s="7" t="s">
        <v>350</v>
      </c>
      <c r="C1507" s="7" t="s">
        <v>351</v>
      </c>
      <c r="D1507" s="2">
        <v>0</v>
      </c>
      <c r="E1507" s="2">
        <v>1</v>
      </c>
      <c r="F1507" s="7"/>
      <c r="G1507" s="8">
        <v>42093</v>
      </c>
      <c r="H1507" s="9">
        <v>0.35069444444444442</v>
      </c>
      <c r="I1507" s="10">
        <v>42093.350694444445</v>
      </c>
      <c r="J1507" s="11" t="s">
        <v>29</v>
      </c>
      <c r="K1507" s="11" t="s">
        <v>29</v>
      </c>
      <c r="L1507" s="12" t="s">
        <v>29</v>
      </c>
      <c r="M1507" s="12" t="s">
        <v>29</v>
      </c>
      <c r="N1507" s="23" t="s">
        <v>29</v>
      </c>
      <c r="O1507" s="11" t="s">
        <v>29</v>
      </c>
      <c r="P1507" s="11" t="s">
        <v>29</v>
      </c>
      <c r="R1507" s="2" t="s">
        <v>29</v>
      </c>
    </row>
    <row r="1508" spans="1:18" ht="15.75" customHeight="1" x14ac:dyDescent="0.2">
      <c r="A1508" s="7" t="s">
        <v>22</v>
      </c>
      <c r="B1508" s="7" t="s">
        <v>350</v>
      </c>
      <c r="C1508" s="7" t="s">
        <v>351</v>
      </c>
      <c r="D1508" s="2">
        <v>0</v>
      </c>
      <c r="E1508" s="2">
        <v>1</v>
      </c>
      <c r="F1508" s="7"/>
      <c r="G1508" s="8">
        <v>42093</v>
      </c>
      <c r="H1508" s="9">
        <v>0.35416666666666669</v>
      </c>
      <c r="I1508" s="10">
        <v>42093.354166666664</v>
      </c>
      <c r="J1508" s="11" t="s">
        <v>29</v>
      </c>
      <c r="K1508" s="11" t="s">
        <v>29</v>
      </c>
      <c r="L1508" s="12" t="s">
        <v>29</v>
      </c>
      <c r="M1508" s="12" t="s">
        <v>29</v>
      </c>
      <c r="N1508" s="23" t="s">
        <v>29</v>
      </c>
      <c r="O1508" s="11" t="s">
        <v>29</v>
      </c>
      <c r="P1508" s="11" t="s">
        <v>29</v>
      </c>
      <c r="R1508" s="2" t="s">
        <v>29</v>
      </c>
    </row>
    <row r="1509" spans="1:18" ht="15.75" customHeight="1" x14ac:dyDescent="0.2">
      <c r="A1509" s="7" t="s">
        <v>22</v>
      </c>
      <c r="B1509" s="7" t="s">
        <v>350</v>
      </c>
      <c r="C1509" s="7" t="s">
        <v>351</v>
      </c>
      <c r="D1509" s="2">
        <v>0</v>
      </c>
      <c r="E1509" s="2">
        <v>1</v>
      </c>
      <c r="F1509" s="7"/>
      <c r="G1509" s="8">
        <v>42093</v>
      </c>
      <c r="H1509" s="9">
        <v>0.3576388888888889</v>
      </c>
      <c r="I1509" s="10">
        <v>42093.357638888891</v>
      </c>
      <c r="J1509" s="11" t="s">
        <v>29</v>
      </c>
      <c r="K1509" s="11" t="s">
        <v>29</v>
      </c>
      <c r="L1509" s="12" t="s">
        <v>29</v>
      </c>
      <c r="M1509" s="12" t="s">
        <v>29</v>
      </c>
      <c r="N1509" s="23" t="s">
        <v>29</v>
      </c>
      <c r="O1509" s="11" t="s">
        <v>29</v>
      </c>
      <c r="P1509" s="11" t="s">
        <v>29</v>
      </c>
      <c r="R1509" s="2" t="s">
        <v>29</v>
      </c>
    </row>
    <row r="1510" spans="1:18" ht="15.75" customHeight="1" x14ac:dyDescent="0.2">
      <c r="A1510" s="7" t="s">
        <v>22</v>
      </c>
      <c r="B1510" s="7" t="s">
        <v>350</v>
      </c>
      <c r="C1510" s="7" t="s">
        <v>351</v>
      </c>
      <c r="D1510" s="2">
        <v>0</v>
      </c>
      <c r="E1510" s="2">
        <v>1</v>
      </c>
      <c r="F1510" s="7"/>
      <c r="G1510" s="8">
        <v>42093</v>
      </c>
      <c r="H1510" s="9">
        <v>0.3611111111111111</v>
      </c>
      <c r="I1510" s="10">
        <v>42093.361111111109</v>
      </c>
      <c r="J1510" s="11" t="s">
        <v>29</v>
      </c>
      <c r="K1510" s="11" t="s">
        <v>29</v>
      </c>
      <c r="L1510" s="12" t="s">
        <v>29</v>
      </c>
      <c r="M1510" s="12" t="s">
        <v>29</v>
      </c>
      <c r="N1510" s="23" t="s">
        <v>29</v>
      </c>
      <c r="O1510" s="11" t="s">
        <v>29</v>
      </c>
      <c r="P1510" s="11" t="s">
        <v>29</v>
      </c>
      <c r="R1510" s="2" t="s">
        <v>29</v>
      </c>
    </row>
    <row r="1511" spans="1:18" ht="15.75" customHeight="1" x14ac:dyDescent="0.2">
      <c r="A1511" s="7" t="s">
        <v>22</v>
      </c>
      <c r="B1511" s="7" t="s">
        <v>350</v>
      </c>
      <c r="C1511" s="7" t="s">
        <v>351</v>
      </c>
      <c r="D1511" s="2">
        <v>0</v>
      </c>
      <c r="E1511" s="2">
        <v>1</v>
      </c>
      <c r="F1511" s="7"/>
      <c r="G1511" s="8">
        <v>42093</v>
      </c>
      <c r="H1511" s="9">
        <v>0.36458333333333331</v>
      </c>
      <c r="I1511" s="10">
        <v>42093.364583333336</v>
      </c>
      <c r="J1511" s="11" t="s">
        <v>29</v>
      </c>
      <c r="K1511" s="11" t="s">
        <v>29</v>
      </c>
      <c r="L1511" s="12" t="s">
        <v>29</v>
      </c>
      <c r="M1511" s="12" t="s">
        <v>29</v>
      </c>
      <c r="N1511" s="23" t="s">
        <v>29</v>
      </c>
      <c r="O1511" s="11" t="s">
        <v>29</v>
      </c>
      <c r="P1511" s="11" t="s">
        <v>29</v>
      </c>
      <c r="R1511" s="2" t="s">
        <v>29</v>
      </c>
    </row>
    <row r="1512" spans="1:18" ht="15.75" customHeight="1" x14ac:dyDescent="0.2">
      <c r="A1512" s="7" t="s">
        <v>22</v>
      </c>
      <c r="B1512" s="7" t="s">
        <v>350</v>
      </c>
      <c r="C1512" s="7" t="s">
        <v>351</v>
      </c>
      <c r="D1512" s="2">
        <v>0</v>
      </c>
      <c r="E1512" s="2">
        <v>1</v>
      </c>
      <c r="F1512" s="7"/>
      <c r="G1512" s="8">
        <v>42093</v>
      </c>
      <c r="H1512" s="9">
        <v>0.36805555555555558</v>
      </c>
      <c r="I1512" s="10">
        <v>42093.368055555555</v>
      </c>
      <c r="J1512" s="11" t="s">
        <v>29</v>
      </c>
      <c r="K1512" s="11" t="s">
        <v>29</v>
      </c>
      <c r="L1512" s="12" t="s">
        <v>29</v>
      </c>
      <c r="M1512" s="12" t="s">
        <v>29</v>
      </c>
      <c r="N1512" s="23" t="s">
        <v>29</v>
      </c>
      <c r="O1512" s="11" t="s">
        <v>29</v>
      </c>
      <c r="P1512" s="11" t="s">
        <v>29</v>
      </c>
      <c r="R1512" s="2" t="s">
        <v>29</v>
      </c>
    </row>
    <row r="1513" spans="1:18" ht="15.75" customHeight="1" x14ac:dyDescent="0.2">
      <c r="A1513" s="7" t="s">
        <v>22</v>
      </c>
      <c r="B1513" s="7" t="s">
        <v>350</v>
      </c>
      <c r="C1513" s="7" t="s">
        <v>351</v>
      </c>
      <c r="D1513" s="2">
        <v>0</v>
      </c>
      <c r="E1513" s="2">
        <v>1</v>
      </c>
      <c r="F1513" s="7"/>
      <c r="G1513" s="8">
        <v>42093</v>
      </c>
      <c r="H1513" s="9">
        <v>0.37152777777777773</v>
      </c>
      <c r="I1513" s="10">
        <v>42093.371527777781</v>
      </c>
      <c r="J1513" s="11" t="s">
        <v>29</v>
      </c>
      <c r="K1513" s="11" t="s">
        <v>29</v>
      </c>
      <c r="L1513" s="12" t="s">
        <v>29</v>
      </c>
      <c r="M1513" s="12" t="s">
        <v>29</v>
      </c>
      <c r="N1513" s="23" t="s">
        <v>29</v>
      </c>
      <c r="O1513" s="11" t="s">
        <v>29</v>
      </c>
      <c r="P1513" s="11" t="s">
        <v>29</v>
      </c>
      <c r="R1513" s="2" t="s">
        <v>29</v>
      </c>
    </row>
    <row r="1514" spans="1:18" ht="15.75" customHeight="1" x14ac:dyDescent="0.2">
      <c r="A1514" s="7" t="s">
        <v>22</v>
      </c>
      <c r="B1514" s="7" t="s">
        <v>350</v>
      </c>
      <c r="C1514" s="7" t="s">
        <v>351</v>
      </c>
      <c r="D1514" s="2">
        <v>0</v>
      </c>
      <c r="E1514" s="2">
        <v>1</v>
      </c>
      <c r="F1514" s="7"/>
      <c r="G1514" s="8">
        <v>42093</v>
      </c>
      <c r="H1514" s="9">
        <v>0.375</v>
      </c>
      <c r="I1514" s="10">
        <v>42093.375</v>
      </c>
      <c r="J1514" s="11" t="s">
        <v>29</v>
      </c>
      <c r="K1514" s="11" t="s">
        <v>29</v>
      </c>
      <c r="L1514" s="12" t="s">
        <v>29</v>
      </c>
      <c r="M1514" s="12" t="s">
        <v>29</v>
      </c>
      <c r="N1514" s="23" t="s">
        <v>29</v>
      </c>
      <c r="O1514" s="11" t="s">
        <v>29</v>
      </c>
      <c r="P1514" s="11" t="s">
        <v>29</v>
      </c>
      <c r="R1514" s="2" t="s">
        <v>29</v>
      </c>
    </row>
    <row r="1515" spans="1:18" ht="15.75" customHeight="1" x14ac:dyDescent="0.2">
      <c r="A1515" s="7" t="s">
        <v>22</v>
      </c>
      <c r="B1515" s="7" t="s">
        <v>350</v>
      </c>
      <c r="C1515" s="7" t="s">
        <v>351</v>
      </c>
      <c r="D1515" s="2">
        <v>0</v>
      </c>
      <c r="E1515" s="2">
        <v>1</v>
      </c>
      <c r="F1515" s="7"/>
      <c r="G1515" s="8">
        <v>42093</v>
      </c>
      <c r="H1515" s="9">
        <v>0.37847222222222227</v>
      </c>
      <c r="I1515" s="10">
        <v>42093.378472222219</v>
      </c>
      <c r="J1515" s="11" t="s">
        <v>29</v>
      </c>
      <c r="K1515" s="11" t="s">
        <v>29</v>
      </c>
      <c r="L1515" s="12" t="s">
        <v>29</v>
      </c>
      <c r="M1515" s="12" t="s">
        <v>29</v>
      </c>
      <c r="N1515" s="23" t="s">
        <v>29</v>
      </c>
      <c r="O1515" s="11" t="s">
        <v>29</v>
      </c>
      <c r="P1515" s="11" t="s">
        <v>29</v>
      </c>
      <c r="R1515" s="2" t="s">
        <v>29</v>
      </c>
    </row>
    <row r="1516" spans="1:18" ht="15.75" customHeight="1" x14ac:dyDescent="0.2">
      <c r="A1516" s="7" t="s">
        <v>22</v>
      </c>
      <c r="B1516" s="7" t="s">
        <v>350</v>
      </c>
      <c r="C1516" s="7" t="s">
        <v>351</v>
      </c>
      <c r="D1516" s="2">
        <v>0</v>
      </c>
      <c r="E1516" s="2">
        <v>1</v>
      </c>
      <c r="F1516" s="7"/>
      <c r="G1516" s="8">
        <v>42093</v>
      </c>
      <c r="H1516" s="9">
        <v>0.38194444444444442</v>
      </c>
      <c r="I1516" s="10">
        <v>42093.381944444445</v>
      </c>
      <c r="J1516" s="11" t="s">
        <v>29</v>
      </c>
      <c r="K1516" s="11" t="s">
        <v>29</v>
      </c>
      <c r="L1516" s="12" t="s">
        <v>29</v>
      </c>
      <c r="M1516" s="12" t="s">
        <v>29</v>
      </c>
      <c r="N1516" s="23" t="s">
        <v>29</v>
      </c>
      <c r="O1516" s="11" t="s">
        <v>29</v>
      </c>
      <c r="P1516" s="11" t="s">
        <v>29</v>
      </c>
      <c r="R1516" s="2" t="s">
        <v>29</v>
      </c>
    </row>
    <row r="1517" spans="1:18" ht="15.75" customHeight="1" x14ac:dyDescent="0.2">
      <c r="A1517" s="7" t="s">
        <v>22</v>
      </c>
      <c r="B1517" s="7" t="s">
        <v>350</v>
      </c>
      <c r="C1517" s="7" t="s">
        <v>351</v>
      </c>
      <c r="D1517" s="2">
        <v>0</v>
      </c>
      <c r="E1517" s="2">
        <v>1</v>
      </c>
      <c r="F1517" s="7"/>
      <c r="G1517" s="8">
        <v>42093</v>
      </c>
      <c r="H1517" s="9">
        <v>0.38541666666666669</v>
      </c>
      <c r="I1517" s="10">
        <v>42093.385416666664</v>
      </c>
      <c r="J1517" s="11" t="s">
        <v>29</v>
      </c>
      <c r="K1517" s="11" t="s">
        <v>29</v>
      </c>
      <c r="L1517" s="12" t="s">
        <v>29</v>
      </c>
      <c r="M1517" s="12" t="s">
        <v>29</v>
      </c>
      <c r="N1517" s="23" t="s">
        <v>29</v>
      </c>
      <c r="O1517" s="11" t="s">
        <v>29</v>
      </c>
      <c r="P1517" s="11" t="s">
        <v>29</v>
      </c>
      <c r="R1517" s="2" t="s">
        <v>29</v>
      </c>
    </row>
    <row r="1518" spans="1:18" ht="15.75" customHeight="1" x14ac:dyDescent="0.2">
      <c r="A1518" s="7" t="s">
        <v>22</v>
      </c>
      <c r="B1518" s="7" t="s">
        <v>350</v>
      </c>
      <c r="C1518" s="7" t="s">
        <v>351</v>
      </c>
      <c r="D1518" s="2">
        <v>0</v>
      </c>
      <c r="E1518" s="2">
        <v>1</v>
      </c>
      <c r="F1518" s="7"/>
      <c r="G1518" s="8">
        <v>42093</v>
      </c>
      <c r="H1518" s="9">
        <v>0.3888888888888889</v>
      </c>
      <c r="I1518" s="10">
        <v>42093.388888888891</v>
      </c>
      <c r="J1518" s="11" t="s">
        <v>29</v>
      </c>
      <c r="K1518" s="11" t="s">
        <v>29</v>
      </c>
      <c r="L1518" s="12" t="s">
        <v>29</v>
      </c>
      <c r="M1518" s="12" t="s">
        <v>29</v>
      </c>
      <c r="N1518" s="23" t="s">
        <v>29</v>
      </c>
      <c r="O1518" s="11" t="s">
        <v>29</v>
      </c>
      <c r="P1518" s="11" t="s">
        <v>29</v>
      </c>
      <c r="R1518" s="2" t="s">
        <v>29</v>
      </c>
    </row>
    <row r="1519" spans="1:18" ht="15.75" customHeight="1" x14ac:dyDescent="0.2">
      <c r="A1519" s="7" t="s">
        <v>22</v>
      </c>
      <c r="B1519" s="7" t="s">
        <v>350</v>
      </c>
      <c r="C1519" s="7" t="s">
        <v>351</v>
      </c>
      <c r="D1519" s="2">
        <v>0</v>
      </c>
      <c r="E1519" s="2">
        <v>1</v>
      </c>
      <c r="F1519" s="7"/>
      <c r="G1519" s="8">
        <v>42093</v>
      </c>
      <c r="H1519" s="9">
        <v>0.3923611111111111</v>
      </c>
      <c r="I1519" s="10">
        <v>42093.392361111109</v>
      </c>
      <c r="J1519" s="11" t="s">
        <v>29</v>
      </c>
      <c r="K1519" s="11" t="s">
        <v>29</v>
      </c>
      <c r="L1519" s="12" t="s">
        <v>29</v>
      </c>
      <c r="M1519" s="12" t="s">
        <v>29</v>
      </c>
      <c r="N1519" s="23" t="s">
        <v>29</v>
      </c>
      <c r="O1519" s="11" t="s">
        <v>29</v>
      </c>
      <c r="P1519" s="11" t="s">
        <v>29</v>
      </c>
      <c r="R1519" s="2" t="s">
        <v>29</v>
      </c>
    </row>
    <row r="1520" spans="1:18" ht="15.75" customHeight="1" x14ac:dyDescent="0.2">
      <c r="A1520" s="7" t="s">
        <v>22</v>
      </c>
      <c r="B1520" s="7" t="s">
        <v>350</v>
      </c>
      <c r="C1520" s="7" t="s">
        <v>351</v>
      </c>
      <c r="D1520" s="2">
        <v>0</v>
      </c>
      <c r="E1520" s="2">
        <v>1</v>
      </c>
      <c r="F1520" s="7"/>
      <c r="G1520" s="8">
        <v>42093</v>
      </c>
      <c r="H1520" s="9">
        <v>0.39583333333333331</v>
      </c>
      <c r="I1520" s="10">
        <v>42093.395833333336</v>
      </c>
      <c r="J1520" s="11" t="s">
        <v>29</v>
      </c>
      <c r="K1520" s="11" t="s">
        <v>29</v>
      </c>
      <c r="L1520" s="12" t="s">
        <v>29</v>
      </c>
      <c r="M1520" s="12" t="s">
        <v>29</v>
      </c>
      <c r="N1520" s="23" t="s">
        <v>29</v>
      </c>
      <c r="O1520" s="11" t="s">
        <v>29</v>
      </c>
      <c r="P1520" s="11" t="s">
        <v>29</v>
      </c>
      <c r="R1520" s="2" t="s">
        <v>29</v>
      </c>
    </row>
    <row r="1521" spans="1:18" ht="15.75" customHeight="1" x14ac:dyDescent="0.2">
      <c r="A1521" s="7" t="s">
        <v>22</v>
      </c>
      <c r="B1521" s="7" t="s">
        <v>350</v>
      </c>
      <c r="C1521" s="7" t="s">
        <v>351</v>
      </c>
      <c r="D1521" s="2">
        <v>0</v>
      </c>
      <c r="E1521" s="2">
        <v>1</v>
      </c>
      <c r="F1521" s="7"/>
      <c r="G1521" s="8">
        <v>42093</v>
      </c>
      <c r="H1521" s="9">
        <v>0.39930555555555558</v>
      </c>
      <c r="I1521" s="10">
        <v>42093.399305555555</v>
      </c>
      <c r="J1521" s="11" t="s">
        <v>29</v>
      </c>
      <c r="K1521" s="11" t="s">
        <v>29</v>
      </c>
      <c r="L1521" s="12" t="s">
        <v>29</v>
      </c>
      <c r="M1521" s="12" t="s">
        <v>29</v>
      </c>
      <c r="N1521" s="23" t="s">
        <v>29</v>
      </c>
      <c r="O1521" s="11" t="s">
        <v>29</v>
      </c>
      <c r="P1521" s="11" t="s">
        <v>29</v>
      </c>
      <c r="R1521" s="2" t="s">
        <v>29</v>
      </c>
    </row>
    <row r="1522" spans="1:18" ht="15.75" customHeight="1" x14ac:dyDescent="0.2">
      <c r="A1522" s="7" t="s">
        <v>22</v>
      </c>
      <c r="B1522" s="7" t="s">
        <v>350</v>
      </c>
      <c r="C1522" s="7" t="s">
        <v>351</v>
      </c>
      <c r="D1522" s="2">
        <v>0</v>
      </c>
      <c r="E1522" s="2">
        <v>1</v>
      </c>
      <c r="F1522" s="7"/>
      <c r="G1522" s="8">
        <v>42093</v>
      </c>
      <c r="H1522" s="9">
        <v>0.40277777777777773</v>
      </c>
      <c r="I1522" s="10">
        <v>42093.402777777781</v>
      </c>
      <c r="J1522" s="11" t="s">
        <v>29</v>
      </c>
      <c r="K1522" s="11" t="s">
        <v>29</v>
      </c>
      <c r="L1522" s="12" t="s">
        <v>29</v>
      </c>
      <c r="M1522" s="12" t="s">
        <v>29</v>
      </c>
      <c r="N1522" s="23" t="s">
        <v>29</v>
      </c>
      <c r="O1522" s="11" t="s">
        <v>29</v>
      </c>
      <c r="P1522" s="11" t="s">
        <v>29</v>
      </c>
      <c r="R1522" s="2" t="s">
        <v>29</v>
      </c>
    </row>
    <row r="1523" spans="1:18" ht="15.75" customHeight="1" x14ac:dyDescent="0.2">
      <c r="A1523" s="7" t="s">
        <v>22</v>
      </c>
      <c r="B1523" s="7" t="s">
        <v>350</v>
      </c>
      <c r="C1523" s="7" t="s">
        <v>351</v>
      </c>
      <c r="D1523" s="2">
        <v>0</v>
      </c>
      <c r="E1523" s="2">
        <v>1</v>
      </c>
      <c r="F1523" s="7"/>
      <c r="G1523" s="8">
        <v>42093</v>
      </c>
      <c r="H1523" s="9">
        <v>0.40625</v>
      </c>
      <c r="I1523" s="10">
        <v>42093.40625</v>
      </c>
      <c r="J1523" s="11" t="s">
        <v>29</v>
      </c>
      <c r="K1523" s="11" t="s">
        <v>29</v>
      </c>
      <c r="L1523" s="12" t="s">
        <v>29</v>
      </c>
      <c r="M1523" s="12" t="s">
        <v>29</v>
      </c>
      <c r="N1523" s="23" t="s">
        <v>29</v>
      </c>
      <c r="O1523" s="11" t="s">
        <v>29</v>
      </c>
      <c r="P1523" s="11" t="s">
        <v>29</v>
      </c>
      <c r="R1523" s="2" t="s">
        <v>29</v>
      </c>
    </row>
    <row r="1524" spans="1:18" ht="15.75" customHeight="1" x14ac:dyDescent="0.2">
      <c r="A1524" s="7" t="s">
        <v>22</v>
      </c>
      <c r="B1524" s="7" t="s">
        <v>350</v>
      </c>
      <c r="C1524" s="7" t="s">
        <v>351</v>
      </c>
      <c r="D1524" s="2">
        <v>0</v>
      </c>
      <c r="E1524" s="2">
        <v>1</v>
      </c>
      <c r="F1524" s="7"/>
      <c r="G1524" s="8">
        <v>42093</v>
      </c>
      <c r="H1524" s="9">
        <v>0.40972222222222227</v>
      </c>
      <c r="I1524" s="10">
        <v>42093.409722222219</v>
      </c>
      <c r="J1524" s="11" t="s">
        <v>29</v>
      </c>
      <c r="K1524" s="11" t="s">
        <v>29</v>
      </c>
      <c r="L1524" s="12" t="s">
        <v>29</v>
      </c>
      <c r="M1524" s="12" t="s">
        <v>29</v>
      </c>
      <c r="N1524" s="23" t="s">
        <v>29</v>
      </c>
      <c r="O1524" s="11" t="s">
        <v>29</v>
      </c>
      <c r="P1524" s="11" t="s">
        <v>29</v>
      </c>
      <c r="R1524" s="2" t="s">
        <v>29</v>
      </c>
    </row>
    <row r="1525" spans="1:18" ht="15.75" customHeight="1" x14ac:dyDescent="0.2">
      <c r="A1525" s="7" t="s">
        <v>22</v>
      </c>
      <c r="B1525" s="7" t="s">
        <v>350</v>
      </c>
      <c r="C1525" s="7" t="s">
        <v>351</v>
      </c>
      <c r="D1525" s="2">
        <v>0</v>
      </c>
      <c r="E1525" s="2">
        <v>1</v>
      </c>
      <c r="F1525" s="7"/>
      <c r="G1525" s="8">
        <v>42093</v>
      </c>
      <c r="H1525" s="9">
        <v>0.41319444444444442</v>
      </c>
      <c r="I1525" s="10">
        <v>42093.413194444445</v>
      </c>
      <c r="J1525" s="11" t="s">
        <v>29</v>
      </c>
      <c r="K1525" s="11" t="s">
        <v>29</v>
      </c>
      <c r="L1525" s="12" t="s">
        <v>29</v>
      </c>
      <c r="M1525" s="12" t="s">
        <v>29</v>
      </c>
      <c r="N1525" s="23" t="s">
        <v>29</v>
      </c>
      <c r="O1525" s="11" t="s">
        <v>29</v>
      </c>
      <c r="P1525" s="11" t="s">
        <v>29</v>
      </c>
      <c r="R1525" s="2" t="s">
        <v>29</v>
      </c>
    </row>
    <row r="1526" spans="1:18" ht="15.75" customHeight="1" x14ac:dyDescent="0.2">
      <c r="A1526" s="7" t="s">
        <v>22</v>
      </c>
      <c r="B1526" s="7" t="s">
        <v>350</v>
      </c>
      <c r="C1526" s="7" t="s">
        <v>351</v>
      </c>
      <c r="D1526" s="2">
        <v>0</v>
      </c>
      <c r="E1526" s="2">
        <v>1</v>
      </c>
      <c r="F1526" s="7"/>
      <c r="G1526" s="8">
        <v>42093</v>
      </c>
      <c r="H1526" s="9">
        <v>0.41666666666666669</v>
      </c>
      <c r="I1526" s="10">
        <v>42093.416666666664</v>
      </c>
      <c r="J1526" s="11" t="s">
        <v>29</v>
      </c>
      <c r="K1526" s="11" t="s">
        <v>29</v>
      </c>
      <c r="L1526" s="12" t="s">
        <v>29</v>
      </c>
      <c r="M1526" s="12" t="s">
        <v>29</v>
      </c>
      <c r="N1526" s="23" t="s">
        <v>29</v>
      </c>
      <c r="O1526" s="11" t="s">
        <v>29</v>
      </c>
      <c r="P1526" s="11" t="s">
        <v>29</v>
      </c>
      <c r="R1526" s="2" t="s">
        <v>29</v>
      </c>
    </row>
    <row r="1527" spans="1:18" ht="15.75" customHeight="1" x14ac:dyDescent="0.2">
      <c r="A1527" s="7" t="s">
        <v>22</v>
      </c>
      <c r="B1527" s="7" t="s">
        <v>350</v>
      </c>
      <c r="C1527" s="7" t="s">
        <v>351</v>
      </c>
      <c r="D1527" s="2">
        <v>0</v>
      </c>
      <c r="E1527" s="2">
        <v>1</v>
      </c>
      <c r="F1527" s="7"/>
      <c r="G1527" s="8">
        <v>42093</v>
      </c>
      <c r="H1527" s="9">
        <v>0.4201388888888889</v>
      </c>
      <c r="I1527" s="10">
        <v>42093.420138888891</v>
      </c>
      <c r="J1527" s="11" t="s">
        <v>29</v>
      </c>
      <c r="K1527" s="11" t="s">
        <v>29</v>
      </c>
      <c r="L1527" s="12" t="s">
        <v>29</v>
      </c>
      <c r="M1527" s="12" t="s">
        <v>29</v>
      </c>
      <c r="N1527" s="23" t="s">
        <v>29</v>
      </c>
      <c r="O1527" s="11" t="s">
        <v>29</v>
      </c>
      <c r="P1527" s="11" t="s">
        <v>29</v>
      </c>
      <c r="R1527" s="2" t="s">
        <v>29</v>
      </c>
    </row>
    <row r="1528" spans="1:18" ht="15.75" customHeight="1" x14ac:dyDescent="0.2">
      <c r="A1528" s="7" t="s">
        <v>22</v>
      </c>
      <c r="B1528" s="7" t="s">
        <v>350</v>
      </c>
      <c r="C1528" s="7" t="s">
        <v>351</v>
      </c>
      <c r="D1528" s="2">
        <v>0</v>
      </c>
      <c r="E1528" s="2">
        <v>1</v>
      </c>
      <c r="F1528" s="7"/>
      <c r="G1528" s="8">
        <v>42093</v>
      </c>
      <c r="H1528" s="9">
        <v>0.4236111111111111</v>
      </c>
      <c r="I1528" s="10">
        <v>42093.423611111109</v>
      </c>
      <c r="J1528" s="11" t="s">
        <v>29</v>
      </c>
      <c r="K1528" s="11" t="s">
        <v>29</v>
      </c>
      <c r="L1528" s="12" t="s">
        <v>29</v>
      </c>
      <c r="M1528" s="12" t="s">
        <v>29</v>
      </c>
      <c r="N1528" s="23" t="s">
        <v>29</v>
      </c>
      <c r="O1528" s="11" t="s">
        <v>29</v>
      </c>
      <c r="P1528" s="11" t="s">
        <v>29</v>
      </c>
      <c r="R1528" s="2" t="s">
        <v>29</v>
      </c>
    </row>
    <row r="1529" spans="1:18" ht="15.75" customHeight="1" x14ac:dyDescent="0.2">
      <c r="A1529" s="7" t="s">
        <v>22</v>
      </c>
      <c r="B1529" s="7" t="s">
        <v>350</v>
      </c>
      <c r="C1529" s="7" t="s">
        <v>351</v>
      </c>
      <c r="D1529" s="2">
        <v>0</v>
      </c>
      <c r="E1529" s="2">
        <v>1</v>
      </c>
      <c r="F1529" s="7"/>
      <c r="G1529" s="8">
        <v>42093</v>
      </c>
      <c r="H1529" s="9">
        <v>0.42708333333333331</v>
      </c>
      <c r="I1529" s="10">
        <v>42093.427083333336</v>
      </c>
      <c r="J1529" s="11" t="s">
        <v>29</v>
      </c>
      <c r="K1529" s="11" t="s">
        <v>29</v>
      </c>
      <c r="L1529" s="12" t="s">
        <v>29</v>
      </c>
      <c r="M1529" s="12" t="s">
        <v>29</v>
      </c>
      <c r="N1529" s="23" t="s">
        <v>29</v>
      </c>
      <c r="O1529" s="11" t="s">
        <v>29</v>
      </c>
      <c r="P1529" s="11" t="s">
        <v>29</v>
      </c>
      <c r="R1529" s="2" t="s">
        <v>29</v>
      </c>
    </row>
    <row r="1530" spans="1:18" ht="15.75" customHeight="1" x14ac:dyDescent="0.2">
      <c r="A1530" s="7" t="s">
        <v>22</v>
      </c>
      <c r="B1530" s="7" t="s">
        <v>350</v>
      </c>
      <c r="C1530" s="7" t="s">
        <v>351</v>
      </c>
      <c r="D1530" s="2">
        <v>0</v>
      </c>
      <c r="E1530" s="2">
        <v>1</v>
      </c>
      <c r="F1530" s="7"/>
      <c r="G1530" s="8">
        <v>42093</v>
      </c>
      <c r="H1530" s="9">
        <v>0.43055555555555558</v>
      </c>
      <c r="I1530" s="10">
        <v>42093.430555555555</v>
      </c>
      <c r="J1530" s="11" t="s">
        <v>29</v>
      </c>
      <c r="K1530" s="11" t="s">
        <v>29</v>
      </c>
      <c r="L1530" s="12" t="s">
        <v>29</v>
      </c>
      <c r="M1530" s="12" t="s">
        <v>29</v>
      </c>
      <c r="N1530" s="23" t="s">
        <v>29</v>
      </c>
      <c r="O1530" s="11" t="s">
        <v>29</v>
      </c>
      <c r="P1530" s="11" t="s">
        <v>29</v>
      </c>
      <c r="R1530" s="2" t="s">
        <v>29</v>
      </c>
    </row>
    <row r="1531" spans="1:18" ht="15.75" customHeight="1" x14ac:dyDescent="0.2">
      <c r="A1531" s="7" t="s">
        <v>22</v>
      </c>
      <c r="B1531" s="7" t="s">
        <v>350</v>
      </c>
      <c r="C1531" s="7" t="s">
        <v>351</v>
      </c>
      <c r="D1531" s="2">
        <v>0</v>
      </c>
      <c r="E1531" s="2">
        <v>1</v>
      </c>
      <c r="F1531" s="7"/>
      <c r="G1531" s="8">
        <v>42093</v>
      </c>
      <c r="H1531" s="9">
        <v>0.43402777777777773</v>
      </c>
      <c r="I1531" s="10">
        <v>42093.434027777781</v>
      </c>
      <c r="J1531" s="11" t="s">
        <v>29</v>
      </c>
      <c r="K1531" s="11" t="s">
        <v>29</v>
      </c>
      <c r="L1531" s="12" t="s">
        <v>29</v>
      </c>
      <c r="M1531" s="12" t="s">
        <v>29</v>
      </c>
      <c r="N1531" s="23" t="s">
        <v>29</v>
      </c>
      <c r="O1531" s="11" t="s">
        <v>29</v>
      </c>
      <c r="P1531" s="11" t="s">
        <v>29</v>
      </c>
      <c r="R1531" s="2" t="s">
        <v>29</v>
      </c>
    </row>
    <row r="1532" spans="1:18" ht="15.75" customHeight="1" x14ac:dyDescent="0.2">
      <c r="A1532" s="7" t="s">
        <v>22</v>
      </c>
      <c r="B1532" s="7" t="s">
        <v>350</v>
      </c>
      <c r="C1532" s="7" t="s">
        <v>351</v>
      </c>
      <c r="D1532" s="2">
        <v>0</v>
      </c>
      <c r="E1532" s="2">
        <v>1</v>
      </c>
      <c r="F1532" s="7"/>
      <c r="G1532" s="8">
        <v>42093</v>
      </c>
      <c r="H1532" s="9">
        <v>0.4375</v>
      </c>
      <c r="I1532" s="10">
        <v>42093.4375</v>
      </c>
      <c r="J1532" s="11" t="s">
        <v>29</v>
      </c>
      <c r="K1532" s="11" t="s">
        <v>29</v>
      </c>
      <c r="L1532" s="12" t="s">
        <v>29</v>
      </c>
      <c r="M1532" s="12" t="s">
        <v>29</v>
      </c>
      <c r="N1532" s="23" t="s">
        <v>29</v>
      </c>
      <c r="O1532" s="11" t="s">
        <v>29</v>
      </c>
      <c r="P1532" s="11" t="s">
        <v>29</v>
      </c>
      <c r="R1532" s="2" t="s">
        <v>29</v>
      </c>
    </row>
    <row r="1533" spans="1:18" ht="15.75" customHeight="1" x14ac:dyDescent="0.2">
      <c r="A1533" s="7" t="s">
        <v>22</v>
      </c>
      <c r="B1533" s="7" t="s">
        <v>350</v>
      </c>
      <c r="C1533" s="7" t="s">
        <v>351</v>
      </c>
      <c r="D1533" s="2">
        <v>0</v>
      </c>
      <c r="E1533" s="2">
        <v>1</v>
      </c>
      <c r="F1533" s="7"/>
      <c r="G1533" s="8">
        <v>42093</v>
      </c>
      <c r="H1533" s="9">
        <v>0.44097222222222227</v>
      </c>
      <c r="I1533" s="10">
        <v>42093.440972222219</v>
      </c>
      <c r="J1533" s="11" t="s">
        <v>29</v>
      </c>
      <c r="K1533" s="11" t="s">
        <v>29</v>
      </c>
      <c r="L1533" s="12" t="s">
        <v>29</v>
      </c>
      <c r="M1533" s="12" t="s">
        <v>29</v>
      </c>
      <c r="N1533" s="23" t="s">
        <v>29</v>
      </c>
      <c r="O1533" s="11" t="s">
        <v>29</v>
      </c>
      <c r="P1533" s="11" t="s">
        <v>29</v>
      </c>
      <c r="R1533" s="2" t="s">
        <v>29</v>
      </c>
    </row>
    <row r="1534" spans="1:18" ht="15.75" customHeight="1" x14ac:dyDescent="0.2">
      <c r="A1534" s="7" t="s">
        <v>22</v>
      </c>
      <c r="B1534" s="7" t="s">
        <v>350</v>
      </c>
      <c r="C1534" s="7" t="s">
        <v>351</v>
      </c>
      <c r="D1534" s="2">
        <v>0</v>
      </c>
      <c r="E1534" s="2">
        <v>1</v>
      </c>
      <c r="F1534" s="7"/>
      <c r="G1534" s="8">
        <v>42093</v>
      </c>
      <c r="H1534" s="9">
        <v>0.44444444444444442</v>
      </c>
      <c r="I1534" s="10">
        <v>42093.444444444445</v>
      </c>
      <c r="J1534" s="11" t="s">
        <v>29</v>
      </c>
      <c r="K1534" s="11" t="s">
        <v>29</v>
      </c>
      <c r="L1534" s="12" t="s">
        <v>29</v>
      </c>
      <c r="M1534" s="12" t="s">
        <v>29</v>
      </c>
      <c r="N1534" s="23" t="s">
        <v>29</v>
      </c>
      <c r="O1534" s="11" t="s">
        <v>29</v>
      </c>
      <c r="P1534" s="11" t="s">
        <v>29</v>
      </c>
      <c r="R1534" s="2" t="s">
        <v>29</v>
      </c>
    </row>
    <row r="1535" spans="1:18" ht="15.75" customHeight="1" x14ac:dyDescent="0.2">
      <c r="A1535" s="7" t="s">
        <v>22</v>
      </c>
      <c r="B1535" s="7" t="s">
        <v>350</v>
      </c>
      <c r="C1535" s="7" t="s">
        <v>351</v>
      </c>
      <c r="D1535" s="2">
        <v>0</v>
      </c>
      <c r="E1535" s="2">
        <v>1</v>
      </c>
      <c r="F1535" s="7"/>
      <c r="G1535" s="8">
        <v>42093</v>
      </c>
      <c r="H1535" s="9">
        <v>0.44791666666666669</v>
      </c>
      <c r="I1535" s="10">
        <v>42093.447916666664</v>
      </c>
      <c r="J1535" s="11" t="s">
        <v>29</v>
      </c>
      <c r="K1535" s="11" t="s">
        <v>29</v>
      </c>
      <c r="L1535" s="12" t="s">
        <v>29</v>
      </c>
      <c r="M1535" s="12" t="s">
        <v>29</v>
      </c>
      <c r="N1535" s="23" t="s">
        <v>29</v>
      </c>
      <c r="O1535" s="11" t="s">
        <v>29</v>
      </c>
      <c r="P1535" s="11" t="s">
        <v>29</v>
      </c>
      <c r="R1535" s="2" t="s">
        <v>29</v>
      </c>
    </row>
    <row r="1536" spans="1:18" ht="15.75" customHeight="1" x14ac:dyDescent="0.2">
      <c r="A1536" s="7" t="s">
        <v>22</v>
      </c>
      <c r="B1536" s="7" t="s">
        <v>350</v>
      </c>
      <c r="C1536" s="7" t="s">
        <v>351</v>
      </c>
      <c r="D1536" s="2">
        <v>0</v>
      </c>
      <c r="E1536" s="2">
        <v>1</v>
      </c>
      <c r="F1536" s="7"/>
      <c r="G1536" s="8">
        <v>42093</v>
      </c>
      <c r="H1536" s="9">
        <v>0.4513888888888889</v>
      </c>
      <c r="I1536" s="10">
        <v>42093.451388888891</v>
      </c>
      <c r="J1536" s="11" t="s">
        <v>29</v>
      </c>
      <c r="K1536" s="11" t="s">
        <v>29</v>
      </c>
      <c r="L1536" s="12" t="s">
        <v>29</v>
      </c>
      <c r="M1536" s="12" t="s">
        <v>29</v>
      </c>
      <c r="N1536" s="23" t="s">
        <v>29</v>
      </c>
      <c r="O1536" s="11" t="s">
        <v>29</v>
      </c>
      <c r="P1536" s="11" t="s">
        <v>29</v>
      </c>
      <c r="R1536" s="2" t="s">
        <v>29</v>
      </c>
    </row>
    <row r="1537" spans="1:18" ht="15.75" customHeight="1" x14ac:dyDescent="0.2">
      <c r="A1537" s="7" t="s">
        <v>22</v>
      </c>
      <c r="B1537" s="7" t="s">
        <v>350</v>
      </c>
      <c r="C1537" s="7" t="s">
        <v>351</v>
      </c>
      <c r="D1537" s="2">
        <v>0</v>
      </c>
      <c r="E1537" s="2">
        <v>1</v>
      </c>
      <c r="F1537" s="7"/>
      <c r="G1537" s="8">
        <v>42093</v>
      </c>
      <c r="H1537" s="9">
        <v>0.4548611111111111</v>
      </c>
      <c r="I1537" s="10">
        <v>42093.454861111109</v>
      </c>
      <c r="J1537" s="11" t="s">
        <v>29</v>
      </c>
      <c r="K1537" s="11" t="s">
        <v>29</v>
      </c>
      <c r="L1537" s="12" t="s">
        <v>29</v>
      </c>
      <c r="M1537" s="12" t="s">
        <v>29</v>
      </c>
      <c r="N1537" s="23" t="s">
        <v>29</v>
      </c>
      <c r="O1537" s="11" t="s">
        <v>29</v>
      </c>
      <c r="P1537" s="11" t="s">
        <v>29</v>
      </c>
      <c r="R1537" s="2" t="s">
        <v>29</v>
      </c>
    </row>
    <row r="1538" spans="1:18" ht="15.75" customHeight="1" x14ac:dyDescent="0.2">
      <c r="A1538" s="7" t="s">
        <v>22</v>
      </c>
      <c r="B1538" s="7" t="s">
        <v>350</v>
      </c>
      <c r="C1538" s="7" t="s">
        <v>351</v>
      </c>
      <c r="D1538" s="2">
        <v>0</v>
      </c>
      <c r="E1538" s="2">
        <v>1</v>
      </c>
      <c r="F1538" s="7"/>
      <c r="G1538" s="8">
        <v>42093</v>
      </c>
      <c r="H1538" s="9">
        <v>0.45833333333333331</v>
      </c>
      <c r="I1538" s="10">
        <v>42093.458333333336</v>
      </c>
      <c r="J1538" s="11" t="s">
        <v>29</v>
      </c>
      <c r="K1538" s="11" t="s">
        <v>29</v>
      </c>
      <c r="L1538" s="12" t="s">
        <v>29</v>
      </c>
      <c r="M1538" s="12" t="s">
        <v>29</v>
      </c>
      <c r="N1538" s="23" t="s">
        <v>29</v>
      </c>
      <c r="O1538" s="11" t="s">
        <v>29</v>
      </c>
      <c r="P1538" s="11" t="s">
        <v>29</v>
      </c>
      <c r="R1538" s="2" t="s">
        <v>29</v>
      </c>
    </row>
    <row r="1539" spans="1:18" ht="15.75" customHeight="1" x14ac:dyDescent="0.2">
      <c r="A1539" s="7" t="s">
        <v>22</v>
      </c>
      <c r="B1539" s="7" t="s">
        <v>350</v>
      </c>
      <c r="C1539" s="7" t="s">
        <v>351</v>
      </c>
      <c r="D1539" s="2">
        <v>0</v>
      </c>
      <c r="E1539" s="2">
        <v>1</v>
      </c>
      <c r="F1539" s="7"/>
      <c r="G1539" s="8">
        <v>42093</v>
      </c>
      <c r="H1539" s="9">
        <v>0.46180555555555558</v>
      </c>
      <c r="I1539" s="10">
        <v>42093.461805555555</v>
      </c>
      <c r="J1539" s="11" t="s">
        <v>29</v>
      </c>
      <c r="K1539" s="11" t="s">
        <v>29</v>
      </c>
      <c r="L1539" s="12" t="s">
        <v>29</v>
      </c>
      <c r="M1539" s="12" t="s">
        <v>29</v>
      </c>
      <c r="N1539" s="23" t="s">
        <v>29</v>
      </c>
      <c r="O1539" s="11" t="s">
        <v>29</v>
      </c>
      <c r="P1539" s="11" t="s">
        <v>29</v>
      </c>
      <c r="R1539" s="2" t="s">
        <v>29</v>
      </c>
    </row>
    <row r="1540" spans="1:18" ht="15.75" customHeight="1" x14ac:dyDescent="0.2">
      <c r="A1540" s="7" t="s">
        <v>22</v>
      </c>
      <c r="B1540" s="7" t="s">
        <v>350</v>
      </c>
      <c r="C1540" s="7" t="s">
        <v>351</v>
      </c>
      <c r="D1540" s="2">
        <v>0</v>
      </c>
      <c r="E1540" s="2">
        <v>1</v>
      </c>
      <c r="F1540" s="7"/>
      <c r="G1540" s="8">
        <v>42093</v>
      </c>
      <c r="H1540" s="9">
        <v>0.46527777777777773</v>
      </c>
      <c r="I1540" s="10">
        <v>42093.465277777781</v>
      </c>
      <c r="J1540" s="11" t="s">
        <v>29</v>
      </c>
      <c r="K1540" s="11" t="s">
        <v>29</v>
      </c>
      <c r="L1540" s="12" t="s">
        <v>29</v>
      </c>
      <c r="M1540" s="12" t="s">
        <v>29</v>
      </c>
      <c r="N1540" s="23" t="s">
        <v>29</v>
      </c>
      <c r="O1540" s="11" t="s">
        <v>29</v>
      </c>
      <c r="P1540" s="11" t="s">
        <v>29</v>
      </c>
      <c r="R1540" s="2" t="s">
        <v>29</v>
      </c>
    </row>
    <row r="1541" spans="1:18" ht="15.75" customHeight="1" x14ac:dyDescent="0.2">
      <c r="A1541" s="7" t="s">
        <v>22</v>
      </c>
      <c r="B1541" s="7" t="s">
        <v>350</v>
      </c>
      <c r="C1541" s="7" t="s">
        <v>351</v>
      </c>
      <c r="D1541" s="2">
        <v>0</v>
      </c>
      <c r="E1541" s="2">
        <v>1</v>
      </c>
      <c r="F1541" s="7"/>
      <c r="G1541" s="8">
        <v>42093</v>
      </c>
      <c r="H1541" s="9">
        <v>0.46875</v>
      </c>
      <c r="I1541" s="10">
        <v>42093.46875</v>
      </c>
      <c r="J1541" s="11" t="s">
        <v>29</v>
      </c>
      <c r="K1541" s="11" t="s">
        <v>29</v>
      </c>
      <c r="L1541" s="12" t="s">
        <v>29</v>
      </c>
      <c r="M1541" s="12" t="s">
        <v>29</v>
      </c>
      <c r="N1541" s="23" t="s">
        <v>29</v>
      </c>
      <c r="O1541" s="11" t="s">
        <v>29</v>
      </c>
      <c r="P1541" s="11" t="s">
        <v>29</v>
      </c>
      <c r="R1541" s="2" t="s">
        <v>29</v>
      </c>
    </row>
    <row r="1542" spans="1:18" ht="15.75" customHeight="1" x14ac:dyDescent="0.2">
      <c r="A1542" s="7" t="s">
        <v>22</v>
      </c>
      <c r="B1542" s="7" t="s">
        <v>350</v>
      </c>
      <c r="C1542" s="7" t="s">
        <v>351</v>
      </c>
      <c r="D1542" s="2">
        <v>0</v>
      </c>
      <c r="E1542" s="2">
        <v>1</v>
      </c>
      <c r="F1542" s="7"/>
      <c r="G1542" s="8">
        <v>42093</v>
      </c>
      <c r="H1542" s="9">
        <v>0.47222222222222227</v>
      </c>
      <c r="I1542" s="10">
        <v>42093.472222222219</v>
      </c>
      <c r="J1542" s="11" t="s">
        <v>29</v>
      </c>
      <c r="K1542" s="11" t="s">
        <v>29</v>
      </c>
      <c r="L1542" s="12" t="s">
        <v>29</v>
      </c>
      <c r="M1542" s="12" t="s">
        <v>29</v>
      </c>
      <c r="N1542" s="23" t="s">
        <v>29</v>
      </c>
      <c r="O1542" s="11" t="s">
        <v>29</v>
      </c>
      <c r="P1542" s="11" t="s">
        <v>29</v>
      </c>
      <c r="R1542" s="2" t="s">
        <v>29</v>
      </c>
    </row>
    <row r="1543" spans="1:18" ht="15.75" customHeight="1" x14ac:dyDescent="0.2">
      <c r="A1543" s="7" t="s">
        <v>22</v>
      </c>
      <c r="B1543" s="7" t="s">
        <v>350</v>
      </c>
      <c r="C1543" s="7" t="s">
        <v>351</v>
      </c>
      <c r="D1543" s="2">
        <v>0</v>
      </c>
      <c r="E1543" s="2">
        <v>1</v>
      </c>
      <c r="F1543" s="7"/>
      <c r="G1543" s="8">
        <v>42093</v>
      </c>
      <c r="H1543" s="9">
        <v>0.47569444444444442</v>
      </c>
      <c r="I1543" s="10">
        <v>42093.475694444445</v>
      </c>
      <c r="J1543" s="11" t="s">
        <v>29</v>
      </c>
      <c r="K1543" s="11" t="s">
        <v>29</v>
      </c>
      <c r="L1543" s="12" t="s">
        <v>29</v>
      </c>
      <c r="M1543" s="12" t="s">
        <v>29</v>
      </c>
      <c r="N1543" s="23" t="s">
        <v>29</v>
      </c>
      <c r="O1543" s="11" t="s">
        <v>29</v>
      </c>
      <c r="P1543" s="11" t="s">
        <v>29</v>
      </c>
      <c r="R1543" s="2" t="s">
        <v>29</v>
      </c>
    </row>
    <row r="1544" spans="1:18" ht="15.75" customHeight="1" x14ac:dyDescent="0.2">
      <c r="A1544" s="7" t="s">
        <v>22</v>
      </c>
      <c r="B1544" s="7" t="s">
        <v>350</v>
      </c>
      <c r="C1544" s="7" t="s">
        <v>351</v>
      </c>
      <c r="D1544" s="2">
        <v>0</v>
      </c>
      <c r="E1544" s="2">
        <v>1</v>
      </c>
      <c r="F1544" s="7"/>
      <c r="G1544" s="8">
        <v>42093</v>
      </c>
      <c r="H1544" s="9">
        <v>0.47916666666666669</v>
      </c>
      <c r="I1544" s="10">
        <v>42093.479166666664</v>
      </c>
      <c r="J1544" s="11" t="s">
        <v>29</v>
      </c>
      <c r="K1544" s="11" t="s">
        <v>29</v>
      </c>
      <c r="L1544" s="12" t="s">
        <v>29</v>
      </c>
      <c r="M1544" s="12" t="s">
        <v>29</v>
      </c>
      <c r="N1544" s="23" t="s">
        <v>29</v>
      </c>
      <c r="O1544" s="11" t="s">
        <v>29</v>
      </c>
      <c r="P1544" s="11" t="s">
        <v>29</v>
      </c>
      <c r="R1544" s="2" t="s">
        <v>29</v>
      </c>
    </row>
    <row r="1545" spans="1:18" ht="15.75" customHeight="1" x14ac:dyDescent="0.2">
      <c r="A1545" s="7" t="s">
        <v>22</v>
      </c>
      <c r="B1545" s="7" t="s">
        <v>350</v>
      </c>
      <c r="C1545" s="7" t="s">
        <v>351</v>
      </c>
      <c r="D1545" s="2">
        <v>0</v>
      </c>
      <c r="E1545" s="2">
        <v>1</v>
      </c>
      <c r="F1545" s="7"/>
      <c r="G1545" s="8">
        <v>42093</v>
      </c>
      <c r="H1545" s="9">
        <v>0.4826388888888889</v>
      </c>
      <c r="I1545" s="10">
        <v>42093.482638888891</v>
      </c>
      <c r="J1545" s="11" t="s">
        <v>29</v>
      </c>
      <c r="K1545" s="11" t="s">
        <v>29</v>
      </c>
      <c r="L1545" s="12" t="s">
        <v>29</v>
      </c>
      <c r="M1545" s="12" t="s">
        <v>29</v>
      </c>
      <c r="N1545" s="23" t="s">
        <v>29</v>
      </c>
      <c r="O1545" s="11" t="s">
        <v>29</v>
      </c>
      <c r="P1545" s="11" t="s">
        <v>29</v>
      </c>
      <c r="R1545" s="2" t="s">
        <v>29</v>
      </c>
    </row>
    <row r="1546" spans="1:18" ht="15.75" customHeight="1" x14ac:dyDescent="0.2">
      <c r="A1546" s="7" t="s">
        <v>22</v>
      </c>
      <c r="B1546" s="7" t="s">
        <v>350</v>
      </c>
      <c r="C1546" s="7" t="s">
        <v>351</v>
      </c>
      <c r="D1546" s="2">
        <v>0</v>
      </c>
      <c r="E1546" s="2">
        <v>1</v>
      </c>
      <c r="F1546" s="7"/>
      <c r="G1546" s="8">
        <v>42093</v>
      </c>
      <c r="H1546" s="9">
        <v>0.4861111111111111</v>
      </c>
      <c r="I1546" s="10">
        <v>42093.486111111109</v>
      </c>
      <c r="J1546" s="11" t="s">
        <v>29</v>
      </c>
      <c r="K1546" s="11" t="s">
        <v>29</v>
      </c>
      <c r="L1546" s="12" t="s">
        <v>29</v>
      </c>
      <c r="M1546" s="12" t="s">
        <v>29</v>
      </c>
      <c r="N1546" s="23" t="s">
        <v>29</v>
      </c>
      <c r="O1546" s="11" t="s">
        <v>29</v>
      </c>
      <c r="P1546" s="11" t="s">
        <v>29</v>
      </c>
      <c r="R1546" s="2" t="s">
        <v>29</v>
      </c>
    </row>
    <row r="1547" spans="1:18" ht="15.75" customHeight="1" x14ac:dyDescent="0.2">
      <c r="A1547" s="7" t="s">
        <v>22</v>
      </c>
      <c r="B1547" s="7" t="s">
        <v>350</v>
      </c>
      <c r="C1547" s="7" t="s">
        <v>351</v>
      </c>
      <c r="D1547" s="2">
        <v>0</v>
      </c>
      <c r="E1547" s="2">
        <v>1</v>
      </c>
      <c r="F1547" s="7"/>
      <c r="G1547" s="8">
        <v>42093</v>
      </c>
      <c r="H1547" s="9">
        <v>0.48958333333333331</v>
      </c>
      <c r="I1547" s="10">
        <v>42093.489583333336</v>
      </c>
      <c r="J1547" s="11" t="s">
        <v>29</v>
      </c>
      <c r="K1547" s="11" t="s">
        <v>29</v>
      </c>
      <c r="L1547" s="12" t="s">
        <v>29</v>
      </c>
      <c r="M1547" s="12" t="s">
        <v>29</v>
      </c>
      <c r="N1547" s="23" t="s">
        <v>29</v>
      </c>
      <c r="O1547" s="11" t="s">
        <v>29</v>
      </c>
      <c r="P1547" s="11" t="s">
        <v>29</v>
      </c>
      <c r="R1547" s="2" t="s">
        <v>29</v>
      </c>
    </row>
    <row r="1548" spans="1:18" ht="15.75" customHeight="1" x14ac:dyDescent="0.2">
      <c r="A1548" s="7" t="s">
        <v>22</v>
      </c>
      <c r="B1548" s="7" t="s">
        <v>350</v>
      </c>
      <c r="C1548" s="7" t="s">
        <v>351</v>
      </c>
      <c r="D1548" s="2">
        <v>0</v>
      </c>
      <c r="E1548" s="2">
        <v>1</v>
      </c>
      <c r="F1548" s="7"/>
      <c r="G1548" s="8">
        <v>42093</v>
      </c>
      <c r="H1548" s="9">
        <v>0.49305555555555558</v>
      </c>
      <c r="I1548" s="10">
        <v>42093.493055555555</v>
      </c>
      <c r="J1548" s="11" t="s">
        <v>29</v>
      </c>
      <c r="K1548" s="11" t="s">
        <v>29</v>
      </c>
      <c r="L1548" s="12" t="s">
        <v>29</v>
      </c>
      <c r="M1548" s="12" t="s">
        <v>29</v>
      </c>
      <c r="N1548" s="23" t="s">
        <v>29</v>
      </c>
      <c r="O1548" s="11" t="s">
        <v>29</v>
      </c>
      <c r="P1548" s="11" t="s">
        <v>29</v>
      </c>
      <c r="R1548" s="2" t="s">
        <v>29</v>
      </c>
    </row>
    <row r="1549" spans="1:18" ht="15.75" customHeight="1" x14ac:dyDescent="0.2">
      <c r="A1549" s="7" t="s">
        <v>22</v>
      </c>
      <c r="B1549" s="7" t="s">
        <v>350</v>
      </c>
      <c r="C1549" s="7" t="s">
        <v>351</v>
      </c>
      <c r="D1549" s="2">
        <v>0</v>
      </c>
      <c r="E1549" s="2">
        <v>1</v>
      </c>
      <c r="F1549" s="7"/>
      <c r="G1549" s="8">
        <v>42093</v>
      </c>
      <c r="H1549" s="9">
        <v>0.49652777777777773</v>
      </c>
      <c r="I1549" s="10">
        <v>42093.496527777781</v>
      </c>
      <c r="J1549" s="11" t="s">
        <v>29</v>
      </c>
      <c r="K1549" s="11" t="s">
        <v>29</v>
      </c>
      <c r="L1549" s="12" t="s">
        <v>29</v>
      </c>
      <c r="M1549" s="12" t="s">
        <v>29</v>
      </c>
      <c r="N1549" s="23" t="s">
        <v>29</v>
      </c>
      <c r="O1549" s="11" t="s">
        <v>29</v>
      </c>
      <c r="P1549" s="11" t="s">
        <v>29</v>
      </c>
      <c r="R1549" s="2" t="s">
        <v>29</v>
      </c>
    </row>
    <row r="1550" spans="1:18" ht="15.75" customHeight="1" x14ac:dyDescent="0.2">
      <c r="A1550" s="7" t="s">
        <v>22</v>
      </c>
      <c r="B1550" s="7" t="s">
        <v>350</v>
      </c>
      <c r="C1550" s="7" t="s">
        <v>351</v>
      </c>
      <c r="D1550" s="2">
        <v>0</v>
      </c>
      <c r="E1550" s="2">
        <v>1</v>
      </c>
      <c r="F1550" s="7"/>
      <c r="G1550" s="8">
        <v>42093</v>
      </c>
      <c r="H1550" s="9">
        <v>0.5</v>
      </c>
      <c r="I1550" s="10">
        <v>42093.5</v>
      </c>
      <c r="J1550" s="11" t="s">
        <v>29</v>
      </c>
      <c r="K1550" s="11" t="s">
        <v>29</v>
      </c>
      <c r="L1550" s="12" t="s">
        <v>29</v>
      </c>
      <c r="M1550" s="12" t="s">
        <v>29</v>
      </c>
      <c r="N1550" s="23" t="s">
        <v>29</v>
      </c>
      <c r="O1550" s="11" t="s">
        <v>29</v>
      </c>
      <c r="P1550" s="11" t="s">
        <v>29</v>
      </c>
      <c r="R1550" s="2" t="s">
        <v>29</v>
      </c>
    </row>
    <row r="1551" spans="1:18" ht="15.75" customHeight="1" x14ac:dyDescent="0.2">
      <c r="A1551" s="7" t="s">
        <v>22</v>
      </c>
      <c r="B1551" s="7" t="s">
        <v>350</v>
      </c>
      <c r="C1551" s="7" t="s">
        <v>351</v>
      </c>
      <c r="D1551" s="2">
        <v>0</v>
      </c>
      <c r="E1551" s="2">
        <v>1</v>
      </c>
      <c r="F1551" s="7"/>
      <c r="G1551" s="8">
        <v>42093</v>
      </c>
      <c r="H1551" s="9">
        <v>0.50347222222222221</v>
      </c>
      <c r="I1551" s="10">
        <v>42093.503472222219</v>
      </c>
      <c r="J1551" s="11" t="s">
        <v>29</v>
      </c>
      <c r="K1551" s="11" t="s">
        <v>29</v>
      </c>
      <c r="L1551" s="12" t="s">
        <v>29</v>
      </c>
      <c r="M1551" s="12" t="s">
        <v>29</v>
      </c>
      <c r="N1551" s="23" t="s">
        <v>29</v>
      </c>
      <c r="O1551" s="11" t="s">
        <v>29</v>
      </c>
      <c r="P1551" s="11" t="s">
        <v>29</v>
      </c>
      <c r="R1551" s="2" t="s">
        <v>29</v>
      </c>
    </row>
    <row r="1552" spans="1:18" ht="15.75" customHeight="1" x14ac:dyDescent="0.2">
      <c r="A1552" s="7" t="s">
        <v>22</v>
      </c>
      <c r="B1552" s="7" t="s">
        <v>350</v>
      </c>
      <c r="C1552" s="7" t="s">
        <v>351</v>
      </c>
      <c r="D1552" s="2">
        <v>0</v>
      </c>
      <c r="E1552" s="2">
        <v>1</v>
      </c>
      <c r="F1552" s="7"/>
      <c r="G1552" s="8">
        <v>42093</v>
      </c>
      <c r="H1552" s="9">
        <v>0.50694444444444442</v>
      </c>
      <c r="I1552" s="10">
        <v>42093.506944444445</v>
      </c>
      <c r="J1552" s="11" t="s">
        <v>29</v>
      </c>
      <c r="K1552" s="11" t="s">
        <v>29</v>
      </c>
      <c r="L1552" s="12" t="s">
        <v>29</v>
      </c>
      <c r="M1552" s="12" t="s">
        <v>29</v>
      </c>
      <c r="N1552" s="23" t="s">
        <v>29</v>
      </c>
      <c r="O1552" s="11" t="s">
        <v>29</v>
      </c>
      <c r="P1552" s="11" t="s">
        <v>29</v>
      </c>
      <c r="R1552" s="2" t="s">
        <v>29</v>
      </c>
    </row>
    <row r="1553" spans="1:18" ht="15.75" customHeight="1" x14ac:dyDescent="0.2">
      <c r="A1553" s="7" t="s">
        <v>22</v>
      </c>
      <c r="B1553" s="7" t="s">
        <v>350</v>
      </c>
      <c r="C1553" s="7" t="s">
        <v>351</v>
      </c>
      <c r="D1553" s="2">
        <v>0</v>
      </c>
      <c r="E1553" s="2">
        <v>1</v>
      </c>
      <c r="F1553" s="7"/>
      <c r="G1553" s="8">
        <v>42093</v>
      </c>
      <c r="H1553" s="9">
        <v>0.51041666666666663</v>
      </c>
      <c r="I1553" s="10">
        <v>42093.510416666664</v>
      </c>
      <c r="J1553" s="11" t="s">
        <v>29</v>
      </c>
      <c r="K1553" s="11" t="s">
        <v>29</v>
      </c>
      <c r="L1553" s="12" t="s">
        <v>29</v>
      </c>
      <c r="M1553" s="12" t="s">
        <v>29</v>
      </c>
      <c r="N1553" s="23" t="s">
        <v>29</v>
      </c>
      <c r="O1553" s="11" t="s">
        <v>29</v>
      </c>
      <c r="P1553" s="11" t="s">
        <v>29</v>
      </c>
      <c r="R1553" s="2" t="s">
        <v>29</v>
      </c>
    </row>
    <row r="1554" spans="1:18" ht="15.75" customHeight="1" x14ac:dyDescent="0.2">
      <c r="A1554" s="7" t="s">
        <v>22</v>
      </c>
      <c r="B1554" s="7" t="s">
        <v>350</v>
      </c>
      <c r="C1554" s="7" t="s">
        <v>351</v>
      </c>
      <c r="D1554" s="2">
        <v>0</v>
      </c>
      <c r="E1554" s="2">
        <v>1</v>
      </c>
      <c r="F1554" s="7"/>
      <c r="G1554" s="8">
        <v>42093</v>
      </c>
      <c r="H1554" s="9">
        <v>0.51388888888888895</v>
      </c>
      <c r="I1554" s="10">
        <v>42093.513888888891</v>
      </c>
      <c r="J1554" s="11" t="s">
        <v>29</v>
      </c>
      <c r="K1554" s="11" t="s">
        <v>29</v>
      </c>
      <c r="L1554" s="12" t="s">
        <v>29</v>
      </c>
      <c r="M1554" s="12" t="s">
        <v>29</v>
      </c>
      <c r="N1554" s="23" t="s">
        <v>29</v>
      </c>
      <c r="O1554" s="11" t="s">
        <v>29</v>
      </c>
      <c r="P1554" s="11" t="s">
        <v>29</v>
      </c>
      <c r="R1554" s="2" t="s">
        <v>29</v>
      </c>
    </row>
    <row r="1555" spans="1:18" ht="15.75" customHeight="1" x14ac:dyDescent="0.2">
      <c r="A1555" s="7" t="s">
        <v>22</v>
      </c>
      <c r="B1555" s="7" t="s">
        <v>350</v>
      </c>
      <c r="C1555" s="7" t="s">
        <v>351</v>
      </c>
      <c r="D1555" s="2">
        <v>0</v>
      </c>
      <c r="E1555" s="2">
        <v>1</v>
      </c>
      <c r="F1555" s="7"/>
      <c r="G1555" s="8">
        <v>42093</v>
      </c>
      <c r="H1555" s="9">
        <v>0.51736111111111105</v>
      </c>
      <c r="I1555" s="10">
        <v>42093.517361111109</v>
      </c>
      <c r="J1555" s="11" t="s">
        <v>29</v>
      </c>
      <c r="K1555" s="11" t="s">
        <v>29</v>
      </c>
      <c r="L1555" s="12" t="s">
        <v>29</v>
      </c>
      <c r="M1555" s="12" t="s">
        <v>29</v>
      </c>
      <c r="N1555" s="23" t="s">
        <v>29</v>
      </c>
      <c r="O1555" s="11" t="s">
        <v>29</v>
      </c>
      <c r="P1555" s="11" t="s">
        <v>29</v>
      </c>
      <c r="R1555" s="2" t="s">
        <v>29</v>
      </c>
    </row>
    <row r="1556" spans="1:18" ht="15.75" customHeight="1" x14ac:dyDescent="0.2">
      <c r="A1556" s="7" t="s">
        <v>22</v>
      </c>
      <c r="B1556" s="7" t="s">
        <v>350</v>
      </c>
      <c r="C1556" s="7" t="s">
        <v>351</v>
      </c>
      <c r="D1556" s="2">
        <v>0</v>
      </c>
      <c r="E1556" s="2">
        <v>1</v>
      </c>
      <c r="F1556" s="7"/>
      <c r="G1556" s="8">
        <v>42093</v>
      </c>
      <c r="H1556" s="9">
        <v>0.52083333333333337</v>
      </c>
      <c r="I1556" s="10">
        <v>42093.520833333336</v>
      </c>
      <c r="J1556" s="11" t="s">
        <v>29</v>
      </c>
      <c r="K1556" s="11" t="s">
        <v>29</v>
      </c>
      <c r="L1556" s="12" t="s">
        <v>29</v>
      </c>
      <c r="M1556" s="12" t="s">
        <v>29</v>
      </c>
      <c r="N1556" s="23" t="s">
        <v>29</v>
      </c>
      <c r="O1556" s="11" t="s">
        <v>29</v>
      </c>
      <c r="P1556" s="11" t="s">
        <v>29</v>
      </c>
      <c r="R1556" s="2" t="s">
        <v>29</v>
      </c>
    </row>
    <row r="1557" spans="1:18" ht="15.75" customHeight="1" x14ac:dyDescent="0.2">
      <c r="A1557" s="7" t="s">
        <v>22</v>
      </c>
      <c r="B1557" s="7" t="s">
        <v>350</v>
      </c>
      <c r="C1557" s="7" t="s">
        <v>351</v>
      </c>
      <c r="D1557" s="2">
        <v>0</v>
      </c>
      <c r="E1557" s="2">
        <v>1</v>
      </c>
      <c r="F1557" s="7"/>
      <c r="G1557" s="8">
        <v>42093</v>
      </c>
      <c r="H1557" s="9">
        <v>0.52430555555555558</v>
      </c>
      <c r="I1557" s="10">
        <v>42093.524305555555</v>
      </c>
      <c r="J1557" s="11" t="s">
        <v>29</v>
      </c>
      <c r="K1557" s="11" t="s">
        <v>29</v>
      </c>
      <c r="L1557" s="12" t="s">
        <v>29</v>
      </c>
      <c r="M1557" s="12" t="s">
        <v>29</v>
      </c>
      <c r="N1557" s="23" t="s">
        <v>29</v>
      </c>
      <c r="O1557" s="11" t="s">
        <v>29</v>
      </c>
      <c r="P1557" s="11" t="s">
        <v>29</v>
      </c>
      <c r="R1557" s="2" t="s">
        <v>29</v>
      </c>
    </row>
    <row r="1558" spans="1:18" ht="15.75" customHeight="1" x14ac:dyDescent="0.2">
      <c r="A1558" s="7" t="s">
        <v>22</v>
      </c>
      <c r="B1558" s="7" t="s">
        <v>350</v>
      </c>
      <c r="C1558" s="7" t="s">
        <v>351</v>
      </c>
      <c r="D1558" s="2">
        <v>0</v>
      </c>
      <c r="E1558" s="2">
        <v>1</v>
      </c>
      <c r="F1558" s="7"/>
      <c r="G1558" s="8">
        <v>42093</v>
      </c>
      <c r="H1558" s="9">
        <v>0.52777777777777779</v>
      </c>
      <c r="I1558" s="10">
        <v>42093.527777777781</v>
      </c>
      <c r="J1558" s="11" t="s">
        <v>29</v>
      </c>
      <c r="K1558" s="11" t="s">
        <v>29</v>
      </c>
      <c r="L1558" s="12" t="s">
        <v>29</v>
      </c>
      <c r="M1558" s="12" t="s">
        <v>29</v>
      </c>
      <c r="N1558" s="23" t="s">
        <v>29</v>
      </c>
      <c r="O1558" s="11" t="s">
        <v>29</v>
      </c>
      <c r="P1558" s="11" t="s">
        <v>29</v>
      </c>
      <c r="R1558" s="2" t="s">
        <v>29</v>
      </c>
    </row>
    <row r="1559" spans="1:18" ht="15.75" customHeight="1" x14ac:dyDescent="0.2">
      <c r="A1559" s="7" t="s">
        <v>22</v>
      </c>
      <c r="B1559" s="7" t="s">
        <v>350</v>
      </c>
      <c r="C1559" s="7" t="s">
        <v>351</v>
      </c>
      <c r="D1559" s="2">
        <v>0</v>
      </c>
      <c r="E1559" s="2">
        <v>1</v>
      </c>
      <c r="F1559" s="7"/>
      <c r="G1559" s="8">
        <v>42093</v>
      </c>
      <c r="H1559" s="9">
        <v>0.53125</v>
      </c>
      <c r="I1559" s="10">
        <v>42093.53125</v>
      </c>
      <c r="J1559" s="11" t="s">
        <v>29</v>
      </c>
      <c r="K1559" s="11" t="s">
        <v>29</v>
      </c>
      <c r="L1559" s="12" t="s">
        <v>29</v>
      </c>
      <c r="M1559" s="12" t="s">
        <v>29</v>
      </c>
      <c r="N1559" s="23" t="s">
        <v>29</v>
      </c>
      <c r="O1559" s="11" t="s">
        <v>29</v>
      </c>
      <c r="P1559" s="11" t="s">
        <v>29</v>
      </c>
      <c r="R1559" s="2" t="s">
        <v>29</v>
      </c>
    </row>
    <row r="1560" spans="1:18" ht="15.75" customHeight="1" x14ac:dyDescent="0.2">
      <c r="A1560" s="7" t="s">
        <v>22</v>
      </c>
      <c r="B1560" s="7" t="s">
        <v>350</v>
      </c>
      <c r="C1560" s="7" t="s">
        <v>351</v>
      </c>
      <c r="D1560" s="2">
        <v>0</v>
      </c>
      <c r="E1560" s="2">
        <v>1</v>
      </c>
      <c r="F1560" s="7"/>
      <c r="G1560" s="8">
        <v>42093</v>
      </c>
      <c r="H1560" s="9">
        <v>0.53472222222222221</v>
      </c>
      <c r="I1560" s="10">
        <v>42093.534722222219</v>
      </c>
      <c r="J1560" s="11" t="s">
        <v>29</v>
      </c>
      <c r="K1560" s="11" t="s">
        <v>29</v>
      </c>
      <c r="L1560" s="12" t="s">
        <v>29</v>
      </c>
      <c r="M1560" s="12" t="s">
        <v>29</v>
      </c>
      <c r="N1560" s="23" t="s">
        <v>29</v>
      </c>
      <c r="O1560" s="11" t="s">
        <v>29</v>
      </c>
      <c r="P1560" s="11" t="s">
        <v>29</v>
      </c>
      <c r="R1560" s="2" t="s">
        <v>29</v>
      </c>
    </row>
    <row r="1561" spans="1:18" ht="15.75" customHeight="1" x14ac:dyDescent="0.2">
      <c r="A1561" s="7" t="s">
        <v>22</v>
      </c>
      <c r="B1561" s="7" t="s">
        <v>350</v>
      </c>
      <c r="C1561" s="7" t="s">
        <v>351</v>
      </c>
      <c r="D1561" s="2">
        <v>0</v>
      </c>
      <c r="E1561" s="2">
        <v>1</v>
      </c>
      <c r="F1561" s="7"/>
      <c r="G1561" s="8">
        <v>42093</v>
      </c>
      <c r="H1561" s="9">
        <v>0.53819444444444442</v>
      </c>
      <c r="I1561" s="10">
        <v>42093.538194444445</v>
      </c>
      <c r="J1561" s="11" t="s">
        <v>29</v>
      </c>
      <c r="K1561" s="11" t="s">
        <v>29</v>
      </c>
      <c r="L1561" s="12" t="s">
        <v>29</v>
      </c>
      <c r="M1561" s="12" t="s">
        <v>29</v>
      </c>
      <c r="N1561" s="23" t="s">
        <v>29</v>
      </c>
      <c r="O1561" s="11" t="s">
        <v>29</v>
      </c>
      <c r="P1561" s="11" t="s">
        <v>29</v>
      </c>
      <c r="R1561" s="2" t="s">
        <v>29</v>
      </c>
    </row>
    <row r="1562" spans="1:18" ht="15.75" customHeight="1" x14ac:dyDescent="0.2">
      <c r="A1562" s="7" t="s">
        <v>22</v>
      </c>
      <c r="B1562" s="7" t="s">
        <v>350</v>
      </c>
      <c r="C1562" s="7" t="s">
        <v>351</v>
      </c>
      <c r="D1562" s="2">
        <v>0</v>
      </c>
      <c r="E1562" s="2">
        <v>1</v>
      </c>
      <c r="F1562" s="7"/>
      <c r="G1562" s="8">
        <v>42093</v>
      </c>
      <c r="H1562" s="9">
        <v>0.54166666666666663</v>
      </c>
      <c r="I1562" s="10">
        <v>42093.541666666664</v>
      </c>
      <c r="J1562" s="11" t="s">
        <v>29</v>
      </c>
      <c r="K1562" s="11" t="s">
        <v>29</v>
      </c>
      <c r="L1562" s="12" t="s">
        <v>29</v>
      </c>
      <c r="M1562" s="12" t="s">
        <v>29</v>
      </c>
      <c r="N1562" s="23" t="s">
        <v>29</v>
      </c>
      <c r="O1562" s="11" t="s">
        <v>29</v>
      </c>
      <c r="P1562" s="11" t="s">
        <v>29</v>
      </c>
      <c r="R1562" s="2" t="s">
        <v>29</v>
      </c>
    </row>
    <row r="1563" spans="1:18" ht="15.75" customHeight="1" x14ac:dyDescent="0.2">
      <c r="A1563" s="7" t="s">
        <v>22</v>
      </c>
      <c r="B1563" s="7" t="s">
        <v>350</v>
      </c>
      <c r="C1563" s="7" t="s">
        <v>351</v>
      </c>
      <c r="D1563" s="2">
        <v>0</v>
      </c>
      <c r="E1563" s="2">
        <v>1</v>
      </c>
      <c r="F1563" s="7"/>
      <c r="G1563" s="8">
        <v>42093</v>
      </c>
      <c r="H1563" s="9">
        <v>0.54513888888888895</v>
      </c>
      <c r="I1563" s="10">
        <v>42093.545138888891</v>
      </c>
      <c r="J1563" s="11" t="s">
        <v>29</v>
      </c>
      <c r="K1563" s="11" t="s">
        <v>29</v>
      </c>
      <c r="L1563" s="12" t="s">
        <v>29</v>
      </c>
      <c r="M1563" s="12" t="s">
        <v>29</v>
      </c>
      <c r="N1563" s="23" t="s">
        <v>29</v>
      </c>
      <c r="O1563" s="11" t="s">
        <v>29</v>
      </c>
      <c r="P1563" s="11" t="s">
        <v>29</v>
      </c>
      <c r="R1563" s="2" t="s">
        <v>29</v>
      </c>
    </row>
    <row r="1564" spans="1:18" ht="15.75" customHeight="1" x14ac:dyDescent="0.2">
      <c r="A1564" s="7" t="s">
        <v>22</v>
      </c>
      <c r="B1564" s="7" t="s">
        <v>350</v>
      </c>
      <c r="C1564" s="7" t="s">
        <v>351</v>
      </c>
      <c r="D1564" s="2">
        <v>0</v>
      </c>
      <c r="E1564" s="2">
        <v>1</v>
      </c>
      <c r="F1564" s="7"/>
      <c r="G1564" s="8">
        <v>42093</v>
      </c>
      <c r="H1564" s="9">
        <v>0.54861111111111105</v>
      </c>
      <c r="I1564" s="10">
        <v>42093.548611111109</v>
      </c>
      <c r="J1564" s="11" t="s">
        <v>29</v>
      </c>
      <c r="K1564" s="11" t="s">
        <v>29</v>
      </c>
      <c r="L1564" s="12" t="s">
        <v>29</v>
      </c>
      <c r="M1564" s="12" t="s">
        <v>29</v>
      </c>
      <c r="N1564" s="23" t="s">
        <v>29</v>
      </c>
      <c r="O1564" s="11" t="s">
        <v>29</v>
      </c>
      <c r="P1564" s="11" t="s">
        <v>29</v>
      </c>
      <c r="R1564" s="2" t="s">
        <v>29</v>
      </c>
    </row>
    <row r="1565" spans="1:18" ht="15.75" customHeight="1" x14ac:dyDescent="0.2">
      <c r="A1565" s="7" t="s">
        <v>22</v>
      </c>
      <c r="B1565" s="7" t="s">
        <v>350</v>
      </c>
      <c r="C1565" s="7" t="s">
        <v>351</v>
      </c>
      <c r="D1565" s="2">
        <v>0</v>
      </c>
      <c r="E1565" s="2">
        <v>1</v>
      </c>
      <c r="F1565" s="7"/>
      <c r="G1565" s="8">
        <v>42093</v>
      </c>
      <c r="H1565" s="9">
        <v>0.55208333333333337</v>
      </c>
      <c r="I1565" s="10">
        <v>42093.552083333336</v>
      </c>
      <c r="J1565" s="11" t="s">
        <v>29</v>
      </c>
      <c r="K1565" s="11" t="s">
        <v>29</v>
      </c>
      <c r="L1565" s="12" t="s">
        <v>29</v>
      </c>
      <c r="M1565" s="12" t="s">
        <v>29</v>
      </c>
      <c r="N1565" s="23" t="s">
        <v>29</v>
      </c>
      <c r="O1565" s="11" t="s">
        <v>29</v>
      </c>
      <c r="P1565" s="11" t="s">
        <v>29</v>
      </c>
      <c r="R1565" s="2" t="s">
        <v>29</v>
      </c>
    </row>
    <row r="1566" spans="1:18" ht="15.75" customHeight="1" x14ac:dyDescent="0.2">
      <c r="A1566" s="7" t="s">
        <v>22</v>
      </c>
      <c r="B1566" s="7" t="s">
        <v>350</v>
      </c>
      <c r="C1566" s="7" t="s">
        <v>351</v>
      </c>
      <c r="D1566" s="2">
        <v>0</v>
      </c>
      <c r="E1566" s="2">
        <v>1</v>
      </c>
      <c r="F1566" s="7"/>
      <c r="G1566" s="8">
        <v>42093</v>
      </c>
      <c r="H1566" s="9">
        <v>0.55555555555555558</v>
      </c>
      <c r="I1566" s="10">
        <v>42093.555555555555</v>
      </c>
      <c r="J1566" s="11" t="s">
        <v>29</v>
      </c>
      <c r="K1566" s="11" t="s">
        <v>29</v>
      </c>
      <c r="L1566" s="12" t="s">
        <v>29</v>
      </c>
      <c r="M1566" s="12" t="s">
        <v>29</v>
      </c>
      <c r="N1566" s="23" t="s">
        <v>29</v>
      </c>
      <c r="O1566" s="11" t="s">
        <v>29</v>
      </c>
      <c r="P1566" s="11" t="s">
        <v>29</v>
      </c>
      <c r="R1566" s="2" t="s">
        <v>29</v>
      </c>
    </row>
    <row r="1567" spans="1:18" ht="15.75" customHeight="1" x14ac:dyDescent="0.2">
      <c r="A1567" s="7" t="s">
        <v>22</v>
      </c>
      <c r="B1567" s="7" t="s">
        <v>350</v>
      </c>
      <c r="C1567" s="7" t="s">
        <v>351</v>
      </c>
      <c r="D1567" s="2">
        <v>0</v>
      </c>
      <c r="E1567" s="2">
        <v>1</v>
      </c>
      <c r="F1567" s="7"/>
      <c r="G1567" s="8">
        <v>42093</v>
      </c>
      <c r="H1567" s="9">
        <v>0.55902777777777779</v>
      </c>
      <c r="I1567" s="10">
        <v>42093.559027777781</v>
      </c>
      <c r="J1567" s="11" t="s">
        <v>29</v>
      </c>
      <c r="K1567" s="11" t="s">
        <v>29</v>
      </c>
      <c r="L1567" s="12" t="s">
        <v>29</v>
      </c>
      <c r="M1567" s="12" t="s">
        <v>29</v>
      </c>
      <c r="N1567" s="23" t="s">
        <v>29</v>
      </c>
      <c r="O1567" s="11" t="s">
        <v>29</v>
      </c>
      <c r="P1567" s="11" t="s">
        <v>29</v>
      </c>
      <c r="R1567" s="2" t="s">
        <v>29</v>
      </c>
    </row>
    <row r="1568" spans="1:18" ht="15.75" customHeight="1" x14ac:dyDescent="0.2">
      <c r="A1568" s="7" t="s">
        <v>22</v>
      </c>
      <c r="B1568" s="7" t="s">
        <v>350</v>
      </c>
      <c r="C1568" s="7" t="s">
        <v>351</v>
      </c>
      <c r="D1568" s="2">
        <v>0</v>
      </c>
      <c r="E1568" s="2">
        <v>1</v>
      </c>
      <c r="F1568" s="7"/>
      <c r="G1568" s="8">
        <v>42093</v>
      </c>
      <c r="H1568" s="9">
        <v>0.5625</v>
      </c>
      <c r="I1568" s="10">
        <v>42093.5625</v>
      </c>
      <c r="J1568" s="11" t="s">
        <v>29</v>
      </c>
      <c r="K1568" s="11" t="s">
        <v>29</v>
      </c>
      <c r="L1568" s="12" t="s">
        <v>29</v>
      </c>
      <c r="M1568" s="12" t="s">
        <v>29</v>
      </c>
      <c r="N1568" s="23" t="s">
        <v>29</v>
      </c>
      <c r="O1568" s="11" t="s">
        <v>29</v>
      </c>
      <c r="P1568" s="11" t="s">
        <v>29</v>
      </c>
      <c r="R1568" s="2" t="s">
        <v>29</v>
      </c>
    </row>
    <row r="1569" spans="1:18" ht="15.75" customHeight="1" x14ac:dyDescent="0.2">
      <c r="A1569" s="7" t="s">
        <v>22</v>
      </c>
      <c r="B1569" s="7" t="s">
        <v>350</v>
      </c>
      <c r="C1569" s="7" t="s">
        <v>351</v>
      </c>
      <c r="D1569" s="2">
        <v>0</v>
      </c>
      <c r="E1569" s="2">
        <v>1</v>
      </c>
      <c r="F1569" s="7"/>
      <c r="G1569" s="8">
        <v>42093</v>
      </c>
      <c r="H1569" s="9">
        <v>0.56597222222222221</v>
      </c>
      <c r="I1569" s="10">
        <v>42093.565972222219</v>
      </c>
      <c r="J1569" s="11" t="s">
        <v>29</v>
      </c>
      <c r="K1569" s="11" t="s">
        <v>29</v>
      </c>
      <c r="L1569" s="12" t="s">
        <v>29</v>
      </c>
      <c r="M1569" s="12" t="s">
        <v>29</v>
      </c>
      <c r="N1569" s="23" t="s">
        <v>29</v>
      </c>
      <c r="O1569" s="11" t="s">
        <v>29</v>
      </c>
      <c r="P1569" s="11" t="s">
        <v>29</v>
      </c>
      <c r="R1569" s="2" t="s">
        <v>29</v>
      </c>
    </row>
    <row r="1570" spans="1:18" ht="15.75" customHeight="1" x14ac:dyDescent="0.2">
      <c r="A1570" s="7" t="s">
        <v>22</v>
      </c>
      <c r="B1570" s="7" t="s">
        <v>350</v>
      </c>
      <c r="C1570" s="7" t="s">
        <v>351</v>
      </c>
      <c r="D1570" s="2">
        <v>0</v>
      </c>
      <c r="E1570" s="2">
        <v>1</v>
      </c>
      <c r="F1570" s="7"/>
      <c r="G1570" s="8">
        <v>42093</v>
      </c>
      <c r="H1570" s="9">
        <v>0.56944444444444442</v>
      </c>
      <c r="I1570" s="10">
        <v>42093.569444444445</v>
      </c>
      <c r="J1570" s="11" t="s">
        <v>29</v>
      </c>
      <c r="K1570" s="11" t="s">
        <v>29</v>
      </c>
      <c r="L1570" s="12" t="s">
        <v>29</v>
      </c>
      <c r="M1570" s="12" t="s">
        <v>29</v>
      </c>
      <c r="N1570" s="23" t="s">
        <v>29</v>
      </c>
      <c r="O1570" s="11" t="s">
        <v>29</v>
      </c>
      <c r="P1570" s="11" t="s">
        <v>29</v>
      </c>
      <c r="R1570" s="2" t="s">
        <v>29</v>
      </c>
    </row>
    <row r="1571" spans="1:18" ht="15.75" customHeight="1" x14ac:dyDescent="0.2">
      <c r="A1571" s="7" t="s">
        <v>22</v>
      </c>
      <c r="B1571" s="7" t="s">
        <v>350</v>
      </c>
      <c r="C1571" s="7" t="s">
        <v>351</v>
      </c>
      <c r="D1571" s="2">
        <v>0</v>
      </c>
      <c r="E1571" s="2">
        <v>1</v>
      </c>
      <c r="F1571" s="7"/>
      <c r="G1571" s="8">
        <v>42093</v>
      </c>
      <c r="H1571" s="9">
        <v>0.57291666666666663</v>
      </c>
      <c r="I1571" s="10">
        <v>42093.572916666664</v>
      </c>
      <c r="J1571" s="11" t="s">
        <v>29</v>
      </c>
      <c r="K1571" s="11" t="s">
        <v>29</v>
      </c>
      <c r="L1571" s="12" t="s">
        <v>29</v>
      </c>
      <c r="M1571" s="12" t="s">
        <v>29</v>
      </c>
      <c r="N1571" s="23" t="s">
        <v>29</v>
      </c>
      <c r="O1571" s="11" t="s">
        <v>29</v>
      </c>
      <c r="P1571" s="11" t="s">
        <v>29</v>
      </c>
      <c r="R1571" s="2" t="s">
        <v>29</v>
      </c>
    </row>
    <row r="1572" spans="1:18" ht="15.75" customHeight="1" x14ac:dyDescent="0.2">
      <c r="A1572" s="7" t="s">
        <v>22</v>
      </c>
      <c r="B1572" s="7" t="s">
        <v>350</v>
      </c>
      <c r="C1572" s="7" t="s">
        <v>351</v>
      </c>
      <c r="D1572" s="2">
        <v>0</v>
      </c>
      <c r="E1572" s="2">
        <v>1</v>
      </c>
      <c r="F1572" s="7"/>
      <c r="G1572" s="8">
        <v>42093</v>
      </c>
      <c r="H1572" s="9">
        <v>0.57638888888888895</v>
      </c>
      <c r="I1572" s="10">
        <v>42093.576388888891</v>
      </c>
      <c r="J1572" s="11" t="s">
        <v>29</v>
      </c>
      <c r="K1572" s="11" t="s">
        <v>29</v>
      </c>
      <c r="L1572" s="12" t="s">
        <v>29</v>
      </c>
      <c r="M1572" s="12" t="s">
        <v>29</v>
      </c>
      <c r="N1572" s="23" t="s">
        <v>29</v>
      </c>
      <c r="O1572" s="11" t="s">
        <v>29</v>
      </c>
      <c r="P1572" s="11" t="s">
        <v>29</v>
      </c>
      <c r="R1572" s="2" t="s">
        <v>29</v>
      </c>
    </row>
    <row r="1573" spans="1:18" ht="15.75" customHeight="1" x14ac:dyDescent="0.2">
      <c r="A1573" s="7" t="s">
        <v>22</v>
      </c>
      <c r="B1573" s="7" t="s">
        <v>350</v>
      </c>
      <c r="C1573" s="7" t="s">
        <v>351</v>
      </c>
      <c r="D1573" s="2">
        <v>0</v>
      </c>
      <c r="E1573" s="2">
        <v>1</v>
      </c>
      <c r="F1573" s="7"/>
      <c r="G1573" s="8">
        <v>42093</v>
      </c>
      <c r="H1573" s="9">
        <v>0.57986111111111105</v>
      </c>
      <c r="I1573" s="10">
        <v>42093.579861111109</v>
      </c>
      <c r="J1573" s="11" t="s">
        <v>29</v>
      </c>
      <c r="K1573" s="11" t="s">
        <v>29</v>
      </c>
      <c r="L1573" s="12" t="s">
        <v>29</v>
      </c>
      <c r="M1573" s="12" t="s">
        <v>29</v>
      </c>
      <c r="N1573" s="23" t="s">
        <v>29</v>
      </c>
      <c r="O1573" s="11" t="s">
        <v>29</v>
      </c>
      <c r="P1573" s="11" t="s">
        <v>29</v>
      </c>
      <c r="R1573" s="2" t="s">
        <v>29</v>
      </c>
    </row>
    <row r="1574" spans="1:18" ht="15.75" customHeight="1" x14ac:dyDescent="0.2">
      <c r="A1574" s="7" t="s">
        <v>22</v>
      </c>
      <c r="B1574" s="7" t="s">
        <v>350</v>
      </c>
      <c r="C1574" s="7" t="s">
        <v>351</v>
      </c>
      <c r="D1574" s="2">
        <v>0</v>
      </c>
      <c r="E1574" s="2">
        <v>1</v>
      </c>
      <c r="F1574" s="7"/>
      <c r="G1574" s="8">
        <v>42093</v>
      </c>
      <c r="H1574" s="9">
        <v>0.58333333333333337</v>
      </c>
      <c r="I1574" s="10">
        <v>42093.583333333336</v>
      </c>
      <c r="J1574" s="11" t="s">
        <v>29</v>
      </c>
      <c r="K1574" s="11" t="s">
        <v>29</v>
      </c>
      <c r="L1574" s="12" t="s">
        <v>29</v>
      </c>
      <c r="M1574" s="12" t="s">
        <v>29</v>
      </c>
      <c r="N1574" s="23" t="s">
        <v>29</v>
      </c>
      <c r="O1574" s="11" t="s">
        <v>29</v>
      </c>
      <c r="P1574" s="11" t="s">
        <v>29</v>
      </c>
      <c r="R1574" s="2" t="s">
        <v>29</v>
      </c>
    </row>
    <row r="1575" spans="1:18" ht="15.75" customHeight="1" x14ac:dyDescent="0.2">
      <c r="A1575" s="7" t="s">
        <v>22</v>
      </c>
      <c r="B1575" s="7" t="s">
        <v>350</v>
      </c>
      <c r="C1575" s="7" t="s">
        <v>351</v>
      </c>
      <c r="D1575" s="2">
        <v>0</v>
      </c>
      <c r="E1575" s="2">
        <v>1</v>
      </c>
      <c r="F1575" s="7"/>
      <c r="G1575" s="8">
        <v>42093</v>
      </c>
      <c r="H1575" s="9">
        <v>0.58680555555555558</v>
      </c>
      <c r="I1575" s="10">
        <v>42093.586805555555</v>
      </c>
      <c r="J1575" s="11" t="s">
        <v>29</v>
      </c>
      <c r="K1575" s="11" t="s">
        <v>29</v>
      </c>
      <c r="L1575" s="12" t="s">
        <v>29</v>
      </c>
      <c r="M1575" s="12" t="s">
        <v>29</v>
      </c>
      <c r="N1575" s="23" t="s">
        <v>29</v>
      </c>
      <c r="O1575" s="11" t="s">
        <v>29</v>
      </c>
      <c r="P1575" s="11" t="s">
        <v>29</v>
      </c>
      <c r="R1575" s="2" t="s">
        <v>29</v>
      </c>
    </row>
    <row r="1576" spans="1:18" ht="15.75" customHeight="1" x14ac:dyDescent="0.2">
      <c r="A1576" s="7" t="s">
        <v>22</v>
      </c>
      <c r="B1576" s="7" t="s">
        <v>350</v>
      </c>
      <c r="C1576" s="7" t="s">
        <v>351</v>
      </c>
      <c r="D1576" s="2">
        <v>0</v>
      </c>
      <c r="E1576" s="2">
        <v>1</v>
      </c>
      <c r="F1576" s="7"/>
      <c r="G1576" s="8">
        <v>42093</v>
      </c>
      <c r="H1576" s="9">
        <v>0.59027777777777779</v>
      </c>
      <c r="I1576" s="10">
        <v>42093.590277777781</v>
      </c>
      <c r="J1576" s="11" t="s">
        <v>29</v>
      </c>
      <c r="K1576" s="11" t="s">
        <v>29</v>
      </c>
      <c r="L1576" s="12" t="s">
        <v>29</v>
      </c>
      <c r="M1576" s="12" t="s">
        <v>29</v>
      </c>
      <c r="N1576" s="23" t="s">
        <v>29</v>
      </c>
      <c r="O1576" s="11" t="s">
        <v>29</v>
      </c>
      <c r="P1576" s="11" t="s">
        <v>29</v>
      </c>
      <c r="R1576" s="2" t="s">
        <v>29</v>
      </c>
    </row>
    <row r="1577" spans="1:18" ht="15.75" customHeight="1" x14ac:dyDescent="0.2">
      <c r="A1577" s="7" t="s">
        <v>22</v>
      </c>
      <c r="B1577" s="7" t="s">
        <v>350</v>
      </c>
      <c r="C1577" s="7" t="s">
        <v>351</v>
      </c>
      <c r="D1577" s="2">
        <v>0</v>
      </c>
      <c r="E1577" s="2">
        <v>1</v>
      </c>
      <c r="F1577" s="7"/>
      <c r="G1577" s="8">
        <v>42093</v>
      </c>
      <c r="H1577" s="9">
        <v>0.59375</v>
      </c>
      <c r="I1577" s="10">
        <v>42093.59375</v>
      </c>
      <c r="J1577" s="11" t="s">
        <v>29</v>
      </c>
      <c r="K1577" s="11" t="s">
        <v>29</v>
      </c>
      <c r="L1577" s="12" t="s">
        <v>29</v>
      </c>
      <c r="M1577" s="12" t="s">
        <v>29</v>
      </c>
      <c r="N1577" s="23" t="s">
        <v>29</v>
      </c>
      <c r="O1577" s="11" t="s">
        <v>29</v>
      </c>
      <c r="P1577" s="11" t="s">
        <v>29</v>
      </c>
      <c r="R1577" s="2" t="s">
        <v>29</v>
      </c>
    </row>
    <row r="1578" spans="1:18" ht="15.75" customHeight="1" x14ac:dyDescent="0.2">
      <c r="A1578" s="7" t="s">
        <v>22</v>
      </c>
      <c r="B1578" s="7" t="s">
        <v>350</v>
      </c>
      <c r="C1578" s="7" t="s">
        <v>351</v>
      </c>
      <c r="D1578" s="2">
        <v>0</v>
      </c>
      <c r="E1578" s="2">
        <v>1</v>
      </c>
      <c r="F1578" s="7"/>
      <c r="G1578" s="8">
        <v>42093</v>
      </c>
      <c r="H1578" s="9">
        <v>0.59722222222222221</v>
      </c>
      <c r="I1578" s="10">
        <v>42093.597222222219</v>
      </c>
      <c r="J1578" s="11" t="s">
        <v>29</v>
      </c>
      <c r="K1578" s="11" t="s">
        <v>29</v>
      </c>
      <c r="L1578" s="12" t="s">
        <v>29</v>
      </c>
      <c r="M1578" s="12" t="s">
        <v>29</v>
      </c>
      <c r="N1578" s="23" t="s">
        <v>29</v>
      </c>
      <c r="O1578" s="11" t="s">
        <v>29</v>
      </c>
      <c r="P1578" s="11" t="s">
        <v>29</v>
      </c>
      <c r="R1578" s="2" t="s">
        <v>29</v>
      </c>
    </row>
    <row r="1579" spans="1:18" ht="15.75" customHeight="1" x14ac:dyDescent="0.2">
      <c r="A1579" s="7" t="s">
        <v>22</v>
      </c>
      <c r="B1579" s="7" t="s">
        <v>350</v>
      </c>
      <c r="C1579" s="7" t="s">
        <v>351</v>
      </c>
      <c r="D1579" s="2">
        <v>0</v>
      </c>
      <c r="E1579" s="2">
        <v>1</v>
      </c>
      <c r="F1579" s="7"/>
      <c r="G1579" s="8">
        <v>42093</v>
      </c>
      <c r="H1579" s="9">
        <v>0.60069444444444442</v>
      </c>
      <c r="I1579" s="10">
        <v>42093.600694444445</v>
      </c>
      <c r="J1579" s="11" t="s">
        <v>29</v>
      </c>
      <c r="K1579" s="11" t="s">
        <v>29</v>
      </c>
      <c r="L1579" s="12" t="s">
        <v>29</v>
      </c>
      <c r="M1579" s="12" t="s">
        <v>29</v>
      </c>
      <c r="N1579" s="23" t="s">
        <v>29</v>
      </c>
      <c r="O1579" s="11" t="s">
        <v>29</v>
      </c>
      <c r="P1579" s="11" t="s">
        <v>29</v>
      </c>
      <c r="R1579" s="2" t="s">
        <v>29</v>
      </c>
    </row>
    <row r="1580" spans="1:18" ht="15.75" customHeight="1" x14ac:dyDescent="0.2">
      <c r="A1580" s="7" t="s">
        <v>22</v>
      </c>
      <c r="B1580" s="7" t="s">
        <v>350</v>
      </c>
      <c r="C1580" s="7" t="s">
        <v>351</v>
      </c>
      <c r="D1580" s="2">
        <v>0</v>
      </c>
      <c r="E1580" s="2">
        <v>1</v>
      </c>
      <c r="F1580" s="7"/>
      <c r="G1580" s="8">
        <v>42093</v>
      </c>
      <c r="H1580" s="9">
        <v>0.60416666666666663</v>
      </c>
      <c r="I1580" s="10">
        <v>42093.604166666664</v>
      </c>
      <c r="J1580" s="11" t="s">
        <v>29</v>
      </c>
      <c r="K1580" s="11" t="s">
        <v>29</v>
      </c>
      <c r="L1580" s="12" t="s">
        <v>29</v>
      </c>
      <c r="M1580" s="12" t="s">
        <v>29</v>
      </c>
      <c r="N1580" s="23" t="s">
        <v>29</v>
      </c>
      <c r="O1580" s="11" t="s">
        <v>29</v>
      </c>
      <c r="P1580" s="11" t="s">
        <v>29</v>
      </c>
      <c r="R1580" s="2" t="s">
        <v>29</v>
      </c>
    </row>
    <row r="1581" spans="1:18" ht="15.75" customHeight="1" x14ac:dyDescent="0.2">
      <c r="A1581" s="7" t="s">
        <v>22</v>
      </c>
      <c r="B1581" s="7" t="s">
        <v>350</v>
      </c>
      <c r="C1581" s="7" t="s">
        <v>351</v>
      </c>
      <c r="D1581" s="2">
        <v>0</v>
      </c>
      <c r="E1581" s="2">
        <v>1</v>
      </c>
      <c r="F1581" s="7"/>
      <c r="G1581" s="8">
        <v>42093</v>
      </c>
      <c r="H1581" s="9">
        <v>0.60763888888888895</v>
      </c>
      <c r="I1581" s="10">
        <v>42093.607638888891</v>
      </c>
      <c r="J1581" s="11" t="s">
        <v>29</v>
      </c>
      <c r="K1581" s="11" t="s">
        <v>29</v>
      </c>
      <c r="L1581" s="12" t="s">
        <v>29</v>
      </c>
      <c r="M1581" s="12" t="s">
        <v>29</v>
      </c>
      <c r="N1581" s="23" t="s">
        <v>29</v>
      </c>
      <c r="O1581" s="11" t="s">
        <v>29</v>
      </c>
      <c r="P1581" s="11" t="s">
        <v>29</v>
      </c>
      <c r="R1581" s="2" t="s">
        <v>29</v>
      </c>
    </row>
    <row r="1582" spans="1:18" ht="15.75" customHeight="1" x14ac:dyDescent="0.2">
      <c r="A1582" s="7" t="s">
        <v>22</v>
      </c>
      <c r="B1582" s="7" t="s">
        <v>350</v>
      </c>
      <c r="C1582" s="7" t="s">
        <v>351</v>
      </c>
      <c r="D1582" s="2">
        <v>0</v>
      </c>
      <c r="E1582" s="2">
        <v>1</v>
      </c>
      <c r="F1582" s="7"/>
      <c r="G1582" s="8">
        <v>42093</v>
      </c>
      <c r="H1582" s="9">
        <v>0.61111111111111105</v>
      </c>
      <c r="I1582" s="10">
        <v>42093.611111111109</v>
      </c>
      <c r="J1582" s="11" t="s">
        <v>29</v>
      </c>
      <c r="K1582" s="11" t="s">
        <v>29</v>
      </c>
      <c r="L1582" s="12" t="s">
        <v>29</v>
      </c>
      <c r="M1582" s="12" t="s">
        <v>29</v>
      </c>
      <c r="N1582" s="23" t="s">
        <v>29</v>
      </c>
      <c r="O1582" s="11" t="s">
        <v>29</v>
      </c>
      <c r="P1582" s="11" t="s">
        <v>29</v>
      </c>
      <c r="R1582" s="2" t="s">
        <v>29</v>
      </c>
    </row>
    <row r="1583" spans="1:18" ht="15.75" customHeight="1" x14ac:dyDescent="0.2">
      <c r="A1583" s="7" t="s">
        <v>22</v>
      </c>
      <c r="B1583" s="7" t="s">
        <v>350</v>
      </c>
      <c r="C1583" s="7" t="s">
        <v>351</v>
      </c>
      <c r="D1583" s="2">
        <v>0</v>
      </c>
      <c r="E1583" s="2">
        <v>1</v>
      </c>
      <c r="F1583" s="7"/>
      <c r="G1583" s="8">
        <v>42093</v>
      </c>
      <c r="H1583" s="9">
        <v>0.61458333333333337</v>
      </c>
      <c r="I1583" s="10">
        <v>42093.614583333336</v>
      </c>
      <c r="J1583" s="11" t="s">
        <v>29</v>
      </c>
      <c r="K1583" s="11" t="s">
        <v>29</v>
      </c>
      <c r="L1583" s="12" t="s">
        <v>29</v>
      </c>
      <c r="M1583" s="12" t="s">
        <v>29</v>
      </c>
      <c r="N1583" s="23" t="s">
        <v>29</v>
      </c>
      <c r="O1583" s="11" t="s">
        <v>29</v>
      </c>
      <c r="P1583" s="11" t="s">
        <v>29</v>
      </c>
      <c r="R1583" s="2" t="s">
        <v>29</v>
      </c>
    </row>
    <row r="1584" spans="1:18" ht="15.75" customHeight="1" x14ac:dyDescent="0.2">
      <c r="A1584" s="7" t="s">
        <v>22</v>
      </c>
      <c r="B1584" s="7" t="s">
        <v>350</v>
      </c>
      <c r="C1584" s="7" t="s">
        <v>351</v>
      </c>
      <c r="D1584" s="2">
        <v>0</v>
      </c>
      <c r="E1584" s="2">
        <v>1</v>
      </c>
      <c r="F1584" s="7"/>
      <c r="G1584" s="8">
        <v>42093</v>
      </c>
      <c r="H1584" s="9">
        <v>0.61805555555555558</v>
      </c>
      <c r="I1584" s="10">
        <v>42093.618055555555</v>
      </c>
      <c r="J1584" s="11" t="s">
        <v>29</v>
      </c>
      <c r="K1584" s="11" t="s">
        <v>29</v>
      </c>
      <c r="L1584" s="12" t="s">
        <v>29</v>
      </c>
      <c r="M1584" s="12" t="s">
        <v>29</v>
      </c>
      <c r="N1584" s="23" t="s">
        <v>29</v>
      </c>
      <c r="O1584" s="11" t="s">
        <v>29</v>
      </c>
      <c r="P1584" s="11" t="s">
        <v>29</v>
      </c>
      <c r="R1584" s="2" t="s">
        <v>29</v>
      </c>
    </row>
    <row r="1585" spans="1:18" ht="15.75" customHeight="1" x14ac:dyDescent="0.2">
      <c r="A1585" s="7" t="s">
        <v>22</v>
      </c>
      <c r="B1585" s="7" t="s">
        <v>350</v>
      </c>
      <c r="C1585" s="7" t="s">
        <v>351</v>
      </c>
      <c r="D1585" s="2">
        <v>0</v>
      </c>
      <c r="E1585" s="2">
        <v>1</v>
      </c>
      <c r="F1585" s="7"/>
      <c r="G1585" s="8">
        <v>42093</v>
      </c>
      <c r="H1585" s="9">
        <v>0.62152777777777779</v>
      </c>
      <c r="I1585" s="10">
        <v>42093.621527777781</v>
      </c>
      <c r="J1585" s="11" t="s">
        <v>29</v>
      </c>
      <c r="K1585" s="11" t="s">
        <v>29</v>
      </c>
      <c r="L1585" s="12" t="s">
        <v>29</v>
      </c>
      <c r="M1585" s="12" t="s">
        <v>29</v>
      </c>
      <c r="N1585" s="23" t="s">
        <v>29</v>
      </c>
      <c r="O1585" s="11" t="s">
        <v>29</v>
      </c>
      <c r="P1585" s="11" t="s">
        <v>29</v>
      </c>
      <c r="R1585" s="2" t="s">
        <v>29</v>
      </c>
    </row>
    <row r="1586" spans="1:18" ht="15.75" customHeight="1" x14ac:dyDescent="0.2">
      <c r="A1586" s="7" t="s">
        <v>22</v>
      </c>
      <c r="B1586" s="7" t="s">
        <v>350</v>
      </c>
      <c r="C1586" s="7" t="s">
        <v>351</v>
      </c>
      <c r="D1586" s="2">
        <v>0</v>
      </c>
      <c r="E1586" s="2">
        <v>1</v>
      </c>
      <c r="F1586" s="7"/>
      <c r="G1586" s="8">
        <v>42093</v>
      </c>
      <c r="H1586" s="9">
        <v>0.625</v>
      </c>
      <c r="I1586" s="10">
        <v>42093.625</v>
      </c>
      <c r="J1586" s="11" t="s">
        <v>29</v>
      </c>
      <c r="K1586" s="11" t="s">
        <v>29</v>
      </c>
      <c r="L1586" s="12" t="s">
        <v>29</v>
      </c>
      <c r="M1586" s="12" t="s">
        <v>29</v>
      </c>
      <c r="N1586" s="23" t="s">
        <v>29</v>
      </c>
      <c r="O1586" s="11" t="s">
        <v>29</v>
      </c>
      <c r="P1586" s="11" t="s">
        <v>29</v>
      </c>
      <c r="R1586" s="2" t="s">
        <v>29</v>
      </c>
    </row>
    <row r="1587" spans="1:18" ht="15.75" customHeight="1" x14ac:dyDescent="0.2">
      <c r="A1587" s="7" t="s">
        <v>22</v>
      </c>
      <c r="B1587" s="7" t="s">
        <v>350</v>
      </c>
      <c r="C1587" s="7" t="s">
        <v>351</v>
      </c>
      <c r="D1587" s="2">
        <v>0</v>
      </c>
      <c r="E1587" s="2">
        <v>1</v>
      </c>
      <c r="F1587" s="7"/>
      <c r="G1587" s="8">
        <v>42093</v>
      </c>
      <c r="H1587" s="9">
        <v>0.62847222222222221</v>
      </c>
      <c r="I1587" s="10">
        <v>42093.628472222219</v>
      </c>
      <c r="J1587" s="11" t="s">
        <v>29</v>
      </c>
      <c r="K1587" s="11" t="s">
        <v>29</v>
      </c>
      <c r="L1587" s="12" t="s">
        <v>29</v>
      </c>
      <c r="M1587" s="12" t="s">
        <v>29</v>
      </c>
      <c r="N1587" s="23" t="s">
        <v>29</v>
      </c>
      <c r="O1587" s="11" t="s">
        <v>29</v>
      </c>
      <c r="P1587" s="11" t="s">
        <v>29</v>
      </c>
      <c r="R1587" s="2" t="s">
        <v>29</v>
      </c>
    </row>
    <row r="1588" spans="1:18" ht="15.75" customHeight="1" x14ac:dyDescent="0.2">
      <c r="A1588" s="7" t="s">
        <v>22</v>
      </c>
      <c r="B1588" s="7" t="s">
        <v>350</v>
      </c>
      <c r="C1588" s="7" t="s">
        <v>351</v>
      </c>
      <c r="D1588" s="2">
        <v>0</v>
      </c>
      <c r="E1588" s="2">
        <v>1</v>
      </c>
      <c r="F1588" s="7"/>
      <c r="G1588" s="8">
        <v>42093</v>
      </c>
      <c r="H1588" s="9">
        <v>0.63194444444444442</v>
      </c>
      <c r="I1588" s="10">
        <v>42093.631944444445</v>
      </c>
      <c r="J1588" s="11" t="s">
        <v>29</v>
      </c>
      <c r="K1588" s="11" t="s">
        <v>29</v>
      </c>
      <c r="L1588" s="12" t="s">
        <v>29</v>
      </c>
      <c r="M1588" s="12" t="s">
        <v>29</v>
      </c>
      <c r="N1588" s="23" t="s">
        <v>29</v>
      </c>
      <c r="O1588" s="11" t="s">
        <v>29</v>
      </c>
      <c r="P1588" s="11" t="s">
        <v>29</v>
      </c>
      <c r="R1588" s="2" t="s">
        <v>29</v>
      </c>
    </row>
    <row r="1589" spans="1:18" ht="15.75" customHeight="1" x14ac:dyDescent="0.2">
      <c r="A1589" s="7" t="s">
        <v>22</v>
      </c>
      <c r="B1589" s="7" t="s">
        <v>350</v>
      </c>
      <c r="C1589" s="7" t="s">
        <v>351</v>
      </c>
      <c r="D1589" s="2">
        <v>0</v>
      </c>
      <c r="E1589" s="2">
        <v>1</v>
      </c>
      <c r="F1589" s="7"/>
      <c r="G1589" s="8">
        <v>42093</v>
      </c>
      <c r="H1589" s="9">
        <v>0.63541666666666663</v>
      </c>
      <c r="I1589" s="10">
        <v>42093.635416666664</v>
      </c>
      <c r="J1589" s="11" t="s">
        <v>29</v>
      </c>
      <c r="K1589" s="11" t="s">
        <v>29</v>
      </c>
      <c r="L1589" s="12" t="s">
        <v>29</v>
      </c>
      <c r="M1589" s="12" t="s">
        <v>29</v>
      </c>
      <c r="N1589" s="23" t="s">
        <v>29</v>
      </c>
      <c r="O1589" s="11" t="s">
        <v>29</v>
      </c>
      <c r="P1589" s="11" t="s">
        <v>29</v>
      </c>
      <c r="R1589" s="2" t="s">
        <v>29</v>
      </c>
    </row>
    <row r="1590" spans="1:18" ht="15.75" customHeight="1" x14ac:dyDescent="0.2">
      <c r="A1590" s="7" t="s">
        <v>22</v>
      </c>
      <c r="B1590" s="7" t="s">
        <v>350</v>
      </c>
      <c r="C1590" s="7" t="s">
        <v>351</v>
      </c>
      <c r="D1590" s="2">
        <v>0</v>
      </c>
      <c r="E1590" s="2">
        <v>1</v>
      </c>
      <c r="F1590" s="7"/>
      <c r="G1590" s="8">
        <v>42093</v>
      </c>
      <c r="H1590" s="9">
        <v>0.63888888888888895</v>
      </c>
      <c r="I1590" s="10">
        <v>42093.638888888891</v>
      </c>
      <c r="J1590" s="11">
        <v>7541053.7300000004</v>
      </c>
      <c r="K1590" s="11">
        <v>364790.34</v>
      </c>
      <c r="L1590" s="12">
        <v>7541053.7300000004</v>
      </c>
      <c r="M1590" s="12">
        <v>364790.34</v>
      </c>
      <c r="N1590" s="14" t="s">
        <v>35</v>
      </c>
      <c r="O1590" s="11" t="s">
        <v>31</v>
      </c>
      <c r="P1590" s="11" t="s">
        <v>29</v>
      </c>
      <c r="Q1590" s="2">
        <f>SQRT((L1590-L1491)^2+(M1590-M1491)^2)</f>
        <v>492.72669252285391</v>
      </c>
      <c r="R1590" s="2">
        <v>0</v>
      </c>
    </row>
    <row r="1591" spans="1:18" ht="15.75" customHeight="1" x14ac:dyDescent="0.2">
      <c r="A1591" s="7" t="s">
        <v>22</v>
      </c>
      <c r="B1591" s="7" t="s">
        <v>350</v>
      </c>
      <c r="C1591" s="7" t="s">
        <v>351</v>
      </c>
      <c r="D1591" s="2">
        <v>0</v>
      </c>
      <c r="E1591" s="2">
        <v>1</v>
      </c>
      <c r="F1591" s="7"/>
      <c r="G1591" s="8">
        <v>42093</v>
      </c>
      <c r="H1591" s="9">
        <v>0.64236111111111105</v>
      </c>
      <c r="I1591" s="10">
        <v>42093.642361111109</v>
      </c>
      <c r="J1591" s="11">
        <v>7541062.0800000001</v>
      </c>
      <c r="K1591" s="11">
        <v>364811.4</v>
      </c>
      <c r="L1591" s="12">
        <v>7541062.0800000001</v>
      </c>
      <c r="M1591" s="12">
        <v>364811.4</v>
      </c>
      <c r="N1591" s="14" t="s">
        <v>37</v>
      </c>
      <c r="O1591" s="11" t="s">
        <v>39</v>
      </c>
      <c r="P1591" s="11" t="s">
        <v>29</v>
      </c>
      <c r="Q1591" s="2">
        <f t="shared" ref="Q1591:Q1731" si="6">SQRT((L1591-L1590)^2+(M1591-M1590)^2)</f>
        <v>22.654935444482746</v>
      </c>
      <c r="R1591" s="2">
        <v>0</v>
      </c>
    </row>
    <row r="1592" spans="1:18" ht="15.75" customHeight="1" x14ac:dyDescent="0.2">
      <c r="A1592" s="7" t="s">
        <v>22</v>
      </c>
      <c r="B1592" s="7" t="s">
        <v>350</v>
      </c>
      <c r="C1592" s="7" t="s">
        <v>351</v>
      </c>
      <c r="D1592" s="2">
        <v>0</v>
      </c>
      <c r="E1592" s="2">
        <v>1</v>
      </c>
      <c r="F1592" s="7"/>
      <c r="G1592" s="8">
        <v>42093</v>
      </c>
      <c r="H1592" s="9">
        <v>0.64583333333333337</v>
      </c>
      <c r="I1592" s="10">
        <v>42093.645833333336</v>
      </c>
      <c r="J1592" s="11">
        <v>7541030.3200000003</v>
      </c>
      <c r="K1592" s="11">
        <v>364835.51</v>
      </c>
      <c r="L1592" s="12">
        <v>7541030.3200000003</v>
      </c>
      <c r="M1592" s="12">
        <v>364835.51</v>
      </c>
      <c r="N1592" s="14" t="s">
        <v>37</v>
      </c>
      <c r="O1592" s="11" t="s">
        <v>39</v>
      </c>
      <c r="P1592" s="11" t="s">
        <v>29</v>
      </c>
      <c r="Q1592" s="2">
        <f t="shared" si="6"/>
        <v>39.874674920118515</v>
      </c>
      <c r="R1592" s="2">
        <v>0</v>
      </c>
    </row>
    <row r="1593" spans="1:18" ht="15.75" customHeight="1" x14ac:dyDescent="0.2">
      <c r="A1593" s="7" t="s">
        <v>22</v>
      </c>
      <c r="B1593" s="7" t="s">
        <v>350</v>
      </c>
      <c r="C1593" s="7" t="s">
        <v>351</v>
      </c>
      <c r="D1593" s="2">
        <v>0</v>
      </c>
      <c r="E1593" s="2">
        <v>1</v>
      </c>
      <c r="F1593" s="7"/>
      <c r="G1593" s="8">
        <v>42093</v>
      </c>
      <c r="H1593" s="9">
        <v>0.64930555555555558</v>
      </c>
      <c r="I1593" s="10">
        <v>42093.649305555555</v>
      </c>
      <c r="J1593" s="11">
        <v>7541032.5099999998</v>
      </c>
      <c r="K1593" s="11">
        <v>364854.75</v>
      </c>
      <c r="L1593" s="12">
        <v>7541032.5099999998</v>
      </c>
      <c r="M1593" s="12">
        <v>364854.75</v>
      </c>
      <c r="N1593" s="14" t="s">
        <v>37</v>
      </c>
      <c r="O1593" s="11" t="s">
        <v>39</v>
      </c>
      <c r="P1593" s="11" t="s">
        <v>29</v>
      </c>
      <c r="Q1593" s="2">
        <f t="shared" si="6"/>
        <v>19.364237655982155</v>
      </c>
      <c r="R1593" s="2">
        <v>0</v>
      </c>
    </row>
    <row r="1594" spans="1:18" ht="15.75" customHeight="1" x14ac:dyDescent="0.2">
      <c r="A1594" s="7" t="s">
        <v>22</v>
      </c>
      <c r="B1594" s="7" t="s">
        <v>350</v>
      </c>
      <c r="C1594" s="7" t="s">
        <v>351</v>
      </c>
      <c r="D1594" s="2">
        <v>0</v>
      </c>
      <c r="E1594" s="2">
        <v>1</v>
      </c>
      <c r="F1594" s="7"/>
      <c r="G1594" s="8">
        <v>42093</v>
      </c>
      <c r="H1594" s="9">
        <v>0.65277777777777779</v>
      </c>
      <c r="I1594" s="10">
        <v>42093.652777777781</v>
      </c>
      <c r="J1594" s="11">
        <v>7541027.4000000004</v>
      </c>
      <c r="K1594" s="11">
        <v>364867.41</v>
      </c>
      <c r="L1594" s="12">
        <v>7541027.4000000004</v>
      </c>
      <c r="M1594" s="12">
        <v>364867.41</v>
      </c>
      <c r="N1594" s="14" t="s">
        <v>37</v>
      </c>
      <c r="O1594" s="11" t="s">
        <v>39</v>
      </c>
      <c r="P1594" s="11" t="s">
        <v>29</v>
      </c>
      <c r="Q1594" s="2">
        <f t="shared" si="6"/>
        <v>13.65238806924488</v>
      </c>
      <c r="R1594" s="2">
        <v>0</v>
      </c>
    </row>
    <row r="1595" spans="1:18" ht="15.75" customHeight="1" x14ac:dyDescent="0.2">
      <c r="A1595" s="7" t="s">
        <v>22</v>
      </c>
      <c r="B1595" s="7" t="s">
        <v>350</v>
      </c>
      <c r="C1595" s="7" t="s">
        <v>351</v>
      </c>
      <c r="D1595" s="2">
        <v>0</v>
      </c>
      <c r="E1595" s="2">
        <v>1</v>
      </c>
      <c r="F1595" s="7"/>
      <c r="G1595" s="8">
        <v>42093</v>
      </c>
      <c r="H1595" s="9">
        <v>0.65625</v>
      </c>
      <c r="I1595" s="10">
        <v>42093.65625</v>
      </c>
      <c r="J1595" s="11">
        <v>7541035.54</v>
      </c>
      <c r="K1595" s="11">
        <v>364877.6</v>
      </c>
      <c r="L1595" s="12">
        <v>7541035.54</v>
      </c>
      <c r="M1595" s="12">
        <v>364877.6</v>
      </c>
      <c r="N1595" s="14" t="s">
        <v>35</v>
      </c>
      <c r="O1595" s="11" t="s">
        <v>31</v>
      </c>
      <c r="P1595" s="11" t="s">
        <v>29</v>
      </c>
      <c r="Q1595" s="2">
        <f t="shared" si="6"/>
        <v>13.042074221326496</v>
      </c>
      <c r="R1595" s="2">
        <v>0</v>
      </c>
    </row>
    <row r="1596" spans="1:18" ht="15.75" customHeight="1" x14ac:dyDescent="0.2">
      <c r="A1596" s="7" t="s">
        <v>22</v>
      </c>
      <c r="B1596" s="7" t="s">
        <v>350</v>
      </c>
      <c r="C1596" s="7" t="s">
        <v>351</v>
      </c>
      <c r="D1596" s="2">
        <v>0</v>
      </c>
      <c r="E1596" s="2">
        <v>1</v>
      </c>
      <c r="F1596" s="7"/>
      <c r="G1596" s="8">
        <v>42093</v>
      </c>
      <c r="H1596" s="9">
        <v>0.65972222222222221</v>
      </c>
      <c r="I1596" s="10">
        <v>42093.659722222219</v>
      </c>
      <c r="J1596" s="11">
        <v>7541029.2300000004</v>
      </c>
      <c r="K1596" s="11">
        <v>364910.74</v>
      </c>
      <c r="L1596" s="12">
        <v>7541029.2300000004</v>
      </c>
      <c r="M1596" s="12">
        <v>364910.74</v>
      </c>
      <c r="N1596" s="14" t="s">
        <v>35</v>
      </c>
      <c r="O1596" s="11" t="s">
        <v>31</v>
      </c>
      <c r="P1596" s="11" t="s">
        <v>29</v>
      </c>
      <c r="Q1596" s="2">
        <f t="shared" si="6"/>
        <v>33.735377573042733</v>
      </c>
      <c r="R1596" s="2">
        <v>0</v>
      </c>
    </row>
    <row r="1597" spans="1:18" ht="15.75" customHeight="1" x14ac:dyDescent="0.2">
      <c r="A1597" s="7" t="s">
        <v>22</v>
      </c>
      <c r="B1597" s="7" t="s">
        <v>350</v>
      </c>
      <c r="C1597" s="7" t="s">
        <v>351</v>
      </c>
      <c r="D1597" s="2">
        <v>0</v>
      </c>
      <c r="E1597" s="2">
        <v>1</v>
      </c>
      <c r="F1597" s="7"/>
      <c r="G1597" s="8">
        <v>42093</v>
      </c>
      <c r="H1597" s="9">
        <v>0.66319444444444442</v>
      </c>
      <c r="I1597" s="10">
        <v>42093.663194444445</v>
      </c>
      <c r="J1597" s="11">
        <v>7541039.6900000004</v>
      </c>
      <c r="K1597" s="11">
        <v>364926.5</v>
      </c>
      <c r="L1597" s="12">
        <v>7541039.6900000004</v>
      </c>
      <c r="M1597" s="12">
        <v>364926.5</v>
      </c>
      <c r="N1597" s="14" t="s">
        <v>37</v>
      </c>
      <c r="O1597" s="11" t="s">
        <v>39</v>
      </c>
      <c r="P1597" s="11" t="s">
        <v>29</v>
      </c>
      <c r="Q1597" s="2">
        <f t="shared" si="6"/>
        <v>18.915316545051901</v>
      </c>
      <c r="R1597" s="2">
        <v>0</v>
      </c>
    </row>
    <row r="1598" spans="1:18" ht="15.75" customHeight="1" x14ac:dyDescent="0.2">
      <c r="A1598" s="7" t="s">
        <v>22</v>
      </c>
      <c r="B1598" s="7" t="s">
        <v>350</v>
      </c>
      <c r="C1598" s="7" t="s">
        <v>351</v>
      </c>
      <c r="D1598" s="2">
        <v>0</v>
      </c>
      <c r="E1598" s="2">
        <v>1</v>
      </c>
      <c r="F1598" s="7"/>
      <c r="G1598" s="8">
        <v>42093</v>
      </c>
      <c r="H1598" s="9">
        <v>0.66666666666666663</v>
      </c>
      <c r="I1598" s="10">
        <v>42093.666666666664</v>
      </c>
      <c r="J1598" s="11">
        <v>7541051.8300000001</v>
      </c>
      <c r="K1598" s="11">
        <v>364943.06</v>
      </c>
      <c r="L1598" s="12">
        <v>7541051.8300000001</v>
      </c>
      <c r="M1598" s="12">
        <v>364943.06</v>
      </c>
      <c r="N1598" s="14" t="s">
        <v>37</v>
      </c>
      <c r="O1598" s="11" t="s">
        <v>39</v>
      </c>
      <c r="P1598" s="11" t="s">
        <v>29</v>
      </c>
      <c r="Q1598" s="2">
        <f t="shared" si="6"/>
        <v>20.533221860969174</v>
      </c>
      <c r="R1598" s="2">
        <v>0</v>
      </c>
    </row>
    <row r="1599" spans="1:18" ht="15.75" customHeight="1" x14ac:dyDescent="0.2">
      <c r="A1599" s="7" t="s">
        <v>22</v>
      </c>
      <c r="B1599" s="7" t="s">
        <v>350</v>
      </c>
      <c r="C1599" s="7" t="s">
        <v>351</v>
      </c>
      <c r="D1599" s="2">
        <v>0</v>
      </c>
      <c r="E1599" s="2">
        <v>1</v>
      </c>
      <c r="F1599" s="7"/>
      <c r="G1599" s="8">
        <v>42093</v>
      </c>
      <c r="H1599" s="9">
        <v>0.67013888888888884</v>
      </c>
      <c r="I1599" s="10">
        <v>42093.670138888891</v>
      </c>
      <c r="J1599" s="11">
        <v>7541025.9900000002</v>
      </c>
      <c r="K1599" s="11">
        <v>364946.88</v>
      </c>
      <c r="L1599" s="12">
        <v>7541025.9900000002</v>
      </c>
      <c r="M1599" s="12">
        <v>364946.88</v>
      </c>
      <c r="N1599" s="14" t="s">
        <v>32</v>
      </c>
      <c r="O1599" s="11" t="s">
        <v>34</v>
      </c>
      <c r="P1599" s="11" t="s">
        <v>29</v>
      </c>
      <c r="Q1599" s="2">
        <f t="shared" si="6"/>
        <v>26.120834596014586</v>
      </c>
      <c r="R1599" s="2">
        <v>0</v>
      </c>
    </row>
    <row r="1600" spans="1:18" ht="15.75" customHeight="1" x14ac:dyDescent="0.2">
      <c r="A1600" s="7" t="s">
        <v>22</v>
      </c>
      <c r="B1600" s="7" t="s">
        <v>350</v>
      </c>
      <c r="C1600" s="7" t="s">
        <v>351</v>
      </c>
      <c r="D1600" s="2">
        <v>0</v>
      </c>
      <c r="E1600" s="2">
        <v>1</v>
      </c>
      <c r="F1600" s="7"/>
      <c r="G1600" s="8">
        <v>42093</v>
      </c>
      <c r="H1600" s="9">
        <v>0.67361111111111116</v>
      </c>
      <c r="I1600" s="10">
        <v>42093.673611111109</v>
      </c>
      <c r="J1600" s="11">
        <v>7540993.8899999997</v>
      </c>
      <c r="K1600" s="11">
        <v>364946.21</v>
      </c>
      <c r="L1600" s="12">
        <v>7540993.8899999997</v>
      </c>
      <c r="M1600" s="12">
        <v>364946.21</v>
      </c>
      <c r="N1600" s="14" t="s">
        <v>32</v>
      </c>
      <c r="O1600" s="11" t="s">
        <v>34</v>
      </c>
      <c r="P1600" s="11" t="s">
        <v>29</v>
      </c>
      <c r="Q1600" s="2">
        <f t="shared" si="6"/>
        <v>32.106991451019709</v>
      </c>
      <c r="R1600" s="2">
        <v>0</v>
      </c>
    </row>
    <row r="1601" spans="1:18" ht="15.75" customHeight="1" x14ac:dyDescent="0.2">
      <c r="A1601" s="7" t="s">
        <v>22</v>
      </c>
      <c r="B1601" s="7" t="s">
        <v>350</v>
      </c>
      <c r="C1601" s="7" t="s">
        <v>351</v>
      </c>
      <c r="D1601" s="2">
        <v>0</v>
      </c>
      <c r="E1601" s="2">
        <v>1</v>
      </c>
      <c r="F1601" s="7"/>
      <c r="G1601" s="8">
        <v>42093</v>
      </c>
      <c r="H1601" s="9">
        <v>0.67708333333333337</v>
      </c>
      <c r="I1601" s="10">
        <v>42093.677083333336</v>
      </c>
      <c r="J1601" s="11">
        <v>7540981.71</v>
      </c>
      <c r="K1601" s="11">
        <v>364959.77</v>
      </c>
      <c r="L1601" s="12">
        <v>7540981.71</v>
      </c>
      <c r="M1601" s="12">
        <v>364959.77</v>
      </c>
      <c r="N1601" s="14" t="s">
        <v>37</v>
      </c>
      <c r="O1601" s="11" t="s">
        <v>39</v>
      </c>
      <c r="P1601" s="11" t="s">
        <v>29</v>
      </c>
      <c r="Q1601" s="2">
        <f t="shared" si="6"/>
        <v>18.227067783729694</v>
      </c>
      <c r="R1601" s="2">
        <v>0</v>
      </c>
    </row>
    <row r="1602" spans="1:18" ht="15.75" customHeight="1" x14ac:dyDescent="0.2">
      <c r="A1602" s="7" t="s">
        <v>22</v>
      </c>
      <c r="B1602" s="7" t="s">
        <v>350</v>
      </c>
      <c r="C1602" s="7" t="s">
        <v>351</v>
      </c>
      <c r="D1602" s="2">
        <v>0</v>
      </c>
      <c r="E1602" s="2">
        <v>1</v>
      </c>
      <c r="F1602" s="7"/>
      <c r="G1602" s="8">
        <v>42093</v>
      </c>
      <c r="H1602" s="9">
        <v>0.68055555555555547</v>
      </c>
      <c r="I1602" s="10">
        <v>42093.680555555555</v>
      </c>
      <c r="J1602" s="11">
        <v>7540939.9400000004</v>
      </c>
      <c r="K1602" s="11">
        <v>364982.53</v>
      </c>
      <c r="L1602" s="12">
        <v>7540939.9400000004</v>
      </c>
      <c r="M1602" s="12">
        <v>364982.53</v>
      </c>
      <c r="N1602" s="14" t="s">
        <v>37</v>
      </c>
      <c r="O1602" s="11" t="s">
        <v>39</v>
      </c>
      <c r="P1602" s="11" t="s">
        <v>29</v>
      </c>
      <c r="Q1602" s="2">
        <f t="shared" si="6"/>
        <v>47.568377100370775</v>
      </c>
      <c r="R1602" s="2">
        <v>0</v>
      </c>
    </row>
    <row r="1603" spans="1:18" ht="15.75" customHeight="1" x14ac:dyDescent="0.2">
      <c r="A1603" s="7" t="s">
        <v>22</v>
      </c>
      <c r="B1603" s="7" t="s">
        <v>350</v>
      </c>
      <c r="C1603" s="7" t="s">
        <v>351</v>
      </c>
      <c r="D1603" s="2">
        <v>0</v>
      </c>
      <c r="E1603" s="2">
        <v>1</v>
      </c>
      <c r="F1603" s="7"/>
      <c r="G1603" s="8">
        <v>42093</v>
      </c>
      <c r="H1603" s="9">
        <v>0.68402777777777779</v>
      </c>
      <c r="I1603" s="10">
        <v>42093.684027777781</v>
      </c>
      <c r="J1603" s="11">
        <v>7540914.29</v>
      </c>
      <c r="K1603" s="11">
        <v>364987.07</v>
      </c>
      <c r="L1603" s="12">
        <v>7540914.29</v>
      </c>
      <c r="M1603" s="12">
        <v>364987.07</v>
      </c>
      <c r="N1603" s="14" t="s">
        <v>37</v>
      </c>
      <c r="O1603" s="11" t="s">
        <v>39</v>
      </c>
      <c r="P1603" s="11" t="s">
        <v>29</v>
      </c>
      <c r="Q1603" s="2">
        <f t="shared" si="6"/>
        <v>26.048687107394116</v>
      </c>
      <c r="R1603" s="2">
        <v>0</v>
      </c>
    </row>
    <row r="1604" spans="1:18" ht="15.75" customHeight="1" x14ac:dyDescent="0.2">
      <c r="A1604" s="7" t="s">
        <v>22</v>
      </c>
      <c r="B1604" s="7" t="s">
        <v>350</v>
      </c>
      <c r="C1604" s="7" t="s">
        <v>351</v>
      </c>
      <c r="D1604" s="2">
        <v>0</v>
      </c>
      <c r="E1604" s="2">
        <v>1</v>
      </c>
      <c r="F1604" s="7"/>
      <c r="G1604" s="8">
        <v>42093</v>
      </c>
      <c r="H1604" s="9">
        <v>0.6875</v>
      </c>
      <c r="I1604" s="10">
        <v>42093.6875</v>
      </c>
      <c r="J1604" s="11">
        <v>7540883.0999999996</v>
      </c>
      <c r="K1604" s="11">
        <v>365012.64</v>
      </c>
      <c r="L1604" s="12">
        <v>7540883.0999999996</v>
      </c>
      <c r="M1604" s="12">
        <v>365012.64</v>
      </c>
      <c r="N1604" s="14" t="s">
        <v>52</v>
      </c>
      <c r="O1604" s="11" t="s">
        <v>310</v>
      </c>
      <c r="P1604" s="11" t="s">
        <v>29</v>
      </c>
      <c r="Q1604" s="2">
        <f t="shared" si="6"/>
        <v>40.331637705725754</v>
      </c>
      <c r="R1604" s="2">
        <v>0</v>
      </c>
    </row>
    <row r="1605" spans="1:18" ht="15.75" customHeight="1" x14ac:dyDescent="0.2">
      <c r="A1605" s="7" t="s">
        <v>22</v>
      </c>
      <c r="B1605" s="7" t="s">
        <v>350</v>
      </c>
      <c r="C1605" s="7" t="s">
        <v>351</v>
      </c>
      <c r="D1605" s="2">
        <v>0</v>
      </c>
      <c r="E1605" s="2">
        <v>1</v>
      </c>
      <c r="F1605" s="7"/>
      <c r="G1605" s="8">
        <v>42093</v>
      </c>
      <c r="H1605" s="9">
        <v>0.69097222222222221</v>
      </c>
      <c r="I1605" s="10">
        <v>42093.690972222219</v>
      </c>
      <c r="J1605" s="11">
        <v>7540873.5499999998</v>
      </c>
      <c r="K1605" s="11">
        <v>365023.59</v>
      </c>
      <c r="L1605" s="12">
        <v>7540873.5499999998</v>
      </c>
      <c r="M1605" s="12">
        <v>365023.59</v>
      </c>
      <c r="N1605" s="14" t="s">
        <v>37</v>
      </c>
      <c r="O1605" s="11" t="s">
        <v>39</v>
      </c>
      <c r="P1605" s="11" t="s">
        <v>29</v>
      </c>
      <c r="Q1605" s="2">
        <f t="shared" si="6"/>
        <v>14.529452845743961</v>
      </c>
      <c r="R1605" s="2">
        <v>0</v>
      </c>
    </row>
    <row r="1606" spans="1:18" ht="15.75" customHeight="1" x14ac:dyDescent="0.2">
      <c r="A1606" s="7" t="s">
        <v>22</v>
      </c>
      <c r="B1606" s="7" t="s">
        <v>350</v>
      </c>
      <c r="C1606" s="7" t="s">
        <v>351</v>
      </c>
      <c r="D1606" s="2">
        <v>0</v>
      </c>
      <c r="E1606" s="2">
        <v>1</v>
      </c>
      <c r="F1606" s="7"/>
      <c r="G1606" s="8">
        <v>42093</v>
      </c>
      <c r="H1606" s="9">
        <v>0.69444444444444453</v>
      </c>
      <c r="I1606" s="10">
        <v>42093.694444444445</v>
      </c>
      <c r="J1606" s="11">
        <v>7540861.1299999999</v>
      </c>
      <c r="K1606" s="11">
        <v>365024.09</v>
      </c>
      <c r="L1606" s="12">
        <v>7540861.1299999999</v>
      </c>
      <c r="M1606" s="12">
        <v>365024.09</v>
      </c>
      <c r="N1606" s="14" t="s">
        <v>32</v>
      </c>
      <c r="O1606" s="11" t="s">
        <v>34</v>
      </c>
      <c r="P1606" s="11" t="s">
        <v>29</v>
      </c>
      <c r="Q1606" s="2">
        <f t="shared" si="6"/>
        <v>12.430060337671305</v>
      </c>
      <c r="R1606" s="2">
        <v>0</v>
      </c>
    </row>
    <row r="1607" spans="1:18" ht="15.75" customHeight="1" x14ac:dyDescent="0.2">
      <c r="A1607" s="7" t="s">
        <v>22</v>
      </c>
      <c r="B1607" s="7" t="s">
        <v>350</v>
      </c>
      <c r="C1607" s="7" t="s">
        <v>351</v>
      </c>
      <c r="D1607" s="2">
        <v>0</v>
      </c>
      <c r="E1607" s="2">
        <v>1</v>
      </c>
      <c r="F1607" s="7"/>
      <c r="G1607" s="8">
        <v>42093</v>
      </c>
      <c r="H1607" s="9">
        <v>0.69791666666666663</v>
      </c>
      <c r="I1607" s="10">
        <v>42093.697916666664</v>
      </c>
      <c r="J1607" s="11">
        <v>7540839.7400000002</v>
      </c>
      <c r="K1607" s="11">
        <v>365031.52</v>
      </c>
      <c r="L1607" s="12">
        <v>7540839.7400000002</v>
      </c>
      <c r="M1607" s="12">
        <v>365031.52</v>
      </c>
      <c r="N1607" s="17" t="s">
        <v>43</v>
      </c>
      <c r="O1607" s="11" t="s">
        <v>45</v>
      </c>
      <c r="P1607" s="11" t="s">
        <v>352</v>
      </c>
      <c r="Q1607" s="2">
        <f t="shared" si="6"/>
        <v>22.643696694346378</v>
      </c>
      <c r="R1607" s="2">
        <v>0</v>
      </c>
    </row>
    <row r="1608" spans="1:18" ht="15.75" customHeight="1" x14ac:dyDescent="0.2">
      <c r="A1608" s="7" t="s">
        <v>22</v>
      </c>
      <c r="B1608" s="7" t="s">
        <v>350</v>
      </c>
      <c r="C1608" s="7" t="s">
        <v>351</v>
      </c>
      <c r="D1608" s="2">
        <v>0</v>
      </c>
      <c r="E1608" s="2">
        <v>1</v>
      </c>
      <c r="F1608" s="7"/>
      <c r="G1608" s="8">
        <v>42093</v>
      </c>
      <c r="H1608" s="9">
        <v>0.70138888888888884</v>
      </c>
      <c r="I1608" s="10">
        <v>42093.701388888891</v>
      </c>
      <c r="J1608" s="11">
        <v>7540839.7400000002</v>
      </c>
      <c r="K1608" s="11">
        <v>365031.52</v>
      </c>
      <c r="L1608" s="12">
        <v>7540839.7400000002</v>
      </c>
      <c r="M1608" s="12">
        <v>365031.52</v>
      </c>
      <c r="N1608" s="15" t="s">
        <v>43</v>
      </c>
      <c r="O1608" s="11" t="s">
        <v>45</v>
      </c>
      <c r="P1608" s="11" t="s">
        <v>352</v>
      </c>
      <c r="Q1608" s="2">
        <f t="shared" si="6"/>
        <v>0</v>
      </c>
      <c r="R1608" s="2">
        <v>0</v>
      </c>
    </row>
    <row r="1609" spans="1:18" ht="15.75" customHeight="1" x14ac:dyDescent="0.2">
      <c r="A1609" s="7" t="s">
        <v>22</v>
      </c>
      <c r="B1609" s="7" t="s">
        <v>350</v>
      </c>
      <c r="C1609" s="7" t="s">
        <v>351</v>
      </c>
      <c r="D1609" s="2">
        <v>0</v>
      </c>
      <c r="E1609" s="2">
        <v>1</v>
      </c>
      <c r="F1609" s="7"/>
      <c r="G1609" s="8">
        <v>42093</v>
      </c>
      <c r="H1609" s="9">
        <v>0.70486111111111116</v>
      </c>
      <c r="I1609" s="10">
        <v>42093.704861111109</v>
      </c>
      <c r="J1609" s="11">
        <v>7540823.0700000003</v>
      </c>
      <c r="K1609" s="11">
        <v>365034.93</v>
      </c>
      <c r="L1609" s="12">
        <v>7540823.0700000003</v>
      </c>
      <c r="M1609" s="12">
        <v>365034.93</v>
      </c>
      <c r="N1609" s="14" t="s">
        <v>35</v>
      </c>
      <c r="O1609" s="11" t="s">
        <v>31</v>
      </c>
      <c r="P1609" s="11" t="s">
        <v>29</v>
      </c>
      <c r="Q1609" s="2">
        <f t="shared" si="6"/>
        <v>17.015199087796219</v>
      </c>
      <c r="R1609" s="2">
        <v>0</v>
      </c>
    </row>
    <row r="1610" spans="1:18" ht="15.75" customHeight="1" x14ac:dyDescent="0.2">
      <c r="A1610" s="7" t="s">
        <v>22</v>
      </c>
      <c r="B1610" s="7" t="s">
        <v>350</v>
      </c>
      <c r="C1610" s="7" t="s">
        <v>351</v>
      </c>
      <c r="D1610" s="2">
        <v>0</v>
      </c>
      <c r="E1610" s="2">
        <v>1</v>
      </c>
      <c r="F1610" s="7"/>
      <c r="G1610" s="8">
        <v>42093</v>
      </c>
      <c r="H1610" s="9">
        <v>0.70833333333333337</v>
      </c>
      <c r="I1610" s="10">
        <v>42093.708333333336</v>
      </c>
      <c r="J1610" s="11">
        <v>7540741.9199999999</v>
      </c>
      <c r="K1610" s="11">
        <v>365087.46</v>
      </c>
      <c r="L1610" s="12">
        <v>7540741.9199999999</v>
      </c>
      <c r="M1610" s="12">
        <v>365087.46</v>
      </c>
      <c r="N1610" s="16" t="s">
        <v>49</v>
      </c>
      <c r="O1610" s="11" t="s">
        <v>310</v>
      </c>
      <c r="P1610" s="11" t="s">
        <v>29</v>
      </c>
      <c r="Q1610" s="2">
        <f t="shared" si="6"/>
        <v>96.668109529789589</v>
      </c>
      <c r="R1610" s="2">
        <v>0</v>
      </c>
    </row>
    <row r="1611" spans="1:18" ht="15.75" customHeight="1" x14ac:dyDescent="0.2">
      <c r="A1611" s="7" t="s">
        <v>22</v>
      </c>
      <c r="B1611" s="7" t="s">
        <v>350</v>
      </c>
      <c r="C1611" s="7" t="s">
        <v>351</v>
      </c>
      <c r="D1611" s="2">
        <v>0</v>
      </c>
      <c r="E1611" s="2">
        <v>1</v>
      </c>
      <c r="F1611" s="7"/>
      <c r="G1611" s="8">
        <v>42093</v>
      </c>
      <c r="H1611" s="9">
        <v>0.71180555555555547</v>
      </c>
      <c r="I1611" s="10">
        <v>42093.711805555555</v>
      </c>
      <c r="J1611" s="11">
        <v>7540726.21</v>
      </c>
      <c r="K1611" s="11">
        <v>365095.88</v>
      </c>
      <c r="L1611" s="12">
        <v>7540726.21</v>
      </c>
      <c r="M1611" s="12">
        <v>365095.88</v>
      </c>
      <c r="N1611" s="14" t="s">
        <v>29</v>
      </c>
      <c r="O1611" s="11" t="s">
        <v>29</v>
      </c>
      <c r="P1611" s="11" t="s">
        <v>29</v>
      </c>
      <c r="Q1611" s="2">
        <f t="shared" si="6"/>
        <v>17.824154958890901</v>
      </c>
      <c r="R1611" s="2">
        <v>0</v>
      </c>
    </row>
    <row r="1612" spans="1:18" ht="15.75" customHeight="1" x14ac:dyDescent="0.2">
      <c r="A1612" s="7" t="s">
        <v>22</v>
      </c>
      <c r="B1612" s="7" t="s">
        <v>350</v>
      </c>
      <c r="C1612" s="7" t="s">
        <v>351</v>
      </c>
      <c r="D1612" s="2">
        <v>0</v>
      </c>
      <c r="E1612" s="2">
        <v>1</v>
      </c>
      <c r="F1612" s="7"/>
      <c r="G1612" s="8">
        <v>42093</v>
      </c>
      <c r="H1612" s="9">
        <v>0.71527777777777779</v>
      </c>
      <c r="I1612" s="10">
        <v>42093.715277777781</v>
      </c>
      <c r="J1612" s="11">
        <v>7540674.0700000003</v>
      </c>
      <c r="K1612" s="11">
        <v>365083.75</v>
      </c>
      <c r="L1612" s="12">
        <v>7540674.0700000003</v>
      </c>
      <c r="M1612" s="12">
        <v>365083.75</v>
      </c>
      <c r="N1612" s="14" t="s">
        <v>32</v>
      </c>
      <c r="O1612" s="11" t="s">
        <v>34</v>
      </c>
      <c r="P1612" s="11" t="s">
        <v>29</v>
      </c>
      <c r="Q1612" s="2">
        <f t="shared" si="6"/>
        <v>53.532387392728438</v>
      </c>
      <c r="R1612" s="2">
        <v>0</v>
      </c>
    </row>
    <row r="1613" spans="1:18" ht="15.75" customHeight="1" x14ac:dyDescent="0.2">
      <c r="A1613" s="7" t="s">
        <v>22</v>
      </c>
      <c r="B1613" s="7" t="s">
        <v>350</v>
      </c>
      <c r="C1613" s="7" t="s">
        <v>351</v>
      </c>
      <c r="D1613" s="2">
        <v>0</v>
      </c>
      <c r="E1613" s="2">
        <v>1</v>
      </c>
      <c r="F1613" s="7"/>
      <c r="G1613" s="8">
        <v>42093</v>
      </c>
      <c r="H1613" s="9">
        <v>0.71875</v>
      </c>
      <c r="I1613" s="10">
        <v>42093.71875</v>
      </c>
      <c r="J1613" s="11">
        <v>7540655.4983406998</v>
      </c>
      <c r="K1613" s="11">
        <v>365080.49709375302</v>
      </c>
      <c r="L1613" s="12">
        <v>7540655.4983406998</v>
      </c>
      <c r="M1613" s="12">
        <v>365080.49709375302</v>
      </c>
      <c r="N1613" s="13" t="s">
        <v>26</v>
      </c>
      <c r="O1613" s="11" t="s">
        <v>27</v>
      </c>
      <c r="P1613" s="11" t="s">
        <v>115</v>
      </c>
      <c r="Q1613" s="2">
        <f t="shared" si="6"/>
        <v>18.854387505952964</v>
      </c>
      <c r="R1613" s="2">
        <v>0</v>
      </c>
    </row>
    <row r="1614" spans="1:18" ht="15.75" customHeight="1" x14ac:dyDescent="0.2">
      <c r="A1614" s="7" t="s">
        <v>22</v>
      </c>
      <c r="B1614" s="7" t="s">
        <v>140</v>
      </c>
      <c r="C1614" s="7" t="s">
        <v>141</v>
      </c>
      <c r="D1614" s="2">
        <v>1</v>
      </c>
      <c r="E1614" s="2">
        <v>0</v>
      </c>
      <c r="F1614" s="7" t="s">
        <v>142</v>
      </c>
      <c r="G1614" s="8">
        <v>42094</v>
      </c>
      <c r="H1614" s="9">
        <v>0.30208333333333331</v>
      </c>
      <c r="I1614" s="10">
        <v>42094.302083333336</v>
      </c>
      <c r="J1614" s="11">
        <v>7540655.4983406998</v>
      </c>
      <c r="K1614" s="11">
        <v>365080.49709375302</v>
      </c>
      <c r="L1614" s="12">
        <v>7540655.4983406998</v>
      </c>
      <c r="M1614" s="12">
        <v>365080.49709375302</v>
      </c>
      <c r="N1614" s="13" t="s">
        <v>26</v>
      </c>
      <c r="O1614" s="11" t="s">
        <v>27</v>
      </c>
      <c r="P1614" s="11" t="s">
        <v>115</v>
      </c>
      <c r="Q1614" s="2">
        <f t="shared" si="6"/>
        <v>0</v>
      </c>
      <c r="R1614" s="2" t="s">
        <v>27</v>
      </c>
    </row>
    <row r="1615" spans="1:18" ht="15.75" customHeight="1" x14ac:dyDescent="0.2">
      <c r="A1615" s="7" t="s">
        <v>22</v>
      </c>
      <c r="B1615" s="7" t="s">
        <v>140</v>
      </c>
      <c r="C1615" s="7" t="s">
        <v>141</v>
      </c>
      <c r="D1615" s="2">
        <v>1</v>
      </c>
      <c r="E1615" s="2">
        <v>0</v>
      </c>
      <c r="F1615" s="7" t="s">
        <v>142</v>
      </c>
      <c r="G1615" s="8">
        <v>42094</v>
      </c>
      <c r="H1615" s="9">
        <v>0.30555555555555552</v>
      </c>
      <c r="I1615" s="10">
        <v>42094.305555555555</v>
      </c>
      <c r="J1615" s="11">
        <v>7540665.9100000001</v>
      </c>
      <c r="K1615" s="11">
        <v>365090.83</v>
      </c>
      <c r="L1615" s="12">
        <v>7540665.9100000001</v>
      </c>
      <c r="M1615" s="12">
        <v>365090.83</v>
      </c>
      <c r="N1615" s="14" t="s">
        <v>35</v>
      </c>
      <c r="O1615" s="11" t="s">
        <v>31</v>
      </c>
      <c r="P1615" s="11" t="s">
        <v>29</v>
      </c>
      <c r="Q1615" s="2">
        <f t="shared" si="6"/>
        <v>14.668728673453195</v>
      </c>
      <c r="R1615" s="2">
        <v>0</v>
      </c>
    </row>
    <row r="1616" spans="1:18" ht="15.75" customHeight="1" x14ac:dyDescent="0.2">
      <c r="A1616" s="7" t="s">
        <v>22</v>
      </c>
      <c r="B1616" s="7" t="s">
        <v>140</v>
      </c>
      <c r="C1616" s="7" t="s">
        <v>141</v>
      </c>
      <c r="D1616" s="2">
        <v>1</v>
      </c>
      <c r="E1616" s="2">
        <v>0</v>
      </c>
      <c r="F1616" s="7" t="s">
        <v>142</v>
      </c>
      <c r="G1616" s="8">
        <v>42094</v>
      </c>
      <c r="H1616" s="9">
        <v>0.30902777777777779</v>
      </c>
      <c r="I1616" s="10">
        <v>42094.309027777781</v>
      </c>
      <c r="J1616" s="11">
        <v>7540680.8899999997</v>
      </c>
      <c r="K1616" s="11">
        <v>365119.16</v>
      </c>
      <c r="L1616" s="12">
        <v>7540680.8899999997</v>
      </c>
      <c r="M1616" s="12">
        <v>365119.16</v>
      </c>
      <c r="N1616" s="17" t="s">
        <v>43</v>
      </c>
      <c r="O1616" s="11" t="s">
        <v>45</v>
      </c>
      <c r="P1616" s="11" t="s">
        <v>353</v>
      </c>
      <c r="Q1616" s="2">
        <f t="shared" si="6"/>
        <v>32.046673774092625</v>
      </c>
      <c r="R1616" s="2">
        <v>0</v>
      </c>
    </row>
    <row r="1617" spans="1:18" ht="15.75" customHeight="1" x14ac:dyDescent="0.2">
      <c r="A1617" s="7" t="s">
        <v>22</v>
      </c>
      <c r="B1617" s="7" t="s">
        <v>140</v>
      </c>
      <c r="C1617" s="7" t="s">
        <v>141</v>
      </c>
      <c r="D1617" s="2">
        <v>1</v>
      </c>
      <c r="E1617" s="2">
        <v>0</v>
      </c>
      <c r="F1617" s="7" t="s">
        <v>142</v>
      </c>
      <c r="G1617" s="8">
        <v>42094</v>
      </c>
      <c r="H1617" s="9">
        <v>0.3125</v>
      </c>
      <c r="I1617" s="10">
        <v>42094.3125</v>
      </c>
      <c r="J1617" s="11">
        <v>7540680.8899999997</v>
      </c>
      <c r="K1617" s="11">
        <v>365119.16</v>
      </c>
      <c r="L1617" s="12">
        <v>7540680.8899999997</v>
      </c>
      <c r="M1617" s="12">
        <v>365119.16</v>
      </c>
      <c r="N1617" s="15" t="s">
        <v>43</v>
      </c>
      <c r="O1617" s="11" t="s">
        <v>45</v>
      </c>
      <c r="P1617" s="11" t="s">
        <v>353</v>
      </c>
      <c r="Q1617" s="2">
        <f t="shared" si="6"/>
        <v>0</v>
      </c>
      <c r="R1617" s="2">
        <v>0</v>
      </c>
    </row>
    <row r="1618" spans="1:18" ht="15.75" customHeight="1" x14ac:dyDescent="0.2">
      <c r="A1618" s="7" t="s">
        <v>22</v>
      </c>
      <c r="B1618" s="7" t="s">
        <v>140</v>
      </c>
      <c r="C1618" s="7" t="s">
        <v>141</v>
      </c>
      <c r="D1618" s="2">
        <v>1</v>
      </c>
      <c r="E1618" s="2">
        <v>0</v>
      </c>
      <c r="F1618" s="7" t="s">
        <v>142</v>
      </c>
      <c r="G1618" s="8">
        <v>42094</v>
      </c>
      <c r="H1618" s="9">
        <v>0.31597222222222221</v>
      </c>
      <c r="I1618" s="10">
        <v>42094.315972222219</v>
      </c>
      <c r="J1618" s="11">
        <v>7540680.8899999997</v>
      </c>
      <c r="K1618" s="11">
        <v>365119.16</v>
      </c>
      <c r="L1618" s="12">
        <v>7540680.8899999997</v>
      </c>
      <c r="M1618" s="12">
        <v>365119.16</v>
      </c>
      <c r="N1618" s="15" t="s">
        <v>43</v>
      </c>
      <c r="O1618" s="11" t="s">
        <v>45</v>
      </c>
      <c r="P1618" s="11" t="s">
        <v>353</v>
      </c>
      <c r="Q1618" s="2">
        <f t="shared" si="6"/>
        <v>0</v>
      </c>
      <c r="R1618" s="2">
        <v>0</v>
      </c>
    </row>
    <row r="1619" spans="1:18" ht="15.75" customHeight="1" x14ac:dyDescent="0.2">
      <c r="A1619" s="7" t="s">
        <v>22</v>
      </c>
      <c r="B1619" s="7" t="s">
        <v>140</v>
      </c>
      <c r="C1619" s="7" t="s">
        <v>141</v>
      </c>
      <c r="D1619" s="2">
        <v>1</v>
      </c>
      <c r="E1619" s="2">
        <v>0</v>
      </c>
      <c r="F1619" s="7" t="s">
        <v>142</v>
      </c>
      <c r="G1619" s="8">
        <v>42094</v>
      </c>
      <c r="H1619" s="9">
        <v>0.31944444444444448</v>
      </c>
      <c r="I1619" s="10">
        <v>42094.319444444445</v>
      </c>
      <c r="J1619" s="11">
        <v>7540685.2699999996</v>
      </c>
      <c r="K1619" s="11">
        <v>365127.1</v>
      </c>
      <c r="L1619" s="12">
        <v>7540685.2699999996</v>
      </c>
      <c r="M1619" s="12">
        <v>365127.1</v>
      </c>
      <c r="N1619" s="17" t="s">
        <v>43</v>
      </c>
      <c r="O1619" s="11" t="s">
        <v>45</v>
      </c>
      <c r="P1619" s="11" t="s">
        <v>354</v>
      </c>
      <c r="Q1619" s="2">
        <f t="shared" si="6"/>
        <v>9.0679655931778864</v>
      </c>
      <c r="R1619" s="2">
        <v>0</v>
      </c>
    </row>
    <row r="1620" spans="1:18" ht="15.75" customHeight="1" x14ac:dyDescent="0.2">
      <c r="A1620" s="7" t="s">
        <v>22</v>
      </c>
      <c r="B1620" s="7" t="s">
        <v>140</v>
      </c>
      <c r="C1620" s="7" t="s">
        <v>141</v>
      </c>
      <c r="D1620" s="2">
        <v>1</v>
      </c>
      <c r="E1620" s="2">
        <v>0</v>
      </c>
      <c r="F1620" s="7" t="s">
        <v>142</v>
      </c>
      <c r="G1620" s="8">
        <v>42094</v>
      </c>
      <c r="H1620" s="9">
        <v>0.32291666666666669</v>
      </c>
      <c r="I1620" s="10">
        <v>42094.322916666664</v>
      </c>
      <c r="J1620" s="11">
        <v>7540697.7699999996</v>
      </c>
      <c r="K1620" s="11">
        <v>365150.25</v>
      </c>
      <c r="L1620" s="12">
        <v>7540697.7699999996</v>
      </c>
      <c r="M1620" s="12">
        <v>365150.25</v>
      </c>
      <c r="N1620" s="14" t="s">
        <v>35</v>
      </c>
      <c r="O1620" s="11" t="s">
        <v>31</v>
      </c>
      <c r="P1620" s="11" t="s">
        <v>29</v>
      </c>
      <c r="Q1620" s="2">
        <f t="shared" si="6"/>
        <v>26.30917140468468</v>
      </c>
      <c r="R1620" s="2">
        <v>0</v>
      </c>
    </row>
    <row r="1621" spans="1:18" ht="15.75" customHeight="1" x14ac:dyDescent="0.2">
      <c r="A1621" s="7" t="s">
        <v>22</v>
      </c>
      <c r="B1621" s="7" t="s">
        <v>140</v>
      </c>
      <c r="C1621" s="7" t="s">
        <v>141</v>
      </c>
      <c r="D1621" s="2">
        <v>1</v>
      </c>
      <c r="E1621" s="2">
        <v>0</v>
      </c>
      <c r="F1621" s="7" t="s">
        <v>142</v>
      </c>
      <c r="G1621" s="8">
        <v>42094</v>
      </c>
      <c r="H1621" s="9">
        <v>0.3263888888888889</v>
      </c>
      <c r="I1621" s="10">
        <v>42094.326388888891</v>
      </c>
      <c r="J1621" s="11">
        <v>7540672.4900000002</v>
      </c>
      <c r="K1621" s="11">
        <v>365163.94</v>
      </c>
      <c r="L1621" s="12">
        <v>7540672.4900000002</v>
      </c>
      <c r="M1621" s="12">
        <v>365163.94</v>
      </c>
      <c r="N1621" s="14" t="s">
        <v>52</v>
      </c>
      <c r="O1621" s="11" t="s">
        <v>310</v>
      </c>
      <c r="P1621" s="11" t="s">
        <v>29</v>
      </c>
      <c r="Q1621" s="2">
        <f t="shared" si="6"/>
        <v>28.748817366391972</v>
      </c>
      <c r="R1621" s="2">
        <v>0</v>
      </c>
    </row>
    <row r="1622" spans="1:18" ht="15.75" customHeight="1" x14ac:dyDescent="0.2">
      <c r="A1622" s="7" t="s">
        <v>22</v>
      </c>
      <c r="B1622" s="7" t="s">
        <v>140</v>
      </c>
      <c r="C1622" s="7" t="s">
        <v>141</v>
      </c>
      <c r="D1622" s="2">
        <v>1</v>
      </c>
      <c r="E1622" s="2">
        <v>0</v>
      </c>
      <c r="F1622" s="7" t="s">
        <v>142</v>
      </c>
      <c r="G1622" s="8">
        <v>42094</v>
      </c>
      <c r="H1622" s="9">
        <v>0.3298611111111111</v>
      </c>
      <c r="I1622" s="10">
        <v>42094.329861111109</v>
      </c>
      <c r="J1622" s="11">
        <v>7540668.2800000003</v>
      </c>
      <c r="K1622" s="11">
        <v>365174.36</v>
      </c>
      <c r="L1622" s="12">
        <v>7540668.2800000003</v>
      </c>
      <c r="M1622" s="12">
        <v>365174.36</v>
      </c>
      <c r="N1622" s="17" t="s">
        <v>43</v>
      </c>
      <c r="O1622" s="11" t="s">
        <v>45</v>
      </c>
      <c r="P1622" s="11" t="s">
        <v>355</v>
      </c>
      <c r="Q1622" s="2">
        <f t="shared" si="6"/>
        <v>11.238349522921357</v>
      </c>
      <c r="R1622" s="2">
        <v>0</v>
      </c>
    </row>
    <row r="1623" spans="1:18" ht="15.75" customHeight="1" x14ac:dyDescent="0.2">
      <c r="A1623" s="7" t="s">
        <v>22</v>
      </c>
      <c r="B1623" s="7" t="s">
        <v>140</v>
      </c>
      <c r="C1623" s="7" t="s">
        <v>141</v>
      </c>
      <c r="D1623" s="2">
        <v>1</v>
      </c>
      <c r="E1623" s="2">
        <v>0</v>
      </c>
      <c r="F1623" s="7" t="s">
        <v>142</v>
      </c>
      <c r="G1623" s="8">
        <v>42094</v>
      </c>
      <c r="H1623" s="9">
        <v>0.33333333333333331</v>
      </c>
      <c r="I1623" s="10">
        <v>42094.333333333336</v>
      </c>
      <c r="J1623" s="11">
        <v>7540668.2800000003</v>
      </c>
      <c r="K1623" s="11">
        <v>365174.36</v>
      </c>
      <c r="L1623" s="12">
        <v>7540668.2800000003</v>
      </c>
      <c r="M1623" s="12">
        <v>365174.36</v>
      </c>
      <c r="N1623" s="15" t="s">
        <v>43</v>
      </c>
      <c r="O1623" s="11" t="s">
        <v>45</v>
      </c>
      <c r="P1623" s="11" t="s">
        <v>355</v>
      </c>
      <c r="Q1623" s="2">
        <f t="shared" si="6"/>
        <v>0</v>
      </c>
      <c r="R1623" s="2">
        <v>0</v>
      </c>
    </row>
    <row r="1624" spans="1:18" ht="15.75" customHeight="1" x14ac:dyDescent="0.2">
      <c r="A1624" s="7" t="s">
        <v>22</v>
      </c>
      <c r="B1624" s="7" t="s">
        <v>140</v>
      </c>
      <c r="C1624" s="7" t="s">
        <v>141</v>
      </c>
      <c r="D1624" s="2">
        <v>1</v>
      </c>
      <c r="E1624" s="2">
        <v>0</v>
      </c>
      <c r="F1624" s="7" t="s">
        <v>142</v>
      </c>
      <c r="G1624" s="8">
        <v>42094</v>
      </c>
      <c r="H1624" s="9">
        <v>0.33680555555555558</v>
      </c>
      <c r="I1624" s="10">
        <v>42094.336805555555</v>
      </c>
      <c r="J1624" s="11">
        <v>7540668.2800000003</v>
      </c>
      <c r="K1624" s="11">
        <v>365174.36</v>
      </c>
      <c r="L1624" s="12">
        <v>7540668.2800000003</v>
      </c>
      <c r="M1624" s="12">
        <v>365174.36</v>
      </c>
      <c r="N1624" s="15" t="s">
        <v>43</v>
      </c>
      <c r="O1624" s="11" t="s">
        <v>45</v>
      </c>
      <c r="P1624" s="11" t="s">
        <v>355</v>
      </c>
      <c r="Q1624" s="2">
        <f t="shared" si="6"/>
        <v>0</v>
      </c>
      <c r="R1624" s="2">
        <v>0</v>
      </c>
    </row>
    <row r="1625" spans="1:18" ht="15.75" customHeight="1" x14ac:dyDescent="0.2">
      <c r="A1625" s="7" t="s">
        <v>22</v>
      </c>
      <c r="B1625" s="7" t="s">
        <v>140</v>
      </c>
      <c r="C1625" s="7" t="s">
        <v>141</v>
      </c>
      <c r="D1625" s="2">
        <v>1</v>
      </c>
      <c r="E1625" s="2">
        <v>0</v>
      </c>
      <c r="F1625" s="7" t="s">
        <v>142</v>
      </c>
      <c r="G1625" s="8">
        <v>42094</v>
      </c>
      <c r="H1625" s="9">
        <v>0.34027777777777773</v>
      </c>
      <c r="I1625" s="10">
        <v>42094.340277777781</v>
      </c>
      <c r="J1625" s="11">
        <v>7540669.79</v>
      </c>
      <c r="K1625" s="11">
        <v>365192.03</v>
      </c>
      <c r="L1625" s="12">
        <v>7540669.79</v>
      </c>
      <c r="M1625" s="12">
        <v>365192.03</v>
      </c>
      <c r="N1625" s="17" t="s">
        <v>43</v>
      </c>
      <c r="O1625" s="11" t="s">
        <v>45</v>
      </c>
      <c r="P1625" s="11" t="s">
        <v>356</v>
      </c>
      <c r="Q1625" s="2">
        <f t="shared" si="6"/>
        <v>17.734401596919081</v>
      </c>
      <c r="R1625" s="2">
        <v>0</v>
      </c>
    </row>
    <row r="1626" spans="1:18" ht="15.75" customHeight="1" x14ac:dyDescent="0.2">
      <c r="A1626" s="7" t="s">
        <v>22</v>
      </c>
      <c r="B1626" s="7" t="s">
        <v>140</v>
      </c>
      <c r="C1626" s="7" t="s">
        <v>141</v>
      </c>
      <c r="D1626" s="2">
        <v>1</v>
      </c>
      <c r="E1626" s="2">
        <v>0</v>
      </c>
      <c r="F1626" s="7" t="s">
        <v>142</v>
      </c>
      <c r="G1626" s="8">
        <v>42094</v>
      </c>
      <c r="H1626" s="9">
        <v>0.34375</v>
      </c>
      <c r="I1626" s="10">
        <v>42094.34375</v>
      </c>
      <c r="J1626" s="11">
        <v>7540677.6100000003</v>
      </c>
      <c r="K1626" s="11">
        <v>365204.59</v>
      </c>
      <c r="L1626" s="12">
        <v>7540677.6100000003</v>
      </c>
      <c r="M1626" s="12">
        <v>365204.59</v>
      </c>
      <c r="N1626" s="15" t="s">
        <v>43</v>
      </c>
      <c r="O1626" s="11" t="s">
        <v>45</v>
      </c>
      <c r="P1626" s="11" t="s">
        <v>357</v>
      </c>
      <c r="Q1626" s="2">
        <f t="shared" si="6"/>
        <v>14.795472280552676</v>
      </c>
      <c r="R1626" s="2">
        <v>0</v>
      </c>
    </row>
    <row r="1627" spans="1:18" ht="15.75" customHeight="1" x14ac:dyDescent="0.2">
      <c r="A1627" s="7" t="s">
        <v>22</v>
      </c>
      <c r="B1627" s="7" t="s">
        <v>140</v>
      </c>
      <c r="C1627" s="7" t="s">
        <v>141</v>
      </c>
      <c r="D1627" s="2">
        <v>1</v>
      </c>
      <c r="E1627" s="2">
        <v>0</v>
      </c>
      <c r="F1627" s="7" t="s">
        <v>142</v>
      </c>
      <c r="G1627" s="8">
        <v>42094</v>
      </c>
      <c r="H1627" s="9">
        <v>0.34722222222222227</v>
      </c>
      <c r="I1627" s="10">
        <v>42094.347222222219</v>
      </c>
      <c r="J1627" s="11">
        <v>7540708.8099999996</v>
      </c>
      <c r="K1627" s="11">
        <v>365202.17</v>
      </c>
      <c r="L1627" s="12">
        <v>7540708.8099999996</v>
      </c>
      <c r="M1627" s="12">
        <v>365202.17</v>
      </c>
      <c r="N1627" s="14" t="s">
        <v>37</v>
      </c>
      <c r="O1627" s="11" t="s">
        <v>39</v>
      </c>
      <c r="P1627" s="11" t="s">
        <v>29</v>
      </c>
      <c r="Q1627" s="2">
        <f t="shared" si="6"/>
        <v>31.293711827677317</v>
      </c>
      <c r="R1627" s="2">
        <v>0</v>
      </c>
    </row>
    <row r="1628" spans="1:18" ht="15.75" customHeight="1" x14ac:dyDescent="0.2">
      <c r="A1628" s="7" t="s">
        <v>22</v>
      </c>
      <c r="B1628" s="7" t="s">
        <v>140</v>
      </c>
      <c r="C1628" s="7" t="s">
        <v>141</v>
      </c>
      <c r="D1628" s="2">
        <v>1</v>
      </c>
      <c r="E1628" s="2">
        <v>0</v>
      </c>
      <c r="F1628" s="7" t="s">
        <v>142</v>
      </c>
      <c r="G1628" s="8">
        <v>42094</v>
      </c>
      <c r="H1628" s="9">
        <v>0.35069444444444442</v>
      </c>
      <c r="I1628" s="10">
        <v>42094.350694444445</v>
      </c>
      <c r="J1628" s="11">
        <v>7540716.1699999999</v>
      </c>
      <c r="K1628" s="11">
        <v>365205.84</v>
      </c>
      <c r="L1628" s="12">
        <v>7540716.1699999999</v>
      </c>
      <c r="M1628" s="12">
        <v>365205.84</v>
      </c>
      <c r="N1628" s="14" t="s">
        <v>37</v>
      </c>
      <c r="O1628" s="11" t="s">
        <v>39</v>
      </c>
      <c r="P1628" s="11" t="s">
        <v>29</v>
      </c>
      <c r="Q1628" s="2">
        <f t="shared" si="6"/>
        <v>8.2242628852221689</v>
      </c>
      <c r="R1628" s="2">
        <v>0</v>
      </c>
    </row>
    <row r="1629" spans="1:18" ht="15.75" customHeight="1" x14ac:dyDescent="0.2">
      <c r="A1629" s="7" t="s">
        <v>22</v>
      </c>
      <c r="B1629" s="7" t="s">
        <v>140</v>
      </c>
      <c r="C1629" s="7" t="s">
        <v>141</v>
      </c>
      <c r="D1629" s="2">
        <v>1</v>
      </c>
      <c r="E1629" s="2">
        <v>0</v>
      </c>
      <c r="F1629" s="7" t="s">
        <v>142</v>
      </c>
      <c r="G1629" s="8">
        <v>42094</v>
      </c>
      <c r="H1629" s="9">
        <v>0.35416666666666669</v>
      </c>
      <c r="I1629" s="10">
        <v>42094.354166666664</v>
      </c>
      <c r="J1629" s="11">
        <v>7540726.4500000002</v>
      </c>
      <c r="K1629" s="11">
        <v>365187.7</v>
      </c>
      <c r="L1629" s="12">
        <v>7540726.4500000002</v>
      </c>
      <c r="M1629" s="12">
        <v>365187.7</v>
      </c>
      <c r="N1629" s="15" t="s">
        <v>43</v>
      </c>
      <c r="O1629" s="11" t="s">
        <v>45</v>
      </c>
      <c r="P1629" s="11" t="s">
        <v>358</v>
      </c>
      <c r="Q1629" s="2">
        <f t="shared" si="6"/>
        <v>20.850371699465413</v>
      </c>
      <c r="R1629" s="2">
        <v>0</v>
      </c>
    </row>
    <row r="1630" spans="1:18" ht="15.75" customHeight="1" x14ac:dyDescent="0.2">
      <c r="A1630" s="7" t="s">
        <v>22</v>
      </c>
      <c r="B1630" s="7" t="s">
        <v>140</v>
      </c>
      <c r="C1630" s="7" t="s">
        <v>141</v>
      </c>
      <c r="D1630" s="2">
        <v>1</v>
      </c>
      <c r="E1630" s="2">
        <v>0</v>
      </c>
      <c r="F1630" s="7" t="s">
        <v>142</v>
      </c>
      <c r="G1630" s="8">
        <v>42094</v>
      </c>
      <c r="H1630" s="9">
        <v>0.3576388888888889</v>
      </c>
      <c r="I1630" s="10">
        <v>42094.357638888891</v>
      </c>
      <c r="J1630" s="11">
        <v>7540726.4500000002</v>
      </c>
      <c r="K1630" s="11">
        <v>365187.7</v>
      </c>
      <c r="L1630" s="12">
        <v>7540726.4500000002</v>
      </c>
      <c r="M1630" s="12">
        <v>365187.7</v>
      </c>
      <c r="N1630" s="15" t="s">
        <v>43</v>
      </c>
      <c r="O1630" s="11" t="s">
        <v>45</v>
      </c>
      <c r="P1630" s="11" t="s">
        <v>358</v>
      </c>
      <c r="Q1630" s="2">
        <f t="shared" si="6"/>
        <v>0</v>
      </c>
      <c r="R1630" s="2">
        <v>0</v>
      </c>
    </row>
    <row r="1631" spans="1:18" ht="15.75" customHeight="1" x14ac:dyDescent="0.2">
      <c r="A1631" s="7" t="s">
        <v>22</v>
      </c>
      <c r="B1631" s="7" t="s">
        <v>140</v>
      </c>
      <c r="C1631" s="7" t="s">
        <v>141</v>
      </c>
      <c r="D1631" s="2">
        <v>1</v>
      </c>
      <c r="E1631" s="2">
        <v>0</v>
      </c>
      <c r="F1631" s="7" t="s">
        <v>142</v>
      </c>
      <c r="G1631" s="8">
        <v>42094</v>
      </c>
      <c r="H1631" s="9">
        <v>0.3611111111111111</v>
      </c>
      <c r="I1631" s="10">
        <v>42094.361111111109</v>
      </c>
      <c r="J1631" s="11">
        <v>7540743.7000000002</v>
      </c>
      <c r="K1631" s="11">
        <v>365182.2</v>
      </c>
      <c r="L1631" s="12">
        <v>7540743.7000000002</v>
      </c>
      <c r="M1631" s="12">
        <v>365182.2</v>
      </c>
      <c r="N1631" s="14" t="s">
        <v>29</v>
      </c>
      <c r="O1631" s="11" t="s">
        <v>41</v>
      </c>
      <c r="P1631" s="11" t="s">
        <v>29</v>
      </c>
      <c r="Q1631" s="2">
        <f t="shared" si="6"/>
        <v>18.105593058499906</v>
      </c>
      <c r="R1631" s="2">
        <v>0</v>
      </c>
    </row>
    <row r="1632" spans="1:18" ht="15.75" customHeight="1" x14ac:dyDescent="0.2">
      <c r="A1632" s="7" t="s">
        <v>22</v>
      </c>
      <c r="B1632" s="7" t="s">
        <v>140</v>
      </c>
      <c r="C1632" s="7" t="s">
        <v>141</v>
      </c>
      <c r="D1632" s="2">
        <v>1</v>
      </c>
      <c r="E1632" s="2">
        <v>0</v>
      </c>
      <c r="F1632" s="7" t="s">
        <v>142</v>
      </c>
      <c r="G1632" s="8">
        <v>42094</v>
      </c>
      <c r="H1632" s="9">
        <v>0.36458333333333331</v>
      </c>
      <c r="I1632" s="10">
        <v>42094.364583333336</v>
      </c>
      <c r="J1632" s="11">
        <v>7540755.8399999999</v>
      </c>
      <c r="K1632" s="11">
        <v>365185.35</v>
      </c>
      <c r="L1632" s="12">
        <v>7540755.8399999999</v>
      </c>
      <c r="M1632" s="12">
        <v>365185.35</v>
      </c>
      <c r="N1632" s="17" t="s">
        <v>43</v>
      </c>
      <c r="O1632" s="11" t="s">
        <v>45</v>
      </c>
      <c r="P1632" s="11" t="s">
        <v>359</v>
      </c>
      <c r="Q1632" s="2">
        <f t="shared" si="6"/>
        <v>12.54201339465237</v>
      </c>
      <c r="R1632" s="2">
        <v>0</v>
      </c>
    </row>
    <row r="1633" spans="1:18" ht="15.75" customHeight="1" x14ac:dyDescent="0.2">
      <c r="A1633" s="7" t="s">
        <v>22</v>
      </c>
      <c r="B1633" s="7" t="s">
        <v>140</v>
      </c>
      <c r="C1633" s="7" t="s">
        <v>141</v>
      </c>
      <c r="D1633" s="2">
        <v>1</v>
      </c>
      <c r="E1633" s="2">
        <v>0</v>
      </c>
      <c r="F1633" s="7" t="s">
        <v>142</v>
      </c>
      <c r="G1633" s="8">
        <v>42094</v>
      </c>
      <c r="H1633" s="9">
        <v>0.36805555555555558</v>
      </c>
      <c r="I1633" s="10">
        <v>42094.368055555555</v>
      </c>
      <c r="J1633" s="11">
        <v>7540769.4299999997</v>
      </c>
      <c r="K1633" s="11">
        <v>365192.67</v>
      </c>
      <c r="L1633" s="12">
        <v>7540769.4299999997</v>
      </c>
      <c r="M1633" s="12">
        <v>365192.67</v>
      </c>
      <c r="N1633" s="15" t="s">
        <v>43</v>
      </c>
      <c r="O1633" s="11" t="s">
        <v>45</v>
      </c>
      <c r="P1633" s="11" t="s">
        <v>360</v>
      </c>
      <c r="Q1633" s="2">
        <f t="shared" si="6"/>
        <v>15.43601308615836</v>
      </c>
      <c r="R1633" s="2">
        <v>0</v>
      </c>
    </row>
    <row r="1634" spans="1:18" ht="15.75" customHeight="1" x14ac:dyDescent="0.2">
      <c r="A1634" s="7" t="s">
        <v>22</v>
      </c>
      <c r="B1634" s="7" t="s">
        <v>140</v>
      </c>
      <c r="C1634" s="7" t="s">
        <v>141</v>
      </c>
      <c r="D1634" s="2">
        <v>1</v>
      </c>
      <c r="E1634" s="2">
        <v>0</v>
      </c>
      <c r="F1634" s="7" t="s">
        <v>142</v>
      </c>
      <c r="G1634" s="8">
        <v>42094</v>
      </c>
      <c r="H1634" s="9">
        <v>0.37152777777777773</v>
      </c>
      <c r="I1634" s="10">
        <v>42094.371527777781</v>
      </c>
      <c r="J1634" s="11">
        <v>7540809.4199999999</v>
      </c>
      <c r="K1634" s="11">
        <v>365185.52</v>
      </c>
      <c r="L1634" s="12">
        <v>7540809.4199999999</v>
      </c>
      <c r="M1634" s="12">
        <v>365185.52</v>
      </c>
      <c r="N1634" s="17" t="s">
        <v>43</v>
      </c>
      <c r="O1634" s="11" t="s">
        <v>45</v>
      </c>
      <c r="P1634" s="11" t="s">
        <v>361</v>
      </c>
      <c r="Q1634" s="2">
        <f t="shared" si="6"/>
        <v>40.624162760817327</v>
      </c>
      <c r="R1634" s="2">
        <v>0</v>
      </c>
    </row>
    <row r="1635" spans="1:18" ht="15.75" customHeight="1" x14ac:dyDescent="0.2">
      <c r="A1635" s="7" t="s">
        <v>22</v>
      </c>
      <c r="B1635" s="7" t="s">
        <v>140</v>
      </c>
      <c r="C1635" s="7" t="s">
        <v>141</v>
      </c>
      <c r="D1635" s="2">
        <v>1</v>
      </c>
      <c r="E1635" s="2">
        <v>0</v>
      </c>
      <c r="F1635" s="7" t="s">
        <v>142</v>
      </c>
      <c r="G1635" s="8">
        <v>42094</v>
      </c>
      <c r="H1635" s="9">
        <v>0.375</v>
      </c>
      <c r="I1635" s="10">
        <v>42094.375</v>
      </c>
      <c r="J1635" s="11">
        <v>7540849.4100000001</v>
      </c>
      <c r="K1635" s="11">
        <v>365173.59</v>
      </c>
      <c r="L1635" s="12">
        <v>7540849.4100000001</v>
      </c>
      <c r="M1635" s="12">
        <v>365173.59</v>
      </c>
      <c r="N1635" s="15" t="s">
        <v>43</v>
      </c>
      <c r="O1635" s="11" t="s">
        <v>45</v>
      </c>
      <c r="P1635" s="11" t="s">
        <v>362</v>
      </c>
      <c r="Q1635" s="2">
        <f t="shared" si="6"/>
        <v>41.731582764349</v>
      </c>
      <c r="R1635" s="2">
        <v>0</v>
      </c>
    </row>
    <row r="1636" spans="1:18" ht="15.75" customHeight="1" x14ac:dyDescent="0.2">
      <c r="A1636" s="7" t="s">
        <v>22</v>
      </c>
      <c r="B1636" s="7" t="s">
        <v>140</v>
      </c>
      <c r="C1636" s="7" t="s">
        <v>141</v>
      </c>
      <c r="D1636" s="2">
        <v>1</v>
      </c>
      <c r="E1636" s="2">
        <v>0</v>
      </c>
      <c r="F1636" s="7" t="s">
        <v>142</v>
      </c>
      <c r="G1636" s="8">
        <v>42094</v>
      </c>
      <c r="H1636" s="9">
        <v>0.37847222222222227</v>
      </c>
      <c r="I1636" s="10">
        <v>42094.378472222219</v>
      </c>
      <c r="J1636" s="11">
        <v>7540849.4100000001</v>
      </c>
      <c r="K1636" s="11">
        <v>365173.59</v>
      </c>
      <c r="L1636" s="12">
        <v>7540849.4100000001</v>
      </c>
      <c r="M1636" s="12">
        <v>365173.59</v>
      </c>
      <c r="N1636" s="17" t="s">
        <v>43</v>
      </c>
      <c r="O1636" s="11" t="s">
        <v>45</v>
      </c>
      <c r="P1636" s="11" t="s">
        <v>362</v>
      </c>
      <c r="Q1636" s="2">
        <f t="shared" si="6"/>
        <v>0</v>
      </c>
      <c r="R1636" s="2">
        <v>0</v>
      </c>
    </row>
    <row r="1637" spans="1:18" ht="15.75" customHeight="1" x14ac:dyDescent="0.2">
      <c r="A1637" s="7" t="s">
        <v>22</v>
      </c>
      <c r="B1637" s="7" t="s">
        <v>140</v>
      </c>
      <c r="C1637" s="7" t="s">
        <v>141</v>
      </c>
      <c r="D1637" s="2">
        <v>1</v>
      </c>
      <c r="E1637" s="2">
        <v>0</v>
      </c>
      <c r="F1637" s="7" t="s">
        <v>142</v>
      </c>
      <c r="G1637" s="8">
        <v>42094</v>
      </c>
      <c r="H1637" s="9">
        <v>0.38194444444444442</v>
      </c>
      <c r="I1637" s="10">
        <v>42094.381944444445</v>
      </c>
      <c r="J1637" s="11">
        <v>7540873.4299999997</v>
      </c>
      <c r="K1637" s="11">
        <v>365165.58</v>
      </c>
      <c r="L1637" s="12">
        <v>7540873.4299999997</v>
      </c>
      <c r="M1637" s="12">
        <v>365165.58</v>
      </c>
      <c r="N1637" s="14" t="s">
        <v>35</v>
      </c>
      <c r="O1637" s="11" t="s">
        <v>31</v>
      </c>
      <c r="P1637" s="11" t="s">
        <v>29</v>
      </c>
      <c r="Q1637" s="2">
        <f t="shared" si="6"/>
        <v>25.320357422016652</v>
      </c>
      <c r="R1637" s="2">
        <v>0</v>
      </c>
    </row>
    <row r="1638" spans="1:18" ht="15.75" customHeight="1" x14ac:dyDescent="0.2">
      <c r="A1638" s="7" t="s">
        <v>22</v>
      </c>
      <c r="B1638" s="7" t="s">
        <v>140</v>
      </c>
      <c r="C1638" s="7" t="s">
        <v>141</v>
      </c>
      <c r="D1638" s="2">
        <v>1</v>
      </c>
      <c r="E1638" s="2">
        <v>0</v>
      </c>
      <c r="F1638" s="7" t="s">
        <v>142</v>
      </c>
      <c r="G1638" s="8">
        <v>42094</v>
      </c>
      <c r="H1638" s="9">
        <v>0.38541666666666669</v>
      </c>
      <c r="I1638" s="10">
        <v>42094.385416666664</v>
      </c>
      <c r="J1638" s="11">
        <v>7540891.5999999996</v>
      </c>
      <c r="K1638" s="11">
        <v>365162.72</v>
      </c>
      <c r="L1638" s="12">
        <v>7540891.5999999996</v>
      </c>
      <c r="M1638" s="12">
        <v>365162.72</v>
      </c>
      <c r="N1638" s="14" t="s">
        <v>35</v>
      </c>
      <c r="O1638" s="11" t="s">
        <v>31</v>
      </c>
      <c r="P1638" s="11" t="s">
        <v>29</v>
      </c>
      <c r="Q1638" s="2">
        <f t="shared" si="6"/>
        <v>18.393708163324369</v>
      </c>
      <c r="R1638" s="2">
        <v>0</v>
      </c>
    </row>
    <row r="1639" spans="1:18" ht="15.75" customHeight="1" x14ac:dyDescent="0.2">
      <c r="A1639" s="7" t="s">
        <v>22</v>
      </c>
      <c r="B1639" s="7" t="s">
        <v>140</v>
      </c>
      <c r="C1639" s="7" t="s">
        <v>141</v>
      </c>
      <c r="D1639" s="2">
        <v>1</v>
      </c>
      <c r="E1639" s="2">
        <v>0</v>
      </c>
      <c r="F1639" s="7" t="s">
        <v>142</v>
      </c>
      <c r="G1639" s="8">
        <v>42094</v>
      </c>
      <c r="H1639" s="9">
        <v>0.3888888888888889</v>
      </c>
      <c r="I1639" s="10">
        <v>42094.388888888891</v>
      </c>
      <c r="J1639" s="11">
        <v>7540909.4800000004</v>
      </c>
      <c r="K1639" s="11">
        <v>365151.56</v>
      </c>
      <c r="L1639" s="12">
        <v>7540909.4800000004</v>
      </c>
      <c r="M1639" s="12">
        <v>365151.56</v>
      </c>
      <c r="N1639" s="14" t="s">
        <v>46</v>
      </c>
      <c r="O1639" s="11" t="s">
        <v>41</v>
      </c>
      <c r="P1639" s="11" t="s">
        <v>29</v>
      </c>
      <c r="Q1639" s="2">
        <f t="shared" si="6"/>
        <v>21.077001684982044</v>
      </c>
      <c r="R1639" s="2">
        <v>0</v>
      </c>
    </row>
    <row r="1640" spans="1:18" ht="15.75" customHeight="1" x14ac:dyDescent="0.2">
      <c r="A1640" s="7" t="s">
        <v>22</v>
      </c>
      <c r="B1640" s="7" t="s">
        <v>140</v>
      </c>
      <c r="C1640" s="7" t="s">
        <v>141</v>
      </c>
      <c r="D1640" s="2">
        <v>1</v>
      </c>
      <c r="E1640" s="2">
        <v>0</v>
      </c>
      <c r="F1640" s="7" t="s">
        <v>142</v>
      </c>
      <c r="G1640" s="8">
        <v>42094</v>
      </c>
      <c r="H1640" s="9">
        <v>0.3923611111111111</v>
      </c>
      <c r="I1640" s="10">
        <v>42094.392361111109</v>
      </c>
      <c r="J1640" s="11">
        <v>7540913.7000000002</v>
      </c>
      <c r="K1640" s="11">
        <v>365155.04</v>
      </c>
      <c r="L1640" s="12">
        <v>7540913.7000000002</v>
      </c>
      <c r="M1640" s="12">
        <v>365155.04</v>
      </c>
      <c r="N1640" s="14" t="s">
        <v>35</v>
      </c>
      <c r="O1640" s="11" t="s">
        <v>31</v>
      </c>
      <c r="P1640" s="11" t="s">
        <v>29</v>
      </c>
      <c r="Q1640" s="2">
        <f t="shared" si="6"/>
        <v>5.469808040294418</v>
      </c>
      <c r="R1640" s="2">
        <v>0</v>
      </c>
    </row>
    <row r="1641" spans="1:18" ht="15.75" customHeight="1" x14ac:dyDescent="0.2">
      <c r="A1641" s="7" t="s">
        <v>22</v>
      </c>
      <c r="B1641" s="7" t="s">
        <v>140</v>
      </c>
      <c r="C1641" s="7" t="s">
        <v>141</v>
      </c>
      <c r="D1641" s="2">
        <v>1</v>
      </c>
      <c r="E1641" s="2">
        <v>0</v>
      </c>
      <c r="F1641" s="7" t="s">
        <v>142</v>
      </c>
      <c r="G1641" s="8">
        <v>42094</v>
      </c>
      <c r="H1641" s="9">
        <v>0.39583333333333331</v>
      </c>
      <c r="I1641" s="10">
        <v>42094.395833333336</v>
      </c>
      <c r="J1641" s="11">
        <v>7540944.4299999997</v>
      </c>
      <c r="K1641" s="11">
        <v>365143.64</v>
      </c>
      <c r="L1641" s="12">
        <v>7540944.4299999997</v>
      </c>
      <c r="M1641" s="12">
        <v>365143.64</v>
      </c>
      <c r="N1641" s="15" t="s">
        <v>43</v>
      </c>
      <c r="O1641" s="11" t="s">
        <v>45</v>
      </c>
      <c r="P1641" s="11" t="s">
        <v>363</v>
      </c>
      <c r="Q1641" s="2">
        <f t="shared" si="6"/>
        <v>32.776407673346988</v>
      </c>
      <c r="R1641" s="2">
        <v>0</v>
      </c>
    </row>
    <row r="1642" spans="1:18" ht="15.75" customHeight="1" x14ac:dyDescent="0.2">
      <c r="A1642" s="7" t="s">
        <v>22</v>
      </c>
      <c r="B1642" s="7" t="s">
        <v>140</v>
      </c>
      <c r="C1642" s="7" t="s">
        <v>141</v>
      </c>
      <c r="D1642" s="2">
        <v>1</v>
      </c>
      <c r="E1642" s="2">
        <v>0</v>
      </c>
      <c r="F1642" s="7" t="s">
        <v>142</v>
      </c>
      <c r="G1642" s="8">
        <v>42094</v>
      </c>
      <c r="H1642" s="9">
        <v>0.39930555555555558</v>
      </c>
      <c r="I1642" s="10">
        <v>42094.399305555555</v>
      </c>
      <c r="J1642" s="11">
        <v>7540944.4299999997</v>
      </c>
      <c r="K1642" s="11">
        <v>365143.64</v>
      </c>
      <c r="L1642" s="12">
        <v>7540944.4299999997</v>
      </c>
      <c r="M1642" s="12">
        <v>365143.64</v>
      </c>
      <c r="N1642" s="14" t="s">
        <v>37</v>
      </c>
      <c r="O1642" s="11" t="s">
        <v>39</v>
      </c>
      <c r="P1642" s="11" t="s">
        <v>363</v>
      </c>
      <c r="Q1642" s="2">
        <f t="shared" si="6"/>
        <v>0</v>
      </c>
      <c r="R1642" s="2">
        <v>0</v>
      </c>
    </row>
    <row r="1643" spans="1:18" ht="15.75" customHeight="1" x14ac:dyDescent="0.2">
      <c r="A1643" s="7" t="s">
        <v>22</v>
      </c>
      <c r="B1643" s="7" t="s">
        <v>140</v>
      </c>
      <c r="C1643" s="7" t="s">
        <v>141</v>
      </c>
      <c r="D1643" s="2">
        <v>1</v>
      </c>
      <c r="E1643" s="2">
        <v>0</v>
      </c>
      <c r="F1643" s="7" t="s">
        <v>142</v>
      </c>
      <c r="G1643" s="8">
        <v>42094</v>
      </c>
      <c r="H1643" s="9">
        <v>0.40277777777777773</v>
      </c>
      <c r="I1643" s="10">
        <v>42094.402777777781</v>
      </c>
      <c r="J1643" s="11">
        <v>7540969.5700000003</v>
      </c>
      <c r="K1643" s="11">
        <v>365152.39</v>
      </c>
      <c r="L1643" s="12">
        <v>7540969.5700000003</v>
      </c>
      <c r="M1643" s="12">
        <v>365152.39</v>
      </c>
      <c r="N1643" s="14" t="s">
        <v>35</v>
      </c>
      <c r="O1643" s="11" t="s">
        <v>31</v>
      </c>
      <c r="P1643" s="11" t="s">
        <v>29</v>
      </c>
      <c r="Q1643" s="2">
        <f t="shared" si="6"/>
        <v>26.61920547330384</v>
      </c>
      <c r="R1643" s="2">
        <v>0</v>
      </c>
    </row>
    <row r="1644" spans="1:18" ht="15.75" customHeight="1" x14ac:dyDescent="0.2">
      <c r="A1644" s="7" t="s">
        <v>22</v>
      </c>
      <c r="B1644" s="7" t="s">
        <v>140</v>
      </c>
      <c r="C1644" s="7" t="s">
        <v>141</v>
      </c>
      <c r="D1644" s="2">
        <v>1</v>
      </c>
      <c r="E1644" s="2">
        <v>0</v>
      </c>
      <c r="F1644" s="7" t="s">
        <v>142</v>
      </c>
      <c r="G1644" s="8">
        <v>42094</v>
      </c>
      <c r="H1644" s="9">
        <v>0.40625</v>
      </c>
      <c r="I1644" s="10">
        <v>42094.40625</v>
      </c>
      <c r="J1644" s="11">
        <v>7540995.3600000003</v>
      </c>
      <c r="K1644" s="11">
        <v>365172.75</v>
      </c>
      <c r="L1644" s="12">
        <v>7540995.3600000003</v>
      </c>
      <c r="M1644" s="12">
        <v>365172.75</v>
      </c>
      <c r="N1644" s="14" t="s">
        <v>35</v>
      </c>
      <c r="O1644" s="11" t="s">
        <v>31</v>
      </c>
      <c r="P1644" s="11" t="s">
        <v>29</v>
      </c>
      <c r="Q1644" s="2">
        <f t="shared" si="6"/>
        <v>32.858084241193261</v>
      </c>
      <c r="R1644" s="2">
        <v>0</v>
      </c>
    </row>
    <row r="1645" spans="1:18" ht="15.75" customHeight="1" x14ac:dyDescent="0.2">
      <c r="A1645" s="7" t="s">
        <v>22</v>
      </c>
      <c r="B1645" s="7" t="s">
        <v>140</v>
      </c>
      <c r="C1645" s="7" t="s">
        <v>141</v>
      </c>
      <c r="D1645" s="2">
        <v>1</v>
      </c>
      <c r="E1645" s="2">
        <v>0</v>
      </c>
      <c r="F1645" s="7" t="s">
        <v>142</v>
      </c>
      <c r="G1645" s="8">
        <v>42094</v>
      </c>
      <c r="H1645" s="9">
        <v>0.40972222222222227</v>
      </c>
      <c r="I1645" s="10">
        <v>42094.409722222219</v>
      </c>
      <c r="J1645" s="11">
        <v>7541028.1799999997</v>
      </c>
      <c r="K1645" s="11">
        <v>365195.84</v>
      </c>
      <c r="L1645" s="12">
        <v>7541028.1799999997</v>
      </c>
      <c r="M1645" s="12">
        <v>365195.84</v>
      </c>
      <c r="N1645" s="14" t="s">
        <v>37</v>
      </c>
      <c r="O1645" s="11" t="s">
        <v>39</v>
      </c>
      <c r="P1645" s="11" t="s">
        <v>29</v>
      </c>
      <c r="Q1645" s="2">
        <f t="shared" si="6"/>
        <v>40.12854968672071</v>
      </c>
      <c r="R1645" s="2">
        <v>0</v>
      </c>
    </row>
    <row r="1646" spans="1:18" ht="15.75" customHeight="1" x14ac:dyDescent="0.2">
      <c r="A1646" s="7" t="s">
        <v>22</v>
      </c>
      <c r="B1646" s="7" t="s">
        <v>140</v>
      </c>
      <c r="C1646" s="7" t="s">
        <v>141</v>
      </c>
      <c r="D1646" s="2">
        <v>1</v>
      </c>
      <c r="E1646" s="2">
        <v>0</v>
      </c>
      <c r="F1646" s="7" t="s">
        <v>142</v>
      </c>
      <c r="G1646" s="8">
        <v>42094</v>
      </c>
      <c r="H1646" s="9">
        <v>0.41319444444444442</v>
      </c>
      <c r="I1646" s="10">
        <v>42094.413194444445</v>
      </c>
      <c r="J1646" s="11">
        <v>7541061.9199999999</v>
      </c>
      <c r="K1646" s="11">
        <v>365218.94</v>
      </c>
      <c r="L1646" s="12">
        <v>7541061.9199999999</v>
      </c>
      <c r="M1646" s="12">
        <v>365218.94</v>
      </c>
      <c r="N1646" s="14" t="s">
        <v>37</v>
      </c>
      <c r="O1646" s="11" t="s">
        <v>39</v>
      </c>
      <c r="P1646" s="11" t="s">
        <v>29</v>
      </c>
      <c r="Q1646" s="2">
        <f t="shared" si="6"/>
        <v>40.89006725372321</v>
      </c>
      <c r="R1646" s="2">
        <v>0</v>
      </c>
    </row>
    <row r="1647" spans="1:18" ht="15.75" customHeight="1" x14ac:dyDescent="0.2">
      <c r="A1647" s="7" t="s">
        <v>22</v>
      </c>
      <c r="B1647" s="7" t="s">
        <v>140</v>
      </c>
      <c r="C1647" s="7" t="s">
        <v>141</v>
      </c>
      <c r="D1647" s="2">
        <v>1</v>
      </c>
      <c r="E1647" s="2">
        <v>0</v>
      </c>
      <c r="F1647" s="7" t="s">
        <v>142</v>
      </c>
      <c r="G1647" s="8">
        <v>42094</v>
      </c>
      <c r="H1647" s="9">
        <v>0.41666666666666669</v>
      </c>
      <c r="I1647" s="10">
        <v>42094.416666666664</v>
      </c>
      <c r="J1647" s="11">
        <v>7541072.0800000001</v>
      </c>
      <c r="K1647" s="11">
        <v>365261.09</v>
      </c>
      <c r="L1647" s="12">
        <v>7541072.0800000001</v>
      </c>
      <c r="M1647" s="12">
        <v>365261.09</v>
      </c>
      <c r="N1647" s="14" t="s">
        <v>35</v>
      </c>
      <c r="O1647" s="11" t="s">
        <v>31</v>
      </c>
      <c r="P1647" s="11" t="s">
        <v>29</v>
      </c>
      <c r="Q1647" s="2">
        <f t="shared" si="6"/>
        <v>43.357215085899959</v>
      </c>
      <c r="R1647" s="2">
        <v>0</v>
      </c>
    </row>
    <row r="1648" spans="1:18" ht="15.75" customHeight="1" x14ac:dyDescent="0.2">
      <c r="A1648" s="7" t="s">
        <v>22</v>
      </c>
      <c r="B1648" s="7" t="s">
        <v>140</v>
      </c>
      <c r="C1648" s="7" t="s">
        <v>141</v>
      </c>
      <c r="D1648" s="2">
        <v>1</v>
      </c>
      <c r="E1648" s="2">
        <v>0</v>
      </c>
      <c r="F1648" s="7" t="s">
        <v>142</v>
      </c>
      <c r="G1648" s="8">
        <v>42094</v>
      </c>
      <c r="H1648" s="9">
        <v>0.4201388888888889</v>
      </c>
      <c r="I1648" s="10">
        <v>42094.420138888891</v>
      </c>
      <c r="J1648" s="11">
        <v>7541069.3399999999</v>
      </c>
      <c r="K1648" s="11">
        <v>365310.26</v>
      </c>
      <c r="L1648" s="12">
        <v>7541069.3399999999</v>
      </c>
      <c r="M1648" s="12">
        <v>365310.26</v>
      </c>
      <c r="N1648" s="14" t="s">
        <v>35</v>
      </c>
      <c r="O1648" s="11" t="s">
        <v>31</v>
      </c>
      <c r="P1648" s="11" t="s">
        <v>29</v>
      </c>
      <c r="Q1648" s="2">
        <f t="shared" si="6"/>
        <v>49.246284123775496</v>
      </c>
      <c r="R1648" s="2">
        <v>0</v>
      </c>
    </row>
    <row r="1649" spans="1:18" ht="15.75" customHeight="1" x14ac:dyDescent="0.2">
      <c r="A1649" s="7" t="s">
        <v>22</v>
      </c>
      <c r="B1649" s="7" t="s">
        <v>140</v>
      </c>
      <c r="C1649" s="7" t="s">
        <v>141</v>
      </c>
      <c r="D1649" s="2">
        <v>1</v>
      </c>
      <c r="E1649" s="2">
        <v>0</v>
      </c>
      <c r="F1649" s="7" t="s">
        <v>142</v>
      </c>
      <c r="G1649" s="8">
        <v>42094</v>
      </c>
      <c r="H1649" s="9">
        <v>0.4236111111111111</v>
      </c>
      <c r="I1649" s="10">
        <v>42094.423611111109</v>
      </c>
      <c r="J1649" s="11">
        <v>7541085.0700000003</v>
      </c>
      <c r="K1649" s="11">
        <v>365324.2</v>
      </c>
      <c r="L1649" s="12">
        <v>7541085.0700000003</v>
      </c>
      <c r="M1649" s="12">
        <v>365324.2</v>
      </c>
      <c r="N1649" s="14" t="s">
        <v>37</v>
      </c>
      <c r="O1649" s="11" t="s">
        <v>39</v>
      </c>
      <c r="P1649" s="11" t="s">
        <v>29</v>
      </c>
      <c r="Q1649" s="2">
        <f t="shared" si="6"/>
        <v>21.01800418722312</v>
      </c>
      <c r="R1649" s="2">
        <v>0</v>
      </c>
    </row>
    <row r="1650" spans="1:18" ht="15.75" customHeight="1" x14ac:dyDescent="0.2">
      <c r="A1650" s="7" t="s">
        <v>22</v>
      </c>
      <c r="B1650" s="7" t="s">
        <v>140</v>
      </c>
      <c r="C1650" s="7" t="s">
        <v>141</v>
      </c>
      <c r="D1650" s="2">
        <v>1</v>
      </c>
      <c r="E1650" s="2">
        <v>0</v>
      </c>
      <c r="F1650" s="7" t="s">
        <v>142</v>
      </c>
      <c r="G1650" s="8">
        <v>42094</v>
      </c>
      <c r="H1650" s="9">
        <v>0.42708333333333331</v>
      </c>
      <c r="I1650" s="10">
        <v>42094.427083333336</v>
      </c>
      <c r="J1650" s="11">
        <v>7541096.7400000002</v>
      </c>
      <c r="K1650" s="11">
        <v>365357.53</v>
      </c>
      <c r="L1650" s="12">
        <v>7541096.7400000002</v>
      </c>
      <c r="M1650" s="12">
        <v>365357.53</v>
      </c>
      <c r="N1650" s="14" t="s">
        <v>35</v>
      </c>
      <c r="O1650" s="11" t="s">
        <v>31</v>
      </c>
      <c r="P1650" s="11" t="s">
        <v>29</v>
      </c>
      <c r="Q1650" s="2">
        <f t="shared" si="6"/>
        <v>35.313988729671244</v>
      </c>
      <c r="R1650" s="2">
        <v>0</v>
      </c>
    </row>
    <row r="1651" spans="1:18" ht="15.75" customHeight="1" x14ac:dyDescent="0.2">
      <c r="A1651" s="7" t="s">
        <v>22</v>
      </c>
      <c r="B1651" s="7" t="s">
        <v>140</v>
      </c>
      <c r="C1651" s="7" t="s">
        <v>141</v>
      </c>
      <c r="D1651" s="2">
        <v>1</v>
      </c>
      <c r="E1651" s="2">
        <v>0</v>
      </c>
      <c r="F1651" s="7" t="s">
        <v>142</v>
      </c>
      <c r="G1651" s="8">
        <v>42094</v>
      </c>
      <c r="H1651" s="9">
        <v>0.43055555555555558</v>
      </c>
      <c r="I1651" s="10">
        <v>42094.430555555555</v>
      </c>
      <c r="J1651" s="11">
        <v>7541122.8499999996</v>
      </c>
      <c r="K1651" s="11">
        <v>365363.72</v>
      </c>
      <c r="L1651" s="12">
        <v>7541122.8499999996</v>
      </c>
      <c r="M1651" s="12">
        <v>365363.72</v>
      </c>
      <c r="N1651" s="14" t="s">
        <v>37</v>
      </c>
      <c r="O1651" s="11" t="s">
        <v>39</v>
      </c>
      <c r="P1651" s="11" t="s">
        <v>29</v>
      </c>
      <c r="Q1651" s="2">
        <f t="shared" si="6"/>
        <v>26.833713868344475</v>
      </c>
      <c r="R1651" s="2">
        <v>0</v>
      </c>
    </row>
    <row r="1652" spans="1:18" ht="15.75" customHeight="1" x14ac:dyDescent="0.2">
      <c r="A1652" s="7" t="s">
        <v>22</v>
      </c>
      <c r="B1652" s="7" t="s">
        <v>140</v>
      </c>
      <c r="C1652" s="7" t="s">
        <v>141</v>
      </c>
      <c r="D1652" s="2">
        <v>1</v>
      </c>
      <c r="E1652" s="2">
        <v>0</v>
      </c>
      <c r="F1652" s="7" t="s">
        <v>142</v>
      </c>
      <c r="G1652" s="8">
        <v>42094</v>
      </c>
      <c r="H1652" s="9">
        <v>0.43402777777777773</v>
      </c>
      <c r="I1652" s="10">
        <v>42094.434027777781</v>
      </c>
      <c r="J1652" s="11">
        <v>7541147.2199999997</v>
      </c>
      <c r="K1652" s="11">
        <v>365385.38</v>
      </c>
      <c r="L1652" s="12">
        <v>7541147.2199999997</v>
      </c>
      <c r="M1652" s="12">
        <v>365385.38</v>
      </c>
      <c r="N1652" s="14" t="s">
        <v>37</v>
      </c>
      <c r="O1652" s="11" t="s">
        <v>39</v>
      </c>
      <c r="P1652" s="11" t="s">
        <v>29</v>
      </c>
      <c r="Q1652" s="2">
        <f t="shared" si="6"/>
        <v>32.604485887786346</v>
      </c>
      <c r="R1652" s="2">
        <v>0</v>
      </c>
    </row>
    <row r="1653" spans="1:18" ht="15.75" customHeight="1" x14ac:dyDescent="0.2">
      <c r="A1653" s="7" t="s">
        <v>22</v>
      </c>
      <c r="B1653" s="7" t="s">
        <v>140</v>
      </c>
      <c r="C1653" s="7" t="s">
        <v>141</v>
      </c>
      <c r="D1653" s="2">
        <v>1</v>
      </c>
      <c r="E1653" s="2">
        <v>0</v>
      </c>
      <c r="F1653" s="7" t="s">
        <v>142</v>
      </c>
      <c r="G1653" s="8">
        <v>42094</v>
      </c>
      <c r="H1653" s="9">
        <v>0.4375</v>
      </c>
      <c r="I1653" s="10">
        <v>42094.4375</v>
      </c>
      <c r="J1653" s="11">
        <v>7541157.6699999999</v>
      </c>
      <c r="K1653" s="11">
        <v>365394.05</v>
      </c>
      <c r="L1653" s="12">
        <v>7541157.6699999999</v>
      </c>
      <c r="M1653" s="12">
        <v>365394.05</v>
      </c>
      <c r="N1653" s="14" t="s">
        <v>46</v>
      </c>
      <c r="O1653" s="11" t="s">
        <v>41</v>
      </c>
      <c r="P1653" s="11" t="s">
        <v>29</v>
      </c>
      <c r="Q1653" s="2">
        <f t="shared" si="6"/>
        <v>13.578343050741145</v>
      </c>
      <c r="R1653" s="2">
        <v>0</v>
      </c>
    </row>
    <row r="1654" spans="1:18" ht="15.75" customHeight="1" x14ac:dyDescent="0.2">
      <c r="A1654" s="7" t="s">
        <v>22</v>
      </c>
      <c r="B1654" s="7" t="s">
        <v>140</v>
      </c>
      <c r="C1654" s="7" t="s">
        <v>141</v>
      </c>
      <c r="D1654" s="2">
        <v>1</v>
      </c>
      <c r="E1654" s="2">
        <v>0</v>
      </c>
      <c r="F1654" s="7" t="s">
        <v>142</v>
      </c>
      <c r="G1654" s="8">
        <v>42094</v>
      </c>
      <c r="H1654" s="9">
        <v>0.44097222222222227</v>
      </c>
      <c r="I1654" s="10">
        <v>42094.440972222219</v>
      </c>
      <c r="J1654" s="11">
        <v>7541171.1600000001</v>
      </c>
      <c r="K1654" s="11">
        <v>365419.57</v>
      </c>
      <c r="L1654" s="12">
        <v>7541171.1600000001</v>
      </c>
      <c r="M1654" s="12">
        <v>365419.57</v>
      </c>
      <c r="N1654" s="14" t="s">
        <v>29</v>
      </c>
      <c r="O1654" s="11" t="s">
        <v>41</v>
      </c>
      <c r="P1654" s="11" t="s">
        <v>29</v>
      </c>
      <c r="Q1654" s="2">
        <f t="shared" si="6"/>
        <v>28.866078708528825</v>
      </c>
      <c r="R1654" s="2">
        <v>0</v>
      </c>
    </row>
    <row r="1655" spans="1:18" ht="15.75" customHeight="1" x14ac:dyDescent="0.2">
      <c r="A1655" s="7" t="s">
        <v>22</v>
      </c>
      <c r="B1655" s="7" t="s">
        <v>140</v>
      </c>
      <c r="C1655" s="7" t="s">
        <v>141</v>
      </c>
      <c r="D1655" s="2">
        <v>1</v>
      </c>
      <c r="E1655" s="2">
        <v>0</v>
      </c>
      <c r="F1655" s="7" t="s">
        <v>142</v>
      </c>
      <c r="G1655" s="8">
        <v>42094</v>
      </c>
      <c r="H1655" s="9">
        <v>0.44444444444444442</v>
      </c>
      <c r="I1655" s="10">
        <v>42094.444444444445</v>
      </c>
      <c r="J1655" s="11">
        <v>7541162.4100000001</v>
      </c>
      <c r="K1655" s="11">
        <v>365438.75</v>
      </c>
      <c r="L1655" s="12">
        <v>7541162.4100000001</v>
      </c>
      <c r="M1655" s="12">
        <v>365438.75</v>
      </c>
      <c r="N1655" s="17" t="s">
        <v>43</v>
      </c>
      <c r="O1655" s="11" t="s">
        <v>45</v>
      </c>
      <c r="P1655" s="11" t="s">
        <v>364</v>
      </c>
      <c r="Q1655" s="2">
        <f t="shared" si="6"/>
        <v>21.081624700191682</v>
      </c>
      <c r="R1655" s="2">
        <v>0</v>
      </c>
    </row>
    <row r="1656" spans="1:18" ht="15.75" customHeight="1" x14ac:dyDescent="0.2">
      <c r="A1656" s="7" t="s">
        <v>22</v>
      </c>
      <c r="B1656" s="7" t="s">
        <v>140</v>
      </c>
      <c r="C1656" s="7" t="s">
        <v>141</v>
      </c>
      <c r="D1656" s="2">
        <v>1</v>
      </c>
      <c r="E1656" s="2">
        <v>0</v>
      </c>
      <c r="F1656" s="7" t="s">
        <v>142</v>
      </c>
      <c r="G1656" s="8">
        <v>42094</v>
      </c>
      <c r="H1656" s="9">
        <v>0.44791666666666669</v>
      </c>
      <c r="I1656" s="10">
        <v>42094.447916666664</v>
      </c>
      <c r="J1656" s="11">
        <v>7541162.4100000001</v>
      </c>
      <c r="K1656" s="11">
        <v>365438.75</v>
      </c>
      <c r="L1656" s="12">
        <v>7541162.4100000001</v>
      </c>
      <c r="M1656" s="12">
        <v>365438.75</v>
      </c>
      <c r="N1656" s="15" t="s">
        <v>43</v>
      </c>
      <c r="O1656" s="11" t="s">
        <v>45</v>
      </c>
      <c r="P1656" s="11" t="s">
        <v>364</v>
      </c>
      <c r="Q1656" s="2">
        <f t="shared" si="6"/>
        <v>0</v>
      </c>
      <c r="R1656" s="2">
        <v>0</v>
      </c>
    </row>
    <row r="1657" spans="1:18" ht="15.75" customHeight="1" x14ac:dyDescent="0.2">
      <c r="A1657" s="7" t="s">
        <v>22</v>
      </c>
      <c r="B1657" s="7" t="s">
        <v>140</v>
      </c>
      <c r="C1657" s="7" t="s">
        <v>141</v>
      </c>
      <c r="D1657" s="2">
        <v>1</v>
      </c>
      <c r="E1657" s="2">
        <v>0</v>
      </c>
      <c r="F1657" s="7" t="s">
        <v>142</v>
      </c>
      <c r="G1657" s="8">
        <v>42094</v>
      </c>
      <c r="H1657" s="9">
        <v>0.4513888888888889</v>
      </c>
      <c r="I1657" s="10">
        <v>42094.451388888891</v>
      </c>
      <c r="J1657" s="11">
        <v>7541162.2300000004</v>
      </c>
      <c r="K1657" s="11">
        <v>365463.09</v>
      </c>
      <c r="L1657" s="12">
        <v>7541162.2300000004</v>
      </c>
      <c r="M1657" s="12">
        <v>365463.09</v>
      </c>
      <c r="N1657" s="15" t="s">
        <v>43</v>
      </c>
      <c r="O1657" s="11" t="s">
        <v>45</v>
      </c>
      <c r="P1657" s="11" t="s">
        <v>365</v>
      </c>
      <c r="Q1657" s="2">
        <f t="shared" si="6"/>
        <v>24.340665562000137</v>
      </c>
      <c r="R1657" s="2">
        <v>0</v>
      </c>
    </row>
    <row r="1658" spans="1:18" ht="15.75" customHeight="1" x14ac:dyDescent="0.2">
      <c r="A1658" s="7" t="s">
        <v>22</v>
      </c>
      <c r="B1658" s="7" t="s">
        <v>140</v>
      </c>
      <c r="C1658" s="7" t="s">
        <v>141</v>
      </c>
      <c r="D1658" s="2">
        <v>1</v>
      </c>
      <c r="E1658" s="2">
        <v>0</v>
      </c>
      <c r="F1658" s="7" t="s">
        <v>142</v>
      </c>
      <c r="G1658" s="8">
        <v>42094</v>
      </c>
      <c r="H1658" s="9">
        <v>0.4548611111111111</v>
      </c>
      <c r="I1658" s="10">
        <v>42094.454861111109</v>
      </c>
      <c r="J1658" s="11">
        <v>7541162.2300000004</v>
      </c>
      <c r="K1658" s="11">
        <v>365463.09</v>
      </c>
      <c r="L1658" s="12">
        <v>7541162.2300000004</v>
      </c>
      <c r="M1658" s="12">
        <v>365463.09</v>
      </c>
      <c r="N1658" s="14" t="s">
        <v>37</v>
      </c>
      <c r="O1658" s="11" t="s">
        <v>39</v>
      </c>
      <c r="P1658" s="11" t="s">
        <v>365</v>
      </c>
      <c r="Q1658" s="2">
        <f t="shared" si="6"/>
        <v>0</v>
      </c>
      <c r="R1658" s="2">
        <v>0</v>
      </c>
    </row>
    <row r="1659" spans="1:18" ht="15.75" customHeight="1" x14ac:dyDescent="0.2">
      <c r="A1659" s="7" t="s">
        <v>22</v>
      </c>
      <c r="B1659" s="7" t="s">
        <v>140</v>
      </c>
      <c r="C1659" s="7" t="s">
        <v>141</v>
      </c>
      <c r="D1659" s="2">
        <v>1</v>
      </c>
      <c r="E1659" s="2">
        <v>0</v>
      </c>
      <c r="F1659" s="7" t="s">
        <v>142</v>
      </c>
      <c r="G1659" s="8">
        <v>42094</v>
      </c>
      <c r="H1659" s="9">
        <v>0.45833333333333331</v>
      </c>
      <c r="I1659" s="10">
        <v>42094.458333333336</v>
      </c>
      <c r="J1659" s="11">
        <v>7541162.2300000004</v>
      </c>
      <c r="K1659" s="11">
        <v>365463.09</v>
      </c>
      <c r="L1659" s="12">
        <v>7541162.2300000004</v>
      </c>
      <c r="M1659" s="12">
        <v>365463.09</v>
      </c>
      <c r="N1659" s="15" t="s">
        <v>43</v>
      </c>
      <c r="O1659" s="11" t="s">
        <v>45</v>
      </c>
      <c r="P1659" s="11" t="s">
        <v>365</v>
      </c>
      <c r="Q1659" s="2">
        <f t="shared" si="6"/>
        <v>0</v>
      </c>
      <c r="R1659" s="2">
        <v>0</v>
      </c>
    </row>
    <row r="1660" spans="1:18" ht="15.75" customHeight="1" x14ac:dyDescent="0.2">
      <c r="A1660" s="7" t="s">
        <v>22</v>
      </c>
      <c r="B1660" s="7" t="s">
        <v>140</v>
      </c>
      <c r="C1660" s="7" t="s">
        <v>141</v>
      </c>
      <c r="D1660" s="2">
        <v>1</v>
      </c>
      <c r="E1660" s="2">
        <v>0</v>
      </c>
      <c r="F1660" s="7" t="s">
        <v>142</v>
      </c>
      <c r="G1660" s="8">
        <v>42094</v>
      </c>
      <c r="H1660" s="9">
        <v>0.46180555555555558</v>
      </c>
      <c r="I1660" s="10">
        <v>42094.461805555555</v>
      </c>
      <c r="J1660" s="11">
        <v>7541162.2300000004</v>
      </c>
      <c r="K1660" s="11">
        <v>365463.09</v>
      </c>
      <c r="L1660" s="12">
        <v>7541162.2300000004</v>
      </c>
      <c r="M1660" s="12">
        <v>365463.09</v>
      </c>
      <c r="N1660" s="15" t="s">
        <v>43</v>
      </c>
      <c r="O1660" s="11" t="s">
        <v>45</v>
      </c>
      <c r="P1660" s="11" t="s">
        <v>365</v>
      </c>
      <c r="Q1660" s="2">
        <f t="shared" si="6"/>
        <v>0</v>
      </c>
      <c r="R1660" s="2">
        <v>0</v>
      </c>
    </row>
    <row r="1661" spans="1:18" ht="15.75" customHeight="1" x14ac:dyDescent="0.2">
      <c r="A1661" s="7" t="s">
        <v>22</v>
      </c>
      <c r="B1661" s="7" t="s">
        <v>140</v>
      </c>
      <c r="C1661" s="7" t="s">
        <v>141</v>
      </c>
      <c r="D1661" s="2">
        <v>1</v>
      </c>
      <c r="E1661" s="2">
        <v>0</v>
      </c>
      <c r="F1661" s="7" t="s">
        <v>142</v>
      </c>
      <c r="G1661" s="8">
        <v>42094</v>
      </c>
      <c r="H1661" s="9">
        <v>0.46527777777777773</v>
      </c>
      <c r="I1661" s="10">
        <v>42094.465277777781</v>
      </c>
      <c r="J1661" s="11">
        <v>7541158.8099999996</v>
      </c>
      <c r="K1661" s="11">
        <v>365477.01</v>
      </c>
      <c r="L1661" s="12">
        <v>7541158.8099999996</v>
      </c>
      <c r="M1661" s="12">
        <v>365477.01</v>
      </c>
      <c r="N1661" s="14" t="s">
        <v>35</v>
      </c>
      <c r="O1661" s="11" t="s">
        <v>31</v>
      </c>
      <c r="P1661" s="11" t="s">
        <v>29</v>
      </c>
      <c r="Q1661" s="2">
        <f t="shared" si="6"/>
        <v>14.333973629297875</v>
      </c>
      <c r="R1661" s="2">
        <v>0</v>
      </c>
    </row>
    <row r="1662" spans="1:18" ht="15.75" customHeight="1" x14ac:dyDescent="0.2">
      <c r="A1662" s="7" t="s">
        <v>22</v>
      </c>
      <c r="B1662" s="7" t="s">
        <v>140</v>
      </c>
      <c r="C1662" s="7" t="s">
        <v>141</v>
      </c>
      <c r="D1662" s="2">
        <v>1</v>
      </c>
      <c r="E1662" s="2">
        <v>0</v>
      </c>
      <c r="F1662" s="7" t="s">
        <v>142</v>
      </c>
      <c r="G1662" s="8">
        <v>42094</v>
      </c>
      <c r="H1662" s="9">
        <v>0.46875</v>
      </c>
      <c r="I1662" s="10">
        <v>42094.46875</v>
      </c>
      <c r="J1662" s="11">
        <v>7541157.96</v>
      </c>
      <c r="K1662" s="11">
        <v>365504.95</v>
      </c>
      <c r="L1662" s="12">
        <v>7541157.96</v>
      </c>
      <c r="M1662" s="12">
        <v>365504.95</v>
      </c>
      <c r="N1662" s="15" t="s">
        <v>43</v>
      </c>
      <c r="O1662" s="11" t="s">
        <v>45</v>
      </c>
      <c r="P1662" s="11" t="s">
        <v>366</v>
      </c>
      <c r="Q1662" s="2">
        <f t="shared" si="6"/>
        <v>27.952926501522104</v>
      </c>
      <c r="R1662" s="2">
        <v>0</v>
      </c>
    </row>
    <row r="1663" spans="1:18" ht="15.75" customHeight="1" x14ac:dyDescent="0.2">
      <c r="A1663" s="7" t="s">
        <v>22</v>
      </c>
      <c r="B1663" s="7" t="s">
        <v>140</v>
      </c>
      <c r="C1663" s="7" t="s">
        <v>141</v>
      </c>
      <c r="D1663" s="2">
        <v>1</v>
      </c>
      <c r="E1663" s="2">
        <v>0</v>
      </c>
      <c r="F1663" s="7" t="s">
        <v>142</v>
      </c>
      <c r="G1663" s="8">
        <v>42094</v>
      </c>
      <c r="H1663" s="9">
        <v>0.47222222222222227</v>
      </c>
      <c r="I1663" s="10">
        <v>42094.472222222219</v>
      </c>
      <c r="J1663" s="11">
        <v>7541157.96</v>
      </c>
      <c r="K1663" s="11">
        <v>365504.95</v>
      </c>
      <c r="L1663" s="12">
        <v>7541157.96</v>
      </c>
      <c r="M1663" s="12">
        <v>365504.95</v>
      </c>
      <c r="N1663" s="15" t="s">
        <v>43</v>
      </c>
      <c r="O1663" s="11" t="s">
        <v>45</v>
      </c>
      <c r="P1663" s="11" t="s">
        <v>366</v>
      </c>
      <c r="Q1663" s="2">
        <f t="shared" si="6"/>
        <v>0</v>
      </c>
      <c r="R1663" s="2">
        <v>0</v>
      </c>
    </row>
    <row r="1664" spans="1:18" ht="15.75" customHeight="1" x14ac:dyDescent="0.2">
      <c r="A1664" s="7" t="s">
        <v>22</v>
      </c>
      <c r="B1664" s="7" t="s">
        <v>140</v>
      </c>
      <c r="C1664" s="7" t="s">
        <v>141</v>
      </c>
      <c r="D1664" s="2">
        <v>1</v>
      </c>
      <c r="E1664" s="2">
        <v>0</v>
      </c>
      <c r="F1664" s="7" t="s">
        <v>142</v>
      </c>
      <c r="G1664" s="8">
        <v>42094</v>
      </c>
      <c r="H1664" s="9">
        <v>0.47569444444444442</v>
      </c>
      <c r="I1664" s="10">
        <v>42094.475694444445</v>
      </c>
      <c r="J1664" s="11">
        <v>7541156.1900000004</v>
      </c>
      <c r="K1664" s="11">
        <v>365520.78</v>
      </c>
      <c r="L1664" s="12">
        <v>7541156.1900000004</v>
      </c>
      <c r="M1664" s="12">
        <v>365520.78</v>
      </c>
      <c r="N1664" s="16" t="s">
        <v>49</v>
      </c>
      <c r="O1664" s="11" t="s">
        <v>51</v>
      </c>
      <c r="P1664" s="11" t="s">
        <v>29</v>
      </c>
      <c r="Q1664" s="2">
        <f t="shared" si="6"/>
        <v>15.928647149049837</v>
      </c>
      <c r="R1664" s="2">
        <v>0</v>
      </c>
    </row>
    <row r="1665" spans="1:18" ht="15.75" customHeight="1" x14ac:dyDescent="0.2">
      <c r="A1665" s="7" t="s">
        <v>22</v>
      </c>
      <c r="B1665" s="7" t="s">
        <v>140</v>
      </c>
      <c r="C1665" s="7" t="s">
        <v>141</v>
      </c>
      <c r="D1665" s="2">
        <v>1</v>
      </c>
      <c r="E1665" s="2">
        <v>0</v>
      </c>
      <c r="F1665" s="7" t="s">
        <v>142</v>
      </c>
      <c r="G1665" s="8">
        <v>42094</v>
      </c>
      <c r="H1665" s="9">
        <v>0.47916666666666669</v>
      </c>
      <c r="I1665" s="10">
        <v>42094.479166666664</v>
      </c>
      <c r="J1665" s="11">
        <v>7541150.46</v>
      </c>
      <c r="K1665" s="11">
        <v>365542.14</v>
      </c>
      <c r="L1665" s="12">
        <v>7541150.46</v>
      </c>
      <c r="M1665" s="12">
        <v>365542.14</v>
      </c>
      <c r="N1665" s="14" t="s">
        <v>37</v>
      </c>
      <c r="O1665" s="11" t="s">
        <v>39</v>
      </c>
      <c r="P1665" s="11" t="s">
        <v>29</v>
      </c>
      <c r="Q1665" s="2">
        <f t="shared" si="6"/>
        <v>22.115209698407252</v>
      </c>
      <c r="R1665" s="2">
        <v>0</v>
      </c>
    </row>
    <row r="1666" spans="1:18" ht="15.75" customHeight="1" x14ac:dyDescent="0.2">
      <c r="A1666" s="7" t="s">
        <v>22</v>
      </c>
      <c r="B1666" s="7" t="s">
        <v>140</v>
      </c>
      <c r="C1666" s="7" t="s">
        <v>141</v>
      </c>
      <c r="D1666" s="2">
        <v>1</v>
      </c>
      <c r="E1666" s="2">
        <v>0</v>
      </c>
      <c r="F1666" s="7" t="s">
        <v>142</v>
      </c>
      <c r="G1666" s="8">
        <v>42094</v>
      </c>
      <c r="H1666" s="9">
        <v>0.4826388888888889</v>
      </c>
      <c r="I1666" s="10">
        <v>42094.482638888891</v>
      </c>
      <c r="J1666" s="11">
        <v>7541154.2599999998</v>
      </c>
      <c r="K1666" s="11">
        <v>365551.13</v>
      </c>
      <c r="L1666" s="12">
        <v>7541154.2599999998</v>
      </c>
      <c r="M1666" s="12">
        <v>365551.13</v>
      </c>
      <c r="N1666" s="14" t="s">
        <v>29</v>
      </c>
      <c r="O1666" s="11" t="s">
        <v>41</v>
      </c>
      <c r="P1666" s="11" t="s">
        <v>29</v>
      </c>
      <c r="Q1666" s="2">
        <f t="shared" si="6"/>
        <v>9.760128072849092</v>
      </c>
      <c r="R1666" s="2">
        <v>0</v>
      </c>
    </row>
    <row r="1667" spans="1:18" ht="15.75" customHeight="1" x14ac:dyDescent="0.2">
      <c r="A1667" s="7" t="s">
        <v>22</v>
      </c>
      <c r="B1667" s="7" t="s">
        <v>140</v>
      </c>
      <c r="C1667" s="7" t="s">
        <v>141</v>
      </c>
      <c r="D1667" s="2">
        <v>1</v>
      </c>
      <c r="E1667" s="2">
        <v>0</v>
      </c>
      <c r="F1667" s="7" t="s">
        <v>142</v>
      </c>
      <c r="G1667" s="8">
        <v>42094</v>
      </c>
      <c r="H1667" s="9">
        <v>0.4861111111111111</v>
      </c>
      <c r="I1667" s="10">
        <v>42094.486111111109</v>
      </c>
      <c r="J1667" s="11">
        <v>7541136.5499999998</v>
      </c>
      <c r="K1667" s="11">
        <v>365572.84</v>
      </c>
      <c r="L1667" s="12">
        <v>7541136.5499999998</v>
      </c>
      <c r="M1667" s="12">
        <v>365572.84</v>
      </c>
      <c r="N1667" s="14" t="s">
        <v>32</v>
      </c>
      <c r="O1667" s="11" t="s">
        <v>34</v>
      </c>
      <c r="P1667" s="11" t="s">
        <v>29</v>
      </c>
      <c r="Q1667" s="2">
        <f t="shared" si="6"/>
        <v>28.017283951153978</v>
      </c>
      <c r="R1667" s="2">
        <v>0</v>
      </c>
    </row>
    <row r="1668" spans="1:18" ht="15.75" customHeight="1" x14ac:dyDescent="0.2">
      <c r="A1668" s="7" t="s">
        <v>22</v>
      </c>
      <c r="B1668" s="7" t="s">
        <v>140</v>
      </c>
      <c r="C1668" s="7" t="s">
        <v>141</v>
      </c>
      <c r="D1668" s="2">
        <v>1</v>
      </c>
      <c r="E1668" s="2">
        <v>0</v>
      </c>
      <c r="F1668" s="7" t="s">
        <v>142</v>
      </c>
      <c r="G1668" s="8">
        <v>42094</v>
      </c>
      <c r="H1668" s="9">
        <v>0.48958333333333331</v>
      </c>
      <c r="I1668" s="10">
        <v>42094.489583333336</v>
      </c>
      <c r="J1668" s="11">
        <v>7541129.5099999998</v>
      </c>
      <c r="K1668" s="11">
        <v>365588.03</v>
      </c>
      <c r="L1668" s="12">
        <v>7541129.5099999998</v>
      </c>
      <c r="M1668" s="12">
        <v>365588.03</v>
      </c>
      <c r="N1668" s="15" t="s">
        <v>43</v>
      </c>
      <c r="O1668" s="11" t="s">
        <v>45</v>
      </c>
      <c r="P1668" s="11" t="s">
        <v>367</v>
      </c>
      <c r="Q1668" s="2">
        <f t="shared" si="6"/>
        <v>16.742093656427659</v>
      </c>
      <c r="R1668" s="2">
        <v>0</v>
      </c>
    </row>
    <row r="1669" spans="1:18" ht="15.75" customHeight="1" x14ac:dyDescent="0.2">
      <c r="A1669" s="7" t="s">
        <v>22</v>
      </c>
      <c r="B1669" s="7" t="s">
        <v>140</v>
      </c>
      <c r="C1669" s="7" t="s">
        <v>141</v>
      </c>
      <c r="D1669" s="2">
        <v>1</v>
      </c>
      <c r="E1669" s="2">
        <v>0</v>
      </c>
      <c r="F1669" s="7" t="s">
        <v>142</v>
      </c>
      <c r="G1669" s="8">
        <v>42094</v>
      </c>
      <c r="H1669" s="9">
        <v>0.49305555555555558</v>
      </c>
      <c r="I1669" s="10">
        <v>42094.493055555555</v>
      </c>
      <c r="J1669" s="11">
        <v>7541113.4299999997</v>
      </c>
      <c r="K1669" s="11">
        <v>365614.53</v>
      </c>
      <c r="L1669" s="12">
        <v>7541113.4299999997</v>
      </c>
      <c r="M1669" s="12">
        <v>365614.53</v>
      </c>
      <c r="N1669" s="15" t="s">
        <v>43</v>
      </c>
      <c r="O1669" s="11" t="s">
        <v>45</v>
      </c>
      <c r="P1669" s="11" t="s">
        <v>368</v>
      </c>
      <c r="Q1669" s="2">
        <f t="shared" si="6"/>
        <v>30.997038568263196</v>
      </c>
      <c r="R1669" s="2">
        <v>0</v>
      </c>
    </row>
    <row r="1670" spans="1:18" ht="15.75" customHeight="1" x14ac:dyDescent="0.2">
      <c r="A1670" s="7" t="s">
        <v>22</v>
      </c>
      <c r="B1670" s="7" t="s">
        <v>140</v>
      </c>
      <c r="C1670" s="7" t="s">
        <v>141</v>
      </c>
      <c r="D1670" s="2">
        <v>1</v>
      </c>
      <c r="E1670" s="2">
        <v>0</v>
      </c>
      <c r="F1670" s="7" t="s">
        <v>142</v>
      </c>
      <c r="G1670" s="8">
        <v>42094</v>
      </c>
      <c r="H1670" s="9">
        <v>0.49652777777777773</v>
      </c>
      <c r="I1670" s="10">
        <v>42094.496527777781</v>
      </c>
      <c r="J1670" s="11">
        <v>7541127</v>
      </c>
      <c r="K1670" s="11">
        <v>365630.02</v>
      </c>
      <c r="L1670" s="12">
        <v>7541127</v>
      </c>
      <c r="M1670" s="12">
        <v>365630.02</v>
      </c>
      <c r="N1670" s="16" t="s">
        <v>49</v>
      </c>
      <c r="O1670" s="11" t="s">
        <v>51</v>
      </c>
      <c r="P1670" s="11" t="s">
        <v>29</v>
      </c>
      <c r="Q1670" s="2">
        <f t="shared" si="6"/>
        <v>20.593324161188736</v>
      </c>
      <c r="R1670" s="2">
        <v>0</v>
      </c>
    </row>
    <row r="1671" spans="1:18" ht="15.75" customHeight="1" x14ac:dyDescent="0.2">
      <c r="A1671" s="7" t="s">
        <v>22</v>
      </c>
      <c r="B1671" s="7" t="s">
        <v>140</v>
      </c>
      <c r="C1671" s="7" t="s">
        <v>141</v>
      </c>
      <c r="D1671" s="2">
        <v>1</v>
      </c>
      <c r="E1671" s="2">
        <v>0</v>
      </c>
      <c r="F1671" s="7" t="s">
        <v>142</v>
      </c>
      <c r="G1671" s="8">
        <v>42094</v>
      </c>
      <c r="H1671" s="9">
        <v>0.5</v>
      </c>
      <c r="I1671" s="10">
        <v>42094.5</v>
      </c>
      <c r="J1671" s="11">
        <v>7541111.3300000001</v>
      </c>
      <c r="K1671" s="11">
        <v>365639.1</v>
      </c>
      <c r="L1671" s="12">
        <v>7541111.3300000001</v>
      </c>
      <c r="M1671" s="12">
        <v>365639.1</v>
      </c>
      <c r="N1671" s="14" t="s">
        <v>35</v>
      </c>
      <c r="O1671" s="11" t="s">
        <v>31</v>
      </c>
      <c r="P1671" s="11" t="s">
        <v>369</v>
      </c>
      <c r="Q1671" s="2">
        <f t="shared" si="6"/>
        <v>18.110640518681382</v>
      </c>
      <c r="R1671" s="2">
        <v>0</v>
      </c>
    </row>
    <row r="1672" spans="1:18" ht="15.75" customHeight="1" x14ac:dyDescent="0.2">
      <c r="A1672" s="7" t="s">
        <v>22</v>
      </c>
      <c r="B1672" s="7" t="s">
        <v>140</v>
      </c>
      <c r="C1672" s="7" t="s">
        <v>141</v>
      </c>
      <c r="D1672" s="2">
        <v>1</v>
      </c>
      <c r="E1672" s="2">
        <v>0</v>
      </c>
      <c r="F1672" s="7" t="s">
        <v>142</v>
      </c>
      <c r="G1672" s="8">
        <v>42094</v>
      </c>
      <c r="H1672" s="9">
        <v>0.50347222222222221</v>
      </c>
      <c r="I1672" s="10">
        <v>42094.503472222219</v>
      </c>
      <c r="J1672" s="11">
        <v>7541111.3300000001</v>
      </c>
      <c r="K1672" s="11">
        <v>365639.1</v>
      </c>
      <c r="L1672" s="12">
        <v>7541111.3300000001</v>
      </c>
      <c r="M1672" s="12">
        <v>365639.1</v>
      </c>
      <c r="N1672" s="14" t="s">
        <v>160</v>
      </c>
      <c r="O1672" s="11" t="s">
        <v>161</v>
      </c>
      <c r="P1672" s="11" t="s">
        <v>369</v>
      </c>
      <c r="Q1672" s="2">
        <f t="shared" si="6"/>
        <v>0</v>
      </c>
      <c r="R1672" s="2">
        <v>0</v>
      </c>
    </row>
    <row r="1673" spans="1:18" ht="15.75" customHeight="1" x14ac:dyDescent="0.2">
      <c r="A1673" s="7" t="s">
        <v>22</v>
      </c>
      <c r="B1673" s="7" t="s">
        <v>140</v>
      </c>
      <c r="C1673" s="7" t="s">
        <v>141</v>
      </c>
      <c r="D1673" s="2">
        <v>1</v>
      </c>
      <c r="E1673" s="2">
        <v>0</v>
      </c>
      <c r="F1673" s="7" t="s">
        <v>142</v>
      </c>
      <c r="G1673" s="8">
        <v>42094</v>
      </c>
      <c r="H1673" s="9">
        <v>0.50694444444444442</v>
      </c>
      <c r="I1673" s="10">
        <v>42094.506944444445</v>
      </c>
      <c r="J1673" s="11">
        <v>7541111.3300000001</v>
      </c>
      <c r="K1673" s="11">
        <v>365639.1</v>
      </c>
      <c r="L1673" s="12">
        <v>7541111.3300000001</v>
      </c>
      <c r="M1673" s="12">
        <v>365639.1</v>
      </c>
      <c r="N1673" s="17" t="s">
        <v>43</v>
      </c>
      <c r="O1673" s="11" t="s">
        <v>45</v>
      </c>
      <c r="P1673" s="11" t="s">
        <v>369</v>
      </c>
      <c r="Q1673" s="2">
        <f t="shared" si="6"/>
        <v>0</v>
      </c>
      <c r="R1673" s="2">
        <v>0</v>
      </c>
    </row>
    <row r="1674" spans="1:18" ht="15.75" customHeight="1" x14ac:dyDescent="0.2">
      <c r="A1674" s="7" t="s">
        <v>22</v>
      </c>
      <c r="B1674" s="7" t="s">
        <v>140</v>
      </c>
      <c r="C1674" s="7" t="s">
        <v>141</v>
      </c>
      <c r="D1674" s="2">
        <v>1</v>
      </c>
      <c r="E1674" s="2">
        <v>0</v>
      </c>
      <c r="F1674" s="7" t="s">
        <v>142</v>
      </c>
      <c r="G1674" s="8">
        <v>42094</v>
      </c>
      <c r="H1674" s="9">
        <v>0.51041666666666663</v>
      </c>
      <c r="I1674" s="10">
        <v>42094.510416666664</v>
      </c>
      <c r="J1674" s="11">
        <v>7541083.2699999996</v>
      </c>
      <c r="K1674" s="11">
        <v>365639.9</v>
      </c>
      <c r="L1674" s="12">
        <v>7541083.2699999996</v>
      </c>
      <c r="M1674" s="12">
        <v>365639.9</v>
      </c>
      <c r="N1674" s="17" t="s">
        <v>43</v>
      </c>
      <c r="O1674" s="11" t="s">
        <v>45</v>
      </c>
      <c r="P1674" s="11" t="s">
        <v>202</v>
      </c>
      <c r="Q1674" s="2">
        <f t="shared" si="6"/>
        <v>28.071401818030807</v>
      </c>
      <c r="R1674" s="2">
        <v>0</v>
      </c>
    </row>
    <row r="1675" spans="1:18" ht="15.75" customHeight="1" x14ac:dyDescent="0.2">
      <c r="A1675" s="7" t="s">
        <v>22</v>
      </c>
      <c r="B1675" s="7" t="s">
        <v>140</v>
      </c>
      <c r="C1675" s="7" t="s">
        <v>141</v>
      </c>
      <c r="D1675" s="2">
        <v>1</v>
      </c>
      <c r="E1675" s="2">
        <v>0</v>
      </c>
      <c r="F1675" s="7" t="s">
        <v>142</v>
      </c>
      <c r="G1675" s="8">
        <v>42094</v>
      </c>
      <c r="H1675" s="9">
        <v>0.51388888888888895</v>
      </c>
      <c r="I1675" s="10">
        <v>42094.513888888891</v>
      </c>
      <c r="J1675" s="11">
        <v>7541082.4199999999</v>
      </c>
      <c r="K1675" s="11">
        <v>365663.58</v>
      </c>
      <c r="L1675" s="12">
        <v>7541082.4199999999</v>
      </c>
      <c r="M1675" s="12">
        <v>365663.58</v>
      </c>
      <c r="N1675" s="14" t="s">
        <v>35</v>
      </c>
      <c r="O1675" s="11" t="s">
        <v>31</v>
      </c>
      <c r="P1675" s="11" t="s">
        <v>29</v>
      </c>
      <c r="Q1675" s="2">
        <f t="shared" si="6"/>
        <v>23.695250578945899</v>
      </c>
      <c r="R1675" s="2">
        <v>0</v>
      </c>
    </row>
    <row r="1676" spans="1:18" ht="15.75" customHeight="1" x14ac:dyDescent="0.2">
      <c r="A1676" s="7" t="s">
        <v>22</v>
      </c>
      <c r="B1676" s="7" t="s">
        <v>140</v>
      </c>
      <c r="C1676" s="7" t="s">
        <v>141</v>
      </c>
      <c r="D1676" s="2">
        <v>1</v>
      </c>
      <c r="E1676" s="2">
        <v>0</v>
      </c>
      <c r="F1676" s="7" t="s">
        <v>142</v>
      </c>
      <c r="G1676" s="8">
        <v>42094</v>
      </c>
      <c r="H1676" s="9">
        <v>0.51736111111111105</v>
      </c>
      <c r="I1676" s="10">
        <v>42094.517361111109</v>
      </c>
      <c r="J1676" s="11">
        <v>7541091.3099999996</v>
      </c>
      <c r="K1676" s="11">
        <v>365668.73</v>
      </c>
      <c r="L1676" s="12">
        <v>7541091.3099999996</v>
      </c>
      <c r="M1676" s="12">
        <v>365668.73</v>
      </c>
      <c r="N1676" s="14" t="s">
        <v>29</v>
      </c>
      <c r="O1676" s="11" t="s">
        <v>41</v>
      </c>
      <c r="P1676" s="11" t="s">
        <v>29</v>
      </c>
      <c r="Q1676" s="2">
        <f t="shared" si="6"/>
        <v>10.273976834394706</v>
      </c>
      <c r="R1676" s="2">
        <v>0</v>
      </c>
    </row>
    <row r="1677" spans="1:18" ht="15.75" customHeight="1" x14ac:dyDescent="0.2">
      <c r="A1677" s="7" t="s">
        <v>22</v>
      </c>
      <c r="B1677" s="7" t="s">
        <v>140</v>
      </c>
      <c r="C1677" s="7" t="s">
        <v>141</v>
      </c>
      <c r="D1677" s="2">
        <v>1</v>
      </c>
      <c r="E1677" s="2">
        <v>0</v>
      </c>
      <c r="F1677" s="7" t="s">
        <v>142</v>
      </c>
      <c r="G1677" s="8">
        <v>42094</v>
      </c>
      <c r="H1677" s="9">
        <v>0.52083333333333337</v>
      </c>
      <c r="I1677" s="10">
        <v>42094.520833333336</v>
      </c>
      <c r="J1677" s="11">
        <v>7541087.0599999996</v>
      </c>
      <c r="K1677" s="11">
        <v>365692.98</v>
      </c>
      <c r="L1677" s="12">
        <v>7541087.0599999996</v>
      </c>
      <c r="M1677" s="12">
        <v>365692.98</v>
      </c>
      <c r="N1677" s="14" t="s">
        <v>37</v>
      </c>
      <c r="O1677" s="11" t="s">
        <v>39</v>
      </c>
      <c r="P1677" s="11" t="s">
        <v>29</v>
      </c>
      <c r="Q1677" s="2">
        <f t="shared" si="6"/>
        <v>24.619606008220359</v>
      </c>
      <c r="R1677" s="2">
        <v>0</v>
      </c>
    </row>
    <row r="1678" spans="1:18" ht="15.75" customHeight="1" x14ac:dyDescent="0.2">
      <c r="A1678" s="7" t="s">
        <v>22</v>
      </c>
      <c r="B1678" s="7" t="s">
        <v>140</v>
      </c>
      <c r="C1678" s="7" t="s">
        <v>141</v>
      </c>
      <c r="D1678" s="2">
        <v>1</v>
      </c>
      <c r="E1678" s="2">
        <v>0</v>
      </c>
      <c r="F1678" s="7" t="s">
        <v>142</v>
      </c>
      <c r="G1678" s="8">
        <v>42094</v>
      </c>
      <c r="H1678" s="9">
        <v>0.52430555555555558</v>
      </c>
      <c r="I1678" s="10">
        <v>42094.524305555555</v>
      </c>
      <c r="J1678" s="11">
        <v>7541106.5099999998</v>
      </c>
      <c r="K1678" s="11">
        <v>365685.22</v>
      </c>
      <c r="L1678" s="12">
        <v>7541106.5099999998</v>
      </c>
      <c r="M1678" s="12">
        <v>365685.22</v>
      </c>
      <c r="N1678" s="15" t="s">
        <v>43</v>
      </c>
      <c r="O1678" s="11" t="s">
        <v>45</v>
      </c>
      <c r="P1678" s="11" t="s">
        <v>370</v>
      </c>
      <c r="Q1678" s="2">
        <f t="shared" si="6"/>
        <v>20.940871519767036</v>
      </c>
      <c r="R1678" s="2">
        <v>0</v>
      </c>
    </row>
    <row r="1679" spans="1:18" ht="15.75" customHeight="1" x14ac:dyDescent="0.2">
      <c r="A1679" s="7" t="s">
        <v>22</v>
      </c>
      <c r="B1679" s="7" t="s">
        <v>140</v>
      </c>
      <c r="C1679" s="7" t="s">
        <v>141</v>
      </c>
      <c r="D1679" s="2">
        <v>1</v>
      </c>
      <c r="E1679" s="2">
        <v>0</v>
      </c>
      <c r="F1679" s="7" t="s">
        <v>142</v>
      </c>
      <c r="G1679" s="8">
        <v>42094</v>
      </c>
      <c r="H1679" s="9">
        <v>0.52777777777777779</v>
      </c>
      <c r="I1679" s="10">
        <v>42094.527777777781</v>
      </c>
      <c r="J1679" s="11">
        <v>7541106.5099999998</v>
      </c>
      <c r="K1679" s="11">
        <v>365685.22</v>
      </c>
      <c r="L1679" s="12">
        <v>7541106.5099999998</v>
      </c>
      <c r="M1679" s="12">
        <v>365685.22</v>
      </c>
      <c r="N1679" s="14" t="s">
        <v>37</v>
      </c>
      <c r="O1679" s="11" t="s">
        <v>39</v>
      </c>
      <c r="P1679" s="11" t="s">
        <v>370</v>
      </c>
      <c r="Q1679" s="2">
        <f t="shared" si="6"/>
        <v>0</v>
      </c>
      <c r="R1679" s="2">
        <v>0</v>
      </c>
    </row>
    <row r="1680" spans="1:18" ht="15.75" customHeight="1" x14ac:dyDescent="0.2">
      <c r="A1680" s="7" t="s">
        <v>22</v>
      </c>
      <c r="B1680" s="7" t="s">
        <v>140</v>
      </c>
      <c r="C1680" s="7" t="s">
        <v>141</v>
      </c>
      <c r="D1680" s="2">
        <v>1</v>
      </c>
      <c r="E1680" s="2">
        <v>0</v>
      </c>
      <c r="F1680" s="7" t="s">
        <v>142</v>
      </c>
      <c r="G1680" s="8">
        <v>42094</v>
      </c>
      <c r="H1680" s="9">
        <v>0.53125</v>
      </c>
      <c r="I1680" s="10">
        <v>42094.53125</v>
      </c>
      <c r="J1680" s="11">
        <v>7541122.2400000002</v>
      </c>
      <c r="K1680" s="11">
        <v>365710.6</v>
      </c>
      <c r="L1680" s="12">
        <v>7541122.2400000002</v>
      </c>
      <c r="M1680" s="12">
        <v>365710.6</v>
      </c>
      <c r="N1680" s="14" t="s">
        <v>37</v>
      </c>
      <c r="O1680" s="11" t="s">
        <v>39</v>
      </c>
      <c r="P1680" s="11" t="s">
        <v>29</v>
      </c>
      <c r="Q1680" s="2">
        <f t="shared" si="6"/>
        <v>29.859291686413126</v>
      </c>
      <c r="R1680" s="2">
        <v>0</v>
      </c>
    </row>
    <row r="1681" spans="1:18" ht="15.75" customHeight="1" x14ac:dyDescent="0.2">
      <c r="A1681" s="7" t="s">
        <v>22</v>
      </c>
      <c r="B1681" s="7" t="s">
        <v>140</v>
      </c>
      <c r="C1681" s="7" t="s">
        <v>141</v>
      </c>
      <c r="D1681" s="2">
        <v>1</v>
      </c>
      <c r="E1681" s="2">
        <v>0</v>
      </c>
      <c r="F1681" s="7" t="s">
        <v>142</v>
      </c>
      <c r="G1681" s="8">
        <v>42094</v>
      </c>
      <c r="H1681" s="9">
        <v>0.53472222222222221</v>
      </c>
      <c r="I1681" s="10">
        <v>42094.534722222219</v>
      </c>
      <c r="J1681" s="11">
        <v>7541121.2699999996</v>
      </c>
      <c r="K1681" s="11">
        <v>365708.7</v>
      </c>
      <c r="L1681" s="12">
        <v>7541121.2699999996</v>
      </c>
      <c r="M1681" s="12">
        <v>365708.7</v>
      </c>
      <c r="N1681" s="14" t="s">
        <v>37</v>
      </c>
      <c r="O1681" s="11" t="s">
        <v>39</v>
      </c>
      <c r="P1681" s="11" t="s">
        <v>29</v>
      </c>
      <c r="Q1681" s="2">
        <f t="shared" si="6"/>
        <v>2.1332838538666525</v>
      </c>
      <c r="R1681" s="2">
        <v>0</v>
      </c>
    </row>
    <row r="1682" spans="1:18" ht="15.75" customHeight="1" x14ac:dyDescent="0.2">
      <c r="A1682" s="7" t="s">
        <v>22</v>
      </c>
      <c r="B1682" s="7" t="s">
        <v>140</v>
      </c>
      <c r="C1682" s="7" t="s">
        <v>141</v>
      </c>
      <c r="D1682" s="2">
        <v>1</v>
      </c>
      <c r="E1682" s="2">
        <v>0</v>
      </c>
      <c r="F1682" s="7" t="s">
        <v>142</v>
      </c>
      <c r="G1682" s="8">
        <v>42094</v>
      </c>
      <c r="H1682" s="9">
        <v>0.53819444444444442</v>
      </c>
      <c r="I1682" s="10">
        <v>42094.538194444445</v>
      </c>
      <c r="J1682" s="11">
        <v>7541095.6600000001</v>
      </c>
      <c r="K1682" s="11">
        <v>365718.15</v>
      </c>
      <c r="L1682" s="12">
        <v>7541095.6600000001</v>
      </c>
      <c r="M1682" s="12">
        <v>365718.15</v>
      </c>
      <c r="N1682" s="15" t="s">
        <v>43</v>
      </c>
      <c r="O1682" s="11" t="s">
        <v>45</v>
      </c>
      <c r="P1682" s="11" t="s">
        <v>203</v>
      </c>
      <c r="Q1682" s="2">
        <f t="shared" si="6"/>
        <v>27.297886364509807</v>
      </c>
      <c r="R1682" s="2">
        <v>0</v>
      </c>
    </row>
    <row r="1683" spans="1:18" ht="15.75" customHeight="1" x14ac:dyDescent="0.2">
      <c r="A1683" s="7" t="s">
        <v>22</v>
      </c>
      <c r="B1683" s="7" t="s">
        <v>140</v>
      </c>
      <c r="C1683" s="7" t="s">
        <v>141</v>
      </c>
      <c r="D1683" s="2">
        <v>1</v>
      </c>
      <c r="E1683" s="2">
        <v>0</v>
      </c>
      <c r="F1683" s="7" t="s">
        <v>142</v>
      </c>
      <c r="G1683" s="8">
        <v>42094</v>
      </c>
      <c r="H1683" s="9">
        <v>0.54166666666666663</v>
      </c>
      <c r="I1683" s="10">
        <v>42094.541666666664</v>
      </c>
      <c r="J1683" s="11">
        <v>7541087.21</v>
      </c>
      <c r="K1683" s="11">
        <v>365703.8</v>
      </c>
      <c r="L1683" s="12">
        <v>7541087.21</v>
      </c>
      <c r="M1683" s="12">
        <v>365703.8</v>
      </c>
      <c r="N1683" s="14" t="s">
        <v>37</v>
      </c>
      <c r="O1683" s="11" t="s">
        <v>39</v>
      </c>
      <c r="P1683" s="11" t="s">
        <v>29</v>
      </c>
      <c r="Q1683" s="2">
        <f t="shared" si="6"/>
        <v>16.653077793733811</v>
      </c>
      <c r="R1683" s="2">
        <v>0</v>
      </c>
    </row>
    <row r="1684" spans="1:18" ht="15.75" customHeight="1" x14ac:dyDescent="0.2">
      <c r="A1684" s="7" t="s">
        <v>22</v>
      </c>
      <c r="B1684" s="7" t="s">
        <v>140</v>
      </c>
      <c r="C1684" s="7" t="s">
        <v>141</v>
      </c>
      <c r="D1684" s="2">
        <v>1</v>
      </c>
      <c r="E1684" s="2">
        <v>0</v>
      </c>
      <c r="F1684" s="7" t="s">
        <v>142</v>
      </c>
      <c r="G1684" s="8">
        <v>42094</v>
      </c>
      <c r="H1684" s="9">
        <v>0.54513888888888895</v>
      </c>
      <c r="I1684" s="10">
        <v>42094.545138888891</v>
      </c>
      <c r="J1684" s="11">
        <v>7541068.9299999997</v>
      </c>
      <c r="K1684" s="11">
        <v>365696.65</v>
      </c>
      <c r="L1684" s="12">
        <v>7541068.9299999997</v>
      </c>
      <c r="M1684" s="12">
        <v>365696.65</v>
      </c>
      <c r="N1684" s="14" t="s">
        <v>46</v>
      </c>
      <c r="O1684" s="11" t="s">
        <v>41</v>
      </c>
      <c r="P1684" s="11" t="s">
        <v>29</v>
      </c>
      <c r="Q1684" s="2">
        <f t="shared" si="6"/>
        <v>19.6285735602217</v>
      </c>
      <c r="R1684" s="2">
        <v>0</v>
      </c>
    </row>
    <row r="1685" spans="1:18" ht="15.75" customHeight="1" x14ac:dyDescent="0.2">
      <c r="A1685" s="7" t="s">
        <v>22</v>
      </c>
      <c r="B1685" s="7" t="s">
        <v>140</v>
      </c>
      <c r="C1685" s="7" t="s">
        <v>141</v>
      </c>
      <c r="D1685" s="2">
        <v>1</v>
      </c>
      <c r="E1685" s="2">
        <v>0</v>
      </c>
      <c r="F1685" s="7" t="s">
        <v>142</v>
      </c>
      <c r="G1685" s="8">
        <v>42094</v>
      </c>
      <c r="H1685" s="9">
        <v>0.54861111111111105</v>
      </c>
      <c r="I1685" s="10">
        <v>42094.548611111109</v>
      </c>
      <c r="J1685" s="11">
        <v>7541053.4500000002</v>
      </c>
      <c r="K1685" s="11">
        <v>365707.25</v>
      </c>
      <c r="L1685" s="12">
        <v>7541053.4500000002</v>
      </c>
      <c r="M1685" s="12">
        <v>365707.25</v>
      </c>
      <c r="N1685" s="17" t="s">
        <v>43</v>
      </c>
      <c r="O1685" s="11" t="s">
        <v>45</v>
      </c>
      <c r="P1685" s="11" t="s">
        <v>204</v>
      </c>
      <c r="Q1685" s="2">
        <f t="shared" si="6"/>
        <v>18.761407196276959</v>
      </c>
      <c r="R1685" s="2">
        <v>0</v>
      </c>
    </row>
    <row r="1686" spans="1:18" ht="15.75" customHeight="1" x14ac:dyDescent="0.2">
      <c r="A1686" s="7" t="s">
        <v>22</v>
      </c>
      <c r="B1686" s="7" t="s">
        <v>140</v>
      </c>
      <c r="C1686" s="7" t="s">
        <v>141</v>
      </c>
      <c r="D1686" s="2">
        <v>1</v>
      </c>
      <c r="E1686" s="2">
        <v>0</v>
      </c>
      <c r="F1686" s="7" t="s">
        <v>142</v>
      </c>
      <c r="G1686" s="8">
        <v>42094</v>
      </c>
      <c r="H1686" s="9">
        <v>0.55208333333333337</v>
      </c>
      <c r="I1686" s="10">
        <v>42094.552083333336</v>
      </c>
      <c r="J1686" s="11">
        <v>7541046.2400000002</v>
      </c>
      <c r="K1686" s="11">
        <v>365702.62</v>
      </c>
      <c r="L1686" s="12">
        <v>7541046.2400000002</v>
      </c>
      <c r="M1686" s="12">
        <v>365702.62</v>
      </c>
      <c r="N1686" s="17" t="s">
        <v>43</v>
      </c>
      <c r="O1686" s="11" t="s">
        <v>45</v>
      </c>
      <c r="P1686" s="11" t="s">
        <v>205</v>
      </c>
      <c r="Q1686" s="2">
        <f t="shared" si="6"/>
        <v>8.5686054874469466</v>
      </c>
      <c r="R1686" s="2">
        <v>0</v>
      </c>
    </row>
    <row r="1687" spans="1:18" ht="15.75" customHeight="1" x14ac:dyDescent="0.2">
      <c r="A1687" s="7" t="s">
        <v>22</v>
      </c>
      <c r="B1687" s="7" t="s">
        <v>140</v>
      </c>
      <c r="C1687" s="7" t="s">
        <v>141</v>
      </c>
      <c r="D1687" s="2">
        <v>1</v>
      </c>
      <c r="E1687" s="2">
        <v>0</v>
      </c>
      <c r="F1687" s="7" t="s">
        <v>142</v>
      </c>
      <c r="G1687" s="8">
        <v>42094</v>
      </c>
      <c r="H1687" s="9">
        <v>0.55555555555555558</v>
      </c>
      <c r="I1687" s="10">
        <v>42094.555555555555</v>
      </c>
      <c r="J1687" s="11">
        <v>7541032.6600000001</v>
      </c>
      <c r="K1687" s="11">
        <v>365696.1</v>
      </c>
      <c r="L1687" s="12">
        <v>7541032.6600000001</v>
      </c>
      <c r="M1687" s="12">
        <v>365696.1</v>
      </c>
      <c r="N1687" s="15" t="s">
        <v>43</v>
      </c>
      <c r="O1687" s="11" t="s">
        <v>45</v>
      </c>
      <c r="P1687" s="11" t="s">
        <v>206</v>
      </c>
      <c r="Q1687" s="2">
        <f t="shared" si="6"/>
        <v>15.064089750206167</v>
      </c>
      <c r="R1687" s="2">
        <v>0</v>
      </c>
    </row>
    <row r="1688" spans="1:18" ht="15.75" customHeight="1" x14ac:dyDescent="0.2">
      <c r="A1688" s="7" t="s">
        <v>22</v>
      </c>
      <c r="B1688" s="7" t="s">
        <v>140</v>
      </c>
      <c r="C1688" s="7" t="s">
        <v>141</v>
      </c>
      <c r="D1688" s="2">
        <v>1</v>
      </c>
      <c r="E1688" s="2">
        <v>0</v>
      </c>
      <c r="F1688" s="7" t="s">
        <v>142</v>
      </c>
      <c r="G1688" s="8">
        <v>42094</v>
      </c>
      <c r="H1688" s="9">
        <v>0.55902777777777779</v>
      </c>
      <c r="I1688" s="10">
        <v>42094.559027777781</v>
      </c>
      <c r="J1688" s="11">
        <v>7541019.0099999998</v>
      </c>
      <c r="K1688" s="11">
        <v>365689.19</v>
      </c>
      <c r="L1688" s="12">
        <v>7541019.0099999998</v>
      </c>
      <c r="M1688" s="12">
        <v>365689.19</v>
      </c>
      <c r="N1688" s="14" t="s">
        <v>55</v>
      </c>
      <c r="O1688" s="11" t="s">
        <v>57</v>
      </c>
      <c r="P1688" s="11" t="s">
        <v>29</v>
      </c>
      <c r="Q1688" s="2">
        <f t="shared" si="6"/>
        <v>15.299366000256876</v>
      </c>
      <c r="R1688" s="2">
        <v>0</v>
      </c>
    </row>
    <row r="1689" spans="1:18" ht="15.75" customHeight="1" x14ac:dyDescent="0.2">
      <c r="A1689" s="7" t="s">
        <v>22</v>
      </c>
      <c r="B1689" s="7" t="s">
        <v>140</v>
      </c>
      <c r="C1689" s="7" t="s">
        <v>141</v>
      </c>
      <c r="D1689" s="2">
        <v>1</v>
      </c>
      <c r="E1689" s="2">
        <v>0</v>
      </c>
      <c r="F1689" s="7" t="s">
        <v>142</v>
      </c>
      <c r="G1689" s="8">
        <v>42094</v>
      </c>
      <c r="H1689" s="9">
        <v>0.5625</v>
      </c>
      <c r="I1689" s="10">
        <v>42094.5625</v>
      </c>
      <c r="J1689" s="11">
        <v>7540998.1600000001</v>
      </c>
      <c r="K1689" s="11">
        <v>365645.89</v>
      </c>
      <c r="L1689" s="12">
        <v>7540998.1600000001</v>
      </c>
      <c r="M1689" s="12">
        <v>365645.89</v>
      </c>
      <c r="N1689" s="14" t="s">
        <v>35</v>
      </c>
      <c r="O1689" s="11" t="s">
        <v>31</v>
      </c>
      <c r="P1689" s="11" t="s">
        <v>29</v>
      </c>
      <c r="Q1689" s="2">
        <f t="shared" si="6"/>
        <v>48.058427980776251</v>
      </c>
      <c r="R1689" s="2">
        <v>0</v>
      </c>
    </row>
    <row r="1690" spans="1:18" ht="15.75" customHeight="1" x14ac:dyDescent="0.2">
      <c r="A1690" s="7" t="s">
        <v>22</v>
      </c>
      <c r="B1690" s="7" t="s">
        <v>140</v>
      </c>
      <c r="C1690" s="7" t="s">
        <v>141</v>
      </c>
      <c r="D1690" s="2">
        <v>1</v>
      </c>
      <c r="E1690" s="2">
        <v>0</v>
      </c>
      <c r="F1690" s="7" t="s">
        <v>142</v>
      </c>
      <c r="G1690" s="8">
        <v>42094</v>
      </c>
      <c r="H1690" s="9">
        <v>0.56597222222222221</v>
      </c>
      <c r="I1690" s="10">
        <v>42094.565972222219</v>
      </c>
      <c r="J1690" s="11">
        <v>7540997.3300000001</v>
      </c>
      <c r="K1690" s="11">
        <v>365646.84</v>
      </c>
      <c r="L1690" s="12">
        <v>7540997.3300000001</v>
      </c>
      <c r="M1690" s="12">
        <v>365646.84</v>
      </c>
      <c r="N1690" s="14" t="s">
        <v>35</v>
      </c>
      <c r="O1690" s="11" t="s">
        <v>31</v>
      </c>
      <c r="P1690" s="11" t="s">
        <v>29</v>
      </c>
      <c r="Q1690" s="2">
        <f t="shared" si="6"/>
        <v>1.2615070353136357</v>
      </c>
      <c r="R1690" s="2">
        <v>0</v>
      </c>
    </row>
    <row r="1691" spans="1:18" ht="15.75" customHeight="1" x14ac:dyDescent="0.2">
      <c r="A1691" s="7" t="s">
        <v>22</v>
      </c>
      <c r="B1691" s="7" t="s">
        <v>140</v>
      </c>
      <c r="C1691" s="7" t="s">
        <v>141</v>
      </c>
      <c r="D1691" s="2">
        <v>1</v>
      </c>
      <c r="E1691" s="2">
        <v>0</v>
      </c>
      <c r="F1691" s="7" t="s">
        <v>142</v>
      </c>
      <c r="G1691" s="8">
        <v>42094</v>
      </c>
      <c r="H1691" s="9">
        <v>0.56944444444444442</v>
      </c>
      <c r="I1691" s="10">
        <v>42094.569444444445</v>
      </c>
      <c r="J1691" s="11">
        <v>7540979.21</v>
      </c>
      <c r="K1691" s="11">
        <v>365644.09</v>
      </c>
      <c r="L1691" s="12">
        <v>7540979.21</v>
      </c>
      <c r="M1691" s="12">
        <v>365644.09</v>
      </c>
      <c r="N1691" s="14" t="s">
        <v>46</v>
      </c>
      <c r="O1691" s="11" t="s">
        <v>41</v>
      </c>
      <c r="P1691" s="11" t="s">
        <v>29</v>
      </c>
      <c r="Q1691" s="2">
        <f t="shared" si="6"/>
        <v>18.327490281106414</v>
      </c>
      <c r="R1691" s="2">
        <v>0</v>
      </c>
    </row>
    <row r="1692" spans="1:18" ht="15.75" customHeight="1" x14ac:dyDescent="0.2">
      <c r="A1692" s="7" t="s">
        <v>22</v>
      </c>
      <c r="B1692" s="7" t="s">
        <v>140</v>
      </c>
      <c r="C1692" s="7" t="s">
        <v>141</v>
      </c>
      <c r="D1692" s="2">
        <v>1</v>
      </c>
      <c r="E1692" s="2">
        <v>0</v>
      </c>
      <c r="F1692" s="7" t="s">
        <v>142</v>
      </c>
      <c r="G1692" s="8">
        <v>42094</v>
      </c>
      <c r="H1692" s="9">
        <v>0.57291666666666663</v>
      </c>
      <c r="I1692" s="10">
        <v>42094.572916666664</v>
      </c>
      <c r="J1692" s="11">
        <v>7540979.0300000003</v>
      </c>
      <c r="K1692" s="11">
        <v>365645.77</v>
      </c>
      <c r="L1692" s="12">
        <v>7540979.0300000003</v>
      </c>
      <c r="M1692" s="12">
        <v>365645.77</v>
      </c>
      <c r="N1692" s="14" t="s">
        <v>46</v>
      </c>
      <c r="O1692" s="11" t="s">
        <v>41</v>
      </c>
      <c r="P1692" s="11" t="s">
        <v>29</v>
      </c>
      <c r="Q1692" s="2">
        <f t="shared" si="6"/>
        <v>1.6896153408007524</v>
      </c>
      <c r="R1692" s="2">
        <v>0</v>
      </c>
    </row>
    <row r="1693" spans="1:18" ht="15.75" customHeight="1" x14ac:dyDescent="0.2">
      <c r="A1693" s="7" t="s">
        <v>22</v>
      </c>
      <c r="B1693" s="7" t="s">
        <v>140</v>
      </c>
      <c r="C1693" s="7" t="s">
        <v>141</v>
      </c>
      <c r="D1693" s="2">
        <v>1</v>
      </c>
      <c r="E1693" s="2">
        <v>0</v>
      </c>
      <c r="F1693" s="7" t="s">
        <v>142</v>
      </c>
      <c r="G1693" s="8">
        <v>42094</v>
      </c>
      <c r="H1693" s="9">
        <v>0.57638888888888895</v>
      </c>
      <c r="I1693" s="10">
        <v>42094.576388888891</v>
      </c>
      <c r="J1693" s="11">
        <v>7540980.1200000001</v>
      </c>
      <c r="K1693" s="11">
        <v>365644.87</v>
      </c>
      <c r="L1693" s="12">
        <v>7540980.1200000001</v>
      </c>
      <c r="M1693" s="12">
        <v>365644.87</v>
      </c>
      <c r="N1693" s="14" t="s">
        <v>46</v>
      </c>
      <c r="O1693" s="11" t="s">
        <v>41</v>
      </c>
      <c r="P1693" s="11" t="s">
        <v>29</v>
      </c>
      <c r="Q1693" s="2">
        <f t="shared" si="6"/>
        <v>1.4135416512140928</v>
      </c>
      <c r="R1693" s="2">
        <v>0</v>
      </c>
    </row>
    <row r="1694" spans="1:18" ht="15.75" customHeight="1" x14ac:dyDescent="0.2">
      <c r="A1694" s="7" t="s">
        <v>22</v>
      </c>
      <c r="B1694" s="7" t="s">
        <v>140</v>
      </c>
      <c r="C1694" s="7" t="s">
        <v>141</v>
      </c>
      <c r="D1694" s="2">
        <v>1</v>
      </c>
      <c r="E1694" s="2">
        <v>0</v>
      </c>
      <c r="F1694" s="7" t="s">
        <v>142</v>
      </c>
      <c r="G1694" s="8">
        <v>42094</v>
      </c>
      <c r="H1694" s="9">
        <v>0.57986111111111105</v>
      </c>
      <c r="I1694" s="10">
        <v>42094.579861111109</v>
      </c>
      <c r="J1694" s="11">
        <v>7540980.4500000002</v>
      </c>
      <c r="K1694" s="11">
        <v>365645.27</v>
      </c>
      <c r="L1694" s="12">
        <v>7540980.4500000002</v>
      </c>
      <c r="M1694" s="12">
        <v>365645.27</v>
      </c>
      <c r="N1694" s="14" t="s">
        <v>46</v>
      </c>
      <c r="O1694" s="11" t="s">
        <v>41</v>
      </c>
      <c r="P1694" s="11" t="s">
        <v>29</v>
      </c>
      <c r="Q1694" s="2">
        <f t="shared" si="6"/>
        <v>0.51855568656394102</v>
      </c>
      <c r="R1694" s="2">
        <v>0</v>
      </c>
    </row>
    <row r="1695" spans="1:18" ht="15.75" customHeight="1" x14ac:dyDescent="0.2">
      <c r="A1695" s="7" t="s">
        <v>22</v>
      </c>
      <c r="B1695" s="7" t="s">
        <v>140</v>
      </c>
      <c r="C1695" s="7" t="s">
        <v>141</v>
      </c>
      <c r="D1695" s="2">
        <v>1</v>
      </c>
      <c r="E1695" s="2">
        <v>0</v>
      </c>
      <c r="F1695" s="7" t="s">
        <v>142</v>
      </c>
      <c r="G1695" s="8">
        <v>42094</v>
      </c>
      <c r="H1695" s="9">
        <v>0.58333333333333337</v>
      </c>
      <c r="I1695" s="10">
        <v>42094.583333333336</v>
      </c>
      <c r="J1695" s="11">
        <v>7540977.7000000002</v>
      </c>
      <c r="K1695" s="11">
        <v>365645.81</v>
      </c>
      <c r="L1695" s="12">
        <v>7540977.7000000002</v>
      </c>
      <c r="M1695" s="12">
        <v>365645.81</v>
      </c>
      <c r="N1695" s="14" t="s">
        <v>46</v>
      </c>
      <c r="O1695" s="11" t="s">
        <v>41</v>
      </c>
      <c r="P1695" s="11" t="s">
        <v>29</v>
      </c>
      <c r="Q1695" s="2">
        <f t="shared" si="6"/>
        <v>2.8025167260834269</v>
      </c>
      <c r="R1695" s="2">
        <v>0</v>
      </c>
    </row>
    <row r="1696" spans="1:18" ht="15.75" customHeight="1" x14ac:dyDescent="0.2">
      <c r="A1696" s="7" t="s">
        <v>22</v>
      </c>
      <c r="B1696" s="7" t="s">
        <v>140</v>
      </c>
      <c r="C1696" s="7" t="s">
        <v>141</v>
      </c>
      <c r="D1696" s="2">
        <v>1</v>
      </c>
      <c r="E1696" s="2">
        <v>0</v>
      </c>
      <c r="F1696" s="7" t="s">
        <v>142</v>
      </c>
      <c r="G1696" s="8">
        <v>42094</v>
      </c>
      <c r="H1696" s="9">
        <v>0.58680555555555558</v>
      </c>
      <c r="I1696" s="10">
        <v>42094.586805555555</v>
      </c>
      <c r="J1696" s="11">
        <v>7540975.2800000003</v>
      </c>
      <c r="K1696" s="11">
        <v>365647.14</v>
      </c>
      <c r="L1696" s="12">
        <v>7540975.2800000003</v>
      </c>
      <c r="M1696" s="12">
        <v>365647.14</v>
      </c>
      <c r="N1696" s="14" t="s">
        <v>35</v>
      </c>
      <c r="O1696" s="11" t="s">
        <v>31</v>
      </c>
      <c r="P1696" s="11" t="s">
        <v>29</v>
      </c>
      <c r="Q1696" s="2">
        <f t="shared" si="6"/>
        <v>2.7613945751526972</v>
      </c>
      <c r="R1696" s="2">
        <v>0</v>
      </c>
    </row>
    <row r="1697" spans="1:18" ht="15.75" customHeight="1" x14ac:dyDescent="0.2">
      <c r="A1697" s="7" t="s">
        <v>22</v>
      </c>
      <c r="B1697" s="7" t="s">
        <v>140</v>
      </c>
      <c r="C1697" s="7" t="s">
        <v>141</v>
      </c>
      <c r="D1697" s="2">
        <v>1</v>
      </c>
      <c r="E1697" s="2">
        <v>0</v>
      </c>
      <c r="F1697" s="7" t="s">
        <v>142</v>
      </c>
      <c r="G1697" s="8">
        <v>42094</v>
      </c>
      <c r="H1697" s="9">
        <v>0.59027777777777779</v>
      </c>
      <c r="I1697" s="10">
        <v>42094.590277777781</v>
      </c>
      <c r="J1697" s="11">
        <v>7540973.2000000002</v>
      </c>
      <c r="K1697" s="11">
        <v>365646.53</v>
      </c>
      <c r="L1697" s="12">
        <v>7540973.2000000002</v>
      </c>
      <c r="M1697" s="12">
        <v>365646.53</v>
      </c>
      <c r="N1697" s="14" t="s">
        <v>35</v>
      </c>
      <c r="O1697" s="11" t="s">
        <v>31</v>
      </c>
      <c r="P1697" s="11" t="s">
        <v>29</v>
      </c>
      <c r="Q1697" s="2">
        <f t="shared" si="6"/>
        <v>2.167602362125697</v>
      </c>
      <c r="R1697" s="2">
        <v>0</v>
      </c>
    </row>
    <row r="1698" spans="1:18" ht="15.75" customHeight="1" x14ac:dyDescent="0.2">
      <c r="A1698" s="7" t="s">
        <v>22</v>
      </c>
      <c r="B1698" s="7" t="s">
        <v>140</v>
      </c>
      <c r="C1698" s="7" t="s">
        <v>141</v>
      </c>
      <c r="D1698" s="2">
        <v>1</v>
      </c>
      <c r="E1698" s="2">
        <v>0</v>
      </c>
      <c r="F1698" s="7" t="s">
        <v>142</v>
      </c>
      <c r="G1698" s="8">
        <v>42094</v>
      </c>
      <c r="H1698" s="9">
        <v>0.59375</v>
      </c>
      <c r="I1698" s="10">
        <v>42094.59375</v>
      </c>
      <c r="J1698" s="11">
        <v>7540977.71</v>
      </c>
      <c r="K1698" s="11">
        <v>365632.59</v>
      </c>
      <c r="L1698" s="12">
        <v>7540977.71</v>
      </c>
      <c r="M1698" s="12">
        <v>365632.59</v>
      </c>
      <c r="N1698" s="15" t="s">
        <v>43</v>
      </c>
      <c r="O1698" s="11" t="s">
        <v>45</v>
      </c>
      <c r="P1698" s="11" t="s">
        <v>207</v>
      </c>
      <c r="Q1698" s="2">
        <f t="shared" si="6"/>
        <v>14.651406075802035</v>
      </c>
      <c r="R1698" s="2">
        <v>0</v>
      </c>
    </row>
    <row r="1699" spans="1:18" ht="15.75" customHeight="1" x14ac:dyDescent="0.2">
      <c r="A1699" s="7" t="s">
        <v>22</v>
      </c>
      <c r="B1699" s="7" t="s">
        <v>140</v>
      </c>
      <c r="C1699" s="7" t="s">
        <v>141</v>
      </c>
      <c r="D1699" s="2">
        <v>1</v>
      </c>
      <c r="E1699" s="2">
        <v>0</v>
      </c>
      <c r="F1699" s="7" t="s">
        <v>142</v>
      </c>
      <c r="G1699" s="8">
        <v>42094</v>
      </c>
      <c r="H1699" s="9">
        <v>0.59722222222222221</v>
      </c>
      <c r="I1699" s="10">
        <v>42094.597222222219</v>
      </c>
      <c r="J1699" s="11">
        <v>7540962.54</v>
      </c>
      <c r="K1699" s="11">
        <v>365626.35</v>
      </c>
      <c r="L1699" s="12">
        <v>7540962.54</v>
      </c>
      <c r="M1699" s="12">
        <v>365626.35</v>
      </c>
      <c r="N1699" s="15" t="s">
        <v>43</v>
      </c>
      <c r="O1699" s="11" t="s">
        <v>45</v>
      </c>
      <c r="P1699" s="11" t="s">
        <v>208</v>
      </c>
      <c r="Q1699" s="2">
        <f t="shared" si="6"/>
        <v>16.403246629809285</v>
      </c>
      <c r="R1699" s="2">
        <v>0</v>
      </c>
    </row>
    <row r="1700" spans="1:18" ht="15.75" customHeight="1" x14ac:dyDescent="0.2">
      <c r="A1700" s="7" t="s">
        <v>22</v>
      </c>
      <c r="B1700" s="7" t="s">
        <v>140</v>
      </c>
      <c r="C1700" s="7" t="s">
        <v>141</v>
      </c>
      <c r="D1700" s="2">
        <v>1</v>
      </c>
      <c r="E1700" s="2">
        <v>0</v>
      </c>
      <c r="F1700" s="7" t="s">
        <v>142</v>
      </c>
      <c r="G1700" s="8">
        <v>42094</v>
      </c>
      <c r="H1700" s="9">
        <v>0.60069444444444442</v>
      </c>
      <c r="I1700" s="10">
        <v>42094.600694444445</v>
      </c>
      <c r="J1700" s="11">
        <v>7540938.9000000004</v>
      </c>
      <c r="K1700" s="11">
        <v>365619.07</v>
      </c>
      <c r="L1700" s="12">
        <v>7540938.9000000004</v>
      </c>
      <c r="M1700" s="12">
        <v>365619.07</v>
      </c>
      <c r="N1700" s="15" t="s">
        <v>43</v>
      </c>
      <c r="O1700" s="11" t="s">
        <v>45</v>
      </c>
      <c r="P1700" s="11" t="s">
        <v>209</v>
      </c>
      <c r="Q1700" s="2">
        <f t="shared" si="6"/>
        <v>24.735561444683391</v>
      </c>
      <c r="R1700" s="2">
        <v>0</v>
      </c>
    </row>
    <row r="1701" spans="1:18" ht="15.75" customHeight="1" x14ac:dyDescent="0.2">
      <c r="A1701" s="7" t="s">
        <v>22</v>
      </c>
      <c r="B1701" s="7" t="s">
        <v>140</v>
      </c>
      <c r="C1701" s="7" t="s">
        <v>141</v>
      </c>
      <c r="D1701" s="2">
        <v>1</v>
      </c>
      <c r="E1701" s="2">
        <v>0</v>
      </c>
      <c r="F1701" s="7" t="s">
        <v>142</v>
      </c>
      <c r="G1701" s="8">
        <v>42094</v>
      </c>
      <c r="H1701" s="9">
        <v>0.60416666666666663</v>
      </c>
      <c r="I1701" s="10">
        <v>42094.604166666664</v>
      </c>
      <c r="J1701" s="11">
        <v>7540928.4000000004</v>
      </c>
      <c r="K1701" s="11">
        <v>365586.2</v>
      </c>
      <c r="L1701" s="12">
        <v>7540928.4000000004</v>
      </c>
      <c r="M1701" s="12">
        <v>365586.2</v>
      </c>
      <c r="N1701" s="14" t="s">
        <v>35</v>
      </c>
      <c r="O1701" s="11" t="s">
        <v>31</v>
      </c>
      <c r="P1701" s="11" t="s">
        <v>211</v>
      </c>
      <c r="Q1701" s="2">
        <f t="shared" si="6"/>
        <v>34.506331303105725</v>
      </c>
      <c r="R1701" s="2">
        <v>0</v>
      </c>
    </row>
    <row r="1702" spans="1:18" ht="15.75" customHeight="1" x14ac:dyDescent="0.2">
      <c r="A1702" s="7" t="s">
        <v>22</v>
      </c>
      <c r="B1702" s="7" t="s">
        <v>140</v>
      </c>
      <c r="C1702" s="7" t="s">
        <v>141</v>
      </c>
      <c r="D1702" s="2">
        <v>1</v>
      </c>
      <c r="E1702" s="2">
        <v>0</v>
      </c>
      <c r="F1702" s="7" t="s">
        <v>142</v>
      </c>
      <c r="G1702" s="8">
        <v>42094</v>
      </c>
      <c r="H1702" s="9">
        <v>0.60763888888888895</v>
      </c>
      <c r="I1702" s="10">
        <v>42094.607638888891</v>
      </c>
      <c r="J1702" s="11">
        <v>7540928.4000000004</v>
      </c>
      <c r="K1702" s="11">
        <v>365586.2</v>
      </c>
      <c r="L1702" s="12">
        <v>7540928.4000000004</v>
      </c>
      <c r="M1702" s="12">
        <v>365586.2</v>
      </c>
      <c r="N1702" s="15" t="s">
        <v>43</v>
      </c>
      <c r="O1702" s="11" t="s">
        <v>45</v>
      </c>
      <c r="P1702" s="11" t="s">
        <v>211</v>
      </c>
      <c r="Q1702" s="2">
        <f t="shared" si="6"/>
        <v>0</v>
      </c>
      <c r="R1702" s="2">
        <v>0</v>
      </c>
    </row>
    <row r="1703" spans="1:18" ht="15.75" customHeight="1" x14ac:dyDescent="0.2">
      <c r="A1703" s="7" t="s">
        <v>22</v>
      </c>
      <c r="B1703" s="7" t="s">
        <v>140</v>
      </c>
      <c r="C1703" s="7" t="s">
        <v>141</v>
      </c>
      <c r="D1703" s="2">
        <v>1</v>
      </c>
      <c r="E1703" s="2">
        <v>0</v>
      </c>
      <c r="F1703" s="7" t="s">
        <v>142</v>
      </c>
      <c r="G1703" s="8">
        <v>42094</v>
      </c>
      <c r="H1703" s="9">
        <v>0.61111111111111105</v>
      </c>
      <c r="I1703" s="10">
        <v>42094.611111111109</v>
      </c>
      <c r="J1703" s="11">
        <v>7540917.4800000004</v>
      </c>
      <c r="K1703" s="11">
        <v>365574.88</v>
      </c>
      <c r="L1703" s="12">
        <v>7540917.4800000004</v>
      </c>
      <c r="M1703" s="12">
        <v>365574.88</v>
      </c>
      <c r="N1703" s="14" t="s">
        <v>35</v>
      </c>
      <c r="O1703" s="11" t="s">
        <v>31</v>
      </c>
      <c r="P1703" s="11" t="s">
        <v>29</v>
      </c>
      <c r="Q1703" s="2">
        <f t="shared" si="6"/>
        <v>15.728598157449726</v>
      </c>
      <c r="R1703" s="2">
        <v>0</v>
      </c>
    </row>
    <row r="1704" spans="1:18" ht="15.75" customHeight="1" x14ac:dyDescent="0.2">
      <c r="A1704" s="7" t="s">
        <v>22</v>
      </c>
      <c r="B1704" s="7" t="s">
        <v>140</v>
      </c>
      <c r="C1704" s="7" t="s">
        <v>141</v>
      </c>
      <c r="D1704" s="2">
        <v>1</v>
      </c>
      <c r="E1704" s="2">
        <v>0</v>
      </c>
      <c r="F1704" s="7" t="s">
        <v>142</v>
      </c>
      <c r="G1704" s="8">
        <v>42094</v>
      </c>
      <c r="H1704" s="9">
        <v>0.61458333333333337</v>
      </c>
      <c r="I1704" s="10">
        <v>42094.614583333336</v>
      </c>
      <c r="J1704" s="11">
        <v>7540900.1100000003</v>
      </c>
      <c r="K1704" s="11">
        <v>365549.75</v>
      </c>
      <c r="L1704" s="12">
        <v>7540900.1100000003</v>
      </c>
      <c r="M1704" s="12">
        <v>365549.75</v>
      </c>
      <c r="N1704" s="15" t="s">
        <v>43</v>
      </c>
      <c r="O1704" s="11" t="s">
        <v>45</v>
      </c>
      <c r="P1704" s="11" t="s">
        <v>212</v>
      </c>
      <c r="Q1704" s="2">
        <f t="shared" si="6"/>
        <v>30.548875593123171</v>
      </c>
      <c r="R1704" s="2">
        <v>0</v>
      </c>
    </row>
    <row r="1705" spans="1:18" ht="15.75" customHeight="1" x14ac:dyDescent="0.2">
      <c r="A1705" s="7" t="s">
        <v>22</v>
      </c>
      <c r="B1705" s="7" t="s">
        <v>140</v>
      </c>
      <c r="C1705" s="7" t="s">
        <v>141</v>
      </c>
      <c r="D1705" s="2">
        <v>1</v>
      </c>
      <c r="E1705" s="2">
        <v>0</v>
      </c>
      <c r="F1705" s="7" t="s">
        <v>142</v>
      </c>
      <c r="G1705" s="8">
        <v>42094</v>
      </c>
      <c r="H1705" s="9">
        <v>0.61805555555555558</v>
      </c>
      <c r="I1705" s="10">
        <v>42094.618055555555</v>
      </c>
      <c r="J1705" s="11">
        <v>7540898.8600000003</v>
      </c>
      <c r="K1705" s="11">
        <v>365540.26</v>
      </c>
      <c r="L1705" s="12">
        <v>7540898.8600000003</v>
      </c>
      <c r="M1705" s="12">
        <v>365540.26</v>
      </c>
      <c r="N1705" s="15" t="s">
        <v>43</v>
      </c>
      <c r="O1705" s="11" t="s">
        <v>45</v>
      </c>
      <c r="P1705" s="11" t="s">
        <v>213</v>
      </c>
      <c r="Q1705" s="2">
        <f t="shared" si="6"/>
        <v>9.5719694943007028</v>
      </c>
      <c r="R1705" s="2">
        <v>0</v>
      </c>
    </row>
    <row r="1706" spans="1:18" ht="15.75" customHeight="1" x14ac:dyDescent="0.2">
      <c r="A1706" s="7" t="s">
        <v>22</v>
      </c>
      <c r="B1706" s="7" t="s">
        <v>140</v>
      </c>
      <c r="C1706" s="7" t="s">
        <v>141</v>
      </c>
      <c r="D1706" s="2">
        <v>1</v>
      </c>
      <c r="E1706" s="2">
        <v>0</v>
      </c>
      <c r="F1706" s="7" t="s">
        <v>142</v>
      </c>
      <c r="G1706" s="8">
        <v>42094</v>
      </c>
      <c r="H1706" s="9">
        <v>0.62152777777777779</v>
      </c>
      <c r="I1706" s="10">
        <v>42094.621527777781</v>
      </c>
      <c r="J1706" s="11">
        <v>7540898.8600000003</v>
      </c>
      <c r="K1706" s="11">
        <v>365540.26</v>
      </c>
      <c r="L1706" s="12">
        <v>7540898.8600000003</v>
      </c>
      <c r="M1706" s="12">
        <v>365540.26</v>
      </c>
      <c r="N1706" s="15" t="s">
        <v>43</v>
      </c>
      <c r="O1706" s="11" t="s">
        <v>45</v>
      </c>
      <c r="P1706" s="11" t="s">
        <v>213</v>
      </c>
      <c r="Q1706" s="2">
        <f t="shared" si="6"/>
        <v>0</v>
      </c>
      <c r="R1706" s="2">
        <v>0</v>
      </c>
    </row>
    <row r="1707" spans="1:18" ht="15.75" customHeight="1" x14ac:dyDescent="0.2">
      <c r="A1707" s="7" t="s">
        <v>22</v>
      </c>
      <c r="B1707" s="7" t="s">
        <v>140</v>
      </c>
      <c r="C1707" s="7" t="s">
        <v>141</v>
      </c>
      <c r="D1707" s="2">
        <v>1</v>
      </c>
      <c r="E1707" s="2">
        <v>0</v>
      </c>
      <c r="F1707" s="7" t="s">
        <v>142</v>
      </c>
      <c r="G1707" s="8">
        <v>42094</v>
      </c>
      <c r="H1707" s="9">
        <v>0.625</v>
      </c>
      <c r="I1707" s="10">
        <v>42094.625</v>
      </c>
      <c r="J1707" s="11">
        <v>7540881.0599999996</v>
      </c>
      <c r="K1707" s="11">
        <v>365548.16</v>
      </c>
      <c r="L1707" s="12">
        <v>7540881.0599999996</v>
      </c>
      <c r="M1707" s="12">
        <v>365548.16</v>
      </c>
      <c r="N1707" s="15" t="s">
        <v>43</v>
      </c>
      <c r="O1707" s="11" t="s">
        <v>45</v>
      </c>
      <c r="P1707" s="11" t="s">
        <v>214</v>
      </c>
      <c r="Q1707" s="2">
        <f t="shared" si="6"/>
        <v>19.474342094817281</v>
      </c>
      <c r="R1707" s="2">
        <v>0</v>
      </c>
    </row>
    <row r="1708" spans="1:18" ht="15.75" customHeight="1" x14ac:dyDescent="0.2">
      <c r="A1708" s="7" t="s">
        <v>22</v>
      </c>
      <c r="B1708" s="7" t="s">
        <v>140</v>
      </c>
      <c r="C1708" s="7" t="s">
        <v>141</v>
      </c>
      <c r="D1708" s="2">
        <v>1</v>
      </c>
      <c r="E1708" s="2">
        <v>0</v>
      </c>
      <c r="F1708" s="7" t="s">
        <v>142</v>
      </c>
      <c r="G1708" s="8">
        <v>42094</v>
      </c>
      <c r="H1708" s="9">
        <v>0.62847222222222221</v>
      </c>
      <c r="I1708" s="10">
        <v>42094.628472222219</v>
      </c>
      <c r="J1708" s="11">
        <v>7540881.0599999996</v>
      </c>
      <c r="K1708" s="11">
        <v>365548.16</v>
      </c>
      <c r="L1708" s="12">
        <v>7540881.0599999996</v>
      </c>
      <c r="M1708" s="12">
        <v>365548.16</v>
      </c>
      <c r="N1708" s="17" t="s">
        <v>43</v>
      </c>
      <c r="O1708" s="11" t="s">
        <v>45</v>
      </c>
      <c r="P1708" s="11" t="s">
        <v>214</v>
      </c>
      <c r="Q1708" s="2">
        <f t="shared" si="6"/>
        <v>0</v>
      </c>
      <c r="R1708" s="2">
        <v>0</v>
      </c>
    </row>
    <row r="1709" spans="1:18" ht="15.75" customHeight="1" x14ac:dyDescent="0.2">
      <c r="A1709" s="7" t="s">
        <v>22</v>
      </c>
      <c r="B1709" s="7" t="s">
        <v>140</v>
      </c>
      <c r="C1709" s="7" t="s">
        <v>141</v>
      </c>
      <c r="D1709" s="2">
        <v>1</v>
      </c>
      <c r="E1709" s="2">
        <v>0</v>
      </c>
      <c r="F1709" s="7" t="s">
        <v>142</v>
      </c>
      <c r="G1709" s="8">
        <v>42094</v>
      </c>
      <c r="H1709" s="9">
        <v>0.63194444444444442</v>
      </c>
      <c r="I1709" s="10">
        <v>42094.631944444445</v>
      </c>
      <c r="J1709" s="11">
        <v>7540852.3300000001</v>
      </c>
      <c r="K1709" s="11">
        <v>365558.39</v>
      </c>
      <c r="L1709" s="12">
        <v>7540852.3300000001</v>
      </c>
      <c r="M1709" s="12">
        <v>365558.39</v>
      </c>
      <c r="N1709" s="16" t="s">
        <v>49</v>
      </c>
      <c r="O1709" s="11" t="s">
        <v>51</v>
      </c>
      <c r="P1709" s="11" t="s">
        <v>29</v>
      </c>
      <c r="Q1709" s="2">
        <f t="shared" si="6"/>
        <v>30.496980177928808</v>
      </c>
      <c r="R1709" s="2">
        <v>0</v>
      </c>
    </row>
    <row r="1710" spans="1:18" ht="15.75" customHeight="1" x14ac:dyDescent="0.2">
      <c r="A1710" s="7" t="s">
        <v>22</v>
      </c>
      <c r="B1710" s="7" t="s">
        <v>140</v>
      </c>
      <c r="C1710" s="7" t="s">
        <v>141</v>
      </c>
      <c r="D1710" s="2">
        <v>1</v>
      </c>
      <c r="E1710" s="2">
        <v>0</v>
      </c>
      <c r="F1710" s="7" t="s">
        <v>142</v>
      </c>
      <c r="G1710" s="8">
        <v>42094</v>
      </c>
      <c r="H1710" s="9">
        <v>0.63541666666666663</v>
      </c>
      <c r="I1710" s="10">
        <v>42094.635416666664</v>
      </c>
      <c r="J1710" s="11">
        <v>7540833.9100000001</v>
      </c>
      <c r="K1710" s="11">
        <v>365574.1</v>
      </c>
      <c r="L1710" s="12">
        <v>7540833.9100000001</v>
      </c>
      <c r="M1710" s="12">
        <v>365574.1</v>
      </c>
      <c r="N1710" s="14" t="s">
        <v>37</v>
      </c>
      <c r="O1710" s="11" t="s">
        <v>39</v>
      </c>
      <c r="P1710" s="11" t="s">
        <v>29</v>
      </c>
      <c r="Q1710" s="2">
        <f t="shared" si="6"/>
        <v>24.209512593112748</v>
      </c>
      <c r="R1710" s="2">
        <v>0</v>
      </c>
    </row>
    <row r="1711" spans="1:18" ht="15.75" customHeight="1" x14ac:dyDescent="0.2">
      <c r="A1711" s="7" t="s">
        <v>22</v>
      </c>
      <c r="B1711" s="7" t="s">
        <v>140</v>
      </c>
      <c r="C1711" s="7" t="s">
        <v>141</v>
      </c>
      <c r="D1711" s="2">
        <v>1</v>
      </c>
      <c r="E1711" s="2">
        <v>0</v>
      </c>
      <c r="F1711" s="7" t="s">
        <v>142</v>
      </c>
      <c r="G1711" s="8">
        <v>42094</v>
      </c>
      <c r="H1711" s="9">
        <v>0.63888888888888895</v>
      </c>
      <c r="I1711" s="10">
        <v>42094.638888888891</v>
      </c>
      <c r="J1711" s="11">
        <v>7540835.6900000004</v>
      </c>
      <c r="K1711" s="11">
        <v>365574.01</v>
      </c>
      <c r="L1711" s="12">
        <v>7540835.6900000004</v>
      </c>
      <c r="M1711" s="12">
        <v>365574.01</v>
      </c>
      <c r="N1711" s="14" t="s">
        <v>37</v>
      </c>
      <c r="O1711" s="11" t="s">
        <v>39</v>
      </c>
      <c r="P1711" s="11" t="s">
        <v>29</v>
      </c>
      <c r="Q1711" s="2">
        <f t="shared" si="6"/>
        <v>1.7822738288272302</v>
      </c>
      <c r="R1711" s="2">
        <v>0</v>
      </c>
    </row>
    <row r="1712" spans="1:18" ht="15.75" customHeight="1" x14ac:dyDescent="0.2">
      <c r="A1712" s="7" t="s">
        <v>22</v>
      </c>
      <c r="B1712" s="7" t="s">
        <v>140</v>
      </c>
      <c r="C1712" s="7" t="s">
        <v>141</v>
      </c>
      <c r="D1712" s="2">
        <v>1</v>
      </c>
      <c r="E1712" s="2">
        <v>0</v>
      </c>
      <c r="F1712" s="7" t="s">
        <v>142</v>
      </c>
      <c r="G1712" s="8">
        <v>42094</v>
      </c>
      <c r="H1712" s="9">
        <v>0.64236111111111105</v>
      </c>
      <c r="I1712" s="10">
        <v>42094.642361111109</v>
      </c>
      <c r="J1712" s="11">
        <v>7540838.0199999996</v>
      </c>
      <c r="K1712" s="11">
        <v>365599.67</v>
      </c>
      <c r="L1712" s="12">
        <v>7540838.0199999996</v>
      </c>
      <c r="M1712" s="12">
        <v>365599.67</v>
      </c>
      <c r="N1712" s="16" t="s">
        <v>49</v>
      </c>
      <c r="O1712" s="11" t="s">
        <v>51</v>
      </c>
      <c r="P1712" s="11" t="s">
        <v>29</v>
      </c>
      <c r="Q1712" s="2">
        <f t="shared" si="6"/>
        <v>25.765568109294481</v>
      </c>
      <c r="R1712" s="2">
        <v>0</v>
      </c>
    </row>
    <row r="1713" spans="1:18" ht="15.75" customHeight="1" x14ac:dyDescent="0.2">
      <c r="A1713" s="7" t="s">
        <v>22</v>
      </c>
      <c r="B1713" s="7" t="s">
        <v>140</v>
      </c>
      <c r="C1713" s="7" t="s">
        <v>141</v>
      </c>
      <c r="D1713" s="2">
        <v>1</v>
      </c>
      <c r="E1713" s="2">
        <v>0</v>
      </c>
      <c r="F1713" s="7" t="s">
        <v>142</v>
      </c>
      <c r="G1713" s="8">
        <v>42094</v>
      </c>
      <c r="H1713" s="9">
        <v>0.64583333333333337</v>
      </c>
      <c r="I1713" s="10">
        <v>42094.645833333336</v>
      </c>
      <c r="J1713" s="11">
        <v>7540840.9900000002</v>
      </c>
      <c r="K1713" s="11">
        <v>365602.65</v>
      </c>
      <c r="L1713" s="12">
        <v>7540840.9900000002</v>
      </c>
      <c r="M1713" s="12">
        <v>365602.65</v>
      </c>
      <c r="N1713" s="14" t="s">
        <v>37</v>
      </c>
      <c r="O1713" s="11" t="s">
        <v>39</v>
      </c>
      <c r="P1713" s="11" t="s">
        <v>29</v>
      </c>
      <c r="Q1713" s="2">
        <f t="shared" si="6"/>
        <v>4.207291290630943</v>
      </c>
      <c r="R1713" s="2">
        <v>0</v>
      </c>
    </row>
    <row r="1714" spans="1:18" ht="15.75" customHeight="1" x14ac:dyDescent="0.2">
      <c r="A1714" s="7" t="s">
        <v>22</v>
      </c>
      <c r="B1714" s="7" t="s">
        <v>140</v>
      </c>
      <c r="C1714" s="7" t="s">
        <v>141</v>
      </c>
      <c r="D1714" s="2">
        <v>1</v>
      </c>
      <c r="E1714" s="2">
        <v>0</v>
      </c>
      <c r="F1714" s="7" t="s">
        <v>142</v>
      </c>
      <c r="G1714" s="8">
        <v>42094</v>
      </c>
      <c r="H1714" s="9">
        <v>0.64930555555555558</v>
      </c>
      <c r="I1714" s="10">
        <v>42094.649305555555</v>
      </c>
      <c r="J1714" s="11">
        <v>7540811.7800000003</v>
      </c>
      <c r="K1714" s="11">
        <v>365605.27</v>
      </c>
      <c r="L1714" s="12">
        <v>7540811.7800000003</v>
      </c>
      <c r="M1714" s="12">
        <v>365605.27</v>
      </c>
      <c r="N1714" s="16" t="s">
        <v>49</v>
      </c>
      <c r="O1714" s="11" t="s">
        <v>51</v>
      </c>
      <c r="P1714" s="11" t="s">
        <v>29</v>
      </c>
      <c r="Q1714" s="2">
        <f t="shared" si="6"/>
        <v>29.327265470851511</v>
      </c>
      <c r="R1714" s="2">
        <v>0</v>
      </c>
    </row>
    <row r="1715" spans="1:18" ht="15.75" customHeight="1" x14ac:dyDescent="0.2">
      <c r="A1715" s="7" t="s">
        <v>22</v>
      </c>
      <c r="B1715" s="7" t="s">
        <v>140</v>
      </c>
      <c r="C1715" s="7" t="s">
        <v>141</v>
      </c>
      <c r="D1715" s="2">
        <v>1</v>
      </c>
      <c r="E1715" s="2">
        <v>0</v>
      </c>
      <c r="F1715" s="7" t="s">
        <v>142</v>
      </c>
      <c r="G1715" s="8">
        <v>42094</v>
      </c>
      <c r="H1715" s="9">
        <v>0.65277777777777779</v>
      </c>
      <c r="I1715" s="10">
        <v>42094.652777777781</v>
      </c>
      <c r="J1715" s="11">
        <v>7540796.0899999999</v>
      </c>
      <c r="K1715" s="11">
        <v>365606.22</v>
      </c>
      <c r="L1715" s="12">
        <v>7540796.0899999999</v>
      </c>
      <c r="M1715" s="12">
        <v>365606.22</v>
      </c>
      <c r="N1715" s="15" t="s">
        <v>43</v>
      </c>
      <c r="O1715" s="11" t="s">
        <v>45</v>
      </c>
      <c r="P1715" s="11" t="s">
        <v>215</v>
      </c>
      <c r="Q1715" s="2">
        <f t="shared" si="6"/>
        <v>15.718734046123769</v>
      </c>
      <c r="R1715" s="2">
        <v>0</v>
      </c>
    </row>
    <row r="1716" spans="1:18" ht="15.75" customHeight="1" x14ac:dyDescent="0.2">
      <c r="A1716" s="7" t="s">
        <v>22</v>
      </c>
      <c r="B1716" s="7" t="s">
        <v>140</v>
      </c>
      <c r="C1716" s="7" t="s">
        <v>141</v>
      </c>
      <c r="D1716" s="2">
        <v>1</v>
      </c>
      <c r="E1716" s="2">
        <v>0</v>
      </c>
      <c r="F1716" s="7" t="s">
        <v>142</v>
      </c>
      <c r="G1716" s="8">
        <v>42094</v>
      </c>
      <c r="H1716" s="9">
        <v>0.65625</v>
      </c>
      <c r="I1716" s="10">
        <v>42094.65625</v>
      </c>
      <c r="J1716" s="11">
        <v>7540796.0899999999</v>
      </c>
      <c r="K1716" s="11">
        <v>365606.22</v>
      </c>
      <c r="L1716" s="12">
        <v>7540796.0899999999</v>
      </c>
      <c r="M1716" s="12">
        <v>365606.22</v>
      </c>
      <c r="N1716" s="15" t="s">
        <v>43</v>
      </c>
      <c r="O1716" s="11" t="s">
        <v>45</v>
      </c>
      <c r="P1716" s="11" t="s">
        <v>215</v>
      </c>
      <c r="Q1716" s="2">
        <f t="shared" si="6"/>
        <v>0</v>
      </c>
      <c r="R1716" s="2">
        <v>0</v>
      </c>
    </row>
    <row r="1717" spans="1:18" ht="15.75" customHeight="1" x14ac:dyDescent="0.2">
      <c r="A1717" s="7" t="s">
        <v>22</v>
      </c>
      <c r="B1717" s="7" t="s">
        <v>140</v>
      </c>
      <c r="C1717" s="7" t="s">
        <v>141</v>
      </c>
      <c r="D1717" s="2">
        <v>1</v>
      </c>
      <c r="E1717" s="2">
        <v>0</v>
      </c>
      <c r="F1717" s="7" t="s">
        <v>142</v>
      </c>
      <c r="G1717" s="8">
        <v>42094</v>
      </c>
      <c r="H1717" s="9">
        <v>0.65972222222222221</v>
      </c>
      <c r="I1717" s="10">
        <v>42094.659722222219</v>
      </c>
      <c r="J1717" s="11">
        <v>7540788.2400000002</v>
      </c>
      <c r="K1717" s="11">
        <v>365614.46</v>
      </c>
      <c r="L1717" s="12">
        <v>7540788.2400000002</v>
      </c>
      <c r="M1717" s="12">
        <v>365614.46</v>
      </c>
      <c r="N1717" s="14" t="s">
        <v>35</v>
      </c>
      <c r="O1717" s="11" t="s">
        <v>31</v>
      </c>
      <c r="P1717" s="11" t="s">
        <v>29</v>
      </c>
      <c r="Q1717" s="2">
        <f t="shared" si="6"/>
        <v>11.380689785551537</v>
      </c>
      <c r="R1717" s="2">
        <v>0</v>
      </c>
    </row>
    <row r="1718" spans="1:18" ht="15.75" customHeight="1" x14ac:dyDescent="0.2">
      <c r="A1718" s="7" t="s">
        <v>22</v>
      </c>
      <c r="B1718" s="7" t="s">
        <v>140</v>
      </c>
      <c r="C1718" s="7" t="s">
        <v>141</v>
      </c>
      <c r="D1718" s="2">
        <v>1</v>
      </c>
      <c r="E1718" s="2">
        <v>0</v>
      </c>
      <c r="F1718" s="7" t="s">
        <v>142</v>
      </c>
      <c r="G1718" s="8">
        <v>42094</v>
      </c>
      <c r="H1718" s="9">
        <v>0.66319444444444442</v>
      </c>
      <c r="I1718" s="10">
        <v>42094.663194444445</v>
      </c>
      <c r="J1718" s="11">
        <v>7540785.6200000001</v>
      </c>
      <c r="K1718" s="11">
        <v>365643.78</v>
      </c>
      <c r="L1718" s="12">
        <v>7540785.6200000001</v>
      </c>
      <c r="M1718" s="12">
        <v>365643.78</v>
      </c>
      <c r="N1718" s="14" t="s">
        <v>52</v>
      </c>
      <c r="O1718" s="11" t="s">
        <v>310</v>
      </c>
      <c r="P1718" s="11" t="s">
        <v>29</v>
      </c>
      <c r="Q1718" s="2">
        <f t="shared" si="6"/>
        <v>29.43682727470804</v>
      </c>
      <c r="R1718" s="2">
        <v>0</v>
      </c>
    </row>
    <row r="1719" spans="1:18" ht="15.75" customHeight="1" x14ac:dyDescent="0.2">
      <c r="A1719" s="7" t="s">
        <v>22</v>
      </c>
      <c r="B1719" s="7" t="s">
        <v>140</v>
      </c>
      <c r="C1719" s="7" t="s">
        <v>141</v>
      </c>
      <c r="D1719" s="2">
        <v>1</v>
      </c>
      <c r="E1719" s="2">
        <v>0</v>
      </c>
      <c r="F1719" s="7" t="s">
        <v>142</v>
      </c>
      <c r="G1719" s="8">
        <v>42094</v>
      </c>
      <c r="H1719" s="9">
        <v>0.66666666666666663</v>
      </c>
      <c r="I1719" s="10">
        <v>42094.666666666664</v>
      </c>
      <c r="J1719" s="11">
        <v>7540767.9007831803</v>
      </c>
      <c r="K1719" s="11">
        <v>365675.83191914402</v>
      </c>
      <c r="L1719" s="12">
        <v>7540767.9007831803</v>
      </c>
      <c r="M1719" s="12">
        <v>365675.83191914402</v>
      </c>
      <c r="N1719" s="13" t="s">
        <v>26</v>
      </c>
      <c r="O1719" s="11" t="s">
        <v>27</v>
      </c>
      <c r="P1719" s="11" t="s">
        <v>176</v>
      </c>
      <c r="Q1719" s="2">
        <f t="shared" si="6"/>
        <v>36.62371042811224</v>
      </c>
      <c r="R1719" s="2">
        <v>0</v>
      </c>
    </row>
    <row r="1720" spans="1:18" ht="15.75" customHeight="1" x14ac:dyDescent="0.2">
      <c r="A1720" s="7" t="s">
        <v>95</v>
      </c>
      <c r="B1720" s="7" t="s">
        <v>371</v>
      </c>
      <c r="C1720" s="7" t="s">
        <v>372</v>
      </c>
      <c r="D1720" s="2">
        <v>1</v>
      </c>
      <c r="E1720" s="2">
        <v>1</v>
      </c>
      <c r="F1720" s="7"/>
      <c r="G1720" s="8">
        <v>42095</v>
      </c>
      <c r="H1720" s="9">
        <v>0.28125</v>
      </c>
      <c r="I1720" s="10">
        <v>42095.28125</v>
      </c>
      <c r="J1720" s="11">
        <v>7540767.9007831803</v>
      </c>
      <c r="K1720" s="11">
        <v>365675.83191914402</v>
      </c>
      <c r="L1720" s="12">
        <v>7540767.9007831803</v>
      </c>
      <c r="M1720" s="12">
        <v>365675.83191914402</v>
      </c>
      <c r="N1720" s="13" t="s">
        <v>26</v>
      </c>
      <c r="O1720" s="11" t="s">
        <v>27</v>
      </c>
      <c r="P1720" s="11" t="s">
        <v>176</v>
      </c>
      <c r="Q1720" s="2">
        <f t="shared" si="6"/>
        <v>0</v>
      </c>
      <c r="R1720" s="2" t="s">
        <v>27</v>
      </c>
    </row>
    <row r="1721" spans="1:18" ht="15.75" customHeight="1" x14ac:dyDescent="0.2">
      <c r="A1721" s="7" t="s">
        <v>95</v>
      </c>
      <c r="B1721" s="7" t="s">
        <v>371</v>
      </c>
      <c r="C1721" s="7" t="s">
        <v>372</v>
      </c>
      <c r="D1721" s="2">
        <v>1</v>
      </c>
      <c r="E1721" s="2">
        <v>1</v>
      </c>
      <c r="F1721" s="7"/>
      <c r="G1721" s="8">
        <v>42095</v>
      </c>
      <c r="H1721" s="9">
        <v>0.28472222222222221</v>
      </c>
      <c r="I1721" s="10">
        <v>42095.284722222219</v>
      </c>
      <c r="J1721" s="11">
        <v>7540771.3799999999</v>
      </c>
      <c r="K1721" s="11">
        <v>365677.45</v>
      </c>
      <c r="L1721" s="12">
        <v>7540771.3799999999</v>
      </c>
      <c r="M1721" s="12">
        <v>365677.45</v>
      </c>
      <c r="N1721" s="14" t="s">
        <v>29</v>
      </c>
      <c r="O1721" s="11" t="s">
        <v>29</v>
      </c>
      <c r="P1721" s="11" t="s">
        <v>29</v>
      </c>
      <c r="Q1721" s="2">
        <f t="shared" si="6"/>
        <v>3.8370737984176282</v>
      </c>
      <c r="R1721" s="2">
        <v>0</v>
      </c>
    </row>
    <row r="1722" spans="1:18" ht="15.75" customHeight="1" x14ac:dyDescent="0.2">
      <c r="A1722" s="7" t="s">
        <v>95</v>
      </c>
      <c r="B1722" s="7" t="s">
        <v>371</v>
      </c>
      <c r="C1722" s="7" t="s">
        <v>372</v>
      </c>
      <c r="D1722" s="2">
        <v>1</v>
      </c>
      <c r="E1722" s="2">
        <v>1</v>
      </c>
      <c r="F1722" s="7"/>
      <c r="G1722" s="8">
        <v>42095</v>
      </c>
      <c r="H1722" s="9">
        <v>0.28819444444444448</v>
      </c>
      <c r="I1722" s="10">
        <v>42095.288194444445</v>
      </c>
      <c r="J1722" s="11">
        <v>7540772.7199999997</v>
      </c>
      <c r="K1722" s="11">
        <v>365675.47</v>
      </c>
      <c r="L1722" s="12">
        <v>7540772.7199999997</v>
      </c>
      <c r="M1722" s="12">
        <v>365675.47</v>
      </c>
      <c r="N1722" s="14" t="s">
        <v>29</v>
      </c>
      <c r="O1722" s="11" t="s">
        <v>29</v>
      </c>
      <c r="P1722" s="11" t="s">
        <v>29</v>
      </c>
      <c r="Q1722" s="2">
        <f t="shared" si="6"/>
        <v>2.3908157603122393</v>
      </c>
      <c r="R1722" s="2">
        <v>0</v>
      </c>
    </row>
    <row r="1723" spans="1:18" ht="15.75" customHeight="1" x14ac:dyDescent="0.2">
      <c r="A1723" s="7" t="s">
        <v>95</v>
      </c>
      <c r="B1723" s="7" t="s">
        <v>371</v>
      </c>
      <c r="C1723" s="7" t="s">
        <v>372</v>
      </c>
      <c r="D1723" s="2">
        <v>1</v>
      </c>
      <c r="E1723" s="2">
        <v>1</v>
      </c>
      <c r="F1723" s="7"/>
      <c r="G1723" s="8">
        <v>42095</v>
      </c>
      <c r="H1723" s="9">
        <v>0.29166666666666669</v>
      </c>
      <c r="I1723" s="10">
        <v>42095.291666666664</v>
      </c>
      <c r="J1723" s="11">
        <v>7540774.0599999996</v>
      </c>
      <c r="K1723" s="11">
        <v>365673.47</v>
      </c>
      <c r="L1723" s="12">
        <v>7540774.0599999996</v>
      </c>
      <c r="M1723" s="12">
        <v>365673.47</v>
      </c>
      <c r="N1723" s="14" t="s">
        <v>29</v>
      </c>
      <c r="O1723" s="11" t="s">
        <v>29</v>
      </c>
      <c r="P1723" s="11" t="s">
        <v>29</v>
      </c>
      <c r="Q1723" s="2">
        <f t="shared" si="6"/>
        <v>2.4074052420813263</v>
      </c>
      <c r="R1723" s="2">
        <v>0</v>
      </c>
    </row>
    <row r="1724" spans="1:18" ht="15.75" customHeight="1" x14ac:dyDescent="0.2">
      <c r="A1724" s="7" t="s">
        <v>95</v>
      </c>
      <c r="B1724" s="7" t="s">
        <v>371</v>
      </c>
      <c r="C1724" s="7" t="s">
        <v>372</v>
      </c>
      <c r="D1724" s="2">
        <v>1</v>
      </c>
      <c r="E1724" s="2">
        <v>1</v>
      </c>
      <c r="F1724" s="7"/>
      <c r="G1724" s="8">
        <v>42095</v>
      </c>
      <c r="H1724" s="9">
        <v>0.2951388888888889</v>
      </c>
      <c r="I1724" s="10">
        <v>42095.295138888891</v>
      </c>
      <c r="J1724" s="11">
        <v>7540775.46</v>
      </c>
      <c r="K1724" s="11">
        <v>365671.43</v>
      </c>
      <c r="L1724" s="12">
        <v>7540775.46</v>
      </c>
      <c r="M1724" s="12">
        <v>365671.43</v>
      </c>
      <c r="N1724" s="14" t="s">
        <v>35</v>
      </c>
      <c r="O1724" s="11" t="s">
        <v>31</v>
      </c>
      <c r="P1724" s="11" t="s">
        <v>29</v>
      </c>
      <c r="Q1724" s="2">
        <f t="shared" si="6"/>
        <v>2.4741867352642535</v>
      </c>
      <c r="R1724" s="2">
        <v>0</v>
      </c>
    </row>
    <row r="1725" spans="1:18" ht="15.75" customHeight="1" x14ac:dyDescent="0.2">
      <c r="A1725" s="7" t="s">
        <v>95</v>
      </c>
      <c r="B1725" s="7" t="s">
        <v>371</v>
      </c>
      <c r="C1725" s="7" t="s">
        <v>372</v>
      </c>
      <c r="D1725" s="2">
        <v>1</v>
      </c>
      <c r="E1725" s="2">
        <v>1</v>
      </c>
      <c r="F1725" s="7"/>
      <c r="G1725" s="8">
        <v>42095</v>
      </c>
      <c r="H1725" s="9">
        <v>0.2986111111111111</v>
      </c>
      <c r="I1725" s="10">
        <v>42095.298611111109</v>
      </c>
      <c r="J1725" s="11">
        <v>7540787.7000000002</v>
      </c>
      <c r="K1725" s="11">
        <v>365665.96</v>
      </c>
      <c r="L1725" s="12">
        <v>7540787.7000000002</v>
      </c>
      <c r="M1725" s="12">
        <v>365665.96</v>
      </c>
      <c r="N1725" s="14" t="s">
        <v>55</v>
      </c>
      <c r="O1725" s="11" t="s">
        <v>57</v>
      </c>
      <c r="P1725" s="11" t="s">
        <v>29</v>
      </c>
      <c r="Q1725" s="2">
        <f t="shared" si="6"/>
        <v>13.406658793493854</v>
      </c>
      <c r="R1725" s="2">
        <v>0</v>
      </c>
    </row>
    <row r="1726" spans="1:18" ht="15.75" customHeight="1" x14ac:dyDescent="0.2">
      <c r="A1726" s="7" t="s">
        <v>95</v>
      </c>
      <c r="B1726" s="7" t="s">
        <v>371</v>
      </c>
      <c r="C1726" s="7" t="s">
        <v>372</v>
      </c>
      <c r="D1726" s="2">
        <v>1</v>
      </c>
      <c r="E1726" s="2">
        <v>1</v>
      </c>
      <c r="F1726" s="7"/>
      <c r="G1726" s="8">
        <v>42095</v>
      </c>
      <c r="H1726" s="9">
        <v>0.30208333333333331</v>
      </c>
      <c r="I1726" s="10">
        <v>42095.302083333336</v>
      </c>
      <c r="J1726" s="11">
        <v>7540786.2400000002</v>
      </c>
      <c r="K1726" s="11">
        <v>365666.44</v>
      </c>
      <c r="L1726" s="12">
        <v>7540786.2400000002</v>
      </c>
      <c r="M1726" s="12">
        <v>365666.44</v>
      </c>
      <c r="N1726" s="14" t="s">
        <v>35</v>
      </c>
      <c r="O1726" s="11" t="s">
        <v>31</v>
      </c>
      <c r="P1726" s="11" t="s">
        <v>29</v>
      </c>
      <c r="Q1726" s="2">
        <f t="shared" si="6"/>
        <v>1.5368799562338433</v>
      </c>
      <c r="R1726" s="2">
        <v>0</v>
      </c>
    </row>
    <row r="1727" spans="1:18" ht="15.75" customHeight="1" x14ac:dyDescent="0.2">
      <c r="A1727" s="7" t="s">
        <v>95</v>
      </c>
      <c r="B1727" s="7" t="s">
        <v>371</v>
      </c>
      <c r="C1727" s="7" t="s">
        <v>372</v>
      </c>
      <c r="D1727" s="2">
        <v>1</v>
      </c>
      <c r="E1727" s="2">
        <v>1</v>
      </c>
      <c r="F1727" s="7"/>
      <c r="G1727" s="8">
        <v>42095</v>
      </c>
      <c r="H1727" s="9">
        <v>0.30555555555555552</v>
      </c>
      <c r="I1727" s="10">
        <v>42095.305555555555</v>
      </c>
      <c r="J1727" s="11">
        <v>7540786.7699999996</v>
      </c>
      <c r="K1727" s="11">
        <v>365667.86</v>
      </c>
      <c r="L1727" s="12">
        <v>7540786.7699999996</v>
      </c>
      <c r="M1727" s="12">
        <v>365667.86</v>
      </c>
      <c r="N1727" s="14" t="s">
        <v>37</v>
      </c>
      <c r="O1727" s="11" t="s">
        <v>39</v>
      </c>
      <c r="P1727" s="11" t="s">
        <v>29</v>
      </c>
      <c r="Q1727" s="2">
        <f t="shared" si="6"/>
        <v>1.5156846635243519</v>
      </c>
      <c r="R1727" s="2">
        <v>0</v>
      </c>
    </row>
    <row r="1728" spans="1:18" ht="15.75" customHeight="1" x14ac:dyDescent="0.2">
      <c r="A1728" s="7" t="s">
        <v>95</v>
      </c>
      <c r="B1728" s="7" t="s">
        <v>371</v>
      </c>
      <c r="C1728" s="7" t="s">
        <v>372</v>
      </c>
      <c r="D1728" s="2">
        <v>1</v>
      </c>
      <c r="E1728" s="2">
        <v>1</v>
      </c>
      <c r="F1728" s="7"/>
      <c r="G1728" s="8">
        <v>42095</v>
      </c>
      <c r="H1728" s="9">
        <v>0.30902777777777779</v>
      </c>
      <c r="I1728" s="10">
        <v>42095.309027777781</v>
      </c>
      <c r="J1728" s="11">
        <v>7540783.1799999997</v>
      </c>
      <c r="K1728" s="11">
        <v>365668.77</v>
      </c>
      <c r="L1728" s="12">
        <v>7540783.1799999997</v>
      </c>
      <c r="M1728" s="12">
        <v>365668.77</v>
      </c>
      <c r="N1728" s="14" t="s">
        <v>35</v>
      </c>
      <c r="O1728" s="11" t="s">
        <v>31</v>
      </c>
      <c r="P1728" s="11" t="s">
        <v>29</v>
      </c>
      <c r="Q1728" s="2">
        <f t="shared" si="6"/>
        <v>3.7035388480464766</v>
      </c>
      <c r="R1728" s="2">
        <v>0</v>
      </c>
    </row>
    <row r="1729" spans="1:18" ht="15.75" customHeight="1" x14ac:dyDescent="0.2">
      <c r="A1729" s="7" t="s">
        <v>95</v>
      </c>
      <c r="B1729" s="7" t="s">
        <v>371</v>
      </c>
      <c r="C1729" s="7" t="s">
        <v>372</v>
      </c>
      <c r="D1729" s="2">
        <v>1</v>
      </c>
      <c r="E1729" s="2">
        <v>1</v>
      </c>
      <c r="F1729" s="7"/>
      <c r="G1729" s="8">
        <v>42095</v>
      </c>
      <c r="H1729" s="9">
        <v>0.3125</v>
      </c>
      <c r="I1729" s="10">
        <v>42095.3125</v>
      </c>
      <c r="J1729" s="11">
        <v>7540785.3700000001</v>
      </c>
      <c r="K1729" s="11">
        <v>365645.42</v>
      </c>
      <c r="L1729" s="12">
        <v>7540785.3700000001</v>
      </c>
      <c r="M1729" s="12">
        <v>365645.42</v>
      </c>
      <c r="N1729" s="14" t="s">
        <v>55</v>
      </c>
      <c r="O1729" s="11" t="s">
        <v>57</v>
      </c>
      <c r="P1729" s="11" t="s">
        <v>29</v>
      </c>
      <c r="Q1729" s="2">
        <f t="shared" si="6"/>
        <v>23.452475349169987</v>
      </c>
      <c r="R1729" s="2">
        <v>0</v>
      </c>
    </row>
    <row r="1730" spans="1:18" ht="15.75" customHeight="1" x14ac:dyDescent="0.2">
      <c r="A1730" s="7" t="s">
        <v>95</v>
      </c>
      <c r="B1730" s="7" t="s">
        <v>371</v>
      </c>
      <c r="C1730" s="7" t="s">
        <v>372</v>
      </c>
      <c r="D1730" s="2">
        <v>1</v>
      </c>
      <c r="E1730" s="2">
        <v>1</v>
      </c>
      <c r="F1730" s="7"/>
      <c r="G1730" s="8">
        <v>42095</v>
      </c>
      <c r="H1730" s="9">
        <v>0.31597222222222221</v>
      </c>
      <c r="I1730" s="10">
        <v>42095.315972222219</v>
      </c>
      <c r="J1730" s="11">
        <v>7540786.3600000003</v>
      </c>
      <c r="K1730" s="11">
        <v>365623.46</v>
      </c>
      <c r="L1730" s="12">
        <v>7540786.3600000003</v>
      </c>
      <c r="M1730" s="12">
        <v>365623.46</v>
      </c>
      <c r="N1730" s="14" t="s">
        <v>35</v>
      </c>
      <c r="O1730" s="11" t="s">
        <v>31</v>
      </c>
      <c r="P1730" s="11" t="s">
        <v>29</v>
      </c>
      <c r="Q1730" s="2">
        <f t="shared" si="6"/>
        <v>21.982304246798297</v>
      </c>
      <c r="R1730" s="2">
        <v>0</v>
      </c>
    </row>
    <row r="1731" spans="1:18" ht="15.75" customHeight="1" x14ac:dyDescent="0.2">
      <c r="A1731" s="7" t="s">
        <v>95</v>
      </c>
      <c r="B1731" s="7" t="s">
        <v>371</v>
      </c>
      <c r="C1731" s="7" t="s">
        <v>372</v>
      </c>
      <c r="D1731" s="2">
        <v>1</v>
      </c>
      <c r="E1731" s="2">
        <v>1</v>
      </c>
      <c r="F1731" s="7"/>
      <c r="G1731" s="8">
        <v>42095</v>
      </c>
      <c r="H1731" s="9">
        <v>0.31944444444444448</v>
      </c>
      <c r="I1731" s="10">
        <v>42095.319444444445</v>
      </c>
      <c r="J1731" s="11">
        <v>7540777.79</v>
      </c>
      <c r="K1731" s="11">
        <v>365593.17</v>
      </c>
      <c r="L1731" s="12">
        <v>7540777.79</v>
      </c>
      <c r="M1731" s="12">
        <v>365593.17</v>
      </c>
      <c r="N1731" s="14" t="s">
        <v>37</v>
      </c>
      <c r="O1731" s="11" t="s">
        <v>39</v>
      </c>
      <c r="P1731" s="11" t="s">
        <v>29</v>
      </c>
      <c r="Q1731" s="2">
        <f t="shared" si="6"/>
        <v>31.479024762647349</v>
      </c>
      <c r="R1731" s="2">
        <v>0</v>
      </c>
    </row>
    <row r="1732" spans="1:18" ht="15.75" customHeight="1" x14ac:dyDescent="0.2">
      <c r="A1732" s="7" t="s">
        <v>95</v>
      </c>
      <c r="B1732" s="7" t="s">
        <v>371</v>
      </c>
      <c r="C1732" s="7" t="s">
        <v>372</v>
      </c>
      <c r="D1732" s="2">
        <v>1</v>
      </c>
      <c r="E1732" s="2">
        <v>1</v>
      </c>
      <c r="F1732" s="7"/>
      <c r="G1732" s="8">
        <v>42095</v>
      </c>
      <c r="H1732" s="9">
        <v>0.32291666666666669</v>
      </c>
      <c r="I1732" s="10">
        <v>42095.322916666664</v>
      </c>
      <c r="J1732" s="11" t="s">
        <v>29</v>
      </c>
      <c r="K1732" s="11" t="s">
        <v>29</v>
      </c>
      <c r="L1732" s="12" t="s">
        <v>29</v>
      </c>
      <c r="M1732" s="12" t="s">
        <v>29</v>
      </c>
      <c r="N1732" s="23" t="s">
        <v>29</v>
      </c>
      <c r="O1732" s="11" t="s">
        <v>29</v>
      </c>
      <c r="P1732" s="11" t="s">
        <v>29</v>
      </c>
      <c r="R1732" s="2" t="s">
        <v>29</v>
      </c>
    </row>
    <row r="1733" spans="1:18" ht="15.75" customHeight="1" x14ac:dyDescent="0.2">
      <c r="A1733" s="7" t="s">
        <v>95</v>
      </c>
      <c r="B1733" s="7" t="s">
        <v>371</v>
      </c>
      <c r="C1733" s="7" t="s">
        <v>372</v>
      </c>
      <c r="D1733" s="2">
        <v>1</v>
      </c>
      <c r="E1733" s="2">
        <v>1</v>
      </c>
      <c r="F1733" s="7"/>
      <c r="G1733" s="8">
        <v>42095</v>
      </c>
      <c r="H1733" s="9">
        <v>0.3263888888888889</v>
      </c>
      <c r="I1733" s="10">
        <v>42095.326388888891</v>
      </c>
      <c r="J1733" s="11" t="s">
        <v>29</v>
      </c>
      <c r="K1733" s="11" t="s">
        <v>29</v>
      </c>
      <c r="L1733" s="12" t="s">
        <v>29</v>
      </c>
      <c r="M1733" s="12" t="s">
        <v>29</v>
      </c>
      <c r="N1733" s="23" t="s">
        <v>29</v>
      </c>
      <c r="O1733" s="11" t="s">
        <v>29</v>
      </c>
      <c r="P1733" s="11" t="s">
        <v>29</v>
      </c>
      <c r="R1733" s="2" t="s">
        <v>29</v>
      </c>
    </row>
    <row r="1734" spans="1:18" ht="15.75" customHeight="1" x14ac:dyDescent="0.2">
      <c r="A1734" s="7" t="s">
        <v>95</v>
      </c>
      <c r="B1734" s="7" t="s">
        <v>371</v>
      </c>
      <c r="C1734" s="7" t="s">
        <v>372</v>
      </c>
      <c r="D1734" s="2">
        <v>1</v>
      </c>
      <c r="E1734" s="2">
        <v>1</v>
      </c>
      <c r="F1734" s="7"/>
      <c r="G1734" s="8">
        <v>42095</v>
      </c>
      <c r="H1734" s="9">
        <v>0.3298611111111111</v>
      </c>
      <c r="I1734" s="10">
        <v>42095.329861111109</v>
      </c>
      <c r="J1734" s="11" t="s">
        <v>29</v>
      </c>
      <c r="K1734" s="11" t="s">
        <v>29</v>
      </c>
      <c r="L1734" s="12" t="s">
        <v>29</v>
      </c>
      <c r="M1734" s="12" t="s">
        <v>29</v>
      </c>
      <c r="N1734" s="23" t="s">
        <v>29</v>
      </c>
      <c r="O1734" s="11" t="s">
        <v>29</v>
      </c>
      <c r="P1734" s="11" t="s">
        <v>29</v>
      </c>
      <c r="R1734" s="2" t="s">
        <v>29</v>
      </c>
    </row>
    <row r="1735" spans="1:18" ht="15.75" customHeight="1" x14ac:dyDescent="0.2">
      <c r="A1735" s="7" t="s">
        <v>95</v>
      </c>
      <c r="B1735" s="7" t="s">
        <v>371</v>
      </c>
      <c r="C1735" s="7" t="s">
        <v>372</v>
      </c>
      <c r="D1735" s="2">
        <v>1</v>
      </c>
      <c r="E1735" s="2">
        <v>1</v>
      </c>
      <c r="F1735" s="7"/>
      <c r="G1735" s="8">
        <v>42095</v>
      </c>
      <c r="H1735" s="9">
        <v>0.33333333333333331</v>
      </c>
      <c r="I1735" s="10">
        <v>42095.333333333336</v>
      </c>
      <c r="J1735" s="11" t="s">
        <v>29</v>
      </c>
      <c r="K1735" s="11" t="s">
        <v>29</v>
      </c>
      <c r="L1735" s="12" t="s">
        <v>29</v>
      </c>
      <c r="M1735" s="12" t="s">
        <v>29</v>
      </c>
      <c r="N1735" s="23" t="s">
        <v>29</v>
      </c>
      <c r="O1735" s="11" t="s">
        <v>29</v>
      </c>
      <c r="P1735" s="11" t="s">
        <v>29</v>
      </c>
      <c r="R1735" s="2" t="s">
        <v>29</v>
      </c>
    </row>
    <row r="1736" spans="1:18" ht="15.75" customHeight="1" x14ac:dyDescent="0.2">
      <c r="A1736" s="7" t="s">
        <v>95</v>
      </c>
      <c r="B1736" s="7" t="s">
        <v>371</v>
      </c>
      <c r="C1736" s="7" t="s">
        <v>372</v>
      </c>
      <c r="D1736" s="2">
        <v>1</v>
      </c>
      <c r="E1736" s="2">
        <v>1</v>
      </c>
      <c r="F1736" s="7"/>
      <c r="G1736" s="8">
        <v>42095</v>
      </c>
      <c r="H1736" s="9">
        <v>0.33680555555555558</v>
      </c>
      <c r="I1736" s="10">
        <v>42095.336805555555</v>
      </c>
      <c r="J1736" s="11" t="s">
        <v>29</v>
      </c>
      <c r="K1736" s="11" t="s">
        <v>29</v>
      </c>
      <c r="L1736" s="12" t="s">
        <v>29</v>
      </c>
      <c r="M1736" s="12" t="s">
        <v>29</v>
      </c>
      <c r="N1736" s="23" t="s">
        <v>29</v>
      </c>
      <c r="O1736" s="11" t="s">
        <v>29</v>
      </c>
      <c r="P1736" s="11" t="s">
        <v>29</v>
      </c>
      <c r="R1736" s="2" t="s">
        <v>29</v>
      </c>
    </row>
    <row r="1737" spans="1:18" ht="15.75" customHeight="1" x14ac:dyDescent="0.2">
      <c r="A1737" s="7" t="s">
        <v>95</v>
      </c>
      <c r="B1737" s="7" t="s">
        <v>371</v>
      </c>
      <c r="C1737" s="7" t="s">
        <v>372</v>
      </c>
      <c r="D1737" s="2">
        <v>1</v>
      </c>
      <c r="E1737" s="2">
        <v>1</v>
      </c>
      <c r="F1737" s="7"/>
      <c r="G1737" s="8">
        <v>42095</v>
      </c>
      <c r="H1737" s="9">
        <v>0.34027777777777773</v>
      </c>
      <c r="I1737" s="10">
        <v>42095.340277777781</v>
      </c>
      <c r="J1737" s="11" t="s">
        <v>29</v>
      </c>
      <c r="K1737" s="11" t="s">
        <v>29</v>
      </c>
      <c r="L1737" s="12" t="s">
        <v>29</v>
      </c>
      <c r="M1737" s="12" t="s">
        <v>29</v>
      </c>
      <c r="N1737" s="23" t="s">
        <v>29</v>
      </c>
      <c r="O1737" s="11" t="s">
        <v>29</v>
      </c>
      <c r="P1737" s="11" t="s">
        <v>29</v>
      </c>
      <c r="R1737" s="2" t="s">
        <v>29</v>
      </c>
    </row>
    <row r="1738" spans="1:18" ht="15.75" customHeight="1" x14ac:dyDescent="0.2">
      <c r="A1738" s="7" t="s">
        <v>95</v>
      </c>
      <c r="B1738" s="7" t="s">
        <v>371</v>
      </c>
      <c r="C1738" s="7" t="s">
        <v>372</v>
      </c>
      <c r="D1738" s="2">
        <v>1</v>
      </c>
      <c r="E1738" s="2">
        <v>1</v>
      </c>
      <c r="F1738" s="7"/>
      <c r="G1738" s="8">
        <v>42095</v>
      </c>
      <c r="H1738" s="9">
        <v>0.34375</v>
      </c>
      <c r="I1738" s="10">
        <v>42095.34375</v>
      </c>
      <c r="J1738" s="11" t="s">
        <v>29</v>
      </c>
      <c r="K1738" s="11" t="s">
        <v>29</v>
      </c>
      <c r="L1738" s="12" t="s">
        <v>29</v>
      </c>
      <c r="M1738" s="12" t="s">
        <v>29</v>
      </c>
      <c r="N1738" s="23" t="s">
        <v>29</v>
      </c>
      <c r="O1738" s="11" t="s">
        <v>29</v>
      </c>
      <c r="P1738" s="11" t="s">
        <v>29</v>
      </c>
      <c r="R1738" s="2" t="s">
        <v>29</v>
      </c>
    </row>
    <row r="1739" spans="1:18" ht="15.75" customHeight="1" x14ac:dyDescent="0.2">
      <c r="A1739" s="7" t="s">
        <v>95</v>
      </c>
      <c r="B1739" s="7" t="s">
        <v>371</v>
      </c>
      <c r="C1739" s="7" t="s">
        <v>372</v>
      </c>
      <c r="D1739" s="2">
        <v>1</v>
      </c>
      <c r="E1739" s="2">
        <v>1</v>
      </c>
      <c r="F1739" s="7"/>
      <c r="G1739" s="8">
        <v>42095</v>
      </c>
      <c r="H1739" s="9">
        <v>0.34722222222222227</v>
      </c>
      <c r="I1739" s="10">
        <v>42095.347222222219</v>
      </c>
      <c r="J1739" s="11" t="s">
        <v>29</v>
      </c>
      <c r="K1739" s="11" t="s">
        <v>29</v>
      </c>
      <c r="L1739" s="12" t="s">
        <v>29</v>
      </c>
      <c r="M1739" s="12" t="s">
        <v>29</v>
      </c>
      <c r="N1739" s="23" t="s">
        <v>29</v>
      </c>
      <c r="O1739" s="11" t="s">
        <v>29</v>
      </c>
      <c r="P1739" s="11" t="s">
        <v>29</v>
      </c>
      <c r="R1739" s="2" t="s">
        <v>29</v>
      </c>
    </row>
    <row r="1740" spans="1:18" ht="15.75" customHeight="1" x14ac:dyDescent="0.2">
      <c r="A1740" s="7" t="s">
        <v>95</v>
      </c>
      <c r="B1740" s="7" t="s">
        <v>371</v>
      </c>
      <c r="C1740" s="7" t="s">
        <v>372</v>
      </c>
      <c r="D1740" s="2">
        <v>1</v>
      </c>
      <c r="E1740" s="2">
        <v>1</v>
      </c>
      <c r="F1740" s="7"/>
      <c r="G1740" s="8">
        <v>42095</v>
      </c>
      <c r="H1740" s="9">
        <v>0.35069444444444442</v>
      </c>
      <c r="I1740" s="10">
        <v>42095.350694444445</v>
      </c>
      <c r="J1740" s="11" t="s">
        <v>29</v>
      </c>
      <c r="K1740" s="11" t="s">
        <v>29</v>
      </c>
      <c r="L1740" s="12" t="s">
        <v>29</v>
      </c>
      <c r="M1740" s="12" t="s">
        <v>29</v>
      </c>
      <c r="N1740" s="23" t="s">
        <v>29</v>
      </c>
      <c r="O1740" s="11" t="s">
        <v>29</v>
      </c>
      <c r="P1740" s="11" t="s">
        <v>29</v>
      </c>
      <c r="R1740" s="2" t="s">
        <v>29</v>
      </c>
    </row>
    <row r="1741" spans="1:18" ht="15.75" customHeight="1" x14ac:dyDescent="0.2">
      <c r="A1741" s="7" t="s">
        <v>95</v>
      </c>
      <c r="B1741" s="7" t="s">
        <v>371</v>
      </c>
      <c r="C1741" s="7" t="s">
        <v>372</v>
      </c>
      <c r="D1741" s="2">
        <v>1</v>
      </c>
      <c r="E1741" s="2">
        <v>1</v>
      </c>
      <c r="F1741" s="7"/>
      <c r="G1741" s="8">
        <v>42095</v>
      </c>
      <c r="H1741" s="9">
        <v>0.35416666666666669</v>
      </c>
      <c r="I1741" s="10">
        <v>42095.354166666664</v>
      </c>
      <c r="J1741" s="11" t="s">
        <v>29</v>
      </c>
      <c r="K1741" s="11" t="s">
        <v>29</v>
      </c>
      <c r="L1741" s="12" t="s">
        <v>29</v>
      </c>
      <c r="M1741" s="12" t="s">
        <v>29</v>
      </c>
      <c r="N1741" s="23" t="s">
        <v>29</v>
      </c>
      <c r="O1741" s="11" t="s">
        <v>29</v>
      </c>
      <c r="P1741" s="11" t="s">
        <v>29</v>
      </c>
      <c r="R1741" s="2" t="s">
        <v>29</v>
      </c>
    </row>
    <row r="1742" spans="1:18" ht="15.75" customHeight="1" x14ac:dyDescent="0.2">
      <c r="A1742" s="7" t="s">
        <v>95</v>
      </c>
      <c r="B1742" s="7" t="s">
        <v>371</v>
      </c>
      <c r="C1742" s="7" t="s">
        <v>372</v>
      </c>
      <c r="D1742" s="2">
        <v>1</v>
      </c>
      <c r="E1742" s="2">
        <v>1</v>
      </c>
      <c r="F1742" s="7"/>
      <c r="G1742" s="8">
        <v>42095</v>
      </c>
      <c r="H1742" s="9">
        <v>0.3576388888888889</v>
      </c>
      <c r="I1742" s="10">
        <v>42095.357638888891</v>
      </c>
      <c r="J1742" s="11" t="s">
        <v>29</v>
      </c>
      <c r="K1742" s="11" t="s">
        <v>29</v>
      </c>
      <c r="L1742" s="12" t="s">
        <v>29</v>
      </c>
      <c r="M1742" s="12" t="s">
        <v>29</v>
      </c>
      <c r="N1742" s="23" t="s">
        <v>29</v>
      </c>
      <c r="O1742" s="11" t="s">
        <v>29</v>
      </c>
      <c r="P1742" s="11" t="s">
        <v>29</v>
      </c>
      <c r="R1742" s="2" t="s">
        <v>29</v>
      </c>
    </row>
    <row r="1743" spans="1:18" ht="15.75" customHeight="1" x14ac:dyDescent="0.2">
      <c r="A1743" s="7" t="s">
        <v>95</v>
      </c>
      <c r="B1743" s="7" t="s">
        <v>371</v>
      </c>
      <c r="C1743" s="7" t="s">
        <v>372</v>
      </c>
      <c r="D1743" s="2">
        <v>1</v>
      </c>
      <c r="E1743" s="2">
        <v>1</v>
      </c>
      <c r="F1743" s="7"/>
      <c r="G1743" s="8">
        <v>42095</v>
      </c>
      <c r="H1743" s="9">
        <v>0.3611111111111111</v>
      </c>
      <c r="I1743" s="10">
        <v>42095.361111111109</v>
      </c>
      <c r="J1743" s="11" t="s">
        <v>29</v>
      </c>
      <c r="K1743" s="11" t="s">
        <v>29</v>
      </c>
      <c r="L1743" s="12" t="s">
        <v>29</v>
      </c>
      <c r="M1743" s="12" t="s">
        <v>29</v>
      </c>
      <c r="N1743" s="23" t="s">
        <v>29</v>
      </c>
      <c r="O1743" s="11" t="s">
        <v>29</v>
      </c>
      <c r="P1743" s="11" t="s">
        <v>29</v>
      </c>
      <c r="R1743" s="2" t="s">
        <v>29</v>
      </c>
    </row>
    <row r="1744" spans="1:18" ht="15.75" customHeight="1" x14ac:dyDescent="0.2">
      <c r="A1744" s="7" t="s">
        <v>95</v>
      </c>
      <c r="B1744" s="7" t="s">
        <v>371</v>
      </c>
      <c r="C1744" s="7" t="s">
        <v>372</v>
      </c>
      <c r="D1744" s="2">
        <v>1</v>
      </c>
      <c r="E1744" s="2">
        <v>1</v>
      </c>
      <c r="F1744" s="7"/>
      <c r="G1744" s="8">
        <v>42095</v>
      </c>
      <c r="H1744" s="9">
        <v>0.36458333333333331</v>
      </c>
      <c r="I1744" s="10">
        <v>42095.364583333336</v>
      </c>
      <c r="J1744" s="11" t="s">
        <v>29</v>
      </c>
      <c r="K1744" s="11" t="s">
        <v>29</v>
      </c>
      <c r="L1744" s="12" t="s">
        <v>29</v>
      </c>
      <c r="M1744" s="12" t="s">
        <v>29</v>
      </c>
      <c r="N1744" s="23" t="s">
        <v>29</v>
      </c>
      <c r="O1744" s="11" t="s">
        <v>29</v>
      </c>
      <c r="P1744" s="11" t="s">
        <v>29</v>
      </c>
      <c r="R1744" s="2" t="s">
        <v>29</v>
      </c>
    </row>
    <row r="1745" spans="1:18" ht="15.75" customHeight="1" x14ac:dyDescent="0.2">
      <c r="A1745" s="7" t="s">
        <v>95</v>
      </c>
      <c r="B1745" s="7" t="s">
        <v>371</v>
      </c>
      <c r="C1745" s="7" t="s">
        <v>372</v>
      </c>
      <c r="D1745" s="2">
        <v>1</v>
      </c>
      <c r="E1745" s="2">
        <v>1</v>
      </c>
      <c r="F1745" s="7"/>
      <c r="G1745" s="8">
        <v>42095</v>
      </c>
      <c r="H1745" s="9">
        <v>0.36805555555555558</v>
      </c>
      <c r="I1745" s="10">
        <v>42095.368055555555</v>
      </c>
      <c r="J1745" s="11" t="s">
        <v>29</v>
      </c>
      <c r="K1745" s="11" t="s">
        <v>29</v>
      </c>
      <c r="L1745" s="12" t="s">
        <v>29</v>
      </c>
      <c r="M1745" s="12" t="s">
        <v>29</v>
      </c>
      <c r="N1745" s="23" t="s">
        <v>29</v>
      </c>
      <c r="O1745" s="11" t="s">
        <v>29</v>
      </c>
      <c r="P1745" s="11" t="s">
        <v>29</v>
      </c>
      <c r="R1745" s="2" t="s">
        <v>29</v>
      </c>
    </row>
    <row r="1746" spans="1:18" ht="15.75" customHeight="1" x14ac:dyDescent="0.2">
      <c r="A1746" s="7" t="s">
        <v>95</v>
      </c>
      <c r="B1746" s="7" t="s">
        <v>371</v>
      </c>
      <c r="C1746" s="7" t="s">
        <v>372</v>
      </c>
      <c r="D1746" s="2">
        <v>1</v>
      </c>
      <c r="E1746" s="2">
        <v>1</v>
      </c>
      <c r="F1746" s="7"/>
      <c r="G1746" s="8">
        <v>42095</v>
      </c>
      <c r="H1746" s="9">
        <v>0.37152777777777773</v>
      </c>
      <c r="I1746" s="10">
        <v>42095.371527777781</v>
      </c>
      <c r="J1746" s="11" t="s">
        <v>29</v>
      </c>
      <c r="K1746" s="11" t="s">
        <v>29</v>
      </c>
      <c r="L1746" s="12" t="s">
        <v>29</v>
      </c>
      <c r="M1746" s="12" t="s">
        <v>29</v>
      </c>
      <c r="N1746" s="23" t="s">
        <v>29</v>
      </c>
      <c r="O1746" s="11" t="s">
        <v>29</v>
      </c>
      <c r="P1746" s="11" t="s">
        <v>29</v>
      </c>
      <c r="R1746" s="2" t="s">
        <v>29</v>
      </c>
    </row>
    <row r="1747" spans="1:18" ht="15.75" customHeight="1" x14ac:dyDescent="0.2">
      <c r="A1747" s="7" t="s">
        <v>95</v>
      </c>
      <c r="B1747" s="7" t="s">
        <v>371</v>
      </c>
      <c r="C1747" s="7" t="s">
        <v>372</v>
      </c>
      <c r="D1747" s="2">
        <v>1</v>
      </c>
      <c r="E1747" s="2">
        <v>1</v>
      </c>
      <c r="F1747" s="7"/>
      <c r="G1747" s="8">
        <v>42095</v>
      </c>
      <c r="H1747" s="9">
        <v>0.375</v>
      </c>
      <c r="I1747" s="10">
        <v>42095.375</v>
      </c>
      <c r="J1747" s="11">
        <v>7540894.4100000001</v>
      </c>
      <c r="K1747" s="11">
        <v>365578.53</v>
      </c>
      <c r="L1747" s="12">
        <v>7540894.4100000001</v>
      </c>
      <c r="M1747" s="12">
        <v>365578.53</v>
      </c>
      <c r="N1747" s="2" t="s">
        <v>37</v>
      </c>
      <c r="O1747" s="11" t="s">
        <v>39</v>
      </c>
      <c r="P1747" s="11" t="s">
        <v>29</v>
      </c>
      <c r="Q1747" s="2">
        <f>SQRT((L1747-L1731)^2+(M1747-M1731)^2)</f>
        <v>117.53533085853279</v>
      </c>
      <c r="R1747" s="2">
        <v>0</v>
      </c>
    </row>
    <row r="1748" spans="1:18" ht="15.75" customHeight="1" x14ac:dyDescent="0.2">
      <c r="A1748" s="7" t="s">
        <v>95</v>
      </c>
      <c r="B1748" s="7" t="s">
        <v>371</v>
      </c>
      <c r="C1748" s="7" t="s">
        <v>372</v>
      </c>
      <c r="D1748" s="2">
        <v>1</v>
      </c>
      <c r="E1748" s="2">
        <v>1</v>
      </c>
      <c r="F1748" s="7"/>
      <c r="G1748" s="8">
        <v>42095</v>
      </c>
      <c r="H1748" s="9">
        <v>0.37847222222222227</v>
      </c>
      <c r="I1748" s="10">
        <v>42095.378472222219</v>
      </c>
      <c r="J1748" s="11">
        <v>7540897.5999999996</v>
      </c>
      <c r="K1748" s="11">
        <v>365568.03</v>
      </c>
      <c r="L1748" s="12">
        <v>7540897.5999999996</v>
      </c>
      <c r="M1748" s="12">
        <v>365568.03</v>
      </c>
      <c r="N1748" s="14" t="s">
        <v>37</v>
      </c>
      <c r="O1748" s="11" t="s">
        <v>39</v>
      </c>
      <c r="P1748" s="11" t="s">
        <v>29</v>
      </c>
      <c r="Q1748" s="2">
        <f t="shared" ref="Q1748:Q1769" si="7">SQRT((L1748-L1747)^2+(M1748-M1747)^2)</f>
        <v>10.97388263089562</v>
      </c>
      <c r="R1748" s="2">
        <v>0</v>
      </c>
    </row>
    <row r="1749" spans="1:18" ht="15.75" customHeight="1" x14ac:dyDescent="0.2">
      <c r="A1749" s="7" t="s">
        <v>95</v>
      </c>
      <c r="B1749" s="7" t="s">
        <v>371</v>
      </c>
      <c r="C1749" s="7" t="s">
        <v>372</v>
      </c>
      <c r="D1749" s="2">
        <v>1</v>
      </c>
      <c r="E1749" s="2">
        <v>1</v>
      </c>
      <c r="F1749" s="7"/>
      <c r="G1749" s="8">
        <v>42095</v>
      </c>
      <c r="H1749" s="9">
        <v>0.38194444444444442</v>
      </c>
      <c r="I1749" s="10">
        <v>42095.381944444445</v>
      </c>
      <c r="J1749" s="11">
        <v>7540914.9900000002</v>
      </c>
      <c r="K1749" s="11">
        <v>365575.02</v>
      </c>
      <c r="L1749" s="12">
        <v>7540914.9900000002</v>
      </c>
      <c r="M1749" s="12">
        <v>365575.02</v>
      </c>
      <c r="N1749" s="14" t="s">
        <v>37</v>
      </c>
      <c r="O1749" s="11" t="s">
        <v>39</v>
      </c>
      <c r="P1749" s="11" t="s">
        <v>29</v>
      </c>
      <c r="Q1749" s="2">
        <f t="shared" si="7"/>
        <v>18.742257068469645</v>
      </c>
      <c r="R1749" s="2">
        <v>0</v>
      </c>
    </row>
    <row r="1750" spans="1:18" ht="15.75" customHeight="1" x14ac:dyDescent="0.2">
      <c r="A1750" s="7" t="s">
        <v>95</v>
      </c>
      <c r="B1750" s="7" t="s">
        <v>371</v>
      </c>
      <c r="C1750" s="7" t="s">
        <v>372</v>
      </c>
      <c r="D1750" s="2">
        <v>1</v>
      </c>
      <c r="E1750" s="2">
        <v>1</v>
      </c>
      <c r="F1750" s="7"/>
      <c r="G1750" s="8">
        <v>42095</v>
      </c>
      <c r="H1750" s="9">
        <v>0.38541666666666669</v>
      </c>
      <c r="I1750" s="10">
        <v>42095.385416666664</v>
      </c>
      <c r="J1750" s="11">
        <v>7540957.5700000003</v>
      </c>
      <c r="K1750" s="11">
        <v>365552.77</v>
      </c>
      <c r="L1750" s="12">
        <v>7540957.5700000003</v>
      </c>
      <c r="M1750" s="12">
        <v>365552.77</v>
      </c>
      <c r="N1750" s="14" t="s">
        <v>35</v>
      </c>
      <c r="O1750" s="11" t="s">
        <v>31</v>
      </c>
      <c r="P1750" s="11" t="s">
        <v>29</v>
      </c>
      <c r="Q1750" s="2">
        <f t="shared" si="7"/>
        <v>48.04288604992778</v>
      </c>
      <c r="R1750" s="2">
        <v>0</v>
      </c>
    </row>
    <row r="1751" spans="1:18" ht="15.75" customHeight="1" x14ac:dyDescent="0.2">
      <c r="A1751" s="7" t="s">
        <v>95</v>
      </c>
      <c r="B1751" s="7" t="s">
        <v>371</v>
      </c>
      <c r="C1751" s="7" t="s">
        <v>372</v>
      </c>
      <c r="D1751" s="2">
        <v>1</v>
      </c>
      <c r="E1751" s="2">
        <v>1</v>
      </c>
      <c r="F1751" s="7"/>
      <c r="G1751" s="8">
        <v>42095</v>
      </c>
      <c r="H1751" s="9">
        <v>0.3888888888888889</v>
      </c>
      <c r="I1751" s="10">
        <v>42095.388888888891</v>
      </c>
      <c r="J1751" s="11">
        <v>7540965.4299999997</v>
      </c>
      <c r="K1751" s="11">
        <v>365538.54</v>
      </c>
      <c r="L1751" s="12">
        <v>7540965.4299999997</v>
      </c>
      <c r="M1751" s="12">
        <v>365538.54</v>
      </c>
      <c r="N1751" s="14" t="s">
        <v>46</v>
      </c>
      <c r="O1751" s="11" t="s">
        <v>41</v>
      </c>
      <c r="P1751" s="11" t="s">
        <v>29</v>
      </c>
      <c r="Q1751" s="2">
        <f t="shared" si="7"/>
        <v>16.256460254057668</v>
      </c>
      <c r="R1751" s="2">
        <v>0</v>
      </c>
    </row>
    <row r="1752" spans="1:18" ht="15.75" customHeight="1" x14ac:dyDescent="0.2">
      <c r="A1752" s="7" t="s">
        <v>95</v>
      </c>
      <c r="B1752" s="7" t="s">
        <v>371</v>
      </c>
      <c r="C1752" s="7" t="s">
        <v>372</v>
      </c>
      <c r="D1752" s="2">
        <v>1</v>
      </c>
      <c r="E1752" s="2">
        <v>1</v>
      </c>
      <c r="F1752" s="7"/>
      <c r="G1752" s="8">
        <v>42095</v>
      </c>
      <c r="H1752" s="9">
        <v>0.3923611111111111</v>
      </c>
      <c r="I1752" s="10">
        <v>42095.392361111109</v>
      </c>
      <c r="J1752" s="11">
        <v>7540964.0499999998</v>
      </c>
      <c r="K1752" s="11">
        <v>365528.1</v>
      </c>
      <c r="L1752" s="12">
        <v>7540964.0499999998</v>
      </c>
      <c r="M1752" s="12">
        <v>365528.1</v>
      </c>
      <c r="N1752" s="14" t="s">
        <v>37</v>
      </c>
      <c r="O1752" s="11" t="s">
        <v>39</v>
      </c>
      <c r="P1752" s="11" t="s">
        <v>29</v>
      </c>
      <c r="Q1752" s="2">
        <f t="shared" si="7"/>
        <v>10.530811934496796</v>
      </c>
      <c r="R1752" s="2">
        <v>0</v>
      </c>
    </row>
    <row r="1753" spans="1:18" ht="15.75" customHeight="1" x14ac:dyDescent="0.2">
      <c r="A1753" s="7" t="s">
        <v>95</v>
      </c>
      <c r="B1753" s="7" t="s">
        <v>371</v>
      </c>
      <c r="C1753" s="7" t="s">
        <v>372</v>
      </c>
      <c r="D1753" s="2">
        <v>1</v>
      </c>
      <c r="E1753" s="2">
        <v>1</v>
      </c>
      <c r="F1753" s="7"/>
      <c r="G1753" s="8">
        <v>42095</v>
      </c>
      <c r="H1753" s="9">
        <v>0.39583333333333331</v>
      </c>
      <c r="I1753" s="10">
        <v>42095.395833333336</v>
      </c>
      <c r="J1753" s="11">
        <v>7540982.7800000003</v>
      </c>
      <c r="K1753" s="11">
        <v>365516.63</v>
      </c>
      <c r="L1753" s="12">
        <v>7540982.7800000003</v>
      </c>
      <c r="M1753" s="12">
        <v>365516.63</v>
      </c>
      <c r="N1753" s="14" t="s">
        <v>35</v>
      </c>
      <c r="O1753" s="11" t="s">
        <v>31</v>
      </c>
      <c r="P1753" s="11" t="s">
        <v>29</v>
      </c>
      <c r="Q1753" s="2">
        <f t="shared" si="7"/>
        <v>21.963009812320919</v>
      </c>
      <c r="R1753" s="2">
        <v>0</v>
      </c>
    </row>
    <row r="1754" spans="1:18" ht="15.75" customHeight="1" x14ac:dyDescent="0.2">
      <c r="A1754" s="7" t="s">
        <v>95</v>
      </c>
      <c r="B1754" s="7" t="s">
        <v>371</v>
      </c>
      <c r="C1754" s="7" t="s">
        <v>372</v>
      </c>
      <c r="D1754" s="2">
        <v>1</v>
      </c>
      <c r="E1754" s="2">
        <v>1</v>
      </c>
      <c r="F1754" s="7"/>
      <c r="G1754" s="8">
        <v>42095</v>
      </c>
      <c r="H1754" s="9">
        <v>0.39930555555555558</v>
      </c>
      <c r="I1754" s="10">
        <v>42095.399305555555</v>
      </c>
      <c r="J1754" s="11">
        <v>7541001.8899999997</v>
      </c>
      <c r="K1754" s="11">
        <v>365506.72</v>
      </c>
      <c r="L1754" s="12">
        <v>7541001.8899999997</v>
      </c>
      <c r="M1754" s="12">
        <v>365506.72</v>
      </c>
      <c r="N1754" s="15" t="s">
        <v>43</v>
      </c>
      <c r="O1754" s="11" t="s">
        <v>45</v>
      </c>
      <c r="P1754" s="11" t="s">
        <v>216</v>
      </c>
      <c r="Q1754" s="2">
        <f t="shared" si="7"/>
        <v>21.526732217823149</v>
      </c>
      <c r="R1754" s="2">
        <v>0</v>
      </c>
    </row>
    <row r="1755" spans="1:18" ht="15.75" customHeight="1" x14ac:dyDescent="0.2">
      <c r="A1755" s="7" t="s">
        <v>95</v>
      </c>
      <c r="B1755" s="7" t="s">
        <v>371</v>
      </c>
      <c r="C1755" s="7" t="s">
        <v>372</v>
      </c>
      <c r="D1755" s="2">
        <v>1</v>
      </c>
      <c r="E1755" s="2">
        <v>1</v>
      </c>
      <c r="F1755" s="7"/>
      <c r="G1755" s="8">
        <v>42095</v>
      </c>
      <c r="H1755" s="9">
        <v>0.40277777777777773</v>
      </c>
      <c r="I1755" s="10">
        <v>42095.402777777781</v>
      </c>
      <c r="J1755" s="11">
        <v>7541001.8899999997</v>
      </c>
      <c r="K1755" s="11">
        <v>365506.72</v>
      </c>
      <c r="L1755" s="12">
        <v>7541001.8899999997</v>
      </c>
      <c r="M1755" s="12">
        <v>365506.72</v>
      </c>
      <c r="N1755" s="14" t="s">
        <v>35</v>
      </c>
      <c r="O1755" s="11" t="s">
        <v>31</v>
      </c>
      <c r="P1755" s="11" t="s">
        <v>216</v>
      </c>
      <c r="Q1755" s="2">
        <f t="shared" si="7"/>
        <v>0</v>
      </c>
      <c r="R1755" s="2">
        <v>0</v>
      </c>
    </row>
    <row r="1756" spans="1:18" ht="15.75" customHeight="1" x14ac:dyDescent="0.2">
      <c r="A1756" s="7" t="s">
        <v>95</v>
      </c>
      <c r="B1756" s="7" t="s">
        <v>371</v>
      </c>
      <c r="C1756" s="7" t="s">
        <v>372</v>
      </c>
      <c r="D1756" s="2">
        <v>1</v>
      </c>
      <c r="E1756" s="2">
        <v>1</v>
      </c>
      <c r="F1756" s="7"/>
      <c r="G1756" s="8">
        <v>42095</v>
      </c>
      <c r="H1756" s="9">
        <v>0.40625</v>
      </c>
      <c r="I1756" s="10">
        <v>42095.40625</v>
      </c>
      <c r="J1756" s="11">
        <v>7541023.0999999996</v>
      </c>
      <c r="K1756" s="11">
        <v>365478.56</v>
      </c>
      <c r="L1756" s="12">
        <v>7541023.0999999996</v>
      </c>
      <c r="M1756" s="12">
        <v>365478.56</v>
      </c>
      <c r="N1756" s="14" t="s">
        <v>35</v>
      </c>
      <c r="O1756" s="11" t="s">
        <v>31</v>
      </c>
      <c r="P1756" s="11" t="s">
        <v>29</v>
      </c>
      <c r="Q1756" s="2">
        <f t="shared" si="7"/>
        <v>35.254073523452256</v>
      </c>
      <c r="R1756" s="2">
        <v>0</v>
      </c>
    </row>
    <row r="1757" spans="1:18" ht="15.75" customHeight="1" x14ac:dyDescent="0.2">
      <c r="A1757" s="7" t="s">
        <v>95</v>
      </c>
      <c r="B1757" s="7" t="s">
        <v>371</v>
      </c>
      <c r="C1757" s="7" t="s">
        <v>372</v>
      </c>
      <c r="D1757" s="2">
        <v>1</v>
      </c>
      <c r="E1757" s="2">
        <v>1</v>
      </c>
      <c r="F1757" s="7"/>
      <c r="G1757" s="8">
        <v>42095</v>
      </c>
      <c r="H1757" s="9">
        <v>0.40972222222222227</v>
      </c>
      <c r="I1757" s="10">
        <v>42095.409722222219</v>
      </c>
      <c r="J1757" s="11">
        <v>7541018.5999999996</v>
      </c>
      <c r="K1757" s="11">
        <v>365475.38</v>
      </c>
      <c r="L1757" s="12">
        <v>7541018.5999999996</v>
      </c>
      <c r="M1757" s="12">
        <v>365475.38</v>
      </c>
      <c r="N1757" s="14" t="s">
        <v>37</v>
      </c>
      <c r="O1757" s="11" t="s">
        <v>39</v>
      </c>
      <c r="P1757" s="11" t="s">
        <v>29</v>
      </c>
      <c r="Q1757" s="2">
        <f t="shared" si="7"/>
        <v>5.5102087074770205</v>
      </c>
      <c r="R1757" s="2">
        <v>0</v>
      </c>
    </row>
    <row r="1758" spans="1:18" ht="15.75" customHeight="1" x14ac:dyDescent="0.2">
      <c r="A1758" s="7" t="s">
        <v>95</v>
      </c>
      <c r="B1758" s="7" t="s">
        <v>371</v>
      </c>
      <c r="C1758" s="7" t="s">
        <v>372</v>
      </c>
      <c r="D1758" s="2">
        <v>1</v>
      </c>
      <c r="E1758" s="2">
        <v>1</v>
      </c>
      <c r="F1758" s="7"/>
      <c r="G1758" s="8">
        <v>42095</v>
      </c>
      <c r="H1758" s="9">
        <v>0.41319444444444442</v>
      </c>
      <c r="I1758" s="10">
        <v>42095.413194444445</v>
      </c>
      <c r="J1758" s="11">
        <v>7541050.8499999996</v>
      </c>
      <c r="K1758" s="11">
        <v>365463.29</v>
      </c>
      <c r="L1758" s="12">
        <v>7541050.8499999996</v>
      </c>
      <c r="M1758" s="12">
        <v>365463.29</v>
      </c>
      <c r="N1758" s="14" t="s">
        <v>35</v>
      </c>
      <c r="O1758" s="11" t="s">
        <v>31</v>
      </c>
      <c r="P1758" s="11" t="s">
        <v>29</v>
      </c>
      <c r="Q1758" s="2">
        <f t="shared" si="7"/>
        <v>34.441698564394571</v>
      </c>
      <c r="R1758" s="2">
        <v>0</v>
      </c>
    </row>
    <row r="1759" spans="1:18" ht="15.75" customHeight="1" x14ac:dyDescent="0.2">
      <c r="A1759" s="7" t="s">
        <v>95</v>
      </c>
      <c r="B1759" s="7" t="s">
        <v>371</v>
      </c>
      <c r="C1759" s="7" t="s">
        <v>372</v>
      </c>
      <c r="D1759" s="2">
        <v>1</v>
      </c>
      <c r="E1759" s="2">
        <v>1</v>
      </c>
      <c r="F1759" s="7"/>
      <c r="G1759" s="8">
        <v>42095</v>
      </c>
      <c r="H1759" s="9">
        <v>0.41666666666666669</v>
      </c>
      <c r="I1759" s="10">
        <v>42095.416666666664</v>
      </c>
      <c r="J1759" s="11">
        <v>7541082.5300000003</v>
      </c>
      <c r="K1759" s="11">
        <v>365436.31</v>
      </c>
      <c r="L1759" s="12">
        <v>7541082.5300000003</v>
      </c>
      <c r="M1759" s="12">
        <v>365436.31</v>
      </c>
      <c r="N1759" s="14" t="s">
        <v>37</v>
      </c>
      <c r="O1759" s="11" t="s">
        <v>39</v>
      </c>
      <c r="P1759" s="11" t="s">
        <v>29</v>
      </c>
      <c r="Q1759" s="2">
        <f t="shared" si="7"/>
        <v>41.611810823840877</v>
      </c>
      <c r="R1759" s="2">
        <v>0</v>
      </c>
    </row>
    <row r="1760" spans="1:18" ht="15.75" customHeight="1" x14ac:dyDescent="0.2">
      <c r="A1760" s="7" t="s">
        <v>95</v>
      </c>
      <c r="B1760" s="7" t="s">
        <v>371</v>
      </c>
      <c r="C1760" s="7" t="s">
        <v>372</v>
      </c>
      <c r="D1760" s="2">
        <v>1</v>
      </c>
      <c r="E1760" s="2">
        <v>1</v>
      </c>
      <c r="F1760" s="7"/>
      <c r="G1760" s="8">
        <v>42095</v>
      </c>
      <c r="H1760" s="9">
        <v>0.4201388888888889</v>
      </c>
      <c r="I1760" s="10">
        <v>42095.420138888891</v>
      </c>
      <c r="J1760" s="11">
        <v>7541164.21</v>
      </c>
      <c r="K1760" s="11">
        <v>365442.56</v>
      </c>
      <c r="L1760" s="12">
        <v>7541164.21</v>
      </c>
      <c r="M1760" s="12">
        <v>365442.56</v>
      </c>
      <c r="N1760" s="14" t="s">
        <v>35</v>
      </c>
      <c r="O1760" s="11" t="s">
        <v>31</v>
      </c>
      <c r="P1760" s="11" t="s">
        <v>220</v>
      </c>
      <c r="Q1760" s="2">
        <f t="shared" si="7"/>
        <v>81.918770132072382</v>
      </c>
      <c r="R1760" s="2">
        <v>0</v>
      </c>
    </row>
    <row r="1761" spans="1:18" ht="15.75" customHeight="1" x14ac:dyDescent="0.2">
      <c r="A1761" s="7" t="s">
        <v>95</v>
      </c>
      <c r="B1761" s="7" t="s">
        <v>371</v>
      </c>
      <c r="C1761" s="7" t="s">
        <v>372</v>
      </c>
      <c r="D1761" s="2">
        <v>1</v>
      </c>
      <c r="E1761" s="2">
        <v>1</v>
      </c>
      <c r="F1761" s="7"/>
      <c r="G1761" s="8">
        <v>42095</v>
      </c>
      <c r="H1761" s="9">
        <v>0.4236111111111111</v>
      </c>
      <c r="I1761" s="10">
        <v>42095.423611111109</v>
      </c>
      <c r="J1761" s="11">
        <v>7541164.21</v>
      </c>
      <c r="K1761" s="11">
        <v>365442.56</v>
      </c>
      <c r="L1761" s="12">
        <v>7541164.21</v>
      </c>
      <c r="M1761" s="12">
        <v>365442.56</v>
      </c>
      <c r="N1761" s="15" t="s">
        <v>43</v>
      </c>
      <c r="O1761" s="11" t="s">
        <v>45</v>
      </c>
      <c r="P1761" s="11" t="s">
        <v>220</v>
      </c>
      <c r="Q1761" s="2">
        <f t="shared" si="7"/>
        <v>0</v>
      </c>
      <c r="R1761" s="2">
        <v>0</v>
      </c>
    </row>
    <row r="1762" spans="1:18" ht="15.75" customHeight="1" x14ac:dyDescent="0.2">
      <c r="A1762" s="7" t="s">
        <v>95</v>
      </c>
      <c r="B1762" s="7" t="s">
        <v>371</v>
      </c>
      <c r="C1762" s="7" t="s">
        <v>372</v>
      </c>
      <c r="D1762" s="2">
        <v>1</v>
      </c>
      <c r="E1762" s="2">
        <v>1</v>
      </c>
      <c r="F1762" s="7"/>
      <c r="G1762" s="8">
        <v>42095</v>
      </c>
      <c r="H1762" s="9">
        <v>0.42708333333333331</v>
      </c>
      <c r="I1762" s="10">
        <v>42095.427083333336</v>
      </c>
      <c r="J1762" s="11">
        <v>7541191.4000000004</v>
      </c>
      <c r="K1762" s="11">
        <v>365446.39</v>
      </c>
      <c r="L1762" s="12">
        <v>7541191.4000000004</v>
      </c>
      <c r="M1762" s="12">
        <v>365446.39</v>
      </c>
      <c r="N1762" s="14" t="s">
        <v>35</v>
      </c>
      <c r="O1762" s="11" t="s">
        <v>31</v>
      </c>
      <c r="P1762" s="11" t="s">
        <v>29</v>
      </c>
      <c r="Q1762" s="2">
        <f t="shared" si="7"/>
        <v>27.458423116093332</v>
      </c>
      <c r="R1762" s="2">
        <v>0</v>
      </c>
    </row>
    <row r="1763" spans="1:18" ht="15.75" customHeight="1" x14ac:dyDescent="0.2">
      <c r="A1763" s="7" t="s">
        <v>95</v>
      </c>
      <c r="B1763" s="7" t="s">
        <v>371</v>
      </c>
      <c r="C1763" s="7" t="s">
        <v>372</v>
      </c>
      <c r="D1763" s="2">
        <v>1</v>
      </c>
      <c r="E1763" s="2">
        <v>1</v>
      </c>
      <c r="F1763" s="7"/>
      <c r="G1763" s="8">
        <v>42095</v>
      </c>
      <c r="H1763" s="9">
        <v>0.43055555555555558</v>
      </c>
      <c r="I1763" s="10">
        <v>42095.430555555555</v>
      </c>
      <c r="J1763" s="11">
        <v>7541210.5599999996</v>
      </c>
      <c r="K1763" s="11">
        <v>365427.39</v>
      </c>
      <c r="L1763" s="12">
        <v>7541210.5599999996</v>
      </c>
      <c r="M1763" s="12">
        <v>365427.39</v>
      </c>
      <c r="N1763" s="14" t="s">
        <v>37</v>
      </c>
      <c r="O1763" s="11" t="s">
        <v>39</v>
      </c>
      <c r="P1763" s="11" t="s">
        <v>29</v>
      </c>
      <c r="Q1763" s="2">
        <f t="shared" si="7"/>
        <v>26.983431953145281</v>
      </c>
      <c r="R1763" s="2">
        <v>0</v>
      </c>
    </row>
    <row r="1764" spans="1:18" ht="15.75" customHeight="1" x14ac:dyDescent="0.2">
      <c r="A1764" s="7" t="s">
        <v>95</v>
      </c>
      <c r="B1764" s="7" t="s">
        <v>371</v>
      </c>
      <c r="C1764" s="7" t="s">
        <v>372</v>
      </c>
      <c r="D1764" s="2">
        <v>1</v>
      </c>
      <c r="E1764" s="2">
        <v>1</v>
      </c>
      <c r="F1764" s="7"/>
      <c r="G1764" s="8">
        <v>42095</v>
      </c>
      <c r="H1764" s="9">
        <v>0.43402777777777773</v>
      </c>
      <c r="I1764" s="10">
        <v>42095.434027777781</v>
      </c>
      <c r="J1764" s="11">
        <v>7541212.0199999996</v>
      </c>
      <c r="K1764" s="11">
        <v>365424.02</v>
      </c>
      <c r="L1764" s="12">
        <v>7541212.0199999996</v>
      </c>
      <c r="M1764" s="12">
        <v>365424.02</v>
      </c>
      <c r="N1764" s="14" t="s">
        <v>37</v>
      </c>
      <c r="O1764" s="11" t="s">
        <v>39</v>
      </c>
      <c r="P1764" s="11" t="s">
        <v>29</v>
      </c>
      <c r="Q1764" s="2">
        <f t="shared" si="7"/>
        <v>3.6726693289567791</v>
      </c>
      <c r="R1764" s="2">
        <v>0</v>
      </c>
    </row>
    <row r="1765" spans="1:18" ht="15.75" customHeight="1" x14ac:dyDescent="0.2">
      <c r="A1765" s="7" t="s">
        <v>95</v>
      </c>
      <c r="B1765" s="7" t="s">
        <v>371</v>
      </c>
      <c r="C1765" s="7" t="s">
        <v>372</v>
      </c>
      <c r="D1765" s="2">
        <v>1</v>
      </c>
      <c r="E1765" s="2">
        <v>1</v>
      </c>
      <c r="F1765" s="7"/>
      <c r="G1765" s="8">
        <v>42095</v>
      </c>
      <c r="H1765" s="9">
        <v>0.4375</v>
      </c>
      <c r="I1765" s="10">
        <v>42095.4375</v>
      </c>
      <c r="J1765" s="11">
        <v>7541228.4500000002</v>
      </c>
      <c r="K1765" s="11">
        <v>365390.91</v>
      </c>
      <c r="L1765" s="12">
        <v>7541228.4500000002</v>
      </c>
      <c r="M1765" s="12">
        <v>365390.91</v>
      </c>
      <c r="N1765" s="15" t="s">
        <v>43</v>
      </c>
      <c r="O1765" s="11" t="s">
        <v>45</v>
      </c>
      <c r="P1765" s="11" t="s">
        <v>221</v>
      </c>
      <c r="Q1765" s="2">
        <f t="shared" si="7"/>
        <v>36.962372759655729</v>
      </c>
      <c r="R1765" s="2">
        <v>0</v>
      </c>
    </row>
    <row r="1766" spans="1:18" ht="15.75" customHeight="1" x14ac:dyDescent="0.2">
      <c r="A1766" s="7" t="s">
        <v>95</v>
      </c>
      <c r="B1766" s="7" t="s">
        <v>371</v>
      </c>
      <c r="C1766" s="7" t="s">
        <v>372</v>
      </c>
      <c r="D1766" s="2">
        <v>1</v>
      </c>
      <c r="E1766" s="2">
        <v>1</v>
      </c>
      <c r="F1766" s="7"/>
      <c r="G1766" s="8">
        <v>42095</v>
      </c>
      <c r="H1766" s="9">
        <v>0.44097222222222227</v>
      </c>
      <c r="I1766" s="10">
        <v>42095.440972222219</v>
      </c>
      <c r="J1766" s="11">
        <v>7541237.2599999998</v>
      </c>
      <c r="K1766" s="11">
        <v>365389.57</v>
      </c>
      <c r="L1766" s="12">
        <v>7541237.2599999998</v>
      </c>
      <c r="M1766" s="12">
        <v>365389.57</v>
      </c>
      <c r="N1766" s="15" t="s">
        <v>43</v>
      </c>
      <c r="O1766" s="11" t="s">
        <v>45</v>
      </c>
      <c r="P1766" s="11" t="s">
        <v>222</v>
      </c>
      <c r="Q1766" s="2">
        <f t="shared" si="7"/>
        <v>8.9113242558383146</v>
      </c>
      <c r="R1766" s="2">
        <v>0</v>
      </c>
    </row>
    <row r="1767" spans="1:18" ht="15.75" customHeight="1" x14ac:dyDescent="0.2">
      <c r="A1767" s="7" t="s">
        <v>95</v>
      </c>
      <c r="B1767" s="7" t="s">
        <v>371</v>
      </c>
      <c r="C1767" s="7" t="s">
        <v>372</v>
      </c>
      <c r="D1767" s="2">
        <v>1</v>
      </c>
      <c r="E1767" s="2">
        <v>1</v>
      </c>
      <c r="F1767" s="7"/>
      <c r="G1767" s="8">
        <v>42095</v>
      </c>
      <c r="H1767" s="9">
        <v>0.44444444444444442</v>
      </c>
      <c r="I1767" s="10">
        <v>42095.444444444445</v>
      </c>
      <c r="J1767" s="11">
        <v>7541237.2599999998</v>
      </c>
      <c r="K1767" s="11">
        <v>365389.57</v>
      </c>
      <c r="L1767" s="12">
        <v>7541237.2599999998</v>
      </c>
      <c r="M1767" s="12">
        <v>365389.57</v>
      </c>
      <c r="N1767" s="15" t="s">
        <v>43</v>
      </c>
      <c r="O1767" s="11" t="s">
        <v>45</v>
      </c>
      <c r="P1767" s="11" t="s">
        <v>222</v>
      </c>
      <c r="Q1767" s="2">
        <f t="shared" si="7"/>
        <v>0</v>
      </c>
      <c r="R1767" s="2">
        <v>0</v>
      </c>
    </row>
    <row r="1768" spans="1:18" ht="15.75" customHeight="1" x14ac:dyDescent="0.2">
      <c r="A1768" s="7" t="s">
        <v>95</v>
      </c>
      <c r="B1768" s="7" t="s">
        <v>371</v>
      </c>
      <c r="C1768" s="7" t="s">
        <v>372</v>
      </c>
      <c r="D1768" s="2">
        <v>1</v>
      </c>
      <c r="E1768" s="2">
        <v>1</v>
      </c>
      <c r="F1768" s="7"/>
      <c r="G1768" s="8">
        <v>42095</v>
      </c>
      <c r="H1768" s="9">
        <v>0.44791666666666669</v>
      </c>
      <c r="I1768" s="10">
        <v>42095.447916666664</v>
      </c>
      <c r="J1768" s="11">
        <v>7541242.1299999999</v>
      </c>
      <c r="K1768" s="11">
        <v>365349.11</v>
      </c>
      <c r="L1768" s="12">
        <v>7541242.1299999999</v>
      </c>
      <c r="M1768" s="12">
        <v>365349.11</v>
      </c>
      <c r="N1768" s="15" t="s">
        <v>43</v>
      </c>
      <c r="O1768" s="11" t="s">
        <v>45</v>
      </c>
      <c r="P1768" s="11" t="s">
        <v>223</v>
      </c>
      <c r="Q1768" s="2">
        <f t="shared" si="7"/>
        <v>40.752036758949657</v>
      </c>
      <c r="R1768" s="2">
        <v>0</v>
      </c>
    </row>
    <row r="1769" spans="1:18" ht="15.75" customHeight="1" x14ac:dyDescent="0.2">
      <c r="A1769" s="7" t="s">
        <v>95</v>
      </c>
      <c r="B1769" s="7" t="s">
        <v>371</v>
      </c>
      <c r="C1769" s="7" t="s">
        <v>372</v>
      </c>
      <c r="D1769" s="2">
        <v>1</v>
      </c>
      <c r="E1769" s="2">
        <v>1</v>
      </c>
      <c r="F1769" s="7"/>
      <c r="G1769" s="8">
        <v>42095</v>
      </c>
      <c r="H1769" s="9">
        <v>0.4513888888888889</v>
      </c>
      <c r="I1769" s="10">
        <v>42095.451388888891</v>
      </c>
      <c r="J1769" s="11">
        <v>7541240.3399999999</v>
      </c>
      <c r="K1769" s="11">
        <v>365338.89</v>
      </c>
      <c r="L1769" s="12">
        <v>7541240.3399999999</v>
      </c>
      <c r="M1769" s="12">
        <v>365338.89</v>
      </c>
      <c r="N1769" s="14" t="s">
        <v>35</v>
      </c>
      <c r="O1769" s="11" t="s">
        <v>31</v>
      </c>
      <c r="P1769" s="11" t="s">
        <v>29</v>
      </c>
      <c r="Q1769" s="2">
        <f t="shared" si="7"/>
        <v>10.375572273352553</v>
      </c>
      <c r="R1769" s="2">
        <v>0</v>
      </c>
    </row>
    <row r="1770" spans="1:18" ht="15.75" customHeight="1" x14ac:dyDescent="0.2">
      <c r="A1770" s="7" t="s">
        <v>95</v>
      </c>
      <c r="B1770" s="7" t="s">
        <v>371</v>
      </c>
      <c r="C1770" s="7" t="s">
        <v>372</v>
      </c>
      <c r="D1770" s="2">
        <v>1</v>
      </c>
      <c r="E1770" s="2">
        <v>1</v>
      </c>
      <c r="F1770" s="7"/>
      <c r="G1770" s="8">
        <v>42095</v>
      </c>
      <c r="H1770" s="9">
        <v>0.4548611111111111</v>
      </c>
      <c r="I1770" s="10">
        <v>42095.454861111109</v>
      </c>
      <c r="J1770" s="11" t="s">
        <v>29</v>
      </c>
      <c r="K1770" s="11" t="s">
        <v>29</v>
      </c>
      <c r="L1770" s="12" t="s">
        <v>29</v>
      </c>
      <c r="M1770" s="12" t="s">
        <v>29</v>
      </c>
      <c r="N1770" s="23" t="s">
        <v>29</v>
      </c>
      <c r="O1770" s="11" t="s">
        <v>29</v>
      </c>
      <c r="P1770" s="11" t="s">
        <v>29</v>
      </c>
      <c r="R1770" s="2" t="s">
        <v>29</v>
      </c>
    </row>
    <row r="1771" spans="1:18" ht="15.75" customHeight="1" x14ac:dyDescent="0.2">
      <c r="A1771" s="7" t="s">
        <v>95</v>
      </c>
      <c r="B1771" s="7" t="s">
        <v>371</v>
      </c>
      <c r="C1771" s="7" t="s">
        <v>372</v>
      </c>
      <c r="D1771" s="2">
        <v>1</v>
      </c>
      <c r="E1771" s="2">
        <v>1</v>
      </c>
      <c r="F1771" s="7"/>
      <c r="G1771" s="8">
        <v>42095</v>
      </c>
      <c r="H1771" s="9">
        <v>0.45833333333333331</v>
      </c>
      <c r="I1771" s="10">
        <v>42095.458333333336</v>
      </c>
      <c r="J1771" s="11" t="s">
        <v>29</v>
      </c>
      <c r="K1771" s="11" t="s">
        <v>29</v>
      </c>
      <c r="L1771" s="12" t="s">
        <v>29</v>
      </c>
      <c r="M1771" s="12" t="s">
        <v>29</v>
      </c>
      <c r="N1771" s="23" t="s">
        <v>29</v>
      </c>
      <c r="O1771" s="11" t="s">
        <v>29</v>
      </c>
      <c r="P1771" s="11" t="s">
        <v>29</v>
      </c>
      <c r="R1771" s="2" t="s">
        <v>29</v>
      </c>
    </row>
    <row r="1772" spans="1:18" ht="15.75" customHeight="1" x14ac:dyDescent="0.2">
      <c r="A1772" s="7" t="s">
        <v>95</v>
      </c>
      <c r="B1772" s="7" t="s">
        <v>371</v>
      </c>
      <c r="C1772" s="7" t="s">
        <v>372</v>
      </c>
      <c r="D1772" s="2">
        <v>1</v>
      </c>
      <c r="E1772" s="2">
        <v>1</v>
      </c>
      <c r="F1772" s="7"/>
      <c r="G1772" s="8">
        <v>42095</v>
      </c>
      <c r="H1772" s="9">
        <v>0.46180555555555558</v>
      </c>
      <c r="I1772" s="10">
        <v>42095.461805555555</v>
      </c>
      <c r="J1772" s="11" t="s">
        <v>29</v>
      </c>
      <c r="K1772" s="11" t="s">
        <v>29</v>
      </c>
      <c r="L1772" s="12" t="s">
        <v>29</v>
      </c>
      <c r="M1772" s="12" t="s">
        <v>29</v>
      </c>
      <c r="N1772" s="23" t="s">
        <v>29</v>
      </c>
      <c r="O1772" s="11" t="s">
        <v>29</v>
      </c>
      <c r="P1772" s="11" t="s">
        <v>29</v>
      </c>
      <c r="R1772" s="2" t="s">
        <v>29</v>
      </c>
    </row>
    <row r="1773" spans="1:18" ht="15.75" customHeight="1" x14ac:dyDescent="0.2">
      <c r="A1773" s="7" t="s">
        <v>95</v>
      </c>
      <c r="B1773" s="7" t="s">
        <v>371</v>
      </c>
      <c r="C1773" s="7" t="s">
        <v>372</v>
      </c>
      <c r="D1773" s="2">
        <v>1</v>
      </c>
      <c r="E1773" s="2">
        <v>1</v>
      </c>
      <c r="F1773" s="7"/>
      <c r="G1773" s="8">
        <v>42095</v>
      </c>
      <c r="H1773" s="9">
        <v>0.46527777777777773</v>
      </c>
      <c r="I1773" s="10">
        <v>42095.465277777781</v>
      </c>
      <c r="J1773" s="11" t="s">
        <v>29</v>
      </c>
      <c r="K1773" s="11" t="s">
        <v>29</v>
      </c>
      <c r="L1773" s="12" t="s">
        <v>29</v>
      </c>
      <c r="M1773" s="12" t="s">
        <v>29</v>
      </c>
      <c r="N1773" s="23" t="s">
        <v>29</v>
      </c>
      <c r="O1773" s="11" t="s">
        <v>29</v>
      </c>
      <c r="P1773" s="11" t="s">
        <v>29</v>
      </c>
      <c r="R1773" s="2" t="s">
        <v>29</v>
      </c>
    </row>
    <row r="1774" spans="1:18" ht="15.75" customHeight="1" x14ac:dyDescent="0.2">
      <c r="A1774" s="7" t="s">
        <v>95</v>
      </c>
      <c r="B1774" s="7" t="s">
        <v>371</v>
      </c>
      <c r="C1774" s="7" t="s">
        <v>372</v>
      </c>
      <c r="D1774" s="2">
        <v>1</v>
      </c>
      <c r="E1774" s="2">
        <v>1</v>
      </c>
      <c r="F1774" s="7"/>
      <c r="G1774" s="8">
        <v>42095</v>
      </c>
      <c r="H1774" s="9">
        <v>0.46875</v>
      </c>
      <c r="I1774" s="10">
        <v>42095.46875</v>
      </c>
      <c r="J1774" s="11" t="s">
        <v>29</v>
      </c>
      <c r="K1774" s="11" t="s">
        <v>29</v>
      </c>
      <c r="L1774" s="12" t="s">
        <v>29</v>
      </c>
      <c r="M1774" s="12" t="s">
        <v>29</v>
      </c>
      <c r="N1774" s="23" t="s">
        <v>29</v>
      </c>
      <c r="O1774" s="11" t="s">
        <v>29</v>
      </c>
      <c r="P1774" s="11" t="s">
        <v>29</v>
      </c>
      <c r="R1774" s="2" t="s">
        <v>29</v>
      </c>
    </row>
    <row r="1775" spans="1:18" ht="15.75" customHeight="1" x14ac:dyDescent="0.2">
      <c r="A1775" s="7" t="s">
        <v>95</v>
      </c>
      <c r="B1775" s="7" t="s">
        <v>371</v>
      </c>
      <c r="C1775" s="7" t="s">
        <v>372</v>
      </c>
      <c r="D1775" s="2">
        <v>1</v>
      </c>
      <c r="E1775" s="2">
        <v>1</v>
      </c>
      <c r="F1775" s="7"/>
      <c r="G1775" s="8">
        <v>42095</v>
      </c>
      <c r="H1775" s="9">
        <v>0.47222222222222227</v>
      </c>
      <c r="I1775" s="10">
        <v>42095.472222222219</v>
      </c>
      <c r="J1775" s="11" t="s">
        <v>29</v>
      </c>
      <c r="K1775" s="11" t="s">
        <v>29</v>
      </c>
      <c r="L1775" s="12" t="s">
        <v>29</v>
      </c>
      <c r="M1775" s="12" t="s">
        <v>29</v>
      </c>
      <c r="N1775" s="23" t="s">
        <v>29</v>
      </c>
      <c r="O1775" s="11" t="s">
        <v>29</v>
      </c>
      <c r="P1775" s="11" t="s">
        <v>29</v>
      </c>
      <c r="R1775" s="2" t="s">
        <v>29</v>
      </c>
    </row>
    <row r="1776" spans="1:18" ht="15.75" customHeight="1" x14ac:dyDescent="0.2">
      <c r="A1776" s="7" t="s">
        <v>95</v>
      </c>
      <c r="B1776" s="7" t="s">
        <v>371</v>
      </c>
      <c r="C1776" s="7" t="s">
        <v>372</v>
      </c>
      <c r="D1776" s="2">
        <v>1</v>
      </c>
      <c r="E1776" s="2">
        <v>1</v>
      </c>
      <c r="F1776" s="7"/>
      <c r="G1776" s="8">
        <v>42095</v>
      </c>
      <c r="H1776" s="9">
        <v>0.47569444444444442</v>
      </c>
      <c r="I1776" s="10">
        <v>42095.475694444445</v>
      </c>
      <c r="J1776" s="11" t="s">
        <v>29</v>
      </c>
      <c r="K1776" s="11" t="s">
        <v>29</v>
      </c>
      <c r="L1776" s="12" t="s">
        <v>29</v>
      </c>
      <c r="M1776" s="12" t="s">
        <v>29</v>
      </c>
      <c r="N1776" s="23" t="s">
        <v>29</v>
      </c>
      <c r="O1776" s="11" t="s">
        <v>29</v>
      </c>
      <c r="P1776" s="11" t="s">
        <v>29</v>
      </c>
      <c r="R1776" s="2" t="s">
        <v>29</v>
      </c>
    </row>
    <row r="1777" spans="1:18" ht="15.75" customHeight="1" x14ac:dyDescent="0.2">
      <c r="A1777" s="7" t="s">
        <v>95</v>
      </c>
      <c r="B1777" s="7" t="s">
        <v>371</v>
      </c>
      <c r="C1777" s="7" t="s">
        <v>372</v>
      </c>
      <c r="D1777" s="2">
        <v>1</v>
      </c>
      <c r="E1777" s="2">
        <v>1</v>
      </c>
      <c r="F1777" s="7"/>
      <c r="G1777" s="8">
        <v>42095</v>
      </c>
      <c r="H1777" s="9">
        <v>0.47916666666666669</v>
      </c>
      <c r="I1777" s="10">
        <v>42095.479166666664</v>
      </c>
      <c r="J1777" s="11">
        <v>7541306.0700000003</v>
      </c>
      <c r="K1777" s="11">
        <v>365234.75</v>
      </c>
      <c r="L1777" s="12">
        <v>7541306.0700000003</v>
      </c>
      <c r="M1777" s="12">
        <v>365234.75</v>
      </c>
      <c r="N1777" s="2" t="s">
        <v>43</v>
      </c>
      <c r="O1777" s="11" t="s">
        <v>45</v>
      </c>
      <c r="P1777" s="11" t="s">
        <v>224</v>
      </c>
      <c r="Q1777" s="2">
        <f>SQRT((L1777-L1769)^2+(M1777-M1769)^2)</f>
        <v>123.14857896078897</v>
      </c>
      <c r="R1777" s="2">
        <v>0</v>
      </c>
    </row>
    <row r="1778" spans="1:18" ht="15.75" customHeight="1" x14ac:dyDescent="0.2">
      <c r="A1778" s="7" t="s">
        <v>95</v>
      </c>
      <c r="B1778" s="7" t="s">
        <v>371</v>
      </c>
      <c r="C1778" s="7" t="s">
        <v>372</v>
      </c>
      <c r="D1778" s="2">
        <v>1</v>
      </c>
      <c r="E1778" s="2">
        <v>1</v>
      </c>
      <c r="F1778" s="7"/>
      <c r="G1778" s="8">
        <v>42095</v>
      </c>
      <c r="H1778" s="9">
        <v>0.4826388888888889</v>
      </c>
      <c r="I1778" s="10">
        <v>42095.482638888891</v>
      </c>
      <c r="J1778" s="11">
        <v>7541306.0700000003</v>
      </c>
      <c r="K1778" s="11">
        <v>365234.75</v>
      </c>
      <c r="L1778" s="12">
        <v>7541306.0700000003</v>
      </c>
      <c r="M1778" s="12">
        <v>365234.75</v>
      </c>
      <c r="N1778" s="15" t="s">
        <v>43</v>
      </c>
      <c r="O1778" s="11" t="s">
        <v>45</v>
      </c>
      <c r="P1778" s="11" t="s">
        <v>224</v>
      </c>
      <c r="Q1778" s="2">
        <f t="shared" ref="Q1778:Q1860" si="8">SQRT((L1778-L1777)^2+(M1778-M1777)^2)</f>
        <v>0</v>
      </c>
      <c r="R1778" s="2">
        <v>0</v>
      </c>
    </row>
    <row r="1779" spans="1:18" ht="15.75" customHeight="1" x14ac:dyDescent="0.2">
      <c r="A1779" s="7" t="s">
        <v>95</v>
      </c>
      <c r="B1779" s="7" t="s">
        <v>371</v>
      </c>
      <c r="C1779" s="7" t="s">
        <v>372</v>
      </c>
      <c r="D1779" s="2">
        <v>1</v>
      </c>
      <c r="E1779" s="2">
        <v>1</v>
      </c>
      <c r="F1779" s="7"/>
      <c r="G1779" s="8">
        <v>42095</v>
      </c>
      <c r="H1779" s="9">
        <v>0.4861111111111111</v>
      </c>
      <c r="I1779" s="10">
        <v>42095.486111111109</v>
      </c>
      <c r="J1779" s="11">
        <v>7541306.8600000003</v>
      </c>
      <c r="K1779" s="11">
        <v>365223.02</v>
      </c>
      <c r="L1779" s="12">
        <v>7541306.8600000003</v>
      </c>
      <c r="M1779" s="12">
        <v>365223.02</v>
      </c>
      <c r="N1779" s="14" t="s">
        <v>35</v>
      </c>
      <c r="O1779" s="11" t="s">
        <v>31</v>
      </c>
      <c r="P1779" s="11" t="s">
        <v>29</v>
      </c>
      <c r="Q1779" s="2">
        <f t="shared" si="8"/>
        <v>11.75657262979402</v>
      </c>
      <c r="R1779" s="2">
        <v>0</v>
      </c>
    </row>
    <row r="1780" spans="1:18" ht="15.75" customHeight="1" x14ac:dyDescent="0.2">
      <c r="A1780" s="7" t="s">
        <v>95</v>
      </c>
      <c r="B1780" s="7" t="s">
        <v>371</v>
      </c>
      <c r="C1780" s="7" t="s">
        <v>372</v>
      </c>
      <c r="D1780" s="2">
        <v>1</v>
      </c>
      <c r="E1780" s="2">
        <v>1</v>
      </c>
      <c r="F1780" s="7"/>
      <c r="G1780" s="8">
        <v>42095</v>
      </c>
      <c r="H1780" s="9">
        <v>0.48958333333333331</v>
      </c>
      <c r="I1780" s="10">
        <v>42095.489583333336</v>
      </c>
      <c r="J1780" s="11">
        <v>7541308.7800000003</v>
      </c>
      <c r="K1780" s="11">
        <v>365189.69</v>
      </c>
      <c r="L1780" s="12">
        <v>7541308.7800000003</v>
      </c>
      <c r="M1780" s="12">
        <v>365189.69</v>
      </c>
      <c r="N1780" s="17" t="s">
        <v>43</v>
      </c>
      <c r="O1780" s="11" t="s">
        <v>45</v>
      </c>
      <c r="P1780" s="11" t="s">
        <v>225</v>
      </c>
      <c r="Q1780" s="2">
        <f t="shared" si="8"/>
        <v>33.385255727653195</v>
      </c>
      <c r="R1780" s="2">
        <v>0</v>
      </c>
    </row>
    <row r="1781" spans="1:18" ht="15.75" customHeight="1" x14ac:dyDescent="0.2">
      <c r="A1781" s="7" t="s">
        <v>95</v>
      </c>
      <c r="B1781" s="7" t="s">
        <v>371</v>
      </c>
      <c r="C1781" s="7" t="s">
        <v>372</v>
      </c>
      <c r="D1781" s="2">
        <v>1</v>
      </c>
      <c r="E1781" s="2">
        <v>1</v>
      </c>
      <c r="F1781" s="7"/>
      <c r="G1781" s="8">
        <v>42095</v>
      </c>
      <c r="H1781" s="9">
        <v>0.49305555555555558</v>
      </c>
      <c r="I1781" s="10">
        <v>42095.493055555555</v>
      </c>
      <c r="J1781" s="11">
        <v>7541306.7800000003</v>
      </c>
      <c r="K1781" s="11">
        <v>365174.61</v>
      </c>
      <c r="L1781" s="12">
        <v>7541306.7800000003</v>
      </c>
      <c r="M1781" s="12">
        <v>365174.61</v>
      </c>
      <c r="N1781" s="14" t="s">
        <v>46</v>
      </c>
      <c r="O1781" s="11" t="s">
        <v>41</v>
      </c>
      <c r="P1781" s="11" t="s">
        <v>29</v>
      </c>
      <c r="Q1781" s="2">
        <f t="shared" si="8"/>
        <v>15.212047856895913</v>
      </c>
      <c r="R1781" s="2">
        <v>0</v>
      </c>
    </row>
    <row r="1782" spans="1:18" ht="15.75" customHeight="1" x14ac:dyDescent="0.2">
      <c r="A1782" s="7" t="s">
        <v>95</v>
      </c>
      <c r="B1782" s="7" t="s">
        <v>371</v>
      </c>
      <c r="C1782" s="7" t="s">
        <v>372</v>
      </c>
      <c r="D1782" s="2">
        <v>1</v>
      </c>
      <c r="E1782" s="2">
        <v>1</v>
      </c>
      <c r="F1782" s="7"/>
      <c r="G1782" s="8">
        <v>42095</v>
      </c>
      <c r="H1782" s="9">
        <v>0.49652777777777773</v>
      </c>
      <c r="I1782" s="10">
        <v>42095.496527777781</v>
      </c>
      <c r="J1782" s="11">
        <v>7541303.4299999997</v>
      </c>
      <c r="K1782" s="11">
        <v>365143.66</v>
      </c>
      <c r="L1782" s="12">
        <v>7541303.4299999997</v>
      </c>
      <c r="M1782" s="12">
        <v>365143.66</v>
      </c>
      <c r="N1782" s="14" t="s">
        <v>37</v>
      </c>
      <c r="O1782" s="11" t="s">
        <v>39</v>
      </c>
      <c r="P1782" s="11" t="s">
        <v>29</v>
      </c>
      <c r="Q1782" s="2">
        <f t="shared" si="8"/>
        <v>31.130772557141341</v>
      </c>
      <c r="R1782" s="2">
        <v>0</v>
      </c>
    </row>
    <row r="1783" spans="1:18" ht="15.75" customHeight="1" x14ac:dyDescent="0.2">
      <c r="A1783" s="7" t="s">
        <v>95</v>
      </c>
      <c r="B1783" s="7" t="s">
        <v>371</v>
      </c>
      <c r="C1783" s="7" t="s">
        <v>372</v>
      </c>
      <c r="D1783" s="2">
        <v>1</v>
      </c>
      <c r="E1783" s="2">
        <v>1</v>
      </c>
      <c r="F1783" s="7"/>
      <c r="G1783" s="8">
        <v>42095</v>
      </c>
      <c r="H1783" s="9">
        <v>0.5</v>
      </c>
      <c r="I1783" s="10">
        <v>42095.5</v>
      </c>
      <c r="J1783" s="11">
        <v>7541326.3899999997</v>
      </c>
      <c r="K1783" s="11">
        <v>365130.78</v>
      </c>
      <c r="L1783" s="12">
        <v>7541326.3899999997</v>
      </c>
      <c r="M1783" s="12">
        <v>365130.78</v>
      </c>
      <c r="N1783" s="17" t="s">
        <v>43</v>
      </c>
      <c r="O1783" s="11" t="s">
        <v>45</v>
      </c>
      <c r="P1783" s="11" t="s">
        <v>373</v>
      </c>
      <c r="Q1783" s="2">
        <f t="shared" si="8"/>
        <v>26.325956772677987</v>
      </c>
      <c r="R1783" s="2">
        <v>0</v>
      </c>
    </row>
    <row r="1784" spans="1:18" ht="15.75" customHeight="1" x14ac:dyDescent="0.2">
      <c r="A1784" s="7" t="s">
        <v>95</v>
      </c>
      <c r="B1784" s="7" t="s">
        <v>371</v>
      </c>
      <c r="C1784" s="7" t="s">
        <v>372</v>
      </c>
      <c r="D1784" s="2">
        <v>1</v>
      </c>
      <c r="E1784" s="2">
        <v>1</v>
      </c>
      <c r="F1784" s="7"/>
      <c r="G1784" s="8">
        <v>42095</v>
      </c>
      <c r="H1784" s="9">
        <v>0.50347222222222221</v>
      </c>
      <c r="I1784" s="10">
        <v>42095.503472222219</v>
      </c>
      <c r="J1784" s="11">
        <v>7541315.6500000004</v>
      </c>
      <c r="K1784" s="11">
        <v>365076.83</v>
      </c>
      <c r="L1784" s="12">
        <v>7541315.6500000004</v>
      </c>
      <c r="M1784" s="12">
        <v>365076.83</v>
      </c>
      <c r="N1784" s="17" t="s">
        <v>43</v>
      </c>
      <c r="O1784" s="11" t="s">
        <v>45</v>
      </c>
      <c r="P1784" s="11" t="s">
        <v>226</v>
      </c>
      <c r="Q1784" s="2">
        <f t="shared" si="8"/>
        <v>55.008636594502619</v>
      </c>
      <c r="R1784" s="2">
        <v>0</v>
      </c>
    </row>
    <row r="1785" spans="1:18" ht="15.75" customHeight="1" x14ac:dyDescent="0.2">
      <c r="A1785" s="7" t="s">
        <v>95</v>
      </c>
      <c r="B1785" s="7" t="s">
        <v>371</v>
      </c>
      <c r="C1785" s="7" t="s">
        <v>372</v>
      </c>
      <c r="D1785" s="2">
        <v>1</v>
      </c>
      <c r="E1785" s="2">
        <v>1</v>
      </c>
      <c r="F1785" s="7"/>
      <c r="G1785" s="8">
        <v>42095</v>
      </c>
      <c r="H1785" s="9">
        <v>0.50694444444444442</v>
      </c>
      <c r="I1785" s="10">
        <v>42095.506944444445</v>
      </c>
      <c r="J1785" s="11">
        <v>7541320.9299999997</v>
      </c>
      <c r="K1785" s="11">
        <v>365038.84</v>
      </c>
      <c r="L1785" s="12">
        <v>7541320.9299999997</v>
      </c>
      <c r="M1785" s="12">
        <v>365038.84</v>
      </c>
      <c r="N1785" s="14" t="s">
        <v>37</v>
      </c>
      <c r="O1785" s="11" t="s">
        <v>39</v>
      </c>
      <c r="P1785" s="11" t="s">
        <v>29</v>
      </c>
      <c r="Q1785" s="2">
        <f t="shared" si="8"/>
        <v>38.35516262502626</v>
      </c>
      <c r="R1785" s="2">
        <v>0</v>
      </c>
    </row>
    <row r="1786" spans="1:18" ht="15.75" customHeight="1" x14ac:dyDescent="0.2">
      <c r="A1786" s="7" t="s">
        <v>95</v>
      </c>
      <c r="B1786" s="7" t="s">
        <v>371</v>
      </c>
      <c r="C1786" s="7" t="s">
        <v>372</v>
      </c>
      <c r="D1786" s="2">
        <v>1</v>
      </c>
      <c r="E1786" s="2">
        <v>1</v>
      </c>
      <c r="F1786" s="7"/>
      <c r="G1786" s="8">
        <v>42095</v>
      </c>
      <c r="H1786" s="9">
        <v>0.51041666666666663</v>
      </c>
      <c r="I1786" s="10">
        <v>42095.510416666664</v>
      </c>
      <c r="J1786" s="11">
        <v>7541334.3799999999</v>
      </c>
      <c r="K1786" s="11">
        <v>365005.2</v>
      </c>
      <c r="L1786" s="12">
        <v>7541334.3799999999</v>
      </c>
      <c r="M1786" s="12">
        <v>365005.2</v>
      </c>
      <c r="N1786" s="14" t="s">
        <v>46</v>
      </c>
      <c r="O1786" s="11" t="s">
        <v>41</v>
      </c>
      <c r="P1786" s="11" t="s">
        <v>29</v>
      </c>
      <c r="Q1786" s="2">
        <f t="shared" si="8"/>
        <v>36.229160906733</v>
      </c>
      <c r="R1786" s="2">
        <v>0</v>
      </c>
    </row>
    <row r="1787" spans="1:18" ht="15.75" customHeight="1" x14ac:dyDescent="0.2">
      <c r="A1787" s="7" t="s">
        <v>95</v>
      </c>
      <c r="B1787" s="7" t="s">
        <v>371</v>
      </c>
      <c r="C1787" s="7" t="s">
        <v>372</v>
      </c>
      <c r="D1787" s="2">
        <v>1</v>
      </c>
      <c r="E1787" s="2">
        <v>1</v>
      </c>
      <c r="F1787" s="7"/>
      <c r="G1787" s="8">
        <v>42095</v>
      </c>
      <c r="H1787" s="9">
        <v>0.51388888888888895</v>
      </c>
      <c r="I1787" s="10">
        <v>42095.513888888891</v>
      </c>
      <c r="J1787" s="11">
        <v>7541336.3499999996</v>
      </c>
      <c r="K1787" s="11">
        <v>365003.4</v>
      </c>
      <c r="L1787" s="12">
        <v>7541336.3499999996</v>
      </c>
      <c r="M1787" s="12">
        <v>365003.4</v>
      </c>
      <c r="N1787" s="14" t="s">
        <v>46</v>
      </c>
      <c r="O1787" s="11" t="s">
        <v>41</v>
      </c>
      <c r="P1787" s="11" t="s">
        <v>29</v>
      </c>
      <c r="Q1787" s="2">
        <f t="shared" si="8"/>
        <v>2.6685014519259034</v>
      </c>
      <c r="R1787" s="2">
        <v>0</v>
      </c>
    </row>
    <row r="1788" spans="1:18" ht="15.75" customHeight="1" x14ac:dyDescent="0.2">
      <c r="A1788" s="7" t="s">
        <v>95</v>
      </c>
      <c r="B1788" s="7" t="s">
        <v>371</v>
      </c>
      <c r="C1788" s="7" t="s">
        <v>372</v>
      </c>
      <c r="D1788" s="2">
        <v>1</v>
      </c>
      <c r="E1788" s="2">
        <v>1</v>
      </c>
      <c r="F1788" s="7"/>
      <c r="G1788" s="8">
        <v>42095</v>
      </c>
      <c r="H1788" s="9">
        <v>0.51736111111111105</v>
      </c>
      <c r="I1788" s="10">
        <v>42095.517361111109</v>
      </c>
      <c r="J1788" s="11">
        <v>7541325.6699999999</v>
      </c>
      <c r="K1788" s="11">
        <v>365000.74</v>
      </c>
      <c r="L1788" s="12">
        <v>7541325.6699999999</v>
      </c>
      <c r="M1788" s="12">
        <v>365000.74</v>
      </c>
      <c r="N1788" s="14" t="s">
        <v>35</v>
      </c>
      <c r="O1788" s="11" t="s">
        <v>31</v>
      </c>
      <c r="P1788" s="11" t="s">
        <v>29</v>
      </c>
      <c r="Q1788" s="2">
        <f t="shared" si="8"/>
        <v>11.006270939505699</v>
      </c>
      <c r="R1788" s="2">
        <v>0</v>
      </c>
    </row>
    <row r="1789" spans="1:18" ht="15.75" customHeight="1" x14ac:dyDescent="0.2">
      <c r="A1789" s="7" t="s">
        <v>95</v>
      </c>
      <c r="B1789" s="7" t="s">
        <v>371</v>
      </c>
      <c r="C1789" s="7" t="s">
        <v>372</v>
      </c>
      <c r="D1789" s="2">
        <v>1</v>
      </c>
      <c r="E1789" s="2">
        <v>1</v>
      </c>
      <c r="F1789" s="7"/>
      <c r="G1789" s="8">
        <v>42095</v>
      </c>
      <c r="H1789" s="9">
        <v>0.52083333333333337</v>
      </c>
      <c r="I1789" s="10">
        <v>42095.520833333336</v>
      </c>
      <c r="J1789" s="11">
        <v>7541295.3399999999</v>
      </c>
      <c r="K1789" s="11">
        <v>364981.49</v>
      </c>
      <c r="L1789" s="12">
        <v>7541295.3399999999</v>
      </c>
      <c r="M1789" s="12">
        <v>364981.49</v>
      </c>
      <c r="N1789" s="14" t="s">
        <v>35</v>
      </c>
      <c r="O1789" s="11" t="s">
        <v>31</v>
      </c>
      <c r="P1789" s="11" t="s">
        <v>29</v>
      </c>
      <c r="Q1789" s="2">
        <f t="shared" si="8"/>
        <v>35.923131823443782</v>
      </c>
      <c r="R1789" s="2">
        <v>0</v>
      </c>
    </row>
    <row r="1790" spans="1:18" ht="15.75" customHeight="1" x14ac:dyDescent="0.2">
      <c r="A1790" s="7" t="s">
        <v>95</v>
      </c>
      <c r="B1790" s="7" t="s">
        <v>371</v>
      </c>
      <c r="C1790" s="7" t="s">
        <v>372</v>
      </c>
      <c r="D1790" s="2">
        <v>1</v>
      </c>
      <c r="E1790" s="2">
        <v>1</v>
      </c>
      <c r="F1790" s="7"/>
      <c r="G1790" s="8">
        <v>42095</v>
      </c>
      <c r="H1790" s="9">
        <v>0.52430555555555558</v>
      </c>
      <c r="I1790" s="10">
        <v>42095.524305555555</v>
      </c>
      <c r="J1790" s="11">
        <v>7541282.0499999998</v>
      </c>
      <c r="K1790" s="11">
        <v>364941.33</v>
      </c>
      <c r="L1790" s="12">
        <v>7541282.0499999998</v>
      </c>
      <c r="M1790" s="12">
        <v>364941.33</v>
      </c>
      <c r="N1790" s="14" t="s">
        <v>35</v>
      </c>
      <c r="O1790" s="11" t="s">
        <v>31</v>
      </c>
      <c r="P1790" s="11" t="s">
        <v>29</v>
      </c>
      <c r="Q1790" s="2">
        <f t="shared" si="8"/>
        <v>42.301887664724056</v>
      </c>
      <c r="R1790" s="2">
        <v>0</v>
      </c>
    </row>
    <row r="1791" spans="1:18" ht="15.75" customHeight="1" x14ac:dyDescent="0.2">
      <c r="A1791" s="7" t="s">
        <v>95</v>
      </c>
      <c r="B1791" s="7" t="s">
        <v>371</v>
      </c>
      <c r="C1791" s="7" t="s">
        <v>372</v>
      </c>
      <c r="D1791" s="2">
        <v>1</v>
      </c>
      <c r="E1791" s="2">
        <v>1</v>
      </c>
      <c r="F1791" s="7"/>
      <c r="G1791" s="8">
        <v>42095</v>
      </c>
      <c r="H1791" s="9">
        <v>0.52777777777777779</v>
      </c>
      <c r="I1791" s="10">
        <v>42095.527777777781</v>
      </c>
      <c r="J1791" s="11">
        <v>7541264.5999999996</v>
      </c>
      <c r="K1791" s="11">
        <v>364913.84</v>
      </c>
      <c r="L1791" s="12">
        <v>7541264.5999999996</v>
      </c>
      <c r="M1791" s="12">
        <v>364913.84</v>
      </c>
      <c r="N1791" s="14" t="s">
        <v>35</v>
      </c>
      <c r="O1791" s="11" t="s">
        <v>31</v>
      </c>
      <c r="P1791" s="11" t="s">
        <v>29</v>
      </c>
      <c r="Q1791" s="2">
        <f t="shared" si="8"/>
        <v>32.560752448400031</v>
      </c>
      <c r="R1791" s="2">
        <v>0</v>
      </c>
    </row>
    <row r="1792" spans="1:18" ht="15.75" customHeight="1" x14ac:dyDescent="0.2">
      <c r="A1792" s="7" t="s">
        <v>95</v>
      </c>
      <c r="B1792" s="7" t="s">
        <v>371</v>
      </c>
      <c r="C1792" s="7" t="s">
        <v>372</v>
      </c>
      <c r="D1792" s="2">
        <v>1</v>
      </c>
      <c r="E1792" s="2">
        <v>1</v>
      </c>
      <c r="F1792" s="7"/>
      <c r="G1792" s="8">
        <v>42095</v>
      </c>
      <c r="H1792" s="9">
        <v>0.53125</v>
      </c>
      <c r="I1792" s="10">
        <v>42095.53125</v>
      </c>
      <c r="J1792" s="11">
        <v>7541233.8899999997</v>
      </c>
      <c r="K1792" s="11">
        <v>364896.99</v>
      </c>
      <c r="L1792" s="12">
        <v>7541233.8899999997</v>
      </c>
      <c r="M1792" s="12">
        <v>364896.99</v>
      </c>
      <c r="N1792" s="14" t="s">
        <v>35</v>
      </c>
      <c r="O1792" s="11" t="s">
        <v>31</v>
      </c>
      <c r="P1792" s="11" t="s">
        <v>29</v>
      </c>
      <c r="Q1792" s="2">
        <f t="shared" si="8"/>
        <v>35.028939464375583</v>
      </c>
      <c r="R1792" s="2">
        <v>0</v>
      </c>
    </row>
    <row r="1793" spans="1:18" ht="15.75" customHeight="1" x14ac:dyDescent="0.2">
      <c r="A1793" s="7" t="s">
        <v>95</v>
      </c>
      <c r="B1793" s="7" t="s">
        <v>371</v>
      </c>
      <c r="C1793" s="7" t="s">
        <v>372</v>
      </c>
      <c r="D1793" s="2">
        <v>1</v>
      </c>
      <c r="E1793" s="2">
        <v>1</v>
      </c>
      <c r="F1793" s="7"/>
      <c r="G1793" s="8">
        <v>42095</v>
      </c>
      <c r="H1793" s="9">
        <v>0.53472222222222221</v>
      </c>
      <c r="I1793" s="10">
        <v>42095.534722222219</v>
      </c>
      <c r="J1793" s="11">
        <v>7541211.4900000002</v>
      </c>
      <c r="K1793" s="11">
        <v>364860.98</v>
      </c>
      <c r="L1793" s="12">
        <v>7541211.4900000002</v>
      </c>
      <c r="M1793" s="12">
        <v>364860.98</v>
      </c>
      <c r="N1793" s="15" t="s">
        <v>43</v>
      </c>
      <c r="O1793" s="11" t="s">
        <v>45</v>
      </c>
      <c r="P1793" s="11" t="s">
        <v>227</v>
      </c>
      <c r="Q1793" s="2">
        <f t="shared" si="8"/>
        <v>42.408490894815351</v>
      </c>
      <c r="R1793" s="2">
        <v>0</v>
      </c>
    </row>
    <row r="1794" spans="1:18" ht="15.75" customHeight="1" x14ac:dyDescent="0.2">
      <c r="A1794" s="7" t="s">
        <v>95</v>
      </c>
      <c r="B1794" s="7" t="s">
        <v>371</v>
      </c>
      <c r="C1794" s="7" t="s">
        <v>372</v>
      </c>
      <c r="D1794" s="2">
        <v>1</v>
      </c>
      <c r="E1794" s="2">
        <v>1</v>
      </c>
      <c r="F1794" s="7"/>
      <c r="G1794" s="8">
        <v>42095</v>
      </c>
      <c r="H1794" s="9">
        <v>0.53819444444444442</v>
      </c>
      <c r="I1794" s="10">
        <v>42095.538194444445</v>
      </c>
      <c r="J1794" s="11">
        <v>7541186.0199999996</v>
      </c>
      <c r="K1794" s="11">
        <v>364823.48</v>
      </c>
      <c r="L1794" s="12">
        <v>7541186.0199999996</v>
      </c>
      <c r="M1794" s="12">
        <v>364823.48</v>
      </c>
      <c r="N1794" s="17" t="s">
        <v>43</v>
      </c>
      <c r="O1794" s="11" t="s">
        <v>45</v>
      </c>
      <c r="P1794" s="11" t="s">
        <v>228</v>
      </c>
      <c r="Q1794" s="2">
        <f t="shared" si="8"/>
        <v>45.331786861253974</v>
      </c>
      <c r="R1794" s="2">
        <v>0</v>
      </c>
    </row>
    <row r="1795" spans="1:18" ht="15.75" customHeight="1" x14ac:dyDescent="0.2">
      <c r="A1795" s="7" t="s">
        <v>95</v>
      </c>
      <c r="B1795" s="7" t="s">
        <v>371</v>
      </c>
      <c r="C1795" s="7" t="s">
        <v>372</v>
      </c>
      <c r="D1795" s="2">
        <v>1</v>
      </c>
      <c r="E1795" s="2">
        <v>1</v>
      </c>
      <c r="F1795" s="7"/>
      <c r="G1795" s="8">
        <v>42095</v>
      </c>
      <c r="H1795" s="9">
        <v>0.54166666666666663</v>
      </c>
      <c r="I1795" s="10">
        <v>42095.541666666664</v>
      </c>
      <c r="J1795" s="11">
        <v>7541177.1900000004</v>
      </c>
      <c r="K1795" s="11">
        <v>364815.06</v>
      </c>
      <c r="L1795" s="12">
        <v>7541177.1900000004</v>
      </c>
      <c r="M1795" s="12">
        <v>364815.06</v>
      </c>
      <c r="N1795" s="14" t="s">
        <v>37</v>
      </c>
      <c r="O1795" s="11" t="s">
        <v>39</v>
      </c>
      <c r="P1795" s="11" t="s">
        <v>29</v>
      </c>
      <c r="Q1795" s="2">
        <f t="shared" si="8"/>
        <v>12.201036840555567</v>
      </c>
      <c r="R1795" s="2">
        <v>0</v>
      </c>
    </row>
    <row r="1796" spans="1:18" ht="15.75" customHeight="1" x14ac:dyDescent="0.2">
      <c r="A1796" s="7" t="s">
        <v>95</v>
      </c>
      <c r="B1796" s="7" t="s">
        <v>371</v>
      </c>
      <c r="C1796" s="7" t="s">
        <v>372</v>
      </c>
      <c r="D1796" s="2">
        <v>1</v>
      </c>
      <c r="E1796" s="2">
        <v>1</v>
      </c>
      <c r="F1796" s="7"/>
      <c r="G1796" s="8">
        <v>42095</v>
      </c>
      <c r="H1796" s="9">
        <v>0.54513888888888895</v>
      </c>
      <c r="I1796" s="10">
        <v>42095.545138888891</v>
      </c>
      <c r="J1796" s="11">
        <v>7541136.8899999997</v>
      </c>
      <c r="K1796" s="11">
        <v>364752.84</v>
      </c>
      <c r="L1796" s="12">
        <v>7541136.8899999997</v>
      </c>
      <c r="M1796" s="12">
        <v>364752.84</v>
      </c>
      <c r="N1796" s="14" t="s">
        <v>55</v>
      </c>
      <c r="O1796" s="11" t="s">
        <v>57</v>
      </c>
      <c r="P1796" s="11" t="s">
        <v>29</v>
      </c>
      <c r="Q1796" s="2">
        <f t="shared" si="8"/>
        <v>74.13108929495489</v>
      </c>
      <c r="R1796" s="2">
        <v>0</v>
      </c>
    </row>
    <row r="1797" spans="1:18" ht="15.75" customHeight="1" x14ac:dyDescent="0.2">
      <c r="A1797" s="7" t="s">
        <v>95</v>
      </c>
      <c r="B1797" s="7" t="s">
        <v>371</v>
      </c>
      <c r="C1797" s="7" t="s">
        <v>372</v>
      </c>
      <c r="D1797" s="2">
        <v>1</v>
      </c>
      <c r="E1797" s="2">
        <v>1</v>
      </c>
      <c r="F1797" s="7"/>
      <c r="G1797" s="8">
        <v>42095</v>
      </c>
      <c r="H1797" s="9">
        <v>0.54861111111111105</v>
      </c>
      <c r="I1797" s="10">
        <v>42095.548611111109</v>
      </c>
      <c r="J1797" s="11">
        <v>7541131.7199999997</v>
      </c>
      <c r="K1797" s="11">
        <v>364764.68</v>
      </c>
      <c r="L1797" s="12">
        <v>7541131.7199999997</v>
      </c>
      <c r="M1797" s="12">
        <v>364764.68</v>
      </c>
      <c r="N1797" s="14" t="s">
        <v>46</v>
      </c>
      <c r="O1797" s="11" t="s">
        <v>41</v>
      </c>
      <c r="P1797" s="11" t="s">
        <v>29</v>
      </c>
      <c r="Q1797" s="2">
        <f t="shared" si="8"/>
        <v>12.919539465416626</v>
      </c>
      <c r="R1797" s="2">
        <v>0</v>
      </c>
    </row>
    <row r="1798" spans="1:18" ht="15.75" customHeight="1" x14ac:dyDescent="0.2">
      <c r="A1798" s="7" t="s">
        <v>95</v>
      </c>
      <c r="B1798" s="7" t="s">
        <v>371</v>
      </c>
      <c r="C1798" s="7" t="s">
        <v>372</v>
      </c>
      <c r="D1798" s="2">
        <v>1</v>
      </c>
      <c r="E1798" s="2">
        <v>1</v>
      </c>
      <c r="F1798" s="7"/>
      <c r="G1798" s="8">
        <v>42095</v>
      </c>
      <c r="H1798" s="9">
        <v>0.55208333333333337</v>
      </c>
      <c r="I1798" s="10">
        <v>42095.552083333336</v>
      </c>
      <c r="J1798" s="11">
        <v>7541099.5700000003</v>
      </c>
      <c r="K1798" s="11">
        <v>364765.77</v>
      </c>
      <c r="L1798" s="12">
        <v>7541099.5700000003</v>
      </c>
      <c r="M1798" s="12">
        <v>364765.77</v>
      </c>
      <c r="N1798" s="15" t="s">
        <v>43</v>
      </c>
      <c r="O1798" s="11" t="s">
        <v>45</v>
      </c>
      <c r="P1798" s="11" t="s">
        <v>229</v>
      </c>
      <c r="Q1798" s="2">
        <f t="shared" si="8"/>
        <v>32.168472142209758</v>
      </c>
      <c r="R1798" s="2">
        <v>0</v>
      </c>
    </row>
    <row r="1799" spans="1:18" ht="15.75" customHeight="1" x14ac:dyDescent="0.2">
      <c r="A1799" s="7" t="s">
        <v>95</v>
      </c>
      <c r="B1799" s="7" t="s">
        <v>371</v>
      </c>
      <c r="C1799" s="7" t="s">
        <v>372</v>
      </c>
      <c r="D1799" s="2">
        <v>1</v>
      </c>
      <c r="E1799" s="2">
        <v>1</v>
      </c>
      <c r="F1799" s="7"/>
      <c r="G1799" s="8">
        <v>42095</v>
      </c>
      <c r="H1799" s="9">
        <v>0.55555555555555558</v>
      </c>
      <c r="I1799" s="10">
        <v>42095.555555555555</v>
      </c>
      <c r="J1799" s="11">
        <v>7541099.5700000003</v>
      </c>
      <c r="K1799" s="11">
        <v>364765.77</v>
      </c>
      <c r="L1799" s="12">
        <v>7541099.5700000003</v>
      </c>
      <c r="M1799" s="12">
        <v>364765.77</v>
      </c>
      <c r="N1799" s="17" t="s">
        <v>43</v>
      </c>
      <c r="O1799" s="11" t="s">
        <v>45</v>
      </c>
      <c r="P1799" s="11" t="s">
        <v>229</v>
      </c>
      <c r="Q1799" s="2">
        <f t="shared" si="8"/>
        <v>0</v>
      </c>
      <c r="R1799" s="2">
        <v>0</v>
      </c>
    </row>
    <row r="1800" spans="1:18" ht="15.75" customHeight="1" x14ac:dyDescent="0.2">
      <c r="A1800" s="7" t="s">
        <v>95</v>
      </c>
      <c r="B1800" s="7" t="s">
        <v>371</v>
      </c>
      <c r="C1800" s="7" t="s">
        <v>372</v>
      </c>
      <c r="D1800" s="2">
        <v>1</v>
      </c>
      <c r="E1800" s="2">
        <v>1</v>
      </c>
      <c r="F1800" s="7"/>
      <c r="G1800" s="8">
        <v>42095</v>
      </c>
      <c r="H1800" s="9">
        <v>0.55902777777777779</v>
      </c>
      <c r="I1800" s="10">
        <v>42095.559027777781</v>
      </c>
      <c r="J1800" s="11">
        <v>7541087.8300000001</v>
      </c>
      <c r="K1800" s="11">
        <v>364768.51</v>
      </c>
      <c r="L1800" s="12">
        <v>7541087.8300000001</v>
      </c>
      <c r="M1800" s="12">
        <v>364768.51</v>
      </c>
      <c r="N1800" s="14" t="s">
        <v>29</v>
      </c>
      <c r="O1800" s="11" t="s">
        <v>29</v>
      </c>
      <c r="P1800" s="11" t="s">
        <v>29</v>
      </c>
      <c r="Q1800" s="2">
        <f t="shared" si="8"/>
        <v>12.055504966827277</v>
      </c>
      <c r="R1800" s="2">
        <v>0</v>
      </c>
    </row>
    <row r="1801" spans="1:18" ht="15.75" customHeight="1" x14ac:dyDescent="0.2">
      <c r="A1801" s="7" t="s">
        <v>95</v>
      </c>
      <c r="B1801" s="7" t="s">
        <v>371</v>
      </c>
      <c r="C1801" s="7" t="s">
        <v>372</v>
      </c>
      <c r="D1801" s="2">
        <v>1</v>
      </c>
      <c r="E1801" s="2">
        <v>1</v>
      </c>
      <c r="F1801" s="7"/>
      <c r="G1801" s="8">
        <v>42095</v>
      </c>
      <c r="H1801" s="9">
        <v>0.5625</v>
      </c>
      <c r="I1801" s="10">
        <v>42095.5625</v>
      </c>
      <c r="J1801" s="11">
        <v>7541081.4900000002</v>
      </c>
      <c r="K1801" s="11">
        <v>364765.11</v>
      </c>
      <c r="L1801" s="12">
        <v>7541081.4900000002</v>
      </c>
      <c r="M1801" s="12">
        <v>364765.11</v>
      </c>
      <c r="N1801" s="16" t="s">
        <v>49</v>
      </c>
      <c r="O1801" s="11" t="s">
        <v>310</v>
      </c>
      <c r="P1801" s="11" t="s">
        <v>29</v>
      </c>
      <c r="Q1801" s="2">
        <f t="shared" si="8"/>
        <v>7.1941365012257625</v>
      </c>
      <c r="R1801" s="2">
        <v>0</v>
      </c>
    </row>
    <row r="1802" spans="1:18" ht="15.75" customHeight="1" x14ac:dyDescent="0.2">
      <c r="A1802" s="7" t="s">
        <v>95</v>
      </c>
      <c r="B1802" s="7" t="s">
        <v>371</v>
      </c>
      <c r="C1802" s="7" t="s">
        <v>372</v>
      </c>
      <c r="D1802" s="2">
        <v>1</v>
      </c>
      <c r="E1802" s="2">
        <v>1</v>
      </c>
      <c r="F1802" s="7"/>
      <c r="G1802" s="8">
        <v>42095</v>
      </c>
      <c r="H1802" s="9">
        <v>0.56597222222222221</v>
      </c>
      <c r="I1802" s="10">
        <v>42095.565972222219</v>
      </c>
      <c r="J1802" s="11">
        <v>7541079.3499999996</v>
      </c>
      <c r="K1802" s="11">
        <v>364759.8</v>
      </c>
      <c r="L1802" s="12">
        <v>7541079.3499999996</v>
      </c>
      <c r="M1802" s="12">
        <v>364759.8</v>
      </c>
      <c r="N1802" s="14" t="s">
        <v>37</v>
      </c>
      <c r="O1802" s="11" t="s">
        <v>39</v>
      </c>
      <c r="P1802" s="11" t="s">
        <v>29</v>
      </c>
      <c r="Q1802" s="2">
        <f t="shared" si="8"/>
        <v>5.7250065504352348</v>
      </c>
      <c r="R1802" s="2">
        <v>0</v>
      </c>
    </row>
    <row r="1803" spans="1:18" ht="15.75" customHeight="1" x14ac:dyDescent="0.2">
      <c r="A1803" s="7" t="s">
        <v>95</v>
      </c>
      <c r="B1803" s="7" t="s">
        <v>371</v>
      </c>
      <c r="C1803" s="7" t="s">
        <v>372</v>
      </c>
      <c r="D1803" s="2">
        <v>1</v>
      </c>
      <c r="E1803" s="2">
        <v>1</v>
      </c>
      <c r="F1803" s="7"/>
      <c r="G1803" s="8">
        <v>42095</v>
      </c>
      <c r="H1803" s="9">
        <v>0.56944444444444442</v>
      </c>
      <c r="I1803" s="10">
        <v>42095.569444444445</v>
      </c>
      <c r="J1803" s="11">
        <v>7541059.7999999998</v>
      </c>
      <c r="K1803" s="11">
        <v>364756.34</v>
      </c>
      <c r="L1803" s="12">
        <v>7541059.7999999998</v>
      </c>
      <c r="M1803" s="12">
        <v>364756.34</v>
      </c>
      <c r="N1803" s="15" t="s">
        <v>43</v>
      </c>
      <c r="O1803" s="11" t="s">
        <v>45</v>
      </c>
      <c r="P1803" s="11" t="s">
        <v>230</v>
      </c>
      <c r="Q1803" s="2">
        <f t="shared" si="8"/>
        <v>19.853818272374188</v>
      </c>
      <c r="R1803" s="2">
        <v>0</v>
      </c>
    </row>
    <row r="1804" spans="1:18" ht="15.75" customHeight="1" x14ac:dyDescent="0.2">
      <c r="A1804" s="7" t="s">
        <v>95</v>
      </c>
      <c r="B1804" s="7" t="s">
        <v>371</v>
      </c>
      <c r="C1804" s="7" t="s">
        <v>372</v>
      </c>
      <c r="D1804" s="2">
        <v>1</v>
      </c>
      <c r="E1804" s="2">
        <v>1</v>
      </c>
      <c r="F1804" s="7"/>
      <c r="G1804" s="8">
        <v>42095</v>
      </c>
      <c r="H1804" s="9">
        <v>0.57291666666666663</v>
      </c>
      <c r="I1804" s="10">
        <v>42095.572916666664</v>
      </c>
      <c r="J1804" s="11">
        <v>7541039.7800000003</v>
      </c>
      <c r="K1804" s="11">
        <v>364752.33</v>
      </c>
      <c r="L1804" s="12">
        <v>7541039.7800000003</v>
      </c>
      <c r="M1804" s="12">
        <v>364752.33</v>
      </c>
      <c r="N1804" s="14" t="s">
        <v>37</v>
      </c>
      <c r="O1804" s="11" t="s">
        <v>39</v>
      </c>
      <c r="P1804" s="11" t="s">
        <v>29</v>
      </c>
      <c r="Q1804" s="2">
        <f t="shared" si="8"/>
        <v>20.417651676482667</v>
      </c>
      <c r="R1804" s="2">
        <v>0</v>
      </c>
    </row>
    <row r="1805" spans="1:18" ht="15.75" customHeight="1" x14ac:dyDescent="0.2">
      <c r="A1805" s="7" t="s">
        <v>95</v>
      </c>
      <c r="B1805" s="7" t="s">
        <v>371</v>
      </c>
      <c r="C1805" s="7" t="s">
        <v>372</v>
      </c>
      <c r="D1805" s="2">
        <v>1</v>
      </c>
      <c r="E1805" s="2">
        <v>1</v>
      </c>
      <c r="F1805" s="7"/>
      <c r="G1805" s="8">
        <v>42095</v>
      </c>
      <c r="H1805" s="9">
        <v>0.57638888888888895</v>
      </c>
      <c r="I1805" s="10">
        <v>42095.576388888891</v>
      </c>
      <c r="J1805" s="11">
        <v>7541031</v>
      </c>
      <c r="K1805" s="11">
        <v>364751.85</v>
      </c>
      <c r="L1805" s="12">
        <v>7541031</v>
      </c>
      <c r="M1805" s="12">
        <v>364751.85</v>
      </c>
      <c r="N1805" s="14" t="s">
        <v>35</v>
      </c>
      <c r="O1805" s="11" t="s">
        <v>31</v>
      </c>
      <c r="P1805" s="11" t="s">
        <v>29</v>
      </c>
      <c r="Q1805" s="2">
        <f t="shared" si="8"/>
        <v>8.7931109400835563</v>
      </c>
      <c r="R1805" s="2">
        <v>0</v>
      </c>
    </row>
    <row r="1806" spans="1:18" ht="15.75" customHeight="1" x14ac:dyDescent="0.2">
      <c r="A1806" s="7" t="s">
        <v>95</v>
      </c>
      <c r="B1806" s="7" t="s">
        <v>371</v>
      </c>
      <c r="C1806" s="7" t="s">
        <v>372</v>
      </c>
      <c r="D1806" s="2">
        <v>1</v>
      </c>
      <c r="E1806" s="2">
        <v>1</v>
      </c>
      <c r="F1806" s="7"/>
      <c r="G1806" s="8">
        <v>42095</v>
      </c>
      <c r="H1806" s="9">
        <v>0.57986111111111105</v>
      </c>
      <c r="I1806" s="10">
        <v>42095.579861111109</v>
      </c>
      <c r="J1806" s="11">
        <v>7541002.3600000003</v>
      </c>
      <c r="K1806" s="11">
        <v>364741.38</v>
      </c>
      <c r="L1806" s="12">
        <v>7541002.3600000003</v>
      </c>
      <c r="M1806" s="12">
        <v>364741.38</v>
      </c>
      <c r="N1806" s="15" t="s">
        <v>43</v>
      </c>
      <c r="O1806" s="11" t="s">
        <v>45</v>
      </c>
      <c r="P1806" s="11" t="s">
        <v>231</v>
      </c>
      <c r="Q1806" s="2">
        <f t="shared" si="8"/>
        <v>30.493778053567098</v>
      </c>
      <c r="R1806" s="2">
        <v>0</v>
      </c>
    </row>
    <row r="1807" spans="1:18" ht="15.75" customHeight="1" x14ac:dyDescent="0.2">
      <c r="A1807" s="7" t="s">
        <v>95</v>
      </c>
      <c r="B1807" s="7" t="s">
        <v>371</v>
      </c>
      <c r="C1807" s="7" t="s">
        <v>372</v>
      </c>
      <c r="D1807" s="2">
        <v>1</v>
      </c>
      <c r="E1807" s="2">
        <v>1</v>
      </c>
      <c r="F1807" s="7"/>
      <c r="G1807" s="8">
        <v>42095</v>
      </c>
      <c r="H1807" s="9">
        <v>0.58333333333333337</v>
      </c>
      <c r="I1807" s="10">
        <v>42095.583333333336</v>
      </c>
      <c r="J1807" s="11">
        <v>7541002.3600000003</v>
      </c>
      <c r="K1807" s="11">
        <v>364741.38</v>
      </c>
      <c r="L1807" s="12">
        <v>7541002.3600000003</v>
      </c>
      <c r="M1807" s="12">
        <v>364741.38</v>
      </c>
      <c r="N1807" s="15" t="s">
        <v>43</v>
      </c>
      <c r="O1807" s="11" t="s">
        <v>45</v>
      </c>
      <c r="P1807" s="11" t="s">
        <v>231</v>
      </c>
      <c r="Q1807" s="2">
        <f t="shared" si="8"/>
        <v>0</v>
      </c>
      <c r="R1807" s="2">
        <v>0</v>
      </c>
    </row>
    <row r="1808" spans="1:18" ht="15.75" customHeight="1" x14ac:dyDescent="0.2">
      <c r="A1808" s="7" t="s">
        <v>95</v>
      </c>
      <c r="B1808" s="7" t="s">
        <v>371</v>
      </c>
      <c r="C1808" s="7" t="s">
        <v>372</v>
      </c>
      <c r="D1808" s="2">
        <v>1</v>
      </c>
      <c r="E1808" s="2">
        <v>1</v>
      </c>
      <c r="F1808" s="7"/>
      <c r="G1808" s="8">
        <v>42095</v>
      </c>
      <c r="H1808" s="9">
        <v>0.58680555555555558</v>
      </c>
      <c r="I1808" s="10">
        <v>42095.586805555555</v>
      </c>
      <c r="J1808" s="11">
        <v>7541002.3600000003</v>
      </c>
      <c r="K1808" s="11">
        <v>364741.38</v>
      </c>
      <c r="L1808" s="12">
        <v>7541002.3600000003</v>
      </c>
      <c r="M1808" s="12">
        <v>364741.38</v>
      </c>
      <c r="N1808" s="15" t="s">
        <v>43</v>
      </c>
      <c r="O1808" s="11" t="s">
        <v>45</v>
      </c>
      <c r="P1808" s="11" t="s">
        <v>231</v>
      </c>
      <c r="Q1808" s="2">
        <f t="shared" si="8"/>
        <v>0</v>
      </c>
      <c r="R1808" s="2">
        <v>0</v>
      </c>
    </row>
    <row r="1809" spans="1:18" ht="15.75" customHeight="1" x14ac:dyDescent="0.2">
      <c r="A1809" s="7" t="s">
        <v>95</v>
      </c>
      <c r="B1809" s="7" t="s">
        <v>371</v>
      </c>
      <c r="C1809" s="7" t="s">
        <v>372</v>
      </c>
      <c r="D1809" s="2">
        <v>1</v>
      </c>
      <c r="E1809" s="2">
        <v>1</v>
      </c>
      <c r="F1809" s="7"/>
      <c r="G1809" s="8">
        <v>42095</v>
      </c>
      <c r="H1809" s="9">
        <v>0.59027777777777779</v>
      </c>
      <c r="I1809" s="10">
        <v>42095.590277777781</v>
      </c>
      <c r="J1809" s="11">
        <v>7541007.9900000002</v>
      </c>
      <c r="K1809" s="11">
        <v>364731.85</v>
      </c>
      <c r="L1809" s="12">
        <v>7541007.9900000002</v>
      </c>
      <c r="M1809" s="12">
        <v>364731.85</v>
      </c>
      <c r="N1809" s="17" t="s">
        <v>43</v>
      </c>
      <c r="O1809" s="11" t="s">
        <v>45</v>
      </c>
      <c r="P1809" s="11" t="s">
        <v>232</v>
      </c>
      <c r="Q1809" s="2">
        <f t="shared" si="8"/>
        <v>11.068775903381283</v>
      </c>
      <c r="R1809" s="2">
        <v>0</v>
      </c>
    </row>
    <row r="1810" spans="1:18" ht="15.75" customHeight="1" x14ac:dyDescent="0.2">
      <c r="A1810" s="7" t="s">
        <v>95</v>
      </c>
      <c r="B1810" s="7" t="s">
        <v>371</v>
      </c>
      <c r="C1810" s="7" t="s">
        <v>372</v>
      </c>
      <c r="D1810" s="2">
        <v>1</v>
      </c>
      <c r="E1810" s="2">
        <v>1</v>
      </c>
      <c r="F1810" s="7"/>
      <c r="G1810" s="8">
        <v>42095</v>
      </c>
      <c r="H1810" s="9">
        <v>0.59375</v>
      </c>
      <c r="I1810" s="10">
        <v>42095.59375</v>
      </c>
      <c r="J1810" s="11">
        <v>7540988.1100000003</v>
      </c>
      <c r="K1810" s="11">
        <v>364713.76</v>
      </c>
      <c r="L1810" s="12">
        <v>7540988.1100000003</v>
      </c>
      <c r="M1810" s="12">
        <v>364713.76</v>
      </c>
      <c r="N1810" s="16" t="s">
        <v>49</v>
      </c>
      <c r="O1810" s="11" t="s">
        <v>310</v>
      </c>
      <c r="P1810" s="11" t="s">
        <v>29</v>
      </c>
      <c r="Q1810" s="2">
        <f t="shared" si="8"/>
        <v>26.878662541026426</v>
      </c>
      <c r="R1810" s="2">
        <v>0</v>
      </c>
    </row>
    <row r="1811" spans="1:18" ht="15.75" customHeight="1" x14ac:dyDescent="0.2">
      <c r="A1811" s="7" t="s">
        <v>95</v>
      </c>
      <c r="B1811" s="7" t="s">
        <v>371</v>
      </c>
      <c r="C1811" s="7" t="s">
        <v>372</v>
      </c>
      <c r="D1811" s="2">
        <v>1</v>
      </c>
      <c r="E1811" s="2">
        <v>1</v>
      </c>
      <c r="F1811" s="7"/>
      <c r="G1811" s="8">
        <v>42095</v>
      </c>
      <c r="H1811" s="9">
        <v>0.59722222222222221</v>
      </c>
      <c r="I1811" s="10">
        <v>42095.597222222219</v>
      </c>
      <c r="J1811" s="11">
        <v>7540984.8200000003</v>
      </c>
      <c r="K1811" s="11">
        <v>364713.78</v>
      </c>
      <c r="L1811" s="12">
        <v>7540984.8200000003</v>
      </c>
      <c r="M1811" s="12">
        <v>364713.78</v>
      </c>
      <c r="N1811" s="14" t="s">
        <v>35</v>
      </c>
      <c r="O1811" s="11" t="s">
        <v>31</v>
      </c>
      <c r="P1811" s="11" t="s">
        <v>29</v>
      </c>
      <c r="Q1811" s="2">
        <f t="shared" si="8"/>
        <v>3.2900607897493126</v>
      </c>
      <c r="R1811" s="2">
        <v>0</v>
      </c>
    </row>
    <row r="1812" spans="1:18" ht="15.75" customHeight="1" x14ac:dyDescent="0.2">
      <c r="A1812" s="7" t="s">
        <v>95</v>
      </c>
      <c r="B1812" s="7" t="s">
        <v>371</v>
      </c>
      <c r="C1812" s="7" t="s">
        <v>372</v>
      </c>
      <c r="D1812" s="2">
        <v>1</v>
      </c>
      <c r="E1812" s="2">
        <v>1</v>
      </c>
      <c r="F1812" s="7"/>
      <c r="G1812" s="8">
        <v>42095</v>
      </c>
      <c r="H1812" s="9">
        <v>0.60069444444444442</v>
      </c>
      <c r="I1812" s="10">
        <v>42095.600694444445</v>
      </c>
      <c r="J1812" s="11">
        <v>7540982.2599999998</v>
      </c>
      <c r="K1812" s="11">
        <v>364711.55</v>
      </c>
      <c r="L1812" s="12">
        <v>7540982.2599999998</v>
      </c>
      <c r="M1812" s="12">
        <v>364711.55</v>
      </c>
      <c r="N1812" s="14" t="s">
        <v>35</v>
      </c>
      <c r="O1812" s="11" t="s">
        <v>31</v>
      </c>
      <c r="P1812" s="11" t="s">
        <v>29</v>
      </c>
      <c r="Q1812" s="2">
        <f t="shared" si="8"/>
        <v>3.3950699555159125</v>
      </c>
      <c r="R1812" s="2">
        <v>0</v>
      </c>
    </row>
    <row r="1813" spans="1:18" ht="15.75" customHeight="1" x14ac:dyDescent="0.2">
      <c r="A1813" s="7" t="s">
        <v>95</v>
      </c>
      <c r="B1813" s="7" t="s">
        <v>371</v>
      </c>
      <c r="C1813" s="7" t="s">
        <v>372</v>
      </c>
      <c r="D1813" s="2">
        <v>1</v>
      </c>
      <c r="E1813" s="2">
        <v>1</v>
      </c>
      <c r="F1813" s="7"/>
      <c r="G1813" s="8">
        <v>42095</v>
      </c>
      <c r="H1813" s="9">
        <v>0.60416666666666663</v>
      </c>
      <c r="I1813" s="10">
        <v>42095.604166666664</v>
      </c>
      <c r="J1813" s="11">
        <v>7540983.8600000003</v>
      </c>
      <c r="K1813" s="11">
        <v>364708.6</v>
      </c>
      <c r="L1813" s="12">
        <v>7540983.8600000003</v>
      </c>
      <c r="M1813" s="12">
        <v>364708.6</v>
      </c>
      <c r="N1813" s="16" t="s">
        <v>49</v>
      </c>
      <c r="O1813" s="11" t="s">
        <v>310</v>
      </c>
      <c r="P1813" s="11" t="s">
        <v>29</v>
      </c>
      <c r="Q1813" s="2">
        <f t="shared" si="8"/>
        <v>3.3559648391866124</v>
      </c>
      <c r="R1813" s="2">
        <v>0</v>
      </c>
    </row>
    <row r="1814" spans="1:18" ht="15.75" customHeight="1" x14ac:dyDescent="0.2">
      <c r="A1814" s="7" t="s">
        <v>95</v>
      </c>
      <c r="B1814" s="7" t="s">
        <v>371</v>
      </c>
      <c r="C1814" s="7" t="s">
        <v>372</v>
      </c>
      <c r="D1814" s="2">
        <v>1</v>
      </c>
      <c r="E1814" s="2">
        <v>1</v>
      </c>
      <c r="F1814" s="7"/>
      <c r="G1814" s="8">
        <v>42095</v>
      </c>
      <c r="H1814" s="9">
        <v>0.60763888888888895</v>
      </c>
      <c r="I1814" s="10">
        <v>42095.607638888891</v>
      </c>
      <c r="J1814" s="11">
        <v>7540981.8499999996</v>
      </c>
      <c r="K1814" s="11">
        <v>364709.4</v>
      </c>
      <c r="L1814" s="12">
        <v>7540981.8499999996</v>
      </c>
      <c r="M1814" s="12">
        <v>364709.4</v>
      </c>
      <c r="N1814" s="16" t="s">
        <v>49</v>
      </c>
      <c r="O1814" s="11" t="s">
        <v>310</v>
      </c>
      <c r="P1814" s="11" t="s">
        <v>29</v>
      </c>
      <c r="Q1814" s="2">
        <f t="shared" si="8"/>
        <v>2.1633538783379578</v>
      </c>
      <c r="R1814" s="2">
        <v>0</v>
      </c>
    </row>
    <row r="1815" spans="1:18" ht="15.75" customHeight="1" x14ac:dyDescent="0.2">
      <c r="A1815" s="7" t="s">
        <v>95</v>
      </c>
      <c r="B1815" s="7" t="s">
        <v>371</v>
      </c>
      <c r="C1815" s="7" t="s">
        <v>372</v>
      </c>
      <c r="D1815" s="2">
        <v>1</v>
      </c>
      <c r="E1815" s="2">
        <v>1</v>
      </c>
      <c r="F1815" s="7"/>
      <c r="G1815" s="8">
        <v>42095</v>
      </c>
      <c r="H1815" s="9">
        <v>0.61111111111111105</v>
      </c>
      <c r="I1815" s="10">
        <v>42095.611111111109</v>
      </c>
      <c r="J1815" s="11">
        <v>7540970.1799999997</v>
      </c>
      <c r="K1815" s="11">
        <v>364710.57</v>
      </c>
      <c r="L1815" s="12">
        <v>7540970.1799999997</v>
      </c>
      <c r="M1815" s="12">
        <v>364710.57</v>
      </c>
      <c r="N1815" s="14" t="s">
        <v>37</v>
      </c>
      <c r="O1815" s="11" t="s">
        <v>39</v>
      </c>
      <c r="P1815" s="11" t="s">
        <v>29</v>
      </c>
      <c r="Q1815" s="2">
        <f t="shared" si="8"/>
        <v>11.728503740811224</v>
      </c>
      <c r="R1815" s="2">
        <v>0</v>
      </c>
    </row>
    <row r="1816" spans="1:18" ht="15.75" customHeight="1" x14ac:dyDescent="0.2">
      <c r="A1816" s="7" t="s">
        <v>95</v>
      </c>
      <c r="B1816" s="7" t="s">
        <v>371</v>
      </c>
      <c r="C1816" s="7" t="s">
        <v>372</v>
      </c>
      <c r="D1816" s="2">
        <v>1</v>
      </c>
      <c r="E1816" s="2">
        <v>1</v>
      </c>
      <c r="F1816" s="7"/>
      <c r="G1816" s="8">
        <v>42095</v>
      </c>
      <c r="H1816" s="9">
        <v>0.61458333333333337</v>
      </c>
      <c r="I1816" s="10">
        <v>42095.614583333336</v>
      </c>
      <c r="J1816" s="11">
        <v>7540938.0300000003</v>
      </c>
      <c r="K1816" s="11">
        <v>364706.4</v>
      </c>
      <c r="L1816" s="12">
        <v>7540938.0300000003</v>
      </c>
      <c r="M1816" s="12">
        <v>364706.4</v>
      </c>
      <c r="N1816" s="14" t="s">
        <v>35</v>
      </c>
      <c r="O1816" s="11" t="s">
        <v>31</v>
      </c>
      <c r="P1816" s="11" t="s">
        <v>29</v>
      </c>
      <c r="Q1816" s="2">
        <f t="shared" si="8"/>
        <v>32.419305975975703</v>
      </c>
      <c r="R1816" s="2">
        <v>0</v>
      </c>
    </row>
    <row r="1817" spans="1:18" ht="15.75" customHeight="1" x14ac:dyDescent="0.2">
      <c r="A1817" s="7" t="s">
        <v>95</v>
      </c>
      <c r="B1817" s="7" t="s">
        <v>371</v>
      </c>
      <c r="C1817" s="7" t="s">
        <v>372</v>
      </c>
      <c r="D1817" s="2">
        <v>1</v>
      </c>
      <c r="E1817" s="2">
        <v>1</v>
      </c>
      <c r="F1817" s="7"/>
      <c r="G1817" s="8">
        <v>42095</v>
      </c>
      <c r="H1817" s="9">
        <v>0.61805555555555558</v>
      </c>
      <c r="I1817" s="10">
        <v>42095.618055555555</v>
      </c>
      <c r="J1817" s="11">
        <v>7540906.2800000003</v>
      </c>
      <c r="K1817" s="11">
        <v>364705.32</v>
      </c>
      <c r="L1817" s="12">
        <v>7540906.2800000003</v>
      </c>
      <c r="M1817" s="12">
        <v>364705.32</v>
      </c>
      <c r="N1817" s="16" t="s">
        <v>49</v>
      </c>
      <c r="O1817" s="11" t="s">
        <v>310</v>
      </c>
      <c r="P1817" s="11" t="s">
        <v>29</v>
      </c>
      <c r="Q1817" s="2">
        <f t="shared" si="8"/>
        <v>31.768363193593011</v>
      </c>
      <c r="R1817" s="2">
        <v>0</v>
      </c>
    </row>
    <row r="1818" spans="1:18" ht="15.75" customHeight="1" x14ac:dyDescent="0.2">
      <c r="A1818" s="7" t="s">
        <v>95</v>
      </c>
      <c r="B1818" s="7" t="s">
        <v>371</v>
      </c>
      <c r="C1818" s="7" t="s">
        <v>372</v>
      </c>
      <c r="D1818" s="2">
        <v>1</v>
      </c>
      <c r="E1818" s="2">
        <v>1</v>
      </c>
      <c r="F1818" s="7"/>
      <c r="G1818" s="8">
        <v>42095</v>
      </c>
      <c r="H1818" s="9">
        <v>0.62152777777777779</v>
      </c>
      <c r="I1818" s="10">
        <v>42095.621527777781</v>
      </c>
      <c r="J1818" s="11">
        <v>7540904.6799999997</v>
      </c>
      <c r="K1818" s="11">
        <v>364705.42</v>
      </c>
      <c r="L1818" s="12">
        <v>7540904.6799999997</v>
      </c>
      <c r="M1818" s="12">
        <v>364705.42</v>
      </c>
      <c r="N1818" s="14" t="s">
        <v>35</v>
      </c>
      <c r="O1818" s="11" t="s">
        <v>31</v>
      </c>
      <c r="P1818" s="11" t="s">
        <v>29</v>
      </c>
      <c r="Q1818" s="2">
        <f t="shared" si="8"/>
        <v>1.6031219547443929</v>
      </c>
      <c r="R1818" s="2">
        <v>0</v>
      </c>
    </row>
    <row r="1819" spans="1:18" ht="15.75" customHeight="1" x14ac:dyDescent="0.2">
      <c r="A1819" s="7" t="s">
        <v>95</v>
      </c>
      <c r="B1819" s="7" t="s">
        <v>371</v>
      </c>
      <c r="C1819" s="7" t="s">
        <v>372</v>
      </c>
      <c r="D1819" s="2">
        <v>1</v>
      </c>
      <c r="E1819" s="2">
        <v>1</v>
      </c>
      <c r="F1819" s="7"/>
      <c r="G1819" s="8">
        <v>42095</v>
      </c>
      <c r="H1819" s="9">
        <v>0.625</v>
      </c>
      <c r="I1819" s="10">
        <v>42095.625</v>
      </c>
      <c r="J1819" s="11">
        <v>7540901.4900000002</v>
      </c>
      <c r="K1819" s="11">
        <v>364705.37</v>
      </c>
      <c r="L1819" s="12">
        <v>7540901.4900000002</v>
      </c>
      <c r="M1819" s="12">
        <v>364705.37</v>
      </c>
      <c r="N1819" s="16" t="s">
        <v>49</v>
      </c>
      <c r="O1819" s="11" t="s">
        <v>310</v>
      </c>
      <c r="P1819" s="11" t="s">
        <v>29</v>
      </c>
      <c r="Q1819" s="2">
        <f t="shared" si="8"/>
        <v>3.1903918249442977</v>
      </c>
      <c r="R1819" s="2">
        <v>0</v>
      </c>
    </row>
    <row r="1820" spans="1:18" ht="15.75" customHeight="1" x14ac:dyDescent="0.2">
      <c r="A1820" s="7" t="s">
        <v>95</v>
      </c>
      <c r="B1820" s="7" t="s">
        <v>371</v>
      </c>
      <c r="C1820" s="7" t="s">
        <v>372</v>
      </c>
      <c r="D1820" s="2">
        <v>1</v>
      </c>
      <c r="E1820" s="2">
        <v>1</v>
      </c>
      <c r="F1820" s="7"/>
      <c r="G1820" s="8">
        <v>42095</v>
      </c>
      <c r="H1820" s="9">
        <v>0.62847222222222221</v>
      </c>
      <c r="I1820" s="10">
        <v>42095.628472222219</v>
      </c>
      <c r="J1820" s="11">
        <v>7540901.04</v>
      </c>
      <c r="K1820" s="11">
        <v>364707.63</v>
      </c>
      <c r="L1820" s="12">
        <v>7540901.04</v>
      </c>
      <c r="M1820" s="12">
        <v>364707.63</v>
      </c>
      <c r="N1820" s="14" t="s">
        <v>29</v>
      </c>
      <c r="O1820" s="11" t="s">
        <v>29</v>
      </c>
      <c r="P1820" s="11" t="s">
        <v>29</v>
      </c>
      <c r="Q1820" s="2">
        <f t="shared" si="8"/>
        <v>2.3043654224557644</v>
      </c>
      <c r="R1820" s="2">
        <v>0</v>
      </c>
    </row>
    <row r="1821" spans="1:18" ht="15.75" customHeight="1" x14ac:dyDescent="0.2">
      <c r="A1821" s="7" t="s">
        <v>95</v>
      </c>
      <c r="B1821" s="7" t="s">
        <v>371</v>
      </c>
      <c r="C1821" s="7" t="s">
        <v>372</v>
      </c>
      <c r="D1821" s="2">
        <v>1</v>
      </c>
      <c r="E1821" s="2">
        <v>1</v>
      </c>
      <c r="F1821" s="7"/>
      <c r="G1821" s="8">
        <v>42095</v>
      </c>
      <c r="H1821" s="9">
        <v>0.63194444444444442</v>
      </c>
      <c r="I1821" s="10">
        <v>42095.631944444445</v>
      </c>
      <c r="J1821" s="11">
        <v>7540896.6600000001</v>
      </c>
      <c r="K1821" s="11">
        <v>364690.41</v>
      </c>
      <c r="L1821" s="12">
        <v>7540896.6600000001</v>
      </c>
      <c r="M1821" s="12">
        <v>364690.41</v>
      </c>
      <c r="N1821" s="14" t="s">
        <v>32</v>
      </c>
      <c r="O1821" s="11" t="s">
        <v>34</v>
      </c>
      <c r="P1821" s="11" t="s">
        <v>29</v>
      </c>
      <c r="Q1821" s="2">
        <f t="shared" si="8"/>
        <v>17.768308867195646</v>
      </c>
      <c r="R1821" s="2">
        <v>0</v>
      </c>
    </row>
    <row r="1822" spans="1:18" ht="15.75" customHeight="1" x14ac:dyDescent="0.2">
      <c r="A1822" s="7" t="s">
        <v>95</v>
      </c>
      <c r="B1822" s="7" t="s">
        <v>371</v>
      </c>
      <c r="C1822" s="7" t="s">
        <v>372</v>
      </c>
      <c r="D1822" s="2">
        <v>1</v>
      </c>
      <c r="E1822" s="2">
        <v>1</v>
      </c>
      <c r="F1822" s="7"/>
      <c r="G1822" s="8">
        <v>42095</v>
      </c>
      <c r="H1822" s="9">
        <v>0.63541666666666663</v>
      </c>
      <c r="I1822" s="10">
        <v>42095.635416666664</v>
      </c>
      <c r="J1822" s="11">
        <v>7540884.1299999999</v>
      </c>
      <c r="K1822" s="11">
        <v>364679.81</v>
      </c>
      <c r="L1822" s="12">
        <v>7540884.1299999999</v>
      </c>
      <c r="M1822" s="12">
        <v>364679.81</v>
      </c>
      <c r="N1822" s="13" t="s">
        <v>26</v>
      </c>
      <c r="O1822" s="11" t="s">
        <v>27</v>
      </c>
      <c r="P1822" s="11" t="s">
        <v>374</v>
      </c>
      <c r="Q1822" s="2">
        <f t="shared" si="8"/>
        <v>16.412218009947384</v>
      </c>
      <c r="R1822" s="2">
        <v>0</v>
      </c>
    </row>
    <row r="1823" spans="1:18" ht="15.75" customHeight="1" x14ac:dyDescent="0.2">
      <c r="A1823" s="7" t="s">
        <v>95</v>
      </c>
      <c r="B1823" s="7" t="s">
        <v>375</v>
      </c>
      <c r="C1823" s="7" t="s">
        <v>376</v>
      </c>
      <c r="D1823" s="2">
        <v>0</v>
      </c>
      <c r="E1823" s="2">
        <v>1</v>
      </c>
      <c r="F1823" s="7"/>
      <c r="G1823" s="8">
        <v>42101</v>
      </c>
      <c r="H1823" s="9">
        <v>0.33333333333333331</v>
      </c>
      <c r="I1823" s="10">
        <v>42101.333333333336</v>
      </c>
      <c r="J1823" s="11">
        <v>7540992.6900000004</v>
      </c>
      <c r="K1823" s="11">
        <v>365511.53</v>
      </c>
      <c r="L1823" s="12">
        <v>7540992.6900000004</v>
      </c>
      <c r="M1823" s="12">
        <v>365511.53</v>
      </c>
      <c r="N1823" s="14" t="s">
        <v>35</v>
      </c>
      <c r="O1823" s="11" t="s">
        <v>31</v>
      </c>
      <c r="P1823" s="11" t="s">
        <v>29</v>
      </c>
      <c r="Q1823" s="2">
        <f t="shared" si="8"/>
        <v>838.77495909222489</v>
      </c>
      <c r="R1823" s="2">
        <v>0</v>
      </c>
    </row>
    <row r="1824" spans="1:18" ht="15.75" customHeight="1" x14ac:dyDescent="0.2">
      <c r="A1824" s="7" t="s">
        <v>95</v>
      </c>
      <c r="B1824" s="7" t="s">
        <v>375</v>
      </c>
      <c r="C1824" s="7" t="s">
        <v>376</v>
      </c>
      <c r="D1824" s="2">
        <v>0</v>
      </c>
      <c r="E1824" s="2">
        <v>1</v>
      </c>
      <c r="F1824" s="7"/>
      <c r="G1824" s="8">
        <v>42101</v>
      </c>
      <c r="H1824" s="9">
        <v>0.33680555555555558</v>
      </c>
      <c r="I1824" s="10">
        <v>42101.336805555555</v>
      </c>
      <c r="J1824" s="11">
        <v>7540991.04</v>
      </c>
      <c r="K1824" s="11">
        <v>365516.43</v>
      </c>
      <c r="L1824" s="12">
        <v>7540991.04</v>
      </c>
      <c r="M1824" s="12">
        <v>365516.43</v>
      </c>
      <c r="N1824" s="14" t="s">
        <v>35</v>
      </c>
      <c r="O1824" s="11" t="s">
        <v>31</v>
      </c>
      <c r="P1824" s="11" t="s">
        <v>29</v>
      </c>
      <c r="Q1824" s="2">
        <f t="shared" si="8"/>
        <v>5.1703481508392723</v>
      </c>
      <c r="R1824" s="2">
        <v>0</v>
      </c>
    </row>
    <row r="1825" spans="1:18" ht="15.75" customHeight="1" x14ac:dyDescent="0.2">
      <c r="A1825" s="7" t="s">
        <v>95</v>
      </c>
      <c r="B1825" s="7" t="s">
        <v>375</v>
      </c>
      <c r="C1825" s="7" t="s">
        <v>376</v>
      </c>
      <c r="D1825" s="2">
        <v>0</v>
      </c>
      <c r="E1825" s="2">
        <v>1</v>
      </c>
      <c r="F1825" s="7"/>
      <c r="G1825" s="8">
        <v>42101</v>
      </c>
      <c r="H1825" s="9">
        <v>0.34027777777777773</v>
      </c>
      <c r="I1825" s="10">
        <v>42101.340277777781</v>
      </c>
      <c r="J1825" s="11">
        <v>7540991.6399999997</v>
      </c>
      <c r="K1825" s="11">
        <v>365516.01</v>
      </c>
      <c r="L1825" s="12">
        <v>7540991.6399999997</v>
      </c>
      <c r="M1825" s="12">
        <v>365516.01</v>
      </c>
      <c r="N1825" s="14" t="s">
        <v>35</v>
      </c>
      <c r="O1825" s="11" t="s">
        <v>31</v>
      </c>
      <c r="P1825" s="11" t="s">
        <v>29</v>
      </c>
      <c r="Q1825" s="2">
        <f t="shared" si="8"/>
        <v>0.73239333662948813</v>
      </c>
      <c r="R1825" s="2">
        <v>0</v>
      </c>
    </row>
    <row r="1826" spans="1:18" ht="15.75" customHeight="1" x14ac:dyDescent="0.2">
      <c r="A1826" s="7" t="s">
        <v>95</v>
      </c>
      <c r="B1826" s="7" t="s">
        <v>375</v>
      </c>
      <c r="C1826" s="7" t="s">
        <v>376</v>
      </c>
      <c r="D1826" s="2">
        <v>0</v>
      </c>
      <c r="E1826" s="2">
        <v>1</v>
      </c>
      <c r="F1826" s="7"/>
      <c r="G1826" s="8">
        <v>42101</v>
      </c>
      <c r="H1826" s="9">
        <v>0.34375</v>
      </c>
      <c r="I1826" s="10">
        <v>42101.34375</v>
      </c>
      <c r="J1826" s="11">
        <v>7540992.2800000003</v>
      </c>
      <c r="K1826" s="11">
        <v>365515.52000000002</v>
      </c>
      <c r="L1826" s="12">
        <v>7540992.2800000003</v>
      </c>
      <c r="M1826" s="12">
        <v>365515.52000000002</v>
      </c>
      <c r="N1826" s="14" t="s">
        <v>35</v>
      </c>
      <c r="O1826" s="11" t="s">
        <v>31</v>
      </c>
      <c r="P1826" s="11" t="s">
        <v>29</v>
      </c>
      <c r="Q1826" s="2">
        <f t="shared" si="8"/>
        <v>0.80603970172306805</v>
      </c>
      <c r="R1826" s="2">
        <v>0</v>
      </c>
    </row>
    <row r="1827" spans="1:18" ht="15.75" customHeight="1" x14ac:dyDescent="0.2">
      <c r="A1827" s="7" t="s">
        <v>95</v>
      </c>
      <c r="B1827" s="7" t="s">
        <v>375</v>
      </c>
      <c r="C1827" s="7" t="s">
        <v>376</v>
      </c>
      <c r="D1827" s="2">
        <v>0</v>
      </c>
      <c r="E1827" s="2">
        <v>1</v>
      </c>
      <c r="F1827" s="7"/>
      <c r="G1827" s="8">
        <v>42101</v>
      </c>
      <c r="H1827" s="9">
        <v>0.34722222222222227</v>
      </c>
      <c r="I1827" s="10">
        <v>42101.347222222219</v>
      </c>
      <c r="J1827" s="11">
        <v>7540997.29</v>
      </c>
      <c r="K1827" s="11">
        <v>365513.08</v>
      </c>
      <c r="L1827" s="12">
        <v>7540997.29</v>
      </c>
      <c r="M1827" s="12">
        <v>365513.08</v>
      </c>
      <c r="N1827" s="14" t="s">
        <v>35</v>
      </c>
      <c r="O1827" s="11" t="s">
        <v>31</v>
      </c>
      <c r="P1827" s="11" t="s">
        <v>29</v>
      </c>
      <c r="Q1827" s="2">
        <f t="shared" si="8"/>
        <v>5.5725846783850415</v>
      </c>
      <c r="R1827" s="2">
        <v>0</v>
      </c>
    </row>
    <row r="1828" spans="1:18" ht="15.75" customHeight="1" x14ac:dyDescent="0.2">
      <c r="A1828" s="7" t="s">
        <v>95</v>
      </c>
      <c r="B1828" s="7" t="s">
        <v>375</v>
      </c>
      <c r="C1828" s="7" t="s">
        <v>376</v>
      </c>
      <c r="D1828" s="2">
        <v>0</v>
      </c>
      <c r="E1828" s="2">
        <v>1</v>
      </c>
      <c r="F1828" s="7"/>
      <c r="G1828" s="8">
        <v>42101</v>
      </c>
      <c r="H1828" s="9">
        <v>0.35069444444444442</v>
      </c>
      <c r="I1828" s="10">
        <v>42101.350694444445</v>
      </c>
      <c r="J1828" s="11">
        <v>7540976.7699999996</v>
      </c>
      <c r="K1828" s="11">
        <v>365497.43</v>
      </c>
      <c r="L1828" s="12">
        <v>7540976.7699999996</v>
      </c>
      <c r="M1828" s="12">
        <v>365497.43</v>
      </c>
      <c r="N1828" s="14" t="s">
        <v>29</v>
      </c>
      <c r="O1828" s="11" t="s">
        <v>29</v>
      </c>
      <c r="P1828" s="11" t="s">
        <v>233</v>
      </c>
      <c r="Q1828" s="2">
        <f t="shared" si="8"/>
        <v>25.806838241454606</v>
      </c>
      <c r="R1828" s="2">
        <v>0</v>
      </c>
    </row>
    <row r="1829" spans="1:18" ht="15.75" customHeight="1" x14ac:dyDescent="0.2">
      <c r="A1829" s="7" t="s">
        <v>95</v>
      </c>
      <c r="B1829" s="7" t="s">
        <v>375</v>
      </c>
      <c r="C1829" s="7" t="s">
        <v>376</v>
      </c>
      <c r="D1829" s="2">
        <v>0</v>
      </c>
      <c r="E1829" s="2">
        <v>1</v>
      </c>
      <c r="F1829" s="7"/>
      <c r="G1829" s="8">
        <v>42101</v>
      </c>
      <c r="H1829" s="9">
        <v>0.35416666666666669</v>
      </c>
      <c r="I1829" s="10">
        <v>42101.354166666664</v>
      </c>
      <c r="J1829" s="11">
        <v>7540976.7699999996</v>
      </c>
      <c r="K1829" s="11">
        <v>365497.43</v>
      </c>
      <c r="L1829" s="12">
        <v>7540976.7699999996</v>
      </c>
      <c r="M1829" s="12">
        <v>365497.43</v>
      </c>
      <c r="N1829" s="15" t="s">
        <v>43</v>
      </c>
      <c r="O1829" s="11" t="s">
        <v>45</v>
      </c>
      <c r="P1829" s="11" t="s">
        <v>233</v>
      </c>
      <c r="Q1829" s="2">
        <f t="shared" si="8"/>
        <v>0</v>
      </c>
      <c r="R1829" s="2">
        <v>0</v>
      </c>
    </row>
    <row r="1830" spans="1:18" ht="15.75" customHeight="1" x14ac:dyDescent="0.2">
      <c r="A1830" s="7" t="s">
        <v>95</v>
      </c>
      <c r="B1830" s="7" t="s">
        <v>375</v>
      </c>
      <c r="C1830" s="7" t="s">
        <v>376</v>
      </c>
      <c r="D1830" s="2">
        <v>0</v>
      </c>
      <c r="E1830" s="2">
        <v>1</v>
      </c>
      <c r="F1830" s="7"/>
      <c r="G1830" s="8">
        <v>42101</v>
      </c>
      <c r="H1830" s="9">
        <v>0.3576388888888889</v>
      </c>
      <c r="I1830" s="10">
        <v>42101.357638888891</v>
      </c>
      <c r="J1830" s="11">
        <v>7541001.1100000003</v>
      </c>
      <c r="K1830" s="11">
        <v>365481.04</v>
      </c>
      <c r="L1830" s="12">
        <v>7541001.1100000003</v>
      </c>
      <c r="M1830" s="12">
        <v>365481.04</v>
      </c>
      <c r="N1830" s="14" t="s">
        <v>32</v>
      </c>
      <c r="O1830" s="11" t="s">
        <v>34</v>
      </c>
      <c r="P1830" s="11" t="s">
        <v>29</v>
      </c>
      <c r="Q1830" s="2">
        <f t="shared" si="8"/>
        <v>29.343955085137054</v>
      </c>
      <c r="R1830" s="2">
        <v>0</v>
      </c>
    </row>
    <row r="1831" spans="1:18" ht="15.75" customHeight="1" x14ac:dyDescent="0.2">
      <c r="A1831" s="7" t="s">
        <v>95</v>
      </c>
      <c r="B1831" s="7" t="s">
        <v>375</v>
      </c>
      <c r="C1831" s="7" t="s">
        <v>376</v>
      </c>
      <c r="D1831" s="2">
        <v>0</v>
      </c>
      <c r="E1831" s="2">
        <v>1</v>
      </c>
      <c r="F1831" s="7"/>
      <c r="G1831" s="8">
        <v>42101</v>
      </c>
      <c r="H1831" s="9">
        <v>0.3611111111111111</v>
      </c>
      <c r="I1831" s="10">
        <v>42101.361111111109</v>
      </c>
      <c r="J1831" s="11">
        <v>7541050.7599999998</v>
      </c>
      <c r="K1831" s="11">
        <v>365501.02</v>
      </c>
      <c r="L1831" s="12">
        <v>7541050.7599999998</v>
      </c>
      <c r="M1831" s="12">
        <v>365501.02</v>
      </c>
      <c r="N1831" s="14" t="s">
        <v>35</v>
      </c>
      <c r="O1831" s="11" t="s">
        <v>31</v>
      </c>
      <c r="P1831" s="11" t="s">
        <v>29</v>
      </c>
      <c r="Q1831" s="2">
        <f t="shared" si="8"/>
        <v>53.519369390400087</v>
      </c>
      <c r="R1831" s="2">
        <v>0</v>
      </c>
    </row>
    <row r="1832" spans="1:18" ht="15.75" customHeight="1" x14ac:dyDescent="0.2">
      <c r="A1832" s="7" t="s">
        <v>95</v>
      </c>
      <c r="B1832" s="7" t="s">
        <v>375</v>
      </c>
      <c r="C1832" s="7" t="s">
        <v>376</v>
      </c>
      <c r="D1832" s="2">
        <v>0</v>
      </c>
      <c r="E1832" s="2">
        <v>1</v>
      </c>
      <c r="F1832" s="7"/>
      <c r="G1832" s="8">
        <v>42101</v>
      </c>
      <c r="H1832" s="9">
        <v>0.36458333333333331</v>
      </c>
      <c r="I1832" s="10">
        <v>42101.364583333336</v>
      </c>
      <c r="J1832" s="11">
        <v>7541074.0899999999</v>
      </c>
      <c r="K1832" s="11">
        <v>365542.41</v>
      </c>
      <c r="L1832" s="12">
        <v>7541074.0899999999</v>
      </c>
      <c r="M1832" s="12">
        <v>365542.41</v>
      </c>
      <c r="N1832" s="14" t="s">
        <v>35</v>
      </c>
      <c r="O1832" s="11" t="s">
        <v>31</v>
      </c>
      <c r="P1832" s="11" t="s">
        <v>29</v>
      </c>
      <c r="Q1832" s="2">
        <f t="shared" si="8"/>
        <v>47.512324716854408</v>
      </c>
      <c r="R1832" s="2">
        <v>0</v>
      </c>
    </row>
    <row r="1833" spans="1:18" ht="15.75" customHeight="1" x14ac:dyDescent="0.2">
      <c r="A1833" s="7" t="s">
        <v>95</v>
      </c>
      <c r="B1833" s="7" t="s">
        <v>375</v>
      </c>
      <c r="C1833" s="7" t="s">
        <v>376</v>
      </c>
      <c r="D1833" s="2">
        <v>0</v>
      </c>
      <c r="E1833" s="2">
        <v>1</v>
      </c>
      <c r="F1833" s="7"/>
      <c r="G1833" s="8">
        <v>42101</v>
      </c>
      <c r="H1833" s="9">
        <v>0.36805555555555558</v>
      </c>
      <c r="I1833" s="10">
        <v>42101.368055555555</v>
      </c>
      <c r="J1833" s="11">
        <v>7541067.9100000001</v>
      </c>
      <c r="K1833" s="11">
        <v>365567.22</v>
      </c>
      <c r="L1833" s="12">
        <v>7541067.9100000001</v>
      </c>
      <c r="M1833" s="12">
        <v>365567.22</v>
      </c>
      <c r="N1833" s="14" t="s">
        <v>37</v>
      </c>
      <c r="O1833" s="11" t="s">
        <v>39</v>
      </c>
      <c r="P1833" s="11" t="s">
        <v>29</v>
      </c>
      <c r="Q1833" s="2">
        <f t="shared" si="8"/>
        <v>25.568114908929068</v>
      </c>
      <c r="R1833" s="2">
        <v>0</v>
      </c>
    </row>
    <row r="1834" spans="1:18" ht="15.75" customHeight="1" x14ac:dyDescent="0.2">
      <c r="A1834" s="7" t="s">
        <v>95</v>
      </c>
      <c r="B1834" s="7" t="s">
        <v>375</v>
      </c>
      <c r="C1834" s="7" t="s">
        <v>376</v>
      </c>
      <c r="D1834" s="2">
        <v>0</v>
      </c>
      <c r="E1834" s="2">
        <v>1</v>
      </c>
      <c r="F1834" s="7"/>
      <c r="G1834" s="8">
        <v>42101</v>
      </c>
      <c r="H1834" s="9">
        <v>0.37152777777777773</v>
      </c>
      <c r="I1834" s="10">
        <v>42101.371527777781</v>
      </c>
      <c r="J1834" s="11">
        <v>7541052.7400000002</v>
      </c>
      <c r="K1834" s="11">
        <v>365571.61</v>
      </c>
      <c r="L1834" s="12">
        <v>7541052.7400000002</v>
      </c>
      <c r="M1834" s="12">
        <v>365571.61</v>
      </c>
      <c r="N1834" s="14" t="s">
        <v>55</v>
      </c>
      <c r="O1834" s="11" t="s">
        <v>57</v>
      </c>
      <c r="P1834" s="11" t="s">
        <v>29</v>
      </c>
      <c r="Q1834" s="2">
        <f t="shared" si="8"/>
        <v>15.792434897692697</v>
      </c>
      <c r="R1834" s="2">
        <v>0</v>
      </c>
    </row>
    <row r="1835" spans="1:18" ht="15.75" customHeight="1" x14ac:dyDescent="0.2">
      <c r="A1835" s="7" t="s">
        <v>95</v>
      </c>
      <c r="B1835" s="7" t="s">
        <v>375</v>
      </c>
      <c r="C1835" s="7" t="s">
        <v>376</v>
      </c>
      <c r="D1835" s="2">
        <v>0</v>
      </c>
      <c r="E1835" s="2">
        <v>1</v>
      </c>
      <c r="F1835" s="7"/>
      <c r="G1835" s="8">
        <v>42101</v>
      </c>
      <c r="H1835" s="9">
        <v>0.375</v>
      </c>
      <c r="I1835" s="10">
        <v>42101.375</v>
      </c>
      <c r="J1835" s="11">
        <v>7541055.54</v>
      </c>
      <c r="K1835" s="11">
        <v>365581.67</v>
      </c>
      <c r="L1835" s="12">
        <v>7541055.54</v>
      </c>
      <c r="M1835" s="12">
        <v>365581.67</v>
      </c>
      <c r="N1835" s="14" t="s">
        <v>55</v>
      </c>
      <c r="O1835" s="11" t="s">
        <v>57</v>
      </c>
      <c r="P1835" s="11" t="s">
        <v>29</v>
      </c>
      <c r="Q1835" s="2">
        <f t="shared" si="8"/>
        <v>10.442394361395765</v>
      </c>
      <c r="R1835" s="2">
        <v>0</v>
      </c>
    </row>
    <row r="1836" spans="1:18" ht="15.75" customHeight="1" x14ac:dyDescent="0.2">
      <c r="A1836" s="7" t="s">
        <v>95</v>
      </c>
      <c r="B1836" s="7" t="s">
        <v>375</v>
      </c>
      <c r="C1836" s="7" t="s">
        <v>376</v>
      </c>
      <c r="D1836" s="2">
        <v>0</v>
      </c>
      <c r="E1836" s="2">
        <v>1</v>
      </c>
      <c r="F1836" s="7"/>
      <c r="G1836" s="8">
        <v>42101</v>
      </c>
      <c r="H1836" s="9">
        <v>0.37847222222222227</v>
      </c>
      <c r="I1836" s="10">
        <v>42101.378472222219</v>
      </c>
      <c r="J1836" s="11">
        <v>7541068.2400000002</v>
      </c>
      <c r="K1836" s="11">
        <v>365663.21</v>
      </c>
      <c r="L1836" s="12">
        <v>7541068.2400000002</v>
      </c>
      <c r="M1836" s="12">
        <v>365663.21</v>
      </c>
      <c r="N1836" s="14" t="s">
        <v>55</v>
      </c>
      <c r="O1836" s="11" t="s">
        <v>57</v>
      </c>
      <c r="P1836" s="11" t="s">
        <v>29</v>
      </c>
      <c r="Q1836" s="2">
        <f t="shared" si="8"/>
        <v>82.523097372861656</v>
      </c>
      <c r="R1836" s="2">
        <v>0</v>
      </c>
    </row>
    <row r="1837" spans="1:18" ht="15.75" customHeight="1" x14ac:dyDescent="0.2">
      <c r="A1837" s="7" t="s">
        <v>95</v>
      </c>
      <c r="B1837" s="7" t="s">
        <v>375</v>
      </c>
      <c r="C1837" s="7" t="s">
        <v>376</v>
      </c>
      <c r="D1837" s="2">
        <v>0</v>
      </c>
      <c r="E1837" s="2">
        <v>1</v>
      </c>
      <c r="F1837" s="7"/>
      <c r="G1837" s="8">
        <v>42101</v>
      </c>
      <c r="H1837" s="9">
        <v>0.38194444444444442</v>
      </c>
      <c r="I1837" s="10">
        <v>42101.381944444445</v>
      </c>
      <c r="J1837" s="11">
        <v>7541084.5700000003</v>
      </c>
      <c r="K1837" s="11">
        <v>365701.88</v>
      </c>
      <c r="L1837" s="12">
        <v>7541084.5700000003</v>
      </c>
      <c r="M1837" s="12">
        <v>365701.88</v>
      </c>
      <c r="N1837" s="14" t="s">
        <v>55</v>
      </c>
      <c r="O1837" s="11" t="s">
        <v>57</v>
      </c>
      <c r="P1837" s="11" t="s">
        <v>29</v>
      </c>
      <c r="Q1837" s="2">
        <f t="shared" si="8"/>
        <v>41.97663397654906</v>
      </c>
      <c r="R1837" s="2">
        <v>0</v>
      </c>
    </row>
    <row r="1838" spans="1:18" ht="15.75" customHeight="1" x14ac:dyDescent="0.2">
      <c r="A1838" s="7" t="s">
        <v>95</v>
      </c>
      <c r="B1838" s="7" t="s">
        <v>375</v>
      </c>
      <c r="C1838" s="7" t="s">
        <v>376</v>
      </c>
      <c r="D1838" s="2">
        <v>0</v>
      </c>
      <c r="E1838" s="2">
        <v>1</v>
      </c>
      <c r="F1838" s="7"/>
      <c r="G1838" s="8">
        <v>42101</v>
      </c>
      <c r="H1838" s="9">
        <v>0.38541666666666669</v>
      </c>
      <c r="I1838" s="10">
        <v>42101.385416666664</v>
      </c>
      <c r="J1838" s="11">
        <v>7541078.3600000003</v>
      </c>
      <c r="K1838" s="11">
        <v>365676.28</v>
      </c>
      <c r="L1838" s="12">
        <v>7541078.3600000003</v>
      </c>
      <c r="M1838" s="12">
        <v>365676.28</v>
      </c>
      <c r="N1838" s="14" t="s">
        <v>29</v>
      </c>
      <c r="O1838" s="11" t="s">
        <v>29</v>
      </c>
      <c r="P1838" s="11" t="s">
        <v>29</v>
      </c>
      <c r="Q1838" s="2">
        <f t="shared" si="8"/>
        <v>26.342439142918131</v>
      </c>
      <c r="R1838" s="2">
        <v>0</v>
      </c>
    </row>
    <row r="1839" spans="1:18" ht="15.75" customHeight="1" x14ac:dyDescent="0.2">
      <c r="A1839" s="7" t="s">
        <v>95</v>
      </c>
      <c r="B1839" s="7" t="s">
        <v>375</v>
      </c>
      <c r="C1839" s="7" t="s">
        <v>376</v>
      </c>
      <c r="D1839" s="2">
        <v>0</v>
      </c>
      <c r="E1839" s="2">
        <v>1</v>
      </c>
      <c r="F1839" s="7"/>
      <c r="G1839" s="8">
        <v>42101</v>
      </c>
      <c r="H1839" s="9">
        <v>0.3888888888888889</v>
      </c>
      <c r="I1839" s="10">
        <v>42101.388888888891</v>
      </c>
      <c r="J1839" s="11">
        <v>7541072.0300000003</v>
      </c>
      <c r="K1839" s="11">
        <v>365650.03</v>
      </c>
      <c r="L1839" s="12">
        <v>7541072.0300000003</v>
      </c>
      <c r="M1839" s="12">
        <v>365650.03</v>
      </c>
      <c r="N1839" s="14" t="s">
        <v>29</v>
      </c>
      <c r="O1839" s="11" t="s">
        <v>29</v>
      </c>
      <c r="P1839" s="11" t="s">
        <v>29</v>
      </c>
      <c r="Q1839" s="2">
        <f t="shared" si="8"/>
        <v>27.002433223710476</v>
      </c>
      <c r="R1839" s="2">
        <v>0</v>
      </c>
    </row>
    <row r="1840" spans="1:18" ht="15.75" customHeight="1" x14ac:dyDescent="0.2">
      <c r="A1840" s="7" t="s">
        <v>95</v>
      </c>
      <c r="B1840" s="7" t="s">
        <v>375</v>
      </c>
      <c r="C1840" s="7" t="s">
        <v>376</v>
      </c>
      <c r="D1840" s="2">
        <v>0</v>
      </c>
      <c r="E1840" s="2">
        <v>1</v>
      </c>
      <c r="F1840" s="7"/>
      <c r="G1840" s="8">
        <v>42101</v>
      </c>
      <c r="H1840" s="9">
        <v>0.3923611111111111</v>
      </c>
      <c r="I1840" s="10">
        <v>42101.392361111109</v>
      </c>
      <c r="J1840" s="11">
        <v>7541065.7000000002</v>
      </c>
      <c r="K1840" s="11">
        <v>365623.77</v>
      </c>
      <c r="L1840" s="12">
        <v>7541065.7000000002</v>
      </c>
      <c r="M1840" s="12">
        <v>365623.77</v>
      </c>
      <c r="N1840" s="14" t="s">
        <v>29</v>
      </c>
      <c r="O1840" s="11" t="s">
        <v>29</v>
      </c>
      <c r="P1840" s="11" t="s">
        <v>29</v>
      </c>
      <c r="Q1840" s="2">
        <f t="shared" si="8"/>
        <v>27.012154671581317</v>
      </c>
      <c r="R1840" s="2">
        <v>0</v>
      </c>
    </row>
    <row r="1841" spans="1:18" ht="15.75" customHeight="1" x14ac:dyDescent="0.2">
      <c r="A1841" s="7" t="s">
        <v>95</v>
      </c>
      <c r="B1841" s="7" t="s">
        <v>375</v>
      </c>
      <c r="C1841" s="7" t="s">
        <v>376</v>
      </c>
      <c r="D1841" s="2">
        <v>0</v>
      </c>
      <c r="E1841" s="2">
        <v>1</v>
      </c>
      <c r="F1841" s="7"/>
      <c r="G1841" s="8">
        <v>42101</v>
      </c>
      <c r="H1841" s="9">
        <v>0.39583333333333331</v>
      </c>
      <c r="I1841" s="10">
        <v>42101.395833333336</v>
      </c>
      <c r="J1841" s="11">
        <v>7541059.3799999999</v>
      </c>
      <c r="K1841" s="11">
        <v>365597.51</v>
      </c>
      <c r="L1841" s="12">
        <v>7541059.3799999999</v>
      </c>
      <c r="M1841" s="12">
        <v>365597.51</v>
      </c>
      <c r="N1841" s="14" t="s">
        <v>29</v>
      </c>
      <c r="O1841" s="11" t="s">
        <v>29</v>
      </c>
      <c r="P1841" s="11" t="s">
        <v>29</v>
      </c>
      <c r="Q1841" s="2">
        <f t="shared" si="8"/>
        <v>27.009813031641965</v>
      </c>
      <c r="R1841" s="2">
        <v>0</v>
      </c>
    </row>
    <row r="1842" spans="1:18" ht="15.75" customHeight="1" x14ac:dyDescent="0.2">
      <c r="A1842" s="7" t="s">
        <v>95</v>
      </c>
      <c r="B1842" s="7" t="s">
        <v>375</v>
      </c>
      <c r="C1842" s="7" t="s">
        <v>376</v>
      </c>
      <c r="D1842" s="2">
        <v>0</v>
      </c>
      <c r="E1842" s="2">
        <v>1</v>
      </c>
      <c r="F1842" s="7"/>
      <c r="G1842" s="8">
        <v>42101</v>
      </c>
      <c r="H1842" s="9">
        <v>0.39930555555555558</v>
      </c>
      <c r="I1842" s="10">
        <v>42101.399305555555</v>
      </c>
      <c r="J1842" s="11">
        <v>7541053.0599999996</v>
      </c>
      <c r="K1842" s="11">
        <v>365571.52</v>
      </c>
      <c r="L1842" s="12">
        <v>7541053.0599999996</v>
      </c>
      <c r="M1842" s="12">
        <v>365571.52</v>
      </c>
      <c r="N1842" s="14" t="s">
        <v>55</v>
      </c>
      <c r="O1842" s="11" t="s">
        <v>57</v>
      </c>
      <c r="P1842" s="11" t="s">
        <v>29</v>
      </c>
      <c r="Q1842" s="2">
        <f t="shared" si="8"/>
        <v>26.747383049623433</v>
      </c>
      <c r="R1842" s="2">
        <v>0</v>
      </c>
    </row>
    <row r="1843" spans="1:18" ht="15.75" customHeight="1" x14ac:dyDescent="0.2">
      <c r="A1843" s="7" t="s">
        <v>95</v>
      </c>
      <c r="B1843" s="7" t="s">
        <v>375</v>
      </c>
      <c r="C1843" s="7" t="s">
        <v>376</v>
      </c>
      <c r="D1843" s="2">
        <v>0</v>
      </c>
      <c r="E1843" s="2">
        <v>1</v>
      </c>
      <c r="F1843" s="7"/>
      <c r="G1843" s="8">
        <v>42101</v>
      </c>
      <c r="H1843" s="9">
        <v>0.40277777777777773</v>
      </c>
      <c r="I1843" s="10">
        <v>42101.402777777781</v>
      </c>
      <c r="J1843" s="11">
        <v>7541049.7599999998</v>
      </c>
      <c r="K1843" s="11">
        <v>365572.09</v>
      </c>
      <c r="L1843" s="12">
        <v>7541049.7599999998</v>
      </c>
      <c r="M1843" s="12">
        <v>365572.09</v>
      </c>
      <c r="N1843" s="14" t="s">
        <v>55</v>
      </c>
      <c r="O1843" s="11" t="s">
        <v>57</v>
      </c>
      <c r="P1843" s="11" t="s">
        <v>29</v>
      </c>
      <c r="Q1843" s="2">
        <f t="shared" si="8"/>
        <v>3.3488654793494792</v>
      </c>
      <c r="R1843" s="2">
        <v>0</v>
      </c>
    </row>
    <row r="1844" spans="1:18" ht="15.75" customHeight="1" x14ac:dyDescent="0.2">
      <c r="A1844" s="7" t="s">
        <v>95</v>
      </c>
      <c r="B1844" s="7" t="s">
        <v>375</v>
      </c>
      <c r="C1844" s="7" t="s">
        <v>376</v>
      </c>
      <c r="D1844" s="2">
        <v>0</v>
      </c>
      <c r="E1844" s="2">
        <v>1</v>
      </c>
      <c r="F1844" s="7"/>
      <c r="G1844" s="8">
        <v>42101</v>
      </c>
      <c r="H1844" s="9">
        <v>0.40625</v>
      </c>
      <c r="I1844" s="10">
        <v>42101.40625</v>
      </c>
      <c r="J1844" s="11">
        <v>7541065.6699999999</v>
      </c>
      <c r="K1844" s="11">
        <v>365568.02</v>
      </c>
      <c r="L1844" s="12">
        <v>7541065.6699999999</v>
      </c>
      <c r="M1844" s="12">
        <v>365568.02</v>
      </c>
      <c r="N1844" s="14" t="s">
        <v>55</v>
      </c>
      <c r="O1844" s="11" t="s">
        <v>57</v>
      </c>
      <c r="P1844" s="11" t="s">
        <v>29</v>
      </c>
      <c r="Q1844" s="2">
        <f t="shared" si="8"/>
        <v>16.422332355813484</v>
      </c>
      <c r="R1844" s="2">
        <v>0</v>
      </c>
    </row>
    <row r="1845" spans="1:18" ht="15.75" customHeight="1" x14ac:dyDescent="0.2">
      <c r="A1845" s="7" t="s">
        <v>95</v>
      </c>
      <c r="B1845" s="7" t="s">
        <v>375</v>
      </c>
      <c r="C1845" s="7" t="s">
        <v>376</v>
      </c>
      <c r="D1845" s="2">
        <v>0</v>
      </c>
      <c r="E1845" s="2">
        <v>1</v>
      </c>
      <c r="F1845" s="7"/>
      <c r="G1845" s="8">
        <v>42101</v>
      </c>
      <c r="H1845" s="9">
        <v>0.40972222222222227</v>
      </c>
      <c r="I1845" s="10">
        <v>42101.409722222219</v>
      </c>
      <c r="J1845" s="11">
        <v>7541095.0599999996</v>
      </c>
      <c r="K1845" s="11">
        <v>365559.37</v>
      </c>
      <c r="L1845" s="12">
        <v>7541095.0599999996</v>
      </c>
      <c r="M1845" s="12">
        <v>365559.37</v>
      </c>
      <c r="N1845" s="14" t="s">
        <v>55</v>
      </c>
      <c r="O1845" s="11" t="s">
        <v>57</v>
      </c>
      <c r="P1845" s="11" t="s">
        <v>29</v>
      </c>
      <c r="Q1845" s="2">
        <f t="shared" si="8"/>
        <v>30.636491313149673</v>
      </c>
      <c r="R1845" s="2">
        <v>0</v>
      </c>
    </row>
    <row r="1846" spans="1:18" ht="15.75" customHeight="1" x14ac:dyDescent="0.2">
      <c r="A1846" s="7" t="s">
        <v>95</v>
      </c>
      <c r="B1846" s="7" t="s">
        <v>375</v>
      </c>
      <c r="C1846" s="7" t="s">
        <v>376</v>
      </c>
      <c r="D1846" s="2">
        <v>0</v>
      </c>
      <c r="E1846" s="2">
        <v>1</v>
      </c>
      <c r="F1846" s="7"/>
      <c r="G1846" s="8">
        <v>42101</v>
      </c>
      <c r="H1846" s="9">
        <v>0.41319444444444442</v>
      </c>
      <c r="I1846" s="10">
        <v>42101.413194444445</v>
      </c>
      <c r="J1846" s="11">
        <v>7541098.2599999998</v>
      </c>
      <c r="K1846" s="11">
        <v>365576.2</v>
      </c>
      <c r="L1846" s="12">
        <v>7541098.2599999998</v>
      </c>
      <c r="M1846" s="12">
        <v>365576.2</v>
      </c>
      <c r="N1846" s="14" t="s">
        <v>37</v>
      </c>
      <c r="O1846" s="11" t="s">
        <v>39</v>
      </c>
      <c r="P1846" s="11" t="s">
        <v>29</v>
      </c>
      <c r="Q1846" s="2">
        <f t="shared" si="8"/>
        <v>17.131517737834574</v>
      </c>
      <c r="R1846" s="2">
        <v>0</v>
      </c>
    </row>
    <row r="1847" spans="1:18" ht="15.75" customHeight="1" x14ac:dyDescent="0.2">
      <c r="A1847" s="7" t="s">
        <v>95</v>
      </c>
      <c r="B1847" s="7" t="s">
        <v>375</v>
      </c>
      <c r="C1847" s="7" t="s">
        <v>376</v>
      </c>
      <c r="D1847" s="2">
        <v>0</v>
      </c>
      <c r="E1847" s="2">
        <v>1</v>
      </c>
      <c r="F1847" s="7"/>
      <c r="G1847" s="8">
        <v>42101</v>
      </c>
      <c r="H1847" s="9">
        <v>0.41666666666666669</v>
      </c>
      <c r="I1847" s="10">
        <v>42101.416666666664</v>
      </c>
      <c r="J1847" s="11">
        <v>7541086.04</v>
      </c>
      <c r="K1847" s="11">
        <v>365609.47</v>
      </c>
      <c r="L1847" s="12">
        <v>7541086.04</v>
      </c>
      <c r="M1847" s="12">
        <v>365609.47</v>
      </c>
      <c r="N1847" s="14" t="s">
        <v>35</v>
      </c>
      <c r="O1847" s="11" t="s">
        <v>31</v>
      </c>
      <c r="P1847" s="11" t="s">
        <v>29</v>
      </c>
      <c r="Q1847" s="2">
        <f t="shared" si="8"/>
        <v>35.443212326071588</v>
      </c>
      <c r="R1847" s="2">
        <v>0</v>
      </c>
    </row>
    <row r="1848" spans="1:18" ht="15.75" customHeight="1" x14ac:dyDescent="0.2">
      <c r="A1848" s="7" t="s">
        <v>95</v>
      </c>
      <c r="B1848" s="7" t="s">
        <v>375</v>
      </c>
      <c r="C1848" s="7" t="s">
        <v>376</v>
      </c>
      <c r="D1848" s="2">
        <v>0</v>
      </c>
      <c r="E1848" s="2">
        <v>1</v>
      </c>
      <c r="F1848" s="7"/>
      <c r="G1848" s="8">
        <v>42101</v>
      </c>
      <c r="H1848" s="9">
        <v>0.4201388888888889</v>
      </c>
      <c r="I1848" s="10">
        <v>42101.420138888891</v>
      </c>
      <c r="J1848" s="11">
        <v>7541076.04</v>
      </c>
      <c r="K1848" s="11">
        <v>365650.56</v>
      </c>
      <c r="L1848" s="12">
        <v>7541076.04</v>
      </c>
      <c r="M1848" s="12">
        <v>365650.56</v>
      </c>
      <c r="N1848" s="17" t="s">
        <v>43</v>
      </c>
      <c r="O1848" s="11" t="s">
        <v>45</v>
      </c>
      <c r="P1848" s="11" t="s">
        <v>234</v>
      </c>
      <c r="Q1848" s="2">
        <f t="shared" si="8"/>
        <v>42.289337899783966</v>
      </c>
      <c r="R1848" s="2">
        <v>0</v>
      </c>
    </row>
    <row r="1849" spans="1:18" ht="15.75" customHeight="1" x14ac:dyDescent="0.2">
      <c r="A1849" s="7" t="s">
        <v>95</v>
      </c>
      <c r="B1849" s="7" t="s">
        <v>375</v>
      </c>
      <c r="C1849" s="7" t="s">
        <v>376</v>
      </c>
      <c r="D1849" s="2">
        <v>0</v>
      </c>
      <c r="E1849" s="2">
        <v>1</v>
      </c>
      <c r="F1849" s="7"/>
      <c r="G1849" s="8">
        <v>42101</v>
      </c>
      <c r="H1849" s="9">
        <v>0.4236111111111111</v>
      </c>
      <c r="I1849" s="10">
        <v>42101.423611111109</v>
      </c>
      <c r="J1849" s="11">
        <v>7541111.5</v>
      </c>
      <c r="K1849" s="11">
        <v>365677.38</v>
      </c>
      <c r="L1849" s="12">
        <v>7541111.5</v>
      </c>
      <c r="M1849" s="12">
        <v>365677.38</v>
      </c>
      <c r="N1849" s="14" t="s">
        <v>55</v>
      </c>
      <c r="O1849" s="11" t="s">
        <v>57</v>
      </c>
      <c r="P1849" s="11" t="s">
        <v>29</v>
      </c>
      <c r="Q1849" s="2">
        <f t="shared" si="8"/>
        <v>44.460364370951041</v>
      </c>
      <c r="R1849" s="2">
        <v>0</v>
      </c>
    </row>
    <row r="1850" spans="1:18" ht="15.75" customHeight="1" x14ac:dyDescent="0.2">
      <c r="A1850" s="7" t="s">
        <v>95</v>
      </c>
      <c r="B1850" s="7" t="s">
        <v>375</v>
      </c>
      <c r="C1850" s="7" t="s">
        <v>376</v>
      </c>
      <c r="D1850" s="2">
        <v>0</v>
      </c>
      <c r="E1850" s="2">
        <v>1</v>
      </c>
      <c r="F1850" s="7"/>
      <c r="G1850" s="8">
        <v>42101</v>
      </c>
      <c r="H1850" s="9">
        <v>0.42708333333333331</v>
      </c>
      <c r="I1850" s="10">
        <v>42101.427083333336</v>
      </c>
      <c r="J1850" s="11">
        <v>7541131.5300000003</v>
      </c>
      <c r="K1850" s="11">
        <v>365687.26</v>
      </c>
      <c r="L1850" s="12">
        <v>7541131.5300000003</v>
      </c>
      <c r="M1850" s="12">
        <v>365687.26</v>
      </c>
      <c r="N1850" s="14" t="s">
        <v>55</v>
      </c>
      <c r="O1850" s="11" t="s">
        <v>57</v>
      </c>
      <c r="P1850" s="11" t="s">
        <v>29</v>
      </c>
      <c r="Q1850" s="2">
        <f t="shared" si="8"/>
        <v>22.334173367522212</v>
      </c>
      <c r="R1850" s="2">
        <v>0</v>
      </c>
    </row>
    <row r="1851" spans="1:18" ht="15.75" customHeight="1" x14ac:dyDescent="0.2">
      <c r="A1851" s="7" t="s">
        <v>95</v>
      </c>
      <c r="B1851" s="7" t="s">
        <v>375</v>
      </c>
      <c r="C1851" s="7" t="s">
        <v>376</v>
      </c>
      <c r="D1851" s="2">
        <v>0</v>
      </c>
      <c r="E1851" s="2">
        <v>1</v>
      </c>
      <c r="F1851" s="7"/>
      <c r="G1851" s="8">
        <v>42101</v>
      </c>
      <c r="H1851" s="9">
        <v>0.43055555555555558</v>
      </c>
      <c r="I1851" s="10">
        <v>42101.430555555555</v>
      </c>
      <c r="J1851" s="11">
        <v>7541132.6600000001</v>
      </c>
      <c r="K1851" s="11">
        <v>365689.42</v>
      </c>
      <c r="L1851" s="12">
        <v>7541132.6600000001</v>
      </c>
      <c r="M1851" s="12">
        <v>365689.42</v>
      </c>
      <c r="N1851" s="14" t="s">
        <v>35</v>
      </c>
      <c r="O1851" s="11" t="s">
        <v>31</v>
      </c>
      <c r="P1851" s="11" t="s">
        <v>29</v>
      </c>
      <c r="Q1851" s="2">
        <f t="shared" si="8"/>
        <v>2.4377243485752822</v>
      </c>
      <c r="R1851" s="2">
        <v>0</v>
      </c>
    </row>
    <row r="1852" spans="1:18" ht="15.75" customHeight="1" x14ac:dyDescent="0.2">
      <c r="A1852" s="7" t="s">
        <v>95</v>
      </c>
      <c r="B1852" s="7" t="s">
        <v>375</v>
      </c>
      <c r="C1852" s="7" t="s">
        <v>376</v>
      </c>
      <c r="D1852" s="2">
        <v>0</v>
      </c>
      <c r="E1852" s="2">
        <v>1</v>
      </c>
      <c r="F1852" s="7"/>
      <c r="G1852" s="8">
        <v>42101</v>
      </c>
      <c r="H1852" s="9">
        <v>0.43402777777777773</v>
      </c>
      <c r="I1852" s="10">
        <v>42101.434027777781</v>
      </c>
      <c r="J1852" s="11">
        <v>7541148.96</v>
      </c>
      <c r="K1852" s="11">
        <v>365707.09</v>
      </c>
      <c r="L1852" s="12">
        <v>7541148.96</v>
      </c>
      <c r="M1852" s="12">
        <v>365707.09</v>
      </c>
      <c r="N1852" s="14" t="s">
        <v>55</v>
      </c>
      <c r="O1852" s="11" t="s">
        <v>57</v>
      </c>
      <c r="P1852" s="11" t="s">
        <v>29</v>
      </c>
      <c r="Q1852" s="2">
        <f t="shared" si="8"/>
        <v>24.03994384343293</v>
      </c>
      <c r="R1852" s="2">
        <v>0</v>
      </c>
    </row>
    <row r="1853" spans="1:18" ht="15.75" customHeight="1" x14ac:dyDescent="0.2">
      <c r="A1853" s="7" t="s">
        <v>95</v>
      </c>
      <c r="B1853" s="7" t="s">
        <v>375</v>
      </c>
      <c r="C1853" s="7" t="s">
        <v>376</v>
      </c>
      <c r="D1853" s="2">
        <v>0</v>
      </c>
      <c r="E1853" s="2">
        <v>1</v>
      </c>
      <c r="F1853" s="7"/>
      <c r="G1853" s="8">
        <v>42101</v>
      </c>
      <c r="H1853" s="9">
        <v>0.4375</v>
      </c>
      <c r="I1853" s="10">
        <v>42101.4375</v>
      </c>
      <c r="J1853" s="11">
        <v>7541149.3200000003</v>
      </c>
      <c r="K1853" s="11">
        <v>365711.02</v>
      </c>
      <c r="L1853" s="12">
        <v>7541149.3200000003</v>
      </c>
      <c r="M1853" s="12">
        <v>365711.02</v>
      </c>
      <c r="N1853" s="14" t="s">
        <v>35</v>
      </c>
      <c r="O1853" s="11" t="s">
        <v>31</v>
      </c>
      <c r="P1853" s="11" t="s">
        <v>29</v>
      </c>
      <c r="Q1853" s="2">
        <f t="shared" si="8"/>
        <v>3.9464541046598396</v>
      </c>
      <c r="R1853" s="2">
        <v>0</v>
      </c>
    </row>
    <row r="1854" spans="1:18" ht="15.75" customHeight="1" x14ac:dyDescent="0.2">
      <c r="A1854" s="7" t="s">
        <v>95</v>
      </c>
      <c r="B1854" s="7" t="s">
        <v>375</v>
      </c>
      <c r="C1854" s="7" t="s">
        <v>376</v>
      </c>
      <c r="D1854" s="2">
        <v>0</v>
      </c>
      <c r="E1854" s="2">
        <v>1</v>
      </c>
      <c r="F1854" s="7"/>
      <c r="G1854" s="8">
        <v>42101</v>
      </c>
      <c r="H1854" s="9">
        <v>0.44097222222222227</v>
      </c>
      <c r="I1854" s="10">
        <v>42101.440972222219</v>
      </c>
      <c r="J1854" s="11">
        <v>7541194.9100000001</v>
      </c>
      <c r="K1854" s="11">
        <v>365732.61</v>
      </c>
      <c r="L1854" s="12">
        <v>7541194.9100000001</v>
      </c>
      <c r="M1854" s="12">
        <v>365732.61</v>
      </c>
      <c r="N1854" s="14" t="s">
        <v>35</v>
      </c>
      <c r="O1854" s="11" t="s">
        <v>31</v>
      </c>
      <c r="P1854" s="11" t="s">
        <v>29</v>
      </c>
      <c r="Q1854" s="2">
        <f t="shared" si="8"/>
        <v>50.443792482177685</v>
      </c>
      <c r="R1854" s="2">
        <v>0</v>
      </c>
    </row>
    <row r="1855" spans="1:18" ht="15.75" customHeight="1" x14ac:dyDescent="0.2">
      <c r="A1855" s="7" t="s">
        <v>95</v>
      </c>
      <c r="B1855" s="7" t="s">
        <v>375</v>
      </c>
      <c r="C1855" s="7" t="s">
        <v>376</v>
      </c>
      <c r="D1855" s="2">
        <v>0</v>
      </c>
      <c r="E1855" s="2">
        <v>1</v>
      </c>
      <c r="F1855" s="7"/>
      <c r="G1855" s="8">
        <v>42101</v>
      </c>
      <c r="H1855" s="9">
        <v>0.44444444444444442</v>
      </c>
      <c r="I1855" s="10">
        <v>42101.444444444445</v>
      </c>
      <c r="J1855" s="11">
        <v>7541215.46</v>
      </c>
      <c r="K1855" s="11">
        <v>365735.11</v>
      </c>
      <c r="L1855" s="12">
        <v>7541215.46</v>
      </c>
      <c r="M1855" s="12">
        <v>365735.11</v>
      </c>
      <c r="N1855" s="14" t="s">
        <v>37</v>
      </c>
      <c r="O1855" s="11" t="s">
        <v>39</v>
      </c>
      <c r="P1855" s="11" t="s">
        <v>29</v>
      </c>
      <c r="Q1855" s="2">
        <f t="shared" si="8"/>
        <v>20.701509606604649</v>
      </c>
      <c r="R1855" s="2">
        <v>0</v>
      </c>
    </row>
    <row r="1856" spans="1:18" ht="15.75" customHeight="1" x14ac:dyDescent="0.2">
      <c r="A1856" s="7" t="s">
        <v>95</v>
      </c>
      <c r="B1856" s="7" t="s">
        <v>375</v>
      </c>
      <c r="C1856" s="7" t="s">
        <v>376</v>
      </c>
      <c r="D1856" s="2">
        <v>0</v>
      </c>
      <c r="E1856" s="2">
        <v>1</v>
      </c>
      <c r="F1856" s="7"/>
      <c r="G1856" s="8">
        <v>42101</v>
      </c>
      <c r="H1856" s="9">
        <v>0.44791666666666669</v>
      </c>
      <c r="I1856" s="10">
        <v>42101.447916666664</v>
      </c>
      <c r="J1856" s="11">
        <v>7541236.4100000001</v>
      </c>
      <c r="K1856" s="11">
        <v>365732.26</v>
      </c>
      <c r="L1856" s="12">
        <v>7541236.4100000001</v>
      </c>
      <c r="M1856" s="12">
        <v>365732.26</v>
      </c>
      <c r="N1856" s="14" t="s">
        <v>37</v>
      </c>
      <c r="O1856" s="11" t="s">
        <v>39</v>
      </c>
      <c r="P1856" s="11" t="s">
        <v>29</v>
      </c>
      <c r="Q1856" s="2">
        <f t="shared" si="8"/>
        <v>21.142965733493298</v>
      </c>
      <c r="R1856" s="2">
        <v>0</v>
      </c>
    </row>
    <row r="1857" spans="1:18" ht="15.75" customHeight="1" x14ac:dyDescent="0.2">
      <c r="A1857" s="7" t="s">
        <v>95</v>
      </c>
      <c r="B1857" s="7" t="s">
        <v>375</v>
      </c>
      <c r="C1857" s="7" t="s">
        <v>376</v>
      </c>
      <c r="D1857" s="2">
        <v>0</v>
      </c>
      <c r="E1857" s="2">
        <v>1</v>
      </c>
      <c r="F1857" s="7"/>
      <c r="G1857" s="8">
        <v>42101</v>
      </c>
      <c r="H1857" s="9">
        <v>0.4513888888888889</v>
      </c>
      <c r="I1857" s="10">
        <v>42101.451388888891</v>
      </c>
      <c r="J1857" s="11">
        <v>7541261.1200000001</v>
      </c>
      <c r="K1857" s="11">
        <v>365719.98</v>
      </c>
      <c r="L1857" s="12">
        <v>7541261.1200000001</v>
      </c>
      <c r="M1857" s="12">
        <v>365719.98</v>
      </c>
      <c r="N1857" s="14" t="s">
        <v>37</v>
      </c>
      <c r="O1857" s="11" t="s">
        <v>39</v>
      </c>
      <c r="P1857" s="11" t="s">
        <v>29</v>
      </c>
      <c r="Q1857" s="2">
        <f t="shared" si="8"/>
        <v>27.59316038439318</v>
      </c>
      <c r="R1857" s="2">
        <v>0</v>
      </c>
    </row>
    <row r="1858" spans="1:18" ht="15.75" customHeight="1" x14ac:dyDescent="0.2">
      <c r="A1858" s="7" t="s">
        <v>95</v>
      </c>
      <c r="B1858" s="7" t="s">
        <v>375</v>
      </c>
      <c r="C1858" s="7" t="s">
        <v>376</v>
      </c>
      <c r="D1858" s="2">
        <v>0</v>
      </c>
      <c r="E1858" s="2">
        <v>1</v>
      </c>
      <c r="F1858" s="7"/>
      <c r="G1858" s="8">
        <v>42101</v>
      </c>
      <c r="H1858" s="9">
        <v>0.4548611111111111</v>
      </c>
      <c r="I1858" s="10">
        <v>42101.454861111109</v>
      </c>
      <c r="J1858" s="11">
        <v>7541259.2800000003</v>
      </c>
      <c r="K1858" s="11">
        <v>365702.08</v>
      </c>
      <c r="L1858" s="12">
        <v>7541259.2800000003</v>
      </c>
      <c r="M1858" s="12">
        <v>365702.08</v>
      </c>
      <c r="N1858" s="15" t="s">
        <v>43</v>
      </c>
      <c r="O1858" s="11" t="s">
        <v>45</v>
      </c>
      <c r="P1858" s="11" t="s">
        <v>235</v>
      </c>
      <c r="Q1858" s="2">
        <f t="shared" si="8"/>
        <v>17.99432132641299</v>
      </c>
      <c r="R1858" s="2">
        <v>0</v>
      </c>
    </row>
    <row r="1859" spans="1:18" ht="15.75" customHeight="1" x14ac:dyDescent="0.2">
      <c r="A1859" s="7" t="s">
        <v>95</v>
      </c>
      <c r="B1859" s="7" t="s">
        <v>375</v>
      </c>
      <c r="C1859" s="7" t="s">
        <v>376</v>
      </c>
      <c r="D1859" s="2">
        <v>0</v>
      </c>
      <c r="E1859" s="2">
        <v>1</v>
      </c>
      <c r="F1859" s="7"/>
      <c r="G1859" s="8">
        <v>42101</v>
      </c>
      <c r="H1859" s="9">
        <v>0.45833333333333331</v>
      </c>
      <c r="I1859" s="10">
        <v>42101.458333333336</v>
      </c>
      <c r="J1859" s="11">
        <v>7541248.9400000004</v>
      </c>
      <c r="K1859" s="11">
        <v>365694.49</v>
      </c>
      <c r="L1859" s="12">
        <v>7541248.9400000004</v>
      </c>
      <c r="M1859" s="12">
        <v>365694.49</v>
      </c>
      <c r="N1859" s="14" t="s">
        <v>35</v>
      </c>
      <c r="O1859" s="11" t="s">
        <v>31</v>
      </c>
      <c r="P1859" s="11" t="s">
        <v>29</v>
      </c>
      <c r="Q1859" s="2">
        <f t="shared" si="8"/>
        <v>12.826679227193109</v>
      </c>
      <c r="R1859" s="2">
        <v>0</v>
      </c>
    </row>
    <row r="1860" spans="1:18" ht="15.75" customHeight="1" x14ac:dyDescent="0.2">
      <c r="A1860" s="7" t="s">
        <v>95</v>
      </c>
      <c r="B1860" s="7" t="s">
        <v>375</v>
      </c>
      <c r="C1860" s="7" t="s">
        <v>376</v>
      </c>
      <c r="D1860" s="2">
        <v>0</v>
      </c>
      <c r="E1860" s="2">
        <v>1</v>
      </c>
      <c r="F1860" s="7"/>
      <c r="G1860" s="8">
        <v>42101</v>
      </c>
      <c r="H1860" s="9">
        <v>0.46180555555555558</v>
      </c>
      <c r="I1860" s="10">
        <v>42101.461805555555</v>
      </c>
      <c r="J1860" s="11">
        <v>7541217.0800000001</v>
      </c>
      <c r="K1860" s="11">
        <v>365686.6</v>
      </c>
      <c r="L1860" s="12">
        <v>7541217.0800000001</v>
      </c>
      <c r="M1860" s="12">
        <v>365686.6</v>
      </c>
      <c r="N1860" s="14" t="s">
        <v>46</v>
      </c>
      <c r="O1860" s="11" t="s">
        <v>41</v>
      </c>
      <c r="P1860" s="11" t="s">
        <v>29</v>
      </c>
      <c r="Q1860" s="2">
        <f t="shared" si="8"/>
        <v>32.822426784465286</v>
      </c>
      <c r="R1860" s="2">
        <v>0</v>
      </c>
    </row>
    <row r="1861" spans="1:18" ht="15.75" customHeight="1" x14ac:dyDescent="0.2">
      <c r="A1861" s="7" t="s">
        <v>95</v>
      </c>
      <c r="B1861" s="7" t="s">
        <v>375</v>
      </c>
      <c r="C1861" s="7" t="s">
        <v>376</v>
      </c>
      <c r="D1861" s="2">
        <v>0</v>
      </c>
      <c r="E1861" s="2">
        <v>1</v>
      </c>
      <c r="F1861" s="7"/>
      <c r="G1861" s="8">
        <v>42101</v>
      </c>
      <c r="H1861" s="9">
        <v>0.46527777777777773</v>
      </c>
      <c r="I1861" s="10">
        <v>42101.465277777781</v>
      </c>
      <c r="J1861" s="11" t="s">
        <v>29</v>
      </c>
      <c r="K1861" s="11" t="s">
        <v>29</v>
      </c>
      <c r="L1861" s="12" t="s">
        <v>29</v>
      </c>
      <c r="M1861" s="12" t="s">
        <v>29</v>
      </c>
      <c r="N1861" s="23" t="s">
        <v>29</v>
      </c>
      <c r="O1861" s="11" t="s">
        <v>29</v>
      </c>
      <c r="P1861" s="11" t="s">
        <v>29</v>
      </c>
      <c r="R1861" s="2" t="s">
        <v>29</v>
      </c>
    </row>
    <row r="1862" spans="1:18" ht="15.75" customHeight="1" x14ac:dyDescent="0.2">
      <c r="A1862" s="7" t="s">
        <v>95</v>
      </c>
      <c r="B1862" s="7" t="s">
        <v>375</v>
      </c>
      <c r="C1862" s="7" t="s">
        <v>376</v>
      </c>
      <c r="D1862" s="2">
        <v>0</v>
      </c>
      <c r="E1862" s="2">
        <v>1</v>
      </c>
      <c r="F1862" s="7"/>
      <c r="G1862" s="8">
        <v>42101</v>
      </c>
      <c r="H1862" s="9">
        <v>0.46875</v>
      </c>
      <c r="I1862" s="10">
        <v>42101.46875</v>
      </c>
      <c r="J1862" s="11" t="s">
        <v>29</v>
      </c>
      <c r="K1862" s="11" t="s">
        <v>29</v>
      </c>
      <c r="L1862" s="12" t="s">
        <v>29</v>
      </c>
      <c r="M1862" s="12" t="s">
        <v>29</v>
      </c>
      <c r="N1862" s="23" t="s">
        <v>29</v>
      </c>
      <c r="O1862" s="11" t="s">
        <v>29</v>
      </c>
      <c r="P1862" s="11" t="s">
        <v>29</v>
      </c>
      <c r="R1862" s="2" t="s">
        <v>29</v>
      </c>
    </row>
    <row r="1863" spans="1:18" ht="15.75" customHeight="1" x14ac:dyDescent="0.2">
      <c r="A1863" s="7" t="s">
        <v>95</v>
      </c>
      <c r="B1863" s="7" t="s">
        <v>375</v>
      </c>
      <c r="C1863" s="7" t="s">
        <v>376</v>
      </c>
      <c r="D1863" s="2">
        <v>0</v>
      </c>
      <c r="E1863" s="2">
        <v>1</v>
      </c>
      <c r="F1863" s="7"/>
      <c r="G1863" s="8">
        <v>42101</v>
      </c>
      <c r="H1863" s="9">
        <v>0.47222222222222227</v>
      </c>
      <c r="I1863" s="10">
        <v>42101.472222222219</v>
      </c>
      <c r="J1863" s="11" t="s">
        <v>29</v>
      </c>
      <c r="K1863" s="11" t="s">
        <v>29</v>
      </c>
      <c r="L1863" s="12" t="s">
        <v>29</v>
      </c>
      <c r="M1863" s="12" t="s">
        <v>29</v>
      </c>
      <c r="N1863" s="23" t="s">
        <v>29</v>
      </c>
      <c r="O1863" s="11" t="s">
        <v>29</v>
      </c>
      <c r="P1863" s="11" t="s">
        <v>29</v>
      </c>
      <c r="R1863" s="2" t="s">
        <v>29</v>
      </c>
    </row>
    <row r="1864" spans="1:18" ht="15.75" customHeight="1" x14ac:dyDescent="0.2">
      <c r="A1864" s="7" t="s">
        <v>95</v>
      </c>
      <c r="B1864" s="7" t="s">
        <v>375</v>
      </c>
      <c r="C1864" s="7" t="s">
        <v>376</v>
      </c>
      <c r="D1864" s="2">
        <v>0</v>
      </c>
      <c r="E1864" s="2">
        <v>1</v>
      </c>
      <c r="F1864" s="7"/>
      <c r="G1864" s="8">
        <v>42101</v>
      </c>
      <c r="H1864" s="9">
        <v>0.47569444444444442</v>
      </c>
      <c r="I1864" s="10">
        <v>42101.475694444445</v>
      </c>
      <c r="J1864" s="11" t="s">
        <v>29</v>
      </c>
      <c r="K1864" s="11" t="s">
        <v>29</v>
      </c>
      <c r="L1864" s="12" t="s">
        <v>29</v>
      </c>
      <c r="M1864" s="12" t="s">
        <v>29</v>
      </c>
      <c r="N1864" s="23" t="s">
        <v>29</v>
      </c>
      <c r="O1864" s="11" t="s">
        <v>29</v>
      </c>
      <c r="P1864" s="11" t="s">
        <v>29</v>
      </c>
      <c r="R1864" s="2" t="s">
        <v>29</v>
      </c>
    </row>
    <row r="1865" spans="1:18" ht="15.75" customHeight="1" x14ac:dyDescent="0.2">
      <c r="A1865" s="7" t="s">
        <v>95</v>
      </c>
      <c r="B1865" s="7" t="s">
        <v>375</v>
      </c>
      <c r="C1865" s="7" t="s">
        <v>376</v>
      </c>
      <c r="D1865" s="2">
        <v>0</v>
      </c>
      <c r="E1865" s="2">
        <v>1</v>
      </c>
      <c r="F1865" s="7"/>
      <c r="G1865" s="8">
        <v>42101</v>
      </c>
      <c r="H1865" s="9">
        <v>0.47916666666666669</v>
      </c>
      <c r="I1865" s="10">
        <v>42101.479166666664</v>
      </c>
      <c r="J1865" s="11" t="s">
        <v>29</v>
      </c>
      <c r="K1865" s="11" t="s">
        <v>29</v>
      </c>
      <c r="L1865" s="12" t="s">
        <v>29</v>
      </c>
      <c r="M1865" s="12" t="s">
        <v>29</v>
      </c>
      <c r="N1865" s="23" t="s">
        <v>29</v>
      </c>
      <c r="O1865" s="11" t="s">
        <v>29</v>
      </c>
      <c r="P1865" s="11" t="s">
        <v>29</v>
      </c>
      <c r="R1865" s="2" t="s">
        <v>29</v>
      </c>
    </row>
    <row r="1866" spans="1:18" ht="15.75" customHeight="1" x14ac:dyDescent="0.2">
      <c r="A1866" s="7" t="s">
        <v>95</v>
      </c>
      <c r="B1866" s="7" t="s">
        <v>375</v>
      </c>
      <c r="C1866" s="7" t="s">
        <v>376</v>
      </c>
      <c r="D1866" s="2">
        <v>0</v>
      </c>
      <c r="E1866" s="2">
        <v>1</v>
      </c>
      <c r="F1866" s="7"/>
      <c r="G1866" s="8">
        <v>42101</v>
      </c>
      <c r="H1866" s="9">
        <v>0.4826388888888889</v>
      </c>
      <c r="I1866" s="10">
        <v>42101.482638888891</v>
      </c>
      <c r="J1866" s="11" t="s">
        <v>29</v>
      </c>
      <c r="K1866" s="11" t="s">
        <v>29</v>
      </c>
      <c r="L1866" s="12" t="s">
        <v>29</v>
      </c>
      <c r="M1866" s="12" t="s">
        <v>29</v>
      </c>
      <c r="N1866" s="23" t="s">
        <v>29</v>
      </c>
      <c r="O1866" s="11" t="s">
        <v>29</v>
      </c>
      <c r="P1866" s="11" t="s">
        <v>29</v>
      </c>
      <c r="R1866" s="2" t="s">
        <v>29</v>
      </c>
    </row>
    <row r="1867" spans="1:18" ht="15.75" customHeight="1" x14ac:dyDescent="0.2">
      <c r="A1867" s="7" t="s">
        <v>95</v>
      </c>
      <c r="B1867" s="7" t="s">
        <v>375</v>
      </c>
      <c r="C1867" s="7" t="s">
        <v>376</v>
      </c>
      <c r="D1867" s="2">
        <v>0</v>
      </c>
      <c r="E1867" s="2">
        <v>1</v>
      </c>
      <c r="F1867" s="7"/>
      <c r="G1867" s="8">
        <v>42101</v>
      </c>
      <c r="H1867" s="9">
        <v>0.4861111111111111</v>
      </c>
      <c r="I1867" s="10">
        <v>42101.486111111109</v>
      </c>
      <c r="J1867" s="11" t="s">
        <v>29</v>
      </c>
      <c r="K1867" s="11" t="s">
        <v>29</v>
      </c>
      <c r="L1867" s="12" t="s">
        <v>29</v>
      </c>
      <c r="M1867" s="12" t="s">
        <v>29</v>
      </c>
      <c r="N1867" s="23" t="s">
        <v>29</v>
      </c>
      <c r="O1867" s="11" t="s">
        <v>29</v>
      </c>
      <c r="P1867" s="11" t="s">
        <v>29</v>
      </c>
      <c r="R1867" s="2" t="s">
        <v>29</v>
      </c>
    </row>
    <row r="1868" spans="1:18" ht="15.75" customHeight="1" x14ac:dyDescent="0.2">
      <c r="A1868" s="7" t="s">
        <v>95</v>
      </c>
      <c r="B1868" s="7" t="s">
        <v>375</v>
      </c>
      <c r="C1868" s="7" t="s">
        <v>376</v>
      </c>
      <c r="D1868" s="2">
        <v>0</v>
      </c>
      <c r="E1868" s="2">
        <v>1</v>
      </c>
      <c r="F1868" s="7"/>
      <c r="G1868" s="8">
        <v>42101</v>
      </c>
      <c r="H1868" s="9">
        <v>0.48958333333333331</v>
      </c>
      <c r="I1868" s="10">
        <v>42101.489583333336</v>
      </c>
      <c r="J1868" s="11" t="s">
        <v>29</v>
      </c>
      <c r="K1868" s="11" t="s">
        <v>29</v>
      </c>
      <c r="L1868" s="12" t="s">
        <v>29</v>
      </c>
      <c r="M1868" s="12" t="s">
        <v>29</v>
      </c>
      <c r="N1868" s="23" t="s">
        <v>29</v>
      </c>
      <c r="O1868" s="11" t="s">
        <v>29</v>
      </c>
      <c r="P1868" s="11" t="s">
        <v>29</v>
      </c>
      <c r="R1868" s="2" t="s">
        <v>29</v>
      </c>
    </row>
    <row r="1869" spans="1:18" ht="15.75" customHeight="1" x14ac:dyDescent="0.2">
      <c r="A1869" s="7" t="s">
        <v>95</v>
      </c>
      <c r="B1869" s="7" t="s">
        <v>375</v>
      </c>
      <c r="C1869" s="7" t="s">
        <v>376</v>
      </c>
      <c r="D1869" s="2">
        <v>0</v>
      </c>
      <c r="E1869" s="2">
        <v>1</v>
      </c>
      <c r="F1869" s="7"/>
      <c r="G1869" s="8">
        <v>42101</v>
      </c>
      <c r="H1869" s="9">
        <v>0.49305555555555558</v>
      </c>
      <c r="I1869" s="10">
        <v>42101.493055555555</v>
      </c>
      <c r="J1869" s="11" t="s">
        <v>29</v>
      </c>
      <c r="K1869" s="11" t="s">
        <v>29</v>
      </c>
      <c r="L1869" s="12" t="s">
        <v>29</v>
      </c>
      <c r="M1869" s="12" t="s">
        <v>29</v>
      </c>
      <c r="N1869" s="23" t="s">
        <v>29</v>
      </c>
      <c r="O1869" s="11" t="s">
        <v>29</v>
      </c>
      <c r="P1869" s="11" t="s">
        <v>29</v>
      </c>
      <c r="R1869" s="2" t="s">
        <v>29</v>
      </c>
    </row>
    <row r="1870" spans="1:18" ht="15.75" customHeight="1" x14ac:dyDescent="0.2">
      <c r="A1870" s="7" t="s">
        <v>95</v>
      </c>
      <c r="B1870" s="7" t="s">
        <v>375</v>
      </c>
      <c r="C1870" s="7" t="s">
        <v>376</v>
      </c>
      <c r="D1870" s="2">
        <v>0</v>
      </c>
      <c r="E1870" s="2">
        <v>1</v>
      </c>
      <c r="F1870" s="7"/>
      <c r="G1870" s="8">
        <v>42101</v>
      </c>
      <c r="H1870" s="9">
        <v>0.49652777777777773</v>
      </c>
      <c r="I1870" s="10">
        <v>42101.496527777781</v>
      </c>
      <c r="J1870" s="11" t="s">
        <v>29</v>
      </c>
      <c r="K1870" s="11" t="s">
        <v>29</v>
      </c>
      <c r="L1870" s="12" t="s">
        <v>29</v>
      </c>
      <c r="M1870" s="12" t="s">
        <v>29</v>
      </c>
      <c r="N1870" s="23" t="s">
        <v>29</v>
      </c>
      <c r="O1870" s="11" t="s">
        <v>29</v>
      </c>
      <c r="P1870" s="11" t="s">
        <v>29</v>
      </c>
      <c r="R1870" s="2" t="s">
        <v>29</v>
      </c>
    </row>
    <row r="1871" spans="1:18" ht="15.75" customHeight="1" x14ac:dyDescent="0.2">
      <c r="A1871" s="7" t="s">
        <v>95</v>
      </c>
      <c r="B1871" s="7" t="s">
        <v>375</v>
      </c>
      <c r="C1871" s="7" t="s">
        <v>376</v>
      </c>
      <c r="D1871" s="2">
        <v>0</v>
      </c>
      <c r="E1871" s="2">
        <v>1</v>
      </c>
      <c r="F1871" s="7"/>
      <c r="G1871" s="8">
        <v>42101</v>
      </c>
      <c r="H1871" s="9">
        <v>0.5</v>
      </c>
      <c r="I1871" s="10">
        <v>42101.5</v>
      </c>
      <c r="J1871" s="11" t="s">
        <v>29</v>
      </c>
      <c r="K1871" s="11" t="s">
        <v>29</v>
      </c>
      <c r="L1871" s="12" t="s">
        <v>29</v>
      </c>
      <c r="M1871" s="12" t="s">
        <v>29</v>
      </c>
      <c r="N1871" s="23" t="s">
        <v>29</v>
      </c>
      <c r="O1871" s="11" t="s">
        <v>29</v>
      </c>
      <c r="P1871" s="11" t="s">
        <v>29</v>
      </c>
      <c r="R1871" s="2" t="s">
        <v>29</v>
      </c>
    </row>
    <row r="1872" spans="1:18" ht="15.75" customHeight="1" x14ac:dyDescent="0.2">
      <c r="A1872" s="7" t="s">
        <v>95</v>
      </c>
      <c r="B1872" s="7" t="s">
        <v>375</v>
      </c>
      <c r="C1872" s="7" t="s">
        <v>376</v>
      </c>
      <c r="D1872" s="2">
        <v>0</v>
      </c>
      <c r="E1872" s="2">
        <v>1</v>
      </c>
      <c r="F1872" s="7"/>
      <c r="G1872" s="8">
        <v>42101</v>
      </c>
      <c r="H1872" s="9">
        <v>0.50347222222222221</v>
      </c>
      <c r="I1872" s="10">
        <v>42101.503472222219</v>
      </c>
      <c r="J1872" s="11" t="s">
        <v>29</v>
      </c>
      <c r="K1872" s="11" t="s">
        <v>29</v>
      </c>
      <c r="L1872" s="12" t="s">
        <v>29</v>
      </c>
      <c r="M1872" s="12" t="s">
        <v>29</v>
      </c>
      <c r="N1872" s="23" t="s">
        <v>29</v>
      </c>
      <c r="O1872" s="11" t="s">
        <v>29</v>
      </c>
      <c r="P1872" s="11" t="s">
        <v>29</v>
      </c>
      <c r="R1872" s="2" t="s">
        <v>29</v>
      </c>
    </row>
    <row r="1873" spans="1:18" ht="15.75" customHeight="1" x14ac:dyDescent="0.2">
      <c r="A1873" s="7" t="s">
        <v>95</v>
      </c>
      <c r="B1873" s="7" t="s">
        <v>375</v>
      </c>
      <c r="C1873" s="7" t="s">
        <v>376</v>
      </c>
      <c r="D1873" s="2">
        <v>0</v>
      </c>
      <c r="E1873" s="2">
        <v>1</v>
      </c>
      <c r="F1873" s="7"/>
      <c r="G1873" s="8">
        <v>42101</v>
      </c>
      <c r="H1873" s="9">
        <v>0.50694444444444442</v>
      </c>
      <c r="I1873" s="10">
        <v>42101.506944444445</v>
      </c>
      <c r="J1873" s="11" t="s">
        <v>29</v>
      </c>
      <c r="K1873" s="11" t="s">
        <v>29</v>
      </c>
      <c r="L1873" s="12" t="s">
        <v>29</v>
      </c>
      <c r="M1873" s="12" t="s">
        <v>29</v>
      </c>
      <c r="N1873" s="23" t="s">
        <v>29</v>
      </c>
      <c r="O1873" s="11" t="s">
        <v>29</v>
      </c>
      <c r="P1873" s="11" t="s">
        <v>29</v>
      </c>
      <c r="R1873" s="2" t="s">
        <v>29</v>
      </c>
    </row>
    <row r="1874" spans="1:18" ht="15.75" customHeight="1" x14ac:dyDescent="0.2">
      <c r="A1874" s="7" t="s">
        <v>95</v>
      </c>
      <c r="B1874" s="7" t="s">
        <v>375</v>
      </c>
      <c r="C1874" s="7" t="s">
        <v>376</v>
      </c>
      <c r="D1874" s="2">
        <v>0</v>
      </c>
      <c r="E1874" s="2">
        <v>1</v>
      </c>
      <c r="F1874" s="7"/>
      <c r="G1874" s="8">
        <v>42101</v>
      </c>
      <c r="H1874" s="9">
        <v>0.51041666666666663</v>
      </c>
      <c r="I1874" s="10">
        <v>42101.510416666664</v>
      </c>
      <c r="J1874" s="11" t="s">
        <v>29</v>
      </c>
      <c r="K1874" s="11" t="s">
        <v>29</v>
      </c>
      <c r="L1874" s="12" t="s">
        <v>29</v>
      </c>
      <c r="M1874" s="12" t="s">
        <v>29</v>
      </c>
      <c r="N1874" s="23" t="s">
        <v>29</v>
      </c>
      <c r="O1874" s="11" t="s">
        <v>29</v>
      </c>
      <c r="P1874" s="11" t="s">
        <v>29</v>
      </c>
      <c r="R1874" s="2" t="s">
        <v>29</v>
      </c>
    </row>
    <row r="1875" spans="1:18" ht="15.75" customHeight="1" x14ac:dyDescent="0.2">
      <c r="A1875" s="7" t="s">
        <v>95</v>
      </c>
      <c r="B1875" s="7" t="s">
        <v>375</v>
      </c>
      <c r="C1875" s="7" t="s">
        <v>376</v>
      </c>
      <c r="D1875" s="2">
        <v>0</v>
      </c>
      <c r="E1875" s="2">
        <v>1</v>
      </c>
      <c r="F1875" s="7"/>
      <c r="G1875" s="8">
        <v>42101</v>
      </c>
      <c r="H1875" s="25">
        <v>0.51388888888888895</v>
      </c>
      <c r="I1875" s="10">
        <v>42101.513888888891</v>
      </c>
      <c r="J1875" s="11" t="s">
        <v>29</v>
      </c>
      <c r="K1875" s="11" t="s">
        <v>29</v>
      </c>
      <c r="L1875" s="12" t="s">
        <v>29</v>
      </c>
      <c r="M1875" s="12" t="s">
        <v>29</v>
      </c>
      <c r="N1875" s="23" t="s">
        <v>29</v>
      </c>
      <c r="O1875" s="11" t="s">
        <v>29</v>
      </c>
      <c r="P1875" s="11" t="s">
        <v>29</v>
      </c>
      <c r="R1875" s="2" t="s">
        <v>29</v>
      </c>
    </row>
    <row r="1876" spans="1:18" ht="15.75" customHeight="1" x14ac:dyDescent="0.2">
      <c r="A1876" s="7" t="s">
        <v>95</v>
      </c>
      <c r="B1876" s="7" t="s">
        <v>375</v>
      </c>
      <c r="C1876" s="7" t="s">
        <v>376</v>
      </c>
      <c r="D1876" s="2">
        <v>0</v>
      </c>
      <c r="E1876" s="2">
        <v>1</v>
      </c>
      <c r="F1876" s="7"/>
      <c r="G1876" s="8">
        <v>42101</v>
      </c>
      <c r="H1876" s="9">
        <v>0.51736111111111105</v>
      </c>
      <c r="I1876" s="10">
        <v>42101.517361111109</v>
      </c>
      <c r="J1876" s="11">
        <v>7541305.9299999997</v>
      </c>
      <c r="K1876" s="11">
        <v>365502.75</v>
      </c>
      <c r="L1876" s="12">
        <v>7541305.9299999997</v>
      </c>
      <c r="M1876" s="12">
        <v>365502.75</v>
      </c>
      <c r="N1876" s="2" t="s">
        <v>46</v>
      </c>
      <c r="O1876" s="11" t="s">
        <v>41</v>
      </c>
      <c r="P1876" s="11" t="s">
        <v>29</v>
      </c>
      <c r="Q1876" s="2">
        <f>SQRT((L1876-L1860)^2+(M1876-M1860)^2)</f>
        <v>204.19389070176717</v>
      </c>
      <c r="R1876" s="2">
        <v>0</v>
      </c>
    </row>
    <row r="1877" spans="1:18" ht="15.75" customHeight="1" x14ac:dyDescent="0.2">
      <c r="A1877" s="7" t="s">
        <v>95</v>
      </c>
      <c r="B1877" s="7" t="s">
        <v>375</v>
      </c>
      <c r="C1877" s="7" t="s">
        <v>376</v>
      </c>
      <c r="D1877" s="2">
        <v>0</v>
      </c>
      <c r="E1877" s="2">
        <v>1</v>
      </c>
      <c r="F1877" s="7"/>
      <c r="G1877" s="8">
        <v>42101</v>
      </c>
      <c r="H1877" s="9">
        <v>0.52083333333333337</v>
      </c>
      <c r="I1877" s="10">
        <v>42101.520833333336</v>
      </c>
      <c r="J1877" s="11">
        <v>7541307.8499999996</v>
      </c>
      <c r="K1877" s="11">
        <v>365505.01</v>
      </c>
      <c r="L1877" s="12">
        <v>7541307.8499999996</v>
      </c>
      <c r="M1877" s="12">
        <v>365505.01</v>
      </c>
      <c r="N1877" s="14" t="s">
        <v>46</v>
      </c>
      <c r="O1877" s="11" t="s">
        <v>41</v>
      </c>
      <c r="P1877" s="11" t="s">
        <v>29</v>
      </c>
      <c r="Q1877" s="2">
        <f t="shared" ref="Q1877:Q1915" si="9">SQRT((L1877-L1876)^2+(M1877-M1876)^2)</f>
        <v>2.9654679225639913</v>
      </c>
      <c r="R1877" s="2">
        <v>0</v>
      </c>
    </row>
    <row r="1878" spans="1:18" ht="15.75" customHeight="1" x14ac:dyDescent="0.2">
      <c r="A1878" s="7" t="s">
        <v>95</v>
      </c>
      <c r="B1878" s="7" t="s">
        <v>375</v>
      </c>
      <c r="C1878" s="7" t="s">
        <v>376</v>
      </c>
      <c r="D1878" s="2">
        <v>0</v>
      </c>
      <c r="E1878" s="2">
        <v>1</v>
      </c>
      <c r="F1878" s="7"/>
      <c r="G1878" s="8">
        <v>42101</v>
      </c>
      <c r="H1878" s="9">
        <v>0.52430555555555558</v>
      </c>
      <c r="I1878" s="10">
        <v>42101.524305555555</v>
      </c>
      <c r="J1878" s="11">
        <v>7541308.9400000004</v>
      </c>
      <c r="K1878" s="11">
        <v>365504</v>
      </c>
      <c r="L1878" s="12">
        <v>7541308.9400000004</v>
      </c>
      <c r="M1878" s="12">
        <v>365504</v>
      </c>
      <c r="N1878" s="14" t="s">
        <v>35</v>
      </c>
      <c r="O1878" s="11" t="s">
        <v>31</v>
      </c>
      <c r="P1878" s="11" t="s">
        <v>29</v>
      </c>
      <c r="Q1878" s="2">
        <f t="shared" si="9"/>
        <v>1.4860013464745752</v>
      </c>
      <c r="R1878" s="2">
        <v>0</v>
      </c>
    </row>
    <row r="1879" spans="1:18" ht="15.75" customHeight="1" x14ac:dyDescent="0.2">
      <c r="A1879" s="7" t="s">
        <v>95</v>
      </c>
      <c r="B1879" s="7" t="s">
        <v>375</v>
      </c>
      <c r="C1879" s="7" t="s">
        <v>376</v>
      </c>
      <c r="D1879" s="2">
        <v>0</v>
      </c>
      <c r="E1879" s="2">
        <v>1</v>
      </c>
      <c r="F1879" s="7"/>
      <c r="G1879" s="8">
        <v>42101</v>
      </c>
      <c r="H1879" s="9">
        <v>0.52777777777777779</v>
      </c>
      <c r="I1879" s="10">
        <v>42101.527777777781</v>
      </c>
      <c r="J1879" s="11">
        <v>7541335.6699999999</v>
      </c>
      <c r="K1879" s="11">
        <v>365513.68</v>
      </c>
      <c r="L1879" s="12">
        <v>7541335.6699999999</v>
      </c>
      <c r="M1879" s="12">
        <v>365513.68</v>
      </c>
      <c r="N1879" s="14" t="s">
        <v>46</v>
      </c>
      <c r="O1879" s="11" t="s">
        <v>41</v>
      </c>
      <c r="P1879" s="11" t="s">
        <v>29</v>
      </c>
      <c r="Q1879" s="2">
        <f t="shared" si="9"/>
        <v>28.428775914097578</v>
      </c>
      <c r="R1879" s="2">
        <v>0</v>
      </c>
    </row>
    <row r="1880" spans="1:18" ht="15.75" customHeight="1" x14ac:dyDescent="0.2">
      <c r="A1880" s="7" t="s">
        <v>95</v>
      </c>
      <c r="B1880" s="7" t="s">
        <v>375</v>
      </c>
      <c r="C1880" s="7" t="s">
        <v>376</v>
      </c>
      <c r="D1880" s="2">
        <v>0</v>
      </c>
      <c r="E1880" s="2">
        <v>1</v>
      </c>
      <c r="F1880" s="7"/>
      <c r="G1880" s="8">
        <v>42101</v>
      </c>
      <c r="H1880" s="9">
        <v>0.53125</v>
      </c>
      <c r="I1880" s="10">
        <v>42101.53125</v>
      </c>
      <c r="J1880" s="11">
        <v>7541348.7300000004</v>
      </c>
      <c r="K1880" s="11">
        <v>365503.48</v>
      </c>
      <c r="L1880" s="12">
        <v>7541348.7300000004</v>
      </c>
      <c r="M1880" s="12">
        <v>365503.48</v>
      </c>
      <c r="N1880" s="15" t="s">
        <v>43</v>
      </c>
      <c r="O1880" s="11" t="s">
        <v>45</v>
      </c>
      <c r="P1880" s="11" t="s">
        <v>236</v>
      </c>
      <c r="Q1880" s="2">
        <f t="shared" si="9"/>
        <v>16.571167732355502</v>
      </c>
      <c r="R1880" s="2">
        <v>0</v>
      </c>
    </row>
    <row r="1881" spans="1:18" ht="15.75" customHeight="1" x14ac:dyDescent="0.2">
      <c r="A1881" s="7" t="s">
        <v>95</v>
      </c>
      <c r="B1881" s="7" t="s">
        <v>375</v>
      </c>
      <c r="C1881" s="7" t="s">
        <v>376</v>
      </c>
      <c r="D1881" s="2">
        <v>0</v>
      </c>
      <c r="E1881" s="2">
        <v>1</v>
      </c>
      <c r="F1881" s="7"/>
      <c r="G1881" s="8">
        <v>42101</v>
      </c>
      <c r="H1881" s="9">
        <v>0.53472222222222221</v>
      </c>
      <c r="I1881" s="10">
        <v>42101.534722222219</v>
      </c>
      <c r="J1881" s="11">
        <v>7541375.4299999997</v>
      </c>
      <c r="K1881" s="11">
        <v>365483.23</v>
      </c>
      <c r="L1881" s="12">
        <v>7541375.4299999997</v>
      </c>
      <c r="M1881" s="12">
        <v>365483.23</v>
      </c>
      <c r="N1881" s="14" t="s">
        <v>35</v>
      </c>
      <c r="O1881" s="11" t="s">
        <v>31</v>
      </c>
      <c r="P1881" s="11" t="s">
        <v>29</v>
      </c>
      <c r="Q1881" s="2">
        <f t="shared" si="9"/>
        <v>33.510483433698987</v>
      </c>
      <c r="R1881" s="2">
        <v>0</v>
      </c>
    </row>
    <row r="1882" spans="1:18" ht="15.75" customHeight="1" x14ac:dyDescent="0.2">
      <c r="A1882" s="7" t="s">
        <v>95</v>
      </c>
      <c r="B1882" s="7" t="s">
        <v>375</v>
      </c>
      <c r="C1882" s="7" t="s">
        <v>376</v>
      </c>
      <c r="D1882" s="2">
        <v>0</v>
      </c>
      <c r="E1882" s="2">
        <v>1</v>
      </c>
      <c r="F1882" s="7"/>
      <c r="G1882" s="8">
        <v>42101</v>
      </c>
      <c r="H1882" s="9">
        <v>0.53819444444444442</v>
      </c>
      <c r="I1882" s="10">
        <v>42101.538194444445</v>
      </c>
      <c r="J1882" s="11">
        <v>7541382.1200000001</v>
      </c>
      <c r="K1882" s="11">
        <v>365485.13</v>
      </c>
      <c r="L1882" s="12">
        <v>7541382.1200000001</v>
      </c>
      <c r="M1882" s="12">
        <v>365485.13</v>
      </c>
      <c r="N1882" s="14" t="s">
        <v>46</v>
      </c>
      <c r="O1882" s="11" t="s">
        <v>41</v>
      </c>
      <c r="P1882" s="11" t="s">
        <v>29</v>
      </c>
      <c r="Q1882" s="2">
        <f t="shared" si="9"/>
        <v>6.9545740348040983</v>
      </c>
      <c r="R1882" s="2">
        <v>0</v>
      </c>
    </row>
    <row r="1883" spans="1:18" ht="15.75" customHeight="1" x14ac:dyDescent="0.2">
      <c r="A1883" s="7" t="s">
        <v>95</v>
      </c>
      <c r="B1883" s="7" t="s">
        <v>375</v>
      </c>
      <c r="C1883" s="7" t="s">
        <v>376</v>
      </c>
      <c r="D1883" s="2">
        <v>0</v>
      </c>
      <c r="E1883" s="2">
        <v>1</v>
      </c>
      <c r="F1883" s="7"/>
      <c r="G1883" s="8">
        <v>42101</v>
      </c>
      <c r="H1883" s="9">
        <v>0.54166666666666663</v>
      </c>
      <c r="I1883" s="10">
        <v>42101.541666666664</v>
      </c>
      <c r="J1883" s="11">
        <v>7541356.4400000004</v>
      </c>
      <c r="K1883" s="11">
        <v>365470.1</v>
      </c>
      <c r="L1883" s="12">
        <v>7541356.4400000004</v>
      </c>
      <c r="M1883" s="12">
        <v>365470.1</v>
      </c>
      <c r="N1883" s="14" t="s">
        <v>32</v>
      </c>
      <c r="O1883" s="11" t="s">
        <v>34</v>
      </c>
      <c r="P1883" s="11" t="s">
        <v>29</v>
      </c>
      <c r="Q1883" s="2">
        <f t="shared" si="9"/>
        <v>29.755055032473617</v>
      </c>
      <c r="R1883" s="2">
        <v>0</v>
      </c>
    </row>
    <row r="1884" spans="1:18" ht="15.75" customHeight="1" x14ac:dyDescent="0.2">
      <c r="A1884" s="7" t="s">
        <v>95</v>
      </c>
      <c r="B1884" s="7" t="s">
        <v>375</v>
      </c>
      <c r="C1884" s="7" t="s">
        <v>376</v>
      </c>
      <c r="D1884" s="2">
        <v>0</v>
      </c>
      <c r="E1884" s="2">
        <v>1</v>
      </c>
      <c r="F1884" s="7"/>
      <c r="G1884" s="8">
        <v>42101</v>
      </c>
      <c r="H1884" s="9">
        <v>0.54513888888888895</v>
      </c>
      <c r="I1884" s="10">
        <v>42101.545138888891</v>
      </c>
      <c r="J1884" s="11">
        <v>7541334.3799999999</v>
      </c>
      <c r="K1884" s="11">
        <v>365481.63</v>
      </c>
      <c r="L1884" s="12">
        <v>7541334.3799999999</v>
      </c>
      <c r="M1884" s="12">
        <v>365481.63</v>
      </c>
      <c r="N1884" s="14" t="s">
        <v>35</v>
      </c>
      <c r="O1884" s="11" t="s">
        <v>31</v>
      </c>
      <c r="P1884" s="11" t="s">
        <v>29</v>
      </c>
      <c r="Q1884" s="2">
        <f t="shared" si="9"/>
        <v>24.891454357342294</v>
      </c>
      <c r="R1884" s="2">
        <v>0</v>
      </c>
    </row>
    <row r="1885" spans="1:18" ht="15.75" customHeight="1" x14ac:dyDescent="0.2">
      <c r="A1885" s="7" t="s">
        <v>95</v>
      </c>
      <c r="B1885" s="7" t="s">
        <v>375</v>
      </c>
      <c r="C1885" s="7" t="s">
        <v>376</v>
      </c>
      <c r="D1885" s="2">
        <v>0</v>
      </c>
      <c r="E1885" s="2">
        <v>1</v>
      </c>
      <c r="F1885" s="7"/>
      <c r="G1885" s="8">
        <v>42101</v>
      </c>
      <c r="H1885" s="9">
        <v>0.54861111111111105</v>
      </c>
      <c r="I1885" s="10">
        <v>42101.548611111109</v>
      </c>
      <c r="J1885" s="11">
        <v>7541314.0099999998</v>
      </c>
      <c r="K1885" s="11">
        <v>365472.06</v>
      </c>
      <c r="L1885" s="12">
        <v>7541314.0099999998</v>
      </c>
      <c r="M1885" s="12">
        <v>365472.06</v>
      </c>
      <c r="N1885" s="17" t="s">
        <v>43</v>
      </c>
      <c r="O1885" s="11" t="s">
        <v>45</v>
      </c>
      <c r="P1885" s="11" t="s">
        <v>237</v>
      </c>
      <c r="Q1885" s="2">
        <f t="shared" si="9"/>
        <v>22.506039189619454</v>
      </c>
      <c r="R1885" s="2">
        <v>0</v>
      </c>
    </row>
    <row r="1886" spans="1:18" ht="15.75" customHeight="1" x14ac:dyDescent="0.2">
      <c r="A1886" s="7" t="s">
        <v>95</v>
      </c>
      <c r="B1886" s="7" t="s">
        <v>375</v>
      </c>
      <c r="C1886" s="7" t="s">
        <v>376</v>
      </c>
      <c r="D1886" s="2">
        <v>0</v>
      </c>
      <c r="E1886" s="2">
        <v>1</v>
      </c>
      <c r="F1886" s="7"/>
      <c r="G1886" s="8">
        <v>42101</v>
      </c>
      <c r="H1886" s="9">
        <v>0.55208333333333337</v>
      </c>
      <c r="I1886" s="10">
        <v>42101.552083333336</v>
      </c>
      <c r="J1886" s="11">
        <v>7541292.7999999998</v>
      </c>
      <c r="K1886" s="11">
        <v>365456.71</v>
      </c>
      <c r="L1886" s="12">
        <v>7541292.7999999998</v>
      </c>
      <c r="M1886" s="12">
        <v>365456.71</v>
      </c>
      <c r="N1886" s="14" t="s">
        <v>35</v>
      </c>
      <c r="O1886" s="11" t="s">
        <v>31</v>
      </c>
      <c r="P1886" s="11" t="s">
        <v>29</v>
      </c>
      <c r="Q1886" s="2">
        <f t="shared" si="9"/>
        <v>26.181799021413806</v>
      </c>
      <c r="R1886" s="2">
        <v>0</v>
      </c>
    </row>
    <row r="1887" spans="1:18" ht="15.75" customHeight="1" x14ac:dyDescent="0.2">
      <c r="A1887" s="7" t="s">
        <v>95</v>
      </c>
      <c r="B1887" s="7" t="s">
        <v>375</v>
      </c>
      <c r="C1887" s="7" t="s">
        <v>376</v>
      </c>
      <c r="D1887" s="2">
        <v>0</v>
      </c>
      <c r="E1887" s="2">
        <v>1</v>
      </c>
      <c r="F1887" s="7"/>
      <c r="G1887" s="8">
        <v>42101</v>
      </c>
      <c r="H1887" s="9">
        <v>0.55555555555555558</v>
      </c>
      <c r="I1887" s="10">
        <v>42101.555555555555</v>
      </c>
      <c r="J1887" s="11">
        <v>7541272.8399999999</v>
      </c>
      <c r="K1887" s="11">
        <v>365443.87</v>
      </c>
      <c r="L1887" s="12">
        <v>7541272.8399999999</v>
      </c>
      <c r="M1887" s="12">
        <v>365443.87</v>
      </c>
      <c r="N1887" s="14" t="s">
        <v>35</v>
      </c>
      <c r="O1887" s="11" t="s">
        <v>31</v>
      </c>
      <c r="P1887" s="11" t="s">
        <v>29</v>
      </c>
      <c r="Q1887" s="2">
        <f t="shared" si="9"/>
        <v>23.733250936169082</v>
      </c>
      <c r="R1887" s="2">
        <v>0</v>
      </c>
    </row>
    <row r="1888" spans="1:18" ht="15.75" customHeight="1" x14ac:dyDescent="0.2">
      <c r="A1888" s="7" t="s">
        <v>95</v>
      </c>
      <c r="B1888" s="7" t="s">
        <v>375</v>
      </c>
      <c r="C1888" s="7" t="s">
        <v>376</v>
      </c>
      <c r="D1888" s="2">
        <v>0</v>
      </c>
      <c r="E1888" s="2">
        <v>1</v>
      </c>
      <c r="F1888" s="7"/>
      <c r="G1888" s="8">
        <v>42101</v>
      </c>
      <c r="H1888" s="9">
        <v>0.55902777777777779</v>
      </c>
      <c r="I1888" s="10">
        <v>42101.559027777781</v>
      </c>
      <c r="J1888" s="11">
        <v>7541255.4699999997</v>
      </c>
      <c r="K1888" s="11">
        <v>365422.21</v>
      </c>
      <c r="L1888" s="12">
        <v>7541255.4699999997</v>
      </c>
      <c r="M1888" s="12">
        <v>365422.21</v>
      </c>
      <c r="N1888" s="14" t="s">
        <v>37</v>
      </c>
      <c r="O1888" s="11" t="s">
        <v>39</v>
      </c>
      <c r="P1888" s="11" t="s">
        <v>29</v>
      </c>
      <c r="Q1888" s="2">
        <f t="shared" si="9"/>
        <v>27.764590758784344</v>
      </c>
      <c r="R1888" s="2">
        <v>0</v>
      </c>
    </row>
    <row r="1889" spans="1:18" ht="15.75" customHeight="1" x14ac:dyDescent="0.2">
      <c r="A1889" s="7" t="s">
        <v>95</v>
      </c>
      <c r="B1889" s="7" t="s">
        <v>375</v>
      </c>
      <c r="C1889" s="7" t="s">
        <v>376</v>
      </c>
      <c r="D1889" s="2">
        <v>0</v>
      </c>
      <c r="E1889" s="2">
        <v>1</v>
      </c>
      <c r="F1889" s="7"/>
      <c r="G1889" s="8">
        <v>42101</v>
      </c>
      <c r="H1889" s="9">
        <v>0.5625</v>
      </c>
      <c r="I1889" s="10">
        <v>42101.5625</v>
      </c>
      <c r="J1889" s="11">
        <v>7541253.1299999999</v>
      </c>
      <c r="K1889" s="11">
        <v>365419.41</v>
      </c>
      <c r="L1889" s="12">
        <v>7541253.1299999999</v>
      </c>
      <c r="M1889" s="12">
        <v>365419.41</v>
      </c>
      <c r="N1889" s="14" t="s">
        <v>37</v>
      </c>
      <c r="O1889" s="11" t="s">
        <v>39</v>
      </c>
      <c r="P1889" s="11" t="s">
        <v>29</v>
      </c>
      <c r="Q1889" s="2">
        <f t="shared" si="9"/>
        <v>3.6490546720436234</v>
      </c>
      <c r="R1889" s="2">
        <v>0</v>
      </c>
    </row>
    <row r="1890" spans="1:18" ht="15.75" customHeight="1" x14ac:dyDescent="0.2">
      <c r="A1890" s="7" t="s">
        <v>95</v>
      </c>
      <c r="B1890" s="7" t="s">
        <v>375</v>
      </c>
      <c r="C1890" s="7" t="s">
        <v>376</v>
      </c>
      <c r="D1890" s="2">
        <v>0</v>
      </c>
      <c r="E1890" s="2">
        <v>1</v>
      </c>
      <c r="F1890" s="7"/>
      <c r="G1890" s="8">
        <v>42101</v>
      </c>
      <c r="H1890" s="9">
        <v>0.56597222222222221</v>
      </c>
      <c r="I1890" s="10">
        <v>42101.565972222219</v>
      </c>
      <c r="J1890" s="11">
        <v>7541239.1699999999</v>
      </c>
      <c r="K1890" s="11">
        <v>365416.26</v>
      </c>
      <c r="L1890" s="12">
        <v>7541239.1699999999</v>
      </c>
      <c r="M1890" s="12">
        <v>365416.26</v>
      </c>
      <c r="N1890" s="14" t="s">
        <v>37</v>
      </c>
      <c r="O1890" s="11" t="s">
        <v>39</v>
      </c>
      <c r="P1890" s="11" t="s">
        <v>29</v>
      </c>
      <c r="Q1890" s="2">
        <f t="shared" si="9"/>
        <v>14.310978303342504</v>
      </c>
      <c r="R1890" s="2">
        <v>0</v>
      </c>
    </row>
    <row r="1891" spans="1:18" ht="15.75" customHeight="1" x14ac:dyDescent="0.2">
      <c r="A1891" s="7" t="s">
        <v>95</v>
      </c>
      <c r="B1891" s="7" t="s">
        <v>375</v>
      </c>
      <c r="C1891" s="7" t="s">
        <v>376</v>
      </c>
      <c r="D1891" s="2">
        <v>0</v>
      </c>
      <c r="E1891" s="2">
        <v>1</v>
      </c>
      <c r="F1891" s="7"/>
      <c r="G1891" s="8">
        <v>42101</v>
      </c>
      <c r="H1891" s="9">
        <v>0.56944444444444442</v>
      </c>
      <c r="I1891" s="10">
        <v>42101.569444444445</v>
      </c>
      <c r="J1891" s="11">
        <v>7541233.79</v>
      </c>
      <c r="K1891" s="11">
        <v>365423.79</v>
      </c>
      <c r="L1891" s="12">
        <v>7541233.79</v>
      </c>
      <c r="M1891" s="12">
        <v>365423.79</v>
      </c>
      <c r="N1891" s="14" t="s">
        <v>35</v>
      </c>
      <c r="O1891" s="11" t="s">
        <v>31</v>
      </c>
      <c r="P1891" s="11" t="s">
        <v>29</v>
      </c>
      <c r="Q1891" s="2">
        <f t="shared" si="9"/>
        <v>9.2544745933165569</v>
      </c>
      <c r="R1891" s="2">
        <v>0</v>
      </c>
    </row>
    <row r="1892" spans="1:18" ht="15.75" customHeight="1" x14ac:dyDescent="0.2">
      <c r="A1892" s="7" t="s">
        <v>95</v>
      </c>
      <c r="B1892" s="7" t="s">
        <v>375</v>
      </c>
      <c r="C1892" s="7" t="s">
        <v>376</v>
      </c>
      <c r="D1892" s="2">
        <v>0</v>
      </c>
      <c r="E1892" s="2">
        <v>1</v>
      </c>
      <c r="F1892" s="7"/>
      <c r="G1892" s="8">
        <v>42101</v>
      </c>
      <c r="H1892" s="9">
        <v>0.57291666666666663</v>
      </c>
      <c r="I1892" s="10">
        <v>42101.572916666664</v>
      </c>
      <c r="J1892" s="11">
        <v>7541208.4299999997</v>
      </c>
      <c r="K1892" s="11">
        <v>365457.96</v>
      </c>
      <c r="L1892" s="12">
        <v>7541208.4299999997</v>
      </c>
      <c r="M1892" s="12">
        <v>365457.96</v>
      </c>
      <c r="N1892" s="14" t="s">
        <v>35</v>
      </c>
      <c r="O1892" s="11" t="s">
        <v>31</v>
      </c>
      <c r="P1892" s="11" t="s">
        <v>29</v>
      </c>
      <c r="Q1892" s="2">
        <f t="shared" si="9"/>
        <v>42.552538114898262</v>
      </c>
      <c r="R1892" s="2">
        <v>0</v>
      </c>
    </row>
    <row r="1893" spans="1:18" ht="15.75" customHeight="1" x14ac:dyDescent="0.2">
      <c r="A1893" s="7" t="s">
        <v>95</v>
      </c>
      <c r="B1893" s="7" t="s">
        <v>375</v>
      </c>
      <c r="C1893" s="7" t="s">
        <v>376</v>
      </c>
      <c r="D1893" s="2">
        <v>0</v>
      </c>
      <c r="E1893" s="2">
        <v>1</v>
      </c>
      <c r="F1893" s="7"/>
      <c r="G1893" s="8">
        <v>42101</v>
      </c>
      <c r="H1893" s="9">
        <v>0.57638888888888895</v>
      </c>
      <c r="I1893" s="10">
        <v>42101.576388888891</v>
      </c>
      <c r="J1893" s="11">
        <v>7541171.9500000002</v>
      </c>
      <c r="K1893" s="11">
        <v>365451.97</v>
      </c>
      <c r="L1893" s="12">
        <v>7541171.9500000002</v>
      </c>
      <c r="M1893" s="12">
        <v>365451.97</v>
      </c>
      <c r="N1893" s="15" t="s">
        <v>43</v>
      </c>
      <c r="O1893" s="11" t="s">
        <v>45</v>
      </c>
      <c r="P1893" s="11" t="s">
        <v>238</v>
      </c>
      <c r="Q1893" s="2">
        <f t="shared" si="9"/>
        <v>36.968506866862398</v>
      </c>
      <c r="R1893" s="2">
        <v>0</v>
      </c>
    </row>
    <row r="1894" spans="1:18" ht="15.75" customHeight="1" x14ac:dyDescent="0.2">
      <c r="A1894" s="7" t="s">
        <v>95</v>
      </c>
      <c r="B1894" s="7" t="s">
        <v>375</v>
      </c>
      <c r="C1894" s="7" t="s">
        <v>376</v>
      </c>
      <c r="D1894" s="2">
        <v>0</v>
      </c>
      <c r="E1894" s="2">
        <v>1</v>
      </c>
      <c r="F1894" s="7"/>
      <c r="G1894" s="8">
        <v>42101</v>
      </c>
      <c r="H1894" s="9">
        <v>0.57986111111111105</v>
      </c>
      <c r="I1894" s="10">
        <v>42101.579861111109</v>
      </c>
      <c r="J1894" s="11">
        <v>7541157.8499999996</v>
      </c>
      <c r="K1894" s="11">
        <v>365450.92</v>
      </c>
      <c r="L1894" s="12">
        <v>7541157.8499999996</v>
      </c>
      <c r="M1894" s="12">
        <v>365450.92</v>
      </c>
      <c r="N1894" s="15" t="s">
        <v>43</v>
      </c>
      <c r="O1894" s="11" t="s">
        <v>45</v>
      </c>
      <c r="P1894" s="11" t="s">
        <v>241</v>
      </c>
      <c r="Q1894" s="2">
        <f t="shared" si="9"/>
        <v>14.139041693683964</v>
      </c>
      <c r="R1894" s="2">
        <v>0</v>
      </c>
    </row>
    <row r="1895" spans="1:18" ht="15.75" customHeight="1" x14ac:dyDescent="0.2">
      <c r="A1895" s="7" t="s">
        <v>95</v>
      </c>
      <c r="B1895" s="7" t="s">
        <v>375</v>
      </c>
      <c r="C1895" s="7" t="s">
        <v>376</v>
      </c>
      <c r="D1895" s="2">
        <v>0</v>
      </c>
      <c r="E1895" s="2">
        <v>1</v>
      </c>
      <c r="F1895" s="7"/>
      <c r="G1895" s="8">
        <v>42101</v>
      </c>
      <c r="H1895" s="9">
        <v>0.58333333333333337</v>
      </c>
      <c r="I1895" s="10">
        <v>42101.583333333336</v>
      </c>
      <c r="J1895" s="11">
        <v>7541156.1500000004</v>
      </c>
      <c r="K1895" s="11">
        <v>365459.55</v>
      </c>
      <c r="L1895" s="12">
        <v>7541156.1500000004</v>
      </c>
      <c r="M1895" s="12">
        <v>365459.55</v>
      </c>
      <c r="N1895" s="15" t="s">
        <v>43</v>
      </c>
      <c r="O1895" s="11" t="s">
        <v>45</v>
      </c>
      <c r="P1895" s="11" t="s">
        <v>242</v>
      </c>
      <c r="Q1895" s="2">
        <f t="shared" si="9"/>
        <v>8.7958456101472802</v>
      </c>
      <c r="R1895" s="2">
        <v>0</v>
      </c>
    </row>
    <row r="1896" spans="1:18" ht="15.75" customHeight="1" x14ac:dyDescent="0.2">
      <c r="A1896" s="7" t="s">
        <v>95</v>
      </c>
      <c r="B1896" s="7" t="s">
        <v>375</v>
      </c>
      <c r="C1896" s="7" t="s">
        <v>376</v>
      </c>
      <c r="D1896" s="2">
        <v>0</v>
      </c>
      <c r="E1896" s="2">
        <v>1</v>
      </c>
      <c r="F1896" s="7"/>
      <c r="G1896" s="8">
        <v>42101</v>
      </c>
      <c r="H1896" s="9">
        <v>0.58680555555555558</v>
      </c>
      <c r="I1896" s="10">
        <v>42101.586805555555</v>
      </c>
      <c r="J1896" s="11">
        <v>7541153.7599999998</v>
      </c>
      <c r="K1896" s="11">
        <v>365455.01</v>
      </c>
      <c r="L1896" s="12">
        <v>7541153.7599999998</v>
      </c>
      <c r="M1896" s="12">
        <v>365455.01</v>
      </c>
      <c r="N1896" s="16" t="s">
        <v>49</v>
      </c>
      <c r="O1896" s="11" t="s">
        <v>310</v>
      </c>
      <c r="P1896" s="11" t="s">
        <v>29</v>
      </c>
      <c r="Q1896" s="2">
        <f t="shared" si="9"/>
        <v>5.1306627254828232</v>
      </c>
      <c r="R1896" s="2">
        <v>0</v>
      </c>
    </row>
    <row r="1897" spans="1:18" ht="15.75" customHeight="1" x14ac:dyDescent="0.2">
      <c r="A1897" s="7" t="s">
        <v>95</v>
      </c>
      <c r="B1897" s="7" t="s">
        <v>375</v>
      </c>
      <c r="C1897" s="7" t="s">
        <v>376</v>
      </c>
      <c r="D1897" s="2">
        <v>0</v>
      </c>
      <c r="E1897" s="2">
        <v>1</v>
      </c>
      <c r="F1897" s="7"/>
      <c r="G1897" s="8">
        <v>42101</v>
      </c>
      <c r="H1897" s="9">
        <v>0.59027777777777779</v>
      </c>
      <c r="I1897" s="10">
        <v>42101.590277777781</v>
      </c>
      <c r="J1897" s="11">
        <v>7541120.4100000001</v>
      </c>
      <c r="K1897" s="11">
        <v>365462.35</v>
      </c>
      <c r="L1897" s="12">
        <v>7541120.4100000001</v>
      </c>
      <c r="M1897" s="12">
        <v>365462.35</v>
      </c>
      <c r="N1897" s="14" t="s">
        <v>37</v>
      </c>
      <c r="O1897" s="11" t="s">
        <v>39</v>
      </c>
      <c r="P1897" s="11" t="s">
        <v>29</v>
      </c>
      <c r="Q1897" s="2">
        <f t="shared" si="9"/>
        <v>34.148178574774285</v>
      </c>
      <c r="R1897" s="2">
        <v>0</v>
      </c>
    </row>
    <row r="1898" spans="1:18" ht="15.75" customHeight="1" x14ac:dyDescent="0.2">
      <c r="A1898" s="7" t="s">
        <v>95</v>
      </c>
      <c r="B1898" s="7" t="s">
        <v>375</v>
      </c>
      <c r="C1898" s="7" t="s">
        <v>376</v>
      </c>
      <c r="D1898" s="2">
        <v>0</v>
      </c>
      <c r="E1898" s="2">
        <v>1</v>
      </c>
      <c r="F1898" s="7"/>
      <c r="G1898" s="8">
        <v>42101</v>
      </c>
      <c r="H1898" s="9">
        <v>0.59375</v>
      </c>
      <c r="I1898" s="10">
        <v>42101.59375</v>
      </c>
      <c r="J1898" s="11">
        <v>7541111.0599999996</v>
      </c>
      <c r="K1898" s="11">
        <v>365462.8</v>
      </c>
      <c r="L1898" s="12">
        <v>7541111.0599999996</v>
      </c>
      <c r="M1898" s="12">
        <v>365462.8</v>
      </c>
      <c r="N1898" s="14" t="s">
        <v>37</v>
      </c>
      <c r="O1898" s="11" t="s">
        <v>39</v>
      </c>
      <c r="P1898" s="11" t="s">
        <v>29</v>
      </c>
      <c r="Q1898" s="2">
        <f t="shared" si="9"/>
        <v>9.3608226139832347</v>
      </c>
      <c r="R1898" s="2">
        <v>0</v>
      </c>
    </row>
    <row r="1899" spans="1:18" ht="15.75" customHeight="1" x14ac:dyDescent="0.2">
      <c r="A1899" s="7" t="s">
        <v>95</v>
      </c>
      <c r="B1899" s="7" t="s">
        <v>375</v>
      </c>
      <c r="C1899" s="7" t="s">
        <v>376</v>
      </c>
      <c r="D1899" s="2">
        <v>0</v>
      </c>
      <c r="E1899" s="2">
        <v>1</v>
      </c>
      <c r="F1899" s="7"/>
      <c r="G1899" s="8">
        <v>42101</v>
      </c>
      <c r="H1899" s="9">
        <v>0.59722222222222221</v>
      </c>
      <c r="I1899" s="10">
        <v>42101.597222222219</v>
      </c>
      <c r="J1899" s="11">
        <v>7541101.5099999998</v>
      </c>
      <c r="K1899" s="11">
        <v>365462.23</v>
      </c>
      <c r="L1899" s="12">
        <v>7541101.5099999998</v>
      </c>
      <c r="M1899" s="12">
        <v>365462.23</v>
      </c>
      <c r="N1899" s="14" t="s">
        <v>37</v>
      </c>
      <c r="O1899" s="11" t="s">
        <v>39</v>
      </c>
      <c r="P1899" s="11" t="s">
        <v>29</v>
      </c>
      <c r="Q1899" s="2">
        <f t="shared" si="9"/>
        <v>9.5669953484074775</v>
      </c>
      <c r="R1899" s="2">
        <v>0</v>
      </c>
    </row>
    <row r="1900" spans="1:18" ht="15.75" customHeight="1" x14ac:dyDescent="0.2">
      <c r="A1900" s="7" t="s">
        <v>95</v>
      </c>
      <c r="B1900" s="7" t="s">
        <v>375</v>
      </c>
      <c r="C1900" s="7" t="s">
        <v>376</v>
      </c>
      <c r="D1900" s="2">
        <v>0</v>
      </c>
      <c r="E1900" s="2">
        <v>1</v>
      </c>
      <c r="F1900" s="7"/>
      <c r="G1900" s="8">
        <v>42101</v>
      </c>
      <c r="H1900" s="9">
        <v>0.60069444444444442</v>
      </c>
      <c r="I1900" s="10">
        <v>42101.600694444445</v>
      </c>
      <c r="J1900" s="11">
        <v>7541101.46</v>
      </c>
      <c r="K1900" s="11">
        <v>365469.14</v>
      </c>
      <c r="L1900" s="12">
        <v>7541101.46</v>
      </c>
      <c r="M1900" s="12">
        <v>365469.14</v>
      </c>
      <c r="N1900" s="14" t="s">
        <v>37</v>
      </c>
      <c r="O1900" s="11" t="s">
        <v>39</v>
      </c>
      <c r="P1900" s="11" t="s">
        <v>29</v>
      </c>
      <c r="Q1900" s="2">
        <f t="shared" si="9"/>
        <v>6.9101808949138119</v>
      </c>
      <c r="R1900" s="2">
        <v>0</v>
      </c>
    </row>
    <row r="1901" spans="1:18" ht="15.75" customHeight="1" x14ac:dyDescent="0.2">
      <c r="A1901" s="7" t="s">
        <v>95</v>
      </c>
      <c r="B1901" s="7" t="s">
        <v>375</v>
      </c>
      <c r="C1901" s="7" t="s">
        <v>376</v>
      </c>
      <c r="D1901" s="2">
        <v>0</v>
      </c>
      <c r="E1901" s="2">
        <v>1</v>
      </c>
      <c r="F1901" s="7"/>
      <c r="G1901" s="8">
        <v>42101</v>
      </c>
      <c r="H1901" s="9">
        <v>0.60416666666666663</v>
      </c>
      <c r="I1901" s="10">
        <v>42101.604166666664</v>
      </c>
      <c r="J1901" s="11">
        <v>7541099.0800000001</v>
      </c>
      <c r="K1901" s="11">
        <v>365488.26</v>
      </c>
      <c r="L1901" s="12">
        <v>7541099.0800000001</v>
      </c>
      <c r="M1901" s="12">
        <v>365488.26</v>
      </c>
      <c r="N1901" s="14" t="s">
        <v>37</v>
      </c>
      <c r="O1901" s="11" t="s">
        <v>39</v>
      </c>
      <c r="P1901" s="11" t="s">
        <v>29</v>
      </c>
      <c r="Q1901" s="2">
        <f t="shared" si="9"/>
        <v>19.267558226181386</v>
      </c>
      <c r="R1901" s="2">
        <v>0</v>
      </c>
    </row>
    <row r="1902" spans="1:18" ht="15.75" customHeight="1" x14ac:dyDescent="0.2">
      <c r="A1902" s="7" t="s">
        <v>95</v>
      </c>
      <c r="B1902" s="7" t="s">
        <v>375</v>
      </c>
      <c r="C1902" s="7" t="s">
        <v>376</v>
      </c>
      <c r="D1902" s="2">
        <v>0</v>
      </c>
      <c r="E1902" s="2">
        <v>1</v>
      </c>
      <c r="F1902" s="7"/>
      <c r="G1902" s="8">
        <v>42101</v>
      </c>
      <c r="H1902" s="9">
        <v>0.60763888888888895</v>
      </c>
      <c r="I1902" s="10">
        <v>42101.607638888891</v>
      </c>
      <c r="J1902" s="11">
        <v>7541086.9699999997</v>
      </c>
      <c r="K1902" s="11">
        <v>365501.86</v>
      </c>
      <c r="L1902" s="12">
        <v>7541086.9699999997</v>
      </c>
      <c r="M1902" s="12">
        <v>365501.86</v>
      </c>
      <c r="N1902" s="15" t="s">
        <v>43</v>
      </c>
      <c r="O1902" s="11" t="s">
        <v>45</v>
      </c>
      <c r="P1902" s="11" t="s">
        <v>243</v>
      </c>
      <c r="Q1902" s="2">
        <f t="shared" si="9"/>
        <v>18.210219658408491</v>
      </c>
      <c r="R1902" s="2">
        <v>0</v>
      </c>
    </row>
    <row r="1903" spans="1:18" ht="15.75" customHeight="1" x14ac:dyDescent="0.2">
      <c r="A1903" s="7" t="s">
        <v>95</v>
      </c>
      <c r="B1903" s="7" t="s">
        <v>375</v>
      </c>
      <c r="C1903" s="7" t="s">
        <v>376</v>
      </c>
      <c r="D1903" s="2">
        <v>0</v>
      </c>
      <c r="E1903" s="2">
        <v>1</v>
      </c>
      <c r="F1903" s="7"/>
      <c r="G1903" s="8">
        <v>42101</v>
      </c>
      <c r="H1903" s="9">
        <v>0.61111111111111105</v>
      </c>
      <c r="I1903" s="10">
        <v>42101.611111111109</v>
      </c>
      <c r="J1903" s="11">
        <v>7541086.9699999997</v>
      </c>
      <c r="K1903" s="11">
        <v>365501.86</v>
      </c>
      <c r="L1903" s="12">
        <v>7541086.9699999997</v>
      </c>
      <c r="M1903" s="12">
        <v>365501.86</v>
      </c>
      <c r="N1903" s="15" t="s">
        <v>43</v>
      </c>
      <c r="O1903" s="11" t="s">
        <v>45</v>
      </c>
      <c r="P1903" s="11" t="s">
        <v>243</v>
      </c>
      <c r="Q1903" s="2">
        <f t="shared" si="9"/>
        <v>0</v>
      </c>
      <c r="R1903" s="2">
        <v>0</v>
      </c>
    </row>
    <row r="1904" spans="1:18" ht="15.75" customHeight="1" x14ac:dyDescent="0.2">
      <c r="A1904" s="7" t="s">
        <v>95</v>
      </c>
      <c r="B1904" s="7" t="s">
        <v>375</v>
      </c>
      <c r="C1904" s="7" t="s">
        <v>376</v>
      </c>
      <c r="D1904" s="2">
        <v>0</v>
      </c>
      <c r="E1904" s="2">
        <v>1</v>
      </c>
      <c r="F1904" s="7"/>
      <c r="G1904" s="8">
        <v>42101</v>
      </c>
      <c r="H1904" s="9">
        <v>0.61458333333333337</v>
      </c>
      <c r="I1904" s="10">
        <v>42101.614583333336</v>
      </c>
      <c r="J1904" s="11">
        <v>7541089.6299999999</v>
      </c>
      <c r="K1904" s="11">
        <v>365515.67</v>
      </c>
      <c r="L1904" s="12">
        <v>7541089.6299999999</v>
      </c>
      <c r="M1904" s="12">
        <v>365515.67</v>
      </c>
      <c r="N1904" s="14" t="s">
        <v>37</v>
      </c>
      <c r="O1904" s="11" t="s">
        <v>39</v>
      </c>
      <c r="P1904" s="11" t="s">
        <v>29</v>
      </c>
      <c r="Q1904" s="2">
        <f t="shared" si="9"/>
        <v>14.063843713605767</v>
      </c>
      <c r="R1904" s="2">
        <v>0</v>
      </c>
    </row>
    <row r="1905" spans="1:18" ht="15.75" customHeight="1" x14ac:dyDescent="0.2">
      <c r="A1905" s="7" t="s">
        <v>95</v>
      </c>
      <c r="B1905" s="7" t="s">
        <v>375</v>
      </c>
      <c r="C1905" s="7" t="s">
        <v>376</v>
      </c>
      <c r="D1905" s="2">
        <v>0</v>
      </c>
      <c r="E1905" s="2">
        <v>1</v>
      </c>
      <c r="F1905" s="7"/>
      <c r="G1905" s="8">
        <v>42101</v>
      </c>
      <c r="H1905" s="9">
        <v>0.61805555555555558</v>
      </c>
      <c r="I1905" s="10">
        <v>42101.618055555555</v>
      </c>
      <c r="J1905" s="11">
        <v>7541072.8200000003</v>
      </c>
      <c r="K1905" s="11">
        <v>365518.35</v>
      </c>
      <c r="L1905" s="12">
        <v>7541072.8200000003</v>
      </c>
      <c r="M1905" s="12">
        <v>365518.35</v>
      </c>
      <c r="N1905" s="14" t="s">
        <v>37</v>
      </c>
      <c r="O1905" s="11" t="s">
        <v>39</v>
      </c>
      <c r="P1905" s="11" t="s">
        <v>29</v>
      </c>
      <c r="Q1905" s="2">
        <f t="shared" si="9"/>
        <v>17.022294204547919</v>
      </c>
      <c r="R1905" s="2">
        <v>0</v>
      </c>
    </row>
    <row r="1906" spans="1:18" ht="15.75" customHeight="1" x14ac:dyDescent="0.2">
      <c r="A1906" s="7" t="s">
        <v>95</v>
      </c>
      <c r="B1906" s="7" t="s">
        <v>375</v>
      </c>
      <c r="C1906" s="7" t="s">
        <v>376</v>
      </c>
      <c r="D1906" s="2">
        <v>0</v>
      </c>
      <c r="E1906" s="2">
        <v>1</v>
      </c>
      <c r="F1906" s="7"/>
      <c r="G1906" s="8">
        <v>42101</v>
      </c>
      <c r="H1906" s="9">
        <v>0.62152777777777779</v>
      </c>
      <c r="I1906" s="10">
        <v>42101.621527777781</v>
      </c>
      <c r="J1906" s="11">
        <v>7541041.4699999997</v>
      </c>
      <c r="K1906" s="11">
        <v>365523.04</v>
      </c>
      <c r="L1906" s="12">
        <v>7541041.4699999997</v>
      </c>
      <c r="M1906" s="12">
        <v>365523.04</v>
      </c>
      <c r="N1906" s="14" t="s">
        <v>35</v>
      </c>
      <c r="O1906" s="11" t="s">
        <v>31</v>
      </c>
      <c r="P1906" s="11" t="s">
        <v>29</v>
      </c>
      <c r="Q1906" s="2">
        <f t="shared" si="9"/>
        <v>31.698873797582433</v>
      </c>
      <c r="R1906" s="2">
        <v>0</v>
      </c>
    </row>
    <row r="1907" spans="1:18" ht="15.75" customHeight="1" x14ac:dyDescent="0.2">
      <c r="A1907" s="7" t="s">
        <v>95</v>
      </c>
      <c r="B1907" s="7" t="s">
        <v>375</v>
      </c>
      <c r="C1907" s="7" t="s">
        <v>376</v>
      </c>
      <c r="D1907" s="2">
        <v>0</v>
      </c>
      <c r="E1907" s="2">
        <v>1</v>
      </c>
      <c r="F1907" s="7"/>
      <c r="G1907" s="8">
        <v>42101</v>
      </c>
      <c r="H1907" s="9">
        <v>0.625</v>
      </c>
      <c r="I1907" s="10">
        <v>42101.625</v>
      </c>
      <c r="J1907" s="11">
        <v>7541026.6100000003</v>
      </c>
      <c r="K1907" s="11">
        <v>365514.03</v>
      </c>
      <c r="L1907" s="12">
        <v>7541026.6100000003</v>
      </c>
      <c r="M1907" s="12">
        <v>365514.03</v>
      </c>
      <c r="N1907" s="15" t="s">
        <v>43</v>
      </c>
      <c r="O1907" s="11" t="s">
        <v>45</v>
      </c>
      <c r="P1907" s="11" t="s">
        <v>244</v>
      </c>
      <c r="Q1907" s="2">
        <f t="shared" si="9"/>
        <v>17.378138564915531</v>
      </c>
      <c r="R1907" s="2">
        <v>0</v>
      </c>
    </row>
    <row r="1908" spans="1:18" ht="15.75" customHeight="1" x14ac:dyDescent="0.2">
      <c r="A1908" s="7" t="s">
        <v>95</v>
      </c>
      <c r="B1908" s="7" t="s">
        <v>375</v>
      </c>
      <c r="C1908" s="7" t="s">
        <v>376</v>
      </c>
      <c r="D1908" s="2">
        <v>0</v>
      </c>
      <c r="E1908" s="2">
        <v>1</v>
      </c>
      <c r="F1908" s="7"/>
      <c r="G1908" s="8">
        <v>42101</v>
      </c>
      <c r="H1908" s="9">
        <v>0.62847222222222221</v>
      </c>
      <c r="I1908" s="10">
        <v>42101.628472222219</v>
      </c>
      <c r="J1908" s="11">
        <v>7541019.0700000003</v>
      </c>
      <c r="K1908" s="11">
        <v>365520.15</v>
      </c>
      <c r="L1908" s="12">
        <v>7541019.0700000003</v>
      </c>
      <c r="M1908" s="12">
        <v>365520.15</v>
      </c>
      <c r="N1908" s="15" t="s">
        <v>43</v>
      </c>
      <c r="O1908" s="11" t="s">
        <v>45</v>
      </c>
      <c r="P1908" s="11" t="s">
        <v>245</v>
      </c>
      <c r="Q1908" s="2">
        <f t="shared" si="9"/>
        <v>9.7111276379473459</v>
      </c>
      <c r="R1908" s="2">
        <v>0</v>
      </c>
    </row>
    <row r="1909" spans="1:18" ht="15.75" customHeight="1" x14ac:dyDescent="0.2">
      <c r="A1909" s="7" t="s">
        <v>95</v>
      </c>
      <c r="B1909" s="7" t="s">
        <v>375</v>
      </c>
      <c r="C1909" s="7" t="s">
        <v>376</v>
      </c>
      <c r="D1909" s="2">
        <v>0</v>
      </c>
      <c r="E1909" s="2">
        <v>1</v>
      </c>
      <c r="F1909" s="7"/>
      <c r="G1909" s="8">
        <v>42101</v>
      </c>
      <c r="H1909" s="9">
        <v>0.63194444444444442</v>
      </c>
      <c r="I1909" s="10">
        <v>42101.631944444445</v>
      </c>
      <c r="J1909" s="11">
        <v>7541018</v>
      </c>
      <c r="K1909" s="11">
        <v>365534.91</v>
      </c>
      <c r="L1909" s="12">
        <v>7541018</v>
      </c>
      <c r="M1909" s="12">
        <v>365534.91</v>
      </c>
      <c r="N1909" s="17" t="s">
        <v>43</v>
      </c>
      <c r="O1909" s="11" t="s">
        <v>45</v>
      </c>
      <c r="P1909" s="11" t="s">
        <v>246</v>
      </c>
      <c r="Q1909" s="2">
        <f t="shared" si="9"/>
        <v>14.798733053852764</v>
      </c>
      <c r="R1909" s="2">
        <v>0</v>
      </c>
    </row>
    <row r="1910" spans="1:18" ht="15.75" customHeight="1" x14ac:dyDescent="0.2">
      <c r="A1910" s="7" t="s">
        <v>95</v>
      </c>
      <c r="B1910" s="7" t="s">
        <v>375</v>
      </c>
      <c r="C1910" s="7" t="s">
        <v>376</v>
      </c>
      <c r="D1910" s="2">
        <v>0</v>
      </c>
      <c r="E1910" s="2">
        <v>1</v>
      </c>
      <c r="F1910" s="7"/>
      <c r="G1910" s="8">
        <v>42101</v>
      </c>
      <c r="H1910" s="9">
        <v>0.63541666666666663</v>
      </c>
      <c r="I1910" s="10">
        <v>42101.635416666664</v>
      </c>
      <c r="J1910" s="11">
        <v>7541018</v>
      </c>
      <c r="K1910" s="11">
        <v>365534.91</v>
      </c>
      <c r="L1910" s="12">
        <v>7541018</v>
      </c>
      <c r="M1910" s="12">
        <v>365534.91</v>
      </c>
      <c r="N1910" s="15" t="s">
        <v>43</v>
      </c>
      <c r="O1910" s="11" t="s">
        <v>45</v>
      </c>
      <c r="P1910" s="11" t="s">
        <v>246</v>
      </c>
      <c r="Q1910" s="2">
        <f t="shared" si="9"/>
        <v>0</v>
      </c>
      <c r="R1910" s="2">
        <v>0</v>
      </c>
    </row>
    <row r="1911" spans="1:18" ht="15.75" customHeight="1" x14ac:dyDescent="0.2">
      <c r="A1911" s="7" t="s">
        <v>95</v>
      </c>
      <c r="B1911" s="7" t="s">
        <v>375</v>
      </c>
      <c r="C1911" s="7" t="s">
        <v>376</v>
      </c>
      <c r="D1911" s="2">
        <v>0</v>
      </c>
      <c r="E1911" s="2">
        <v>1</v>
      </c>
      <c r="F1911" s="7"/>
      <c r="G1911" s="8">
        <v>42101</v>
      </c>
      <c r="H1911" s="9">
        <v>0.63888888888888895</v>
      </c>
      <c r="I1911" s="10">
        <v>42101.638888888891</v>
      </c>
      <c r="J1911" s="11">
        <v>7541009.4199999999</v>
      </c>
      <c r="K1911" s="11">
        <v>365521.42</v>
      </c>
      <c r="L1911" s="12">
        <v>7541009.4199999999</v>
      </c>
      <c r="M1911" s="12">
        <v>365521.42</v>
      </c>
      <c r="N1911" s="14" t="s">
        <v>46</v>
      </c>
      <c r="O1911" s="11" t="s">
        <v>41</v>
      </c>
      <c r="P1911" s="11" t="s">
        <v>29</v>
      </c>
      <c r="Q1911" s="2">
        <f t="shared" si="9"/>
        <v>15.987385652476995</v>
      </c>
      <c r="R1911" s="2">
        <v>0</v>
      </c>
    </row>
    <row r="1912" spans="1:18" ht="15.75" customHeight="1" x14ac:dyDescent="0.2">
      <c r="A1912" s="7" t="s">
        <v>95</v>
      </c>
      <c r="B1912" s="7" t="s">
        <v>375</v>
      </c>
      <c r="C1912" s="7" t="s">
        <v>376</v>
      </c>
      <c r="D1912" s="2">
        <v>0</v>
      </c>
      <c r="E1912" s="2">
        <v>1</v>
      </c>
      <c r="F1912" s="7"/>
      <c r="G1912" s="8">
        <v>42101</v>
      </c>
      <c r="H1912" s="9">
        <v>0.64236111111111105</v>
      </c>
      <c r="I1912" s="10">
        <v>42101.642361111109</v>
      </c>
      <c r="J1912" s="11">
        <v>7541012.4800000004</v>
      </c>
      <c r="K1912" s="11">
        <v>365521.9</v>
      </c>
      <c r="L1912" s="12">
        <v>7541012.4800000004</v>
      </c>
      <c r="M1912" s="12">
        <v>365521.9</v>
      </c>
      <c r="N1912" s="14" t="s">
        <v>46</v>
      </c>
      <c r="O1912" s="11" t="s">
        <v>41</v>
      </c>
      <c r="P1912" s="11" t="s">
        <v>29</v>
      </c>
      <c r="Q1912" s="2">
        <f t="shared" si="9"/>
        <v>3.0974182803150474</v>
      </c>
      <c r="R1912" s="2">
        <v>0</v>
      </c>
    </row>
    <row r="1913" spans="1:18" ht="15.75" customHeight="1" x14ac:dyDescent="0.2">
      <c r="A1913" s="7" t="s">
        <v>95</v>
      </c>
      <c r="B1913" s="7" t="s">
        <v>375</v>
      </c>
      <c r="C1913" s="7" t="s">
        <v>376</v>
      </c>
      <c r="D1913" s="2">
        <v>0</v>
      </c>
      <c r="E1913" s="2">
        <v>1</v>
      </c>
      <c r="F1913" s="7"/>
      <c r="G1913" s="8">
        <v>42101</v>
      </c>
      <c r="H1913" s="9">
        <v>0.64583333333333337</v>
      </c>
      <c r="I1913" s="10">
        <v>42101.645833333336</v>
      </c>
      <c r="J1913" s="11">
        <v>7540992.1699999999</v>
      </c>
      <c r="K1913" s="11">
        <v>365510.1</v>
      </c>
      <c r="L1913" s="12">
        <v>7540992.1699999999</v>
      </c>
      <c r="M1913" s="12">
        <v>365510.1</v>
      </c>
      <c r="N1913" s="15" t="s">
        <v>43</v>
      </c>
      <c r="O1913" s="11" t="s">
        <v>45</v>
      </c>
      <c r="P1913" s="11" t="s">
        <v>247</v>
      </c>
      <c r="Q1913" s="2">
        <f t="shared" si="9"/>
        <v>23.489063413049998</v>
      </c>
      <c r="R1913" s="2">
        <v>0</v>
      </c>
    </row>
    <row r="1914" spans="1:18" ht="15.75" customHeight="1" x14ac:dyDescent="0.2">
      <c r="A1914" s="7" t="s">
        <v>95</v>
      </c>
      <c r="B1914" s="7" t="s">
        <v>375</v>
      </c>
      <c r="C1914" s="7" t="s">
        <v>376</v>
      </c>
      <c r="D1914" s="2">
        <v>0</v>
      </c>
      <c r="E1914" s="2">
        <v>1</v>
      </c>
      <c r="F1914" s="7"/>
      <c r="G1914" s="8">
        <v>42101</v>
      </c>
      <c r="H1914" s="9">
        <v>0.64930555555555558</v>
      </c>
      <c r="I1914" s="10">
        <v>42101.649305555555</v>
      </c>
      <c r="J1914" s="11">
        <v>7540992.1699999999</v>
      </c>
      <c r="K1914" s="11">
        <v>365510.1</v>
      </c>
      <c r="L1914" s="12">
        <v>7540992.1699999999</v>
      </c>
      <c r="M1914" s="12">
        <v>365510.1</v>
      </c>
      <c r="N1914" s="15" t="s">
        <v>43</v>
      </c>
      <c r="O1914" s="11" t="s">
        <v>45</v>
      </c>
      <c r="P1914" s="11" t="s">
        <v>247</v>
      </c>
      <c r="Q1914" s="2">
        <f t="shared" si="9"/>
        <v>0</v>
      </c>
      <c r="R1914" s="2">
        <v>0</v>
      </c>
    </row>
    <row r="1915" spans="1:18" ht="15.75" customHeight="1" x14ac:dyDescent="0.2">
      <c r="A1915" s="7" t="s">
        <v>95</v>
      </c>
      <c r="B1915" s="7" t="s">
        <v>375</v>
      </c>
      <c r="C1915" s="7" t="s">
        <v>376</v>
      </c>
      <c r="D1915" s="2">
        <v>0</v>
      </c>
      <c r="E1915" s="2">
        <v>1</v>
      </c>
      <c r="F1915" s="7"/>
      <c r="G1915" s="8">
        <v>42101</v>
      </c>
      <c r="H1915" s="9">
        <v>0.65277777777777779</v>
      </c>
      <c r="I1915" s="10">
        <v>42101.652777777781</v>
      </c>
      <c r="J1915" s="2">
        <v>7540973.5800000001</v>
      </c>
      <c r="K1915" s="2">
        <v>365504.27</v>
      </c>
      <c r="L1915" s="12">
        <v>7540968.1057598703</v>
      </c>
      <c r="M1915" s="12">
        <v>365519.787515659</v>
      </c>
      <c r="N1915" s="13" t="s">
        <v>26</v>
      </c>
      <c r="O1915" s="11" t="s">
        <v>27</v>
      </c>
      <c r="P1915" s="11" t="s">
        <v>59</v>
      </c>
      <c r="Q1915" s="2">
        <f t="shared" si="9"/>
        <v>25.941002537720291</v>
      </c>
      <c r="R1915" s="2">
        <v>0</v>
      </c>
    </row>
    <row r="1916" spans="1:18" ht="15.75" customHeight="1" x14ac:dyDescent="0.2">
      <c r="A1916" s="7" t="s">
        <v>95</v>
      </c>
      <c r="B1916" s="7" t="s">
        <v>377</v>
      </c>
      <c r="C1916" s="7" t="s">
        <v>378</v>
      </c>
      <c r="D1916" s="2">
        <v>1</v>
      </c>
      <c r="E1916" s="2">
        <v>1</v>
      </c>
      <c r="F1916" s="7"/>
      <c r="G1916" s="8">
        <v>42102</v>
      </c>
      <c r="H1916" s="9">
        <v>0.2986111111111111</v>
      </c>
      <c r="I1916" s="10">
        <v>42102.298611111109</v>
      </c>
      <c r="J1916" s="2">
        <v>7540973.5800000001</v>
      </c>
      <c r="K1916" s="2">
        <v>365504.27</v>
      </c>
      <c r="L1916" s="12"/>
      <c r="M1916" s="12"/>
      <c r="N1916" s="13"/>
      <c r="O1916" s="11" t="s">
        <v>27</v>
      </c>
      <c r="P1916" s="11" t="s">
        <v>59</v>
      </c>
      <c r="Q1916" s="2">
        <f>SQRT((J1916-J1915)^2+(K1916-K1915)^2)</f>
        <v>0</v>
      </c>
      <c r="R1916" s="2" t="s">
        <v>27</v>
      </c>
    </row>
    <row r="1917" spans="1:18" ht="15.75" customHeight="1" x14ac:dyDescent="0.2">
      <c r="A1917" s="7" t="s">
        <v>95</v>
      </c>
      <c r="B1917" s="7" t="s">
        <v>377</v>
      </c>
      <c r="C1917" s="7" t="s">
        <v>378</v>
      </c>
      <c r="D1917" s="2">
        <v>1</v>
      </c>
      <c r="E1917" s="2">
        <v>1</v>
      </c>
      <c r="F1917" s="7"/>
      <c r="G1917" s="8">
        <v>42102</v>
      </c>
      <c r="H1917" s="9">
        <v>0.30208333333333331</v>
      </c>
      <c r="I1917" s="10">
        <v>42102.302083333336</v>
      </c>
      <c r="J1917" s="11">
        <v>7540987.7699999996</v>
      </c>
      <c r="K1917" s="11">
        <v>365495.11</v>
      </c>
      <c r="L1917" s="12">
        <v>7540987.7699999996</v>
      </c>
      <c r="M1917" s="12">
        <v>365495.11</v>
      </c>
      <c r="N1917" s="15" t="s">
        <v>43</v>
      </c>
      <c r="O1917" s="11" t="s">
        <v>45</v>
      </c>
      <c r="P1917" s="11" t="s">
        <v>248</v>
      </c>
      <c r="Q1917" s="2">
        <f>SQRT((L1917-L1915)^2+(M1917-M1915)^2)</f>
        <v>31.554114136882685</v>
      </c>
      <c r="R1917" s="2">
        <v>0</v>
      </c>
    </row>
    <row r="1918" spans="1:18" ht="15.75" customHeight="1" x14ac:dyDescent="0.2">
      <c r="A1918" s="7" t="s">
        <v>95</v>
      </c>
      <c r="B1918" s="7" t="s">
        <v>377</v>
      </c>
      <c r="C1918" s="7" t="s">
        <v>378</v>
      </c>
      <c r="D1918" s="2">
        <v>1</v>
      </c>
      <c r="E1918" s="2">
        <v>1</v>
      </c>
      <c r="F1918" s="7"/>
      <c r="G1918" s="8">
        <v>42102</v>
      </c>
      <c r="H1918" s="9">
        <v>0.30555555555555552</v>
      </c>
      <c r="I1918" s="10">
        <v>42102.305555555555</v>
      </c>
      <c r="J1918" s="11">
        <v>7541001.5099999998</v>
      </c>
      <c r="K1918" s="11">
        <v>365488.89</v>
      </c>
      <c r="L1918" s="12">
        <v>7541001.5099999998</v>
      </c>
      <c r="M1918" s="12">
        <v>365488.89</v>
      </c>
      <c r="N1918" s="14" t="s">
        <v>35</v>
      </c>
      <c r="O1918" s="11" t="s">
        <v>31</v>
      </c>
      <c r="P1918" s="11" t="s">
        <v>29</v>
      </c>
      <c r="Q1918" s="2">
        <f t="shared" ref="Q1918:Q2172" si="10">SQRT((L1918-L1917)^2+(M1918-M1917)^2)</f>
        <v>15.08230751595374</v>
      </c>
      <c r="R1918" s="2">
        <v>0</v>
      </c>
    </row>
    <row r="1919" spans="1:18" ht="15.75" customHeight="1" x14ac:dyDescent="0.2">
      <c r="A1919" s="7" t="s">
        <v>95</v>
      </c>
      <c r="B1919" s="7" t="s">
        <v>377</v>
      </c>
      <c r="C1919" s="7" t="s">
        <v>378</v>
      </c>
      <c r="D1919" s="2">
        <v>1</v>
      </c>
      <c r="E1919" s="2">
        <v>1</v>
      </c>
      <c r="F1919" s="7"/>
      <c r="G1919" s="8">
        <v>42102</v>
      </c>
      <c r="H1919" s="9">
        <v>0.30902777777777779</v>
      </c>
      <c r="I1919" s="10">
        <v>42102.309027777781</v>
      </c>
      <c r="J1919" s="11">
        <v>7540984.8300000001</v>
      </c>
      <c r="K1919" s="11">
        <v>365460.19</v>
      </c>
      <c r="L1919" s="12">
        <v>7540984.8300000001</v>
      </c>
      <c r="M1919" s="12">
        <v>365460.19</v>
      </c>
      <c r="N1919" s="14" t="s">
        <v>37</v>
      </c>
      <c r="O1919" s="11" t="s">
        <v>39</v>
      </c>
      <c r="P1919" s="11" t="s">
        <v>29</v>
      </c>
      <c r="Q1919" s="2">
        <f t="shared" si="10"/>
        <v>33.19506589827359</v>
      </c>
      <c r="R1919" s="2">
        <v>0</v>
      </c>
    </row>
    <row r="1920" spans="1:18" ht="15.75" customHeight="1" x14ac:dyDescent="0.2">
      <c r="A1920" s="7" t="s">
        <v>95</v>
      </c>
      <c r="B1920" s="7" t="s">
        <v>377</v>
      </c>
      <c r="C1920" s="7" t="s">
        <v>378</v>
      </c>
      <c r="D1920" s="2">
        <v>1</v>
      </c>
      <c r="E1920" s="2">
        <v>1</v>
      </c>
      <c r="F1920" s="7"/>
      <c r="G1920" s="8">
        <v>42102</v>
      </c>
      <c r="H1920" s="9">
        <v>0.3125</v>
      </c>
      <c r="I1920" s="10">
        <v>42102.3125</v>
      </c>
      <c r="J1920" s="11">
        <v>7540981.1500000004</v>
      </c>
      <c r="K1920" s="11">
        <v>365454.78</v>
      </c>
      <c r="L1920" s="12">
        <v>7540981.1500000004</v>
      </c>
      <c r="M1920" s="12">
        <v>365454.78</v>
      </c>
      <c r="N1920" s="14" t="s">
        <v>52</v>
      </c>
      <c r="O1920" s="11" t="s">
        <v>310</v>
      </c>
      <c r="P1920" s="11" t="s">
        <v>29</v>
      </c>
      <c r="Q1920" s="2">
        <f t="shared" si="10"/>
        <v>6.5429733300334822</v>
      </c>
      <c r="R1920" s="2">
        <v>0</v>
      </c>
    </row>
    <row r="1921" spans="1:18" ht="15.75" customHeight="1" x14ac:dyDescent="0.2">
      <c r="A1921" s="7" t="s">
        <v>95</v>
      </c>
      <c r="B1921" s="7" t="s">
        <v>377</v>
      </c>
      <c r="C1921" s="7" t="s">
        <v>378</v>
      </c>
      <c r="D1921" s="2">
        <v>1</v>
      </c>
      <c r="E1921" s="2">
        <v>1</v>
      </c>
      <c r="F1921" s="7"/>
      <c r="G1921" s="8">
        <v>42102</v>
      </c>
      <c r="H1921" s="9">
        <v>0.31597222222222221</v>
      </c>
      <c r="I1921" s="10">
        <v>42102.315972222219</v>
      </c>
      <c r="J1921" s="11">
        <v>7540990.5199999996</v>
      </c>
      <c r="K1921" s="11">
        <v>365427.91</v>
      </c>
      <c r="L1921" s="12">
        <v>7540990.5199999996</v>
      </c>
      <c r="M1921" s="12">
        <v>365427.91</v>
      </c>
      <c r="N1921" s="14" t="s">
        <v>29</v>
      </c>
      <c r="O1921" s="11" t="s">
        <v>29</v>
      </c>
      <c r="P1921" s="11" t="s">
        <v>29</v>
      </c>
      <c r="Q1921" s="2">
        <f t="shared" si="10"/>
        <v>28.45687614597778</v>
      </c>
      <c r="R1921" s="2">
        <v>0</v>
      </c>
    </row>
    <row r="1922" spans="1:18" ht="15.75" customHeight="1" x14ac:dyDescent="0.2">
      <c r="A1922" s="7" t="s">
        <v>95</v>
      </c>
      <c r="B1922" s="7" t="s">
        <v>377</v>
      </c>
      <c r="C1922" s="7" t="s">
        <v>378</v>
      </c>
      <c r="D1922" s="2">
        <v>1</v>
      </c>
      <c r="E1922" s="2">
        <v>1</v>
      </c>
      <c r="F1922" s="7"/>
      <c r="G1922" s="8">
        <v>42102</v>
      </c>
      <c r="H1922" s="9">
        <v>0.31944444444444448</v>
      </c>
      <c r="I1922" s="10">
        <v>42102.319444444445</v>
      </c>
      <c r="J1922" s="11">
        <v>7540999.0099999998</v>
      </c>
      <c r="K1922" s="11">
        <v>365391.99</v>
      </c>
      <c r="L1922" s="12">
        <v>7540999.0099999998</v>
      </c>
      <c r="M1922" s="12">
        <v>365391.99</v>
      </c>
      <c r="N1922" s="14" t="s">
        <v>37</v>
      </c>
      <c r="O1922" s="11" t="s">
        <v>39</v>
      </c>
      <c r="P1922" s="11" t="s">
        <v>29</v>
      </c>
      <c r="Q1922" s="2">
        <f t="shared" si="10"/>
        <v>36.909707395245285</v>
      </c>
      <c r="R1922" s="2">
        <v>0</v>
      </c>
    </row>
    <row r="1923" spans="1:18" ht="15.75" customHeight="1" x14ac:dyDescent="0.2">
      <c r="A1923" s="7" t="s">
        <v>95</v>
      </c>
      <c r="B1923" s="7" t="s">
        <v>377</v>
      </c>
      <c r="C1923" s="7" t="s">
        <v>378</v>
      </c>
      <c r="D1923" s="2">
        <v>1</v>
      </c>
      <c r="E1923" s="2">
        <v>1</v>
      </c>
      <c r="F1923" s="7"/>
      <c r="G1923" s="8">
        <v>42102</v>
      </c>
      <c r="H1923" s="9">
        <v>0.32291666666666669</v>
      </c>
      <c r="I1923" s="10">
        <v>42102.322916666664</v>
      </c>
      <c r="J1923" s="11">
        <v>7540989.8899999997</v>
      </c>
      <c r="K1923" s="11">
        <v>365362.11</v>
      </c>
      <c r="L1923" s="12">
        <v>7540989.8899999997</v>
      </c>
      <c r="M1923" s="12">
        <v>365362.11</v>
      </c>
      <c r="N1923" s="14" t="s">
        <v>35</v>
      </c>
      <c r="O1923" s="11" t="s">
        <v>31</v>
      </c>
      <c r="P1923" s="11" t="s">
        <v>29</v>
      </c>
      <c r="Q1923" s="2">
        <f t="shared" si="10"/>
        <v>31.240819451517542</v>
      </c>
      <c r="R1923" s="2">
        <v>0</v>
      </c>
    </row>
    <row r="1924" spans="1:18" ht="15.75" customHeight="1" x14ac:dyDescent="0.2">
      <c r="A1924" s="7" t="s">
        <v>95</v>
      </c>
      <c r="B1924" s="7" t="s">
        <v>377</v>
      </c>
      <c r="C1924" s="7" t="s">
        <v>378</v>
      </c>
      <c r="D1924" s="2">
        <v>1</v>
      </c>
      <c r="E1924" s="2">
        <v>1</v>
      </c>
      <c r="F1924" s="7"/>
      <c r="G1924" s="8">
        <v>42102</v>
      </c>
      <c r="H1924" s="9">
        <v>0.3263888888888889</v>
      </c>
      <c r="I1924" s="10">
        <v>42102.326388888891</v>
      </c>
      <c r="J1924" s="11">
        <v>7541005.5199999996</v>
      </c>
      <c r="K1924" s="11">
        <v>365353.02</v>
      </c>
      <c r="L1924" s="12">
        <v>7541005.5199999996</v>
      </c>
      <c r="M1924" s="12">
        <v>365353.02</v>
      </c>
      <c r="N1924" s="14" t="s">
        <v>32</v>
      </c>
      <c r="O1924" s="11" t="s">
        <v>34</v>
      </c>
      <c r="P1924" s="11" t="s">
        <v>29</v>
      </c>
      <c r="Q1924" s="2">
        <f t="shared" si="10"/>
        <v>18.081067446252</v>
      </c>
      <c r="R1924" s="2">
        <v>0</v>
      </c>
    </row>
    <row r="1925" spans="1:18" ht="15.75" customHeight="1" x14ac:dyDescent="0.2">
      <c r="A1925" s="7" t="s">
        <v>95</v>
      </c>
      <c r="B1925" s="7" t="s">
        <v>377</v>
      </c>
      <c r="C1925" s="7" t="s">
        <v>378</v>
      </c>
      <c r="D1925" s="2">
        <v>1</v>
      </c>
      <c r="E1925" s="2">
        <v>1</v>
      </c>
      <c r="F1925" s="7"/>
      <c r="G1925" s="8">
        <v>42102</v>
      </c>
      <c r="H1925" s="9">
        <v>0.3298611111111111</v>
      </c>
      <c r="I1925" s="10">
        <v>42102.329861111109</v>
      </c>
      <c r="J1925" s="11">
        <v>7541043.0999999996</v>
      </c>
      <c r="K1925" s="11">
        <v>365337.35</v>
      </c>
      <c r="L1925" s="12">
        <v>7541043.0999999996</v>
      </c>
      <c r="M1925" s="12">
        <v>365337.35</v>
      </c>
      <c r="N1925" s="15" t="s">
        <v>43</v>
      </c>
      <c r="O1925" s="11" t="s">
        <v>45</v>
      </c>
      <c r="P1925" s="11" t="s">
        <v>249</v>
      </c>
      <c r="Q1925" s="2">
        <f t="shared" si="10"/>
        <v>40.716155270444105</v>
      </c>
      <c r="R1925" s="2">
        <v>0</v>
      </c>
    </row>
    <row r="1926" spans="1:18" ht="15.75" customHeight="1" x14ac:dyDescent="0.2">
      <c r="A1926" s="7" t="s">
        <v>95</v>
      </c>
      <c r="B1926" s="7" t="s">
        <v>377</v>
      </c>
      <c r="C1926" s="7" t="s">
        <v>378</v>
      </c>
      <c r="D1926" s="2">
        <v>1</v>
      </c>
      <c r="E1926" s="2">
        <v>1</v>
      </c>
      <c r="F1926" s="7"/>
      <c r="G1926" s="8">
        <v>42102</v>
      </c>
      <c r="H1926" s="9">
        <v>0.33333333333333331</v>
      </c>
      <c r="I1926" s="10">
        <v>42102.333333333336</v>
      </c>
      <c r="J1926" s="11">
        <v>7541039.4100000001</v>
      </c>
      <c r="K1926" s="11">
        <v>365319.54</v>
      </c>
      <c r="L1926" s="12">
        <v>7541039.4100000001</v>
      </c>
      <c r="M1926" s="12">
        <v>365319.54</v>
      </c>
      <c r="N1926" s="15" t="s">
        <v>43</v>
      </c>
      <c r="O1926" s="11" t="s">
        <v>45</v>
      </c>
      <c r="P1926" s="11" t="s">
        <v>250</v>
      </c>
      <c r="Q1926" s="2">
        <f t="shared" si="10"/>
        <v>18.188243455487065</v>
      </c>
      <c r="R1926" s="2">
        <v>0</v>
      </c>
    </row>
    <row r="1927" spans="1:18" ht="15.75" customHeight="1" x14ac:dyDescent="0.2">
      <c r="A1927" s="7" t="s">
        <v>95</v>
      </c>
      <c r="B1927" s="7" t="s">
        <v>377</v>
      </c>
      <c r="C1927" s="7" t="s">
        <v>378</v>
      </c>
      <c r="D1927" s="2">
        <v>1</v>
      </c>
      <c r="E1927" s="2">
        <v>1</v>
      </c>
      <c r="F1927" s="7"/>
      <c r="G1927" s="8">
        <v>42102</v>
      </c>
      <c r="H1927" s="9">
        <v>0.33680555555555558</v>
      </c>
      <c r="I1927" s="10">
        <v>42102.336805555555</v>
      </c>
      <c r="J1927" s="11">
        <v>7541039.4100000001</v>
      </c>
      <c r="K1927" s="11">
        <v>365319.54</v>
      </c>
      <c r="L1927" s="12">
        <v>7541039.4100000001</v>
      </c>
      <c r="M1927" s="12">
        <v>365319.54</v>
      </c>
      <c r="N1927" s="15" t="s">
        <v>43</v>
      </c>
      <c r="O1927" s="11" t="s">
        <v>45</v>
      </c>
      <c r="P1927" s="11" t="s">
        <v>250</v>
      </c>
      <c r="Q1927" s="2">
        <f t="shared" si="10"/>
        <v>0</v>
      </c>
      <c r="R1927" s="2">
        <v>0</v>
      </c>
    </row>
    <row r="1928" spans="1:18" ht="15.75" customHeight="1" x14ac:dyDescent="0.2">
      <c r="A1928" s="7" t="s">
        <v>95</v>
      </c>
      <c r="B1928" s="7" t="s">
        <v>377</v>
      </c>
      <c r="C1928" s="7" t="s">
        <v>378</v>
      </c>
      <c r="D1928" s="2">
        <v>1</v>
      </c>
      <c r="E1928" s="2">
        <v>1</v>
      </c>
      <c r="F1928" s="7"/>
      <c r="G1928" s="8">
        <v>42102</v>
      </c>
      <c r="H1928" s="9">
        <v>0.34027777777777773</v>
      </c>
      <c r="I1928" s="10">
        <v>42102.340277777781</v>
      </c>
      <c r="J1928" s="11">
        <v>7541038.71</v>
      </c>
      <c r="K1928" s="11">
        <v>365303.5</v>
      </c>
      <c r="L1928" s="12">
        <v>7541038.71</v>
      </c>
      <c r="M1928" s="12">
        <v>365303.5</v>
      </c>
      <c r="N1928" s="14" t="s">
        <v>35</v>
      </c>
      <c r="O1928" s="11" t="s">
        <v>31</v>
      </c>
      <c r="P1928" s="11" t="s">
        <v>29</v>
      </c>
      <c r="Q1928" s="2">
        <f t="shared" si="10"/>
        <v>16.055267048529231</v>
      </c>
      <c r="R1928" s="2">
        <v>0</v>
      </c>
    </row>
    <row r="1929" spans="1:18" ht="15.75" customHeight="1" x14ac:dyDescent="0.2">
      <c r="A1929" s="7" t="s">
        <v>95</v>
      </c>
      <c r="B1929" s="7" t="s">
        <v>377</v>
      </c>
      <c r="C1929" s="7" t="s">
        <v>378</v>
      </c>
      <c r="D1929" s="2">
        <v>1</v>
      </c>
      <c r="E1929" s="2">
        <v>1</v>
      </c>
      <c r="F1929" s="7"/>
      <c r="G1929" s="8">
        <v>42102</v>
      </c>
      <c r="H1929" s="9">
        <v>0.34375</v>
      </c>
      <c r="I1929" s="10">
        <v>42102.34375</v>
      </c>
      <c r="J1929" s="11">
        <v>7541014.1500000004</v>
      </c>
      <c r="K1929" s="11">
        <v>365270.55</v>
      </c>
      <c r="L1929" s="12">
        <v>7541014.1500000004</v>
      </c>
      <c r="M1929" s="12">
        <v>365270.55</v>
      </c>
      <c r="N1929" s="14" t="s">
        <v>37</v>
      </c>
      <c r="O1929" s="11" t="s">
        <v>39</v>
      </c>
      <c r="P1929" s="11" t="s">
        <v>29</v>
      </c>
      <c r="Q1929" s="2">
        <f t="shared" si="10"/>
        <v>41.096181087549226</v>
      </c>
      <c r="R1929" s="2">
        <v>0</v>
      </c>
    </row>
    <row r="1930" spans="1:18" ht="15.75" customHeight="1" x14ac:dyDescent="0.2">
      <c r="A1930" s="7" t="s">
        <v>95</v>
      </c>
      <c r="B1930" s="7" t="s">
        <v>377</v>
      </c>
      <c r="C1930" s="7" t="s">
        <v>378</v>
      </c>
      <c r="D1930" s="2">
        <v>1</v>
      </c>
      <c r="E1930" s="2">
        <v>1</v>
      </c>
      <c r="F1930" s="7"/>
      <c r="G1930" s="8">
        <v>42102</v>
      </c>
      <c r="H1930" s="9">
        <v>0.34722222222222227</v>
      </c>
      <c r="I1930" s="10">
        <v>42102.347222222219</v>
      </c>
      <c r="J1930" s="11">
        <v>7541000.3399999999</v>
      </c>
      <c r="K1930" s="11">
        <v>365259.45</v>
      </c>
      <c r="L1930" s="12">
        <v>7541000.3399999999</v>
      </c>
      <c r="M1930" s="12">
        <v>365259.45</v>
      </c>
      <c r="N1930" s="17" t="s">
        <v>43</v>
      </c>
      <c r="O1930" s="11" t="s">
        <v>45</v>
      </c>
      <c r="P1930" s="11" t="s">
        <v>251</v>
      </c>
      <c r="Q1930" s="2">
        <f t="shared" si="10"/>
        <v>17.717959815223875</v>
      </c>
      <c r="R1930" s="2">
        <v>0</v>
      </c>
    </row>
    <row r="1931" spans="1:18" ht="15.75" customHeight="1" x14ac:dyDescent="0.2">
      <c r="A1931" s="7" t="s">
        <v>95</v>
      </c>
      <c r="B1931" s="7" t="s">
        <v>377</v>
      </c>
      <c r="C1931" s="7" t="s">
        <v>378</v>
      </c>
      <c r="D1931" s="2">
        <v>1</v>
      </c>
      <c r="E1931" s="2">
        <v>1</v>
      </c>
      <c r="F1931" s="7"/>
      <c r="G1931" s="8">
        <v>42102</v>
      </c>
      <c r="H1931" s="9">
        <v>0.35069444444444442</v>
      </c>
      <c r="I1931" s="10">
        <v>42102.350694444445</v>
      </c>
      <c r="J1931" s="11">
        <v>7540972.0599999996</v>
      </c>
      <c r="K1931" s="11">
        <v>365249.86</v>
      </c>
      <c r="L1931" s="12">
        <v>7540972.0599999996</v>
      </c>
      <c r="M1931" s="12">
        <v>365249.86</v>
      </c>
      <c r="N1931" s="14" t="s">
        <v>37</v>
      </c>
      <c r="O1931" s="11" t="s">
        <v>39</v>
      </c>
      <c r="P1931" s="11" t="s">
        <v>29</v>
      </c>
      <c r="Q1931" s="2">
        <f t="shared" si="10"/>
        <v>29.861789966698922</v>
      </c>
      <c r="R1931" s="2">
        <v>0</v>
      </c>
    </row>
    <row r="1932" spans="1:18" ht="15.75" customHeight="1" x14ac:dyDescent="0.2">
      <c r="A1932" s="7" t="s">
        <v>95</v>
      </c>
      <c r="B1932" s="7" t="s">
        <v>377</v>
      </c>
      <c r="C1932" s="7" t="s">
        <v>378</v>
      </c>
      <c r="D1932" s="2">
        <v>1</v>
      </c>
      <c r="E1932" s="2">
        <v>1</v>
      </c>
      <c r="F1932" s="7"/>
      <c r="G1932" s="8">
        <v>42102</v>
      </c>
      <c r="H1932" s="9">
        <v>0.35416666666666669</v>
      </c>
      <c r="I1932" s="10">
        <v>42102.354166666664</v>
      </c>
      <c r="J1932" s="11">
        <v>7540944.1100000003</v>
      </c>
      <c r="K1932" s="11">
        <v>365202.2</v>
      </c>
      <c r="L1932" s="12">
        <v>7540944.1100000003</v>
      </c>
      <c r="M1932" s="12">
        <v>365202.2</v>
      </c>
      <c r="N1932" s="15" t="s">
        <v>43</v>
      </c>
      <c r="O1932" s="11" t="s">
        <v>45</v>
      </c>
      <c r="P1932" s="11" t="s">
        <v>252</v>
      </c>
      <c r="Q1932" s="2">
        <f t="shared" si="10"/>
        <v>55.251046143542929</v>
      </c>
      <c r="R1932" s="2">
        <v>0</v>
      </c>
    </row>
    <row r="1933" spans="1:18" ht="15.75" customHeight="1" x14ac:dyDescent="0.2">
      <c r="A1933" s="7" t="s">
        <v>95</v>
      </c>
      <c r="B1933" s="7" t="s">
        <v>377</v>
      </c>
      <c r="C1933" s="7" t="s">
        <v>378</v>
      </c>
      <c r="D1933" s="2">
        <v>1</v>
      </c>
      <c r="E1933" s="2">
        <v>1</v>
      </c>
      <c r="F1933" s="7"/>
      <c r="G1933" s="8">
        <v>42102</v>
      </c>
      <c r="H1933" s="9">
        <v>0.3576388888888889</v>
      </c>
      <c r="I1933" s="10">
        <v>42102.357638888891</v>
      </c>
      <c r="J1933" s="11">
        <v>7540905.1200000001</v>
      </c>
      <c r="K1933" s="11">
        <v>365158.15</v>
      </c>
      <c r="L1933" s="12">
        <v>7540905.1200000001</v>
      </c>
      <c r="M1933" s="12">
        <v>365158.15</v>
      </c>
      <c r="N1933" s="14" t="s">
        <v>35</v>
      </c>
      <c r="O1933" s="11" t="s">
        <v>31</v>
      </c>
      <c r="P1933" s="11" t="s">
        <v>29</v>
      </c>
      <c r="Q1933" s="2">
        <f t="shared" si="10"/>
        <v>58.827056700266795</v>
      </c>
      <c r="R1933" s="2">
        <v>0</v>
      </c>
    </row>
    <row r="1934" spans="1:18" ht="15.75" customHeight="1" x14ac:dyDescent="0.2">
      <c r="A1934" s="7" t="s">
        <v>95</v>
      </c>
      <c r="B1934" s="7" t="s">
        <v>377</v>
      </c>
      <c r="C1934" s="7" t="s">
        <v>378</v>
      </c>
      <c r="D1934" s="2">
        <v>1</v>
      </c>
      <c r="E1934" s="2">
        <v>1</v>
      </c>
      <c r="F1934" s="7"/>
      <c r="G1934" s="8">
        <v>42102</v>
      </c>
      <c r="H1934" s="9">
        <v>0.3611111111111111</v>
      </c>
      <c r="I1934" s="10">
        <v>42102.361111111109</v>
      </c>
      <c r="J1934" s="11">
        <v>7540858.9299999997</v>
      </c>
      <c r="K1934" s="11">
        <v>365119.98</v>
      </c>
      <c r="L1934" s="12">
        <v>7540858.9299999997</v>
      </c>
      <c r="M1934" s="12">
        <v>365119.98</v>
      </c>
      <c r="N1934" s="14" t="s">
        <v>32</v>
      </c>
      <c r="O1934" s="11" t="s">
        <v>34</v>
      </c>
      <c r="P1934" s="11" t="s">
        <v>29</v>
      </c>
      <c r="Q1934" s="2">
        <f t="shared" si="10"/>
        <v>59.92048898366113</v>
      </c>
      <c r="R1934" s="2">
        <v>0</v>
      </c>
    </row>
    <row r="1935" spans="1:18" ht="15.75" customHeight="1" x14ac:dyDescent="0.2">
      <c r="A1935" s="7" t="s">
        <v>95</v>
      </c>
      <c r="B1935" s="7" t="s">
        <v>377</v>
      </c>
      <c r="C1935" s="7" t="s">
        <v>378</v>
      </c>
      <c r="D1935" s="2">
        <v>1</v>
      </c>
      <c r="E1935" s="2">
        <v>1</v>
      </c>
      <c r="F1935" s="7"/>
      <c r="G1935" s="8">
        <v>42102</v>
      </c>
      <c r="H1935" s="9">
        <v>0.36458333333333331</v>
      </c>
      <c r="I1935" s="10">
        <v>42102.364583333336</v>
      </c>
      <c r="J1935" s="11">
        <v>7540836.8799999999</v>
      </c>
      <c r="K1935" s="11">
        <v>365085.38</v>
      </c>
      <c r="L1935" s="12">
        <v>7540836.8799999999</v>
      </c>
      <c r="M1935" s="12">
        <v>365085.38</v>
      </c>
      <c r="N1935" s="16" t="s">
        <v>49</v>
      </c>
      <c r="O1935" s="11" t="s">
        <v>310</v>
      </c>
      <c r="P1935" s="11" t="s">
        <v>29</v>
      </c>
      <c r="Q1935" s="2">
        <f t="shared" si="10"/>
        <v>41.02880085976404</v>
      </c>
      <c r="R1935" s="2">
        <v>0</v>
      </c>
    </row>
    <row r="1936" spans="1:18" ht="15.75" customHeight="1" x14ac:dyDescent="0.2">
      <c r="A1936" s="7" t="s">
        <v>95</v>
      </c>
      <c r="B1936" s="7" t="s">
        <v>377</v>
      </c>
      <c r="C1936" s="7" t="s">
        <v>378</v>
      </c>
      <c r="D1936" s="2">
        <v>1</v>
      </c>
      <c r="E1936" s="2">
        <v>1</v>
      </c>
      <c r="F1936" s="7"/>
      <c r="G1936" s="8">
        <v>42102</v>
      </c>
      <c r="H1936" s="9">
        <v>0.36805555555555558</v>
      </c>
      <c r="I1936" s="10">
        <v>42102.368055555555</v>
      </c>
      <c r="J1936" s="11">
        <v>7540835.5899999999</v>
      </c>
      <c r="K1936" s="11">
        <v>365053.81</v>
      </c>
      <c r="L1936" s="12">
        <v>7540835.5899999999</v>
      </c>
      <c r="M1936" s="12">
        <v>365053.81</v>
      </c>
      <c r="N1936" s="14" t="s">
        <v>35</v>
      </c>
      <c r="O1936" s="11" t="s">
        <v>31</v>
      </c>
      <c r="P1936" s="11" t="s">
        <v>29</v>
      </c>
      <c r="Q1936" s="2">
        <f t="shared" si="10"/>
        <v>31.596344725308608</v>
      </c>
      <c r="R1936" s="2">
        <v>0</v>
      </c>
    </row>
    <row r="1937" spans="1:18" ht="15.75" customHeight="1" x14ac:dyDescent="0.2">
      <c r="A1937" s="7" t="s">
        <v>95</v>
      </c>
      <c r="B1937" s="7" t="s">
        <v>377</v>
      </c>
      <c r="C1937" s="7" t="s">
        <v>378</v>
      </c>
      <c r="D1937" s="2">
        <v>1</v>
      </c>
      <c r="E1937" s="2">
        <v>1</v>
      </c>
      <c r="F1937" s="7"/>
      <c r="G1937" s="8">
        <v>42102</v>
      </c>
      <c r="H1937" s="9">
        <v>0.37152777777777773</v>
      </c>
      <c r="I1937" s="10">
        <v>42102.371527777781</v>
      </c>
      <c r="J1937" s="11">
        <v>7540788.3899999997</v>
      </c>
      <c r="K1937" s="11">
        <v>365019.76</v>
      </c>
      <c r="L1937" s="12">
        <v>7540788.3899999997</v>
      </c>
      <c r="M1937" s="12">
        <v>365019.76</v>
      </c>
      <c r="N1937" s="14" t="s">
        <v>37</v>
      </c>
      <c r="O1937" s="11" t="s">
        <v>39</v>
      </c>
      <c r="P1937" s="11" t="s">
        <v>29</v>
      </c>
      <c r="Q1937" s="2">
        <f t="shared" si="10"/>
        <v>58.200021477803517</v>
      </c>
      <c r="R1937" s="2">
        <v>0</v>
      </c>
    </row>
    <row r="1938" spans="1:18" ht="15.75" customHeight="1" x14ac:dyDescent="0.2">
      <c r="A1938" s="7" t="s">
        <v>95</v>
      </c>
      <c r="B1938" s="7" t="s">
        <v>377</v>
      </c>
      <c r="C1938" s="7" t="s">
        <v>378</v>
      </c>
      <c r="D1938" s="2">
        <v>1</v>
      </c>
      <c r="E1938" s="2">
        <v>1</v>
      </c>
      <c r="F1938" s="7"/>
      <c r="G1938" s="8">
        <v>42102</v>
      </c>
      <c r="H1938" s="9">
        <v>0.375</v>
      </c>
      <c r="I1938" s="10">
        <v>42102.375</v>
      </c>
      <c r="J1938" s="11">
        <v>7540789.7699999996</v>
      </c>
      <c r="K1938" s="11">
        <v>365019.87</v>
      </c>
      <c r="L1938" s="12">
        <v>7540789.7699999996</v>
      </c>
      <c r="M1938" s="12">
        <v>365019.87</v>
      </c>
      <c r="N1938" s="14" t="s">
        <v>37</v>
      </c>
      <c r="O1938" s="11" t="s">
        <v>39</v>
      </c>
      <c r="P1938" s="11" t="s">
        <v>29</v>
      </c>
      <c r="Q1938" s="2">
        <f t="shared" si="10"/>
        <v>1.3843771161386889</v>
      </c>
      <c r="R1938" s="2">
        <v>0</v>
      </c>
    </row>
    <row r="1939" spans="1:18" ht="15.75" customHeight="1" x14ac:dyDescent="0.2">
      <c r="A1939" s="7" t="s">
        <v>95</v>
      </c>
      <c r="B1939" s="7" t="s">
        <v>377</v>
      </c>
      <c r="C1939" s="7" t="s">
        <v>378</v>
      </c>
      <c r="D1939" s="2">
        <v>1</v>
      </c>
      <c r="E1939" s="2">
        <v>1</v>
      </c>
      <c r="F1939" s="7"/>
      <c r="G1939" s="8">
        <v>42102</v>
      </c>
      <c r="H1939" s="9">
        <v>0.37847222222222227</v>
      </c>
      <c r="I1939" s="10">
        <v>42102.378472222219</v>
      </c>
      <c r="J1939" s="11">
        <v>7540778.3499999996</v>
      </c>
      <c r="K1939" s="11">
        <v>365000.08</v>
      </c>
      <c r="L1939" s="12">
        <v>7540778.3499999996</v>
      </c>
      <c r="M1939" s="12">
        <v>365000.08</v>
      </c>
      <c r="N1939" s="14" t="s">
        <v>35</v>
      </c>
      <c r="O1939" s="11" t="s">
        <v>31</v>
      </c>
      <c r="P1939" s="11" t="s">
        <v>29</v>
      </c>
      <c r="Q1939" s="2">
        <f t="shared" si="10"/>
        <v>22.848643285706679</v>
      </c>
      <c r="R1939" s="2">
        <v>0</v>
      </c>
    </row>
    <row r="1940" spans="1:18" ht="15.75" customHeight="1" x14ac:dyDescent="0.2">
      <c r="A1940" s="7" t="s">
        <v>95</v>
      </c>
      <c r="B1940" s="7" t="s">
        <v>377</v>
      </c>
      <c r="C1940" s="7" t="s">
        <v>378</v>
      </c>
      <c r="D1940" s="2">
        <v>1</v>
      </c>
      <c r="E1940" s="2">
        <v>1</v>
      </c>
      <c r="F1940" s="7"/>
      <c r="G1940" s="8">
        <v>42102</v>
      </c>
      <c r="H1940" s="9">
        <v>0.38194444444444442</v>
      </c>
      <c r="I1940" s="10">
        <v>42102.381944444445</v>
      </c>
      <c r="J1940" s="11">
        <v>7540792.2300000004</v>
      </c>
      <c r="K1940" s="11">
        <v>364987.39</v>
      </c>
      <c r="L1940" s="12">
        <v>7540792.2300000004</v>
      </c>
      <c r="M1940" s="12">
        <v>364987.39</v>
      </c>
      <c r="N1940" s="14" t="s">
        <v>35</v>
      </c>
      <c r="O1940" s="11" t="s">
        <v>31</v>
      </c>
      <c r="P1940" s="11" t="s">
        <v>29</v>
      </c>
      <c r="Q1940" s="2">
        <f t="shared" si="10"/>
        <v>18.806661054605364</v>
      </c>
      <c r="R1940" s="2">
        <v>0</v>
      </c>
    </row>
    <row r="1941" spans="1:18" ht="15.75" customHeight="1" x14ac:dyDescent="0.2">
      <c r="A1941" s="7" t="s">
        <v>95</v>
      </c>
      <c r="B1941" s="7" t="s">
        <v>377</v>
      </c>
      <c r="C1941" s="7" t="s">
        <v>378</v>
      </c>
      <c r="D1941" s="2">
        <v>1</v>
      </c>
      <c r="E1941" s="2">
        <v>1</v>
      </c>
      <c r="F1941" s="7"/>
      <c r="G1941" s="8">
        <v>42102</v>
      </c>
      <c r="H1941" s="9">
        <v>0.38541666666666669</v>
      </c>
      <c r="I1941" s="10">
        <v>42102.385416666664</v>
      </c>
      <c r="J1941" s="11">
        <v>7540776.46</v>
      </c>
      <c r="K1941" s="11">
        <v>364966.16</v>
      </c>
      <c r="L1941" s="12">
        <v>7540776.46</v>
      </c>
      <c r="M1941" s="12">
        <v>364966.16</v>
      </c>
      <c r="N1941" s="14" t="s">
        <v>35</v>
      </c>
      <c r="O1941" s="11" t="s">
        <v>31</v>
      </c>
      <c r="P1941" s="11" t="s">
        <v>29</v>
      </c>
      <c r="Q1941" s="2">
        <f t="shared" si="10"/>
        <v>26.44628140243832</v>
      </c>
      <c r="R1941" s="2">
        <v>0</v>
      </c>
    </row>
    <row r="1942" spans="1:18" ht="15.75" customHeight="1" x14ac:dyDescent="0.2">
      <c r="A1942" s="7" t="s">
        <v>95</v>
      </c>
      <c r="B1942" s="7" t="s">
        <v>377</v>
      </c>
      <c r="C1942" s="7" t="s">
        <v>378</v>
      </c>
      <c r="D1942" s="2">
        <v>1</v>
      </c>
      <c r="E1942" s="2">
        <v>1</v>
      </c>
      <c r="F1942" s="7"/>
      <c r="G1942" s="8">
        <v>42102</v>
      </c>
      <c r="H1942" s="9">
        <v>0.3888888888888889</v>
      </c>
      <c r="I1942" s="10">
        <v>42102.388888888891</v>
      </c>
      <c r="J1942" s="11">
        <v>7540769.6299999999</v>
      </c>
      <c r="K1942" s="11">
        <v>364954.69</v>
      </c>
      <c r="L1942" s="12">
        <v>7540769.6299999999</v>
      </c>
      <c r="M1942" s="12">
        <v>364954.69</v>
      </c>
      <c r="N1942" s="14" t="s">
        <v>29</v>
      </c>
      <c r="O1942" s="11" t="s">
        <v>29</v>
      </c>
      <c r="P1942" s="11" t="s">
        <v>29</v>
      </c>
      <c r="Q1942" s="2">
        <f t="shared" si="10"/>
        <v>13.349524336109388</v>
      </c>
      <c r="R1942" s="2">
        <v>0</v>
      </c>
    </row>
    <row r="1943" spans="1:18" ht="15.75" customHeight="1" x14ac:dyDescent="0.2">
      <c r="A1943" s="7" t="s">
        <v>95</v>
      </c>
      <c r="B1943" s="7" t="s">
        <v>377</v>
      </c>
      <c r="C1943" s="7" t="s">
        <v>378</v>
      </c>
      <c r="D1943" s="2">
        <v>1</v>
      </c>
      <c r="E1943" s="2">
        <v>1</v>
      </c>
      <c r="F1943" s="7"/>
      <c r="G1943" s="8">
        <v>42102</v>
      </c>
      <c r="H1943" s="9">
        <v>0.3923611111111111</v>
      </c>
      <c r="I1943" s="10">
        <v>42102.392361111109</v>
      </c>
      <c r="J1943" s="11">
        <v>7540785.3399999999</v>
      </c>
      <c r="K1943" s="11">
        <v>364945.47</v>
      </c>
      <c r="L1943" s="12">
        <v>7540785.3399999999</v>
      </c>
      <c r="M1943" s="12">
        <v>364945.47</v>
      </c>
      <c r="N1943" s="14" t="s">
        <v>37</v>
      </c>
      <c r="O1943" s="11" t="s">
        <v>39</v>
      </c>
      <c r="P1943" s="11" t="s">
        <v>29</v>
      </c>
      <c r="Q1943" s="2">
        <f t="shared" si="10"/>
        <v>18.215721231930061</v>
      </c>
      <c r="R1943" s="2">
        <v>0</v>
      </c>
    </row>
    <row r="1944" spans="1:18" ht="15.75" customHeight="1" x14ac:dyDescent="0.2">
      <c r="A1944" s="7" t="s">
        <v>95</v>
      </c>
      <c r="B1944" s="7" t="s">
        <v>377</v>
      </c>
      <c r="C1944" s="7" t="s">
        <v>378</v>
      </c>
      <c r="D1944" s="2">
        <v>1</v>
      </c>
      <c r="E1944" s="2">
        <v>1</v>
      </c>
      <c r="F1944" s="7"/>
      <c r="G1944" s="8">
        <v>42102</v>
      </c>
      <c r="H1944" s="9">
        <v>0.39583333333333331</v>
      </c>
      <c r="I1944" s="10">
        <v>42102.395833333336</v>
      </c>
      <c r="J1944" s="11">
        <v>7540776.3799999999</v>
      </c>
      <c r="K1944" s="11">
        <v>364941.49</v>
      </c>
      <c r="L1944" s="12">
        <v>7540776.3799999999</v>
      </c>
      <c r="M1944" s="12">
        <v>364941.49</v>
      </c>
      <c r="N1944" s="14" t="s">
        <v>35</v>
      </c>
      <c r="O1944" s="11" t="s">
        <v>31</v>
      </c>
      <c r="P1944" s="11" t="s">
        <v>29</v>
      </c>
      <c r="Q1944" s="2">
        <f t="shared" si="10"/>
        <v>9.8041827807922974</v>
      </c>
      <c r="R1944" s="2">
        <v>0</v>
      </c>
    </row>
    <row r="1945" spans="1:18" ht="15.75" customHeight="1" x14ac:dyDescent="0.2">
      <c r="A1945" s="7" t="s">
        <v>95</v>
      </c>
      <c r="B1945" s="7" t="s">
        <v>377</v>
      </c>
      <c r="C1945" s="7" t="s">
        <v>378</v>
      </c>
      <c r="D1945" s="2">
        <v>1</v>
      </c>
      <c r="E1945" s="2">
        <v>1</v>
      </c>
      <c r="F1945" s="7"/>
      <c r="G1945" s="8">
        <v>42102</v>
      </c>
      <c r="H1945" s="9">
        <v>0.39930555555555558</v>
      </c>
      <c r="I1945" s="10">
        <v>42102.399305555555</v>
      </c>
      <c r="J1945" s="11">
        <v>7540755.7800000003</v>
      </c>
      <c r="K1945" s="11">
        <v>364938.26</v>
      </c>
      <c r="L1945" s="12">
        <v>7540755.7800000003</v>
      </c>
      <c r="M1945" s="12">
        <v>364938.26</v>
      </c>
      <c r="N1945" s="14" t="s">
        <v>35</v>
      </c>
      <c r="O1945" s="11" t="s">
        <v>31</v>
      </c>
      <c r="P1945" s="11" t="s">
        <v>29</v>
      </c>
      <c r="Q1945" s="2">
        <f t="shared" si="10"/>
        <v>20.851688180685311</v>
      </c>
      <c r="R1945" s="2">
        <v>0</v>
      </c>
    </row>
    <row r="1946" spans="1:18" ht="15.75" customHeight="1" x14ac:dyDescent="0.2">
      <c r="A1946" s="7" t="s">
        <v>95</v>
      </c>
      <c r="B1946" s="7" t="s">
        <v>377</v>
      </c>
      <c r="C1946" s="7" t="s">
        <v>378</v>
      </c>
      <c r="D1946" s="2">
        <v>1</v>
      </c>
      <c r="E1946" s="2">
        <v>1</v>
      </c>
      <c r="F1946" s="7"/>
      <c r="G1946" s="8">
        <v>42102</v>
      </c>
      <c r="H1946" s="9">
        <v>0.40277777777777773</v>
      </c>
      <c r="I1946" s="10">
        <v>42102.402777777781</v>
      </c>
      <c r="J1946" s="11">
        <v>7540748.5499999998</v>
      </c>
      <c r="K1946" s="11">
        <v>364932.28</v>
      </c>
      <c r="L1946" s="12">
        <v>7540748.5499999998</v>
      </c>
      <c r="M1946" s="12">
        <v>364932.28</v>
      </c>
      <c r="N1946" s="14" t="s">
        <v>46</v>
      </c>
      <c r="O1946" s="11" t="s">
        <v>41</v>
      </c>
      <c r="P1946" s="11" t="s">
        <v>29</v>
      </c>
      <c r="Q1946" s="2">
        <f t="shared" si="10"/>
        <v>9.3826062480656915</v>
      </c>
      <c r="R1946" s="2">
        <v>0</v>
      </c>
    </row>
    <row r="1947" spans="1:18" ht="15.75" customHeight="1" x14ac:dyDescent="0.2">
      <c r="A1947" s="7" t="s">
        <v>95</v>
      </c>
      <c r="B1947" s="7" t="s">
        <v>377</v>
      </c>
      <c r="C1947" s="7" t="s">
        <v>378</v>
      </c>
      <c r="D1947" s="2">
        <v>1</v>
      </c>
      <c r="E1947" s="2">
        <v>1</v>
      </c>
      <c r="F1947" s="7"/>
      <c r="G1947" s="8">
        <v>42102</v>
      </c>
      <c r="H1947" s="9">
        <v>0.40625</v>
      </c>
      <c r="I1947" s="10">
        <v>42102.40625</v>
      </c>
      <c r="J1947" s="11">
        <v>7540713.3700000001</v>
      </c>
      <c r="K1947" s="11">
        <v>364932.45</v>
      </c>
      <c r="L1947" s="12">
        <v>7540713.3700000001</v>
      </c>
      <c r="M1947" s="12">
        <v>364932.45</v>
      </c>
      <c r="N1947" s="14" t="s">
        <v>37</v>
      </c>
      <c r="O1947" s="11" t="s">
        <v>39</v>
      </c>
      <c r="P1947" s="11" t="s">
        <v>29</v>
      </c>
      <c r="Q1947" s="2">
        <f t="shared" si="10"/>
        <v>35.180410742045432</v>
      </c>
      <c r="R1947" s="2">
        <v>0</v>
      </c>
    </row>
    <row r="1948" spans="1:18" ht="15.75" customHeight="1" x14ac:dyDescent="0.2">
      <c r="A1948" s="7" t="s">
        <v>95</v>
      </c>
      <c r="B1948" s="7" t="s">
        <v>377</v>
      </c>
      <c r="C1948" s="7" t="s">
        <v>378</v>
      </c>
      <c r="D1948" s="2">
        <v>1</v>
      </c>
      <c r="E1948" s="2">
        <v>1</v>
      </c>
      <c r="F1948" s="7"/>
      <c r="G1948" s="8">
        <v>42102</v>
      </c>
      <c r="H1948" s="9">
        <v>0.40972222222222227</v>
      </c>
      <c r="I1948" s="10">
        <v>42102.409722222219</v>
      </c>
      <c r="J1948" s="11">
        <v>7540713.6100000003</v>
      </c>
      <c r="K1948" s="11">
        <v>364931.06</v>
      </c>
      <c r="L1948" s="12">
        <v>7540713.6100000003</v>
      </c>
      <c r="M1948" s="12">
        <v>364931.06</v>
      </c>
      <c r="N1948" s="14" t="s">
        <v>46</v>
      </c>
      <c r="O1948" s="11" t="s">
        <v>41</v>
      </c>
      <c r="P1948" s="11" t="s">
        <v>29</v>
      </c>
      <c r="Q1948" s="2">
        <f t="shared" si="10"/>
        <v>1.4105672618298373</v>
      </c>
      <c r="R1948" s="2">
        <v>0</v>
      </c>
    </row>
    <row r="1949" spans="1:18" ht="15.75" customHeight="1" x14ac:dyDescent="0.2">
      <c r="A1949" s="7" t="s">
        <v>95</v>
      </c>
      <c r="B1949" s="7" t="s">
        <v>377</v>
      </c>
      <c r="C1949" s="7" t="s">
        <v>378</v>
      </c>
      <c r="D1949" s="2">
        <v>1</v>
      </c>
      <c r="E1949" s="2">
        <v>1</v>
      </c>
      <c r="F1949" s="7"/>
      <c r="G1949" s="8">
        <v>42102</v>
      </c>
      <c r="H1949" s="9">
        <v>0.41319444444444442</v>
      </c>
      <c r="I1949" s="10">
        <v>42102.413194444445</v>
      </c>
      <c r="J1949" s="11">
        <v>7540718.0800000001</v>
      </c>
      <c r="K1949" s="11">
        <v>364941.12</v>
      </c>
      <c r="L1949" s="12">
        <v>7540718.0800000001</v>
      </c>
      <c r="M1949" s="12">
        <v>364941.12</v>
      </c>
      <c r="N1949" s="14" t="s">
        <v>46</v>
      </c>
      <c r="O1949" s="11" t="s">
        <v>41</v>
      </c>
      <c r="P1949" s="11" t="s">
        <v>29</v>
      </c>
      <c r="Q1949" s="2">
        <f t="shared" si="10"/>
        <v>11.008383169095355</v>
      </c>
      <c r="R1949" s="2">
        <v>0</v>
      </c>
    </row>
    <row r="1950" spans="1:18" ht="15.75" customHeight="1" x14ac:dyDescent="0.2">
      <c r="A1950" s="7" t="s">
        <v>95</v>
      </c>
      <c r="B1950" s="7" t="s">
        <v>377</v>
      </c>
      <c r="C1950" s="7" t="s">
        <v>378</v>
      </c>
      <c r="D1950" s="2">
        <v>1</v>
      </c>
      <c r="E1950" s="2">
        <v>1</v>
      </c>
      <c r="F1950" s="7"/>
      <c r="G1950" s="8">
        <v>42102</v>
      </c>
      <c r="H1950" s="9">
        <v>0.41666666666666669</v>
      </c>
      <c r="I1950" s="10">
        <v>42102.416666666664</v>
      </c>
      <c r="J1950" s="11">
        <v>7540720.5700000003</v>
      </c>
      <c r="K1950" s="11">
        <v>364933.01</v>
      </c>
      <c r="L1950" s="12">
        <v>7540720.5700000003</v>
      </c>
      <c r="M1950" s="12">
        <v>364933.01</v>
      </c>
      <c r="N1950" s="14" t="s">
        <v>46</v>
      </c>
      <c r="O1950" s="11" t="s">
        <v>41</v>
      </c>
      <c r="P1950" s="11" t="s">
        <v>29</v>
      </c>
      <c r="Q1950" s="2">
        <f t="shared" si="10"/>
        <v>8.4836430854254186</v>
      </c>
      <c r="R1950" s="2">
        <v>0</v>
      </c>
    </row>
    <row r="1951" spans="1:18" ht="15.75" customHeight="1" x14ac:dyDescent="0.2">
      <c r="A1951" s="7" t="s">
        <v>95</v>
      </c>
      <c r="B1951" s="7" t="s">
        <v>377</v>
      </c>
      <c r="C1951" s="7" t="s">
        <v>378</v>
      </c>
      <c r="D1951" s="2">
        <v>1</v>
      </c>
      <c r="E1951" s="2">
        <v>1</v>
      </c>
      <c r="F1951" s="7"/>
      <c r="G1951" s="8">
        <v>42102</v>
      </c>
      <c r="H1951" s="9">
        <v>0.4201388888888889</v>
      </c>
      <c r="I1951" s="10">
        <v>42102.420138888891</v>
      </c>
      <c r="J1951" s="11">
        <v>7540719.1500000004</v>
      </c>
      <c r="K1951" s="11">
        <v>364936.4</v>
      </c>
      <c r="L1951" s="12">
        <v>7540719.1500000004</v>
      </c>
      <c r="M1951" s="12">
        <v>364936.4</v>
      </c>
      <c r="N1951" s="14" t="s">
        <v>46</v>
      </c>
      <c r="O1951" s="11" t="s">
        <v>41</v>
      </c>
      <c r="P1951" s="11" t="s">
        <v>29</v>
      </c>
      <c r="Q1951" s="2">
        <f t="shared" si="10"/>
        <v>3.6753911356321138</v>
      </c>
      <c r="R1951" s="2">
        <v>0</v>
      </c>
    </row>
    <row r="1952" spans="1:18" ht="15.75" customHeight="1" x14ac:dyDescent="0.2">
      <c r="A1952" s="7" t="s">
        <v>95</v>
      </c>
      <c r="B1952" s="7" t="s">
        <v>377</v>
      </c>
      <c r="C1952" s="7" t="s">
        <v>378</v>
      </c>
      <c r="D1952" s="2">
        <v>1</v>
      </c>
      <c r="E1952" s="2">
        <v>1</v>
      </c>
      <c r="F1952" s="7"/>
      <c r="G1952" s="8">
        <v>42102</v>
      </c>
      <c r="H1952" s="9">
        <v>0.4236111111111111</v>
      </c>
      <c r="I1952" s="10">
        <v>42102.423611111109</v>
      </c>
      <c r="J1952" s="11">
        <v>7540718.6200000001</v>
      </c>
      <c r="K1952" s="11">
        <v>364929.11</v>
      </c>
      <c r="L1952" s="12">
        <v>7540718.6200000001</v>
      </c>
      <c r="M1952" s="12">
        <v>364929.11</v>
      </c>
      <c r="N1952" s="14" t="s">
        <v>46</v>
      </c>
      <c r="O1952" s="11" t="s">
        <v>41</v>
      </c>
      <c r="P1952" s="11" t="s">
        <v>29</v>
      </c>
      <c r="Q1952" s="2">
        <f t="shared" si="10"/>
        <v>7.3092407266979222</v>
      </c>
      <c r="R1952" s="2">
        <v>0</v>
      </c>
    </row>
    <row r="1953" spans="1:18" ht="15.75" customHeight="1" x14ac:dyDescent="0.2">
      <c r="A1953" s="7" t="s">
        <v>95</v>
      </c>
      <c r="B1953" s="7" t="s">
        <v>377</v>
      </c>
      <c r="C1953" s="7" t="s">
        <v>378</v>
      </c>
      <c r="D1953" s="2">
        <v>1</v>
      </c>
      <c r="E1953" s="2">
        <v>1</v>
      </c>
      <c r="F1953" s="7"/>
      <c r="G1953" s="8">
        <v>42102</v>
      </c>
      <c r="H1953" s="9">
        <v>0.42708333333333331</v>
      </c>
      <c r="I1953" s="10">
        <v>42102.427083333336</v>
      </c>
      <c r="J1953" s="11">
        <v>7540721.3200000003</v>
      </c>
      <c r="K1953" s="11">
        <v>364924.89</v>
      </c>
      <c r="L1953" s="12">
        <v>7540721.3200000003</v>
      </c>
      <c r="M1953" s="12">
        <v>364924.89</v>
      </c>
      <c r="N1953" s="14" t="s">
        <v>46</v>
      </c>
      <c r="O1953" s="11" t="s">
        <v>41</v>
      </c>
      <c r="P1953" s="11" t="s">
        <v>29</v>
      </c>
      <c r="Q1953" s="2">
        <f t="shared" si="10"/>
        <v>5.0098303365253818</v>
      </c>
      <c r="R1953" s="2">
        <v>0</v>
      </c>
    </row>
    <row r="1954" spans="1:18" ht="15.75" customHeight="1" x14ac:dyDescent="0.2">
      <c r="A1954" s="7" t="s">
        <v>95</v>
      </c>
      <c r="B1954" s="7" t="s">
        <v>377</v>
      </c>
      <c r="C1954" s="7" t="s">
        <v>378</v>
      </c>
      <c r="D1954" s="2">
        <v>1</v>
      </c>
      <c r="E1954" s="2">
        <v>1</v>
      </c>
      <c r="F1954" s="7"/>
      <c r="G1954" s="8">
        <v>42102</v>
      </c>
      <c r="H1954" s="9">
        <v>0.43055555555555558</v>
      </c>
      <c r="I1954" s="10">
        <v>42102.430555555555</v>
      </c>
      <c r="J1954" s="11">
        <v>7540721.4900000002</v>
      </c>
      <c r="K1954" s="11">
        <v>364924.5</v>
      </c>
      <c r="L1954" s="12">
        <v>7540721.4900000002</v>
      </c>
      <c r="M1954" s="12">
        <v>364924.5</v>
      </c>
      <c r="N1954" s="14" t="s">
        <v>46</v>
      </c>
      <c r="O1954" s="11" t="s">
        <v>41</v>
      </c>
      <c r="P1954" s="11" t="s">
        <v>29</v>
      </c>
      <c r="Q1954" s="2">
        <f t="shared" si="10"/>
        <v>0.42544094770668761</v>
      </c>
      <c r="R1954" s="2">
        <v>0</v>
      </c>
    </row>
    <row r="1955" spans="1:18" ht="15.75" customHeight="1" x14ac:dyDescent="0.2">
      <c r="A1955" s="7" t="s">
        <v>95</v>
      </c>
      <c r="B1955" s="7" t="s">
        <v>377</v>
      </c>
      <c r="C1955" s="7" t="s">
        <v>378</v>
      </c>
      <c r="D1955" s="2">
        <v>1</v>
      </c>
      <c r="E1955" s="2">
        <v>1</v>
      </c>
      <c r="F1955" s="7"/>
      <c r="G1955" s="8">
        <v>42102</v>
      </c>
      <c r="H1955" s="9">
        <v>0.43402777777777773</v>
      </c>
      <c r="I1955" s="10">
        <v>42102.434027777781</v>
      </c>
      <c r="J1955" s="11">
        <v>7540721.6699999999</v>
      </c>
      <c r="K1955" s="11">
        <v>364924.2</v>
      </c>
      <c r="L1955" s="12">
        <v>7540721.6699999999</v>
      </c>
      <c r="M1955" s="12">
        <v>364924.2</v>
      </c>
      <c r="N1955" s="14" t="s">
        <v>46</v>
      </c>
      <c r="O1955" s="11" t="s">
        <v>41</v>
      </c>
      <c r="P1955" s="11" t="s">
        <v>29</v>
      </c>
      <c r="Q1955" s="2">
        <f t="shared" si="10"/>
        <v>0.34985711352740384</v>
      </c>
      <c r="R1955" s="2">
        <v>0</v>
      </c>
    </row>
    <row r="1956" spans="1:18" ht="15.75" customHeight="1" x14ac:dyDescent="0.2">
      <c r="A1956" s="7" t="s">
        <v>95</v>
      </c>
      <c r="B1956" s="7" t="s">
        <v>377</v>
      </c>
      <c r="C1956" s="7" t="s">
        <v>378</v>
      </c>
      <c r="D1956" s="2">
        <v>1</v>
      </c>
      <c r="E1956" s="2">
        <v>1</v>
      </c>
      <c r="F1956" s="7"/>
      <c r="G1956" s="8">
        <v>42102</v>
      </c>
      <c r="H1956" s="9">
        <v>0.4375</v>
      </c>
      <c r="I1956" s="10">
        <v>42102.4375</v>
      </c>
      <c r="J1956" s="11">
        <v>7540725.5199999996</v>
      </c>
      <c r="K1956" s="11">
        <v>364928.52</v>
      </c>
      <c r="L1956" s="12">
        <v>7540725.5199999996</v>
      </c>
      <c r="M1956" s="12">
        <v>364928.52</v>
      </c>
      <c r="N1956" s="14" t="s">
        <v>46</v>
      </c>
      <c r="O1956" s="11" t="s">
        <v>41</v>
      </c>
      <c r="P1956" s="11" t="s">
        <v>29</v>
      </c>
      <c r="Q1956" s="2">
        <f t="shared" si="10"/>
        <v>5.7866138628036925</v>
      </c>
      <c r="R1956" s="2">
        <v>0</v>
      </c>
    </row>
    <row r="1957" spans="1:18" ht="15.75" customHeight="1" x14ac:dyDescent="0.2">
      <c r="A1957" s="7" t="s">
        <v>95</v>
      </c>
      <c r="B1957" s="7" t="s">
        <v>377</v>
      </c>
      <c r="C1957" s="7" t="s">
        <v>378</v>
      </c>
      <c r="D1957" s="2">
        <v>1</v>
      </c>
      <c r="E1957" s="2">
        <v>1</v>
      </c>
      <c r="F1957" s="7"/>
      <c r="G1957" s="8">
        <v>42102</v>
      </c>
      <c r="H1957" s="9">
        <v>0.44097222222222227</v>
      </c>
      <c r="I1957" s="10">
        <v>42102.440972222219</v>
      </c>
      <c r="J1957" s="11">
        <v>7540717.3200000003</v>
      </c>
      <c r="K1957" s="11">
        <v>364925.45</v>
      </c>
      <c r="L1957" s="12">
        <v>7540717.3200000003</v>
      </c>
      <c r="M1957" s="12">
        <v>364925.45</v>
      </c>
      <c r="N1957" s="14" t="s">
        <v>46</v>
      </c>
      <c r="O1957" s="11" t="s">
        <v>41</v>
      </c>
      <c r="P1957" s="11" t="s">
        <v>29</v>
      </c>
      <c r="Q1957" s="2">
        <f t="shared" si="10"/>
        <v>8.7558494726567755</v>
      </c>
      <c r="R1957" s="2">
        <v>0</v>
      </c>
    </row>
    <row r="1958" spans="1:18" ht="15.75" customHeight="1" x14ac:dyDescent="0.2">
      <c r="A1958" s="7" t="s">
        <v>95</v>
      </c>
      <c r="B1958" s="7" t="s">
        <v>377</v>
      </c>
      <c r="C1958" s="7" t="s">
        <v>378</v>
      </c>
      <c r="D1958" s="2">
        <v>1</v>
      </c>
      <c r="E1958" s="2">
        <v>1</v>
      </c>
      <c r="F1958" s="7"/>
      <c r="G1958" s="8">
        <v>42102</v>
      </c>
      <c r="H1958" s="9">
        <v>0.44444444444444442</v>
      </c>
      <c r="I1958" s="10">
        <v>42102.444444444445</v>
      </c>
      <c r="J1958" s="11">
        <v>7540726.1799999997</v>
      </c>
      <c r="K1958" s="11">
        <v>364924.12</v>
      </c>
      <c r="L1958" s="12">
        <v>7540726.1799999997</v>
      </c>
      <c r="M1958" s="12">
        <v>364924.12</v>
      </c>
      <c r="N1958" s="14" t="s">
        <v>46</v>
      </c>
      <c r="O1958" s="11" t="s">
        <v>41</v>
      </c>
      <c r="P1958" s="11" t="s">
        <v>29</v>
      </c>
      <c r="Q1958" s="2">
        <f t="shared" si="10"/>
        <v>8.9592689428033925</v>
      </c>
      <c r="R1958" s="2">
        <v>0</v>
      </c>
    </row>
    <row r="1959" spans="1:18" ht="15.75" customHeight="1" x14ac:dyDescent="0.2">
      <c r="A1959" s="7" t="s">
        <v>95</v>
      </c>
      <c r="B1959" s="7" t="s">
        <v>377</v>
      </c>
      <c r="C1959" s="7" t="s">
        <v>378</v>
      </c>
      <c r="D1959" s="2">
        <v>1</v>
      </c>
      <c r="E1959" s="2">
        <v>1</v>
      </c>
      <c r="F1959" s="7"/>
      <c r="G1959" s="8">
        <v>42102</v>
      </c>
      <c r="H1959" s="9">
        <v>0.44791666666666669</v>
      </c>
      <c r="I1959" s="10">
        <v>42102.447916666664</v>
      </c>
      <c r="J1959" s="11">
        <v>7540726.3700000001</v>
      </c>
      <c r="K1959" s="11">
        <v>364927.4</v>
      </c>
      <c r="L1959" s="12">
        <v>7540726.3700000001</v>
      </c>
      <c r="M1959" s="12">
        <v>364927.4</v>
      </c>
      <c r="N1959" s="14" t="s">
        <v>46</v>
      </c>
      <c r="O1959" s="11" t="s">
        <v>41</v>
      </c>
      <c r="P1959" s="11" t="s">
        <v>29</v>
      </c>
      <c r="Q1959" s="2">
        <f t="shared" si="10"/>
        <v>3.2854984401668799</v>
      </c>
      <c r="R1959" s="2">
        <v>0</v>
      </c>
    </row>
    <row r="1960" spans="1:18" ht="15.75" customHeight="1" x14ac:dyDescent="0.2">
      <c r="A1960" s="7" t="s">
        <v>95</v>
      </c>
      <c r="B1960" s="7" t="s">
        <v>377</v>
      </c>
      <c r="C1960" s="7" t="s">
        <v>378</v>
      </c>
      <c r="D1960" s="2">
        <v>1</v>
      </c>
      <c r="E1960" s="2">
        <v>1</v>
      </c>
      <c r="F1960" s="7"/>
      <c r="G1960" s="8">
        <v>42102</v>
      </c>
      <c r="H1960" s="9">
        <v>0.4513888888888889</v>
      </c>
      <c r="I1960" s="10">
        <v>42102.451388888891</v>
      </c>
      <c r="J1960" s="11">
        <v>7540719.7400000002</v>
      </c>
      <c r="K1960" s="11">
        <v>364923.09</v>
      </c>
      <c r="L1960" s="12">
        <v>7540719.7400000002</v>
      </c>
      <c r="M1960" s="12">
        <v>364923.09</v>
      </c>
      <c r="N1960" s="14" t="s">
        <v>46</v>
      </c>
      <c r="O1960" s="11" t="s">
        <v>41</v>
      </c>
      <c r="P1960" s="11" t="s">
        <v>29</v>
      </c>
      <c r="Q1960" s="2">
        <f t="shared" si="10"/>
        <v>7.9077809781567678</v>
      </c>
      <c r="R1960" s="2">
        <v>0</v>
      </c>
    </row>
    <row r="1961" spans="1:18" ht="15.75" customHeight="1" x14ac:dyDescent="0.2">
      <c r="A1961" s="7" t="s">
        <v>95</v>
      </c>
      <c r="B1961" s="7" t="s">
        <v>377</v>
      </c>
      <c r="C1961" s="7" t="s">
        <v>378</v>
      </c>
      <c r="D1961" s="2">
        <v>1</v>
      </c>
      <c r="E1961" s="2">
        <v>1</v>
      </c>
      <c r="F1961" s="7"/>
      <c r="G1961" s="8">
        <v>42102</v>
      </c>
      <c r="H1961" s="9">
        <v>0.4548611111111111</v>
      </c>
      <c r="I1961" s="10">
        <v>42102.454861111109</v>
      </c>
      <c r="J1961" s="11">
        <v>7540722.0800000001</v>
      </c>
      <c r="K1961" s="11">
        <v>364926.86</v>
      </c>
      <c r="L1961" s="12">
        <v>7540722.0800000001</v>
      </c>
      <c r="M1961" s="12">
        <v>364926.86</v>
      </c>
      <c r="N1961" s="14" t="s">
        <v>46</v>
      </c>
      <c r="O1961" s="11" t="s">
        <v>41</v>
      </c>
      <c r="P1961" s="11" t="s">
        <v>29</v>
      </c>
      <c r="Q1961" s="2">
        <f t="shared" si="10"/>
        <v>4.4371725230155503</v>
      </c>
      <c r="R1961" s="2">
        <v>0</v>
      </c>
    </row>
    <row r="1962" spans="1:18" ht="15.75" customHeight="1" x14ac:dyDescent="0.2">
      <c r="A1962" s="7" t="s">
        <v>95</v>
      </c>
      <c r="B1962" s="7" t="s">
        <v>377</v>
      </c>
      <c r="C1962" s="7" t="s">
        <v>378</v>
      </c>
      <c r="D1962" s="2">
        <v>1</v>
      </c>
      <c r="E1962" s="2">
        <v>1</v>
      </c>
      <c r="F1962" s="7"/>
      <c r="G1962" s="8">
        <v>42102</v>
      </c>
      <c r="H1962" s="9">
        <v>0.45833333333333331</v>
      </c>
      <c r="I1962" s="10">
        <v>42102.458333333336</v>
      </c>
      <c r="J1962" s="11">
        <v>7540723.7400000002</v>
      </c>
      <c r="K1962" s="11">
        <v>364927.16</v>
      </c>
      <c r="L1962" s="12">
        <v>7540723.7400000002</v>
      </c>
      <c r="M1962" s="12">
        <v>364927.16</v>
      </c>
      <c r="N1962" s="14" t="s">
        <v>46</v>
      </c>
      <c r="O1962" s="11" t="s">
        <v>41</v>
      </c>
      <c r="P1962" s="11" t="s">
        <v>29</v>
      </c>
      <c r="Q1962" s="2">
        <f t="shared" si="10"/>
        <v>1.6868906308613294</v>
      </c>
      <c r="R1962" s="2">
        <v>0</v>
      </c>
    </row>
    <row r="1963" spans="1:18" ht="15.75" customHeight="1" x14ac:dyDescent="0.2">
      <c r="A1963" s="7" t="s">
        <v>95</v>
      </c>
      <c r="B1963" s="7" t="s">
        <v>377</v>
      </c>
      <c r="C1963" s="7" t="s">
        <v>378</v>
      </c>
      <c r="D1963" s="2">
        <v>1</v>
      </c>
      <c r="E1963" s="2">
        <v>1</v>
      </c>
      <c r="F1963" s="7"/>
      <c r="G1963" s="8">
        <v>42102</v>
      </c>
      <c r="H1963" s="9">
        <v>0.46180555555555558</v>
      </c>
      <c r="I1963" s="10">
        <v>42102.461805555555</v>
      </c>
      <c r="J1963" s="11">
        <v>7540724.6200000001</v>
      </c>
      <c r="K1963" s="11">
        <v>364928.79</v>
      </c>
      <c r="L1963" s="12">
        <v>7540724.6200000001</v>
      </c>
      <c r="M1963" s="12">
        <v>364928.79</v>
      </c>
      <c r="N1963" s="14" t="s">
        <v>46</v>
      </c>
      <c r="O1963" s="11" t="s">
        <v>41</v>
      </c>
      <c r="P1963" s="11" t="s">
        <v>29</v>
      </c>
      <c r="Q1963" s="2">
        <f t="shared" si="10"/>
        <v>1.8523768514582784</v>
      </c>
      <c r="R1963" s="2">
        <v>0</v>
      </c>
    </row>
    <row r="1964" spans="1:18" ht="15.75" customHeight="1" x14ac:dyDescent="0.2">
      <c r="A1964" s="7" t="s">
        <v>95</v>
      </c>
      <c r="B1964" s="7" t="s">
        <v>377</v>
      </c>
      <c r="C1964" s="7" t="s">
        <v>378</v>
      </c>
      <c r="D1964" s="2">
        <v>1</v>
      </c>
      <c r="E1964" s="2">
        <v>1</v>
      </c>
      <c r="F1964" s="7"/>
      <c r="G1964" s="8">
        <v>42102</v>
      </c>
      <c r="H1964" s="9">
        <v>0.46527777777777773</v>
      </c>
      <c r="I1964" s="10">
        <v>42102.465277777781</v>
      </c>
      <c r="J1964" s="11">
        <v>7540726.2800000003</v>
      </c>
      <c r="K1964" s="11">
        <v>364929.46</v>
      </c>
      <c r="L1964" s="12">
        <v>7540726.2800000003</v>
      </c>
      <c r="M1964" s="12">
        <v>364929.46</v>
      </c>
      <c r="N1964" s="14" t="s">
        <v>46</v>
      </c>
      <c r="O1964" s="11" t="s">
        <v>41</v>
      </c>
      <c r="P1964" s="11" t="s">
        <v>29</v>
      </c>
      <c r="Q1964" s="2">
        <f t="shared" si="10"/>
        <v>1.7901117285105077</v>
      </c>
      <c r="R1964" s="2">
        <v>0</v>
      </c>
    </row>
    <row r="1965" spans="1:18" ht="15.75" customHeight="1" x14ac:dyDescent="0.2">
      <c r="A1965" s="7" t="s">
        <v>95</v>
      </c>
      <c r="B1965" s="7" t="s">
        <v>377</v>
      </c>
      <c r="C1965" s="7" t="s">
        <v>378</v>
      </c>
      <c r="D1965" s="2">
        <v>1</v>
      </c>
      <c r="E1965" s="2">
        <v>1</v>
      </c>
      <c r="F1965" s="7"/>
      <c r="G1965" s="8">
        <v>42102</v>
      </c>
      <c r="H1965" s="9">
        <v>0.46875</v>
      </c>
      <c r="I1965" s="10">
        <v>42102.46875</v>
      </c>
      <c r="J1965" s="11">
        <v>7540720.9100000001</v>
      </c>
      <c r="K1965" s="11">
        <v>364928.17</v>
      </c>
      <c r="L1965" s="12">
        <v>7540720.9100000001</v>
      </c>
      <c r="M1965" s="12">
        <v>364928.17</v>
      </c>
      <c r="N1965" s="14" t="s">
        <v>46</v>
      </c>
      <c r="O1965" s="11" t="s">
        <v>41</v>
      </c>
      <c r="P1965" s="11" t="s">
        <v>29</v>
      </c>
      <c r="Q1965" s="2">
        <f t="shared" si="10"/>
        <v>5.5227710437149575</v>
      </c>
      <c r="R1965" s="2">
        <v>0</v>
      </c>
    </row>
    <row r="1966" spans="1:18" ht="15.75" customHeight="1" x14ac:dyDescent="0.2">
      <c r="A1966" s="7" t="s">
        <v>95</v>
      </c>
      <c r="B1966" s="7" t="s">
        <v>377</v>
      </c>
      <c r="C1966" s="7" t="s">
        <v>378</v>
      </c>
      <c r="D1966" s="2">
        <v>1</v>
      </c>
      <c r="E1966" s="2">
        <v>1</v>
      </c>
      <c r="F1966" s="7"/>
      <c r="G1966" s="8">
        <v>42102</v>
      </c>
      <c r="H1966" s="9">
        <v>0.47222222222222227</v>
      </c>
      <c r="I1966" s="10">
        <v>42102.472222222219</v>
      </c>
      <c r="J1966" s="11">
        <v>7540721.1900000004</v>
      </c>
      <c r="K1966" s="11">
        <v>364927.58</v>
      </c>
      <c r="L1966" s="12">
        <v>7540721.1900000004</v>
      </c>
      <c r="M1966" s="12">
        <v>364927.58</v>
      </c>
      <c r="N1966" s="14" t="s">
        <v>46</v>
      </c>
      <c r="O1966" s="11" t="s">
        <v>41</v>
      </c>
      <c r="P1966" s="11" t="s">
        <v>29</v>
      </c>
      <c r="Q1966" s="2">
        <f t="shared" si="10"/>
        <v>0.65306967477258338</v>
      </c>
      <c r="R1966" s="2">
        <v>0</v>
      </c>
    </row>
    <row r="1967" spans="1:18" ht="15.75" customHeight="1" x14ac:dyDescent="0.2">
      <c r="A1967" s="7" t="s">
        <v>95</v>
      </c>
      <c r="B1967" s="7" t="s">
        <v>377</v>
      </c>
      <c r="C1967" s="7" t="s">
        <v>378</v>
      </c>
      <c r="D1967" s="2">
        <v>1</v>
      </c>
      <c r="E1967" s="2">
        <v>1</v>
      </c>
      <c r="F1967" s="7"/>
      <c r="G1967" s="8">
        <v>42102</v>
      </c>
      <c r="H1967" s="9">
        <v>0.47569444444444442</v>
      </c>
      <c r="I1967" s="10">
        <v>42102.475694444445</v>
      </c>
      <c r="J1967" s="11">
        <v>7540720.0899999999</v>
      </c>
      <c r="K1967" s="11">
        <v>364923.31</v>
      </c>
      <c r="L1967" s="12">
        <v>7540720.0899999999</v>
      </c>
      <c r="M1967" s="12">
        <v>364923.31</v>
      </c>
      <c r="N1967" s="14" t="s">
        <v>46</v>
      </c>
      <c r="O1967" s="11" t="s">
        <v>41</v>
      </c>
      <c r="P1967" s="11" t="s">
        <v>29</v>
      </c>
      <c r="Q1967" s="2">
        <f t="shared" si="10"/>
        <v>4.4094103915816696</v>
      </c>
      <c r="R1967" s="2">
        <v>0</v>
      </c>
    </row>
    <row r="1968" spans="1:18" ht="15.75" customHeight="1" x14ac:dyDescent="0.2">
      <c r="A1968" s="7" t="s">
        <v>95</v>
      </c>
      <c r="B1968" s="7" t="s">
        <v>377</v>
      </c>
      <c r="C1968" s="7" t="s">
        <v>378</v>
      </c>
      <c r="D1968" s="2">
        <v>1</v>
      </c>
      <c r="E1968" s="2">
        <v>1</v>
      </c>
      <c r="F1968" s="7"/>
      <c r="G1968" s="8">
        <v>42102</v>
      </c>
      <c r="H1968" s="9">
        <v>0.47916666666666669</v>
      </c>
      <c r="I1968" s="10">
        <v>42102.479166666664</v>
      </c>
      <c r="J1968" s="11">
        <v>7540723.9699999997</v>
      </c>
      <c r="K1968" s="11">
        <v>364927.25</v>
      </c>
      <c r="L1968" s="12">
        <v>7540723.9699999997</v>
      </c>
      <c r="M1968" s="12">
        <v>364927.25</v>
      </c>
      <c r="N1968" s="14" t="s">
        <v>46</v>
      </c>
      <c r="O1968" s="11" t="s">
        <v>41</v>
      </c>
      <c r="P1968" s="11" t="s">
        <v>29</v>
      </c>
      <c r="Q1968" s="2">
        <f t="shared" si="10"/>
        <v>5.5297377875583846</v>
      </c>
      <c r="R1968" s="2">
        <v>0</v>
      </c>
    </row>
    <row r="1969" spans="1:18" ht="15.75" customHeight="1" x14ac:dyDescent="0.2">
      <c r="A1969" s="7" t="s">
        <v>95</v>
      </c>
      <c r="B1969" s="7" t="s">
        <v>377</v>
      </c>
      <c r="C1969" s="7" t="s">
        <v>378</v>
      </c>
      <c r="D1969" s="2">
        <v>1</v>
      </c>
      <c r="E1969" s="2">
        <v>1</v>
      </c>
      <c r="F1969" s="7"/>
      <c r="G1969" s="8">
        <v>42102</v>
      </c>
      <c r="H1969" s="9">
        <v>0.4826388888888889</v>
      </c>
      <c r="I1969" s="10">
        <v>42102.482638888891</v>
      </c>
      <c r="J1969" s="11">
        <v>7540719.5300000003</v>
      </c>
      <c r="K1969" s="11">
        <v>364926.73</v>
      </c>
      <c r="L1969" s="12">
        <v>7540719.5300000003</v>
      </c>
      <c r="M1969" s="12">
        <v>364926.73</v>
      </c>
      <c r="N1969" s="14" t="s">
        <v>46</v>
      </c>
      <c r="O1969" s="11" t="s">
        <v>41</v>
      </c>
      <c r="P1969" s="11" t="s">
        <v>29</v>
      </c>
      <c r="Q1969" s="2">
        <f t="shared" si="10"/>
        <v>4.4703467421876892</v>
      </c>
      <c r="R1969" s="2">
        <v>0</v>
      </c>
    </row>
    <row r="1970" spans="1:18" ht="15.75" customHeight="1" x14ac:dyDescent="0.2">
      <c r="A1970" s="7" t="s">
        <v>95</v>
      </c>
      <c r="B1970" s="7" t="s">
        <v>377</v>
      </c>
      <c r="C1970" s="7" t="s">
        <v>378</v>
      </c>
      <c r="D1970" s="2">
        <v>1</v>
      </c>
      <c r="E1970" s="2">
        <v>1</v>
      </c>
      <c r="F1970" s="7"/>
      <c r="G1970" s="8">
        <v>42102</v>
      </c>
      <c r="H1970" s="9">
        <v>0.4861111111111111</v>
      </c>
      <c r="I1970" s="10">
        <v>42102.486111111109</v>
      </c>
      <c r="J1970" s="11">
        <v>7540707.3300000001</v>
      </c>
      <c r="K1970" s="11">
        <v>364906.23</v>
      </c>
      <c r="L1970" s="12">
        <v>7540707.3300000001</v>
      </c>
      <c r="M1970" s="12">
        <v>364906.23</v>
      </c>
      <c r="N1970" s="14" t="s">
        <v>55</v>
      </c>
      <c r="O1970" s="11" t="s">
        <v>57</v>
      </c>
      <c r="P1970" s="11" t="s">
        <v>253</v>
      </c>
      <c r="Q1970" s="2">
        <f t="shared" si="10"/>
        <v>23.855607307393054</v>
      </c>
      <c r="R1970" s="2">
        <v>0</v>
      </c>
    </row>
    <row r="1971" spans="1:18" ht="15.75" customHeight="1" x14ac:dyDescent="0.2">
      <c r="A1971" s="7" t="s">
        <v>95</v>
      </c>
      <c r="B1971" s="7" t="s">
        <v>377</v>
      </c>
      <c r="C1971" s="7" t="s">
        <v>378</v>
      </c>
      <c r="D1971" s="2">
        <v>1</v>
      </c>
      <c r="E1971" s="2">
        <v>1</v>
      </c>
      <c r="F1971" s="7"/>
      <c r="G1971" s="8">
        <v>42102</v>
      </c>
      <c r="H1971" s="9">
        <v>0.48958333333333331</v>
      </c>
      <c r="I1971" s="10">
        <v>42102.489583333336</v>
      </c>
      <c r="J1971" s="11">
        <v>7540707.3300000001</v>
      </c>
      <c r="K1971" s="11">
        <v>364906.23</v>
      </c>
      <c r="L1971" s="12">
        <v>7540707.3300000001</v>
      </c>
      <c r="M1971" s="12">
        <v>364906.23</v>
      </c>
      <c r="N1971" s="14" t="s">
        <v>35</v>
      </c>
      <c r="O1971" s="11" t="s">
        <v>31</v>
      </c>
      <c r="P1971" s="11" t="s">
        <v>253</v>
      </c>
      <c r="Q1971" s="2">
        <f t="shared" si="10"/>
        <v>0</v>
      </c>
      <c r="R1971" s="2">
        <v>0</v>
      </c>
    </row>
    <row r="1972" spans="1:18" ht="15.75" customHeight="1" x14ac:dyDescent="0.2">
      <c r="A1972" s="7" t="s">
        <v>95</v>
      </c>
      <c r="B1972" s="7" t="s">
        <v>377</v>
      </c>
      <c r="C1972" s="7" t="s">
        <v>378</v>
      </c>
      <c r="D1972" s="2">
        <v>1</v>
      </c>
      <c r="E1972" s="2">
        <v>1</v>
      </c>
      <c r="F1972" s="7"/>
      <c r="G1972" s="8">
        <v>42102</v>
      </c>
      <c r="H1972" s="9">
        <v>0.49305555555555558</v>
      </c>
      <c r="I1972" s="10">
        <v>42102.493055555555</v>
      </c>
      <c r="J1972" s="11">
        <v>7540707.3300000001</v>
      </c>
      <c r="K1972" s="11">
        <v>364906.23</v>
      </c>
      <c r="L1972" s="12">
        <v>7540707.3300000001</v>
      </c>
      <c r="M1972" s="12">
        <v>364906.23</v>
      </c>
      <c r="N1972" s="15" t="s">
        <v>43</v>
      </c>
      <c r="O1972" s="11" t="s">
        <v>45</v>
      </c>
      <c r="P1972" s="11" t="s">
        <v>253</v>
      </c>
      <c r="Q1972" s="2">
        <f t="shared" si="10"/>
        <v>0</v>
      </c>
      <c r="R1972" s="2">
        <v>0</v>
      </c>
    </row>
    <row r="1973" spans="1:18" ht="15.75" customHeight="1" x14ac:dyDescent="0.2">
      <c r="A1973" s="7" t="s">
        <v>95</v>
      </c>
      <c r="B1973" s="7" t="s">
        <v>377</v>
      </c>
      <c r="C1973" s="7" t="s">
        <v>378</v>
      </c>
      <c r="D1973" s="2">
        <v>1</v>
      </c>
      <c r="E1973" s="2">
        <v>1</v>
      </c>
      <c r="F1973" s="7"/>
      <c r="G1973" s="8">
        <v>42102</v>
      </c>
      <c r="H1973" s="9">
        <v>0.49652777777777773</v>
      </c>
      <c r="I1973" s="10">
        <v>42102.496527777781</v>
      </c>
      <c r="J1973" s="11">
        <v>7540707.8600000003</v>
      </c>
      <c r="K1973" s="11">
        <v>364895.92</v>
      </c>
      <c r="L1973" s="12">
        <v>7540707.8600000003</v>
      </c>
      <c r="M1973" s="12">
        <v>364895.92</v>
      </c>
      <c r="N1973" s="15" t="s">
        <v>43</v>
      </c>
      <c r="O1973" s="11" t="s">
        <v>45</v>
      </c>
      <c r="P1973" s="11" t="s">
        <v>254</v>
      </c>
      <c r="Q1973" s="2">
        <f t="shared" si="10"/>
        <v>10.323613708398257</v>
      </c>
      <c r="R1973" s="2">
        <v>0</v>
      </c>
    </row>
    <row r="1974" spans="1:18" ht="15.75" customHeight="1" x14ac:dyDescent="0.2">
      <c r="A1974" s="7" t="s">
        <v>95</v>
      </c>
      <c r="B1974" s="7" t="s">
        <v>377</v>
      </c>
      <c r="C1974" s="7" t="s">
        <v>378</v>
      </c>
      <c r="D1974" s="2">
        <v>1</v>
      </c>
      <c r="E1974" s="2">
        <v>1</v>
      </c>
      <c r="F1974" s="7"/>
      <c r="G1974" s="8">
        <v>42102</v>
      </c>
      <c r="H1974" s="9">
        <v>0.5</v>
      </c>
      <c r="I1974" s="10">
        <v>42102.5</v>
      </c>
      <c r="J1974" s="11">
        <v>7540707.8600000003</v>
      </c>
      <c r="K1974" s="11">
        <v>364895.92</v>
      </c>
      <c r="L1974" s="12">
        <v>7540707.8600000003</v>
      </c>
      <c r="M1974" s="12">
        <v>364895.92</v>
      </c>
      <c r="N1974" s="14" t="s">
        <v>55</v>
      </c>
      <c r="O1974" s="11" t="s">
        <v>57</v>
      </c>
      <c r="P1974" s="11" t="s">
        <v>254</v>
      </c>
      <c r="Q1974" s="2">
        <f t="shared" si="10"/>
        <v>0</v>
      </c>
      <c r="R1974" s="2">
        <v>0</v>
      </c>
    </row>
    <row r="1975" spans="1:18" ht="15.75" customHeight="1" x14ac:dyDescent="0.2">
      <c r="A1975" s="7" t="s">
        <v>95</v>
      </c>
      <c r="B1975" s="7" t="s">
        <v>377</v>
      </c>
      <c r="C1975" s="7" t="s">
        <v>378</v>
      </c>
      <c r="D1975" s="2">
        <v>1</v>
      </c>
      <c r="E1975" s="2">
        <v>1</v>
      </c>
      <c r="F1975" s="7"/>
      <c r="G1975" s="8">
        <v>42102</v>
      </c>
      <c r="H1975" s="9">
        <v>0.50347222222222221</v>
      </c>
      <c r="I1975" s="10">
        <v>42102.503472222219</v>
      </c>
      <c r="J1975" s="11">
        <v>7540707.8600000003</v>
      </c>
      <c r="K1975" s="11">
        <v>364895.92</v>
      </c>
      <c r="L1975" s="12">
        <v>7540707.8600000003</v>
      </c>
      <c r="M1975" s="12">
        <v>364895.92</v>
      </c>
      <c r="N1975" s="14" t="s">
        <v>55</v>
      </c>
      <c r="O1975" s="11" t="s">
        <v>57</v>
      </c>
      <c r="P1975" s="11" t="s">
        <v>254</v>
      </c>
      <c r="Q1975" s="2">
        <f t="shared" si="10"/>
        <v>0</v>
      </c>
      <c r="R1975" s="2">
        <v>0</v>
      </c>
    </row>
    <row r="1976" spans="1:18" ht="15.75" customHeight="1" x14ac:dyDescent="0.2">
      <c r="A1976" s="7" t="s">
        <v>95</v>
      </c>
      <c r="B1976" s="7" t="s">
        <v>377</v>
      </c>
      <c r="C1976" s="7" t="s">
        <v>378</v>
      </c>
      <c r="D1976" s="2">
        <v>1</v>
      </c>
      <c r="E1976" s="2">
        <v>1</v>
      </c>
      <c r="F1976" s="7"/>
      <c r="G1976" s="8">
        <v>42102</v>
      </c>
      <c r="H1976" s="9">
        <v>0.50694444444444442</v>
      </c>
      <c r="I1976" s="10">
        <v>42102.506944444445</v>
      </c>
      <c r="J1976" s="11">
        <v>7540707.8600000003</v>
      </c>
      <c r="K1976" s="11">
        <v>364895.92</v>
      </c>
      <c r="L1976" s="12">
        <v>7540707.8600000003</v>
      </c>
      <c r="M1976" s="12">
        <v>364895.92</v>
      </c>
      <c r="N1976" s="15" t="s">
        <v>43</v>
      </c>
      <c r="O1976" s="11" t="s">
        <v>45</v>
      </c>
      <c r="P1976" s="11" t="s">
        <v>254</v>
      </c>
      <c r="Q1976" s="2">
        <f t="shared" si="10"/>
        <v>0</v>
      </c>
      <c r="R1976" s="2">
        <v>0</v>
      </c>
    </row>
    <row r="1977" spans="1:18" ht="15.75" customHeight="1" x14ac:dyDescent="0.2">
      <c r="A1977" s="7" t="s">
        <v>95</v>
      </c>
      <c r="B1977" s="7" t="s">
        <v>377</v>
      </c>
      <c r="C1977" s="7" t="s">
        <v>378</v>
      </c>
      <c r="D1977" s="2">
        <v>1</v>
      </c>
      <c r="E1977" s="2">
        <v>1</v>
      </c>
      <c r="F1977" s="7"/>
      <c r="G1977" s="8">
        <v>42102</v>
      </c>
      <c r="H1977" s="9">
        <v>0.51041666666666663</v>
      </c>
      <c r="I1977" s="10">
        <v>42102.510416666664</v>
      </c>
      <c r="J1977" s="11">
        <v>7540707.8600000003</v>
      </c>
      <c r="K1977" s="11">
        <v>364895.92</v>
      </c>
      <c r="L1977" s="12">
        <v>7540707.8600000003</v>
      </c>
      <c r="M1977" s="12">
        <v>364895.92</v>
      </c>
      <c r="N1977" s="14" t="s">
        <v>55</v>
      </c>
      <c r="O1977" s="11" t="s">
        <v>57</v>
      </c>
      <c r="P1977" s="11" t="s">
        <v>254</v>
      </c>
      <c r="Q1977" s="2">
        <f t="shared" si="10"/>
        <v>0</v>
      </c>
      <c r="R1977" s="2">
        <v>0</v>
      </c>
    </row>
    <row r="1978" spans="1:18" ht="15.75" customHeight="1" x14ac:dyDescent="0.2">
      <c r="A1978" s="7" t="s">
        <v>95</v>
      </c>
      <c r="B1978" s="7" t="s">
        <v>377</v>
      </c>
      <c r="C1978" s="7" t="s">
        <v>378</v>
      </c>
      <c r="D1978" s="2">
        <v>1</v>
      </c>
      <c r="E1978" s="2">
        <v>1</v>
      </c>
      <c r="F1978" s="7"/>
      <c r="G1978" s="8">
        <v>42102</v>
      </c>
      <c r="H1978" s="9">
        <v>0.51388888888888895</v>
      </c>
      <c r="I1978" s="10">
        <v>42102.513888888891</v>
      </c>
      <c r="J1978" s="11">
        <v>7540703.29</v>
      </c>
      <c r="K1978" s="11">
        <v>364899.55</v>
      </c>
      <c r="L1978" s="12">
        <v>7540703.29</v>
      </c>
      <c r="M1978" s="12">
        <v>364899.55</v>
      </c>
      <c r="N1978" s="14" t="s">
        <v>55</v>
      </c>
      <c r="O1978" s="11" t="s">
        <v>57</v>
      </c>
      <c r="P1978" s="11" t="s">
        <v>29</v>
      </c>
      <c r="Q1978" s="2">
        <f t="shared" si="10"/>
        <v>5.8362487954813691</v>
      </c>
      <c r="R1978" s="2">
        <v>0</v>
      </c>
    </row>
    <row r="1979" spans="1:18" ht="15.75" customHeight="1" x14ac:dyDescent="0.2">
      <c r="A1979" s="7" t="s">
        <v>95</v>
      </c>
      <c r="B1979" s="7" t="s">
        <v>377</v>
      </c>
      <c r="C1979" s="7" t="s">
        <v>378</v>
      </c>
      <c r="D1979" s="2">
        <v>1</v>
      </c>
      <c r="E1979" s="2">
        <v>1</v>
      </c>
      <c r="F1979" s="7"/>
      <c r="G1979" s="8">
        <v>42102</v>
      </c>
      <c r="H1979" s="9">
        <v>0.51736111111111105</v>
      </c>
      <c r="I1979" s="10">
        <v>42102.517361111109</v>
      </c>
      <c r="J1979" s="11">
        <v>7540700.3600000003</v>
      </c>
      <c r="K1979" s="11">
        <v>364902.87</v>
      </c>
      <c r="L1979" s="12">
        <v>7540700.3600000003</v>
      </c>
      <c r="M1979" s="12">
        <v>364902.87</v>
      </c>
      <c r="N1979" s="14" t="s">
        <v>29</v>
      </c>
      <c r="O1979" s="11" t="s">
        <v>29</v>
      </c>
      <c r="P1979" s="11" t="s">
        <v>29</v>
      </c>
      <c r="Q1979" s="2">
        <f t="shared" si="10"/>
        <v>4.4280130982529808</v>
      </c>
      <c r="R1979" s="2">
        <v>0</v>
      </c>
    </row>
    <row r="1980" spans="1:18" ht="15.75" customHeight="1" x14ac:dyDescent="0.2">
      <c r="A1980" s="7" t="s">
        <v>95</v>
      </c>
      <c r="B1980" s="7" t="s">
        <v>377</v>
      </c>
      <c r="C1980" s="7" t="s">
        <v>378</v>
      </c>
      <c r="D1980" s="2">
        <v>1</v>
      </c>
      <c r="E1980" s="2">
        <v>1</v>
      </c>
      <c r="F1980" s="7"/>
      <c r="G1980" s="8">
        <v>42102</v>
      </c>
      <c r="H1980" s="9">
        <v>0.52083333333333337</v>
      </c>
      <c r="I1980" s="10">
        <v>42102.520833333336</v>
      </c>
      <c r="J1980" s="11">
        <v>7540716.3499999996</v>
      </c>
      <c r="K1980" s="11">
        <v>364916.85</v>
      </c>
      <c r="L1980" s="12">
        <v>7540716.3499999996</v>
      </c>
      <c r="M1980" s="12">
        <v>364916.85</v>
      </c>
      <c r="N1980" s="14" t="s">
        <v>29</v>
      </c>
      <c r="O1980" s="11" t="s">
        <v>29</v>
      </c>
      <c r="P1980" s="11" t="s">
        <v>29</v>
      </c>
      <c r="Q1980" s="2">
        <f t="shared" si="10"/>
        <v>21.239597453267415</v>
      </c>
      <c r="R1980" s="2">
        <v>0</v>
      </c>
    </row>
    <row r="1981" spans="1:18" ht="15.75" customHeight="1" x14ac:dyDescent="0.2">
      <c r="A1981" s="7" t="s">
        <v>95</v>
      </c>
      <c r="B1981" s="7" t="s">
        <v>377</v>
      </c>
      <c r="C1981" s="7" t="s">
        <v>378</v>
      </c>
      <c r="D1981" s="2">
        <v>1</v>
      </c>
      <c r="E1981" s="2">
        <v>1</v>
      </c>
      <c r="F1981" s="7"/>
      <c r="G1981" s="8">
        <v>42102</v>
      </c>
      <c r="H1981" s="9">
        <v>0.52430555555555558</v>
      </c>
      <c r="I1981" s="10">
        <v>42102.524305555555</v>
      </c>
      <c r="J1981" s="11">
        <v>7540722.4699999997</v>
      </c>
      <c r="K1981" s="11">
        <v>364912.96</v>
      </c>
      <c r="L1981" s="12">
        <v>7540722.4699999997</v>
      </c>
      <c r="M1981" s="12">
        <v>364912.96</v>
      </c>
      <c r="N1981" s="14" t="s">
        <v>35</v>
      </c>
      <c r="O1981" s="11" t="s">
        <v>31</v>
      </c>
      <c r="P1981" s="11" t="s">
        <v>29</v>
      </c>
      <c r="Q1981" s="2">
        <f t="shared" si="10"/>
        <v>7.2516549835898676</v>
      </c>
      <c r="R1981" s="2">
        <v>0</v>
      </c>
    </row>
    <row r="1982" spans="1:18" ht="15.75" customHeight="1" x14ac:dyDescent="0.2">
      <c r="A1982" s="7" t="s">
        <v>95</v>
      </c>
      <c r="B1982" s="7" t="s">
        <v>377</v>
      </c>
      <c r="C1982" s="7" t="s">
        <v>378</v>
      </c>
      <c r="D1982" s="2">
        <v>1</v>
      </c>
      <c r="E1982" s="2">
        <v>1</v>
      </c>
      <c r="F1982" s="7"/>
      <c r="G1982" s="8">
        <v>42102</v>
      </c>
      <c r="H1982" s="9">
        <v>0.52777777777777779</v>
      </c>
      <c r="I1982" s="10">
        <v>42102.527777777781</v>
      </c>
      <c r="J1982" s="11">
        <v>7540739.2699999996</v>
      </c>
      <c r="K1982" s="11">
        <v>364925.45</v>
      </c>
      <c r="L1982" s="12">
        <v>7540739.2699999996</v>
      </c>
      <c r="M1982" s="12">
        <v>364925.45</v>
      </c>
      <c r="N1982" s="14" t="s">
        <v>29</v>
      </c>
      <c r="O1982" s="11" t="s">
        <v>29</v>
      </c>
      <c r="P1982" s="11" t="s">
        <v>29</v>
      </c>
      <c r="Q1982" s="2">
        <f t="shared" si="10"/>
        <v>20.9341849612902</v>
      </c>
      <c r="R1982" s="2">
        <v>0</v>
      </c>
    </row>
    <row r="1983" spans="1:18" ht="15.75" customHeight="1" x14ac:dyDescent="0.2">
      <c r="A1983" s="7" t="s">
        <v>95</v>
      </c>
      <c r="B1983" s="7" t="s">
        <v>377</v>
      </c>
      <c r="C1983" s="7" t="s">
        <v>378</v>
      </c>
      <c r="D1983" s="2">
        <v>1</v>
      </c>
      <c r="E1983" s="2">
        <v>1</v>
      </c>
      <c r="F1983" s="7"/>
      <c r="G1983" s="8">
        <v>42102</v>
      </c>
      <c r="H1983" s="9">
        <v>0.53125</v>
      </c>
      <c r="I1983" s="10">
        <v>42102.53125</v>
      </c>
      <c r="J1983" s="11">
        <v>7540905.0099999998</v>
      </c>
      <c r="K1983" s="11">
        <v>365025.14</v>
      </c>
      <c r="L1983" s="12">
        <v>7540905.0099999998</v>
      </c>
      <c r="M1983" s="12">
        <v>365025.14</v>
      </c>
      <c r="N1983" s="14" t="s">
        <v>35</v>
      </c>
      <c r="O1983" s="11" t="s">
        <v>31</v>
      </c>
      <c r="P1983" s="11" t="s">
        <v>29</v>
      </c>
      <c r="Q1983" s="2">
        <f t="shared" si="10"/>
        <v>193.411074398739</v>
      </c>
      <c r="R1983" s="2">
        <v>0</v>
      </c>
    </row>
    <row r="1984" spans="1:18" ht="15.75" customHeight="1" x14ac:dyDescent="0.2">
      <c r="A1984" s="7" t="s">
        <v>95</v>
      </c>
      <c r="B1984" s="7" t="s">
        <v>377</v>
      </c>
      <c r="C1984" s="7" t="s">
        <v>378</v>
      </c>
      <c r="D1984" s="2">
        <v>1</v>
      </c>
      <c r="E1984" s="2">
        <v>1</v>
      </c>
      <c r="F1984" s="7"/>
      <c r="G1984" s="8">
        <v>42102</v>
      </c>
      <c r="H1984" s="9">
        <v>0.53472222222222221</v>
      </c>
      <c r="I1984" s="10">
        <v>42102.534722222219</v>
      </c>
      <c r="J1984" s="11">
        <v>7540934.4199999999</v>
      </c>
      <c r="K1984" s="11">
        <v>365169.83</v>
      </c>
      <c r="L1984" s="12">
        <v>7540934.4199999999</v>
      </c>
      <c r="M1984" s="12">
        <v>365169.83</v>
      </c>
      <c r="N1984" s="14" t="s">
        <v>35</v>
      </c>
      <c r="O1984" s="11" t="s">
        <v>31</v>
      </c>
      <c r="P1984" s="11" t="s">
        <v>29</v>
      </c>
      <c r="Q1984" s="2">
        <f t="shared" si="10"/>
        <v>147.64871892437617</v>
      </c>
      <c r="R1984" s="2">
        <v>0</v>
      </c>
    </row>
    <row r="1985" spans="1:18" ht="15.75" customHeight="1" x14ac:dyDescent="0.2">
      <c r="A1985" s="7" t="s">
        <v>95</v>
      </c>
      <c r="B1985" s="7" t="s">
        <v>377</v>
      </c>
      <c r="C1985" s="7" t="s">
        <v>378</v>
      </c>
      <c r="D1985" s="2">
        <v>1</v>
      </c>
      <c r="E1985" s="2">
        <v>1</v>
      </c>
      <c r="F1985" s="7"/>
      <c r="G1985" s="8">
        <v>42102</v>
      </c>
      <c r="H1985" s="9">
        <v>0.53819444444444442</v>
      </c>
      <c r="I1985" s="10">
        <v>42102.538194444445</v>
      </c>
      <c r="J1985" s="11">
        <v>7540907.6799999997</v>
      </c>
      <c r="K1985" s="11">
        <v>365206.15</v>
      </c>
      <c r="L1985" s="12">
        <v>7540907.6799999997</v>
      </c>
      <c r="M1985" s="12">
        <v>365206.15</v>
      </c>
      <c r="N1985" s="14" t="s">
        <v>35</v>
      </c>
      <c r="O1985" s="11" t="s">
        <v>31</v>
      </c>
      <c r="P1985" s="11" t="s">
        <v>29</v>
      </c>
      <c r="Q1985" s="2">
        <f t="shared" si="10"/>
        <v>45.101773801176172</v>
      </c>
      <c r="R1985" s="2">
        <v>0</v>
      </c>
    </row>
    <row r="1986" spans="1:18" ht="15.75" customHeight="1" x14ac:dyDescent="0.2">
      <c r="A1986" s="7" t="s">
        <v>95</v>
      </c>
      <c r="B1986" s="7" t="s">
        <v>377</v>
      </c>
      <c r="C1986" s="7" t="s">
        <v>378</v>
      </c>
      <c r="D1986" s="2">
        <v>1</v>
      </c>
      <c r="E1986" s="2">
        <v>1</v>
      </c>
      <c r="F1986" s="7"/>
      <c r="G1986" s="8">
        <v>42102</v>
      </c>
      <c r="H1986" s="9">
        <v>0.54166666666666663</v>
      </c>
      <c r="I1986" s="10">
        <v>42102.541666666664</v>
      </c>
      <c r="J1986" s="11">
        <v>7540880.71</v>
      </c>
      <c r="K1986" s="11">
        <v>365240.87</v>
      </c>
      <c r="L1986" s="12">
        <v>7540880.71</v>
      </c>
      <c r="M1986" s="12">
        <v>365240.87</v>
      </c>
      <c r="N1986" s="14" t="s">
        <v>35</v>
      </c>
      <c r="O1986" s="11" t="s">
        <v>31</v>
      </c>
      <c r="P1986" s="11" t="s">
        <v>29</v>
      </c>
      <c r="Q1986" s="2">
        <f t="shared" si="10"/>
        <v>43.964295740793958</v>
      </c>
      <c r="R1986" s="2">
        <v>0</v>
      </c>
    </row>
    <row r="1987" spans="1:18" ht="15.75" customHeight="1" x14ac:dyDescent="0.2">
      <c r="A1987" s="7" t="s">
        <v>95</v>
      </c>
      <c r="B1987" s="7" t="s">
        <v>377</v>
      </c>
      <c r="C1987" s="7" t="s">
        <v>378</v>
      </c>
      <c r="D1987" s="2">
        <v>1</v>
      </c>
      <c r="E1987" s="2">
        <v>1</v>
      </c>
      <c r="F1987" s="7"/>
      <c r="G1987" s="8">
        <v>42102</v>
      </c>
      <c r="H1987" s="9">
        <v>0.54513888888888895</v>
      </c>
      <c r="I1987" s="10">
        <v>42102.545138888891</v>
      </c>
      <c r="J1987" s="11">
        <v>7540866.4299999997</v>
      </c>
      <c r="K1987" s="11">
        <v>365228.18</v>
      </c>
      <c r="L1987" s="12">
        <v>7540866.4299999997</v>
      </c>
      <c r="M1987" s="12">
        <v>365228.18</v>
      </c>
      <c r="N1987" s="14" t="s">
        <v>35</v>
      </c>
      <c r="O1987" s="11" t="s">
        <v>31</v>
      </c>
      <c r="P1987" s="11" t="s">
        <v>29</v>
      </c>
      <c r="Q1987" s="2">
        <f t="shared" si="10"/>
        <v>19.103782348202849</v>
      </c>
      <c r="R1987" s="2">
        <v>0</v>
      </c>
    </row>
    <row r="1988" spans="1:18" ht="15.75" customHeight="1" x14ac:dyDescent="0.2">
      <c r="A1988" s="7" t="s">
        <v>95</v>
      </c>
      <c r="B1988" s="7" t="s">
        <v>377</v>
      </c>
      <c r="C1988" s="7" t="s">
        <v>378</v>
      </c>
      <c r="D1988" s="2">
        <v>1</v>
      </c>
      <c r="E1988" s="2">
        <v>1</v>
      </c>
      <c r="F1988" s="7"/>
      <c r="G1988" s="8">
        <v>42102</v>
      </c>
      <c r="H1988" s="9">
        <v>0.54861111111111105</v>
      </c>
      <c r="I1988" s="10">
        <v>42102.548611111109</v>
      </c>
      <c r="J1988" s="11">
        <v>7540852.8700000001</v>
      </c>
      <c r="K1988" s="11">
        <v>364812.18</v>
      </c>
      <c r="L1988" s="12">
        <v>7540852.8700000001</v>
      </c>
      <c r="M1988" s="12">
        <v>364812.18</v>
      </c>
      <c r="N1988" s="16" t="s">
        <v>49</v>
      </c>
      <c r="O1988" s="11" t="s">
        <v>310</v>
      </c>
      <c r="P1988" s="11" t="s">
        <v>29</v>
      </c>
      <c r="Q1988" s="2">
        <f t="shared" si="10"/>
        <v>416.22094325008305</v>
      </c>
      <c r="R1988" s="2">
        <v>0</v>
      </c>
    </row>
    <row r="1989" spans="1:18" ht="15.75" customHeight="1" x14ac:dyDescent="0.2">
      <c r="A1989" s="7" t="s">
        <v>95</v>
      </c>
      <c r="B1989" s="7" t="s">
        <v>377</v>
      </c>
      <c r="C1989" s="7" t="s">
        <v>378</v>
      </c>
      <c r="D1989" s="2">
        <v>1</v>
      </c>
      <c r="E1989" s="2">
        <v>1</v>
      </c>
      <c r="F1989" s="7"/>
      <c r="G1989" s="8">
        <v>42102</v>
      </c>
      <c r="H1989" s="9">
        <v>0.55208333333333337</v>
      </c>
      <c r="I1989" s="10">
        <v>42102.552083333336</v>
      </c>
      <c r="J1989" s="11">
        <v>7540857.2999999998</v>
      </c>
      <c r="K1989" s="11">
        <v>364813.81</v>
      </c>
      <c r="L1989" s="12">
        <v>7540857.2999999998</v>
      </c>
      <c r="M1989" s="12">
        <v>364813.81</v>
      </c>
      <c r="N1989" s="16" t="s">
        <v>49</v>
      </c>
      <c r="O1989" s="11" t="s">
        <v>310</v>
      </c>
      <c r="P1989" s="11" t="s">
        <v>29</v>
      </c>
      <c r="Q1989" s="2">
        <f t="shared" si="10"/>
        <v>4.720360155472747</v>
      </c>
      <c r="R1989" s="2">
        <v>0</v>
      </c>
    </row>
    <row r="1990" spans="1:18" ht="15.75" customHeight="1" x14ac:dyDescent="0.2">
      <c r="A1990" s="7" t="s">
        <v>95</v>
      </c>
      <c r="B1990" s="7" t="s">
        <v>377</v>
      </c>
      <c r="C1990" s="7" t="s">
        <v>378</v>
      </c>
      <c r="D1990" s="2">
        <v>1</v>
      </c>
      <c r="E1990" s="2">
        <v>1</v>
      </c>
      <c r="F1990" s="7"/>
      <c r="G1990" s="8">
        <v>42102</v>
      </c>
      <c r="H1990" s="9">
        <v>0.55555555555555558</v>
      </c>
      <c r="I1990" s="10">
        <v>42102.555555555555</v>
      </c>
      <c r="J1990" s="11">
        <v>7540842.1100000003</v>
      </c>
      <c r="K1990" s="11">
        <v>364828.35</v>
      </c>
      <c r="L1990" s="12">
        <v>7540842.1100000003</v>
      </c>
      <c r="M1990" s="12">
        <v>364828.35</v>
      </c>
      <c r="N1990" s="14" t="s">
        <v>46</v>
      </c>
      <c r="O1990" s="11" t="s">
        <v>41</v>
      </c>
      <c r="P1990" s="11" t="s">
        <v>29</v>
      </c>
      <c r="Q1990" s="2">
        <f t="shared" si="10"/>
        <v>21.027308434118385</v>
      </c>
      <c r="R1990" s="2">
        <v>0</v>
      </c>
    </row>
    <row r="1991" spans="1:18" ht="15.75" customHeight="1" x14ac:dyDescent="0.2">
      <c r="A1991" s="7" t="s">
        <v>95</v>
      </c>
      <c r="B1991" s="7" t="s">
        <v>377</v>
      </c>
      <c r="C1991" s="7" t="s">
        <v>378</v>
      </c>
      <c r="D1991" s="2">
        <v>1</v>
      </c>
      <c r="E1991" s="2">
        <v>1</v>
      </c>
      <c r="F1991" s="7"/>
      <c r="G1991" s="8">
        <v>42102</v>
      </c>
      <c r="H1991" s="9">
        <v>0.55902777777777779</v>
      </c>
      <c r="I1991" s="10">
        <v>42102.559027777781</v>
      </c>
      <c r="J1991" s="11">
        <v>7540823.7999999998</v>
      </c>
      <c r="K1991" s="11">
        <v>364843.2</v>
      </c>
      <c r="L1991" s="12">
        <v>7540823.7999999998</v>
      </c>
      <c r="M1991" s="12">
        <v>364843.2</v>
      </c>
      <c r="N1991" s="14" t="s">
        <v>46</v>
      </c>
      <c r="O1991" s="11" t="s">
        <v>41</v>
      </c>
      <c r="P1991" s="11" t="s">
        <v>29</v>
      </c>
      <c r="Q1991" s="2">
        <f t="shared" si="10"/>
        <v>23.574957052349767</v>
      </c>
      <c r="R1991" s="2">
        <v>0</v>
      </c>
    </row>
    <row r="1992" spans="1:18" ht="15.75" customHeight="1" x14ac:dyDescent="0.2">
      <c r="A1992" s="7" t="s">
        <v>95</v>
      </c>
      <c r="B1992" s="7" t="s">
        <v>377</v>
      </c>
      <c r="C1992" s="7" t="s">
        <v>378</v>
      </c>
      <c r="D1992" s="2">
        <v>1</v>
      </c>
      <c r="E1992" s="2">
        <v>1</v>
      </c>
      <c r="F1992" s="7"/>
      <c r="G1992" s="8">
        <v>42102</v>
      </c>
      <c r="H1992" s="9">
        <v>0.5625</v>
      </c>
      <c r="I1992" s="10">
        <v>42102.5625</v>
      </c>
      <c r="J1992" s="11">
        <v>7540681.3600000003</v>
      </c>
      <c r="K1992" s="11">
        <v>364953.12</v>
      </c>
      <c r="L1992" s="12">
        <v>7540681.3600000003</v>
      </c>
      <c r="M1992" s="12">
        <v>364953.12</v>
      </c>
      <c r="N1992" s="14" t="s">
        <v>46</v>
      </c>
      <c r="O1992" s="11" t="s">
        <v>41</v>
      </c>
      <c r="P1992" s="11" t="s">
        <v>29</v>
      </c>
      <c r="Q1992" s="2">
        <f t="shared" si="10"/>
        <v>179.92098265585324</v>
      </c>
      <c r="R1992" s="2">
        <v>0</v>
      </c>
    </row>
    <row r="1993" spans="1:18" ht="15.75" customHeight="1" x14ac:dyDescent="0.2">
      <c r="A1993" s="7" t="s">
        <v>95</v>
      </c>
      <c r="B1993" s="7" t="s">
        <v>377</v>
      </c>
      <c r="C1993" s="7" t="s">
        <v>378</v>
      </c>
      <c r="D1993" s="2">
        <v>1</v>
      </c>
      <c r="E1993" s="2">
        <v>1</v>
      </c>
      <c r="F1993" s="7"/>
      <c r="G1993" s="8">
        <v>42102</v>
      </c>
      <c r="H1993" s="9">
        <v>0.56597222222222221</v>
      </c>
      <c r="I1993" s="10">
        <v>42102.565972222219</v>
      </c>
      <c r="J1993" s="11">
        <v>7540620.9000000004</v>
      </c>
      <c r="K1993" s="11">
        <v>364877.67</v>
      </c>
      <c r="L1993" s="12">
        <v>7540620.9000000004</v>
      </c>
      <c r="M1993" s="12">
        <v>364877.67</v>
      </c>
      <c r="N1993" s="15" t="s">
        <v>43</v>
      </c>
      <c r="O1993" s="11" t="s">
        <v>45</v>
      </c>
      <c r="P1993" s="11" t="s">
        <v>255</v>
      </c>
      <c r="Q1993" s="2">
        <f t="shared" si="10"/>
        <v>96.685645780525519</v>
      </c>
      <c r="R1993" s="2">
        <v>0</v>
      </c>
    </row>
    <row r="1994" spans="1:18" ht="15.75" customHeight="1" x14ac:dyDescent="0.2">
      <c r="A1994" s="7" t="s">
        <v>95</v>
      </c>
      <c r="B1994" s="7" t="s">
        <v>377</v>
      </c>
      <c r="C1994" s="7" t="s">
        <v>378</v>
      </c>
      <c r="D1994" s="2">
        <v>1</v>
      </c>
      <c r="E1994" s="2">
        <v>1</v>
      </c>
      <c r="F1994" s="7"/>
      <c r="G1994" s="8">
        <v>42102</v>
      </c>
      <c r="H1994" s="9">
        <v>0.56944444444444442</v>
      </c>
      <c r="I1994" s="10">
        <v>42102.569444444445</v>
      </c>
      <c r="J1994" s="11">
        <v>7540711.46</v>
      </c>
      <c r="K1994" s="11">
        <v>364916.12</v>
      </c>
      <c r="L1994" s="12">
        <v>7540711.46</v>
      </c>
      <c r="M1994" s="12">
        <v>364916.12</v>
      </c>
      <c r="N1994" s="15" t="s">
        <v>43</v>
      </c>
      <c r="O1994" s="11" t="s">
        <v>45</v>
      </c>
      <c r="P1994" s="11" t="s">
        <v>256</v>
      </c>
      <c r="Q1994" s="2">
        <f t="shared" si="10"/>
        <v>98.384531812306122</v>
      </c>
      <c r="R1994" s="2">
        <v>0</v>
      </c>
    </row>
    <row r="1995" spans="1:18" ht="15.75" customHeight="1" x14ac:dyDescent="0.2">
      <c r="A1995" s="7" t="s">
        <v>95</v>
      </c>
      <c r="B1995" s="7" t="s">
        <v>377</v>
      </c>
      <c r="C1995" s="7" t="s">
        <v>378</v>
      </c>
      <c r="D1995" s="2">
        <v>1</v>
      </c>
      <c r="E1995" s="2">
        <v>1</v>
      </c>
      <c r="F1995" s="7"/>
      <c r="G1995" s="8">
        <v>42102</v>
      </c>
      <c r="H1995" s="9">
        <v>0.57291666666666663</v>
      </c>
      <c r="I1995" s="10">
        <v>42102.572916666664</v>
      </c>
      <c r="J1995" s="11">
        <v>7540708.5499999998</v>
      </c>
      <c r="K1995" s="11">
        <v>364907.42</v>
      </c>
      <c r="L1995" s="12">
        <v>7540708.5499999998</v>
      </c>
      <c r="M1995" s="12">
        <v>364907.42</v>
      </c>
      <c r="N1995" s="15" t="s">
        <v>43</v>
      </c>
      <c r="O1995" s="11" t="s">
        <v>45</v>
      </c>
      <c r="P1995" s="11" t="s">
        <v>257</v>
      </c>
      <c r="Q1995" s="2">
        <f t="shared" si="10"/>
        <v>9.1737723974965615</v>
      </c>
      <c r="R1995" s="2">
        <v>0</v>
      </c>
    </row>
    <row r="1996" spans="1:18" ht="15.75" customHeight="1" x14ac:dyDescent="0.2">
      <c r="A1996" s="7" t="s">
        <v>95</v>
      </c>
      <c r="B1996" s="7" t="s">
        <v>377</v>
      </c>
      <c r="C1996" s="7" t="s">
        <v>378</v>
      </c>
      <c r="D1996" s="2">
        <v>1</v>
      </c>
      <c r="E1996" s="2">
        <v>1</v>
      </c>
      <c r="F1996" s="7"/>
      <c r="G1996" s="8">
        <v>42102</v>
      </c>
      <c r="H1996" s="9">
        <v>0.57638888888888895</v>
      </c>
      <c r="I1996" s="10">
        <v>42102.576388888891</v>
      </c>
      <c r="J1996" s="11">
        <v>7540708.5499999998</v>
      </c>
      <c r="K1996" s="11">
        <v>364907.42</v>
      </c>
      <c r="L1996" s="12">
        <v>7540708.5499999998</v>
      </c>
      <c r="M1996" s="12">
        <v>364907.42</v>
      </c>
      <c r="N1996" s="14" t="s">
        <v>46</v>
      </c>
      <c r="O1996" s="11" t="s">
        <v>41</v>
      </c>
      <c r="P1996" s="11" t="s">
        <v>257</v>
      </c>
      <c r="Q1996" s="2">
        <f t="shared" si="10"/>
        <v>0</v>
      </c>
      <c r="R1996" s="2">
        <v>0</v>
      </c>
    </row>
    <row r="1997" spans="1:18" ht="15.75" customHeight="1" x14ac:dyDescent="0.2">
      <c r="A1997" s="7" t="s">
        <v>95</v>
      </c>
      <c r="B1997" s="7" t="s">
        <v>377</v>
      </c>
      <c r="C1997" s="7" t="s">
        <v>378</v>
      </c>
      <c r="D1997" s="2">
        <v>1</v>
      </c>
      <c r="E1997" s="2">
        <v>1</v>
      </c>
      <c r="F1997" s="7"/>
      <c r="G1997" s="8">
        <v>42102</v>
      </c>
      <c r="H1997" s="9">
        <v>0.57986111111111105</v>
      </c>
      <c r="I1997" s="10">
        <v>42102.579861111109</v>
      </c>
      <c r="J1997" s="11">
        <v>7540708.5499999998</v>
      </c>
      <c r="K1997" s="11">
        <v>364907.42</v>
      </c>
      <c r="L1997" s="12">
        <v>7540708.5499999998</v>
      </c>
      <c r="M1997" s="12">
        <v>364907.42</v>
      </c>
      <c r="N1997" s="14" t="s">
        <v>46</v>
      </c>
      <c r="O1997" s="11" t="s">
        <v>41</v>
      </c>
      <c r="P1997" s="11" t="s">
        <v>257</v>
      </c>
      <c r="Q1997" s="2">
        <f t="shared" si="10"/>
        <v>0</v>
      </c>
      <c r="R1997" s="2">
        <v>0</v>
      </c>
    </row>
    <row r="1998" spans="1:18" ht="15.75" customHeight="1" x14ac:dyDescent="0.2">
      <c r="A1998" s="7" t="s">
        <v>95</v>
      </c>
      <c r="B1998" s="7" t="s">
        <v>377</v>
      </c>
      <c r="C1998" s="7" t="s">
        <v>378</v>
      </c>
      <c r="D1998" s="2">
        <v>1</v>
      </c>
      <c r="E1998" s="2">
        <v>1</v>
      </c>
      <c r="F1998" s="7"/>
      <c r="G1998" s="8">
        <v>42102</v>
      </c>
      <c r="H1998" s="9">
        <v>0.58333333333333337</v>
      </c>
      <c r="I1998" s="10">
        <v>42102.583333333336</v>
      </c>
      <c r="J1998" s="11">
        <v>7540708.5499999998</v>
      </c>
      <c r="K1998" s="11">
        <v>364907.42</v>
      </c>
      <c r="L1998" s="12">
        <v>7540708.5499999998</v>
      </c>
      <c r="M1998" s="12">
        <v>364907.42</v>
      </c>
      <c r="N1998" s="14" t="s">
        <v>46</v>
      </c>
      <c r="O1998" s="11" t="s">
        <v>41</v>
      </c>
      <c r="P1998" s="11" t="s">
        <v>257</v>
      </c>
      <c r="Q1998" s="2">
        <f t="shared" si="10"/>
        <v>0</v>
      </c>
      <c r="R1998" s="2">
        <v>0</v>
      </c>
    </row>
    <row r="1999" spans="1:18" ht="15.75" customHeight="1" x14ac:dyDescent="0.2">
      <c r="A1999" s="7" t="s">
        <v>95</v>
      </c>
      <c r="B1999" s="7" t="s">
        <v>377</v>
      </c>
      <c r="C1999" s="7" t="s">
        <v>378</v>
      </c>
      <c r="D1999" s="2">
        <v>1</v>
      </c>
      <c r="E1999" s="2">
        <v>1</v>
      </c>
      <c r="F1999" s="7"/>
      <c r="G1999" s="8">
        <v>42102</v>
      </c>
      <c r="H1999" s="9">
        <v>0.58680555555555558</v>
      </c>
      <c r="I1999" s="10">
        <v>42102.586805555555</v>
      </c>
      <c r="J1999" s="11">
        <v>7540708.5499999998</v>
      </c>
      <c r="K1999" s="11">
        <v>364907.42</v>
      </c>
      <c r="L1999" s="12">
        <v>7540708.5499999998</v>
      </c>
      <c r="M1999" s="12">
        <v>364907.42</v>
      </c>
      <c r="N1999" s="14" t="s">
        <v>35</v>
      </c>
      <c r="O1999" s="11" t="s">
        <v>31</v>
      </c>
      <c r="P1999" s="11" t="s">
        <v>257</v>
      </c>
      <c r="Q1999" s="2">
        <f t="shared" si="10"/>
        <v>0</v>
      </c>
      <c r="R1999" s="2">
        <v>0</v>
      </c>
    </row>
    <row r="2000" spans="1:18" ht="15.75" customHeight="1" x14ac:dyDescent="0.2">
      <c r="A2000" s="7" t="s">
        <v>95</v>
      </c>
      <c r="B2000" s="7" t="s">
        <v>377</v>
      </c>
      <c r="C2000" s="7" t="s">
        <v>378</v>
      </c>
      <c r="D2000" s="2">
        <v>1</v>
      </c>
      <c r="E2000" s="2">
        <v>1</v>
      </c>
      <c r="F2000" s="7"/>
      <c r="G2000" s="8">
        <v>42102</v>
      </c>
      <c r="H2000" s="9">
        <v>0.59027777777777779</v>
      </c>
      <c r="I2000" s="10">
        <v>42102.590277777781</v>
      </c>
      <c r="J2000" s="11">
        <v>7540727.46</v>
      </c>
      <c r="K2000" s="11">
        <v>364879.06</v>
      </c>
      <c r="L2000" s="12">
        <v>7540727.46</v>
      </c>
      <c r="M2000" s="12">
        <v>364879.06</v>
      </c>
      <c r="N2000" s="17" t="s">
        <v>43</v>
      </c>
      <c r="O2000" s="11" t="s">
        <v>45</v>
      </c>
      <c r="P2000" s="11" t="s">
        <v>379</v>
      </c>
      <c r="Q2000" s="2">
        <f t="shared" si="10"/>
        <v>34.086327170947051</v>
      </c>
      <c r="R2000" s="2">
        <v>0</v>
      </c>
    </row>
    <row r="2001" spans="1:18" ht="15.75" customHeight="1" x14ac:dyDescent="0.2">
      <c r="A2001" s="7" t="s">
        <v>95</v>
      </c>
      <c r="B2001" s="7" t="s">
        <v>377</v>
      </c>
      <c r="C2001" s="7" t="s">
        <v>378</v>
      </c>
      <c r="D2001" s="2">
        <v>1</v>
      </c>
      <c r="E2001" s="2">
        <v>1</v>
      </c>
      <c r="F2001" s="7"/>
      <c r="G2001" s="8">
        <v>42102</v>
      </c>
      <c r="H2001" s="9">
        <v>0.59375</v>
      </c>
      <c r="I2001" s="10">
        <v>42102.59375</v>
      </c>
      <c r="J2001" s="11">
        <v>7540739.8099999996</v>
      </c>
      <c r="K2001" s="11">
        <v>364872.88</v>
      </c>
      <c r="L2001" s="12">
        <v>7540739.8099999996</v>
      </c>
      <c r="M2001" s="12">
        <v>364872.88</v>
      </c>
      <c r="N2001" s="15" t="s">
        <v>43</v>
      </c>
      <c r="O2001" s="11" t="s">
        <v>45</v>
      </c>
      <c r="P2001" s="11" t="s">
        <v>258</v>
      </c>
      <c r="Q2001" s="2">
        <f t="shared" si="10"/>
        <v>13.809956552817688</v>
      </c>
      <c r="R2001" s="2">
        <v>0</v>
      </c>
    </row>
    <row r="2002" spans="1:18" ht="15.75" customHeight="1" x14ac:dyDescent="0.2">
      <c r="A2002" s="7" t="s">
        <v>95</v>
      </c>
      <c r="B2002" s="7" t="s">
        <v>377</v>
      </c>
      <c r="C2002" s="7" t="s">
        <v>378</v>
      </c>
      <c r="D2002" s="2">
        <v>1</v>
      </c>
      <c r="E2002" s="2">
        <v>1</v>
      </c>
      <c r="F2002" s="7"/>
      <c r="G2002" s="8">
        <v>42102</v>
      </c>
      <c r="H2002" s="9">
        <v>0.59722222222222221</v>
      </c>
      <c r="I2002" s="10">
        <v>42102.597222222219</v>
      </c>
      <c r="J2002" s="11">
        <v>7540736.4100000001</v>
      </c>
      <c r="K2002" s="11">
        <v>364856.41</v>
      </c>
      <c r="L2002" s="12">
        <v>7540736.4100000001</v>
      </c>
      <c r="M2002" s="12">
        <v>364856.41</v>
      </c>
      <c r="N2002" s="14" t="s">
        <v>35</v>
      </c>
      <c r="O2002" s="11" t="s">
        <v>31</v>
      </c>
      <c r="P2002" s="11" t="s">
        <v>29</v>
      </c>
      <c r="Q2002" s="2">
        <f t="shared" si="10"/>
        <v>16.817279803737499</v>
      </c>
      <c r="R2002" s="2">
        <v>0</v>
      </c>
    </row>
    <row r="2003" spans="1:18" ht="15.75" customHeight="1" x14ac:dyDescent="0.2">
      <c r="A2003" s="7" t="s">
        <v>95</v>
      </c>
      <c r="B2003" s="7" t="s">
        <v>377</v>
      </c>
      <c r="C2003" s="7" t="s">
        <v>378</v>
      </c>
      <c r="D2003" s="2">
        <v>1</v>
      </c>
      <c r="E2003" s="2">
        <v>1</v>
      </c>
      <c r="F2003" s="7"/>
      <c r="G2003" s="8">
        <v>42102</v>
      </c>
      <c r="H2003" s="9">
        <v>0.60069444444444442</v>
      </c>
      <c r="I2003" s="10">
        <v>42102.600694444445</v>
      </c>
      <c r="J2003" s="11">
        <v>7540773.4400000004</v>
      </c>
      <c r="K2003" s="11">
        <v>364862.49</v>
      </c>
      <c r="L2003" s="12">
        <v>7540773.4400000004</v>
      </c>
      <c r="M2003" s="12">
        <v>364862.49</v>
      </c>
      <c r="N2003" s="14" t="s">
        <v>35</v>
      </c>
      <c r="O2003" s="11" t="s">
        <v>31</v>
      </c>
      <c r="P2003" s="11" t="s">
        <v>29</v>
      </c>
      <c r="Q2003" s="2">
        <f t="shared" si="10"/>
        <v>37.525821776738091</v>
      </c>
      <c r="R2003" s="2">
        <v>0</v>
      </c>
    </row>
    <row r="2004" spans="1:18" ht="15.75" customHeight="1" x14ac:dyDescent="0.2">
      <c r="A2004" s="7" t="s">
        <v>95</v>
      </c>
      <c r="B2004" s="7" t="s">
        <v>377</v>
      </c>
      <c r="C2004" s="7" t="s">
        <v>378</v>
      </c>
      <c r="D2004" s="2">
        <v>1</v>
      </c>
      <c r="E2004" s="2">
        <v>1</v>
      </c>
      <c r="F2004" s="7"/>
      <c r="G2004" s="8">
        <v>42102</v>
      </c>
      <c r="H2004" s="9">
        <v>0.60416666666666663</v>
      </c>
      <c r="I2004" s="10">
        <v>42102.604166666664</v>
      </c>
      <c r="J2004" s="11">
        <v>7540783.4500000002</v>
      </c>
      <c r="K2004" s="11">
        <v>364854.55</v>
      </c>
      <c r="L2004" s="12">
        <v>7540783.4500000002</v>
      </c>
      <c r="M2004" s="12">
        <v>364854.55</v>
      </c>
      <c r="N2004" s="14" t="s">
        <v>37</v>
      </c>
      <c r="O2004" s="11" t="s">
        <v>39</v>
      </c>
      <c r="P2004" s="11" t="s">
        <v>29</v>
      </c>
      <c r="Q2004" s="2">
        <f t="shared" si="10"/>
        <v>12.776685798577116</v>
      </c>
      <c r="R2004" s="2">
        <v>0</v>
      </c>
    </row>
    <row r="2005" spans="1:18" ht="15.75" customHeight="1" x14ac:dyDescent="0.2">
      <c r="A2005" s="7" t="s">
        <v>95</v>
      </c>
      <c r="B2005" s="7" t="s">
        <v>377</v>
      </c>
      <c r="C2005" s="7" t="s">
        <v>378</v>
      </c>
      <c r="D2005" s="2">
        <v>1</v>
      </c>
      <c r="E2005" s="2">
        <v>1</v>
      </c>
      <c r="F2005" s="7"/>
      <c r="G2005" s="8">
        <v>42102</v>
      </c>
      <c r="H2005" s="9">
        <v>0.60763888888888895</v>
      </c>
      <c r="I2005" s="10">
        <v>42102.607638888891</v>
      </c>
      <c r="J2005" s="11">
        <v>7540789.6600000001</v>
      </c>
      <c r="K2005" s="11">
        <v>364860.49</v>
      </c>
      <c r="L2005" s="12">
        <v>7540789.6600000001</v>
      </c>
      <c r="M2005" s="12">
        <v>364860.49</v>
      </c>
      <c r="N2005" s="15" t="s">
        <v>43</v>
      </c>
      <c r="O2005" s="11" t="s">
        <v>45</v>
      </c>
      <c r="P2005" s="11" t="s">
        <v>259</v>
      </c>
      <c r="Q2005" s="2">
        <f t="shared" si="10"/>
        <v>8.5934684499080447</v>
      </c>
      <c r="R2005" s="2">
        <v>0</v>
      </c>
    </row>
    <row r="2006" spans="1:18" ht="15.75" customHeight="1" x14ac:dyDescent="0.2">
      <c r="A2006" s="7" t="s">
        <v>95</v>
      </c>
      <c r="B2006" s="7" t="s">
        <v>377</v>
      </c>
      <c r="C2006" s="7" t="s">
        <v>378</v>
      </c>
      <c r="D2006" s="2">
        <v>1</v>
      </c>
      <c r="E2006" s="2">
        <v>1</v>
      </c>
      <c r="F2006" s="7"/>
      <c r="G2006" s="8">
        <v>42102</v>
      </c>
      <c r="H2006" s="9">
        <v>0.61111111111111105</v>
      </c>
      <c r="I2006" s="10">
        <v>42102.611111111109</v>
      </c>
      <c r="J2006" s="11">
        <v>7540789.6600000001</v>
      </c>
      <c r="K2006" s="11">
        <v>364860.49</v>
      </c>
      <c r="L2006" s="12">
        <v>7540789.6600000001</v>
      </c>
      <c r="M2006" s="12">
        <v>364860.49</v>
      </c>
      <c r="N2006" s="17" t="s">
        <v>43</v>
      </c>
      <c r="O2006" s="11" t="s">
        <v>45</v>
      </c>
      <c r="P2006" s="11" t="s">
        <v>259</v>
      </c>
      <c r="Q2006" s="2">
        <f t="shared" si="10"/>
        <v>0</v>
      </c>
      <c r="R2006" s="2">
        <v>0</v>
      </c>
    </row>
    <row r="2007" spans="1:18" ht="15.75" customHeight="1" x14ac:dyDescent="0.2">
      <c r="A2007" s="7" t="s">
        <v>95</v>
      </c>
      <c r="B2007" s="7" t="s">
        <v>377</v>
      </c>
      <c r="C2007" s="7" t="s">
        <v>378</v>
      </c>
      <c r="D2007" s="2">
        <v>1</v>
      </c>
      <c r="E2007" s="2">
        <v>1</v>
      </c>
      <c r="F2007" s="7"/>
      <c r="G2007" s="8">
        <v>42102</v>
      </c>
      <c r="H2007" s="9">
        <v>0.61458333333333337</v>
      </c>
      <c r="I2007" s="10">
        <v>42102.614583333336</v>
      </c>
      <c r="J2007" s="11">
        <v>7540783</v>
      </c>
      <c r="K2007" s="11">
        <v>364842.06</v>
      </c>
      <c r="L2007" s="12">
        <v>7540783</v>
      </c>
      <c r="M2007" s="12">
        <v>364842.06</v>
      </c>
      <c r="N2007" s="14" t="s">
        <v>52</v>
      </c>
      <c r="O2007" s="11" t="s">
        <v>310</v>
      </c>
      <c r="P2007" s="11" t="s">
        <v>29</v>
      </c>
      <c r="Q2007" s="2">
        <f t="shared" si="10"/>
        <v>19.596441003450789</v>
      </c>
      <c r="R2007" s="2">
        <v>0</v>
      </c>
    </row>
    <row r="2008" spans="1:18" ht="15.75" customHeight="1" x14ac:dyDescent="0.2">
      <c r="A2008" s="7" t="s">
        <v>95</v>
      </c>
      <c r="B2008" s="7" t="s">
        <v>377</v>
      </c>
      <c r="C2008" s="7" t="s">
        <v>378</v>
      </c>
      <c r="D2008" s="2">
        <v>1</v>
      </c>
      <c r="E2008" s="2">
        <v>1</v>
      </c>
      <c r="F2008" s="7"/>
      <c r="G2008" s="8">
        <v>42102</v>
      </c>
      <c r="H2008" s="9">
        <v>0.61805555555555558</v>
      </c>
      <c r="I2008" s="10">
        <v>42102.618055555555</v>
      </c>
      <c r="J2008" s="11">
        <v>7540780.2000000002</v>
      </c>
      <c r="K2008" s="11">
        <v>364791.67</v>
      </c>
      <c r="L2008" s="12">
        <v>7540780.2000000002</v>
      </c>
      <c r="M2008" s="12">
        <v>364791.67</v>
      </c>
      <c r="N2008" s="14" t="s">
        <v>35</v>
      </c>
      <c r="O2008" s="11" t="s">
        <v>31</v>
      </c>
      <c r="P2008" s="11" t="s">
        <v>29</v>
      </c>
      <c r="Q2008" s="2">
        <f t="shared" si="10"/>
        <v>50.467733256015812</v>
      </c>
      <c r="R2008" s="2">
        <v>0</v>
      </c>
    </row>
    <row r="2009" spans="1:18" ht="15.75" customHeight="1" x14ac:dyDescent="0.2">
      <c r="A2009" s="7" t="s">
        <v>95</v>
      </c>
      <c r="B2009" s="7" t="s">
        <v>377</v>
      </c>
      <c r="C2009" s="7" t="s">
        <v>378</v>
      </c>
      <c r="D2009" s="2">
        <v>1</v>
      </c>
      <c r="E2009" s="2">
        <v>1</v>
      </c>
      <c r="F2009" s="7"/>
      <c r="G2009" s="8">
        <v>42102</v>
      </c>
      <c r="H2009" s="9">
        <v>0.62152777777777779</v>
      </c>
      <c r="I2009" s="10">
        <v>42102.621527777781</v>
      </c>
      <c r="J2009" s="11">
        <v>7540796.29</v>
      </c>
      <c r="K2009" s="11">
        <v>364749.12</v>
      </c>
      <c r="L2009" s="12">
        <v>7540796.29</v>
      </c>
      <c r="M2009" s="12">
        <v>364749.12</v>
      </c>
      <c r="N2009" s="15" t="s">
        <v>43</v>
      </c>
      <c r="O2009" s="11" t="s">
        <v>45</v>
      </c>
      <c r="P2009" s="11" t="s">
        <v>260</v>
      </c>
      <c r="Q2009" s="2">
        <f t="shared" si="10"/>
        <v>45.490555063597704</v>
      </c>
      <c r="R2009" s="2">
        <v>0</v>
      </c>
    </row>
    <row r="2010" spans="1:18" ht="15.75" customHeight="1" x14ac:dyDescent="0.2">
      <c r="A2010" s="7" t="s">
        <v>95</v>
      </c>
      <c r="B2010" s="7" t="s">
        <v>377</v>
      </c>
      <c r="C2010" s="7" t="s">
        <v>378</v>
      </c>
      <c r="D2010" s="2">
        <v>1</v>
      </c>
      <c r="E2010" s="2">
        <v>1</v>
      </c>
      <c r="F2010" s="7"/>
      <c r="G2010" s="8">
        <v>42102</v>
      </c>
      <c r="H2010" s="9">
        <v>0.625</v>
      </c>
      <c r="I2010" s="10">
        <v>42102.625</v>
      </c>
      <c r="J2010" s="11">
        <v>7540790.3300000001</v>
      </c>
      <c r="K2010" s="11">
        <v>364737.52</v>
      </c>
      <c r="L2010" s="12">
        <v>7540790.3300000001</v>
      </c>
      <c r="M2010" s="12">
        <v>364737.52</v>
      </c>
      <c r="N2010" s="15" t="s">
        <v>43</v>
      </c>
      <c r="O2010" s="11" t="s">
        <v>45</v>
      </c>
      <c r="P2010" s="11" t="s">
        <v>261</v>
      </c>
      <c r="Q2010" s="2">
        <f t="shared" si="10"/>
        <v>13.041533652106096</v>
      </c>
      <c r="R2010" s="2">
        <v>0</v>
      </c>
    </row>
    <row r="2011" spans="1:18" ht="15.75" customHeight="1" x14ac:dyDescent="0.2">
      <c r="A2011" s="7" t="s">
        <v>95</v>
      </c>
      <c r="B2011" s="7" t="s">
        <v>377</v>
      </c>
      <c r="C2011" s="7" t="s">
        <v>378</v>
      </c>
      <c r="D2011" s="2">
        <v>1</v>
      </c>
      <c r="E2011" s="2">
        <v>1</v>
      </c>
      <c r="F2011" s="7"/>
      <c r="G2011" s="8">
        <v>42102</v>
      </c>
      <c r="H2011" s="9">
        <v>0.62847222222222221</v>
      </c>
      <c r="I2011" s="10">
        <v>42102.628472222219</v>
      </c>
      <c r="J2011" s="11">
        <v>7540790.3300000001</v>
      </c>
      <c r="K2011" s="11">
        <v>364737.52</v>
      </c>
      <c r="L2011" s="12">
        <v>7540790.3300000001</v>
      </c>
      <c r="M2011" s="12">
        <v>364737.52</v>
      </c>
      <c r="N2011" s="15" t="s">
        <v>43</v>
      </c>
      <c r="O2011" s="11" t="s">
        <v>45</v>
      </c>
      <c r="P2011" s="11" t="s">
        <v>261</v>
      </c>
      <c r="Q2011" s="2">
        <f t="shared" si="10"/>
        <v>0</v>
      </c>
      <c r="R2011" s="2">
        <v>0</v>
      </c>
    </row>
    <row r="2012" spans="1:18" ht="15.75" customHeight="1" x14ac:dyDescent="0.2">
      <c r="A2012" s="7" t="s">
        <v>95</v>
      </c>
      <c r="B2012" s="7" t="s">
        <v>377</v>
      </c>
      <c r="C2012" s="7" t="s">
        <v>378</v>
      </c>
      <c r="D2012" s="2">
        <v>1</v>
      </c>
      <c r="E2012" s="2">
        <v>1</v>
      </c>
      <c r="F2012" s="7"/>
      <c r="G2012" s="8">
        <v>42102</v>
      </c>
      <c r="H2012" s="9">
        <v>0.63194444444444442</v>
      </c>
      <c r="I2012" s="10">
        <v>42102.631944444445</v>
      </c>
      <c r="J2012" s="11">
        <v>7540790.3300000001</v>
      </c>
      <c r="K2012" s="11">
        <v>364737.52</v>
      </c>
      <c r="L2012" s="12">
        <v>7540790.3300000001</v>
      </c>
      <c r="M2012" s="12">
        <v>364737.52</v>
      </c>
      <c r="N2012" s="15" t="s">
        <v>43</v>
      </c>
      <c r="O2012" s="11" t="s">
        <v>45</v>
      </c>
      <c r="P2012" s="11" t="s">
        <v>261</v>
      </c>
      <c r="Q2012" s="2">
        <f t="shared" si="10"/>
        <v>0</v>
      </c>
      <c r="R2012" s="2">
        <v>0</v>
      </c>
    </row>
    <row r="2013" spans="1:18" ht="15.75" customHeight="1" x14ac:dyDescent="0.2">
      <c r="A2013" s="7" t="s">
        <v>95</v>
      </c>
      <c r="B2013" s="7" t="s">
        <v>377</v>
      </c>
      <c r="C2013" s="7" t="s">
        <v>378</v>
      </c>
      <c r="D2013" s="2">
        <v>1</v>
      </c>
      <c r="E2013" s="2">
        <v>1</v>
      </c>
      <c r="F2013" s="7"/>
      <c r="G2013" s="8">
        <v>42102</v>
      </c>
      <c r="H2013" s="9">
        <v>0.63541666666666663</v>
      </c>
      <c r="I2013" s="10">
        <v>42102.635416666664</v>
      </c>
      <c r="J2013" s="11">
        <v>7540790.3300000001</v>
      </c>
      <c r="K2013" s="11">
        <v>364737.52</v>
      </c>
      <c r="L2013" s="12">
        <v>7540790.3300000001</v>
      </c>
      <c r="M2013" s="12">
        <v>364737.52</v>
      </c>
      <c r="N2013" s="15" t="s">
        <v>43</v>
      </c>
      <c r="O2013" s="11" t="s">
        <v>45</v>
      </c>
      <c r="P2013" s="11" t="s">
        <v>261</v>
      </c>
      <c r="Q2013" s="2">
        <f t="shared" si="10"/>
        <v>0</v>
      </c>
      <c r="R2013" s="2">
        <v>0</v>
      </c>
    </row>
    <row r="2014" spans="1:18" ht="15.75" customHeight="1" x14ac:dyDescent="0.2">
      <c r="A2014" s="7" t="s">
        <v>95</v>
      </c>
      <c r="B2014" s="7" t="s">
        <v>377</v>
      </c>
      <c r="C2014" s="7" t="s">
        <v>378</v>
      </c>
      <c r="D2014" s="2">
        <v>1</v>
      </c>
      <c r="E2014" s="2">
        <v>1</v>
      </c>
      <c r="F2014" s="7"/>
      <c r="G2014" s="8">
        <v>42102</v>
      </c>
      <c r="H2014" s="9">
        <v>0.63888888888888895</v>
      </c>
      <c r="I2014" s="10">
        <v>42102.638888888891</v>
      </c>
      <c r="J2014" s="11">
        <v>7540790.3300000001</v>
      </c>
      <c r="K2014" s="11">
        <v>364737.52</v>
      </c>
      <c r="L2014" s="12">
        <v>7540790.3300000001</v>
      </c>
      <c r="M2014" s="12">
        <v>364737.52</v>
      </c>
      <c r="N2014" s="15" t="s">
        <v>43</v>
      </c>
      <c r="O2014" s="11" t="s">
        <v>45</v>
      </c>
      <c r="P2014" s="11" t="s">
        <v>261</v>
      </c>
      <c r="Q2014" s="2">
        <f t="shared" si="10"/>
        <v>0</v>
      </c>
      <c r="R2014" s="2">
        <v>0</v>
      </c>
    </row>
    <row r="2015" spans="1:18" ht="15.75" customHeight="1" x14ac:dyDescent="0.2">
      <c r="A2015" s="7" t="s">
        <v>95</v>
      </c>
      <c r="B2015" s="7" t="s">
        <v>377</v>
      </c>
      <c r="C2015" s="7" t="s">
        <v>378</v>
      </c>
      <c r="D2015" s="2">
        <v>1</v>
      </c>
      <c r="E2015" s="2">
        <v>1</v>
      </c>
      <c r="F2015" s="7"/>
      <c r="G2015" s="8">
        <v>42102</v>
      </c>
      <c r="H2015" s="9">
        <v>0.64236111111111105</v>
      </c>
      <c r="I2015" s="10">
        <v>42102.642361111109</v>
      </c>
      <c r="J2015" s="11">
        <v>7540793.21</v>
      </c>
      <c r="K2015" s="11">
        <v>364756.4</v>
      </c>
      <c r="L2015" s="12">
        <v>7540793.21</v>
      </c>
      <c r="M2015" s="12">
        <v>364756.4</v>
      </c>
      <c r="N2015" s="14" t="s">
        <v>35</v>
      </c>
      <c r="O2015" s="11" t="s">
        <v>31</v>
      </c>
      <c r="P2015" s="11" t="s">
        <v>29</v>
      </c>
      <c r="Q2015" s="2">
        <f t="shared" si="10"/>
        <v>19.098397838550021</v>
      </c>
      <c r="R2015" s="2">
        <v>0</v>
      </c>
    </row>
    <row r="2016" spans="1:18" ht="15.75" customHeight="1" x14ac:dyDescent="0.2">
      <c r="A2016" s="7" t="s">
        <v>95</v>
      </c>
      <c r="B2016" s="7" t="s">
        <v>377</v>
      </c>
      <c r="C2016" s="7" t="s">
        <v>378</v>
      </c>
      <c r="D2016" s="2">
        <v>1</v>
      </c>
      <c r="E2016" s="2">
        <v>1</v>
      </c>
      <c r="F2016" s="7"/>
      <c r="G2016" s="8">
        <v>42102</v>
      </c>
      <c r="H2016" s="9">
        <v>0.64583333333333337</v>
      </c>
      <c r="I2016" s="10">
        <v>42102.645833333336</v>
      </c>
      <c r="J2016" s="11">
        <v>7540808.1699999999</v>
      </c>
      <c r="K2016" s="11">
        <v>364765.82</v>
      </c>
      <c r="L2016" s="12">
        <v>7540808.1699999999</v>
      </c>
      <c r="M2016" s="12">
        <v>364765.82</v>
      </c>
      <c r="N2016" s="14" t="s">
        <v>35</v>
      </c>
      <c r="O2016" s="11" t="s">
        <v>31</v>
      </c>
      <c r="P2016" s="11" t="s">
        <v>29</v>
      </c>
      <c r="Q2016" s="2">
        <f t="shared" si="10"/>
        <v>17.678744299258881</v>
      </c>
      <c r="R2016" s="2">
        <v>0</v>
      </c>
    </row>
    <row r="2017" spans="1:18" ht="15.75" customHeight="1" x14ac:dyDescent="0.2">
      <c r="A2017" s="7" t="s">
        <v>95</v>
      </c>
      <c r="B2017" s="7" t="s">
        <v>377</v>
      </c>
      <c r="C2017" s="7" t="s">
        <v>378</v>
      </c>
      <c r="D2017" s="2">
        <v>1</v>
      </c>
      <c r="E2017" s="2">
        <v>1</v>
      </c>
      <c r="F2017" s="7"/>
      <c r="G2017" s="8">
        <v>42102</v>
      </c>
      <c r="H2017" s="9">
        <v>0.64930555555555558</v>
      </c>
      <c r="I2017" s="10">
        <v>42102.649305555555</v>
      </c>
      <c r="J2017" s="11">
        <v>7540806.1500000004</v>
      </c>
      <c r="K2017" s="11">
        <v>364769.7</v>
      </c>
      <c r="L2017" s="12">
        <v>7540806.1500000004</v>
      </c>
      <c r="M2017" s="12">
        <v>364769.7</v>
      </c>
      <c r="N2017" s="14" t="s">
        <v>35</v>
      </c>
      <c r="O2017" s="11" t="s">
        <v>31</v>
      </c>
      <c r="P2017" s="11" t="s">
        <v>29</v>
      </c>
      <c r="Q2017" s="2">
        <f t="shared" si="10"/>
        <v>4.3743342348556444</v>
      </c>
      <c r="R2017" s="2">
        <v>0</v>
      </c>
    </row>
    <row r="2018" spans="1:18" ht="15.75" customHeight="1" x14ac:dyDescent="0.2">
      <c r="A2018" s="7" t="s">
        <v>95</v>
      </c>
      <c r="B2018" s="7" t="s">
        <v>377</v>
      </c>
      <c r="C2018" s="7" t="s">
        <v>378</v>
      </c>
      <c r="D2018" s="2">
        <v>1</v>
      </c>
      <c r="E2018" s="2">
        <v>1</v>
      </c>
      <c r="F2018" s="7"/>
      <c r="G2018" s="8">
        <v>42102</v>
      </c>
      <c r="H2018" s="9">
        <v>0.65277777777777779</v>
      </c>
      <c r="I2018" s="10">
        <v>42102.652777777781</v>
      </c>
      <c r="J2018" s="11">
        <v>7540798.9100000001</v>
      </c>
      <c r="K2018" s="11">
        <v>364740.67</v>
      </c>
      <c r="L2018" s="12">
        <v>7540798.9100000001</v>
      </c>
      <c r="M2018" s="12">
        <v>364740.67</v>
      </c>
      <c r="N2018" s="14" t="s">
        <v>35</v>
      </c>
      <c r="O2018" s="11" t="s">
        <v>31</v>
      </c>
      <c r="P2018" s="11" t="s">
        <v>29</v>
      </c>
      <c r="Q2018" s="2">
        <f t="shared" si="10"/>
        <v>29.919199521458772</v>
      </c>
      <c r="R2018" s="2">
        <v>0</v>
      </c>
    </row>
    <row r="2019" spans="1:18" ht="15.75" customHeight="1" x14ac:dyDescent="0.2">
      <c r="A2019" s="7" t="s">
        <v>95</v>
      </c>
      <c r="B2019" s="7" t="s">
        <v>377</v>
      </c>
      <c r="C2019" s="7" t="s">
        <v>378</v>
      </c>
      <c r="D2019" s="2">
        <v>1</v>
      </c>
      <c r="E2019" s="2">
        <v>1</v>
      </c>
      <c r="F2019" s="7"/>
      <c r="G2019" s="8">
        <v>42102</v>
      </c>
      <c r="H2019" s="9">
        <v>0.65625</v>
      </c>
      <c r="I2019" s="10">
        <v>42102.65625</v>
      </c>
      <c r="J2019" s="11">
        <v>7540759.3499999996</v>
      </c>
      <c r="K2019" s="11">
        <v>364681.05</v>
      </c>
      <c r="L2019" s="12">
        <v>7540759.3499999996</v>
      </c>
      <c r="M2019" s="12">
        <v>364681.05</v>
      </c>
      <c r="N2019" s="15" t="s">
        <v>43</v>
      </c>
      <c r="O2019" s="11" t="s">
        <v>45</v>
      </c>
      <c r="P2019" s="11" t="s">
        <v>380</v>
      </c>
      <c r="Q2019" s="2">
        <f t="shared" si="10"/>
        <v>71.550946884305517</v>
      </c>
      <c r="R2019" s="2">
        <v>0</v>
      </c>
    </row>
    <row r="2020" spans="1:18" ht="15.75" customHeight="1" x14ac:dyDescent="0.2">
      <c r="A2020" s="7" t="s">
        <v>95</v>
      </c>
      <c r="B2020" s="7" t="s">
        <v>377</v>
      </c>
      <c r="C2020" s="7" t="s">
        <v>378</v>
      </c>
      <c r="D2020" s="2">
        <v>1</v>
      </c>
      <c r="E2020" s="2">
        <v>1</v>
      </c>
      <c r="F2020" s="7"/>
      <c r="G2020" s="8">
        <v>42102</v>
      </c>
      <c r="H2020" s="9">
        <v>0.65972222222222221</v>
      </c>
      <c r="I2020" s="10">
        <v>42102.659722222219</v>
      </c>
      <c r="J2020" s="11">
        <v>7540766.4900000002</v>
      </c>
      <c r="K2020" s="11">
        <v>364687.84</v>
      </c>
      <c r="L2020" s="12">
        <v>7540766.4900000002</v>
      </c>
      <c r="M2020" s="12">
        <v>364687.84</v>
      </c>
      <c r="N2020" s="17" t="s">
        <v>43</v>
      </c>
      <c r="O2020" s="11" t="s">
        <v>45</v>
      </c>
      <c r="P2020" s="11" t="s">
        <v>381</v>
      </c>
      <c r="Q2020" s="2">
        <f t="shared" si="10"/>
        <v>9.853106109700505</v>
      </c>
      <c r="R2020" s="2">
        <v>0</v>
      </c>
    </row>
    <row r="2021" spans="1:18" ht="15.75" customHeight="1" x14ac:dyDescent="0.2">
      <c r="A2021" s="7" t="s">
        <v>95</v>
      </c>
      <c r="B2021" s="7" t="s">
        <v>377</v>
      </c>
      <c r="C2021" s="7" t="s">
        <v>378</v>
      </c>
      <c r="D2021" s="2">
        <v>1</v>
      </c>
      <c r="E2021" s="2">
        <v>1</v>
      </c>
      <c r="F2021" s="7"/>
      <c r="G2021" s="8">
        <v>42102</v>
      </c>
      <c r="H2021" s="9">
        <v>0.66319444444444442</v>
      </c>
      <c r="I2021" s="10">
        <v>42102.663194444445</v>
      </c>
      <c r="J2021" s="11">
        <v>7540728.99556683</v>
      </c>
      <c r="K2021" s="11">
        <v>364676.31264669</v>
      </c>
      <c r="L2021" s="12">
        <v>7540728.99556683</v>
      </c>
      <c r="M2021" s="12">
        <v>364676.31264669</v>
      </c>
      <c r="N2021" s="13" t="s">
        <v>26</v>
      </c>
      <c r="O2021" s="11" t="s">
        <v>27</v>
      </c>
      <c r="P2021" s="11" t="s">
        <v>179</v>
      </c>
      <c r="Q2021" s="2">
        <f t="shared" si="10"/>
        <v>39.226424678876917</v>
      </c>
      <c r="R2021" s="2">
        <v>0</v>
      </c>
    </row>
    <row r="2022" spans="1:18" ht="15.75" customHeight="1" x14ac:dyDescent="0.2">
      <c r="A2022" s="7" t="s">
        <v>95</v>
      </c>
      <c r="B2022" s="7" t="s">
        <v>177</v>
      </c>
      <c r="C2022" s="7" t="s">
        <v>178</v>
      </c>
      <c r="D2022" s="2">
        <v>0</v>
      </c>
      <c r="E2022" s="2">
        <v>0</v>
      </c>
      <c r="F2022" s="18" t="s">
        <v>23</v>
      </c>
      <c r="G2022" s="8">
        <v>42103</v>
      </c>
      <c r="H2022" s="9">
        <v>0.2986111111111111</v>
      </c>
      <c r="I2022" s="10">
        <v>42103.298611111109</v>
      </c>
      <c r="J2022" s="11">
        <v>7540728.99556683</v>
      </c>
      <c r="K2022" s="11">
        <v>364676.31264669</v>
      </c>
      <c r="L2022" s="12"/>
      <c r="M2022" s="12"/>
      <c r="N2022" s="13"/>
      <c r="O2022" s="11" t="s">
        <v>27</v>
      </c>
      <c r="P2022" s="11" t="s">
        <v>179</v>
      </c>
      <c r="Q2022" s="2">
        <f t="shared" si="10"/>
        <v>7549541.8799810577</v>
      </c>
      <c r="R2022" s="2" t="s">
        <v>27</v>
      </c>
    </row>
    <row r="2023" spans="1:18" ht="15.75" customHeight="1" x14ac:dyDescent="0.2">
      <c r="A2023" s="7" t="s">
        <v>95</v>
      </c>
      <c r="B2023" s="7" t="s">
        <v>177</v>
      </c>
      <c r="C2023" s="7" t="s">
        <v>178</v>
      </c>
      <c r="D2023" s="2">
        <v>0</v>
      </c>
      <c r="E2023" s="2">
        <v>0</v>
      </c>
      <c r="F2023" s="18" t="s">
        <v>23</v>
      </c>
      <c r="G2023" s="8">
        <v>42103</v>
      </c>
      <c r="H2023" s="9">
        <v>0.30208333333333331</v>
      </c>
      <c r="I2023" s="10">
        <v>42103.302083333336</v>
      </c>
      <c r="J2023" s="11">
        <v>7540752.7400000002</v>
      </c>
      <c r="K2023" s="11">
        <v>364666.61</v>
      </c>
      <c r="L2023" s="12">
        <v>7540752.7400000002</v>
      </c>
      <c r="M2023" s="12">
        <v>364666.61</v>
      </c>
      <c r="N2023" s="14" t="s">
        <v>35</v>
      </c>
      <c r="O2023" s="11" t="s">
        <v>31</v>
      </c>
      <c r="P2023" s="11" t="s">
        <v>29</v>
      </c>
      <c r="Q2023" s="2">
        <f t="shared" si="10"/>
        <v>7549565.1280233618</v>
      </c>
      <c r="R2023" s="2">
        <v>0</v>
      </c>
    </row>
    <row r="2024" spans="1:18" ht="15.75" customHeight="1" x14ac:dyDescent="0.2">
      <c r="A2024" s="7" t="s">
        <v>95</v>
      </c>
      <c r="B2024" s="7" t="s">
        <v>177</v>
      </c>
      <c r="C2024" s="7" t="s">
        <v>178</v>
      </c>
      <c r="D2024" s="2">
        <v>0</v>
      </c>
      <c r="E2024" s="2">
        <v>0</v>
      </c>
      <c r="F2024" s="18" t="s">
        <v>23</v>
      </c>
      <c r="G2024" s="8">
        <v>42103</v>
      </c>
      <c r="H2024" s="9">
        <v>0.30555555555555552</v>
      </c>
      <c r="I2024" s="10">
        <v>42103.305555555555</v>
      </c>
      <c r="J2024" s="11">
        <v>7540750.7800000003</v>
      </c>
      <c r="K2024" s="11">
        <v>364670.34</v>
      </c>
      <c r="L2024" s="12">
        <v>7540750.7800000003</v>
      </c>
      <c r="M2024" s="12">
        <v>364670.34</v>
      </c>
      <c r="N2024" s="14" t="s">
        <v>35</v>
      </c>
      <c r="O2024" s="11" t="s">
        <v>31</v>
      </c>
      <c r="P2024" s="11" t="s">
        <v>29</v>
      </c>
      <c r="Q2024" s="2">
        <f t="shared" si="10"/>
        <v>4.2136089045080158</v>
      </c>
      <c r="R2024" s="2">
        <v>0</v>
      </c>
    </row>
    <row r="2025" spans="1:18" ht="15.75" customHeight="1" x14ac:dyDescent="0.2">
      <c r="A2025" s="7" t="s">
        <v>95</v>
      </c>
      <c r="B2025" s="7" t="s">
        <v>177</v>
      </c>
      <c r="C2025" s="7" t="s">
        <v>178</v>
      </c>
      <c r="D2025" s="2">
        <v>0</v>
      </c>
      <c r="E2025" s="2">
        <v>0</v>
      </c>
      <c r="F2025" s="18" t="s">
        <v>23</v>
      </c>
      <c r="G2025" s="8">
        <v>42103</v>
      </c>
      <c r="H2025" s="9">
        <v>0.30902777777777779</v>
      </c>
      <c r="I2025" s="10">
        <v>42103.309027777781</v>
      </c>
      <c r="J2025" s="11">
        <v>7540722.8899999997</v>
      </c>
      <c r="K2025" s="11">
        <v>364666.15</v>
      </c>
      <c r="L2025" s="12">
        <v>7540722.8899999997</v>
      </c>
      <c r="M2025" s="12">
        <v>364666.15</v>
      </c>
      <c r="N2025" s="17" t="s">
        <v>43</v>
      </c>
      <c r="O2025" s="11" t="s">
        <v>45</v>
      </c>
      <c r="P2025" s="11" t="s">
        <v>382</v>
      </c>
      <c r="Q2025" s="2">
        <f t="shared" si="10"/>
        <v>28.202982112416176</v>
      </c>
      <c r="R2025" s="2">
        <v>0</v>
      </c>
    </row>
    <row r="2026" spans="1:18" ht="15.75" customHeight="1" x14ac:dyDescent="0.2">
      <c r="A2026" s="7" t="s">
        <v>95</v>
      </c>
      <c r="B2026" s="7" t="s">
        <v>177</v>
      </c>
      <c r="C2026" s="7" t="s">
        <v>178</v>
      </c>
      <c r="D2026" s="2">
        <v>0</v>
      </c>
      <c r="E2026" s="2">
        <v>0</v>
      </c>
      <c r="F2026" s="18" t="s">
        <v>23</v>
      </c>
      <c r="G2026" s="8">
        <v>42103</v>
      </c>
      <c r="H2026" s="9">
        <v>0.3125</v>
      </c>
      <c r="I2026" s="10">
        <v>42103.3125</v>
      </c>
      <c r="J2026" s="11">
        <v>7540722.8899999997</v>
      </c>
      <c r="K2026" s="11">
        <v>364666.15</v>
      </c>
      <c r="L2026" s="12">
        <v>7540722.8899999997</v>
      </c>
      <c r="M2026" s="12">
        <v>364666.15</v>
      </c>
      <c r="N2026" s="17" t="s">
        <v>43</v>
      </c>
      <c r="O2026" s="11" t="s">
        <v>45</v>
      </c>
      <c r="P2026" s="11" t="s">
        <v>382</v>
      </c>
      <c r="Q2026" s="2">
        <f t="shared" si="10"/>
        <v>0</v>
      </c>
      <c r="R2026" s="2">
        <v>0</v>
      </c>
    </row>
    <row r="2027" spans="1:18" ht="15.75" customHeight="1" x14ac:dyDescent="0.2">
      <c r="A2027" s="7" t="s">
        <v>95</v>
      </c>
      <c r="B2027" s="7" t="s">
        <v>177</v>
      </c>
      <c r="C2027" s="7" t="s">
        <v>178</v>
      </c>
      <c r="D2027" s="2">
        <v>0</v>
      </c>
      <c r="E2027" s="2">
        <v>0</v>
      </c>
      <c r="F2027" s="18" t="s">
        <v>23</v>
      </c>
      <c r="G2027" s="8">
        <v>42103</v>
      </c>
      <c r="H2027" s="9">
        <v>0.31597222222222221</v>
      </c>
      <c r="I2027" s="10">
        <v>42103.315972222219</v>
      </c>
      <c r="J2027" s="11">
        <v>7540722.8899999997</v>
      </c>
      <c r="K2027" s="11">
        <v>364666.15</v>
      </c>
      <c r="L2027" s="12">
        <v>7540722.8899999997</v>
      </c>
      <c r="M2027" s="12">
        <v>364666.15</v>
      </c>
      <c r="N2027" s="15" t="s">
        <v>43</v>
      </c>
      <c r="O2027" s="11" t="s">
        <v>45</v>
      </c>
      <c r="P2027" s="11" t="s">
        <v>382</v>
      </c>
      <c r="Q2027" s="2">
        <f t="shared" si="10"/>
        <v>0</v>
      </c>
      <c r="R2027" s="2">
        <v>0</v>
      </c>
    </row>
    <row r="2028" spans="1:18" ht="15.75" customHeight="1" x14ac:dyDescent="0.2">
      <c r="A2028" s="7" t="s">
        <v>95</v>
      </c>
      <c r="B2028" s="7" t="s">
        <v>177</v>
      </c>
      <c r="C2028" s="7" t="s">
        <v>178</v>
      </c>
      <c r="D2028" s="2">
        <v>0</v>
      </c>
      <c r="E2028" s="2">
        <v>0</v>
      </c>
      <c r="F2028" s="18" t="s">
        <v>23</v>
      </c>
      <c r="G2028" s="8">
        <v>42103</v>
      </c>
      <c r="H2028" s="9">
        <v>0.31944444444444448</v>
      </c>
      <c r="I2028" s="10">
        <v>42103.319444444445</v>
      </c>
      <c r="J2028" s="11">
        <v>7540722.8899999997</v>
      </c>
      <c r="K2028" s="11">
        <v>364666.15</v>
      </c>
      <c r="L2028" s="12">
        <v>7540722.8899999997</v>
      </c>
      <c r="M2028" s="12">
        <v>364666.15</v>
      </c>
      <c r="N2028" s="15" t="s">
        <v>43</v>
      </c>
      <c r="O2028" s="11" t="s">
        <v>45</v>
      </c>
      <c r="P2028" s="11" t="s">
        <v>382</v>
      </c>
      <c r="Q2028" s="2">
        <f t="shared" si="10"/>
        <v>0</v>
      </c>
      <c r="R2028" s="2">
        <v>0</v>
      </c>
    </row>
    <row r="2029" spans="1:18" ht="15.75" customHeight="1" x14ac:dyDescent="0.2">
      <c r="A2029" s="7" t="s">
        <v>95</v>
      </c>
      <c r="B2029" s="7" t="s">
        <v>177</v>
      </c>
      <c r="C2029" s="7" t="s">
        <v>178</v>
      </c>
      <c r="D2029" s="2">
        <v>0</v>
      </c>
      <c r="E2029" s="2">
        <v>0</v>
      </c>
      <c r="F2029" s="18" t="s">
        <v>23</v>
      </c>
      <c r="G2029" s="8">
        <v>42103</v>
      </c>
      <c r="H2029" s="9">
        <v>0.32291666666666669</v>
      </c>
      <c r="I2029" s="10">
        <v>42103.322916666664</v>
      </c>
      <c r="J2029" s="11">
        <v>7540722.8899999997</v>
      </c>
      <c r="K2029" s="11">
        <v>364666.15</v>
      </c>
      <c r="L2029" s="12">
        <v>7540722.8899999997</v>
      </c>
      <c r="M2029" s="12">
        <v>364666.15</v>
      </c>
      <c r="N2029" s="14" t="s">
        <v>35</v>
      </c>
      <c r="O2029" s="11" t="s">
        <v>31</v>
      </c>
      <c r="P2029" s="11" t="s">
        <v>382</v>
      </c>
      <c r="Q2029" s="2">
        <f t="shared" si="10"/>
        <v>0</v>
      </c>
      <c r="R2029" s="2">
        <v>0</v>
      </c>
    </row>
    <row r="2030" spans="1:18" ht="15.75" customHeight="1" x14ac:dyDescent="0.2">
      <c r="A2030" s="7" t="s">
        <v>95</v>
      </c>
      <c r="B2030" s="7" t="s">
        <v>177</v>
      </c>
      <c r="C2030" s="7" t="s">
        <v>178</v>
      </c>
      <c r="D2030" s="2">
        <v>0</v>
      </c>
      <c r="E2030" s="2">
        <v>0</v>
      </c>
      <c r="F2030" s="18" t="s">
        <v>23</v>
      </c>
      <c r="G2030" s="8">
        <v>42103</v>
      </c>
      <c r="H2030" s="9">
        <v>0.3263888888888889</v>
      </c>
      <c r="I2030" s="10">
        <v>42103.326388888891</v>
      </c>
      <c r="J2030" s="11">
        <v>7540739.1600000001</v>
      </c>
      <c r="K2030" s="11">
        <v>364697.13</v>
      </c>
      <c r="L2030" s="12">
        <v>7540739.1600000001</v>
      </c>
      <c r="M2030" s="12">
        <v>364697.13</v>
      </c>
      <c r="N2030" s="14" t="s">
        <v>52</v>
      </c>
      <c r="O2030" s="11" t="s">
        <v>310</v>
      </c>
      <c r="P2030" s="11" t="s">
        <v>29</v>
      </c>
      <c r="Q2030" s="2">
        <f t="shared" si="10"/>
        <v>34.99247490553654</v>
      </c>
      <c r="R2030" s="2">
        <v>0</v>
      </c>
    </row>
    <row r="2031" spans="1:18" ht="15.75" customHeight="1" x14ac:dyDescent="0.2">
      <c r="A2031" s="7" t="s">
        <v>95</v>
      </c>
      <c r="B2031" s="7" t="s">
        <v>177</v>
      </c>
      <c r="C2031" s="7" t="s">
        <v>178</v>
      </c>
      <c r="D2031" s="2">
        <v>0</v>
      </c>
      <c r="E2031" s="2">
        <v>0</v>
      </c>
      <c r="F2031" s="18" t="s">
        <v>23</v>
      </c>
      <c r="G2031" s="8">
        <v>42103</v>
      </c>
      <c r="H2031" s="9">
        <v>0.3298611111111111</v>
      </c>
      <c r="I2031" s="10">
        <v>42103.329861111109</v>
      </c>
      <c r="J2031" s="11">
        <v>7540752.2800000003</v>
      </c>
      <c r="K2031" s="11">
        <v>364702.97</v>
      </c>
      <c r="L2031" s="12">
        <v>7540752.2800000003</v>
      </c>
      <c r="M2031" s="12">
        <v>364702.97</v>
      </c>
      <c r="N2031" s="14" t="s">
        <v>35</v>
      </c>
      <c r="O2031" s="11" t="s">
        <v>31</v>
      </c>
      <c r="P2031" s="11" t="s">
        <v>29</v>
      </c>
      <c r="Q2031" s="2">
        <f t="shared" si="10"/>
        <v>14.361058456901839</v>
      </c>
      <c r="R2031" s="2">
        <v>0</v>
      </c>
    </row>
    <row r="2032" spans="1:18" ht="15.75" customHeight="1" x14ac:dyDescent="0.2">
      <c r="A2032" s="7" t="s">
        <v>95</v>
      </c>
      <c r="B2032" s="7" t="s">
        <v>177</v>
      </c>
      <c r="C2032" s="7" t="s">
        <v>178</v>
      </c>
      <c r="D2032" s="2">
        <v>0</v>
      </c>
      <c r="E2032" s="2">
        <v>0</v>
      </c>
      <c r="F2032" s="18" t="s">
        <v>23</v>
      </c>
      <c r="G2032" s="8">
        <v>42103</v>
      </c>
      <c r="H2032" s="9">
        <v>0.33333333333333331</v>
      </c>
      <c r="I2032" s="10">
        <v>42103.333333333336</v>
      </c>
      <c r="J2032" s="11">
        <v>7540766.1600000001</v>
      </c>
      <c r="K2032" s="11">
        <v>364721.68</v>
      </c>
      <c r="L2032" s="12">
        <v>7540766.1600000001</v>
      </c>
      <c r="M2032" s="12">
        <v>364721.68</v>
      </c>
      <c r="N2032" s="14" t="s">
        <v>35</v>
      </c>
      <c r="O2032" s="11" t="s">
        <v>31</v>
      </c>
      <c r="P2032" s="11" t="s">
        <v>29</v>
      </c>
      <c r="Q2032" s="2">
        <f t="shared" si="10"/>
        <v>23.296319451743482</v>
      </c>
      <c r="R2032" s="2">
        <v>0</v>
      </c>
    </row>
    <row r="2033" spans="1:18" ht="15.75" customHeight="1" x14ac:dyDescent="0.2">
      <c r="A2033" s="7" t="s">
        <v>95</v>
      </c>
      <c r="B2033" s="7" t="s">
        <v>177</v>
      </c>
      <c r="C2033" s="7" t="s">
        <v>178</v>
      </c>
      <c r="D2033" s="2">
        <v>0</v>
      </c>
      <c r="E2033" s="2">
        <v>0</v>
      </c>
      <c r="F2033" s="18" t="s">
        <v>23</v>
      </c>
      <c r="G2033" s="8">
        <v>42103</v>
      </c>
      <c r="H2033" s="9">
        <v>0.33680555555555558</v>
      </c>
      <c r="I2033" s="10">
        <v>42103.336805555555</v>
      </c>
      <c r="J2033" s="11">
        <v>7540806.2699999996</v>
      </c>
      <c r="K2033" s="11">
        <v>364729.67</v>
      </c>
      <c r="L2033" s="12">
        <v>7540806.2699999996</v>
      </c>
      <c r="M2033" s="12">
        <v>364729.67</v>
      </c>
      <c r="N2033" s="14" t="s">
        <v>35</v>
      </c>
      <c r="O2033" s="11" t="s">
        <v>31</v>
      </c>
      <c r="P2033" s="11" t="s">
        <v>29</v>
      </c>
      <c r="Q2033" s="2">
        <f t="shared" si="10"/>
        <v>40.898070858562953</v>
      </c>
      <c r="R2033" s="2">
        <v>0</v>
      </c>
    </row>
    <row r="2034" spans="1:18" ht="15.75" customHeight="1" x14ac:dyDescent="0.2">
      <c r="A2034" s="7" t="s">
        <v>95</v>
      </c>
      <c r="B2034" s="7" t="s">
        <v>177</v>
      </c>
      <c r="C2034" s="7" t="s">
        <v>178</v>
      </c>
      <c r="D2034" s="2">
        <v>0</v>
      </c>
      <c r="E2034" s="2">
        <v>0</v>
      </c>
      <c r="F2034" s="18" t="s">
        <v>23</v>
      </c>
      <c r="G2034" s="8">
        <v>42103</v>
      </c>
      <c r="H2034" s="9">
        <v>0.34027777777777773</v>
      </c>
      <c r="I2034" s="10">
        <v>42103.340277777781</v>
      </c>
      <c r="J2034" s="11">
        <v>7540848.4699999997</v>
      </c>
      <c r="K2034" s="11">
        <v>364719.7</v>
      </c>
      <c r="L2034" s="12">
        <v>7540848.4699999997</v>
      </c>
      <c r="M2034" s="12">
        <v>364719.7</v>
      </c>
      <c r="N2034" s="14" t="s">
        <v>35</v>
      </c>
      <c r="O2034" s="11" t="s">
        <v>31</v>
      </c>
      <c r="P2034" s="11" t="s">
        <v>29</v>
      </c>
      <c r="Q2034" s="2">
        <f t="shared" si="10"/>
        <v>43.361744660647169</v>
      </c>
      <c r="R2034" s="2">
        <v>0</v>
      </c>
    </row>
    <row r="2035" spans="1:18" ht="15.75" customHeight="1" x14ac:dyDescent="0.2">
      <c r="A2035" s="7" t="s">
        <v>95</v>
      </c>
      <c r="B2035" s="7" t="s">
        <v>177</v>
      </c>
      <c r="C2035" s="7" t="s">
        <v>178</v>
      </c>
      <c r="D2035" s="2">
        <v>0</v>
      </c>
      <c r="E2035" s="2">
        <v>0</v>
      </c>
      <c r="F2035" s="18" t="s">
        <v>23</v>
      </c>
      <c r="G2035" s="8">
        <v>42103</v>
      </c>
      <c r="H2035" s="9">
        <v>0.34375</v>
      </c>
      <c r="I2035" s="10">
        <v>42103.34375</v>
      </c>
      <c r="J2035" s="11">
        <v>7540895.7300000004</v>
      </c>
      <c r="K2035" s="11">
        <v>364704.16</v>
      </c>
      <c r="L2035" s="12">
        <v>7540895.7300000004</v>
      </c>
      <c r="M2035" s="12">
        <v>364704.16</v>
      </c>
      <c r="N2035" s="14" t="s">
        <v>35</v>
      </c>
      <c r="O2035" s="11" t="s">
        <v>31</v>
      </c>
      <c r="P2035" s="11" t="s">
        <v>29</v>
      </c>
      <c r="Q2035" s="2">
        <f t="shared" si="10"/>
        <v>49.749363815711853</v>
      </c>
      <c r="R2035" s="2">
        <v>0</v>
      </c>
    </row>
    <row r="2036" spans="1:18" ht="15.75" customHeight="1" x14ac:dyDescent="0.2">
      <c r="A2036" s="7" t="s">
        <v>95</v>
      </c>
      <c r="B2036" s="7" t="s">
        <v>177</v>
      </c>
      <c r="C2036" s="7" t="s">
        <v>178</v>
      </c>
      <c r="D2036" s="2">
        <v>0</v>
      </c>
      <c r="E2036" s="2">
        <v>0</v>
      </c>
      <c r="F2036" s="18" t="s">
        <v>23</v>
      </c>
      <c r="G2036" s="8">
        <v>42103</v>
      </c>
      <c r="H2036" s="9">
        <v>0.34722222222222227</v>
      </c>
      <c r="I2036" s="10">
        <v>42103.347222222219</v>
      </c>
      <c r="J2036" s="11">
        <v>7540935.2999999998</v>
      </c>
      <c r="K2036" s="11">
        <v>364670.77</v>
      </c>
      <c r="L2036" s="12">
        <v>7540935.2999999998</v>
      </c>
      <c r="M2036" s="12">
        <v>364670.77</v>
      </c>
      <c r="N2036" s="14" t="s">
        <v>37</v>
      </c>
      <c r="O2036" s="11" t="s">
        <v>39</v>
      </c>
      <c r="P2036" s="11" t="s">
        <v>29</v>
      </c>
      <c r="Q2036" s="2">
        <f t="shared" si="10"/>
        <v>51.775254706731538</v>
      </c>
      <c r="R2036" s="2">
        <v>0</v>
      </c>
    </row>
    <row r="2037" spans="1:18" ht="15.75" customHeight="1" x14ac:dyDescent="0.2">
      <c r="A2037" s="7" t="s">
        <v>95</v>
      </c>
      <c r="B2037" s="7" t="s">
        <v>177</v>
      </c>
      <c r="C2037" s="7" t="s">
        <v>178</v>
      </c>
      <c r="D2037" s="2">
        <v>0</v>
      </c>
      <c r="E2037" s="2">
        <v>0</v>
      </c>
      <c r="F2037" s="18" t="s">
        <v>23</v>
      </c>
      <c r="G2037" s="8">
        <v>42103</v>
      </c>
      <c r="H2037" s="9">
        <v>0.35069444444444442</v>
      </c>
      <c r="I2037" s="10">
        <v>42103.350694444445</v>
      </c>
      <c r="J2037" s="11">
        <v>7540958.6299999999</v>
      </c>
      <c r="K2037" s="11">
        <v>364639.2</v>
      </c>
      <c r="L2037" s="12">
        <v>7540958.6299999999</v>
      </c>
      <c r="M2037" s="12">
        <v>364639.2</v>
      </c>
      <c r="N2037" s="14" t="s">
        <v>52</v>
      </c>
      <c r="O2037" s="11" t="s">
        <v>310</v>
      </c>
      <c r="P2037" s="11" t="s">
        <v>29</v>
      </c>
      <c r="Q2037" s="2">
        <f t="shared" si="10"/>
        <v>39.254984396938909</v>
      </c>
      <c r="R2037" s="2">
        <v>0</v>
      </c>
    </row>
    <row r="2038" spans="1:18" ht="15.75" customHeight="1" x14ac:dyDescent="0.2">
      <c r="A2038" s="7" t="s">
        <v>95</v>
      </c>
      <c r="B2038" s="7" t="s">
        <v>177</v>
      </c>
      <c r="C2038" s="7" t="s">
        <v>178</v>
      </c>
      <c r="D2038" s="2">
        <v>0</v>
      </c>
      <c r="E2038" s="2">
        <v>0</v>
      </c>
      <c r="F2038" s="18" t="s">
        <v>23</v>
      </c>
      <c r="G2038" s="8">
        <v>42103</v>
      </c>
      <c r="H2038" s="9">
        <v>0.35416666666666669</v>
      </c>
      <c r="I2038" s="10">
        <v>42103.354166666664</v>
      </c>
      <c r="J2038" s="11">
        <v>7540965.7400000002</v>
      </c>
      <c r="K2038" s="11">
        <v>364613</v>
      </c>
      <c r="L2038" s="12">
        <v>7540965.7400000002</v>
      </c>
      <c r="M2038" s="12">
        <v>364613</v>
      </c>
      <c r="N2038" s="15" t="s">
        <v>43</v>
      </c>
      <c r="O2038" s="11" t="s">
        <v>45</v>
      </c>
      <c r="P2038" s="11" t="s">
        <v>383</v>
      </c>
      <c r="Q2038" s="2">
        <f t="shared" si="10"/>
        <v>27.147598420585524</v>
      </c>
      <c r="R2038" s="2">
        <v>0</v>
      </c>
    </row>
    <row r="2039" spans="1:18" ht="15.75" customHeight="1" x14ac:dyDescent="0.2">
      <c r="A2039" s="7" t="s">
        <v>95</v>
      </c>
      <c r="B2039" s="7" t="s">
        <v>177</v>
      </c>
      <c r="C2039" s="7" t="s">
        <v>178</v>
      </c>
      <c r="D2039" s="2">
        <v>0</v>
      </c>
      <c r="E2039" s="2">
        <v>0</v>
      </c>
      <c r="F2039" s="18" t="s">
        <v>23</v>
      </c>
      <c r="G2039" s="8">
        <v>42103</v>
      </c>
      <c r="H2039" s="9">
        <v>0.3576388888888889</v>
      </c>
      <c r="I2039" s="10">
        <v>42103.357638888891</v>
      </c>
      <c r="J2039" s="11">
        <v>7540965.7400000002</v>
      </c>
      <c r="K2039" s="11">
        <v>364613</v>
      </c>
      <c r="L2039" s="12">
        <v>7540965.7400000002</v>
      </c>
      <c r="M2039" s="12">
        <v>364613</v>
      </c>
      <c r="N2039" s="15" t="s">
        <v>43</v>
      </c>
      <c r="O2039" s="11" t="s">
        <v>45</v>
      </c>
      <c r="P2039" s="11" t="s">
        <v>383</v>
      </c>
      <c r="Q2039" s="2">
        <f t="shared" si="10"/>
        <v>0</v>
      </c>
      <c r="R2039" s="2">
        <v>0</v>
      </c>
    </row>
    <row r="2040" spans="1:18" ht="15.75" customHeight="1" x14ac:dyDescent="0.2">
      <c r="A2040" s="7" t="s">
        <v>95</v>
      </c>
      <c r="B2040" s="7" t="s">
        <v>177</v>
      </c>
      <c r="C2040" s="7" t="s">
        <v>178</v>
      </c>
      <c r="D2040" s="2">
        <v>0</v>
      </c>
      <c r="E2040" s="2">
        <v>0</v>
      </c>
      <c r="F2040" s="18" t="s">
        <v>23</v>
      </c>
      <c r="G2040" s="8">
        <v>42103</v>
      </c>
      <c r="H2040" s="9">
        <v>0.3611111111111111</v>
      </c>
      <c r="I2040" s="10">
        <v>42103.361111111109</v>
      </c>
      <c r="J2040" s="11">
        <v>7540965.7400000002</v>
      </c>
      <c r="K2040" s="11">
        <v>364613</v>
      </c>
      <c r="L2040" s="12">
        <v>7540965.7400000002</v>
      </c>
      <c r="M2040" s="12">
        <v>364613</v>
      </c>
      <c r="N2040" s="15" t="s">
        <v>43</v>
      </c>
      <c r="O2040" s="11" t="s">
        <v>45</v>
      </c>
      <c r="P2040" s="11" t="s">
        <v>383</v>
      </c>
      <c r="Q2040" s="2">
        <f t="shared" si="10"/>
        <v>0</v>
      </c>
      <c r="R2040" s="2">
        <v>0</v>
      </c>
    </row>
    <row r="2041" spans="1:18" ht="15.75" customHeight="1" x14ac:dyDescent="0.2">
      <c r="A2041" s="7" t="s">
        <v>95</v>
      </c>
      <c r="B2041" s="7" t="s">
        <v>177</v>
      </c>
      <c r="C2041" s="7" t="s">
        <v>178</v>
      </c>
      <c r="D2041" s="2">
        <v>0</v>
      </c>
      <c r="E2041" s="2">
        <v>0</v>
      </c>
      <c r="F2041" s="18" t="s">
        <v>23</v>
      </c>
      <c r="G2041" s="8">
        <v>42103</v>
      </c>
      <c r="H2041" s="9">
        <v>0.36458333333333331</v>
      </c>
      <c r="I2041" s="10">
        <v>42103.364583333336</v>
      </c>
      <c r="J2041" s="11">
        <v>7540965.7400000002</v>
      </c>
      <c r="K2041" s="11">
        <v>364613</v>
      </c>
      <c r="L2041" s="12">
        <v>7540965.7400000002</v>
      </c>
      <c r="M2041" s="12">
        <v>364613</v>
      </c>
      <c r="N2041" s="15" t="s">
        <v>43</v>
      </c>
      <c r="O2041" s="11" t="s">
        <v>45</v>
      </c>
      <c r="P2041" s="11" t="s">
        <v>383</v>
      </c>
      <c r="Q2041" s="2">
        <f t="shared" si="10"/>
        <v>0</v>
      </c>
      <c r="R2041" s="2">
        <v>0</v>
      </c>
    </row>
    <row r="2042" spans="1:18" ht="15.75" customHeight="1" x14ac:dyDescent="0.2">
      <c r="A2042" s="7" t="s">
        <v>95</v>
      </c>
      <c r="B2042" s="7" t="s">
        <v>177</v>
      </c>
      <c r="C2042" s="7" t="s">
        <v>178</v>
      </c>
      <c r="D2042" s="2">
        <v>0</v>
      </c>
      <c r="E2042" s="2">
        <v>0</v>
      </c>
      <c r="F2042" s="18" t="s">
        <v>23</v>
      </c>
      <c r="G2042" s="8">
        <v>42103</v>
      </c>
      <c r="H2042" s="9">
        <v>0.36805555555555558</v>
      </c>
      <c r="I2042" s="10">
        <v>42103.368055555555</v>
      </c>
      <c r="J2042" s="11">
        <v>7540965.7400000002</v>
      </c>
      <c r="K2042" s="11">
        <v>364613</v>
      </c>
      <c r="L2042" s="12">
        <v>7540965.7400000002</v>
      </c>
      <c r="M2042" s="12">
        <v>364613</v>
      </c>
      <c r="N2042" s="15" t="s">
        <v>43</v>
      </c>
      <c r="O2042" s="11" t="s">
        <v>45</v>
      </c>
      <c r="P2042" s="11" t="s">
        <v>383</v>
      </c>
      <c r="Q2042" s="2">
        <f t="shared" si="10"/>
        <v>0</v>
      </c>
      <c r="R2042" s="2">
        <v>0</v>
      </c>
    </row>
    <row r="2043" spans="1:18" ht="15.75" customHeight="1" x14ac:dyDescent="0.2">
      <c r="A2043" s="7" t="s">
        <v>95</v>
      </c>
      <c r="B2043" s="7" t="s">
        <v>177</v>
      </c>
      <c r="C2043" s="7" t="s">
        <v>178</v>
      </c>
      <c r="D2043" s="2">
        <v>0</v>
      </c>
      <c r="E2043" s="2">
        <v>0</v>
      </c>
      <c r="F2043" s="18" t="s">
        <v>23</v>
      </c>
      <c r="G2043" s="8">
        <v>42103</v>
      </c>
      <c r="H2043" s="9">
        <v>0.37152777777777773</v>
      </c>
      <c r="I2043" s="10">
        <v>42103.371527777781</v>
      </c>
      <c r="J2043" s="11">
        <v>7540965.7400000002</v>
      </c>
      <c r="K2043" s="11">
        <v>364613</v>
      </c>
      <c r="L2043" s="12">
        <v>7540965.7400000002</v>
      </c>
      <c r="M2043" s="12">
        <v>364613</v>
      </c>
      <c r="N2043" s="14" t="s">
        <v>35</v>
      </c>
      <c r="O2043" s="11" t="s">
        <v>31</v>
      </c>
      <c r="P2043" s="11" t="s">
        <v>383</v>
      </c>
      <c r="Q2043" s="2">
        <f t="shared" si="10"/>
        <v>0</v>
      </c>
      <c r="R2043" s="2">
        <v>0</v>
      </c>
    </row>
    <row r="2044" spans="1:18" ht="15.75" customHeight="1" x14ac:dyDescent="0.2">
      <c r="A2044" s="7" t="s">
        <v>95</v>
      </c>
      <c r="B2044" s="7" t="s">
        <v>177</v>
      </c>
      <c r="C2044" s="7" t="s">
        <v>178</v>
      </c>
      <c r="D2044" s="2">
        <v>0</v>
      </c>
      <c r="E2044" s="2">
        <v>0</v>
      </c>
      <c r="F2044" s="18" t="s">
        <v>23</v>
      </c>
      <c r="G2044" s="8">
        <v>42103</v>
      </c>
      <c r="H2044" s="9">
        <v>0.375</v>
      </c>
      <c r="I2044" s="10">
        <v>42103.375</v>
      </c>
      <c r="J2044" s="11">
        <v>7541008.1100000003</v>
      </c>
      <c r="K2044" s="11">
        <v>364628.88</v>
      </c>
      <c r="L2044" s="12">
        <v>7541008.1100000003</v>
      </c>
      <c r="M2044" s="12">
        <v>364628.88</v>
      </c>
      <c r="N2044" s="14" t="s">
        <v>35</v>
      </c>
      <c r="O2044" s="11" t="s">
        <v>31</v>
      </c>
      <c r="P2044" s="11" t="s">
        <v>29</v>
      </c>
      <c r="Q2044" s="2">
        <f t="shared" si="10"/>
        <v>45.248108247855164</v>
      </c>
      <c r="R2044" s="2">
        <v>0</v>
      </c>
    </row>
    <row r="2045" spans="1:18" ht="15.75" customHeight="1" x14ac:dyDescent="0.2">
      <c r="A2045" s="7" t="s">
        <v>95</v>
      </c>
      <c r="B2045" s="7" t="s">
        <v>177</v>
      </c>
      <c r="C2045" s="7" t="s">
        <v>178</v>
      </c>
      <c r="D2045" s="2">
        <v>0</v>
      </c>
      <c r="E2045" s="2">
        <v>0</v>
      </c>
      <c r="F2045" s="18" t="s">
        <v>23</v>
      </c>
      <c r="G2045" s="8">
        <v>42103</v>
      </c>
      <c r="H2045" s="9">
        <v>0.37847222222222227</v>
      </c>
      <c r="I2045" s="10">
        <v>42103.378472222219</v>
      </c>
      <c r="J2045" s="11">
        <v>7541032.5199999996</v>
      </c>
      <c r="K2045" s="11">
        <v>364627.86</v>
      </c>
      <c r="L2045" s="12">
        <v>7541032.5199999996</v>
      </c>
      <c r="M2045" s="12">
        <v>364627.86</v>
      </c>
      <c r="N2045" s="14" t="s">
        <v>32</v>
      </c>
      <c r="O2045" s="11" t="s">
        <v>34</v>
      </c>
      <c r="P2045" s="11" t="s">
        <v>29</v>
      </c>
      <c r="Q2045" s="2">
        <f t="shared" si="10"/>
        <v>24.431301642807441</v>
      </c>
      <c r="R2045" s="2">
        <v>0</v>
      </c>
    </row>
    <row r="2046" spans="1:18" ht="15.75" customHeight="1" x14ac:dyDescent="0.2">
      <c r="A2046" s="7" t="s">
        <v>95</v>
      </c>
      <c r="B2046" s="7" t="s">
        <v>177</v>
      </c>
      <c r="C2046" s="7" t="s">
        <v>178</v>
      </c>
      <c r="D2046" s="2">
        <v>0</v>
      </c>
      <c r="E2046" s="2">
        <v>0</v>
      </c>
      <c r="F2046" s="18" t="s">
        <v>23</v>
      </c>
      <c r="G2046" s="8">
        <v>42103</v>
      </c>
      <c r="H2046" s="9">
        <v>0.38194444444444442</v>
      </c>
      <c r="I2046" s="10">
        <v>42103.381944444445</v>
      </c>
      <c r="J2046" s="11">
        <v>7541063.9199999999</v>
      </c>
      <c r="K2046" s="11">
        <v>364625.21</v>
      </c>
      <c r="L2046" s="12">
        <v>7541063.9199999999</v>
      </c>
      <c r="M2046" s="12">
        <v>364625.21</v>
      </c>
      <c r="N2046" s="14" t="s">
        <v>37</v>
      </c>
      <c r="O2046" s="11" t="s">
        <v>39</v>
      </c>
      <c r="P2046" s="11" t="s">
        <v>29</v>
      </c>
      <c r="Q2046" s="2">
        <f t="shared" si="10"/>
        <v>31.511624839465352</v>
      </c>
      <c r="R2046" s="2">
        <v>0</v>
      </c>
    </row>
    <row r="2047" spans="1:18" ht="15.75" customHeight="1" x14ac:dyDescent="0.2">
      <c r="A2047" s="7" t="s">
        <v>95</v>
      </c>
      <c r="B2047" s="7" t="s">
        <v>177</v>
      </c>
      <c r="C2047" s="7" t="s">
        <v>178</v>
      </c>
      <c r="D2047" s="2">
        <v>0</v>
      </c>
      <c r="E2047" s="2">
        <v>0</v>
      </c>
      <c r="F2047" s="18" t="s">
        <v>23</v>
      </c>
      <c r="G2047" s="8">
        <v>42103</v>
      </c>
      <c r="H2047" s="9">
        <v>0.38541666666666669</v>
      </c>
      <c r="I2047" s="10">
        <v>42103.385416666664</v>
      </c>
      <c r="J2047" s="11">
        <v>7541066.1399999997</v>
      </c>
      <c r="K2047" s="11">
        <v>364633.17</v>
      </c>
      <c r="L2047" s="12">
        <v>7541066.1399999997</v>
      </c>
      <c r="M2047" s="12">
        <v>364633.17</v>
      </c>
      <c r="N2047" s="15" t="s">
        <v>43</v>
      </c>
      <c r="O2047" s="11" t="s">
        <v>45</v>
      </c>
      <c r="P2047" s="11" t="s">
        <v>384</v>
      </c>
      <c r="Q2047" s="2">
        <f t="shared" si="10"/>
        <v>8.2637763763456906</v>
      </c>
      <c r="R2047" s="2">
        <v>0</v>
      </c>
    </row>
    <row r="2048" spans="1:18" ht="15.75" customHeight="1" x14ac:dyDescent="0.2">
      <c r="A2048" s="7" t="s">
        <v>95</v>
      </c>
      <c r="B2048" s="7" t="s">
        <v>177</v>
      </c>
      <c r="C2048" s="7" t="s">
        <v>178</v>
      </c>
      <c r="D2048" s="2">
        <v>0</v>
      </c>
      <c r="E2048" s="2">
        <v>0</v>
      </c>
      <c r="F2048" s="18" t="s">
        <v>23</v>
      </c>
      <c r="G2048" s="8">
        <v>42103</v>
      </c>
      <c r="H2048" s="9">
        <v>0.3888888888888889</v>
      </c>
      <c r="I2048" s="10">
        <v>42103.388888888891</v>
      </c>
      <c r="J2048" s="11">
        <v>7541066.1399999997</v>
      </c>
      <c r="K2048" s="11">
        <v>364633.17</v>
      </c>
      <c r="L2048" s="12">
        <v>7541066.1399999997</v>
      </c>
      <c r="M2048" s="12">
        <v>364633.17</v>
      </c>
      <c r="N2048" s="15" t="s">
        <v>43</v>
      </c>
      <c r="O2048" s="11" t="s">
        <v>45</v>
      </c>
      <c r="P2048" s="11" t="s">
        <v>384</v>
      </c>
      <c r="Q2048" s="2">
        <f t="shared" si="10"/>
        <v>0</v>
      </c>
      <c r="R2048" s="2">
        <v>0</v>
      </c>
    </row>
    <row r="2049" spans="1:18" ht="15.75" customHeight="1" x14ac:dyDescent="0.2">
      <c r="A2049" s="7" t="s">
        <v>95</v>
      </c>
      <c r="B2049" s="7" t="s">
        <v>177</v>
      </c>
      <c r="C2049" s="7" t="s">
        <v>178</v>
      </c>
      <c r="D2049" s="2">
        <v>0</v>
      </c>
      <c r="E2049" s="2">
        <v>0</v>
      </c>
      <c r="F2049" s="18" t="s">
        <v>23</v>
      </c>
      <c r="G2049" s="8">
        <v>42103</v>
      </c>
      <c r="H2049" s="9">
        <v>0.3923611111111111</v>
      </c>
      <c r="I2049" s="10">
        <v>42103.392361111109</v>
      </c>
      <c r="J2049" s="11">
        <v>7541066.1399999997</v>
      </c>
      <c r="K2049" s="11">
        <v>364633.17</v>
      </c>
      <c r="L2049" s="12">
        <v>7541066.1399999997</v>
      </c>
      <c r="M2049" s="12">
        <v>364633.17</v>
      </c>
      <c r="N2049" s="15" t="s">
        <v>43</v>
      </c>
      <c r="O2049" s="11" t="s">
        <v>45</v>
      </c>
      <c r="P2049" s="11" t="s">
        <v>384</v>
      </c>
      <c r="Q2049" s="2">
        <f t="shared" si="10"/>
        <v>0</v>
      </c>
      <c r="R2049" s="2">
        <v>0</v>
      </c>
    </row>
    <row r="2050" spans="1:18" ht="15.75" customHeight="1" x14ac:dyDescent="0.2">
      <c r="A2050" s="7" t="s">
        <v>95</v>
      </c>
      <c r="B2050" s="7" t="s">
        <v>177</v>
      </c>
      <c r="C2050" s="7" t="s">
        <v>178</v>
      </c>
      <c r="D2050" s="2">
        <v>0</v>
      </c>
      <c r="E2050" s="2">
        <v>0</v>
      </c>
      <c r="F2050" s="18" t="s">
        <v>23</v>
      </c>
      <c r="G2050" s="8">
        <v>42103</v>
      </c>
      <c r="H2050" s="9">
        <v>0.39583333333333331</v>
      </c>
      <c r="I2050" s="10">
        <v>42103.395833333336</v>
      </c>
      <c r="J2050" s="11">
        <v>7541066.1399999997</v>
      </c>
      <c r="K2050" s="11">
        <v>364633.17</v>
      </c>
      <c r="L2050" s="12">
        <v>7541066.1399999997</v>
      </c>
      <c r="M2050" s="12">
        <v>364633.17</v>
      </c>
      <c r="N2050" s="15" t="s">
        <v>43</v>
      </c>
      <c r="O2050" s="11" t="s">
        <v>45</v>
      </c>
      <c r="P2050" s="11" t="s">
        <v>384</v>
      </c>
      <c r="Q2050" s="2">
        <f t="shared" si="10"/>
        <v>0</v>
      </c>
      <c r="R2050" s="2">
        <v>0</v>
      </c>
    </row>
    <row r="2051" spans="1:18" ht="15.75" customHeight="1" x14ac:dyDescent="0.2">
      <c r="A2051" s="7" t="s">
        <v>95</v>
      </c>
      <c r="B2051" s="7" t="s">
        <v>177</v>
      </c>
      <c r="C2051" s="7" t="s">
        <v>178</v>
      </c>
      <c r="D2051" s="2">
        <v>0</v>
      </c>
      <c r="E2051" s="2">
        <v>0</v>
      </c>
      <c r="F2051" s="18" t="s">
        <v>23</v>
      </c>
      <c r="G2051" s="8">
        <v>42103</v>
      </c>
      <c r="H2051" s="9">
        <v>0.39930555555555558</v>
      </c>
      <c r="I2051" s="10">
        <v>42103.399305555555</v>
      </c>
      <c r="J2051" s="11">
        <v>7541066.1399999997</v>
      </c>
      <c r="K2051" s="11">
        <v>364633.17</v>
      </c>
      <c r="L2051" s="12">
        <v>7541066.1399999997</v>
      </c>
      <c r="M2051" s="12">
        <v>364633.17</v>
      </c>
      <c r="N2051" s="15" t="s">
        <v>43</v>
      </c>
      <c r="O2051" s="11" t="s">
        <v>45</v>
      </c>
      <c r="P2051" s="11" t="s">
        <v>384</v>
      </c>
      <c r="Q2051" s="2">
        <f t="shared" si="10"/>
        <v>0</v>
      </c>
      <c r="R2051" s="2">
        <v>0</v>
      </c>
    </row>
    <row r="2052" spans="1:18" ht="15.75" customHeight="1" x14ac:dyDescent="0.2">
      <c r="A2052" s="7" t="s">
        <v>95</v>
      </c>
      <c r="B2052" s="7" t="s">
        <v>177</v>
      </c>
      <c r="C2052" s="7" t="s">
        <v>178</v>
      </c>
      <c r="D2052" s="2">
        <v>0</v>
      </c>
      <c r="E2052" s="2">
        <v>0</v>
      </c>
      <c r="F2052" s="18" t="s">
        <v>23</v>
      </c>
      <c r="G2052" s="8">
        <v>42103</v>
      </c>
      <c r="H2052" s="9">
        <v>0.40277777777777773</v>
      </c>
      <c r="I2052" s="10">
        <v>42103.402777777781</v>
      </c>
      <c r="J2052" s="11">
        <v>7541066.1399999997</v>
      </c>
      <c r="K2052" s="11">
        <v>364633.17</v>
      </c>
      <c r="L2052" s="12">
        <v>7541066.1399999997</v>
      </c>
      <c r="M2052" s="12">
        <v>364633.17</v>
      </c>
      <c r="N2052" s="15" t="s">
        <v>43</v>
      </c>
      <c r="O2052" s="11" t="s">
        <v>45</v>
      </c>
      <c r="P2052" s="11" t="s">
        <v>384</v>
      </c>
      <c r="Q2052" s="2">
        <f t="shared" si="10"/>
        <v>0</v>
      </c>
      <c r="R2052" s="2">
        <v>0</v>
      </c>
    </row>
    <row r="2053" spans="1:18" ht="15.75" customHeight="1" x14ac:dyDescent="0.2">
      <c r="A2053" s="7" t="s">
        <v>95</v>
      </c>
      <c r="B2053" s="7" t="s">
        <v>177</v>
      </c>
      <c r="C2053" s="7" t="s">
        <v>178</v>
      </c>
      <c r="D2053" s="2">
        <v>0</v>
      </c>
      <c r="E2053" s="2">
        <v>0</v>
      </c>
      <c r="F2053" s="18" t="s">
        <v>23</v>
      </c>
      <c r="G2053" s="8">
        <v>42103</v>
      </c>
      <c r="H2053" s="9">
        <v>0.40625</v>
      </c>
      <c r="I2053" s="10">
        <v>42103.40625</v>
      </c>
      <c r="J2053" s="11">
        <v>7541066.1399999997</v>
      </c>
      <c r="K2053" s="11">
        <v>364633.17</v>
      </c>
      <c r="L2053" s="12">
        <v>7541066.1399999997</v>
      </c>
      <c r="M2053" s="12">
        <v>364633.17</v>
      </c>
      <c r="N2053" s="14" t="s">
        <v>35</v>
      </c>
      <c r="O2053" s="11" t="s">
        <v>31</v>
      </c>
      <c r="P2053" s="11" t="s">
        <v>384</v>
      </c>
      <c r="Q2053" s="2">
        <f t="shared" si="10"/>
        <v>0</v>
      </c>
      <c r="R2053" s="2">
        <v>0</v>
      </c>
    </row>
    <row r="2054" spans="1:18" ht="15.75" customHeight="1" x14ac:dyDescent="0.2">
      <c r="A2054" s="7" t="s">
        <v>95</v>
      </c>
      <c r="B2054" s="7" t="s">
        <v>177</v>
      </c>
      <c r="C2054" s="7" t="s">
        <v>178</v>
      </c>
      <c r="D2054" s="2">
        <v>0</v>
      </c>
      <c r="E2054" s="2">
        <v>0</v>
      </c>
      <c r="F2054" s="18" t="s">
        <v>23</v>
      </c>
      <c r="G2054" s="8">
        <v>42103</v>
      </c>
      <c r="H2054" s="9">
        <v>0.40972222222222227</v>
      </c>
      <c r="I2054" s="10">
        <v>42103.409722222219</v>
      </c>
      <c r="J2054" s="11">
        <v>7541066.1399999997</v>
      </c>
      <c r="K2054" s="11">
        <v>364633.17</v>
      </c>
      <c r="L2054" s="12">
        <v>7541066.1399999997</v>
      </c>
      <c r="M2054" s="12">
        <v>364633.17</v>
      </c>
      <c r="N2054" s="15" t="s">
        <v>43</v>
      </c>
      <c r="O2054" s="11" t="s">
        <v>45</v>
      </c>
      <c r="P2054" s="11" t="s">
        <v>384</v>
      </c>
      <c r="Q2054" s="2">
        <f t="shared" si="10"/>
        <v>0</v>
      </c>
      <c r="R2054" s="2">
        <v>0</v>
      </c>
    </row>
    <row r="2055" spans="1:18" ht="15.75" customHeight="1" x14ac:dyDescent="0.2">
      <c r="A2055" s="7" t="s">
        <v>95</v>
      </c>
      <c r="B2055" s="7" t="s">
        <v>177</v>
      </c>
      <c r="C2055" s="7" t="s">
        <v>178</v>
      </c>
      <c r="D2055" s="2">
        <v>0</v>
      </c>
      <c r="E2055" s="2">
        <v>0</v>
      </c>
      <c r="F2055" s="18" t="s">
        <v>23</v>
      </c>
      <c r="G2055" s="8">
        <v>42103</v>
      </c>
      <c r="H2055" s="9">
        <v>0.41319444444444442</v>
      </c>
      <c r="I2055" s="10">
        <v>42103.413194444445</v>
      </c>
      <c r="J2055" s="11">
        <v>7541066.1399999997</v>
      </c>
      <c r="K2055" s="11">
        <v>364633.17</v>
      </c>
      <c r="L2055" s="12">
        <v>7541066.1399999997</v>
      </c>
      <c r="M2055" s="12">
        <v>364633.17</v>
      </c>
      <c r="N2055" s="15" t="s">
        <v>43</v>
      </c>
      <c r="O2055" s="11" t="s">
        <v>45</v>
      </c>
      <c r="P2055" s="11" t="s">
        <v>384</v>
      </c>
      <c r="Q2055" s="2">
        <f t="shared" si="10"/>
        <v>0</v>
      </c>
      <c r="R2055" s="2">
        <v>0</v>
      </c>
    </row>
    <row r="2056" spans="1:18" ht="15.75" customHeight="1" x14ac:dyDescent="0.2">
      <c r="A2056" s="7" t="s">
        <v>95</v>
      </c>
      <c r="B2056" s="7" t="s">
        <v>177</v>
      </c>
      <c r="C2056" s="7" t="s">
        <v>178</v>
      </c>
      <c r="D2056" s="2">
        <v>0</v>
      </c>
      <c r="E2056" s="2">
        <v>0</v>
      </c>
      <c r="F2056" s="18" t="s">
        <v>23</v>
      </c>
      <c r="G2056" s="8">
        <v>42103</v>
      </c>
      <c r="H2056" s="9">
        <v>0.41666666666666669</v>
      </c>
      <c r="I2056" s="10">
        <v>42103.416666666664</v>
      </c>
      <c r="J2056" s="11">
        <v>7541066.1399999997</v>
      </c>
      <c r="K2056" s="11">
        <v>364633.17</v>
      </c>
      <c r="L2056" s="12">
        <v>7541066.1399999997</v>
      </c>
      <c r="M2056" s="12">
        <v>364633.17</v>
      </c>
      <c r="N2056" s="15" t="s">
        <v>43</v>
      </c>
      <c r="O2056" s="11" t="s">
        <v>45</v>
      </c>
      <c r="P2056" s="11" t="s">
        <v>384</v>
      </c>
      <c r="Q2056" s="2">
        <f t="shared" si="10"/>
        <v>0</v>
      </c>
      <c r="R2056" s="2">
        <v>0</v>
      </c>
    </row>
    <row r="2057" spans="1:18" ht="15.75" customHeight="1" x14ac:dyDescent="0.2">
      <c r="A2057" s="7" t="s">
        <v>95</v>
      </c>
      <c r="B2057" s="7" t="s">
        <v>177</v>
      </c>
      <c r="C2057" s="7" t="s">
        <v>178</v>
      </c>
      <c r="D2057" s="2">
        <v>0</v>
      </c>
      <c r="E2057" s="2">
        <v>0</v>
      </c>
      <c r="F2057" s="18" t="s">
        <v>23</v>
      </c>
      <c r="G2057" s="8">
        <v>42103</v>
      </c>
      <c r="H2057" s="9">
        <v>0.4201388888888889</v>
      </c>
      <c r="I2057" s="10">
        <v>42103.420138888891</v>
      </c>
      <c r="J2057" s="11">
        <v>7541066.1399999997</v>
      </c>
      <c r="K2057" s="11">
        <v>364633.17</v>
      </c>
      <c r="L2057" s="12">
        <v>7541066.1399999997</v>
      </c>
      <c r="M2057" s="12">
        <v>364633.17</v>
      </c>
      <c r="N2057" s="14" t="s">
        <v>32</v>
      </c>
      <c r="O2057" s="11" t="s">
        <v>34</v>
      </c>
      <c r="P2057" s="11" t="s">
        <v>384</v>
      </c>
      <c r="Q2057" s="2">
        <f t="shared" si="10"/>
        <v>0</v>
      </c>
      <c r="R2057" s="2">
        <v>0</v>
      </c>
    </row>
    <row r="2058" spans="1:18" ht="15.75" customHeight="1" x14ac:dyDescent="0.2">
      <c r="A2058" s="7" t="s">
        <v>95</v>
      </c>
      <c r="B2058" s="7" t="s">
        <v>177</v>
      </c>
      <c r="C2058" s="7" t="s">
        <v>178</v>
      </c>
      <c r="D2058" s="2">
        <v>0</v>
      </c>
      <c r="E2058" s="2">
        <v>0</v>
      </c>
      <c r="F2058" s="18" t="s">
        <v>23</v>
      </c>
      <c r="G2058" s="8">
        <v>42103</v>
      </c>
      <c r="H2058" s="9">
        <v>0.4236111111111111</v>
      </c>
      <c r="I2058" s="10">
        <v>42103.423611111109</v>
      </c>
      <c r="J2058" s="11">
        <v>7541079.9299999997</v>
      </c>
      <c r="K2058" s="11">
        <v>364658.49</v>
      </c>
      <c r="L2058" s="12">
        <v>7541079.9299999997</v>
      </c>
      <c r="M2058" s="12">
        <v>364658.49</v>
      </c>
      <c r="N2058" s="14" t="s">
        <v>35</v>
      </c>
      <c r="O2058" s="11" t="s">
        <v>31</v>
      </c>
      <c r="P2058" s="11" t="s">
        <v>29</v>
      </c>
      <c r="Q2058" s="2">
        <f t="shared" si="10"/>
        <v>28.831692631570924</v>
      </c>
      <c r="R2058" s="2">
        <v>0</v>
      </c>
    </row>
    <row r="2059" spans="1:18" ht="15.75" customHeight="1" x14ac:dyDescent="0.2">
      <c r="A2059" s="7" t="s">
        <v>95</v>
      </c>
      <c r="B2059" s="7" t="s">
        <v>177</v>
      </c>
      <c r="C2059" s="7" t="s">
        <v>178</v>
      </c>
      <c r="D2059" s="2">
        <v>0</v>
      </c>
      <c r="E2059" s="2">
        <v>0</v>
      </c>
      <c r="F2059" s="18" t="s">
        <v>23</v>
      </c>
      <c r="G2059" s="8">
        <v>42103</v>
      </c>
      <c r="H2059" s="9">
        <v>0.42708333333333331</v>
      </c>
      <c r="I2059" s="10">
        <v>42103.427083333336</v>
      </c>
      <c r="J2059" s="11">
        <v>7541100.7800000003</v>
      </c>
      <c r="K2059" s="11">
        <v>364667.17</v>
      </c>
      <c r="L2059" s="12">
        <v>7541100.7800000003</v>
      </c>
      <c r="M2059" s="12">
        <v>364667.17</v>
      </c>
      <c r="N2059" s="14" t="s">
        <v>37</v>
      </c>
      <c r="O2059" s="11" t="s">
        <v>39</v>
      </c>
      <c r="P2059" s="11" t="s">
        <v>29</v>
      </c>
      <c r="Q2059" s="2">
        <f t="shared" si="10"/>
        <v>22.584616446226853</v>
      </c>
      <c r="R2059" s="2">
        <v>0</v>
      </c>
    </row>
    <row r="2060" spans="1:18" ht="15.75" customHeight="1" x14ac:dyDescent="0.2">
      <c r="A2060" s="7" t="s">
        <v>95</v>
      </c>
      <c r="B2060" s="7" t="s">
        <v>177</v>
      </c>
      <c r="C2060" s="7" t="s">
        <v>178</v>
      </c>
      <c r="D2060" s="2">
        <v>0</v>
      </c>
      <c r="E2060" s="2">
        <v>0</v>
      </c>
      <c r="F2060" s="18" t="s">
        <v>23</v>
      </c>
      <c r="G2060" s="8">
        <v>42103</v>
      </c>
      <c r="H2060" s="9">
        <v>0.43055555555555558</v>
      </c>
      <c r="I2060" s="10">
        <v>42103.430555555555</v>
      </c>
      <c r="J2060" s="11">
        <v>7541104.7800000003</v>
      </c>
      <c r="K2060" s="11">
        <v>364705.4</v>
      </c>
      <c r="L2060" s="12">
        <v>7541104.7800000003</v>
      </c>
      <c r="M2060" s="12">
        <v>364705.4</v>
      </c>
      <c r="N2060" s="14" t="s">
        <v>35</v>
      </c>
      <c r="O2060" s="11" t="s">
        <v>31</v>
      </c>
      <c r="P2060" s="11" t="s">
        <v>29</v>
      </c>
      <c r="Q2060" s="2">
        <f t="shared" si="10"/>
        <v>38.438690144215713</v>
      </c>
      <c r="R2060" s="2">
        <v>0</v>
      </c>
    </row>
    <row r="2061" spans="1:18" ht="15.75" customHeight="1" x14ac:dyDescent="0.2">
      <c r="A2061" s="7" t="s">
        <v>95</v>
      </c>
      <c r="B2061" s="7" t="s">
        <v>177</v>
      </c>
      <c r="C2061" s="7" t="s">
        <v>178</v>
      </c>
      <c r="D2061" s="2">
        <v>0</v>
      </c>
      <c r="E2061" s="2">
        <v>0</v>
      </c>
      <c r="F2061" s="18" t="s">
        <v>23</v>
      </c>
      <c r="G2061" s="8">
        <v>42103</v>
      </c>
      <c r="H2061" s="9">
        <v>0.43402777777777773</v>
      </c>
      <c r="I2061" s="10">
        <v>42103.434027777781</v>
      </c>
      <c r="J2061" s="11">
        <v>7541121.7199999997</v>
      </c>
      <c r="K2061" s="11">
        <v>364714.87</v>
      </c>
      <c r="L2061" s="12">
        <v>7541121.7199999997</v>
      </c>
      <c r="M2061" s="12">
        <v>364714.87</v>
      </c>
      <c r="N2061" s="14" t="s">
        <v>37</v>
      </c>
      <c r="O2061" s="11" t="s">
        <v>39</v>
      </c>
      <c r="P2061" s="11" t="s">
        <v>29</v>
      </c>
      <c r="Q2061" s="2">
        <f t="shared" si="10"/>
        <v>19.40733108858096</v>
      </c>
      <c r="R2061" s="2">
        <v>0</v>
      </c>
    </row>
    <row r="2062" spans="1:18" ht="15.75" customHeight="1" x14ac:dyDescent="0.2">
      <c r="A2062" s="7" t="s">
        <v>95</v>
      </c>
      <c r="B2062" s="7" t="s">
        <v>177</v>
      </c>
      <c r="C2062" s="7" t="s">
        <v>178</v>
      </c>
      <c r="D2062" s="2">
        <v>0</v>
      </c>
      <c r="E2062" s="2">
        <v>0</v>
      </c>
      <c r="F2062" s="18" t="s">
        <v>23</v>
      </c>
      <c r="G2062" s="8">
        <v>42103</v>
      </c>
      <c r="H2062" s="9">
        <v>0.4375</v>
      </c>
      <c r="I2062" s="10">
        <v>42103.4375</v>
      </c>
      <c r="J2062" s="11">
        <v>7541148.6100000003</v>
      </c>
      <c r="K2062" s="11">
        <v>364760.56</v>
      </c>
      <c r="L2062" s="12">
        <v>7541148.6100000003</v>
      </c>
      <c r="M2062" s="12">
        <v>364760.56</v>
      </c>
      <c r="N2062" s="14" t="s">
        <v>32</v>
      </c>
      <c r="O2062" s="11" t="s">
        <v>34</v>
      </c>
      <c r="P2062" s="11" t="s">
        <v>29</v>
      </c>
      <c r="Q2062" s="2">
        <f t="shared" si="10"/>
        <v>53.015546776698137</v>
      </c>
      <c r="R2062" s="2">
        <v>0</v>
      </c>
    </row>
    <row r="2063" spans="1:18" ht="15.75" customHeight="1" x14ac:dyDescent="0.2">
      <c r="A2063" s="7" t="s">
        <v>95</v>
      </c>
      <c r="B2063" s="7" t="s">
        <v>177</v>
      </c>
      <c r="C2063" s="7" t="s">
        <v>178</v>
      </c>
      <c r="D2063" s="2">
        <v>0</v>
      </c>
      <c r="E2063" s="2">
        <v>0</v>
      </c>
      <c r="F2063" s="18" t="s">
        <v>23</v>
      </c>
      <c r="G2063" s="8">
        <v>42103</v>
      </c>
      <c r="H2063" s="9">
        <v>0.44097222222222227</v>
      </c>
      <c r="I2063" s="10">
        <v>42103.440972222219</v>
      </c>
      <c r="J2063" s="11">
        <v>7541154.3600000003</v>
      </c>
      <c r="K2063" s="11">
        <v>364785.78</v>
      </c>
      <c r="L2063" s="12">
        <v>7541154.3600000003</v>
      </c>
      <c r="M2063" s="12">
        <v>364785.78</v>
      </c>
      <c r="N2063" s="14" t="s">
        <v>32</v>
      </c>
      <c r="O2063" s="11" t="s">
        <v>34</v>
      </c>
      <c r="P2063" s="11" t="s">
        <v>29</v>
      </c>
      <c r="Q2063" s="2">
        <f t="shared" si="10"/>
        <v>25.867178044802774</v>
      </c>
      <c r="R2063" s="2">
        <v>0</v>
      </c>
    </row>
    <row r="2064" spans="1:18" ht="15.75" customHeight="1" x14ac:dyDescent="0.2">
      <c r="A2064" s="7" t="s">
        <v>95</v>
      </c>
      <c r="B2064" s="7" t="s">
        <v>177</v>
      </c>
      <c r="C2064" s="7" t="s">
        <v>178</v>
      </c>
      <c r="D2064" s="2">
        <v>0</v>
      </c>
      <c r="E2064" s="2">
        <v>0</v>
      </c>
      <c r="F2064" s="18" t="s">
        <v>23</v>
      </c>
      <c r="G2064" s="8">
        <v>42103</v>
      </c>
      <c r="H2064" s="9">
        <v>0.44444444444444442</v>
      </c>
      <c r="I2064" s="10">
        <v>42103.444444444445</v>
      </c>
      <c r="J2064" s="11">
        <v>7541223.0700000003</v>
      </c>
      <c r="K2064" s="11">
        <v>364863.35</v>
      </c>
      <c r="L2064" s="12">
        <v>7541223.0700000003</v>
      </c>
      <c r="M2064" s="12">
        <v>364863.35</v>
      </c>
      <c r="N2064" s="14" t="s">
        <v>37</v>
      </c>
      <c r="O2064" s="11" t="s">
        <v>39</v>
      </c>
      <c r="P2064" s="11" t="s">
        <v>385</v>
      </c>
      <c r="Q2064" s="2">
        <f t="shared" si="10"/>
        <v>103.62513691178862</v>
      </c>
      <c r="R2064" s="2">
        <v>0</v>
      </c>
    </row>
    <row r="2065" spans="1:18" ht="15.75" customHeight="1" x14ac:dyDescent="0.2">
      <c r="A2065" s="7" t="s">
        <v>95</v>
      </c>
      <c r="B2065" s="7" t="s">
        <v>177</v>
      </c>
      <c r="C2065" s="7" t="s">
        <v>178</v>
      </c>
      <c r="D2065" s="2">
        <v>0</v>
      </c>
      <c r="E2065" s="2">
        <v>0</v>
      </c>
      <c r="F2065" s="18" t="s">
        <v>23</v>
      </c>
      <c r="G2065" s="8">
        <v>42103</v>
      </c>
      <c r="H2065" s="9">
        <v>0.44791666666666669</v>
      </c>
      <c r="I2065" s="10">
        <v>42103.447916666664</v>
      </c>
      <c r="J2065" s="11">
        <v>7541223.0700000003</v>
      </c>
      <c r="K2065" s="11">
        <v>364863.35</v>
      </c>
      <c r="L2065" s="12">
        <v>7541223.0700000003</v>
      </c>
      <c r="M2065" s="12">
        <v>364863.35</v>
      </c>
      <c r="N2065" s="15" t="s">
        <v>43</v>
      </c>
      <c r="O2065" s="11" t="s">
        <v>45</v>
      </c>
      <c r="P2065" s="11" t="s">
        <v>385</v>
      </c>
      <c r="Q2065" s="2">
        <f t="shared" si="10"/>
        <v>0</v>
      </c>
      <c r="R2065" s="2">
        <v>0</v>
      </c>
    </row>
    <row r="2066" spans="1:18" ht="15.75" customHeight="1" x14ac:dyDescent="0.2">
      <c r="A2066" s="7" t="s">
        <v>95</v>
      </c>
      <c r="B2066" s="7" t="s">
        <v>177</v>
      </c>
      <c r="C2066" s="7" t="s">
        <v>178</v>
      </c>
      <c r="D2066" s="2">
        <v>0</v>
      </c>
      <c r="E2066" s="2">
        <v>0</v>
      </c>
      <c r="F2066" s="18" t="s">
        <v>23</v>
      </c>
      <c r="G2066" s="8">
        <v>42103</v>
      </c>
      <c r="H2066" s="9">
        <v>0.4513888888888889</v>
      </c>
      <c r="I2066" s="10">
        <v>42103.451388888891</v>
      </c>
      <c r="J2066" s="11">
        <v>7541223.0700000003</v>
      </c>
      <c r="K2066" s="11">
        <v>364863.35</v>
      </c>
      <c r="L2066" s="12">
        <v>7541223.0700000003</v>
      </c>
      <c r="M2066" s="12">
        <v>364863.35</v>
      </c>
      <c r="N2066" s="15" t="s">
        <v>43</v>
      </c>
      <c r="O2066" s="11" t="s">
        <v>45</v>
      </c>
      <c r="P2066" s="11" t="s">
        <v>385</v>
      </c>
      <c r="Q2066" s="2">
        <f t="shared" si="10"/>
        <v>0</v>
      </c>
      <c r="R2066" s="2">
        <v>0</v>
      </c>
    </row>
    <row r="2067" spans="1:18" ht="15.75" customHeight="1" x14ac:dyDescent="0.2">
      <c r="A2067" s="7" t="s">
        <v>95</v>
      </c>
      <c r="B2067" s="7" t="s">
        <v>177</v>
      </c>
      <c r="C2067" s="7" t="s">
        <v>178</v>
      </c>
      <c r="D2067" s="2">
        <v>0</v>
      </c>
      <c r="E2067" s="2">
        <v>0</v>
      </c>
      <c r="F2067" s="18" t="s">
        <v>23</v>
      </c>
      <c r="G2067" s="8">
        <v>42103</v>
      </c>
      <c r="H2067" s="9">
        <v>0.4548611111111111</v>
      </c>
      <c r="I2067" s="10">
        <v>42103.454861111109</v>
      </c>
      <c r="J2067" s="11">
        <v>7541223.0700000003</v>
      </c>
      <c r="K2067" s="11">
        <v>364863.35</v>
      </c>
      <c r="L2067" s="12">
        <v>7541223.0700000003</v>
      </c>
      <c r="M2067" s="12">
        <v>364863.35</v>
      </c>
      <c r="N2067" s="15" t="s">
        <v>43</v>
      </c>
      <c r="O2067" s="11" t="s">
        <v>45</v>
      </c>
      <c r="P2067" s="11" t="s">
        <v>385</v>
      </c>
      <c r="Q2067" s="2">
        <f t="shared" si="10"/>
        <v>0</v>
      </c>
      <c r="R2067" s="2">
        <v>0</v>
      </c>
    </row>
    <row r="2068" spans="1:18" ht="15.75" customHeight="1" x14ac:dyDescent="0.2">
      <c r="A2068" s="7" t="s">
        <v>95</v>
      </c>
      <c r="B2068" s="7" t="s">
        <v>177</v>
      </c>
      <c r="C2068" s="7" t="s">
        <v>178</v>
      </c>
      <c r="D2068" s="2">
        <v>0</v>
      </c>
      <c r="E2068" s="2">
        <v>0</v>
      </c>
      <c r="F2068" s="18" t="s">
        <v>23</v>
      </c>
      <c r="G2068" s="8">
        <v>42103</v>
      </c>
      <c r="H2068" s="9">
        <v>0.45833333333333331</v>
      </c>
      <c r="I2068" s="10">
        <v>42103.458333333336</v>
      </c>
      <c r="J2068" s="11">
        <v>7541223.0700000003</v>
      </c>
      <c r="K2068" s="11">
        <v>364863.35</v>
      </c>
      <c r="L2068" s="12">
        <v>7541223.0700000003</v>
      </c>
      <c r="M2068" s="12">
        <v>364863.35</v>
      </c>
      <c r="N2068" s="13" t="s">
        <v>32</v>
      </c>
      <c r="O2068" s="11" t="s">
        <v>34</v>
      </c>
      <c r="P2068" s="11" t="s">
        <v>385</v>
      </c>
      <c r="Q2068" s="2">
        <f t="shared" si="10"/>
        <v>0</v>
      </c>
      <c r="R2068" s="2">
        <v>0</v>
      </c>
    </row>
    <row r="2069" spans="1:18" ht="15.75" customHeight="1" x14ac:dyDescent="0.2">
      <c r="A2069" s="7" t="s">
        <v>95</v>
      </c>
      <c r="B2069" s="7" t="s">
        <v>177</v>
      </c>
      <c r="C2069" s="7" t="s">
        <v>178</v>
      </c>
      <c r="D2069" s="2">
        <v>0</v>
      </c>
      <c r="E2069" s="2">
        <v>0</v>
      </c>
      <c r="F2069" s="18" t="s">
        <v>23</v>
      </c>
      <c r="G2069" s="8">
        <v>42103</v>
      </c>
      <c r="H2069" s="9">
        <v>0.46180555555555558</v>
      </c>
      <c r="I2069" s="10">
        <v>42103.461805555555</v>
      </c>
      <c r="J2069" s="11">
        <v>7541223.71</v>
      </c>
      <c r="K2069" s="11">
        <v>364880.29</v>
      </c>
      <c r="L2069" s="12">
        <v>7541223.71</v>
      </c>
      <c r="M2069" s="12">
        <v>364880.29</v>
      </c>
      <c r="N2069" s="14" t="s">
        <v>32</v>
      </c>
      <c r="O2069" s="11" t="s">
        <v>34</v>
      </c>
      <c r="P2069" s="11" t="s">
        <v>29</v>
      </c>
      <c r="Q2069" s="2">
        <f t="shared" si="10"/>
        <v>16.952085417424303</v>
      </c>
      <c r="R2069" s="2">
        <v>0</v>
      </c>
    </row>
    <row r="2070" spans="1:18" ht="15.75" customHeight="1" x14ac:dyDescent="0.2">
      <c r="A2070" s="7" t="s">
        <v>95</v>
      </c>
      <c r="B2070" s="7" t="s">
        <v>177</v>
      </c>
      <c r="C2070" s="7" t="s">
        <v>178</v>
      </c>
      <c r="D2070" s="2">
        <v>0</v>
      </c>
      <c r="E2070" s="2">
        <v>0</v>
      </c>
      <c r="F2070" s="18" t="s">
        <v>23</v>
      </c>
      <c r="G2070" s="8">
        <v>42103</v>
      </c>
      <c r="H2070" s="9">
        <v>0.46527777777777773</v>
      </c>
      <c r="I2070" s="10">
        <v>42103.465277777781</v>
      </c>
      <c r="J2070" s="11">
        <v>7541287.7999999998</v>
      </c>
      <c r="K2070" s="11">
        <v>364956.03</v>
      </c>
      <c r="L2070" s="12">
        <v>7541287.7999999998</v>
      </c>
      <c r="M2070" s="12">
        <v>364956.03</v>
      </c>
      <c r="N2070" s="14" t="s">
        <v>29</v>
      </c>
      <c r="O2070" s="11" t="s">
        <v>29</v>
      </c>
      <c r="P2070" s="11" t="s">
        <v>29</v>
      </c>
      <c r="Q2070" s="2">
        <f t="shared" si="10"/>
        <v>99.217315525004537</v>
      </c>
      <c r="R2070" s="2">
        <v>0</v>
      </c>
    </row>
    <row r="2071" spans="1:18" ht="15.75" customHeight="1" x14ac:dyDescent="0.2">
      <c r="A2071" s="7" t="s">
        <v>95</v>
      </c>
      <c r="B2071" s="7" t="s">
        <v>177</v>
      </c>
      <c r="C2071" s="7" t="s">
        <v>178</v>
      </c>
      <c r="D2071" s="2">
        <v>0</v>
      </c>
      <c r="E2071" s="2">
        <v>0</v>
      </c>
      <c r="F2071" s="18" t="s">
        <v>23</v>
      </c>
      <c r="G2071" s="8">
        <v>42103</v>
      </c>
      <c r="H2071" s="9">
        <v>0.46875</v>
      </c>
      <c r="I2071" s="10">
        <v>42103.46875</v>
      </c>
      <c r="J2071" s="11">
        <v>7541294.9900000002</v>
      </c>
      <c r="K2071" s="11">
        <v>364983.36</v>
      </c>
      <c r="L2071" s="12">
        <v>7541294.9900000002</v>
      </c>
      <c r="M2071" s="12">
        <v>364983.36</v>
      </c>
      <c r="N2071" s="14" t="s">
        <v>46</v>
      </c>
      <c r="O2071" s="11" t="s">
        <v>41</v>
      </c>
      <c r="P2071" s="11" t="s">
        <v>29</v>
      </c>
      <c r="Q2071" s="2">
        <f t="shared" si="10"/>
        <v>28.259953998610857</v>
      </c>
      <c r="R2071" s="2">
        <v>0</v>
      </c>
    </row>
    <row r="2072" spans="1:18" ht="15.75" customHeight="1" x14ac:dyDescent="0.2">
      <c r="A2072" s="7" t="s">
        <v>95</v>
      </c>
      <c r="B2072" s="7" t="s">
        <v>177</v>
      </c>
      <c r="C2072" s="7" t="s">
        <v>178</v>
      </c>
      <c r="D2072" s="2">
        <v>0</v>
      </c>
      <c r="E2072" s="2">
        <v>0</v>
      </c>
      <c r="F2072" s="18" t="s">
        <v>23</v>
      </c>
      <c r="G2072" s="8">
        <v>42103</v>
      </c>
      <c r="H2072" s="9">
        <v>0.47222222222222227</v>
      </c>
      <c r="I2072" s="10">
        <v>42103.472222222219</v>
      </c>
      <c r="J2072" s="11">
        <v>7541298.5</v>
      </c>
      <c r="K2072" s="11">
        <v>364983.86</v>
      </c>
      <c r="L2072" s="12">
        <v>7541298.5</v>
      </c>
      <c r="M2072" s="12">
        <v>364983.86</v>
      </c>
      <c r="N2072" s="14" t="s">
        <v>37</v>
      </c>
      <c r="O2072" s="11" t="s">
        <v>39</v>
      </c>
      <c r="P2072" s="11" t="s">
        <v>29</v>
      </c>
      <c r="Q2072" s="2">
        <f t="shared" si="10"/>
        <v>3.5454336827010189</v>
      </c>
      <c r="R2072" s="2">
        <v>0</v>
      </c>
    </row>
    <row r="2073" spans="1:18" ht="15.75" customHeight="1" x14ac:dyDescent="0.2">
      <c r="A2073" s="7" t="s">
        <v>95</v>
      </c>
      <c r="B2073" s="7" t="s">
        <v>177</v>
      </c>
      <c r="C2073" s="7" t="s">
        <v>178</v>
      </c>
      <c r="D2073" s="2">
        <v>0</v>
      </c>
      <c r="E2073" s="2">
        <v>0</v>
      </c>
      <c r="F2073" s="18" t="s">
        <v>23</v>
      </c>
      <c r="G2073" s="8">
        <v>42103</v>
      </c>
      <c r="H2073" s="9">
        <v>0.47569444444444442</v>
      </c>
      <c r="I2073" s="10">
        <v>42103.475694444445</v>
      </c>
      <c r="J2073" s="11">
        <v>7541357.25</v>
      </c>
      <c r="K2073" s="11">
        <v>364999.63</v>
      </c>
      <c r="L2073" s="12">
        <v>7541357.25</v>
      </c>
      <c r="M2073" s="12">
        <v>364999.63</v>
      </c>
      <c r="N2073" s="15" t="s">
        <v>43</v>
      </c>
      <c r="O2073" s="11" t="s">
        <v>45</v>
      </c>
      <c r="P2073" s="11" t="s">
        <v>386</v>
      </c>
      <c r="Q2073" s="2">
        <f t="shared" si="10"/>
        <v>60.82972464182776</v>
      </c>
      <c r="R2073" s="2">
        <v>0</v>
      </c>
    </row>
    <row r="2074" spans="1:18" ht="15.75" customHeight="1" x14ac:dyDescent="0.2">
      <c r="A2074" s="7" t="s">
        <v>95</v>
      </c>
      <c r="B2074" s="7" t="s">
        <v>177</v>
      </c>
      <c r="C2074" s="7" t="s">
        <v>178</v>
      </c>
      <c r="D2074" s="2">
        <v>0</v>
      </c>
      <c r="E2074" s="2">
        <v>0</v>
      </c>
      <c r="F2074" s="18" t="s">
        <v>23</v>
      </c>
      <c r="G2074" s="8">
        <v>42103</v>
      </c>
      <c r="H2074" s="9">
        <v>0.47916666666666669</v>
      </c>
      <c r="I2074" s="10">
        <v>42103.479166666664</v>
      </c>
      <c r="J2074" s="11">
        <v>7541357.25</v>
      </c>
      <c r="K2074" s="11">
        <v>364999.63</v>
      </c>
      <c r="L2074" s="12">
        <v>7541357.25</v>
      </c>
      <c r="M2074" s="12">
        <v>364999.63</v>
      </c>
      <c r="N2074" s="15" t="s">
        <v>43</v>
      </c>
      <c r="O2074" s="11" t="s">
        <v>45</v>
      </c>
      <c r="P2074" s="11" t="s">
        <v>386</v>
      </c>
      <c r="Q2074" s="2">
        <f t="shared" si="10"/>
        <v>0</v>
      </c>
      <c r="R2074" s="2">
        <v>0</v>
      </c>
    </row>
    <row r="2075" spans="1:18" ht="15.75" customHeight="1" x14ac:dyDescent="0.2">
      <c r="A2075" s="7" t="s">
        <v>95</v>
      </c>
      <c r="B2075" s="7" t="s">
        <v>177</v>
      </c>
      <c r="C2075" s="7" t="s">
        <v>178</v>
      </c>
      <c r="D2075" s="2">
        <v>0</v>
      </c>
      <c r="E2075" s="2">
        <v>0</v>
      </c>
      <c r="F2075" s="18" t="s">
        <v>23</v>
      </c>
      <c r="G2075" s="8">
        <v>42103</v>
      </c>
      <c r="H2075" s="9">
        <v>0.4826388888888889</v>
      </c>
      <c r="I2075" s="10">
        <v>42103.482638888891</v>
      </c>
      <c r="J2075" s="11">
        <v>7541357.25</v>
      </c>
      <c r="K2075" s="11">
        <v>364999.63</v>
      </c>
      <c r="L2075" s="12">
        <v>7541357.25</v>
      </c>
      <c r="M2075" s="12">
        <v>364999.63</v>
      </c>
      <c r="N2075" s="15" t="s">
        <v>43</v>
      </c>
      <c r="O2075" s="11" t="s">
        <v>45</v>
      </c>
      <c r="P2075" s="11" t="s">
        <v>386</v>
      </c>
      <c r="Q2075" s="2">
        <f t="shared" si="10"/>
        <v>0</v>
      </c>
      <c r="R2075" s="2">
        <v>0</v>
      </c>
    </row>
    <row r="2076" spans="1:18" ht="15.75" customHeight="1" x14ac:dyDescent="0.2">
      <c r="A2076" s="7" t="s">
        <v>95</v>
      </c>
      <c r="B2076" s="7" t="s">
        <v>177</v>
      </c>
      <c r="C2076" s="7" t="s">
        <v>178</v>
      </c>
      <c r="D2076" s="2">
        <v>0</v>
      </c>
      <c r="E2076" s="2">
        <v>0</v>
      </c>
      <c r="F2076" s="18" t="s">
        <v>23</v>
      </c>
      <c r="G2076" s="8">
        <v>42103</v>
      </c>
      <c r="H2076" s="9">
        <v>0.4861111111111111</v>
      </c>
      <c r="I2076" s="10">
        <v>42103.486111111109</v>
      </c>
      <c r="J2076" s="11">
        <v>7541357.25</v>
      </c>
      <c r="K2076" s="11">
        <v>364999.63</v>
      </c>
      <c r="L2076" s="12">
        <v>7541357.25</v>
      </c>
      <c r="M2076" s="12">
        <v>364999.63</v>
      </c>
      <c r="N2076" s="15" t="s">
        <v>43</v>
      </c>
      <c r="O2076" s="11" t="s">
        <v>45</v>
      </c>
      <c r="P2076" s="11" t="s">
        <v>386</v>
      </c>
      <c r="Q2076" s="2">
        <f t="shared" si="10"/>
        <v>0</v>
      </c>
      <c r="R2076" s="2">
        <v>0</v>
      </c>
    </row>
    <row r="2077" spans="1:18" ht="15.75" customHeight="1" x14ac:dyDescent="0.2">
      <c r="A2077" s="7" t="s">
        <v>95</v>
      </c>
      <c r="B2077" s="7" t="s">
        <v>177</v>
      </c>
      <c r="C2077" s="7" t="s">
        <v>178</v>
      </c>
      <c r="D2077" s="2">
        <v>0</v>
      </c>
      <c r="E2077" s="2">
        <v>0</v>
      </c>
      <c r="F2077" s="18" t="s">
        <v>23</v>
      </c>
      <c r="G2077" s="8">
        <v>42103</v>
      </c>
      <c r="H2077" s="9">
        <v>0.48958333333333331</v>
      </c>
      <c r="I2077" s="10">
        <v>42103.489583333336</v>
      </c>
      <c r="J2077" s="11">
        <v>7541361.5199999996</v>
      </c>
      <c r="K2077" s="11">
        <v>365018.01</v>
      </c>
      <c r="L2077" s="12">
        <v>7541361.5199999996</v>
      </c>
      <c r="M2077" s="12">
        <v>365018.01</v>
      </c>
      <c r="N2077" s="14" t="s">
        <v>35</v>
      </c>
      <c r="O2077" s="11" t="s">
        <v>31</v>
      </c>
      <c r="P2077" s="11" t="s">
        <v>29</v>
      </c>
      <c r="Q2077" s="2">
        <f t="shared" si="10"/>
        <v>18.869480649884181</v>
      </c>
      <c r="R2077" s="2">
        <v>0</v>
      </c>
    </row>
    <row r="2078" spans="1:18" ht="15.75" customHeight="1" x14ac:dyDescent="0.2">
      <c r="A2078" s="7" t="s">
        <v>95</v>
      </c>
      <c r="B2078" s="7" t="s">
        <v>177</v>
      </c>
      <c r="C2078" s="7" t="s">
        <v>178</v>
      </c>
      <c r="D2078" s="2">
        <v>0</v>
      </c>
      <c r="E2078" s="2">
        <v>0</v>
      </c>
      <c r="F2078" s="18" t="s">
        <v>23</v>
      </c>
      <c r="G2078" s="8">
        <v>42103</v>
      </c>
      <c r="H2078" s="9">
        <v>0.49305555555555558</v>
      </c>
      <c r="I2078" s="10">
        <v>42103.493055555555</v>
      </c>
      <c r="J2078" s="11">
        <v>7541360.6799999997</v>
      </c>
      <c r="K2078" s="11">
        <v>365021.45</v>
      </c>
      <c r="L2078" s="12">
        <v>7541360.6799999997</v>
      </c>
      <c r="M2078" s="12">
        <v>365021.45</v>
      </c>
      <c r="N2078" s="14" t="s">
        <v>37</v>
      </c>
      <c r="O2078" s="11" t="s">
        <v>39</v>
      </c>
      <c r="P2078" s="11" t="s">
        <v>29</v>
      </c>
      <c r="Q2078" s="2">
        <f t="shared" si="10"/>
        <v>3.5410732835915271</v>
      </c>
      <c r="R2078" s="2">
        <v>0</v>
      </c>
    </row>
    <row r="2079" spans="1:18" ht="15.75" customHeight="1" x14ac:dyDescent="0.2">
      <c r="A2079" s="7" t="s">
        <v>95</v>
      </c>
      <c r="B2079" s="7" t="s">
        <v>177</v>
      </c>
      <c r="C2079" s="7" t="s">
        <v>178</v>
      </c>
      <c r="D2079" s="2">
        <v>0</v>
      </c>
      <c r="E2079" s="2">
        <v>0</v>
      </c>
      <c r="F2079" s="18" t="s">
        <v>23</v>
      </c>
      <c r="G2079" s="8">
        <v>42103</v>
      </c>
      <c r="H2079" s="9">
        <v>0.49652777777777773</v>
      </c>
      <c r="I2079" s="10">
        <v>42103.496527777781</v>
      </c>
      <c r="J2079" s="11">
        <v>7541379.04</v>
      </c>
      <c r="K2079" s="11">
        <v>365046.66</v>
      </c>
      <c r="L2079" s="12">
        <v>7541379.04</v>
      </c>
      <c r="M2079" s="12">
        <v>365046.66</v>
      </c>
      <c r="N2079" s="14" t="s">
        <v>32</v>
      </c>
      <c r="O2079" s="11" t="s">
        <v>34</v>
      </c>
      <c r="P2079" s="11" t="s">
        <v>29</v>
      </c>
      <c r="Q2079" s="2">
        <f t="shared" si="10"/>
        <v>31.187075848986439</v>
      </c>
      <c r="R2079" s="2">
        <v>0</v>
      </c>
    </row>
    <row r="2080" spans="1:18" ht="15.75" customHeight="1" x14ac:dyDescent="0.2">
      <c r="A2080" s="7" t="s">
        <v>95</v>
      </c>
      <c r="B2080" s="7" t="s">
        <v>177</v>
      </c>
      <c r="C2080" s="7" t="s">
        <v>178</v>
      </c>
      <c r="D2080" s="2">
        <v>0</v>
      </c>
      <c r="E2080" s="2">
        <v>0</v>
      </c>
      <c r="F2080" s="18" t="s">
        <v>23</v>
      </c>
      <c r="G2080" s="8">
        <v>42103</v>
      </c>
      <c r="H2080" s="9">
        <v>0.5</v>
      </c>
      <c r="I2080" s="10">
        <v>42103.5</v>
      </c>
      <c r="J2080" s="11">
        <v>7541396.6600000001</v>
      </c>
      <c r="K2080" s="11">
        <v>365071.93</v>
      </c>
      <c r="L2080" s="12">
        <v>7541396.6600000001</v>
      </c>
      <c r="M2080" s="12">
        <v>365071.93</v>
      </c>
      <c r="N2080" s="14" t="s">
        <v>37</v>
      </c>
      <c r="O2080" s="11" t="s">
        <v>39</v>
      </c>
      <c r="P2080" s="11" t="s">
        <v>29</v>
      </c>
      <c r="Q2080" s="2">
        <f t="shared" si="10"/>
        <v>30.806449000247976</v>
      </c>
      <c r="R2080" s="2">
        <v>0</v>
      </c>
    </row>
    <row r="2081" spans="1:18" ht="15.75" customHeight="1" x14ac:dyDescent="0.2">
      <c r="A2081" s="7" t="s">
        <v>95</v>
      </c>
      <c r="B2081" s="7" t="s">
        <v>177</v>
      </c>
      <c r="C2081" s="7" t="s">
        <v>178</v>
      </c>
      <c r="D2081" s="2">
        <v>0</v>
      </c>
      <c r="E2081" s="2">
        <v>0</v>
      </c>
      <c r="F2081" s="18" t="s">
        <v>23</v>
      </c>
      <c r="G2081" s="8">
        <v>42103</v>
      </c>
      <c r="H2081" s="9">
        <v>0.50347222222222221</v>
      </c>
      <c r="I2081" s="10">
        <v>42103.503472222219</v>
      </c>
      <c r="J2081" s="11">
        <v>7541396.6399999997</v>
      </c>
      <c r="K2081" s="11">
        <v>365080.18</v>
      </c>
      <c r="L2081" s="12">
        <v>7541396.6399999997</v>
      </c>
      <c r="M2081" s="12">
        <v>365080.18</v>
      </c>
      <c r="N2081" s="14" t="s">
        <v>29</v>
      </c>
      <c r="O2081" s="11" t="s">
        <v>29</v>
      </c>
      <c r="P2081" s="11" t="s">
        <v>29</v>
      </c>
      <c r="Q2081" s="2">
        <f t="shared" si="10"/>
        <v>8.2500242423897987</v>
      </c>
      <c r="R2081" s="2">
        <v>0</v>
      </c>
    </row>
    <row r="2082" spans="1:18" ht="15.75" customHeight="1" x14ac:dyDescent="0.2">
      <c r="A2082" s="7" t="s">
        <v>95</v>
      </c>
      <c r="B2082" s="7" t="s">
        <v>177</v>
      </c>
      <c r="C2082" s="7" t="s">
        <v>178</v>
      </c>
      <c r="D2082" s="2">
        <v>0</v>
      </c>
      <c r="E2082" s="2">
        <v>0</v>
      </c>
      <c r="F2082" s="18" t="s">
        <v>23</v>
      </c>
      <c r="G2082" s="8">
        <v>42103</v>
      </c>
      <c r="H2082" s="9">
        <v>0.50694444444444442</v>
      </c>
      <c r="I2082" s="10">
        <v>42103.506944444445</v>
      </c>
      <c r="J2082" s="11">
        <v>7541398.0800000001</v>
      </c>
      <c r="K2082" s="11">
        <v>365081.64</v>
      </c>
      <c r="L2082" s="12">
        <v>7541398.0800000001</v>
      </c>
      <c r="M2082" s="12">
        <v>365081.64</v>
      </c>
      <c r="N2082" s="14" t="s">
        <v>29</v>
      </c>
      <c r="O2082" s="11" t="s">
        <v>29</v>
      </c>
      <c r="P2082" s="11" t="s">
        <v>29</v>
      </c>
      <c r="Q2082" s="2">
        <f t="shared" si="10"/>
        <v>2.0506584311487277</v>
      </c>
      <c r="R2082" s="2">
        <v>0</v>
      </c>
    </row>
    <row r="2083" spans="1:18" ht="15.75" customHeight="1" x14ac:dyDescent="0.2">
      <c r="A2083" s="7" t="s">
        <v>95</v>
      </c>
      <c r="B2083" s="7" t="s">
        <v>177</v>
      </c>
      <c r="C2083" s="7" t="s">
        <v>178</v>
      </c>
      <c r="D2083" s="2">
        <v>0</v>
      </c>
      <c r="E2083" s="2">
        <v>0</v>
      </c>
      <c r="F2083" s="18" t="s">
        <v>23</v>
      </c>
      <c r="G2083" s="8">
        <v>42103</v>
      </c>
      <c r="H2083" s="9">
        <v>0.51041666666666663</v>
      </c>
      <c r="I2083" s="10">
        <v>42103.510416666664</v>
      </c>
      <c r="J2083" s="11">
        <v>7541403.1200000001</v>
      </c>
      <c r="K2083" s="11">
        <v>365089.4</v>
      </c>
      <c r="L2083" s="12">
        <v>7541403.1200000001</v>
      </c>
      <c r="M2083" s="12">
        <v>365089.4</v>
      </c>
      <c r="N2083" s="14" t="s">
        <v>35</v>
      </c>
      <c r="O2083" s="11" t="s">
        <v>31</v>
      </c>
      <c r="P2083" s="11" t="s">
        <v>29</v>
      </c>
      <c r="Q2083" s="2">
        <f t="shared" si="10"/>
        <v>9.2530643573099631</v>
      </c>
      <c r="R2083" s="2">
        <v>0</v>
      </c>
    </row>
    <row r="2084" spans="1:18" ht="15.75" customHeight="1" x14ac:dyDescent="0.2">
      <c r="A2084" s="7" t="s">
        <v>95</v>
      </c>
      <c r="B2084" s="7" t="s">
        <v>177</v>
      </c>
      <c r="C2084" s="7" t="s">
        <v>178</v>
      </c>
      <c r="D2084" s="2">
        <v>0</v>
      </c>
      <c r="E2084" s="2">
        <v>0</v>
      </c>
      <c r="F2084" s="18" t="s">
        <v>23</v>
      </c>
      <c r="G2084" s="8">
        <v>42103</v>
      </c>
      <c r="H2084" s="9">
        <v>0.51388888888888895</v>
      </c>
      <c r="I2084" s="10">
        <v>42103.513888888891</v>
      </c>
      <c r="J2084" s="11">
        <v>7541402.1699999999</v>
      </c>
      <c r="K2084" s="11">
        <v>365099.16</v>
      </c>
      <c r="L2084" s="12">
        <v>7541402.1699999999</v>
      </c>
      <c r="M2084" s="12">
        <v>365099.16</v>
      </c>
      <c r="N2084" s="14" t="s">
        <v>35</v>
      </c>
      <c r="O2084" s="11" t="s">
        <v>31</v>
      </c>
      <c r="P2084" s="11" t="s">
        <v>29</v>
      </c>
      <c r="Q2084" s="2">
        <f t="shared" si="10"/>
        <v>9.8061256365294174</v>
      </c>
      <c r="R2084" s="2">
        <v>0</v>
      </c>
    </row>
    <row r="2085" spans="1:18" ht="15.75" customHeight="1" x14ac:dyDescent="0.2">
      <c r="A2085" s="7" t="s">
        <v>95</v>
      </c>
      <c r="B2085" s="7" t="s">
        <v>177</v>
      </c>
      <c r="C2085" s="7" t="s">
        <v>178</v>
      </c>
      <c r="D2085" s="2">
        <v>0</v>
      </c>
      <c r="E2085" s="2">
        <v>0</v>
      </c>
      <c r="F2085" s="18" t="s">
        <v>23</v>
      </c>
      <c r="G2085" s="8">
        <v>42103</v>
      </c>
      <c r="H2085" s="9">
        <v>0.51736111111111105</v>
      </c>
      <c r="I2085" s="10">
        <v>42103.517361111109</v>
      </c>
      <c r="J2085" s="11">
        <v>7541394.5800000001</v>
      </c>
      <c r="K2085" s="11">
        <v>365105.99</v>
      </c>
      <c r="L2085" s="12">
        <v>7541394.5800000001</v>
      </c>
      <c r="M2085" s="12">
        <v>365105.99</v>
      </c>
      <c r="N2085" s="14" t="s">
        <v>35</v>
      </c>
      <c r="O2085" s="11" t="s">
        <v>31</v>
      </c>
      <c r="P2085" s="11" t="s">
        <v>29</v>
      </c>
      <c r="Q2085" s="2">
        <f t="shared" si="10"/>
        <v>10.210631713951916</v>
      </c>
      <c r="R2085" s="2">
        <v>0</v>
      </c>
    </row>
    <row r="2086" spans="1:18" ht="15.75" customHeight="1" x14ac:dyDescent="0.2">
      <c r="A2086" s="7" t="s">
        <v>95</v>
      </c>
      <c r="B2086" s="7" t="s">
        <v>177</v>
      </c>
      <c r="C2086" s="7" t="s">
        <v>178</v>
      </c>
      <c r="D2086" s="2">
        <v>0</v>
      </c>
      <c r="E2086" s="2">
        <v>0</v>
      </c>
      <c r="F2086" s="18" t="s">
        <v>23</v>
      </c>
      <c r="G2086" s="8">
        <v>42103</v>
      </c>
      <c r="H2086" s="9">
        <v>0.52083333333333337</v>
      </c>
      <c r="I2086" s="10">
        <v>42103.520833333336</v>
      </c>
      <c r="J2086" s="11">
        <v>7541388.6600000001</v>
      </c>
      <c r="K2086" s="11">
        <v>365108.43</v>
      </c>
      <c r="L2086" s="12">
        <v>7541388.6600000001</v>
      </c>
      <c r="M2086" s="12">
        <v>365108.43</v>
      </c>
      <c r="N2086" s="14" t="s">
        <v>35</v>
      </c>
      <c r="O2086" s="11" t="s">
        <v>31</v>
      </c>
      <c r="P2086" s="11" t="s">
        <v>29</v>
      </c>
      <c r="Q2086" s="2">
        <f t="shared" si="10"/>
        <v>6.4031242373648523</v>
      </c>
      <c r="R2086" s="2">
        <v>0</v>
      </c>
    </row>
    <row r="2087" spans="1:18" ht="15.75" customHeight="1" x14ac:dyDescent="0.2">
      <c r="A2087" s="7" t="s">
        <v>95</v>
      </c>
      <c r="B2087" s="7" t="s">
        <v>177</v>
      </c>
      <c r="C2087" s="7" t="s">
        <v>178</v>
      </c>
      <c r="D2087" s="2">
        <v>0</v>
      </c>
      <c r="E2087" s="2">
        <v>0</v>
      </c>
      <c r="F2087" s="18" t="s">
        <v>23</v>
      </c>
      <c r="G2087" s="8">
        <v>42103</v>
      </c>
      <c r="H2087" s="9">
        <v>0.52430555555555558</v>
      </c>
      <c r="I2087" s="10">
        <v>42103.524305555555</v>
      </c>
      <c r="J2087" s="11">
        <v>7541383.2800000003</v>
      </c>
      <c r="K2087" s="11">
        <v>365104.02</v>
      </c>
      <c r="L2087" s="12">
        <v>7541383.2800000003</v>
      </c>
      <c r="M2087" s="12">
        <v>365104.02</v>
      </c>
      <c r="N2087" s="14" t="s">
        <v>35</v>
      </c>
      <c r="O2087" s="11" t="s">
        <v>31</v>
      </c>
      <c r="P2087" s="11" t="s">
        <v>29</v>
      </c>
      <c r="Q2087" s="2">
        <f t="shared" si="10"/>
        <v>6.9564718067833482</v>
      </c>
      <c r="R2087" s="2">
        <v>0</v>
      </c>
    </row>
    <row r="2088" spans="1:18" ht="15.75" customHeight="1" x14ac:dyDescent="0.2">
      <c r="A2088" s="7" t="s">
        <v>95</v>
      </c>
      <c r="B2088" s="7" t="s">
        <v>177</v>
      </c>
      <c r="C2088" s="7" t="s">
        <v>178</v>
      </c>
      <c r="D2088" s="2">
        <v>0</v>
      </c>
      <c r="E2088" s="2">
        <v>0</v>
      </c>
      <c r="F2088" s="18" t="s">
        <v>23</v>
      </c>
      <c r="G2088" s="8">
        <v>42103</v>
      </c>
      <c r="H2088" s="9">
        <v>0.52777777777777779</v>
      </c>
      <c r="I2088" s="10">
        <v>42103.527777777781</v>
      </c>
      <c r="J2088" s="11">
        <v>7541343.25</v>
      </c>
      <c r="K2088" s="11">
        <v>365124.27</v>
      </c>
      <c r="L2088" s="12">
        <v>7541343.25</v>
      </c>
      <c r="M2088" s="12">
        <v>365124.27</v>
      </c>
      <c r="N2088" s="14" t="s">
        <v>35</v>
      </c>
      <c r="O2088" s="11" t="s">
        <v>31</v>
      </c>
      <c r="P2088" s="11" t="s">
        <v>29</v>
      </c>
      <c r="Q2088" s="2">
        <f t="shared" si="10"/>
        <v>44.860488183042293</v>
      </c>
      <c r="R2088" s="2">
        <v>0</v>
      </c>
    </row>
    <row r="2089" spans="1:18" ht="15.75" customHeight="1" x14ac:dyDescent="0.2">
      <c r="A2089" s="7" t="s">
        <v>95</v>
      </c>
      <c r="B2089" s="7" t="s">
        <v>177</v>
      </c>
      <c r="C2089" s="7" t="s">
        <v>178</v>
      </c>
      <c r="D2089" s="2">
        <v>0</v>
      </c>
      <c r="E2089" s="2">
        <v>0</v>
      </c>
      <c r="F2089" s="18" t="s">
        <v>23</v>
      </c>
      <c r="G2089" s="8">
        <v>42103</v>
      </c>
      <c r="H2089" s="9">
        <v>0.53125</v>
      </c>
      <c r="I2089" s="10">
        <v>42103.53125</v>
      </c>
      <c r="J2089" s="11">
        <v>7541325.4699999997</v>
      </c>
      <c r="K2089" s="11">
        <v>365134.13</v>
      </c>
      <c r="L2089" s="12">
        <v>7541325.4699999997</v>
      </c>
      <c r="M2089" s="12">
        <v>365134.13</v>
      </c>
      <c r="N2089" s="15" t="s">
        <v>43</v>
      </c>
      <c r="O2089" s="11" t="s">
        <v>45</v>
      </c>
      <c r="P2089" s="11" t="s">
        <v>387</v>
      </c>
      <c r="Q2089" s="2">
        <f t="shared" si="10"/>
        <v>20.330961610533759</v>
      </c>
      <c r="R2089" s="2">
        <v>0</v>
      </c>
    </row>
    <row r="2090" spans="1:18" ht="15.75" customHeight="1" x14ac:dyDescent="0.2">
      <c r="A2090" s="7" t="s">
        <v>95</v>
      </c>
      <c r="B2090" s="7" t="s">
        <v>177</v>
      </c>
      <c r="C2090" s="7" t="s">
        <v>178</v>
      </c>
      <c r="D2090" s="2">
        <v>0</v>
      </c>
      <c r="E2090" s="2">
        <v>0</v>
      </c>
      <c r="F2090" s="18" t="s">
        <v>23</v>
      </c>
      <c r="G2090" s="8">
        <v>42103</v>
      </c>
      <c r="H2090" s="9">
        <v>0.53472222222222221</v>
      </c>
      <c r="I2090" s="10">
        <v>42103.534722222219</v>
      </c>
      <c r="J2090" s="11">
        <v>7541327.0800000001</v>
      </c>
      <c r="K2090" s="11">
        <v>365154.73</v>
      </c>
      <c r="L2090" s="12">
        <v>7541327.0800000001</v>
      </c>
      <c r="M2090" s="12">
        <v>365154.73</v>
      </c>
      <c r="N2090" s="17" t="s">
        <v>43</v>
      </c>
      <c r="O2090" s="11" t="s">
        <v>45</v>
      </c>
      <c r="P2090" s="11" t="s">
        <v>388</v>
      </c>
      <c r="Q2090" s="2">
        <f t="shared" si="10"/>
        <v>20.662819265533933</v>
      </c>
      <c r="R2090" s="2">
        <v>0</v>
      </c>
    </row>
    <row r="2091" spans="1:18" ht="15.75" customHeight="1" x14ac:dyDescent="0.2">
      <c r="A2091" s="7" t="s">
        <v>95</v>
      </c>
      <c r="B2091" s="7" t="s">
        <v>177</v>
      </c>
      <c r="C2091" s="7" t="s">
        <v>178</v>
      </c>
      <c r="D2091" s="2">
        <v>0</v>
      </c>
      <c r="E2091" s="2">
        <v>0</v>
      </c>
      <c r="F2091" s="18" t="s">
        <v>23</v>
      </c>
      <c r="G2091" s="8">
        <v>42103</v>
      </c>
      <c r="H2091" s="9">
        <v>0.53819444444444442</v>
      </c>
      <c r="I2091" s="10">
        <v>42103.538194444445</v>
      </c>
      <c r="J2091" s="11">
        <v>7541319.7000000002</v>
      </c>
      <c r="K2091" s="11">
        <v>365171.02</v>
      </c>
      <c r="L2091" s="12">
        <v>7541319.7000000002</v>
      </c>
      <c r="M2091" s="12">
        <v>365171.02</v>
      </c>
      <c r="N2091" s="16" t="s">
        <v>49</v>
      </c>
      <c r="O2091" s="11" t="s">
        <v>310</v>
      </c>
      <c r="P2091" s="11" t="s">
        <v>29</v>
      </c>
      <c r="Q2091" s="2">
        <f t="shared" si="10"/>
        <v>17.883749606823624</v>
      </c>
      <c r="R2091" s="2">
        <v>0</v>
      </c>
    </row>
    <row r="2092" spans="1:18" ht="15.75" customHeight="1" x14ac:dyDescent="0.2">
      <c r="A2092" s="7" t="s">
        <v>95</v>
      </c>
      <c r="B2092" s="7" t="s">
        <v>177</v>
      </c>
      <c r="C2092" s="7" t="s">
        <v>178</v>
      </c>
      <c r="D2092" s="2">
        <v>0</v>
      </c>
      <c r="E2092" s="2">
        <v>0</v>
      </c>
      <c r="F2092" s="18" t="s">
        <v>23</v>
      </c>
      <c r="G2092" s="8">
        <v>42103</v>
      </c>
      <c r="H2092" s="9">
        <v>0.54166666666666663</v>
      </c>
      <c r="I2092" s="10">
        <v>42103.541666666664</v>
      </c>
      <c r="J2092" s="11">
        <v>7541312.1100000003</v>
      </c>
      <c r="K2092" s="11">
        <v>365186.3</v>
      </c>
      <c r="L2092" s="12">
        <v>7541312.1100000003</v>
      </c>
      <c r="M2092" s="12">
        <v>365186.3</v>
      </c>
      <c r="N2092" s="17" t="s">
        <v>43</v>
      </c>
      <c r="O2092" s="11" t="s">
        <v>45</v>
      </c>
      <c r="P2092" s="11" t="s">
        <v>389</v>
      </c>
      <c r="Q2092" s="2">
        <f t="shared" si="10"/>
        <v>17.061257280658218</v>
      </c>
      <c r="R2092" s="2">
        <v>0</v>
      </c>
    </row>
    <row r="2093" spans="1:18" ht="15.75" customHeight="1" x14ac:dyDescent="0.2">
      <c r="A2093" s="7" t="s">
        <v>95</v>
      </c>
      <c r="B2093" s="7" t="s">
        <v>177</v>
      </c>
      <c r="C2093" s="7" t="s">
        <v>178</v>
      </c>
      <c r="D2093" s="2">
        <v>0</v>
      </c>
      <c r="E2093" s="2">
        <v>0</v>
      </c>
      <c r="F2093" s="18" t="s">
        <v>23</v>
      </c>
      <c r="G2093" s="8">
        <v>42103</v>
      </c>
      <c r="H2093" s="9">
        <v>0.54513888888888895</v>
      </c>
      <c r="I2093" s="10">
        <v>42103.545138888891</v>
      </c>
      <c r="J2093" s="11">
        <v>7541301.6500000004</v>
      </c>
      <c r="K2093" s="11">
        <v>365204.33</v>
      </c>
      <c r="L2093" s="12">
        <v>7541301.6500000004</v>
      </c>
      <c r="M2093" s="12">
        <v>365204.33</v>
      </c>
      <c r="N2093" s="15" t="s">
        <v>43</v>
      </c>
      <c r="O2093" s="11" t="s">
        <v>45</v>
      </c>
      <c r="P2093" s="11" t="s">
        <v>390</v>
      </c>
      <c r="Q2093" s="2">
        <f t="shared" si="10"/>
        <v>20.844483682745132</v>
      </c>
      <c r="R2093" s="2">
        <v>0</v>
      </c>
    </row>
    <row r="2094" spans="1:18" ht="15.75" customHeight="1" x14ac:dyDescent="0.2">
      <c r="A2094" s="7" t="s">
        <v>95</v>
      </c>
      <c r="B2094" s="7" t="s">
        <v>177</v>
      </c>
      <c r="C2094" s="7" t="s">
        <v>178</v>
      </c>
      <c r="D2094" s="2">
        <v>0</v>
      </c>
      <c r="E2094" s="2">
        <v>0</v>
      </c>
      <c r="F2094" s="18" t="s">
        <v>23</v>
      </c>
      <c r="G2094" s="8">
        <v>42103</v>
      </c>
      <c r="H2094" s="9">
        <v>0.54861111111111105</v>
      </c>
      <c r="I2094" s="10">
        <v>42103.548611111109</v>
      </c>
      <c r="J2094" s="11">
        <v>7541299.8799999999</v>
      </c>
      <c r="K2094" s="11">
        <v>365234.26</v>
      </c>
      <c r="L2094" s="12">
        <v>7541299.8799999999</v>
      </c>
      <c r="M2094" s="12">
        <v>365234.26</v>
      </c>
      <c r="N2094" s="15" t="s">
        <v>43</v>
      </c>
      <c r="O2094" s="11" t="s">
        <v>45</v>
      </c>
      <c r="P2094" s="11" t="s">
        <v>391</v>
      </c>
      <c r="Q2094" s="2">
        <f t="shared" si="10"/>
        <v>29.982291440136731</v>
      </c>
      <c r="R2094" s="2">
        <v>0</v>
      </c>
    </row>
    <row r="2095" spans="1:18" ht="15.75" customHeight="1" x14ac:dyDescent="0.2">
      <c r="A2095" s="7" t="s">
        <v>95</v>
      </c>
      <c r="B2095" s="7" t="s">
        <v>177</v>
      </c>
      <c r="C2095" s="7" t="s">
        <v>178</v>
      </c>
      <c r="D2095" s="2">
        <v>0</v>
      </c>
      <c r="E2095" s="2">
        <v>0</v>
      </c>
      <c r="F2095" s="18" t="s">
        <v>23</v>
      </c>
      <c r="G2095" s="8">
        <v>42103</v>
      </c>
      <c r="H2095" s="9">
        <v>0.55208333333333337</v>
      </c>
      <c r="I2095" s="10">
        <v>42103.552083333336</v>
      </c>
      <c r="J2095" s="11">
        <v>7541299.1600000001</v>
      </c>
      <c r="K2095" s="11">
        <v>365253.56</v>
      </c>
      <c r="L2095" s="12">
        <v>7541299.1600000001</v>
      </c>
      <c r="M2095" s="12">
        <v>365253.56</v>
      </c>
      <c r="N2095" s="15" t="s">
        <v>43</v>
      </c>
      <c r="O2095" s="11" t="s">
        <v>45</v>
      </c>
      <c r="P2095" s="11" t="s">
        <v>392</v>
      </c>
      <c r="Q2095" s="2">
        <f t="shared" si="10"/>
        <v>19.31342538233897</v>
      </c>
      <c r="R2095" s="2">
        <v>0</v>
      </c>
    </row>
    <row r="2096" spans="1:18" ht="15.75" customHeight="1" x14ac:dyDescent="0.2">
      <c r="A2096" s="7" t="s">
        <v>95</v>
      </c>
      <c r="B2096" s="7" t="s">
        <v>177</v>
      </c>
      <c r="C2096" s="7" t="s">
        <v>178</v>
      </c>
      <c r="D2096" s="2">
        <v>0</v>
      </c>
      <c r="E2096" s="2">
        <v>0</v>
      </c>
      <c r="F2096" s="18" t="s">
        <v>23</v>
      </c>
      <c r="G2096" s="8">
        <v>42103</v>
      </c>
      <c r="H2096" s="9">
        <v>0.55555555555555558</v>
      </c>
      <c r="I2096" s="10">
        <v>42103.555555555555</v>
      </c>
      <c r="J2096" s="11">
        <v>7541299.1600000001</v>
      </c>
      <c r="K2096" s="11">
        <v>365253.56</v>
      </c>
      <c r="L2096" s="12">
        <v>7541299.1600000001</v>
      </c>
      <c r="M2096" s="12">
        <v>365253.56</v>
      </c>
      <c r="N2096" s="16" t="s">
        <v>49</v>
      </c>
      <c r="O2096" s="11" t="s">
        <v>310</v>
      </c>
      <c r="P2096" s="11" t="s">
        <v>392</v>
      </c>
      <c r="Q2096" s="2">
        <f t="shared" si="10"/>
        <v>0</v>
      </c>
      <c r="R2096" s="2">
        <v>0</v>
      </c>
    </row>
    <row r="2097" spans="1:18" ht="15.75" customHeight="1" x14ac:dyDescent="0.2">
      <c r="A2097" s="7" t="s">
        <v>95</v>
      </c>
      <c r="B2097" s="7" t="s">
        <v>177</v>
      </c>
      <c r="C2097" s="7" t="s">
        <v>178</v>
      </c>
      <c r="D2097" s="2">
        <v>0</v>
      </c>
      <c r="E2097" s="2">
        <v>0</v>
      </c>
      <c r="F2097" s="18" t="s">
        <v>23</v>
      </c>
      <c r="G2097" s="8">
        <v>42103</v>
      </c>
      <c r="H2097" s="9">
        <v>0.55902777777777779</v>
      </c>
      <c r="I2097" s="10">
        <v>42103.559027777781</v>
      </c>
      <c r="J2097" s="11">
        <v>7541298.5800000001</v>
      </c>
      <c r="K2097" s="11">
        <v>365265.8</v>
      </c>
      <c r="L2097" s="12">
        <v>7541298.5800000001</v>
      </c>
      <c r="M2097" s="12">
        <v>365265.8</v>
      </c>
      <c r="N2097" s="14" t="s">
        <v>35</v>
      </c>
      <c r="O2097" s="11" t="s">
        <v>31</v>
      </c>
      <c r="P2097" s="11" t="s">
        <v>29</v>
      </c>
      <c r="Q2097" s="2">
        <f t="shared" si="10"/>
        <v>12.253734124741667</v>
      </c>
      <c r="R2097" s="2">
        <v>0</v>
      </c>
    </row>
    <row r="2098" spans="1:18" ht="15.75" customHeight="1" x14ac:dyDescent="0.2">
      <c r="A2098" s="7" t="s">
        <v>95</v>
      </c>
      <c r="B2098" s="7" t="s">
        <v>177</v>
      </c>
      <c r="C2098" s="7" t="s">
        <v>178</v>
      </c>
      <c r="D2098" s="2">
        <v>0</v>
      </c>
      <c r="E2098" s="2">
        <v>0</v>
      </c>
      <c r="F2098" s="18" t="s">
        <v>23</v>
      </c>
      <c r="G2098" s="8">
        <v>42103</v>
      </c>
      <c r="H2098" s="9">
        <v>0.5625</v>
      </c>
      <c r="I2098" s="10">
        <v>42103.5625</v>
      </c>
      <c r="J2098" s="11">
        <v>7541300.9699999997</v>
      </c>
      <c r="K2098" s="11">
        <v>365279.89</v>
      </c>
      <c r="L2098" s="12">
        <v>7541300.9699999997</v>
      </c>
      <c r="M2098" s="12">
        <v>365279.89</v>
      </c>
      <c r="N2098" s="14" t="s">
        <v>37</v>
      </c>
      <c r="O2098" s="11" t="s">
        <v>39</v>
      </c>
      <c r="P2098" s="11" t="s">
        <v>29</v>
      </c>
      <c r="Q2098" s="2">
        <f t="shared" si="10"/>
        <v>14.291263065212924</v>
      </c>
      <c r="R2098" s="2">
        <v>0</v>
      </c>
    </row>
    <row r="2099" spans="1:18" ht="15.75" customHeight="1" x14ac:dyDescent="0.2">
      <c r="A2099" s="7" t="s">
        <v>95</v>
      </c>
      <c r="B2099" s="7" t="s">
        <v>177</v>
      </c>
      <c r="C2099" s="7" t="s">
        <v>178</v>
      </c>
      <c r="D2099" s="2">
        <v>0</v>
      </c>
      <c r="E2099" s="2">
        <v>0</v>
      </c>
      <c r="F2099" s="18" t="s">
        <v>23</v>
      </c>
      <c r="G2099" s="8">
        <v>42103</v>
      </c>
      <c r="H2099" s="9">
        <v>0.56597222222222221</v>
      </c>
      <c r="I2099" s="10">
        <v>42103.565972222219</v>
      </c>
      <c r="J2099" s="11">
        <v>7541326.7000000002</v>
      </c>
      <c r="K2099" s="11">
        <v>365323.96</v>
      </c>
      <c r="L2099" s="12">
        <v>7541326.7000000002</v>
      </c>
      <c r="M2099" s="12">
        <v>365323.96</v>
      </c>
      <c r="N2099" s="15" t="s">
        <v>43</v>
      </c>
      <c r="O2099" s="11" t="s">
        <v>45</v>
      </c>
      <c r="P2099" s="11" t="s">
        <v>393</v>
      </c>
      <c r="Q2099" s="2">
        <f t="shared" si="10"/>
        <v>51.031341350425237</v>
      </c>
      <c r="R2099" s="2">
        <v>0</v>
      </c>
    </row>
    <row r="2100" spans="1:18" ht="15.75" customHeight="1" x14ac:dyDescent="0.2">
      <c r="A2100" s="7" t="s">
        <v>95</v>
      </c>
      <c r="B2100" s="7" t="s">
        <v>177</v>
      </c>
      <c r="C2100" s="7" t="s">
        <v>178</v>
      </c>
      <c r="D2100" s="2">
        <v>0</v>
      </c>
      <c r="E2100" s="2">
        <v>0</v>
      </c>
      <c r="F2100" s="18" t="s">
        <v>23</v>
      </c>
      <c r="G2100" s="8">
        <v>42103</v>
      </c>
      <c r="H2100" s="9">
        <v>0.56944444444444442</v>
      </c>
      <c r="I2100" s="10">
        <v>42103.569444444445</v>
      </c>
      <c r="J2100" s="11">
        <v>7541327.71</v>
      </c>
      <c r="K2100" s="11">
        <v>365350.51</v>
      </c>
      <c r="L2100" s="12">
        <v>7541327.71</v>
      </c>
      <c r="M2100" s="12">
        <v>365350.51</v>
      </c>
      <c r="N2100" s="17" t="s">
        <v>43</v>
      </c>
      <c r="O2100" s="11" t="s">
        <v>45</v>
      </c>
      <c r="P2100" s="11" t="s">
        <v>394</v>
      </c>
      <c r="Q2100" s="2">
        <f t="shared" si="10"/>
        <v>26.569203977517471</v>
      </c>
      <c r="R2100" s="2">
        <v>0</v>
      </c>
    </row>
    <row r="2101" spans="1:18" ht="15.75" customHeight="1" x14ac:dyDescent="0.2">
      <c r="A2101" s="7" t="s">
        <v>95</v>
      </c>
      <c r="B2101" s="7" t="s">
        <v>177</v>
      </c>
      <c r="C2101" s="7" t="s">
        <v>178</v>
      </c>
      <c r="D2101" s="2">
        <v>0</v>
      </c>
      <c r="E2101" s="2">
        <v>0</v>
      </c>
      <c r="F2101" s="18" t="s">
        <v>23</v>
      </c>
      <c r="G2101" s="8">
        <v>42103</v>
      </c>
      <c r="H2101" s="9">
        <v>0.57291666666666663</v>
      </c>
      <c r="I2101" s="10">
        <v>42103.572916666664</v>
      </c>
      <c r="J2101" s="11">
        <v>7541331.4699999997</v>
      </c>
      <c r="K2101" s="11">
        <v>365368.67</v>
      </c>
      <c r="L2101" s="12">
        <v>7541331.4699999997</v>
      </c>
      <c r="M2101" s="12">
        <v>365368.67</v>
      </c>
      <c r="N2101" s="16" t="s">
        <v>49</v>
      </c>
      <c r="O2101" s="11" t="s">
        <v>310</v>
      </c>
      <c r="P2101" s="11" t="s">
        <v>395</v>
      </c>
      <c r="Q2101" s="2">
        <f t="shared" si="10"/>
        <v>18.545166486105995</v>
      </c>
      <c r="R2101" s="2">
        <v>0</v>
      </c>
    </row>
    <row r="2102" spans="1:18" ht="15.75" customHeight="1" x14ac:dyDescent="0.2">
      <c r="A2102" s="7" t="s">
        <v>95</v>
      </c>
      <c r="B2102" s="7" t="s">
        <v>177</v>
      </c>
      <c r="C2102" s="7" t="s">
        <v>178</v>
      </c>
      <c r="D2102" s="2">
        <v>0</v>
      </c>
      <c r="E2102" s="2">
        <v>0</v>
      </c>
      <c r="F2102" s="18" t="s">
        <v>23</v>
      </c>
      <c r="G2102" s="8">
        <v>42103</v>
      </c>
      <c r="H2102" s="9">
        <v>0.57638888888888895</v>
      </c>
      <c r="I2102" s="10">
        <v>42103.576388888891</v>
      </c>
      <c r="J2102" s="11">
        <v>7541331.4699999997</v>
      </c>
      <c r="K2102" s="11">
        <v>365368.67</v>
      </c>
      <c r="L2102" s="12">
        <v>7541331.4699999997</v>
      </c>
      <c r="M2102" s="12">
        <v>365368.67</v>
      </c>
      <c r="N2102" s="17" t="s">
        <v>43</v>
      </c>
      <c r="O2102" s="11" t="s">
        <v>45</v>
      </c>
      <c r="P2102" s="11" t="s">
        <v>395</v>
      </c>
      <c r="Q2102" s="2">
        <f t="shared" si="10"/>
        <v>0</v>
      </c>
      <c r="R2102" s="2">
        <v>0</v>
      </c>
    </row>
    <row r="2103" spans="1:18" ht="15.75" customHeight="1" x14ac:dyDescent="0.2">
      <c r="A2103" s="7" t="s">
        <v>95</v>
      </c>
      <c r="B2103" s="7" t="s">
        <v>177</v>
      </c>
      <c r="C2103" s="7" t="s">
        <v>178</v>
      </c>
      <c r="D2103" s="2">
        <v>0</v>
      </c>
      <c r="E2103" s="2">
        <v>0</v>
      </c>
      <c r="F2103" s="18" t="s">
        <v>23</v>
      </c>
      <c r="G2103" s="8">
        <v>42103</v>
      </c>
      <c r="H2103" s="9">
        <v>0.57986111111111105</v>
      </c>
      <c r="I2103" s="10">
        <v>42103.579861111109</v>
      </c>
      <c r="J2103" s="11">
        <v>7541349.1900000004</v>
      </c>
      <c r="K2103" s="11">
        <v>365396.99</v>
      </c>
      <c r="L2103" s="12">
        <v>7541349.1900000004</v>
      </c>
      <c r="M2103" s="12">
        <v>365396.99</v>
      </c>
      <c r="N2103" s="15" t="s">
        <v>43</v>
      </c>
      <c r="O2103" s="11" t="s">
        <v>45</v>
      </c>
      <c r="P2103" s="11" t="s">
        <v>396</v>
      </c>
      <c r="Q2103" s="2">
        <f t="shared" si="10"/>
        <v>33.406897491748019</v>
      </c>
      <c r="R2103" s="2">
        <v>0</v>
      </c>
    </row>
    <row r="2104" spans="1:18" ht="15.75" customHeight="1" x14ac:dyDescent="0.2">
      <c r="A2104" s="7" t="s">
        <v>95</v>
      </c>
      <c r="B2104" s="7" t="s">
        <v>177</v>
      </c>
      <c r="C2104" s="7" t="s">
        <v>178</v>
      </c>
      <c r="D2104" s="2">
        <v>0</v>
      </c>
      <c r="E2104" s="2">
        <v>0</v>
      </c>
      <c r="F2104" s="18" t="s">
        <v>23</v>
      </c>
      <c r="G2104" s="8">
        <v>42103</v>
      </c>
      <c r="H2104" s="9">
        <v>0.58333333333333337</v>
      </c>
      <c r="I2104" s="10">
        <v>42103.583333333336</v>
      </c>
      <c r="J2104" s="11">
        <v>7541331.9900000002</v>
      </c>
      <c r="K2104" s="11">
        <v>365398.32</v>
      </c>
      <c r="L2104" s="12">
        <v>7541331.9900000002</v>
      </c>
      <c r="M2104" s="12">
        <v>365398.32</v>
      </c>
      <c r="N2104" s="15" t="s">
        <v>43</v>
      </c>
      <c r="O2104" s="11" t="s">
        <v>45</v>
      </c>
      <c r="P2104" s="11" t="s">
        <v>397</v>
      </c>
      <c r="Q2104" s="2">
        <f t="shared" si="10"/>
        <v>17.251344875297427</v>
      </c>
      <c r="R2104" s="2">
        <v>0</v>
      </c>
    </row>
    <row r="2105" spans="1:18" ht="15.75" customHeight="1" x14ac:dyDescent="0.2">
      <c r="A2105" s="7" t="s">
        <v>95</v>
      </c>
      <c r="B2105" s="7" t="s">
        <v>177</v>
      </c>
      <c r="C2105" s="7" t="s">
        <v>178</v>
      </c>
      <c r="D2105" s="2">
        <v>0</v>
      </c>
      <c r="E2105" s="2">
        <v>0</v>
      </c>
      <c r="F2105" s="18" t="s">
        <v>23</v>
      </c>
      <c r="G2105" s="8">
        <v>42103</v>
      </c>
      <c r="H2105" s="9">
        <v>0.58680555555555558</v>
      </c>
      <c r="I2105" s="10">
        <v>42103.586805555555</v>
      </c>
      <c r="J2105" s="11">
        <v>7541315.5499999998</v>
      </c>
      <c r="K2105" s="11">
        <v>365387.24</v>
      </c>
      <c r="L2105" s="12">
        <v>7541315.5499999998</v>
      </c>
      <c r="M2105" s="12">
        <v>365387.24</v>
      </c>
      <c r="N2105" s="15" t="s">
        <v>43</v>
      </c>
      <c r="O2105" s="11" t="s">
        <v>45</v>
      </c>
      <c r="P2105" s="11" t="s">
        <v>398</v>
      </c>
      <c r="Q2105" s="2">
        <f t="shared" si="10"/>
        <v>19.825236442822941</v>
      </c>
      <c r="R2105" s="2">
        <v>0</v>
      </c>
    </row>
    <row r="2106" spans="1:18" ht="15.75" customHeight="1" x14ac:dyDescent="0.2">
      <c r="A2106" s="7" t="s">
        <v>95</v>
      </c>
      <c r="B2106" s="7" t="s">
        <v>177</v>
      </c>
      <c r="C2106" s="7" t="s">
        <v>178</v>
      </c>
      <c r="D2106" s="2">
        <v>0</v>
      </c>
      <c r="E2106" s="2">
        <v>0</v>
      </c>
      <c r="F2106" s="18" t="s">
        <v>23</v>
      </c>
      <c r="G2106" s="8">
        <v>42103</v>
      </c>
      <c r="H2106" s="9">
        <v>0.59027777777777779</v>
      </c>
      <c r="I2106" s="10">
        <v>42103.590277777781</v>
      </c>
      <c r="J2106" s="11">
        <v>7541315.5499999998</v>
      </c>
      <c r="K2106" s="11">
        <v>365387.24</v>
      </c>
      <c r="L2106" s="12">
        <v>7541315.5499999998</v>
      </c>
      <c r="M2106" s="12">
        <v>365387.24</v>
      </c>
      <c r="N2106" s="15" t="s">
        <v>43</v>
      </c>
      <c r="O2106" s="11" t="s">
        <v>45</v>
      </c>
      <c r="P2106" s="11" t="s">
        <v>398</v>
      </c>
      <c r="Q2106" s="2">
        <f t="shared" si="10"/>
        <v>0</v>
      </c>
      <c r="R2106" s="2">
        <v>0</v>
      </c>
    </row>
    <row r="2107" spans="1:18" ht="15.75" customHeight="1" x14ac:dyDescent="0.2">
      <c r="A2107" s="7" t="s">
        <v>95</v>
      </c>
      <c r="B2107" s="7" t="s">
        <v>177</v>
      </c>
      <c r="C2107" s="7" t="s">
        <v>178</v>
      </c>
      <c r="D2107" s="2">
        <v>0</v>
      </c>
      <c r="E2107" s="2">
        <v>0</v>
      </c>
      <c r="F2107" s="18" t="s">
        <v>23</v>
      </c>
      <c r="G2107" s="8">
        <v>42103</v>
      </c>
      <c r="H2107" s="9">
        <v>0.59375</v>
      </c>
      <c r="I2107" s="10">
        <v>42103.59375</v>
      </c>
      <c r="J2107" s="11">
        <v>7541301.6900000004</v>
      </c>
      <c r="K2107" s="11">
        <v>365396.51</v>
      </c>
      <c r="L2107" s="12">
        <v>7541301.6900000004</v>
      </c>
      <c r="M2107" s="12">
        <v>365396.51</v>
      </c>
      <c r="N2107" s="14" t="s">
        <v>35</v>
      </c>
      <c r="O2107" s="11" t="s">
        <v>31</v>
      </c>
      <c r="P2107" s="11" t="s">
        <v>29</v>
      </c>
      <c r="Q2107" s="2">
        <f t="shared" si="10"/>
        <v>16.674306581798923</v>
      </c>
      <c r="R2107" s="2">
        <v>0</v>
      </c>
    </row>
    <row r="2108" spans="1:18" ht="15.75" customHeight="1" x14ac:dyDescent="0.2">
      <c r="A2108" s="7" t="s">
        <v>95</v>
      </c>
      <c r="B2108" s="7" t="s">
        <v>177</v>
      </c>
      <c r="C2108" s="7" t="s">
        <v>178</v>
      </c>
      <c r="D2108" s="2">
        <v>0</v>
      </c>
      <c r="E2108" s="2">
        <v>0</v>
      </c>
      <c r="F2108" s="18" t="s">
        <v>23</v>
      </c>
      <c r="G2108" s="8">
        <v>42103</v>
      </c>
      <c r="H2108" s="9">
        <v>0.59722222222222221</v>
      </c>
      <c r="I2108" s="10">
        <v>42103.597222222219</v>
      </c>
      <c r="J2108" s="11">
        <v>7541295.8399999999</v>
      </c>
      <c r="K2108" s="11">
        <v>365404.87</v>
      </c>
      <c r="L2108" s="12">
        <v>7541295.8399999999</v>
      </c>
      <c r="M2108" s="12">
        <v>365404.87</v>
      </c>
      <c r="N2108" s="16" t="s">
        <v>49</v>
      </c>
      <c r="O2108" s="11" t="s">
        <v>310</v>
      </c>
      <c r="P2108" s="11" t="s">
        <v>29</v>
      </c>
      <c r="Q2108" s="2">
        <f t="shared" si="10"/>
        <v>10.203533701924265</v>
      </c>
      <c r="R2108" s="2">
        <v>0</v>
      </c>
    </row>
    <row r="2109" spans="1:18" ht="15.75" customHeight="1" x14ac:dyDescent="0.2">
      <c r="A2109" s="7" t="s">
        <v>95</v>
      </c>
      <c r="B2109" s="7" t="s">
        <v>177</v>
      </c>
      <c r="C2109" s="7" t="s">
        <v>178</v>
      </c>
      <c r="D2109" s="2">
        <v>0</v>
      </c>
      <c r="E2109" s="2">
        <v>0</v>
      </c>
      <c r="F2109" s="18" t="s">
        <v>23</v>
      </c>
      <c r="G2109" s="8">
        <v>42103</v>
      </c>
      <c r="H2109" s="9">
        <v>0.60069444444444442</v>
      </c>
      <c r="I2109" s="10">
        <v>42103.600694444445</v>
      </c>
      <c r="J2109" s="11">
        <v>7541274.8899999997</v>
      </c>
      <c r="K2109" s="11">
        <v>365407.2</v>
      </c>
      <c r="L2109" s="12">
        <v>7541274.8899999997</v>
      </c>
      <c r="M2109" s="12">
        <v>365407.2</v>
      </c>
      <c r="N2109" s="16" t="s">
        <v>49</v>
      </c>
      <c r="O2109" s="11" t="s">
        <v>310</v>
      </c>
      <c r="P2109" s="11" t="s">
        <v>29</v>
      </c>
      <c r="Q2109" s="2">
        <f t="shared" si="10"/>
        <v>21.079169813061434</v>
      </c>
      <c r="R2109" s="2">
        <v>0</v>
      </c>
    </row>
    <row r="2110" spans="1:18" ht="15.75" customHeight="1" x14ac:dyDescent="0.2">
      <c r="A2110" s="7" t="s">
        <v>95</v>
      </c>
      <c r="B2110" s="7" t="s">
        <v>177</v>
      </c>
      <c r="C2110" s="7" t="s">
        <v>178</v>
      </c>
      <c r="D2110" s="2">
        <v>0</v>
      </c>
      <c r="E2110" s="2">
        <v>0</v>
      </c>
      <c r="F2110" s="18" t="s">
        <v>23</v>
      </c>
      <c r="G2110" s="8">
        <v>42103</v>
      </c>
      <c r="H2110" s="9">
        <v>0.60416666666666663</v>
      </c>
      <c r="I2110" s="10">
        <v>42103.604166666664</v>
      </c>
      <c r="J2110" s="11">
        <v>7541270.8700000001</v>
      </c>
      <c r="K2110" s="11">
        <v>365402.01</v>
      </c>
      <c r="L2110" s="12">
        <v>7541270.8700000001</v>
      </c>
      <c r="M2110" s="12">
        <v>365402.01</v>
      </c>
      <c r="N2110" s="16" t="s">
        <v>49</v>
      </c>
      <c r="O2110" s="11" t="s">
        <v>310</v>
      </c>
      <c r="P2110" s="11" t="s">
        <v>29</v>
      </c>
      <c r="Q2110" s="2">
        <f t="shared" si="10"/>
        <v>6.564792456462734</v>
      </c>
      <c r="R2110" s="2">
        <v>0</v>
      </c>
    </row>
    <row r="2111" spans="1:18" ht="15.75" customHeight="1" x14ac:dyDescent="0.2">
      <c r="A2111" s="7" t="s">
        <v>95</v>
      </c>
      <c r="B2111" s="7" t="s">
        <v>177</v>
      </c>
      <c r="C2111" s="7" t="s">
        <v>178</v>
      </c>
      <c r="D2111" s="2">
        <v>0</v>
      </c>
      <c r="E2111" s="2">
        <v>0</v>
      </c>
      <c r="F2111" s="18" t="s">
        <v>23</v>
      </c>
      <c r="G2111" s="8">
        <v>42103</v>
      </c>
      <c r="H2111" s="9">
        <v>0.60763888888888895</v>
      </c>
      <c r="I2111" s="10">
        <v>42103.607638888891</v>
      </c>
      <c r="J2111" s="11">
        <v>7541255.5199999996</v>
      </c>
      <c r="K2111" s="11">
        <v>365374.06</v>
      </c>
      <c r="L2111" s="12">
        <v>7541255.5199999996</v>
      </c>
      <c r="M2111" s="12">
        <v>365374.06</v>
      </c>
      <c r="N2111" s="16" t="s">
        <v>49</v>
      </c>
      <c r="O2111" s="11" t="s">
        <v>310</v>
      </c>
      <c r="P2111" s="11" t="s">
        <v>29</v>
      </c>
      <c r="Q2111" s="2">
        <f t="shared" si="10"/>
        <v>31.887693551240197</v>
      </c>
      <c r="R2111" s="2">
        <v>0</v>
      </c>
    </row>
    <row r="2112" spans="1:18" ht="15.75" customHeight="1" x14ac:dyDescent="0.2">
      <c r="A2112" s="7" t="s">
        <v>95</v>
      </c>
      <c r="B2112" s="7" t="s">
        <v>177</v>
      </c>
      <c r="C2112" s="7" t="s">
        <v>178</v>
      </c>
      <c r="D2112" s="2">
        <v>0</v>
      </c>
      <c r="E2112" s="2">
        <v>0</v>
      </c>
      <c r="F2112" s="18" t="s">
        <v>23</v>
      </c>
      <c r="G2112" s="8">
        <v>42103</v>
      </c>
      <c r="H2112" s="9">
        <v>0.61111111111111105</v>
      </c>
      <c r="I2112" s="10">
        <v>42103.611111111109</v>
      </c>
      <c r="J2112" s="11">
        <v>7541246.1699999999</v>
      </c>
      <c r="K2112" s="11">
        <v>365364.88</v>
      </c>
      <c r="L2112" s="12">
        <v>7541246.1699999999</v>
      </c>
      <c r="M2112" s="12">
        <v>365364.88</v>
      </c>
      <c r="N2112" s="14" t="s">
        <v>35</v>
      </c>
      <c r="O2112" s="11" t="s">
        <v>31</v>
      </c>
      <c r="P2112" s="11" t="s">
        <v>29</v>
      </c>
      <c r="Q2112" s="2">
        <f t="shared" si="10"/>
        <v>13.103240057058615</v>
      </c>
      <c r="R2112" s="2">
        <v>0</v>
      </c>
    </row>
    <row r="2113" spans="1:18" ht="15.75" customHeight="1" x14ac:dyDescent="0.2">
      <c r="A2113" s="7" t="s">
        <v>95</v>
      </c>
      <c r="B2113" s="7" t="s">
        <v>177</v>
      </c>
      <c r="C2113" s="7" t="s">
        <v>178</v>
      </c>
      <c r="D2113" s="2">
        <v>0</v>
      </c>
      <c r="E2113" s="2">
        <v>0</v>
      </c>
      <c r="F2113" s="18" t="s">
        <v>23</v>
      </c>
      <c r="G2113" s="8">
        <v>42103</v>
      </c>
      <c r="H2113" s="9">
        <v>0.61458333333333337</v>
      </c>
      <c r="I2113" s="10">
        <v>42103.614583333336</v>
      </c>
      <c r="J2113" s="11">
        <v>7541230.6299999999</v>
      </c>
      <c r="K2113" s="11">
        <v>365386.62</v>
      </c>
      <c r="L2113" s="12">
        <v>7541230.6299999999</v>
      </c>
      <c r="M2113" s="12">
        <v>365386.62</v>
      </c>
      <c r="N2113" s="15" t="s">
        <v>43</v>
      </c>
      <c r="O2113" s="11" t="s">
        <v>45</v>
      </c>
      <c r="P2113" s="11" t="s">
        <v>399</v>
      </c>
      <c r="Q2113" s="2">
        <f t="shared" si="10"/>
        <v>26.723008812645947</v>
      </c>
      <c r="R2113" s="2">
        <v>0</v>
      </c>
    </row>
    <row r="2114" spans="1:18" ht="15.75" customHeight="1" x14ac:dyDescent="0.2">
      <c r="A2114" s="7" t="s">
        <v>95</v>
      </c>
      <c r="B2114" s="7" t="s">
        <v>177</v>
      </c>
      <c r="C2114" s="7" t="s">
        <v>178</v>
      </c>
      <c r="D2114" s="2">
        <v>0</v>
      </c>
      <c r="E2114" s="2">
        <v>0</v>
      </c>
      <c r="F2114" s="18" t="s">
        <v>23</v>
      </c>
      <c r="G2114" s="8">
        <v>42103</v>
      </c>
      <c r="H2114" s="9">
        <v>0.61805555555555558</v>
      </c>
      <c r="I2114" s="10">
        <v>42103.618055555555</v>
      </c>
      <c r="J2114" s="11">
        <v>7541230.6299999999</v>
      </c>
      <c r="K2114" s="11">
        <v>365386.62</v>
      </c>
      <c r="L2114" s="12">
        <v>7541230.6299999999</v>
      </c>
      <c r="M2114" s="12">
        <v>365386.62</v>
      </c>
      <c r="N2114" s="15" t="s">
        <v>43</v>
      </c>
      <c r="O2114" s="11" t="s">
        <v>45</v>
      </c>
      <c r="P2114" s="11" t="s">
        <v>399</v>
      </c>
      <c r="Q2114" s="2">
        <f t="shared" si="10"/>
        <v>0</v>
      </c>
      <c r="R2114" s="2">
        <v>0</v>
      </c>
    </row>
    <row r="2115" spans="1:18" ht="15.75" customHeight="1" x14ac:dyDescent="0.2">
      <c r="A2115" s="7" t="s">
        <v>95</v>
      </c>
      <c r="B2115" s="7" t="s">
        <v>177</v>
      </c>
      <c r="C2115" s="7" t="s">
        <v>178</v>
      </c>
      <c r="D2115" s="2">
        <v>0</v>
      </c>
      <c r="E2115" s="2">
        <v>0</v>
      </c>
      <c r="F2115" s="18" t="s">
        <v>23</v>
      </c>
      <c r="G2115" s="8">
        <v>42103</v>
      </c>
      <c r="H2115" s="9">
        <v>0.62152777777777779</v>
      </c>
      <c r="I2115" s="10">
        <v>42103.621527777781</v>
      </c>
      <c r="J2115" s="11">
        <v>7541230.6299999999</v>
      </c>
      <c r="K2115" s="11">
        <v>365386.62</v>
      </c>
      <c r="L2115" s="12">
        <v>7541230.6299999999</v>
      </c>
      <c r="M2115" s="12">
        <v>365386.62</v>
      </c>
      <c r="N2115" s="17" t="s">
        <v>43</v>
      </c>
      <c r="O2115" s="11" t="s">
        <v>45</v>
      </c>
      <c r="P2115" s="11" t="s">
        <v>399</v>
      </c>
      <c r="Q2115" s="2">
        <f t="shared" si="10"/>
        <v>0</v>
      </c>
      <c r="R2115" s="2">
        <v>0</v>
      </c>
    </row>
    <row r="2116" spans="1:18" ht="15.75" customHeight="1" x14ac:dyDescent="0.2">
      <c r="A2116" s="7" t="s">
        <v>95</v>
      </c>
      <c r="B2116" s="7" t="s">
        <v>177</v>
      </c>
      <c r="C2116" s="7" t="s">
        <v>178</v>
      </c>
      <c r="D2116" s="2">
        <v>0</v>
      </c>
      <c r="E2116" s="2">
        <v>0</v>
      </c>
      <c r="F2116" s="18" t="s">
        <v>23</v>
      </c>
      <c r="G2116" s="8">
        <v>42103</v>
      </c>
      <c r="H2116" s="9">
        <v>0.625</v>
      </c>
      <c r="I2116" s="10">
        <v>42103.625</v>
      </c>
      <c r="J2116" s="11">
        <v>7541194.3300000001</v>
      </c>
      <c r="K2116" s="11">
        <v>365392.07</v>
      </c>
      <c r="L2116" s="12">
        <v>7541194.3300000001</v>
      </c>
      <c r="M2116" s="12">
        <v>365392.07</v>
      </c>
      <c r="N2116" s="14" t="s">
        <v>35</v>
      </c>
      <c r="O2116" s="11" t="s">
        <v>31</v>
      </c>
      <c r="P2116" s="11" t="s">
        <v>29</v>
      </c>
      <c r="Q2116" s="2">
        <f t="shared" si="10"/>
        <v>36.706845410449048</v>
      </c>
      <c r="R2116" s="2">
        <v>0</v>
      </c>
    </row>
    <row r="2117" spans="1:18" ht="15.75" customHeight="1" x14ac:dyDescent="0.2">
      <c r="A2117" s="7" t="s">
        <v>95</v>
      </c>
      <c r="B2117" s="7" t="s">
        <v>177</v>
      </c>
      <c r="C2117" s="7" t="s">
        <v>178</v>
      </c>
      <c r="D2117" s="2">
        <v>0</v>
      </c>
      <c r="E2117" s="2">
        <v>0</v>
      </c>
      <c r="F2117" s="18" t="s">
        <v>23</v>
      </c>
      <c r="G2117" s="8">
        <v>42103</v>
      </c>
      <c r="H2117" s="9">
        <v>0.62847222222222221</v>
      </c>
      <c r="I2117" s="10">
        <v>42103.628472222219</v>
      </c>
      <c r="J2117" s="11">
        <v>7541183.9900000002</v>
      </c>
      <c r="K2117" s="11">
        <v>365397.21</v>
      </c>
      <c r="L2117" s="12">
        <v>7541183.9900000002</v>
      </c>
      <c r="M2117" s="12">
        <v>365397.21</v>
      </c>
      <c r="N2117" s="16" t="s">
        <v>49</v>
      </c>
      <c r="O2117" s="11" t="s">
        <v>310</v>
      </c>
      <c r="P2117" s="11" t="s">
        <v>29</v>
      </c>
      <c r="Q2117" s="2">
        <f t="shared" si="10"/>
        <v>11.547086212420087</v>
      </c>
      <c r="R2117" s="2">
        <v>0</v>
      </c>
    </row>
    <row r="2118" spans="1:18" ht="15.75" customHeight="1" x14ac:dyDescent="0.2">
      <c r="A2118" s="7" t="s">
        <v>95</v>
      </c>
      <c r="B2118" s="7" t="s">
        <v>177</v>
      </c>
      <c r="C2118" s="7" t="s">
        <v>178</v>
      </c>
      <c r="D2118" s="2">
        <v>0</v>
      </c>
      <c r="E2118" s="2">
        <v>0</v>
      </c>
      <c r="F2118" s="18" t="s">
        <v>23</v>
      </c>
      <c r="G2118" s="8">
        <v>42103</v>
      </c>
      <c r="H2118" s="9">
        <v>0.63194444444444442</v>
      </c>
      <c r="I2118" s="10">
        <v>42103.631944444445</v>
      </c>
      <c r="J2118" s="11">
        <v>7541192.8200000003</v>
      </c>
      <c r="K2118" s="11">
        <v>365447.2</v>
      </c>
      <c r="L2118" s="12">
        <v>7541192.8200000003</v>
      </c>
      <c r="M2118" s="12">
        <v>365447.2</v>
      </c>
      <c r="N2118" s="14" t="s">
        <v>37</v>
      </c>
      <c r="O2118" s="11" t="s">
        <v>39</v>
      </c>
      <c r="P2118" s="11" t="s">
        <v>29</v>
      </c>
      <c r="Q2118" s="2">
        <f t="shared" si="10"/>
        <v>50.76385525155063</v>
      </c>
      <c r="R2118" s="2">
        <v>0</v>
      </c>
    </row>
    <row r="2119" spans="1:18" ht="15.75" customHeight="1" x14ac:dyDescent="0.2">
      <c r="A2119" s="7" t="s">
        <v>95</v>
      </c>
      <c r="B2119" s="7" t="s">
        <v>177</v>
      </c>
      <c r="C2119" s="7" t="s">
        <v>178</v>
      </c>
      <c r="D2119" s="2">
        <v>0</v>
      </c>
      <c r="E2119" s="2">
        <v>0</v>
      </c>
      <c r="F2119" s="18" t="s">
        <v>23</v>
      </c>
      <c r="G2119" s="8">
        <v>42103</v>
      </c>
      <c r="H2119" s="9">
        <v>0.63541666666666663</v>
      </c>
      <c r="I2119" s="10">
        <v>42103.635416666664</v>
      </c>
      <c r="J2119" s="11">
        <v>7541161.0099999998</v>
      </c>
      <c r="K2119" s="11">
        <v>365449.72</v>
      </c>
      <c r="L2119" s="12">
        <v>7541161.0099999998</v>
      </c>
      <c r="M2119" s="12">
        <v>365449.72</v>
      </c>
      <c r="N2119" s="14" t="s">
        <v>37</v>
      </c>
      <c r="O2119" s="11" t="s">
        <v>39</v>
      </c>
      <c r="P2119" s="11" t="s">
        <v>29</v>
      </c>
      <c r="Q2119" s="2">
        <f t="shared" si="10"/>
        <v>31.909661546825923</v>
      </c>
      <c r="R2119" s="2">
        <v>0</v>
      </c>
    </row>
    <row r="2120" spans="1:18" ht="15.75" customHeight="1" x14ac:dyDescent="0.2">
      <c r="A2120" s="7" t="s">
        <v>95</v>
      </c>
      <c r="B2120" s="7" t="s">
        <v>177</v>
      </c>
      <c r="C2120" s="7" t="s">
        <v>178</v>
      </c>
      <c r="D2120" s="2">
        <v>0</v>
      </c>
      <c r="E2120" s="2">
        <v>0</v>
      </c>
      <c r="F2120" s="18" t="s">
        <v>23</v>
      </c>
      <c r="G2120" s="8">
        <v>42103</v>
      </c>
      <c r="H2120" s="9">
        <v>0.63888888888888895</v>
      </c>
      <c r="I2120" s="10">
        <v>42103.638888888891</v>
      </c>
      <c r="J2120" s="11">
        <v>7541149.7599999998</v>
      </c>
      <c r="K2120" s="11">
        <v>365454.74</v>
      </c>
      <c r="L2120" s="12">
        <v>7541149.7599999998</v>
      </c>
      <c r="M2120" s="12">
        <v>365454.74</v>
      </c>
      <c r="N2120" s="16" t="s">
        <v>49</v>
      </c>
      <c r="O2120" s="11" t="s">
        <v>310</v>
      </c>
      <c r="P2120" s="11" t="s">
        <v>29</v>
      </c>
      <c r="Q2120" s="2">
        <f t="shared" si="10"/>
        <v>12.319208578483726</v>
      </c>
      <c r="R2120" s="2">
        <v>0</v>
      </c>
    </row>
    <row r="2121" spans="1:18" ht="15.75" customHeight="1" x14ac:dyDescent="0.2">
      <c r="A2121" s="7" t="s">
        <v>95</v>
      </c>
      <c r="B2121" s="7" t="s">
        <v>177</v>
      </c>
      <c r="C2121" s="7" t="s">
        <v>178</v>
      </c>
      <c r="D2121" s="2">
        <v>0</v>
      </c>
      <c r="E2121" s="2">
        <v>0</v>
      </c>
      <c r="F2121" s="18" t="s">
        <v>23</v>
      </c>
      <c r="G2121" s="8">
        <v>42103</v>
      </c>
      <c r="H2121" s="9">
        <v>0.64236111111111105</v>
      </c>
      <c r="I2121" s="10">
        <v>42103.642361111109</v>
      </c>
      <c r="J2121" s="11">
        <v>7541124.9500000002</v>
      </c>
      <c r="K2121" s="11">
        <v>365459.66</v>
      </c>
      <c r="L2121" s="12">
        <v>7541124.9500000002</v>
      </c>
      <c r="M2121" s="12">
        <v>365459.66</v>
      </c>
      <c r="N2121" s="14" t="s">
        <v>35</v>
      </c>
      <c r="O2121" s="11" t="s">
        <v>31</v>
      </c>
      <c r="P2121" s="11" t="s">
        <v>29</v>
      </c>
      <c r="Q2121" s="2">
        <f t="shared" si="10"/>
        <v>25.2931314783185</v>
      </c>
      <c r="R2121" s="2">
        <v>0</v>
      </c>
    </row>
    <row r="2122" spans="1:18" ht="15.75" customHeight="1" x14ac:dyDescent="0.2">
      <c r="A2122" s="7" t="s">
        <v>95</v>
      </c>
      <c r="B2122" s="7" t="s">
        <v>177</v>
      </c>
      <c r="C2122" s="7" t="s">
        <v>178</v>
      </c>
      <c r="D2122" s="2">
        <v>0</v>
      </c>
      <c r="E2122" s="2">
        <v>0</v>
      </c>
      <c r="F2122" s="18" t="s">
        <v>23</v>
      </c>
      <c r="G2122" s="8">
        <v>42103</v>
      </c>
      <c r="H2122" s="9">
        <v>0.64583333333333337</v>
      </c>
      <c r="I2122" s="10">
        <v>42103.645833333336</v>
      </c>
      <c r="J2122" s="11">
        <v>7541103.6799999997</v>
      </c>
      <c r="K2122" s="11">
        <v>365465.59</v>
      </c>
      <c r="L2122" s="12">
        <v>7541103.6799999997</v>
      </c>
      <c r="M2122" s="12">
        <v>365465.59</v>
      </c>
      <c r="N2122" s="14" t="s">
        <v>32</v>
      </c>
      <c r="O2122" s="11" t="s">
        <v>34</v>
      </c>
      <c r="P2122" s="11" t="s">
        <v>29</v>
      </c>
      <c r="Q2122" s="2">
        <f t="shared" si="10"/>
        <v>22.081163919078385</v>
      </c>
      <c r="R2122" s="2">
        <v>0</v>
      </c>
    </row>
    <row r="2123" spans="1:18" ht="15.75" customHeight="1" x14ac:dyDescent="0.2">
      <c r="A2123" s="7" t="s">
        <v>95</v>
      </c>
      <c r="B2123" s="7" t="s">
        <v>177</v>
      </c>
      <c r="C2123" s="7" t="s">
        <v>178</v>
      </c>
      <c r="D2123" s="2">
        <v>0</v>
      </c>
      <c r="E2123" s="2">
        <v>0</v>
      </c>
      <c r="F2123" s="18" t="s">
        <v>23</v>
      </c>
      <c r="G2123" s="8">
        <v>42103</v>
      </c>
      <c r="H2123" s="9">
        <v>0.64930555555555558</v>
      </c>
      <c r="I2123" s="10">
        <v>42103.649305555555</v>
      </c>
      <c r="J2123" s="11">
        <v>7541043.9000000004</v>
      </c>
      <c r="K2123" s="11">
        <v>365475.75</v>
      </c>
      <c r="L2123" s="12">
        <v>7541043.9000000004</v>
      </c>
      <c r="M2123" s="12">
        <v>365475.75</v>
      </c>
      <c r="N2123" s="14" t="s">
        <v>37</v>
      </c>
      <c r="O2123" s="11" t="s">
        <v>39</v>
      </c>
      <c r="P2123" s="11" t="s">
        <v>29</v>
      </c>
      <c r="Q2123" s="2">
        <f t="shared" si="10"/>
        <v>60.63723278580008</v>
      </c>
      <c r="R2123" s="2">
        <v>0</v>
      </c>
    </row>
    <row r="2124" spans="1:18" ht="15.75" customHeight="1" x14ac:dyDescent="0.2">
      <c r="A2124" s="7" t="s">
        <v>95</v>
      </c>
      <c r="B2124" s="7" t="s">
        <v>177</v>
      </c>
      <c r="C2124" s="7" t="s">
        <v>178</v>
      </c>
      <c r="D2124" s="2">
        <v>0</v>
      </c>
      <c r="E2124" s="2">
        <v>0</v>
      </c>
      <c r="F2124" s="18" t="s">
        <v>23</v>
      </c>
      <c r="G2124" s="8">
        <v>42103</v>
      </c>
      <c r="H2124" s="9">
        <v>0.65277777777777779</v>
      </c>
      <c r="I2124" s="10">
        <v>42103.652777777781</v>
      </c>
      <c r="J2124" s="11">
        <v>7541039.9100000001</v>
      </c>
      <c r="K2124" s="11">
        <v>365476.88</v>
      </c>
      <c r="L2124" s="12">
        <v>7541039.9100000001</v>
      </c>
      <c r="M2124" s="12">
        <v>365476.88</v>
      </c>
      <c r="N2124" s="14" t="s">
        <v>37</v>
      </c>
      <c r="O2124" s="11" t="s">
        <v>39</v>
      </c>
      <c r="P2124" s="11" t="s">
        <v>29</v>
      </c>
      <c r="Q2124" s="2">
        <f t="shared" si="10"/>
        <v>4.1469265729928466</v>
      </c>
      <c r="R2124" s="2">
        <v>0</v>
      </c>
    </row>
    <row r="2125" spans="1:18" ht="15.75" customHeight="1" x14ac:dyDescent="0.2">
      <c r="A2125" s="7" t="s">
        <v>95</v>
      </c>
      <c r="B2125" s="7" t="s">
        <v>177</v>
      </c>
      <c r="C2125" s="7" t="s">
        <v>178</v>
      </c>
      <c r="D2125" s="2">
        <v>0</v>
      </c>
      <c r="E2125" s="2">
        <v>0</v>
      </c>
      <c r="F2125" s="18" t="s">
        <v>23</v>
      </c>
      <c r="G2125" s="8">
        <v>42103</v>
      </c>
      <c r="H2125" s="9">
        <v>0.65625</v>
      </c>
      <c r="I2125" s="10">
        <v>42103.65625</v>
      </c>
      <c r="J2125" s="11">
        <v>7541039.9299999997</v>
      </c>
      <c r="K2125" s="11">
        <v>365472.8</v>
      </c>
      <c r="L2125" s="12">
        <v>7541039.9299999997</v>
      </c>
      <c r="M2125" s="12">
        <v>365472.8</v>
      </c>
      <c r="N2125" s="16" t="s">
        <v>49</v>
      </c>
      <c r="O2125" s="11" t="s">
        <v>310</v>
      </c>
      <c r="P2125" s="11" t="s">
        <v>29</v>
      </c>
      <c r="Q2125" s="2">
        <f t="shared" si="10"/>
        <v>4.0800490193274772</v>
      </c>
      <c r="R2125" s="2">
        <v>0</v>
      </c>
    </row>
    <row r="2126" spans="1:18" ht="15.75" customHeight="1" x14ac:dyDescent="0.2">
      <c r="A2126" s="7" t="s">
        <v>95</v>
      </c>
      <c r="B2126" s="7" t="s">
        <v>177</v>
      </c>
      <c r="C2126" s="7" t="s">
        <v>178</v>
      </c>
      <c r="D2126" s="2">
        <v>0</v>
      </c>
      <c r="E2126" s="2">
        <v>0</v>
      </c>
      <c r="F2126" s="18" t="s">
        <v>23</v>
      </c>
      <c r="G2126" s="8">
        <v>42103</v>
      </c>
      <c r="H2126" s="9">
        <v>0.65972222222222221</v>
      </c>
      <c r="I2126" s="10">
        <v>42103.659722222219</v>
      </c>
      <c r="J2126" s="11">
        <v>7541042.0999999996</v>
      </c>
      <c r="K2126" s="11">
        <v>365471.97</v>
      </c>
      <c r="L2126" s="12">
        <v>7541042.0999999996</v>
      </c>
      <c r="M2126" s="12">
        <v>365471.97</v>
      </c>
      <c r="N2126" s="16" t="s">
        <v>49</v>
      </c>
      <c r="O2126" s="11" t="s">
        <v>310</v>
      </c>
      <c r="P2126" s="11" t="s">
        <v>29</v>
      </c>
      <c r="Q2126" s="2">
        <f t="shared" si="10"/>
        <v>2.3233165948065926</v>
      </c>
      <c r="R2126" s="2">
        <v>0</v>
      </c>
    </row>
    <row r="2127" spans="1:18" ht="15.75" customHeight="1" x14ac:dyDescent="0.2">
      <c r="A2127" s="7" t="s">
        <v>95</v>
      </c>
      <c r="B2127" s="7" t="s">
        <v>177</v>
      </c>
      <c r="C2127" s="7" t="s">
        <v>178</v>
      </c>
      <c r="D2127" s="2">
        <v>0</v>
      </c>
      <c r="E2127" s="2">
        <v>0</v>
      </c>
      <c r="F2127" s="18" t="s">
        <v>23</v>
      </c>
      <c r="G2127" s="8">
        <v>42103</v>
      </c>
      <c r="H2127" s="9">
        <v>0.66319444444444442</v>
      </c>
      <c r="I2127" s="10">
        <v>42103.663194444445</v>
      </c>
      <c r="J2127" s="11">
        <v>7541025.2000000002</v>
      </c>
      <c r="K2127" s="11">
        <v>365476.59</v>
      </c>
      <c r="L2127" s="12">
        <v>7541025.2000000002</v>
      </c>
      <c r="M2127" s="12">
        <v>365476.59</v>
      </c>
      <c r="N2127" s="14" t="s">
        <v>32</v>
      </c>
      <c r="O2127" s="11" t="s">
        <v>34</v>
      </c>
      <c r="P2127" s="11" t="s">
        <v>29</v>
      </c>
      <c r="Q2127" s="2">
        <f t="shared" si="10"/>
        <v>17.520114154354349</v>
      </c>
      <c r="R2127" s="2">
        <v>0</v>
      </c>
    </row>
    <row r="2128" spans="1:18" ht="15.75" customHeight="1" x14ac:dyDescent="0.2">
      <c r="A2128" s="7" t="s">
        <v>95</v>
      </c>
      <c r="B2128" s="7" t="s">
        <v>177</v>
      </c>
      <c r="C2128" s="7" t="s">
        <v>178</v>
      </c>
      <c r="D2128" s="2">
        <v>0</v>
      </c>
      <c r="E2128" s="2">
        <v>0</v>
      </c>
      <c r="F2128" s="18" t="s">
        <v>23</v>
      </c>
      <c r="G2128" s="8">
        <v>42103</v>
      </c>
      <c r="H2128" s="9">
        <v>0.66666666666666663</v>
      </c>
      <c r="I2128" s="10">
        <v>42103.666666666664</v>
      </c>
      <c r="J2128" s="2">
        <v>7540973.5800000001</v>
      </c>
      <c r="K2128" s="2">
        <v>365504.27</v>
      </c>
      <c r="L2128" s="12">
        <v>7540968.1057598703</v>
      </c>
      <c r="M2128" s="12">
        <v>365519.787515659</v>
      </c>
      <c r="N2128" s="13" t="s">
        <v>26</v>
      </c>
      <c r="O2128" s="11" t="s">
        <v>27</v>
      </c>
      <c r="P2128" s="11" t="s">
        <v>59</v>
      </c>
      <c r="Q2128" s="2">
        <f t="shared" si="10"/>
        <v>71.594536209972432</v>
      </c>
      <c r="R2128" s="2">
        <v>0</v>
      </c>
    </row>
    <row r="2129" spans="1:18" ht="15.75" customHeight="1" x14ac:dyDescent="0.2">
      <c r="A2129" s="7" t="s">
        <v>95</v>
      </c>
      <c r="B2129" s="7" t="s">
        <v>400</v>
      </c>
      <c r="C2129" s="7" t="s">
        <v>401</v>
      </c>
      <c r="D2129" s="2">
        <v>0</v>
      </c>
      <c r="E2129" s="26">
        <v>1</v>
      </c>
      <c r="F2129" s="7"/>
      <c r="G2129" s="8">
        <v>42104</v>
      </c>
      <c r="H2129" s="9">
        <v>0.28125</v>
      </c>
      <c r="I2129" s="10">
        <v>42104.28125</v>
      </c>
      <c r="J2129" s="2">
        <v>7540973.5800000001</v>
      </c>
      <c r="K2129" s="2">
        <v>365504.27</v>
      </c>
      <c r="L2129" s="12">
        <v>7540968.1057598703</v>
      </c>
      <c r="M2129" s="12">
        <v>365519.787515659</v>
      </c>
      <c r="N2129" s="13" t="s">
        <v>26</v>
      </c>
      <c r="O2129" s="11" t="s">
        <v>27</v>
      </c>
      <c r="P2129" s="11" t="s">
        <v>59</v>
      </c>
      <c r="Q2129" s="2">
        <f t="shared" si="10"/>
        <v>0</v>
      </c>
      <c r="R2129" s="2" t="s">
        <v>27</v>
      </c>
    </row>
    <row r="2130" spans="1:18" ht="15.75" customHeight="1" x14ac:dyDescent="0.2">
      <c r="A2130" s="7" t="s">
        <v>95</v>
      </c>
      <c r="B2130" s="7" t="s">
        <v>400</v>
      </c>
      <c r="C2130" s="7" t="s">
        <v>401</v>
      </c>
      <c r="D2130" s="2">
        <v>0</v>
      </c>
      <c r="E2130" s="26">
        <v>1</v>
      </c>
      <c r="F2130" s="7"/>
      <c r="G2130" s="8">
        <v>42104</v>
      </c>
      <c r="H2130" s="9">
        <v>0.28472222222222221</v>
      </c>
      <c r="I2130" s="10">
        <v>42104.284722222219</v>
      </c>
      <c r="J2130" s="11">
        <v>7540992.6399999997</v>
      </c>
      <c r="K2130" s="11">
        <v>365510.61</v>
      </c>
      <c r="L2130" s="12">
        <v>7540992.6399999997</v>
      </c>
      <c r="M2130" s="12">
        <v>365510.61</v>
      </c>
      <c r="N2130" s="14" t="s">
        <v>29</v>
      </c>
      <c r="O2130" s="11" t="s">
        <v>41</v>
      </c>
      <c r="P2130" s="11" t="s">
        <v>29</v>
      </c>
      <c r="Q2130" s="2">
        <f t="shared" si="10"/>
        <v>26.194574484017171</v>
      </c>
      <c r="R2130" s="2">
        <v>0</v>
      </c>
    </row>
    <row r="2131" spans="1:18" ht="15.75" customHeight="1" x14ac:dyDescent="0.2">
      <c r="A2131" s="7" t="s">
        <v>95</v>
      </c>
      <c r="B2131" s="7" t="s">
        <v>400</v>
      </c>
      <c r="C2131" s="7" t="s">
        <v>401</v>
      </c>
      <c r="D2131" s="2">
        <v>0</v>
      </c>
      <c r="E2131" s="26">
        <v>1</v>
      </c>
      <c r="F2131" s="7"/>
      <c r="G2131" s="8">
        <v>42104</v>
      </c>
      <c r="H2131" s="9">
        <v>0.28819444444444448</v>
      </c>
      <c r="I2131" s="10">
        <v>42104.288194444445</v>
      </c>
      <c r="J2131" s="11">
        <v>7540990.0800000001</v>
      </c>
      <c r="K2131" s="11">
        <v>365511.82</v>
      </c>
      <c r="L2131" s="12">
        <v>7540990.0800000001</v>
      </c>
      <c r="M2131" s="12">
        <v>365511.82</v>
      </c>
      <c r="N2131" s="14" t="s">
        <v>29</v>
      </c>
      <c r="O2131" s="11" t="s">
        <v>29</v>
      </c>
      <c r="P2131" s="11" t="s">
        <v>29</v>
      </c>
      <c r="Q2131" s="2">
        <f t="shared" si="10"/>
        <v>2.8315543431042651</v>
      </c>
      <c r="R2131" s="2">
        <v>0</v>
      </c>
    </row>
    <row r="2132" spans="1:18" ht="15.75" customHeight="1" x14ac:dyDescent="0.2">
      <c r="A2132" s="7" t="s">
        <v>95</v>
      </c>
      <c r="B2132" s="7" t="s">
        <v>400</v>
      </c>
      <c r="C2132" s="7" t="s">
        <v>401</v>
      </c>
      <c r="D2132" s="2">
        <v>0</v>
      </c>
      <c r="E2132" s="26">
        <v>1</v>
      </c>
      <c r="F2132" s="7"/>
      <c r="G2132" s="8">
        <v>42104</v>
      </c>
      <c r="H2132" s="9">
        <v>0.29166666666666669</v>
      </c>
      <c r="I2132" s="10">
        <v>42104.291666666664</v>
      </c>
      <c r="J2132" s="11">
        <v>7540987.3899999997</v>
      </c>
      <c r="K2132" s="11">
        <v>365513.13</v>
      </c>
      <c r="L2132" s="12">
        <v>7540987.3899999997</v>
      </c>
      <c r="M2132" s="12">
        <v>365513.13</v>
      </c>
      <c r="N2132" s="14" t="s">
        <v>29</v>
      </c>
      <c r="O2132" s="11" t="s">
        <v>29</v>
      </c>
      <c r="P2132" s="11" t="s">
        <v>29</v>
      </c>
      <c r="Q2132" s="2">
        <f t="shared" si="10"/>
        <v>2.9920227275538078</v>
      </c>
      <c r="R2132" s="2">
        <v>0</v>
      </c>
    </row>
    <row r="2133" spans="1:18" ht="15.75" customHeight="1" x14ac:dyDescent="0.2">
      <c r="A2133" s="7" t="s">
        <v>95</v>
      </c>
      <c r="B2133" s="7" t="s">
        <v>400</v>
      </c>
      <c r="C2133" s="7" t="s">
        <v>401</v>
      </c>
      <c r="D2133" s="2">
        <v>0</v>
      </c>
      <c r="E2133" s="26">
        <v>1</v>
      </c>
      <c r="F2133" s="7"/>
      <c r="G2133" s="8">
        <v>42104</v>
      </c>
      <c r="H2133" s="9">
        <v>0.2951388888888889</v>
      </c>
      <c r="I2133" s="10">
        <v>42104.295138888891</v>
      </c>
      <c r="J2133" s="11">
        <v>7540984.7000000002</v>
      </c>
      <c r="K2133" s="11">
        <v>365514.44</v>
      </c>
      <c r="L2133" s="12">
        <v>7540984.7000000002</v>
      </c>
      <c r="M2133" s="12">
        <v>365514.44</v>
      </c>
      <c r="N2133" s="14" t="s">
        <v>29</v>
      </c>
      <c r="O2133" s="11" t="s">
        <v>29</v>
      </c>
      <c r="P2133" s="11" t="s">
        <v>29</v>
      </c>
      <c r="Q2133" s="2">
        <f t="shared" si="10"/>
        <v>2.9920227267164949</v>
      </c>
      <c r="R2133" s="2">
        <v>0</v>
      </c>
    </row>
    <row r="2134" spans="1:18" ht="15.75" customHeight="1" x14ac:dyDescent="0.2">
      <c r="A2134" s="7" t="s">
        <v>95</v>
      </c>
      <c r="B2134" s="7" t="s">
        <v>400</v>
      </c>
      <c r="C2134" s="7" t="s">
        <v>401</v>
      </c>
      <c r="D2134" s="2">
        <v>0</v>
      </c>
      <c r="E2134" s="26">
        <v>1</v>
      </c>
      <c r="F2134" s="7"/>
      <c r="G2134" s="8">
        <v>42104</v>
      </c>
      <c r="H2134" s="9">
        <v>0.2986111111111111</v>
      </c>
      <c r="I2134" s="10">
        <v>42104.298611111109</v>
      </c>
      <c r="J2134" s="11">
        <v>7540982.0099999998</v>
      </c>
      <c r="K2134" s="11">
        <v>365515.75</v>
      </c>
      <c r="L2134" s="12">
        <v>7540982.0099999998</v>
      </c>
      <c r="M2134" s="12">
        <v>365515.75</v>
      </c>
      <c r="N2134" s="14" t="s">
        <v>29</v>
      </c>
      <c r="O2134" s="11" t="s">
        <v>29</v>
      </c>
      <c r="P2134" s="11" t="s">
        <v>29</v>
      </c>
      <c r="Q2134" s="2">
        <f t="shared" si="10"/>
        <v>2.9920227275538078</v>
      </c>
      <c r="R2134" s="2">
        <v>0</v>
      </c>
    </row>
    <row r="2135" spans="1:18" ht="15.75" customHeight="1" x14ac:dyDescent="0.2">
      <c r="A2135" s="7" t="s">
        <v>95</v>
      </c>
      <c r="B2135" s="7" t="s">
        <v>400</v>
      </c>
      <c r="C2135" s="7" t="s">
        <v>401</v>
      </c>
      <c r="D2135" s="2">
        <v>0</v>
      </c>
      <c r="E2135" s="26">
        <v>1</v>
      </c>
      <c r="F2135" s="7"/>
      <c r="G2135" s="8">
        <v>42104</v>
      </c>
      <c r="H2135" s="9">
        <v>0.30208333333333331</v>
      </c>
      <c r="I2135" s="10">
        <v>42104.302083333336</v>
      </c>
      <c r="J2135" s="11">
        <v>7540979.3200000003</v>
      </c>
      <c r="K2135" s="11">
        <v>365517.07</v>
      </c>
      <c r="L2135" s="12">
        <v>7540979.3200000003</v>
      </c>
      <c r="M2135" s="12">
        <v>365517.07</v>
      </c>
      <c r="N2135" s="14" t="s">
        <v>29</v>
      </c>
      <c r="O2135" s="11" t="s">
        <v>29</v>
      </c>
      <c r="P2135" s="11" t="s">
        <v>29</v>
      </c>
      <c r="Q2135" s="2">
        <f t="shared" si="10"/>
        <v>2.9964145235952504</v>
      </c>
      <c r="R2135" s="2">
        <v>0</v>
      </c>
    </row>
    <row r="2136" spans="1:18" ht="15.75" customHeight="1" x14ac:dyDescent="0.2">
      <c r="A2136" s="7" t="s">
        <v>95</v>
      </c>
      <c r="B2136" s="7" t="s">
        <v>400</v>
      </c>
      <c r="C2136" s="7" t="s">
        <v>401</v>
      </c>
      <c r="D2136" s="2">
        <v>0</v>
      </c>
      <c r="E2136" s="26">
        <v>1</v>
      </c>
      <c r="F2136" s="7"/>
      <c r="G2136" s="8">
        <v>42104</v>
      </c>
      <c r="H2136" s="9">
        <v>0.30555555555555552</v>
      </c>
      <c r="I2136" s="10">
        <v>42104.305555555555</v>
      </c>
      <c r="J2136" s="11">
        <v>7540976.5700000003</v>
      </c>
      <c r="K2136" s="11">
        <v>365518.43</v>
      </c>
      <c r="L2136" s="12">
        <v>7540976.5700000003</v>
      </c>
      <c r="M2136" s="12">
        <v>365518.43</v>
      </c>
      <c r="N2136" s="14" t="s">
        <v>35</v>
      </c>
      <c r="O2136" s="11" t="s">
        <v>31</v>
      </c>
      <c r="P2136" s="11" t="s">
        <v>29</v>
      </c>
      <c r="Q2136" s="2">
        <f t="shared" si="10"/>
        <v>3.0679146011520597</v>
      </c>
      <c r="R2136" s="2">
        <v>0</v>
      </c>
    </row>
    <row r="2137" spans="1:18" ht="15.75" customHeight="1" x14ac:dyDescent="0.2">
      <c r="A2137" s="7" t="s">
        <v>95</v>
      </c>
      <c r="B2137" s="7" t="s">
        <v>400</v>
      </c>
      <c r="C2137" s="7" t="s">
        <v>401</v>
      </c>
      <c r="D2137" s="2">
        <v>0</v>
      </c>
      <c r="E2137" s="26">
        <v>1</v>
      </c>
      <c r="F2137" s="7"/>
      <c r="G2137" s="8">
        <v>42104</v>
      </c>
      <c r="H2137" s="9">
        <v>0.30902777777777779</v>
      </c>
      <c r="I2137" s="10">
        <v>42104.309027777781</v>
      </c>
      <c r="J2137" s="11">
        <v>7540960.7400000002</v>
      </c>
      <c r="K2137" s="11">
        <v>365524.36</v>
      </c>
      <c r="L2137" s="12">
        <v>7540960.7400000002</v>
      </c>
      <c r="M2137" s="12">
        <v>365524.36</v>
      </c>
      <c r="N2137" s="14" t="s">
        <v>32</v>
      </c>
      <c r="O2137" s="11" t="s">
        <v>34</v>
      </c>
      <c r="P2137" s="11" t="s">
        <v>29</v>
      </c>
      <c r="Q2137" s="2">
        <f t="shared" si="10"/>
        <v>16.904253902561805</v>
      </c>
      <c r="R2137" s="2">
        <v>0</v>
      </c>
    </row>
    <row r="2138" spans="1:18" ht="15.75" customHeight="1" x14ac:dyDescent="0.2">
      <c r="A2138" s="7" t="s">
        <v>95</v>
      </c>
      <c r="B2138" s="7" t="s">
        <v>400</v>
      </c>
      <c r="C2138" s="7" t="s">
        <v>401</v>
      </c>
      <c r="D2138" s="2">
        <v>0</v>
      </c>
      <c r="E2138" s="26">
        <v>1</v>
      </c>
      <c r="F2138" s="7"/>
      <c r="G2138" s="8">
        <v>42104</v>
      </c>
      <c r="H2138" s="9">
        <v>0.3125</v>
      </c>
      <c r="I2138" s="10">
        <v>42104.3125</v>
      </c>
      <c r="J2138" s="11">
        <v>7540932.1299999999</v>
      </c>
      <c r="K2138" s="11">
        <v>365529.12</v>
      </c>
      <c r="L2138" s="12">
        <v>7540932.1299999999</v>
      </c>
      <c r="M2138" s="12">
        <v>365529.12</v>
      </c>
      <c r="N2138" s="14" t="s">
        <v>37</v>
      </c>
      <c r="O2138" s="11" t="s">
        <v>39</v>
      </c>
      <c r="P2138" s="11" t="s">
        <v>29</v>
      </c>
      <c r="Q2138" s="2">
        <f t="shared" si="10"/>
        <v>29.003270505570114</v>
      </c>
      <c r="R2138" s="2">
        <v>0</v>
      </c>
    </row>
    <row r="2139" spans="1:18" ht="15.75" customHeight="1" x14ac:dyDescent="0.2">
      <c r="A2139" s="7" t="s">
        <v>95</v>
      </c>
      <c r="B2139" s="7" t="s">
        <v>400</v>
      </c>
      <c r="C2139" s="7" t="s">
        <v>401</v>
      </c>
      <c r="D2139" s="2">
        <v>0</v>
      </c>
      <c r="E2139" s="26">
        <v>1</v>
      </c>
      <c r="F2139" s="7"/>
      <c r="G2139" s="8">
        <v>42104</v>
      </c>
      <c r="H2139" s="9">
        <v>0.31597222222222221</v>
      </c>
      <c r="I2139" s="10">
        <v>42104.315972222219</v>
      </c>
      <c r="J2139" s="11">
        <v>7540905.5599999996</v>
      </c>
      <c r="K2139" s="11">
        <v>365535.98</v>
      </c>
      <c r="L2139" s="12">
        <v>7540905.5599999996</v>
      </c>
      <c r="M2139" s="12">
        <v>365535.98</v>
      </c>
      <c r="N2139" s="15" t="s">
        <v>43</v>
      </c>
      <c r="O2139" s="11" t="s">
        <v>45</v>
      </c>
      <c r="P2139" s="11" t="s">
        <v>402</v>
      </c>
      <c r="Q2139" s="2">
        <f t="shared" si="10"/>
        <v>27.441291879495129</v>
      </c>
      <c r="R2139" s="2">
        <v>0</v>
      </c>
    </row>
    <row r="2140" spans="1:18" ht="15.75" customHeight="1" x14ac:dyDescent="0.2">
      <c r="A2140" s="7" t="s">
        <v>95</v>
      </c>
      <c r="B2140" s="7" t="s">
        <v>400</v>
      </c>
      <c r="C2140" s="7" t="s">
        <v>401</v>
      </c>
      <c r="D2140" s="2">
        <v>0</v>
      </c>
      <c r="E2140" s="26">
        <v>1</v>
      </c>
      <c r="F2140" s="7"/>
      <c r="G2140" s="8">
        <v>42104</v>
      </c>
      <c r="H2140" s="9">
        <v>0.31944444444444448</v>
      </c>
      <c r="I2140" s="10">
        <v>42104.319444444445</v>
      </c>
      <c r="J2140" s="11">
        <v>7540905.5599999996</v>
      </c>
      <c r="K2140" s="11">
        <v>365535.98</v>
      </c>
      <c r="L2140" s="12">
        <v>7540905.5599999996</v>
      </c>
      <c r="M2140" s="12">
        <v>365535.98</v>
      </c>
      <c r="N2140" s="15" t="s">
        <v>43</v>
      </c>
      <c r="O2140" s="11" t="s">
        <v>45</v>
      </c>
      <c r="P2140" s="11" t="s">
        <v>402</v>
      </c>
      <c r="Q2140" s="2">
        <f t="shared" si="10"/>
        <v>0</v>
      </c>
      <c r="R2140" s="2">
        <v>0</v>
      </c>
    </row>
    <row r="2141" spans="1:18" ht="15.75" customHeight="1" x14ac:dyDescent="0.2">
      <c r="A2141" s="7" t="s">
        <v>95</v>
      </c>
      <c r="B2141" s="7" t="s">
        <v>400</v>
      </c>
      <c r="C2141" s="7" t="s">
        <v>401</v>
      </c>
      <c r="D2141" s="2">
        <v>0</v>
      </c>
      <c r="E2141" s="26">
        <v>1</v>
      </c>
      <c r="F2141" s="7"/>
      <c r="G2141" s="8">
        <v>42104</v>
      </c>
      <c r="H2141" s="9">
        <v>0.32291666666666669</v>
      </c>
      <c r="I2141" s="10">
        <v>42104.322916666664</v>
      </c>
      <c r="J2141" s="11">
        <v>7540905.5599999996</v>
      </c>
      <c r="K2141" s="11">
        <v>365535.98</v>
      </c>
      <c r="L2141" s="12">
        <v>7540905.5599999996</v>
      </c>
      <c r="M2141" s="12">
        <v>365535.98</v>
      </c>
      <c r="N2141" s="15" t="s">
        <v>43</v>
      </c>
      <c r="O2141" s="11" t="s">
        <v>45</v>
      </c>
      <c r="P2141" s="11" t="s">
        <v>402</v>
      </c>
      <c r="Q2141" s="2">
        <f t="shared" si="10"/>
        <v>0</v>
      </c>
      <c r="R2141" s="2">
        <v>0</v>
      </c>
    </row>
    <row r="2142" spans="1:18" ht="15.75" customHeight="1" x14ac:dyDescent="0.2">
      <c r="A2142" s="7" t="s">
        <v>95</v>
      </c>
      <c r="B2142" s="7" t="s">
        <v>400</v>
      </c>
      <c r="C2142" s="7" t="s">
        <v>401</v>
      </c>
      <c r="D2142" s="2">
        <v>0</v>
      </c>
      <c r="E2142" s="26">
        <v>1</v>
      </c>
      <c r="F2142" s="7"/>
      <c r="G2142" s="8">
        <v>42104</v>
      </c>
      <c r="H2142" s="9">
        <v>0.3263888888888889</v>
      </c>
      <c r="I2142" s="10">
        <v>42104.326388888891</v>
      </c>
      <c r="J2142" s="11">
        <v>7540881.6100000003</v>
      </c>
      <c r="K2142" s="11">
        <v>365545.06</v>
      </c>
      <c r="L2142" s="12">
        <v>7540881.6100000003</v>
      </c>
      <c r="M2142" s="12">
        <v>365545.06</v>
      </c>
      <c r="N2142" s="15" t="s">
        <v>43</v>
      </c>
      <c r="O2142" s="11" t="s">
        <v>45</v>
      </c>
      <c r="P2142" s="11" t="s">
        <v>403</v>
      </c>
      <c r="Q2142" s="2">
        <f t="shared" si="10"/>
        <v>25.613451543370871</v>
      </c>
      <c r="R2142" s="2">
        <v>0</v>
      </c>
    </row>
    <row r="2143" spans="1:18" ht="15.75" customHeight="1" x14ac:dyDescent="0.2">
      <c r="A2143" s="7" t="s">
        <v>95</v>
      </c>
      <c r="B2143" s="7" t="s">
        <v>400</v>
      </c>
      <c r="C2143" s="7" t="s">
        <v>401</v>
      </c>
      <c r="D2143" s="2">
        <v>0</v>
      </c>
      <c r="E2143" s="26">
        <v>1</v>
      </c>
      <c r="F2143" s="7"/>
      <c r="G2143" s="8">
        <v>42104</v>
      </c>
      <c r="H2143" s="9">
        <v>0.3298611111111111</v>
      </c>
      <c r="I2143" s="10">
        <v>42104.329861111109</v>
      </c>
      <c r="J2143" s="11">
        <v>7540881.6100000003</v>
      </c>
      <c r="K2143" s="11">
        <v>365545.06</v>
      </c>
      <c r="L2143" s="12">
        <v>7540881.6100000003</v>
      </c>
      <c r="M2143" s="12">
        <v>365545.06</v>
      </c>
      <c r="N2143" s="15" t="s">
        <v>43</v>
      </c>
      <c r="O2143" s="11" t="s">
        <v>45</v>
      </c>
      <c r="P2143" s="11" t="s">
        <v>403</v>
      </c>
      <c r="Q2143" s="2">
        <f t="shared" si="10"/>
        <v>0</v>
      </c>
      <c r="R2143" s="2">
        <v>0</v>
      </c>
    </row>
    <row r="2144" spans="1:18" ht="15.75" customHeight="1" x14ac:dyDescent="0.2">
      <c r="A2144" s="7" t="s">
        <v>95</v>
      </c>
      <c r="B2144" s="7" t="s">
        <v>400</v>
      </c>
      <c r="C2144" s="7" t="s">
        <v>401</v>
      </c>
      <c r="D2144" s="2">
        <v>0</v>
      </c>
      <c r="E2144" s="26">
        <v>1</v>
      </c>
      <c r="F2144" s="7"/>
      <c r="G2144" s="8">
        <v>42104</v>
      </c>
      <c r="H2144" s="9">
        <v>0.33333333333333331</v>
      </c>
      <c r="I2144" s="10">
        <v>42104.333333333336</v>
      </c>
      <c r="J2144" s="11">
        <v>7540863.0999999996</v>
      </c>
      <c r="K2144" s="11">
        <v>365545.72</v>
      </c>
      <c r="L2144" s="12">
        <v>7540863.0999999996</v>
      </c>
      <c r="M2144" s="12">
        <v>365545.72</v>
      </c>
      <c r="N2144" s="14" t="s">
        <v>32</v>
      </c>
      <c r="O2144" s="11" t="s">
        <v>34</v>
      </c>
      <c r="P2144" s="11" t="s">
        <v>29</v>
      </c>
      <c r="Q2144" s="2">
        <f t="shared" si="10"/>
        <v>18.52176287576777</v>
      </c>
      <c r="R2144" s="2">
        <v>0</v>
      </c>
    </row>
    <row r="2145" spans="1:18" ht="15.75" customHeight="1" x14ac:dyDescent="0.2">
      <c r="A2145" s="7" t="s">
        <v>95</v>
      </c>
      <c r="B2145" s="7" t="s">
        <v>400</v>
      </c>
      <c r="C2145" s="7" t="s">
        <v>401</v>
      </c>
      <c r="D2145" s="2">
        <v>0</v>
      </c>
      <c r="E2145" s="26">
        <v>1</v>
      </c>
      <c r="F2145" s="7"/>
      <c r="G2145" s="8">
        <v>42104</v>
      </c>
      <c r="H2145" s="9">
        <v>0.33680555555555558</v>
      </c>
      <c r="I2145" s="10">
        <v>42104.336805555555</v>
      </c>
      <c r="J2145" s="11">
        <v>7540831.8399999999</v>
      </c>
      <c r="K2145" s="11">
        <v>365570.36</v>
      </c>
      <c r="L2145" s="12">
        <v>7540831.8399999999</v>
      </c>
      <c r="M2145" s="12">
        <v>365570.36</v>
      </c>
      <c r="N2145" s="17" t="s">
        <v>43</v>
      </c>
      <c r="O2145" s="11" t="s">
        <v>45</v>
      </c>
      <c r="P2145" s="11" t="s">
        <v>404</v>
      </c>
      <c r="Q2145" s="2">
        <f t="shared" si="10"/>
        <v>39.803482259555054</v>
      </c>
      <c r="R2145" s="2">
        <v>0</v>
      </c>
    </row>
    <row r="2146" spans="1:18" ht="15.75" customHeight="1" x14ac:dyDescent="0.2">
      <c r="A2146" s="7" t="s">
        <v>95</v>
      </c>
      <c r="B2146" s="7" t="s">
        <v>400</v>
      </c>
      <c r="C2146" s="7" t="s">
        <v>401</v>
      </c>
      <c r="D2146" s="2">
        <v>0</v>
      </c>
      <c r="E2146" s="26">
        <v>1</v>
      </c>
      <c r="F2146" s="7"/>
      <c r="G2146" s="8">
        <v>42104</v>
      </c>
      <c r="H2146" s="9">
        <v>0.34027777777777773</v>
      </c>
      <c r="I2146" s="10">
        <v>42104.340277777781</v>
      </c>
      <c r="J2146" s="11">
        <v>7540831.8399999999</v>
      </c>
      <c r="K2146" s="11">
        <v>365570.36</v>
      </c>
      <c r="L2146" s="12">
        <v>7540831.8399999999</v>
      </c>
      <c r="M2146" s="12">
        <v>365570.36</v>
      </c>
      <c r="N2146" s="15" t="s">
        <v>43</v>
      </c>
      <c r="O2146" s="11" t="s">
        <v>45</v>
      </c>
      <c r="P2146" s="11" t="s">
        <v>404</v>
      </c>
      <c r="Q2146" s="2">
        <f t="shared" si="10"/>
        <v>0</v>
      </c>
      <c r="R2146" s="2">
        <v>0</v>
      </c>
    </row>
    <row r="2147" spans="1:18" ht="15.75" customHeight="1" x14ac:dyDescent="0.2">
      <c r="A2147" s="7" t="s">
        <v>95</v>
      </c>
      <c r="B2147" s="7" t="s">
        <v>400</v>
      </c>
      <c r="C2147" s="7" t="s">
        <v>401</v>
      </c>
      <c r="D2147" s="2">
        <v>0</v>
      </c>
      <c r="E2147" s="26">
        <v>1</v>
      </c>
      <c r="F2147" s="7"/>
      <c r="G2147" s="8">
        <v>42104</v>
      </c>
      <c r="H2147" s="9">
        <v>0.34375</v>
      </c>
      <c r="I2147" s="10">
        <v>42104.34375</v>
      </c>
      <c r="J2147" s="11">
        <v>7540814.4900000002</v>
      </c>
      <c r="K2147" s="11">
        <v>365571.9</v>
      </c>
      <c r="L2147" s="12">
        <v>7540814.4900000002</v>
      </c>
      <c r="M2147" s="12">
        <v>365571.9</v>
      </c>
      <c r="N2147" s="14" t="s">
        <v>35</v>
      </c>
      <c r="O2147" s="11" t="s">
        <v>31</v>
      </c>
      <c r="P2147" s="11" t="s">
        <v>29</v>
      </c>
      <c r="Q2147" s="2">
        <f t="shared" si="10"/>
        <v>17.418211733332097</v>
      </c>
      <c r="R2147" s="2">
        <v>0</v>
      </c>
    </row>
    <row r="2148" spans="1:18" ht="15.75" customHeight="1" x14ac:dyDescent="0.2">
      <c r="A2148" s="7" t="s">
        <v>95</v>
      </c>
      <c r="B2148" s="7" t="s">
        <v>400</v>
      </c>
      <c r="C2148" s="7" t="s">
        <v>401</v>
      </c>
      <c r="D2148" s="2">
        <v>0</v>
      </c>
      <c r="E2148" s="26">
        <v>1</v>
      </c>
      <c r="F2148" s="7"/>
      <c r="G2148" s="8">
        <v>42104</v>
      </c>
      <c r="H2148" s="9">
        <v>0.34722222222222227</v>
      </c>
      <c r="I2148" s="10">
        <v>42104.347222222219</v>
      </c>
      <c r="J2148" s="11">
        <v>7540793.29</v>
      </c>
      <c r="K2148" s="11">
        <v>365587.43</v>
      </c>
      <c r="L2148" s="12">
        <v>7540793.29</v>
      </c>
      <c r="M2148" s="12">
        <v>365587.43</v>
      </c>
      <c r="N2148" s="14" t="s">
        <v>37</v>
      </c>
      <c r="O2148" s="11" t="s">
        <v>39</v>
      </c>
      <c r="P2148" s="11" t="s">
        <v>29</v>
      </c>
      <c r="Q2148" s="2">
        <f t="shared" si="10"/>
        <v>26.279667045207358</v>
      </c>
      <c r="R2148" s="2">
        <v>0</v>
      </c>
    </row>
    <row r="2149" spans="1:18" ht="15.75" customHeight="1" x14ac:dyDescent="0.2">
      <c r="A2149" s="7" t="s">
        <v>95</v>
      </c>
      <c r="B2149" s="7" t="s">
        <v>400</v>
      </c>
      <c r="C2149" s="7" t="s">
        <v>401</v>
      </c>
      <c r="D2149" s="2">
        <v>0</v>
      </c>
      <c r="E2149" s="26">
        <v>1</v>
      </c>
      <c r="F2149" s="7"/>
      <c r="G2149" s="8">
        <v>42104</v>
      </c>
      <c r="H2149" s="9">
        <v>0.35069444444444442</v>
      </c>
      <c r="I2149" s="10">
        <v>42104.350694444445</v>
      </c>
      <c r="J2149" s="11">
        <v>7540786.4900000002</v>
      </c>
      <c r="K2149" s="11">
        <v>365599.66</v>
      </c>
      <c r="L2149" s="12">
        <v>7540786.4900000002</v>
      </c>
      <c r="M2149" s="12">
        <v>365599.66</v>
      </c>
      <c r="N2149" s="15" t="s">
        <v>43</v>
      </c>
      <c r="O2149" s="11" t="s">
        <v>45</v>
      </c>
      <c r="P2149" s="11" t="s">
        <v>405</v>
      </c>
      <c r="Q2149" s="2">
        <f t="shared" si="10"/>
        <v>13.993316261594719</v>
      </c>
      <c r="R2149" s="2">
        <v>0</v>
      </c>
    </row>
    <row r="2150" spans="1:18" ht="15.75" customHeight="1" x14ac:dyDescent="0.2">
      <c r="A2150" s="7" t="s">
        <v>95</v>
      </c>
      <c r="B2150" s="7" t="s">
        <v>400</v>
      </c>
      <c r="C2150" s="7" t="s">
        <v>401</v>
      </c>
      <c r="D2150" s="2">
        <v>0</v>
      </c>
      <c r="E2150" s="26">
        <v>1</v>
      </c>
      <c r="F2150" s="7"/>
      <c r="G2150" s="8">
        <v>42104</v>
      </c>
      <c r="H2150" s="9">
        <v>0.35416666666666669</v>
      </c>
      <c r="I2150" s="10">
        <v>42104.354166666664</v>
      </c>
      <c r="J2150" s="11">
        <v>7540770.8499999996</v>
      </c>
      <c r="K2150" s="11">
        <v>365578.34</v>
      </c>
      <c r="L2150" s="12">
        <v>7540770.8499999996</v>
      </c>
      <c r="M2150" s="12">
        <v>365578.34</v>
      </c>
      <c r="N2150" s="14" t="s">
        <v>29</v>
      </c>
      <c r="O2150" s="11" t="s">
        <v>41</v>
      </c>
      <c r="P2150" s="11" t="s">
        <v>29</v>
      </c>
      <c r="Q2150" s="2">
        <f t="shared" si="10"/>
        <v>26.441482560863719</v>
      </c>
      <c r="R2150" s="2">
        <v>0</v>
      </c>
    </row>
    <row r="2151" spans="1:18" ht="15.75" customHeight="1" x14ac:dyDescent="0.2">
      <c r="A2151" s="7" t="s">
        <v>95</v>
      </c>
      <c r="B2151" s="7" t="s">
        <v>400</v>
      </c>
      <c r="C2151" s="7" t="s">
        <v>401</v>
      </c>
      <c r="D2151" s="2">
        <v>0</v>
      </c>
      <c r="E2151" s="26">
        <v>1</v>
      </c>
      <c r="F2151" s="7"/>
      <c r="G2151" s="8">
        <v>42104</v>
      </c>
      <c r="H2151" s="9">
        <v>0.3576388888888889</v>
      </c>
      <c r="I2151" s="10">
        <v>42104.357638888891</v>
      </c>
      <c r="J2151" s="11">
        <v>7540793.71</v>
      </c>
      <c r="K2151" s="11">
        <v>365591.83</v>
      </c>
      <c r="L2151" s="12">
        <v>7540793.71</v>
      </c>
      <c r="M2151" s="12">
        <v>365591.83</v>
      </c>
      <c r="N2151" s="17" t="s">
        <v>43</v>
      </c>
      <c r="O2151" s="11" t="s">
        <v>45</v>
      </c>
      <c r="P2151" s="11" t="s">
        <v>406</v>
      </c>
      <c r="Q2151" s="2">
        <f t="shared" si="10"/>
        <v>26.543543471343039</v>
      </c>
      <c r="R2151" s="2">
        <v>0</v>
      </c>
    </row>
    <row r="2152" spans="1:18" ht="15.75" customHeight="1" x14ac:dyDescent="0.2">
      <c r="A2152" s="7" t="s">
        <v>95</v>
      </c>
      <c r="B2152" s="7" t="s">
        <v>400</v>
      </c>
      <c r="C2152" s="7" t="s">
        <v>401</v>
      </c>
      <c r="D2152" s="2">
        <v>0</v>
      </c>
      <c r="E2152" s="26">
        <v>1</v>
      </c>
      <c r="F2152" s="7"/>
      <c r="G2152" s="8">
        <v>42104</v>
      </c>
      <c r="H2152" s="9">
        <v>0.3611111111111111</v>
      </c>
      <c r="I2152" s="10">
        <v>42104.361111111109</v>
      </c>
      <c r="J2152" s="11">
        <v>7540793.71</v>
      </c>
      <c r="K2152" s="11">
        <v>365591.83</v>
      </c>
      <c r="L2152" s="12">
        <v>7540793.71</v>
      </c>
      <c r="M2152" s="12">
        <v>365591.83</v>
      </c>
      <c r="N2152" s="17" t="s">
        <v>43</v>
      </c>
      <c r="O2152" s="11" t="s">
        <v>45</v>
      </c>
      <c r="P2152" s="11" t="s">
        <v>406</v>
      </c>
      <c r="Q2152" s="2">
        <f t="shared" si="10"/>
        <v>0</v>
      </c>
      <c r="R2152" s="2">
        <v>0</v>
      </c>
    </row>
    <row r="2153" spans="1:18" ht="15.75" customHeight="1" x14ac:dyDescent="0.2">
      <c r="A2153" s="7" t="s">
        <v>95</v>
      </c>
      <c r="B2153" s="7" t="s">
        <v>400</v>
      </c>
      <c r="C2153" s="7" t="s">
        <v>401</v>
      </c>
      <c r="D2153" s="2">
        <v>0</v>
      </c>
      <c r="E2153" s="26">
        <v>1</v>
      </c>
      <c r="F2153" s="7"/>
      <c r="G2153" s="8">
        <v>42104</v>
      </c>
      <c r="H2153" s="9">
        <v>0.36458333333333331</v>
      </c>
      <c r="I2153" s="10">
        <v>42104.364583333336</v>
      </c>
      <c r="J2153" s="11">
        <v>7540793.71</v>
      </c>
      <c r="K2153" s="11">
        <v>365591.83</v>
      </c>
      <c r="L2153" s="12">
        <v>7540793.71</v>
      </c>
      <c r="M2153" s="12">
        <v>365591.83</v>
      </c>
      <c r="N2153" s="15" t="s">
        <v>43</v>
      </c>
      <c r="O2153" s="11" t="s">
        <v>45</v>
      </c>
      <c r="P2153" s="11" t="s">
        <v>406</v>
      </c>
      <c r="Q2153" s="2">
        <f t="shared" si="10"/>
        <v>0</v>
      </c>
      <c r="R2153" s="2">
        <v>0</v>
      </c>
    </row>
    <row r="2154" spans="1:18" ht="15.75" customHeight="1" x14ac:dyDescent="0.2">
      <c r="A2154" s="7" t="s">
        <v>95</v>
      </c>
      <c r="B2154" s="7" t="s">
        <v>400</v>
      </c>
      <c r="C2154" s="7" t="s">
        <v>401</v>
      </c>
      <c r="D2154" s="2">
        <v>0</v>
      </c>
      <c r="E2154" s="26">
        <v>1</v>
      </c>
      <c r="F2154" s="7"/>
      <c r="G2154" s="8">
        <v>42104</v>
      </c>
      <c r="H2154" s="9">
        <v>0.36805555555555558</v>
      </c>
      <c r="I2154" s="10">
        <v>42104.368055555555</v>
      </c>
      <c r="J2154" s="11">
        <v>7540853.1399999997</v>
      </c>
      <c r="K2154" s="11">
        <v>365598.31</v>
      </c>
      <c r="L2154" s="12">
        <v>7540853.1399999997</v>
      </c>
      <c r="M2154" s="12">
        <v>365598.31</v>
      </c>
      <c r="N2154" s="14" t="s">
        <v>37</v>
      </c>
      <c r="O2154" s="11" t="s">
        <v>39</v>
      </c>
      <c r="P2154" s="11" t="s">
        <v>29</v>
      </c>
      <c r="Q2154" s="2">
        <f t="shared" si="10"/>
        <v>59.782232309979321</v>
      </c>
      <c r="R2154" s="2">
        <v>0</v>
      </c>
    </row>
    <row r="2155" spans="1:18" ht="15.75" customHeight="1" x14ac:dyDescent="0.2">
      <c r="A2155" s="7" t="s">
        <v>95</v>
      </c>
      <c r="B2155" s="7" t="s">
        <v>400</v>
      </c>
      <c r="C2155" s="7" t="s">
        <v>401</v>
      </c>
      <c r="D2155" s="2">
        <v>0</v>
      </c>
      <c r="E2155" s="26">
        <v>1</v>
      </c>
      <c r="F2155" s="7"/>
      <c r="G2155" s="8">
        <v>42104</v>
      </c>
      <c r="H2155" s="9">
        <v>0.37152777777777773</v>
      </c>
      <c r="I2155" s="10">
        <v>42104.371527777781</v>
      </c>
      <c r="J2155" s="11">
        <v>7540892.1299999999</v>
      </c>
      <c r="K2155" s="11">
        <v>365577.02</v>
      </c>
      <c r="L2155" s="12">
        <v>7540892.1299999999</v>
      </c>
      <c r="M2155" s="12">
        <v>365577.02</v>
      </c>
      <c r="N2155" s="14" t="s">
        <v>35</v>
      </c>
      <c r="O2155" s="11" t="s">
        <v>31</v>
      </c>
      <c r="P2155" s="11" t="s">
        <v>29</v>
      </c>
      <c r="Q2155" s="2">
        <f t="shared" si="10"/>
        <v>44.423914730880455</v>
      </c>
      <c r="R2155" s="2">
        <v>0</v>
      </c>
    </row>
    <row r="2156" spans="1:18" ht="15.75" customHeight="1" x14ac:dyDescent="0.2">
      <c r="A2156" s="7" t="s">
        <v>95</v>
      </c>
      <c r="B2156" s="7" t="s">
        <v>400</v>
      </c>
      <c r="C2156" s="7" t="s">
        <v>401</v>
      </c>
      <c r="D2156" s="2">
        <v>0</v>
      </c>
      <c r="E2156" s="26">
        <v>1</v>
      </c>
      <c r="F2156" s="7"/>
      <c r="G2156" s="8">
        <v>42104</v>
      </c>
      <c r="H2156" s="9">
        <v>0.375</v>
      </c>
      <c r="I2156" s="10">
        <v>42104.375</v>
      </c>
      <c r="J2156" s="11">
        <v>7540923.5</v>
      </c>
      <c r="K2156" s="11">
        <v>365581.37</v>
      </c>
      <c r="L2156" s="12">
        <v>7540923.5</v>
      </c>
      <c r="M2156" s="12">
        <v>365581.37</v>
      </c>
      <c r="N2156" s="17" t="s">
        <v>43</v>
      </c>
      <c r="O2156" s="11" t="s">
        <v>45</v>
      </c>
      <c r="P2156" s="11" t="s">
        <v>407</v>
      </c>
      <c r="Q2156" s="2">
        <f t="shared" si="10"/>
        <v>31.670165771697647</v>
      </c>
      <c r="R2156" s="2">
        <v>0</v>
      </c>
    </row>
    <row r="2157" spans="1:18" ht="15.75" customHeight="1" x14ac:dyDescent="0.2">
      <c r="A2157" s="7" t="s">
        <v>95</v>
      </c>
      <c r="B2157" s="7" t="s">
        <v>400</v>
      </c>
      <c r="C2157" s="7" t="s">
        <v>401</v>
      </c>
      <c r="D2157" s="2">
        <v>0</v>
      </c>
      <c r="E2157" s="26">
        <v>1</v>
      </c>
      <c r="F2157" s="7"/>
      <c r="G2157" s="8">
        <v>42104</v>
      </c>
      <c r="H2157" s="9">
        <v>0.37847222222222227</v>
      </c>
      <c r="I2157" s="10">
        <v>42104.378472222219</v>
      </c>
      <c r="J2157" s="11">
        <v>7540944.7300000004</v>
      </c>
      <c r="K2157" s="11">
        <v>365592.75</v>
      </c>
      <c r="L2157" s="12">
        <v>7540944.7300000004</v>
      </c>
      <c r="M2157" s="12">
        <v>365592.75</v>
      </c>
      <c r="N2157" s="14" t="s">
        <v>35</v>
      </c>
      <c r="O2157" s="11" t="s">
        <v>31</v>
      </c>
      <c r="P2157" s="11" t="s">
        <v>29</v>
      </c>
      <c r="Q2157" s="2">
        <f t="shared" si="10"/>
        <v>24.087700181193867</v>
      </c>
      <c r="R2157" s="2">
        <v>0</v>
      </c>
    </row>
    <row r="2158" spans="1:18" ht="15.75" customHeight="1" x14ac:dyDescent="0.2">
      <c r="A2158" s="7" t="s">
        <v>95</v>
      </c>
      <c r="B2158" s="7" t="s">
        <v>400</v>
      </c>
      <c r="C2158" s="7" t="s">
        <v>401</v>
      </c>
      <c r="D2158" s="2">
        <v>0</v>
      </c>
      <c r="E2158" s="26">
        <v>1</v>
      </c>
      <c r="F2158" s="7"/>
      <c r="G2158" s="8">
        <v>42104</v>
      </c>
      <c r="H2158" s="9">
        <v>0.38194444444444442</v>
      </c>
      <c r="I2158" s="10">
        <v>42104.381944444445</v>
      </c>
      <c r="J2158" s="11">
        <v>7540943.3399999999</v>
      </c>
      <c r="K2158" s="11">
        <v>365591.89</v>
      </c>
      <c r="L2158" s="12">
        <v>7540943.3399999999</v>
      </c>
      <c r="M2158" s="12">
        <v>365591.89</v>
      </c>
      <c r="N2158" s="14" t="s">
        <v>35</v>
      </c>
      <c r="O2158" s="11" t="s">
        <v>31</v>
      </c>
      <c r="P2158" s="11" t="s">
        <v>29</v>
      </c>
      <c r="Q2158" s="2">
        <f t="shared" si="10"/>
        <v>1.6345335731128257</v>
      </c>
      <c r="R2158" s="2">
        <v>0</v>
      </c>
    </row>
    <row r="2159" spans="1:18" ht="15.75" customHeight="1" x14ac:dyDescent="0.2">
      <c r="A2159" s="7" t="s">
        <v>95</v>
      </c>
      <c r="B2159" s="7" t="s">
        <v>400</v>
      </c>
      <c r="C2159" s="7" t="s">
        <v>401</v>
      </c>
      <c r="D2159" s="2">
        <v>0</v>
      </c>
      <c r="E2159" s="26">
        <v>1</v>
      </c>
      <c r="F2159" s="7"/>
      <c r="G2159" s="8">
        <v>42104</v>
      </c>
      <c r="H2159" s="9">
        <v>0.38541666666666669</v>
      </c>
      <c r="I2159" s="10">
        <v>42104.385416666664</v>
      </c>
      <c r="J2159" s="11">
        <v>7540947.9699999997</v>
      </c>
      <c r="K2159" s="11">
        <v>365602.37</v>
      </c>
      <c r="L2159" s="12">
        <v>7540947.9699999997</v>
      </c>
      <c r="M2159" s="12">
        <v>365602.37</v>
      </c>
      <c r="N2159" s="14" t="s">
        <v>35</v>
      </c>
      <c r="O2159" s="11" t="s">
        <v>31</v>
      </c>
      <c r="P2159" s="11" t="s">
        <v>29</v>
      </c>
      <c r="Q2159" s="2">
        <f t="shared" si="10"/>
        <v>11.45719424634909</v>
      </c>
      <c r="R2159" s="2">
        <v>0</v>
      </c>
    </row>
    <row r="2160" spans="1:18" ht="15.75" customHeight="1" x14ac:dyDescent="0.2">
      <c r="A2160" s="7" t="s">
        <v>95</v>
      </c>
      <c r="B2160" s="7" t="s">
        <v>400</v>
      </c>
      <c r="C2160" s="7" t="s">
        <v>401</v>
      </c>
      <c r="D2160" s="2">
        <v>0</v>
      </c>
      <c r="E2160" s="26">
        <v>1</v>
      </c>
      <c r="F2160" s="7"/>
      <c r="G2160" s="8">
        <v>42104</v>
      </c>
      <c r="H2160" s="9">
        <v>0.3888888888888889</v>
      </c>
      <c r="I2160" s="10">
        <v>42104.388888888891</v>
      </c>
      <c r="J2160" s="11">
        <v>7540961.2999999998</v>
      </c>
      <c r="K2160" s="11">
        <v>365620.34</v>
      </c>
      <c r="L2160" s="12">
        <v>7540961.2999999998</v>
      </c>
      <c r="M2160" s="12">
        <v>365620.34</v>
      </c>
      <c r="N2160" s="14" t="s">
        <v>32</v>
      </c>
      <c r="O2160" s="11" t="s">
        <v>34</v>
      </c>
      <c r="P2160" s="11" t="s">
        <v>29</v>
      </c>
      <c r="Q2160" s="2">
        <f t="shared" si="10"/>
        <v>22.374311162649771</v>
      </c>
      <c r="R2160" s="2">
        <v>0</v>
      </c>
    </row>
    <row r="2161" spans="1:18" ht="15.75" customHeight="1" x14ac:dyDescent="0.2">
      <c r="A2161" s="7" t="s">
        <v>95</v>
      </c>
      <c r="B2161" s="7" t="s">
        <v>400</v>
      </c>
      <c r="C2161" s="7" t="s">
        <v>401</v>
      </c>
      <c r="D2161" s="2">
        <v>0</v>
      </c>
      <c r="E2161" s="26">
        <v>1</v>
      </c>
      <c r="F2161" s="7"/>
      <c r="G2161" s="8">
        <v>42104</v>
      </c>
      <c r="H2161" s="9">
        <v>0.3923611111111111</v>
      </c>
      <c r="I2161" s="10">
        <v>42104.392361111109</v>
      </c>
      <c r="J2161" s="11">
        <v>7540982.6600000001</v>
      </c>
      <c r="K2161" s="11">
        <v>365649.57</v>
      </c>
      <c r="L2161" s="12">
        <v>7540982.6600000001</v>
      </c>
      <c r="M2161" s="12">
        <v>365649.57</v>
      </c>
      <c r="N2161" s="14" t="s">
        <v>35</v>
      </c>
      <c r="O2161" s="11" t="s">
        <v>31</v>
      </c>
      <c r="P2161" s="11" t="s">
        <v>29</v>
      </c>
      <c r="Q2161" s="2">
        <f t="shared" si="10"/>
        <v>36.202796853464704</v>
      </c>
      <c r="R2161" s="2">
        <v>0</v>
      </c>
    </row>
    <row r="2162" spans="1:18" ht="15.75" customHeight="1" x14ac:dyDescent="0.2">
      <c r="A2162" s="7" t="s">
        <v>95</v>
      </c>
      <c r="B2162" s="7" t="s">
        <v>400</v>
      </c>
      <c r="C2162" s="7" t="s">
        <v>401</v>
      </c>
      <c r="D2162" s="2">
        <v>0</v>
      </c>
      <c r="E2162" s="26">
        <v>1</v>
      </c>
      <c r="F2162" s="7"/>
      <c r="G2162" s="8">
        <v>42104</v>
      </c>
      <c r="H2162" s="9">
        <v>0.39583333333333331</v>
      </c>
      <c r="I2162" s="10">
        <v>42104.395833333336</v>
      </c>
      <c r="J2162" s="11">
        <v>7540981.9800000004</v>
      </c>
      <c r="K2162" s="11">
        <v>365651.15</v>
      </c>
      <c r="L2162" s="12">
        <v>7540981.9800000004</v>
      </c>
      <c r="M2162" s="12">
        <v>365651.15</v>
      </c>
      <c r="N2162" s="14" t="s">
        <v>35</v>
      </c>
      <c r="O2162" s="11" t="s">
        <v>31</v>
      </c>
      <c r="P2162" s="11" t="s">
        <v>29</v>
      </c>
      <c r="Q2162" s="2">
        <f t="shared" si="10"/>
        <v>1.7201162750367169</v>
      </c>
      <c r="R2162" s="2">
        <v>0</v>
      </c>
    </row>
    <row r="2163" spans="1:18" ht="15.75" customHeight="1" x14ac:dyDescent="0.2">
      <c r="A2163" s="7" t="s">
        <v>95</v>
      </c>
      <c r="B2163" s="7" t="s">
        <v>400</v>
      </c>
      <c r="C2163" s="7" t="s">
        <v>401</v>
      </c>
      <c r="D2163" s="2">
        <v>0</v>
      </c>
      <c r="E2163" s="26">
        <v>1</v>
      </c>
      <c r="F2163" s="7"/>
      <c r="G2163" s="8">
        <v>42104</v>
      </c>
      <c r="H2163" s="9">
        <v>0.39930555555555558</v>
      </c>
      <c r="I2163" s="10">
        <v>42104.399305555555</v>
      </c>
      <c r="J2163" s="11">
        <v>7541000.2599999998</v>
      </c>
      <c r="K2163" s="11">
        <v>365650.13</v>
      </c>
      <c r="L2163" s="12">
        <v>7541000.2599999998</v>
      </c>
      <c r="M2163" s="12">
        <v>365650.13</v>
      </c>
      <c r="N2163" s="14" t="s">
        <v>37</v>
      </c>
      <c r="O2163" s="11" t="s">
        <v>39</v>
      </c>
      <c r="P2163" s="11" t="s">
        <v>29</v>
      </c>
      <c r="Q2163" s="2">
        <f t="shared" si="10"/>
        <v>18.30843521373475</v>
      </c>
      <c r="R2163" s="2">
        <v>0</v>
      </c>
    </row>
    <row r="2164" spans="1:18" ht="15.75" customHeight="1" x14ac:dyDescent="0.2">
      <c r="A2164" s="7" t="s">
        <v>95</v>
      </c>
      <c r="B2164" s="7" t="s">
        <v>400</v>
      </c>
      <c r="C2164" s="7" t="s">
        <v>401</v>
      </c>
      <c r="D2164" s="2">
        <v>0</v>
      </c>
      <c r="E2164" s="26">
        <v>1</v>
      </c>
      <c r="F2164" s="7"/>
      <c r="G2164" s="8">
        <v>42104</v>
      </c>
      <c r="H2164" s="9">
        <v>0.40277777777777773</v>
      </c>
      <c r="I2164" s="10">
        <v>42104.402777777781</v>
      </c>
      <c r="J2164" s="11">
        <v>7541055.71</v>
      </c>
      <c r="K2164" s="11">
        <v>365653.49</v>
      </c>
      <c r="L2164" s="12">
        <v>7541055.71</v>
      </c>
      <c r="M2164" s="12">
        <v>365653.49</v>
      </c>
      <c r="N2164" s="14" t="s">
        <v>35</v>
      </c>
      <c r="O2164" s="11" t="s">
        <v>31</v>
      </c>
      <c r="P2164" s="11" t="s">
        <v>29</v>
      </c>
      <c r="Q2164" s="2">
        <f t="shared" si="10"/>
        <v>55.551706544628878</v>
      </c>
      <c r="R2164" s="2">
        <v>0</v>
      </c>
    </row>
    <row r="2165" spans="1:18" ht="15.75" customHeight="1" x14ac:dyDescent="0.2">
      <c r="A2165" s="7" t="s">
        <v>95</v>
      </c>
      <c r="B2165" s="7" t="s">
        <v>400</v>
      </c>
      <c r="C2165" s="7" t="s">
        <v>401</v>
      </c>
      <c r="D2165" s="2">
        <v>0</v>
      </c>
      <c r="E2165" s="26">
        <v>1</v>
      </c>
      <c r="F2165" s="7"/>
      <c r="G2165" s="8">
        <v>42104</v>
      </c>
      <c r="H2165" s="9">
        <v>0.40625</v>
      </c>
      <c r="I2165" s="10">
        <v>42104.40625</v>
      </c>
      <c r="J2165" s="11">
        <v>7541076.3099999996</v>
      </c>
      <c r="K2165" s="11">
        <v>365651.81</v>
      </c>
      <c r="L2165" s="12">
        <v>7541076.3099999996</v>
      </c>
      <c r="M2165" s="12">
        <v>365651.81</v>
      </c>
      <c r="N2165" s="15" t="s">
        <v>43</v>
      </c>
      <c r="O2165" s="11" t="s">
        <v>45</v>
      </c>
      <c r="P2165" s="11" t="s">
        <v>408</v>
      </c>
      <c r="Q2165" s="2">
        <f t="shared" si="10"/>
        <v>20.668391325515113</v>
      </c>
      <c r="R2165" s="2">
        <v>0</v>
      </c>
    </row>
    <row r="2166" spans="1:18" ht="15.75" customHeight="1" x14ac:dyDescent="0.2">
      <c r="A2166" s="7" t="s">
        <v>95</v>
      </c>
      <c r="B2166" s="7" t="s">
        <v>400</v>
      </c>
      <c r="C2166" s="7" t="s">
        <v>401</v>
      </c>
      <c r="D2166" s="2">
        <v>0</v>
      </c>
      <c r="E2166" s="26">
        <v>1</v>
      </c>
      <c r="F2166" s="7"/>
      <c r="G2166" s="8">
        <v>42104</v>
      </c>
      <c r="H2166" s="9">
        <v>0.40972222222222227</v>
      </c>
      <c r="I2166" s="10">
        <v>42104.409722222219</v>
      </c>
      <c r="J2166" s="11">
        <v>7541102.8899999997</v>
      </c>
      <c r="K2166" s="11">
        <v>365640.64</v>
      </c>
      <c r="L2166" s="12">
        <v>7541102.8899999997</v>
      </c>
      <c r="M2166" s="12">
        <v>365640.64</v>
      </c>
      <c r="N2166" s="15" t="s">
        <v>43</v>
      </c>
      <c r="O2166" s="11" t="s">
        <v>45</v>
      </c>
      <c r="P2166" s="11" t="s">
        <v>409</v>
      </c>
      <c r="Q2166" s="2">
        <f t="shared" si="10"/>
        <v>28.831671821169106</v>
      </c>
      <c r="R2166" s="2">
        <v>0</v>
      </c>
    </row>
    <row r="2167" spans="1:18" ht="15.75" customHeight="1" x14ac:dyDescent="0.2">
      <c r="A2167" s="7" t="s">
        <v>95</v>
      </c>
      <c r="B2167" s="7" t="s">
        <v>400</v>
      </c>
      <c r="C2167" s="7" t="s">
        <v>401</v>
      </c>
      <c r="D2167" s="2">
        <v>0</v>
      </c>
      <c r="E2167" s="26">
        <v>1</v>
      </c>
      <c r="F2167" s="7"/>
      <c r="G2167" s="8">
        <v>42104</v>
      </c>
      <c r="H2167" s="9">
        <v>0.41319444444444442</v>
      </c>
      <c r="I2167" s="10">
        <v>42104.413194444445</v>
      </c>
      <c r="J2167" s="11">
        <v>7541126.5599999996</v>
      </c>
      <c r="K2167" s="11">
        <v>365622.43</v>
      </c>
      <c r="L2167" s="12">
        <v>7541126.5599999996</v>
      </c>
      <c r="M2167" s="12">
        <v>365622.43</v>
      </c>
      <c r="N2167" s="15" t="s">
        <v>43</v>
      </c>
      <c r="O2167" s="11" t="s">
        <v>45</v>
      </c>
      <c r="P2167" s="11" t="s">
        <v>410</v>
      </c>
      <c r="Q2167" s="2">
        <f t="shared" si="10"/>
        <v>29.864242833148072</v>
      </c>
      <c r="R2167" s="2">
        <v>0</v>
      </c>
    </row>
    <row r="2168" spans="1:18" ht="15.75" customHeight="1" x14ac:dyDescent="0.2">
      <c r="A2168" s="7" t="s">
        <v>95</v>
      </c>
      <c r="B2168" s="7" t="s">
        <v>400</v>
      </c>
      <c r="C2168" s="7" t="s">
        <v>401</v>
      </c>
      <c r="D2168" s="2">
        <v>0</v>
      </c>
      <c r="E2168" s="26">
        <v>1</v>
      </c>
      <c r="F2168" s="7"/>
      <c r="G2168" s="8">
        <v>42104</v>
      </c>
      <c r="H2168" s="9">
        <v>0.41666666666666669</v>
      </c>
      <c r="I2168" s="10">
        <v>42104.416666666664</v>
      </c>
      <c r="J2168" s="11">
        <v>7541124.6100000003</v>
      </c>
      <c r="K2168" s="11">
        <v>365619.56</v>
      </c>
      <c r="L2168" s="12">
        <v>7541124.6100000003</v>
      </c>
      <c r="M2168" s="12">
        <v>365619.56</v>
      </c>
      <c r="N2168" s="14" t="s">
        <v>32</v>
      </c>
      <c r="O2168" s="11" t="s">
        <v>34</v>
      </c>
      <c r="P2168" s="11" t="s">
        <v>29</v>
      </c>
      <c r="Q2168" s="2">
        <f t="shared" si="10"/>
        <v>3.4697838545171003</v>
      </c>
      <c r="R2168" s="2">
        <v>0</v>
      </c>
    </row>
    <row r="2169" spans="1:18" ht="15.75" customHeight="1" x14ac:dyDescent="0.2">
      <c r="A2169" s="7" t="s">
        <v>95</v>
      </c>
      <c r="B2169" s="7" t="s">
        <v>400</v>
      </c>
      <c r="C2169" s="7" t="s">
        <v>401</v>
      </c>
      <c r="D2169" s="2">
        <v>0</v>
      </c>
      <c r="E2169" s="26">
        <v>1</v>
      </c>
      <c r="F2169" s="7"/>
      <c r="G2169" s="8">
        <v>42104</v>
      </c>
      <c r="H2169" s="9">
        <v>0.4201388888888889</v>
      </c>
      <c r="I2169" s="10">
        <v>42104.420138888891</v>
      </c>
      <c r="J2169" s="11">
        <v>7541146.0999999996</v>
      </c>
      <c r="K2169" s="11">
        <v>365581.55</v>
      </c>
      <c r="L2169" s="12">
        <v>7541146.0999999996</v>
      </c>
      <c r="M2169" s="12">
        <v>365581.55</v>
      </c>
      <c r="N2169" s="14" t="s">
        <v>35</v>
      </c>
      <c r="O2169" s="11" t="s">
        <v>31</v>
      </c>
      <c r="P2169" s="11" t="s">
        <v>29</v>
      </c>
      <c r="Q2169" s="2">
        <f t="shared" si="10"/>
        <v>43.664404266751269</v>
      </c>
      <c r="R2169" s="2">
        <v>0</v>
      </c>
    </row>
    <row r="2170" spans="1:18" ht="15.75" customHeight="1" x14ac:dyDescent="0.2">
      <c r="A2170" s="7" t="s">
        <v>95</v>
      </c>
      <c r="B2170" s="7" t="s">
        <v>400</v>
      </c>
      <c r="C2170" s="7" t="s">
        <v>401</v>
      </c>
      <c r="D2170" s="2">
        <v>0</v>
      </c>
      <c r="E2170" s="26">
        <v>1</v>
      </c>
      <c r="F2170" s="7"/>
      <c r="G2170" s="8">
        <v>42104</v>
      </c>
      <c r="H2170" s="9">
        <v>0.4236111111111111</v>
      </c>
      <c r="I2170" s="10">
        <v>42104.423611111109</v>
      </c>
      <c r="J2170" s="11">
        <v>7541166.5199999996</v>
      </c>
      <c r="K2170" s="11">
        <v>365563.92</v>
      </c>
      <c r="L2170" s="12">
        <v>7541166.5199999996</v>
      </c>
      <c r="M2170" s="12">
        <v>365563.92</v>
      </c>
      <c r="N2170" s="14" t="s">
        <v>35</v>
      </c>
      <c r="O2170" s="11" t="s">
        <v>31</v>
      </c>
      <c r="P2170" s="11" t="s">
        <v>29</v>
      </c>
      <c r="Q2170" s="2">
        <f t="shared" si="10"/>
        <v>26.977644448637864</v>
      </c>
      <c r="R2170" s="2">
        <v>0</v>
      </c>
    </row>
    <row r="2171" spans="1:18" ht="15.75" customHeight="1" x14ac:dyDescent="0.2">
      <c r="A2171" s="7" t="s">
        <v>95</v>
      </c>
      <c r="B2171" s="7" t="s">
        <v>400</v>
      </c>
      <c r="C2171" s="7" t="s">
        <v>401</v>
      </c>
      <c r="D2171" s="2">
        <v>0</v>
      </c>
      <c r="E2171" s="26">
        <v>1</v>
      </c>
      <c r="F2171" s="7"/>
      <c r="G2171" s="8">
        <v>42104</v>
      </c>
      <c r="H2171" s="9">
        <v>0.42708333333333331</v>
      </c>
      <c r="I2171" s="10">
        <v>42104.427083333336</v>
      </c>
      <c r="J2171" s="11">
        <v>7541203.79</v>
      </c>
      <c r="K2171" s="11">
        <v>365546.85</v>
      </c>
      <c r="L2171" s="12">
        <v>7541203.79</v>
      </c>
      <c r="M2171" s="12">
        <v>365546.85</v>
      </c>
      <c r="N2171" s="14" t="s">
        <v>29</v>
      </c>
      <c r="O2171" s="11" t="s">
        <v>41</v>
      </c>
      <c r="P2171" s="11" t="s">
        <v>29</v>
      </c>
      <c r="Q2171" s="2">
        <f t="shared" si="10"/>
        <v>40.99314332954156</v>
      </c>
      <c r="R2171" s="2">
        <v>0</v>
      </c>
    </row>
    <row r="2172" spans="1:18" ht="15.75" customHeight="1" x14ac:dyDescent="0.2">
      <c r="A2172" s="7" t="s">
        <v>95</v>
      </c>
      <c r="B2172" s="7" t="s">
        <v>400</v>
      </c>
      <c r="C2172" s="7" t="s">
        <v>401</v>
      </c>
      <c r="D2172" s="2">
        <v>0</v>
      </c>
      <c r="E2172" s="26">
        <v>1</v>
      </c>
      <c r="F2172" s="7"/>
      <c r="G2172" s="8">
        <v>42104</v>
      </c>
      <c r="H2172" s="9">
        <v>0.43055555555555558</v>
      </c>
      <c r="I2172" s="10">
        <v>42104.430555555555</v>
      </c>
      <c r="J2172" s="11">
        <v>7541237.4299999997</v>
      </c>
      <c r="K2172" s="11">
        <v>365519.55</v>
      </c>
      <c r="L2172" s="12">
        <v>7541237.4299999997</v>
      </c>
      <c r="M2172" s="12">
        <v>365519.55</v>
      </c>
      <c r="N2172" s="14" t="s">
        <v>35</v>
      </c>
      <c r="O2172" s="11" t="s">
        <v>31</v>
      </c>
      <c r="P2172" s="11" t="s">
        <v>29</v>
      </c>
      <c r="Q2172" s="2">
        <f t="shared" si="10"/>
        <v>43.323660971538487</v>
      </c>
      <c r="R2172" s="2">
        <v>0</v>
      </c>
    </row>
    <row r="2173" spans="1:18" ht="15.75" customHeight="1" x14ac:dyDescent="0.2">
      <c r="A2173" s="7" t="s">
        <v>95</v>
      </c>
      <c r="B2173" s="7" t="s">
        <v>400</v>
      </c>
      <c r="C2173" s="7" t="s">
        <v>401</v>
      </c>
      <c r="D2173" s="2">
        <v>0</v>
      </c>
      <c r="E2173" s="26">
        <v>1</v>
      </c>
      <c r="F2173" s="7"/>
      <c r="G2173" s="8">
        <v>42104</v>
      </c>
      <c r="H2173" s="9">
        <v>0.43402777777777773</v>
      </c>
      <c r="I2173" s="10">
        <v>42104.434027777781</v>
      </c>
      <c r="J2173" s="11">
        <v>7541261.9299999997</v>
      </c>
      <c r="K2173" s="11">
        <v>365529.7</v>
      </c>
      <c r="L2173" s="12">
        <v>7541261.9299999997</v>
      </c>
      <c r="M2173" s="12">
        <v>365529.7</v>
      </c>
      <c r="N2173" s="15" t="s">
        <v>43</v>
      </c>
      <c r="O2173" s="11" t="s">
        <v>45</v>
      </c>
      <c r="P2173" s="11" t="s">
        <v>411</v>
      </c>
      <c r="Q2173" s="2">
        <f t="shared" ref="Q2173:Q2427" si="11">SQRT((L2173-L2172)^2+(M2173-M2172)^2)</f>
        <v>26.519285435329373</v>
      </c>
      <c r="R2173" s="2">
        <v>0</v>
      </c>
    </row>
    <row r="2174" spans="1:18" ht="15.75" customHeight="1" x14ac:dyDescent="0.2">
      <c r="A2174" s="7" t="s">
        <v>95</v>
      </c>
      <c r="B2174" s="7" t="s">
        <v>400</v>
      </c>
      <c r="C2174" s="7" t="s">
        <v>401</v>
      </c>
      <c r="D2174" s="2">
        <v>0</v>
      </c>
      <c r="E2174" s="26">
        <v>1</v>
      </c>
      <c r="F2174" s="7"/>
      <c r="G2174" s="8">
        <v>42104</v>
      </c>
      <c r="H2174" s="9">
        <v>0.4375</v>
      </c>
      <c r="I2174" s="10">
        <v>42104.4375</v>
      </c>
      <c r="J2174" s="11">
        <v>7541273.3300000001</v>
      </c>
      <c r="K2174" s="11">
        <v>365548.18</v>
      </c>
      <c r="L2174" s="12">
        <v>7541273.3300000001</v>
      </c>
      <c r="M2174" s="12">
        <v>365548.18</v>
      </c>
      <c r="N2174" s="14" t="s">
        <v>52</v>
      </c>
      <c r="O2174" s="11" t="s">
        <v>310</v>
      </c>
      <c r="P2174" s="11" t="s">
        <v>29</v>
      </c>
      <c r="Q2174" s="2">
        <f t="shared" si="11"/>
        <v>21.713369153768035</v>
      </c>
      <c r="R2174" s="2">
        <v>0</v>
      </c>
    </row>
    <row r="2175" spans="1:18" ht="15.75" customHeight="1" x14ac:dyDescent="0.2">
      <c r="A2175" s="7" t="s">
        <v>95</v>
      </c>
      <c r="B2175" s="7" t="s">
        <v>400</v>
      </c>
      <c r="C2175" s="7" t="s">
        <v>401</v>
      </c>
      <c r="D2175" s="2">
        <v>0</v>
      </c>
      <c r="E2175" s="26">
        <v>1</v>
      </c>
      <c r="F2175" s="7"/>
      <c r="G2175" s="8">
        <v>42104</v>
      </c>
      <c r="H2175" s="9">
        <v>0.44097222222222227</v>
      </c>
      <c r="I2175" s="10">
        <v>42104.440972222219</v>
      </c>
      <c r="J2175" s="11">
        <v>7541305.75</v>
      </c>
      <c r="K2175" s="11">
        <v>365558.28</v>
      </c>
      <c r="L2175" s="12">
        <v>7541305.75</v>
      </c>
      <c r="M2175" s="12">
        <v>365558.28</v>
      </c>
      <c r="N2175" s="14" t="s">
        <v>35</v>
      </c>
      <c r="O2175" s="11" t="s">
        <v>31</v>
      </c>
      <c r="P2175" s="11" t="s">
        <v>29</v>
      </c>
      <c r="Q2175" s="2">
        <f t="shared" si="11"/>
        <v>33.956831418668536</v>
      </c>
      <c r="R2175" s="2">
        <v>0</v>
      </c>
    </row>
    <row r="2176" spans="1:18" ht="15.75" customHeight="1" x14ac:dyDescent="0.2">
      <c r="A2176" s="7" t="s">
        <v>95</v>
      </c>
      <c r="B2176" s="7" t="s">
        <v>400</v>
      </c>
      <c r="C2176" s="7" t="s">
        <v>401</v>
      </c>
      <c r="D2176" s="2">
        <v>0</v>
      </c>
      <c r="E2176" s="26">
        <v>1</v>
      </c>
      <c r="F2176" s="7"/>
      <c r="G2176" s="8">
        <v>42104</v>
      </c>
      <c r="H2176" s="9">
        <v>0.44444444444444442</v>
      </c>
      <c r="I2176" s="10">
        <v>42104.444444444445</v>
      </c>
      <c r="J2176" s="11">
        <v>7541310.21</v>
      </c>
      <c r="K2176" s="11">
        <v>365532.76</v>
      </c>
      <c r="L2176" s="12">
        <v>7541310.21</v>
      </c>
      <c r="M2176" s="12">
        <v>365532.76</v>
      </c>
      <c r="N2176" s="15" t="s">
        <v>43</v>
      </c>
      <c r="O2176" s="11" t="s">
        <v>45</v>
      </c>
      <c r="P2176" s="11" t="s">
        <v>412</v>
      </c>
      <c r="Q2176" s="2">
        <f t="shared" si="11"/>
        <v>25.906794475593045</v>
      </c>
      <c r="R2176" s="2">
        <v>0</v>
      </c>
    </row>
    <row r="2177" spans="1:18" ht="15.75" customHeight="1" x14ac:dyDescent="0.2">
      <c r="A2177" s="7" t="s">
        <v>95</v>
      </c>
      <c r="B2177" s="7" t="s">
        <v>400</v>
      </c>
      <c r="C2177" s="7" t="s">
        <v>401</v>
      </c>
      <c r="D2177" s="2">
        <v>0</v>
      </c>
      <c r="E2177" s="26">
        <v>1</v>
      </c>
      <c r="F2177" s="7"/>
      <c r="G2177" s="8">
        <v>42104</v>
      </c>
      <c r="H2177" s="9">
        <v>0.44791666666666669</v>
      </c>
      <c r="I2177" s="10">
        <v>42104.447916666664</v>
      </c>
      <c r="J2177" s="11">
        <v>7541310.21</v>
      </c>
      <c r="K2177" s="11">
        <v>365532.76</v>
      </c>
      <c r="L2177" s="12">
        <v>7541310.21</v>
      </c>
      <c r="M2177" s="12">
        <v>365532.76</v>
      </c>
      <c r="N2177" s="17" t="s">
        <v>43</v>
      </c>
      <c r="O2177" s="11" t="s">
        <v>45</v>
      </c>
      <c r="P2177" s="11" t="s">
        <v>412</v>
      </c>
      <c r="Q2177" s="2">
        <f t="shared" si="11"/>
        <v>0</v>
      </c>
      <c r="R2177" s="2">
        <v>0</v>
      </c>
    </row>
    <row r="2178" spans="1:18" ht="15.75" customHeight="1" x14ac:dyDescent="0.2">
      <c r="A2178" s="7" t="s">
        <v>95</v>
      </c>
      <c r="B2178" s="7" t="s">
        <v>400</v>
      </c>
      <c r="C2178" s="7" t="s">
        <v>401</v>
      </c>
      <c r="D2178" s="2">
        <v>0</v>
      </c>
      <c r="E2178" s="26">
        <v>1</v>
      </c>
      <c r="F2178" s="7"/>
      <c r="G2178" s="8">
        <v>42104</v>
      </c>
      <c r="H2178" s="9">
        <v>0.4513888888888889</v>
      </c>
      <c r="I2178" s="10">
        <v>42104.451388888891</v>
      </c>
      <c r="J2178" s="11">
        <v>7541358.6900000004</v>
      </c>
      <c r="K2178" s="11">
        <v>365522.29</v>
      </c>
      <c r="L2178" s="12">
        <v>7541358.6900000004</v>
      </c>
      <c r="M2178" s="12">
        <v>365522.29</v>
      </c>
      <c r="N2178" s="14" t="s">
        <v>32</v>
      </c>
      <c r="O2178" s="11" t="s">
        <v>34</v>
      </c>
      <c r="P2178" s="11" t="s">
        <v>29</v>
      </c>
      <c r="Q2178" s="2">
        <f t="shared" si="11"/>
        <v>49.597694503313136</v>
      </c>
      <c r="R2178" s="2">
        <v>0</v>
      </c>
    </row>
    <row r="2179" spans="1:18" ht="15.75" customHeight="1" x14ac:dyDescent="0.2">
      <c r="A2179" s="7" t="s">
        <v>95</v>
      </c>
      <c r="B2179" s="7" t="s">
        <v>400</v>
      </c>
      <c r="C2179" s="7" t="s">
        <v>401</v>
      </c>
      <c r="D2179" s="2">
        <v>0</v>
      </c>
      <c r="E2179" s="26">
        <v>1</v>
      </c>
      <c r="F2179" s="7"/>
      <c r="G2179" s="8">
        <v>42104</v>
      </c>
      <c r="H2179" s="9">
        <v>0.4548611111111111</v>
      </c>
      <c r="I2179" s="10">
        <v>42104.454861111109</v>
      </c>
      <c r="J2179" s="11">
        <v>7541360.2999999998</v>
      </c>
      <c r="K2179" s="11">
        <v>365499.6</v>
      </c>
      <c r="L2179" s="12">
        <v>7541360.2999999998</v>
      </c>
      <c r="M2179" s="12">
        <v>365499.6</v>
      </c>
      <c r="N2179" s="15" t="s">
        <v>43</v>
      </c>
      <c r="O2179" s="11" t="s">
        <v>45</v>
      </c>
      <c r="P2179" s="11" t="s">
        <v>413</v>
      </c>
      <c r="Q2179" s="2">
        <f t="shared" si="11"/>
        <v>22.7470481601061</v>
      </c>
      <c r="R2179" s="2">
        <v>0</v>
      </c>
    </row>
    <row r="2180" spans="1:18" ht="15.75" customHeight="1" x14ac:dyDescent="0.2">
      <c r="A2180" s="7" t="s">
        <v>95</v>
      </c>
      <c r="B2180" s="7" t="s">
        <v>400</v>
      </c>
      <c r="C2180" s="7" t="s">
        <v>401</v>
      </c>
      <c r="D2180" s="2">
        <v>0</v>
      </c>
      <c r="E2180" s="26">
        <v>1</v>
      </c>
      <c r="F2180" s="7"/>
      <c r="G2180" s="8">
        <v>42104</v>
      </c>
      <c r="H2180" s="9">
        <v>0.45833333333333331</v>
      </c>
      <c r="I2180" s="10">
        <v>42104.458333333336</v>
      </c>
      <c r="J2180" s="11">
        <v>7541378.7800000003</v>
      </c>
      <c r="K2180" s="11">
        <v>365485.11</v>
      </c>
      <c r="L2180" s="12">
        <v>7541378.7800000003</v>
      </c>
      <c r="M2180" s="12">
        <v>365485.11</v>
      </c>
      <c r="N2180" s="14" t="s">
        <v>35</v>
      </c>
      <c r="O2180" s="11" t="s">
        <v>31</v>
      </c>
      <c r="P2180" s="11" t="s">
        <v>29</v>
      </c>
      <c r="Q2180" s="2">
        <f t="shared" si="11"/>
        <v>23.483409037366197</v>
      </c>
      <c r="R2180" s="2">
        <v>0</v>
      </c>
    </row>
    <row r="2181" spans="1:18" ht="15.75" customHeight="1" x14ac:dyDescent="0.2">
      <c r="A2181" s="7" t="s">
        <v>95</v>
      </c>
      <c r="B2181" s="7" t="s">
        <v>400</v>
      </c>
      <c r="C2181" s="7" t="s">
        <v>401</v>
      </c>
      <c r="D2181" s="2">
        <v>0</v>
      </c>
      <c r="E2181" s="26">
        <v>1</v>
      </c>
      <c r="F2181" s="7"/>
      <c r="G2181" s="8">
        <v>42104</v>
      </c>
      <c r="H2181" s="9">
        <v>0.46180555555555558</v>
      </c>
      <c r="I2181" s="10">
        <v>42104.461805555555</v>
      </c>
      <c r="J2181" s="11">
        <v>7541385.0800000001</v>
      </c>
      <c r="K2181" s="11">
        <v>365476.68</v>
      </c>
      <c r="L2181" s="12">
        <v>7541385.0800000001</v>
      </c>
      <c r="M2181" s="12">
        <v>365476.68</v>
      </c>
      <c r="N2181" s="14" t="s">
        <v>35</v>
      </c>
      <c r="O2181" s="11" t="s">
        <v>31</v>
      </c>
      <c r="P2181" s="11" t="s">
        <v>29</v>
      </c>
      <c r="Q2181" s="2">
        <f t="shared" si="11"/>
        <v>10.524015393258187</v>
      </c>
      <c r="R2181" s="2">
        <v>0</v>
      </c>
    </row>
    <row r="2182" spans="1:18" ht="15.75" customHeight="1" x14ac:dyDescent="0.2">
      <c r="A2182" s="7" t="s">
        <v>95</v>
      </c>
      <c r="B2182" s="7" t="s">
        <v>400</v>
      </c>
      <c r="C2182" s="7" t="s">
        <v>401</v>
      </c>
      <c r="D2182" s="2">
        <v>0</v>
      </c>
      <c r="E2182" s="26">
        <v>1</v>
      </c>
      <c r="F2182" s="7"/>
      <c r="G2182" s="8">
        <v>42104</v>
      </c>
      <c r="H2182" s="9">
        <v>0.46527777777777773</v>
      </c>
      <c r="I2182" s="10">
        <v>42104.465277777781</v>
      </c>
      <c r="J2182" s="11">
        <v>7541403.5</v>
      </c>
      <c r="K2182" s="11">
        <v>365457.45</v>
      </c>
      <c r="L2182" s="12">
        <v>7541403.5</v>
      </c>
      <c r="M2182" s="12">
        <v>365457.45</v>
      </c>
      <c r="N2182" s="17" t="s">
        <v>43</v>
      </c>
      <c r="O2182" s="11" t="s">
        <v>45</v>
      </c>
      <c r="P2182" s="11" t="s">
        <v>414</v>
      </c>
      <c r="Q2182" s="2">
        <f t="shared" si="11"/>
        <v>26.628730724473872</v>
      </c>
      <c r="R2182" s="2">
        <v>0</v>
      </c>
    </row>
    <row r="2183" spans="1:18" ht="15.75" customHeight="1" x14ac:dyDescent="0.2">
      <c r="A2183" s="7" t="s">
        <v>95</v>
      </c>
      <c r="B2183" s="7" t="s">
        <v>400</v>
      </c>
      <c r="C2183" s="7" t="s">
        <v>401</v>
      </c>
      <c r="D2183" s="2">
        <v>0</v>
      </c>
      <c r="E2183" s="26">
        <v>1</v>
      </c>
      <c r="F2183" s="7"/>
      <c r="G2183" s="8">
        <v>42104</v>
      </c>
      <c r="H2183" s="9">
        <v>0.46875</v>
      </c>
      <c r="I2183" s="10">
        <v>42104.46875</v>
      </c>
      <c r="J2183" s="11">
        <v>7541389.1200000001</v>
      </c>
      <c r="K2183" s="11">
        <v>365452.1</v>
      </c>
      <c r="L2183" s="12">
        <v>7541389.1200000001</v>
      </c>
      <c r="M2183" s="12">
        <v>365452.1</v>
      </c>
      <c r="N2183" s="14" t="s">
        <v>35</v>
      </c>
      <c r="O2183" s="11" t="s">
        <v>31</v>
      </c>
      <c r="P2183" s="11" t="s">
        <v>29</v>
      </c>
      <c r="Q2183" s="2">
        <f t="shared" si="11"/>
        <v>15.342975591362958</v>
      </c>
      <c r="R2183" s="2">
        <v>0</v>
      </c>
    </row>
    <row r="2184" spans="1:18" ht="15.75" customHeight="1" x14ac:dyDescent="0.2">
      <c r="A2184" s="7" t="s">
        <v>95</v>
      </c>
      <c r="B2184" s="7" t="s">
        <v>400</v>
      </c>
      <c r="C2184" s="7" t="s">
        <v>401</v>
      </c>
      <c r="D2184" s="2">
        <v>0</v>
      </c>
      <c r="E2184" s="26">
        <v>1</v>
      </c>
      <c r="F2184" s="7"/>
      <c r="G2184" s="8">
        <v>42104</v>
      </c>
      <c r="H2184" s="9">
        <v>0.47222222222222227</v>
      </c>
      <c r="I2184" s="10">
        <v>42104.472222222219</v>
      </c>
      <c r="J2184" s="11">
        <v>7541383.8700000001</v>
      </c>
      <c r="K2184" s="11">
        <v>365443.9</v>
      </c>
      <c r="L2184" s="12">
        <v>7541383.8700000001</v>
      </c>
      <c r="M2184" s="12">
        <v>365443.9</v>
      </c>
      <c r="N2184" s="14" t="s">
        <v>37</v>
      </c>
      <c r="O2184" s="11" t="s">
        <v>39</v>
      </c>
      <c r="P2184" s="11" t="s">
        <v>415</v>
      </c>
      <c r="Q2184" s="2">
        <f t="shared" si="11"/>
        <v>9.736657537329549</v>
      </c>
      <c r="R2184" s="2">
        <v>0</v>
      </c>
    </row>
    <row r="2185" spans="1:18" ht="15.75" customHeight="1" x14ac:dyDescent="0.2">
      <c r="A2185" s="7" t="s">
        <v>95</v>
      </c>
      <c r="B2185" s="7" t="s">
        <v>400</v>
      </c>
      <c r="C2185" s="7" t="s">
        <v>401</v>
      </c>
      <c r="D2185" s="2">
        <v>0</v>
      </c>
      <c r="E2185" s="26">
        <v>1</v>
      </c>
      <c r="F2185" s="7"/>
      <c r="G2185" s="8">
        <v>42104</v>
      </c>
      <c r="H2185" s="9">
        <v>0.47569444444444442</v>
      </c>
      <c r="I2185" s="10">
        <v>42104.475694444445</v>
      </c>
      <c r="J2185" s="11">
        <v>7541383.8700000001</v>
      </c>
      <c r="K2185" s="11">
        <v>365443.9</v>
      </c>
      <c r="L2185" s="12">
        <v>7541383.8700000001</v>
      </c>
      <c r="M2185" s="12">
        <v>365443.9</v>
      </c>
      <c r="N2185" s="17" t="s">
        <v>43</v>
      </c>
      <c r="O2185" s="11" t="s">
        <v>45</v>
      </c>
      <c r="P2185" s="11" t="s">
        <v>415</v>
      </c>
      <c r="Q2185" s="2">
        <f t="shared" si="11"/>
        <v>0</v>
      </c>
      <c r="R2185" s="2">
        <v>0</v>
      </c>
    </row>
    <row r="2186" spans="1:18" ht="15.75" customHeight="1" x14ac:dyDescent="0.2">
      <c r="A2186" s="7" t="s">
        <v>95</v>
      </c>
      <c r="B2186" s="7" t="s">
        <v>400</v>
      </c>
      <c r="C2186" s="7" t="s">
        <v>401</v>
      </c>
      <c r="D2186" s="2">
        <v>0</v>
      </c>
      <c r="E2186" s="26">
        <v>1</v>
      </c>
      <c r="F2186" s="7"/>
      <c r="G2186" s="8">
        <v>42104</v>
      </c>
      <c r="H2186" s="9">
        <v>0.47916666666666669</v>
      </c>
      <c r="I2186" s="10">
        <v>42104.479166666664</v>
      </c>
      <c r="J2186" s="11">
        <v>7541348.6200000001</v>
      </c>
      <c r="K2186" s="11">
        <v>365416.4</v>
      </c>
      <c r="L2186" s="12">
        <v>7541348.6200000001</v>
      </c>
      <c r="M2186" s="12">
        <v>365416.4</v>
      </c>
      <c r="N2186" s="14" t="s">
        <v>35</v>
      </c>
      <c r="O2186" s="11" t="s">
        <v>31</v>
      </c>
      <c r="P2186" s="11" t="s">
        <v>29</v>
      </c>
      <c r="Q2186" s="2">
        <f t="shared" si="11"/>
        <v>44.708080925040832</v>
      </c>
      <c r="R2186" s="2">
        <v>0</v>
      </c>
    </row>
    <row r="2187" spans="1:18" ht="15.75" customHeight="1" x14ac:dyDescent="0.2">
      <c r="A2187" s="7" t="s">
        <v>95</v>
      </c>
      <c r="B2187" s="7" t="s">
        <v>400</v>
      </c>
      <c r="C2187" s="7" t="s">
        <v>401</v>
      </c>
      <c r="D2187" s="2">
        <v>0</v>
      </c>
      <c r="E2187" s="26">
        <v>1</v>
      </c>
      <c r="F2187" s="7"/>
      <c r="G2187" s="8">
        <v>42104</v>
      </c>
      <c r="H2187" s="9">
        <v>0.4826388888888889</v>
      </c>
      <c r="I2187" s="10">
        <v>42104.482638888891</v>
      </c>
      <c r="J2187" s="11">
        <v>7541356.5899999999</v>
      </c>
      <c r="K2187" s="11">
        <v>365417.33</v>
      </c>
      <c r="L2187" s="12">
        <v>7541356.5899999999</v>
      </c>
      <c r="M2187" s="12">
        <v>365417.33</v>
      </c>
      <c r="N2187" s="15" t="s">
        <v>43</v>
      </c>
      <c r="O2187" s="11" t="s">
        <v>45</v>
      </c>
      <c r="P2187" s="11" t="s">
        <v>416</v>
      </c>
      <c r="Q2187" s="2">
        <f t="shared" si="11"/>
        <v>8.0240762705641284</v>
      </c>
      <c r="R2187" s="2">
        <v>0</v>
      </c>
    </row>
    <row r="2188" spans="1:18" ht="15.75" customHeight="1" x14ac:dyDescent="0.2">
      <c r="A2188" s="7" t="s">
        <v>95</v>
      </c>
      <c r="B2188" s="7" t="s">
        <v>400</v>
      </c>
      <c r="C2188" s="7" t="s">
        <v>401</v>
      </c>
      <c r="D2188" s="2">
        <v>0</v>
      </c>
      <c r="E2188" s="26">
        <v>1</v>
      </c>
      <c r="F2188" s="7"/>
      <c r="G2188" s="8">
        <v>42104</v>
      </c>
      <c r="H2188" s="9">
        <v>0.4861111111111111</v>
      </c>
      <c r="I2188" s="10">
        <v>42104.486111111109</v>
      </c>
      <c r="J2188" s="11">
        <v>7541314.2199999997</v>
      </c>
      <c r="K2188" s="11">
        <v>365386.28</v>
      </c>
      <c r="L2188" s="12">
        <v>7541314.2199999997</v>
      </c>
      <c r="M2188" s="12">
        <v>365386.28</v>
      </c>
      <c r="N2188" s="17" t="s">
        <v>43</v>
      </c>
      <c r="O2188" s="11" t="s">
        <v>45</v>
      </c>
      <c r="P2188" s="11" t="s">
        <v>417</v>
      </c>
      <c r="Q2188" s="2">
        <f t="shared" si="11"/>
        <v>52.5292242471631</v>
      </c>
      <c r="R2188" s="2">
        <v>0</v>
      </c>
    </row>
    <row r="2189" spans="1:18" ht="15.75" customHeight="1" x14ac:dyDescent="0.2">
      <c r="A2189" s="7" t="s">
        <v>95</v>
      </c>
      <c r="B2189" s="7" t="s">
        <v>400</v>
      </c>
      <c r="C2189" s="7" t="s">
        <v>401</v>
      </c>
      <c r="D2189" s="2">
        <v>0</v>
      </c>
      <c r="E2189" s="26">
        <v>1</v>
      </c>
      <c r="F2189" s="7"/>
      <c r="G2189" s="8">
        <v>42104</v>
      </c>
      <c r="H2189" s="9">
        <v>0.48958333333333331</v>
      </c>
      <c r="I2189" s="10">
        <v>42104.489583333336</v>
      </c>
      <c r="J2189" s="11">
        <v>7541314.2199999997</v>
      </c>
      <c r="K2189" s="11">
        <v>365386.28</v>
      </c>
      <c r="L2189" s="12">
        <v>7541314.2199999997</v>
      </c>
      <c r="M2189" s="12">
        <v>365386.28</v>
      </c>
      <c r="N2189" s="15" t="s">
        <v>43</v>
      </c>
      <c r="O2189" s="11" t="s">
        <v>45</v>
      </c>
      <c r="P2189" s="11" t="s">
        <v>417</v>
      </c>
      <c r="Q2189" s="2">
        <f t="shared" si="11"/>
        <v>0</v>
      </c>
      <c r="R2189" s="2">
        <v>0</v>
      </c>
    </row>
    <row r="2190" spans="1:18" ht="15.75" customHeight="1" x14ac:dyDescent="0.2">
      <c r="A2190" s="7" t="s">
        <v>95</v>
      </c>
      <c r="B2190" s="7" t="s">
        <v>400</v>
      </c>
      <c r="C2190" s="7" t="s">
        <v>401</v>
      </c>
      <c r="D2190" s="2">
        <v>0</v>
      </c>
      <c r="E2190" s="26">
        <v>1</v>
      </c>
      <c r="F2190" s="7"/>
      <c r="G2190" s="8">
        <v>42104</v>
      </c>
      <c r="H2190" s="9">
        <v>0.49305555555555558</v>
      </c>
      <c r="I2190" s="10">
        <v>42104.493055555555</v>
      </c>
      <c r="J2190" s="11">
        <v>7541281.3300000001</v>
      </c>
      <c r="K2190" s="11">
        <v>365376.8</v>
      </c>
      <c r="L2190" s="12">
        <v>7541281.3300000001</v>
      </c>
      <c r="M2190" s="12">
        <v>365376.8</v>
      </c>
      <c r="N2190" s="14" t="s">
        <v>37</v>
      </c>
      <c r="O2190" s="11" t="s">
        <v>39</v>
      </c>
      <c r="P2190" s="11" t="s">
        <v>29</v>
      </c>
      <c r="Q2190" s="2">
        <f t="shared" si="11"/>
        <v>34.228971646526219</v>
      </c>
      <c r="R2190" s="2">
        <v>0</v>
      </c>
    </row>
    <row r="2191" spans="1:18" ht="15.75" customHeight="1" x14ac:dyDescent="0.2">
      <c r="A2191" s="7" t="s">
        <v>95</v>
      </c>
      <c r="B2191" s="7" t="s">
        <v>400</v>
      </c>
      <c r="C2191" s="7" t="s">
        <v>401</v>
      </c>
      <c r="D2191" s="2">
        <v>0</v>
      </c>
      <c r="E2191" s="26">
        <v>1</v>
      </c>
      <c r="F2191" s="7"/>
      <c r="G2191" s="8">
        <v>42104</v>
      </c>
      <c r="H2191" s="9">
        <v>0.49652777777777773</v>
      </c>
      <c r="I2191" s="10">
        <v>42104.496527777781</v>
      </c>
      <c r="J2191" s="11">
        <v>7541278.0499999998</v>
      </c>
      <c r="K2191" s="11">
        <v>365371.88</v>
      </c>
      <c r="L2191" s="12">
        <v>7541278.0499999998</v>
      </c>
      <c r="M2191" s="12">
        <v>365371.88</v>
      </c>
      <c r="N2191" s="14" t="s">
        <v>37</v>
      </c>
      <c r="O2191" s="11" t="s">
        <v>39</v>
      </c>
      <c r="P2191" s="11" t="s">
        <v>29</v>
      </c>
      <c r="Q2191" s="2">
        <f t="shared" si="11"/>
        <v>5.9131040918920306</v>
      </c>
      <c r="R2191" s="2">
        <v>0</v>
      </c>
    </row>
    <row r="2192" spans="1:18" ht="15.75" customHeight="1" x14ac:dyDescent="0.2">
      <c r="A2192" s="7" t="s">
        <v>95</v>
      </c>
      <c r="B2192" s="7" t="s">
        <v>400</v>
      </c>
      <c r="C2192" s="7" t="s">
        <v>401</v>
      </c>
      <c r="D2192" s="2">
        <v>0</v>
      </c>
      <c r="E2192" s="26">
        <v>1</v>
      </c>
      <c r="F2192" s="7"/>
      <c r="G2192" s="8">
        <v>42104</v>
      </c>
      <c r="H2192" s="9">
        <v>0.5</v>
      </c>
      <c r="I2192" s="10">
        <v>42104.5</v>
      </c>
      <c r="J2192" s="11">
        <v>7541260.3499999996</v>
      </c>
      <c r="K2192" s="11">
        <v>365352.12</v>
      </c>
      <c r="L2192" s="12">
        <v>7541260.3499999996</v>
      </c>
      <c r="M2192" s="12">
        <v>365352.12</v>
      </c>
      <c r="N2192" s="14" t="s">
        <v>32</v>
      </c>
      <c r="O2192" s="11" t="s">
        <v>34</v>
      </c>
      <c r="P2192" s="11" t="s">
        <v>29</v>
      </c>
      <c r="Q2192" s="2">
        <f t="shared" si="11"/>
        <v>26.528241555123135</v>
      </c>
      <c r="R2192" s="2">
        <v>0</v>
      </c>
    </row>
    <row r="2193" spans="1:18" ht="15.75" customHeight="1" x14ac:dyDescent="0.2">
      <c r="A2193" s="7" t="s">
        <v>95</v>
      </c>
      <c r="B2193" s="7" t="s">
        <v>400</v>
      </c>
      <c r="C2193" s="7" t="s">
        <v>401</v>
      </c>
      <c r="D2193" s="2">
        <v>0</v>
      </c>
      <c r="E2193" s="26">
        <v>1</v>
      </c>
      <c r="F2193" s="7"/>
      <c r="G2193" s="8">
        <v>42104</v>
      </c>
      <c r="H2193" s="9">
        <v>0.50347222222222221</v>
      </c>
      <c r="I2193" s="10">
        <v>42104.503472222219</v>
      </c>
      <c r="J2193" s="11">
        <v>7541245.0599999996</v>
      </c>
      <c r="K2193" s="11">
        <v>365351.66</v>
      </c>
      <c r="L2193" s="12">
        <v>7541245.0599999996</v>
      </c>
      <c r="M2193" s="12">
        <v>365351.66</v>
      </c>
      <c r="N2193" s="15" t="s">
        <v>43</v>
      </c>
      <c r="O2193" s="11" t="s">
        <v>45</v>
      </c>
      <c r="P2193" s="11" t="s">
        <v>418</v>
      </c>
      <c r="Q2193" s="2">
        <f t="shared" si="11"/>
        <v>15.296917990273677</v>
      </c>
      <c r="R2193" s="2">
        <v>0</v>
      </c>
    </row>
    <row r="2194" spans="1:18" ht="15.75" customHeight="1" x14ac:dyDescent="0.2">
      <c r="A2194" s="7" t="s">
        <v>95</v>
      </c>
      <c r="B2194" s="7" t="s">
        <v>400</v>
      </c>
      <c r="C2194" s="7" t="s">
        <v>401</v>
      </c>
      <c r="D2194" s="2">
        <v>0</v>
      </c>
      <c r="E2194" s="26">
        <v>1</v>
      </c>
      <c r="F2194" s="7"/>
      <c r="G2194" s="8">
        <v>42104</v>
      </c>
      <c r="H2194" s="9">
        <v>0.50694444444444442</v>
      </c>
      <c r="I2194" s="10">
        <v>42104.506944444445</v>
      </c>
      <c r="J2194" s="11">
        <v>7541227.0700000003</v>
      </c>
      <c r="K2194" s="11">
        <v>365334.3</v>
      </c>
      <c r="L2194" s="12">
        <v>7541227.0700000003</v>
      </c>
      <c r="M2194" s="12">
        <v>365334.3</v>
      </c>
      <c r="N2194" s="14" t="s">
        <v>35</v>
      </c>
      <c r="O2194" s="11" t="s">
        <v>31</v>
      </c>
      <c r="P2194" s="11" t="s">
        <v>29</v>
      </c>
      <c r="Q2194" s="2">
        <f t="shared" si="11"/>
        <v>25.000193998728253</v>
      </c>
      <c r="R2194" s="2">
        <v>0</v>
      </c>
    </row>
    <row r="2195" spans="1:18" ht="15.75" customHeight="1" x14ac:dyDescent="0.2">
      <c r="A2195" s="7" t="s">
        <v>95</v>
      </c>
      <c r="B2195" s="7" t="s">
        <v>400</v>
      </c>
      <c r="C2195" s="7" t="s">
        <v>401</v>
      </c>
      <c r="D2195" s="2">
        <v>0</v>
      </c>
      <c r="E2195" s="26">
        <v>1</v>
      </c>
      <c r="F2195" s="7"/>
      <c r="G2195" s="8">
        <v>42104</v>
      </c>
      <c r="H2195" s="9">
        <v>0.51041666666666663</v>
      </c>
      <c r="I2195" s="10">
        <v>42104.510416666664</v>
      </c>
      <c r="J2195" s="11">
        <v>7541195.8200000003</v>
      </c>
      <c r="K2195" s="11">
        <v>365289.62</v>
      </c>
      <c r="L2195" s="12">
        <v>7541195.8200000003</v>
      </c>
      <c r="M2195" s="12">
        <v>365289.62</v>
      </c>
      <c r="N2195" s="14" t="s">
        <v>37</v>
      </c>
      <c r="O2195" s="11" t="s">
        <v>39</v>
      </c>
      <c r="P2195" s="11" t="s">
        <v>29</v>
      </c>
      <c r="Q2195" s="2">
        <f t="shared" si="11"/>
        <v>54.523984630613484</v>
      </c>
      <c r="R2195" s="2">
        <v>0</v>
      </c>
    </row>
    <row r="2196" spans="1:18" ht="15.75" customHeight="1" x14ac:dyDescent="0.2">
      <c r="A2196" s="7" t="s">
        <v>95</v>
      </c>
      <c r="B2196" s="7" t="s">
        <v>400</v>
      </c>
      <c r="C2196" s="7" t="s">
        <v>401</v>
      </c>
      <c r="D2196" s="2">
        <v>0</v>
      </c>
      <c r="E2196" s="26">
        <v>1</v>
      </c>
      <c r="F2196" s="7"/>
      <c r="G2196" s="8">
        <v>42104</v>
      </c>
      <c r="H2196" s="9">
        <v>0.51388888888888895</v>
      </c>
      <c r="I2196" s="10">
        <v>42104.513888888891</v>
      </c>
      <c r="J2196" s="11">
        <v>7541198.4100000001</v>
      </c>
      <c r="K2196" s="11">
        <v>365276.09</v>
      </c>
      <c r="L2196" s="12">
        <v>7541198.4100000001</v>
      </c>
      <c r="M2196" s="12">
        <v>365276.09</v>
      </c>
      <c r="N2196" s="14" t="s">
        <v>52</v>
      </c>
      <c r="O2196" s="11" t="s">
        <v>310</v>
      </c>
      <c r="P2196" s="11" t="s">
        <v>29</v>
      </c>
      <c r="Q2196" s="2">
        <f t="shared" si="11"/>
        <v>13.775666952943116</v>
      </c>
      <c r="R2196" s="2">
        <v>0</v>
      </c>
    </row>
    <row r="2197" spans="1:18" ht="15.75" customHeight="1" x14ac:dyDescent="0.2">
      <c r="A2197" s="7" t="s">
        <v>95</v>
      </c>
      <c r="B2197" s="7" t="s">
        <v>400</v>
      </c>
      <c r="C2197" s="7" t="s">
        <v>401</v>
      </c>
      <c r="D2197" s="2">
        <v>0</v>
      </c>
      <c r="E2197" s="26">
        <v>1</v>
      </c>
      <c r="F2197" s="7"/>
      <c r="G2197" s="8">
        <v>42104</v>
      </c>
      <c r="H2197" s="9">
        <v>0.51736111111111105</v>
      </c>
      <c r="I2197" s="10">
        <v>42104.517361111109</v>
      </c>
      <c r="J2197" s="11">
        <v>7541163.8799999999</v>
      </c>
      <c r="K2197" s="11">
        <v>365243.72</v>
      </c>
      <c r="L2197" s="12">
        <v>7541163.8799999999</v>
      </c>
      <c r="M2197" s="12">
        <v>365243.72</v>
      </c>
      <c r="N2197" s="15" t="s">
        <v>43</v>
      </c>
      <c r="O2197" s="11" t="s">
        <v>45</v>
      </c>
      <c r="P2197" s="11" t="s">
        <v>419</v>
      </c>
      <c r="Q2197" s="2">
        <f t="shared" si="11"/>
        <v>47.330094020839169</v>
      </c>
      <c r="R2197" s="2">
        <v>0</v>
      </c>
    </row>
    <row r="2198" spans="1:18" ht="15.75" customHeight="1" x14ac:dyDescent="0.2">
      <c r="A2198" s="7" t="s">
        <v>95</v>
      </c>
      <c r="B2198" s="7" t="s">
        <v>400</v>
      </c>
      <c r="C2198" s="7" t="s">
        <v>401</v>
      </c>
      <c r="D2198" s="2">
        <v>0</v>
      </c>
      <c r="E2198" s="26">
        <v>1</v>
      </c>
      <c r="F2198" s="7"/>
      <c r="G2198" s="8">
        <v>42104</v>
      </c>
      <c r="H2198" s="9">
        <v>0.52083333333333337</v>
      </c>
      <c r="I2198" s="10">
        <v>42104.520833333336</v>
      </c>
      <c r="J2198" s="11">
        <v>7541163.8799999999</v>
      </c>
      <c r="K2198" s="11">
        <v>365243.72</v>
      </c>
      <c r="L2198" s="12">
        <v>7541163.8799999999</v>
      </c>
      <c r="M2198" s="12">
        <v>365243.72</v>
      </c>
      <c r="N2198" s="15" t="s">
        <v>43</v>
      </c>
      <c r="O2198" s="11" t="s">
        <v>45</v>
      </c>
      <c r="P2198" s="11" t="s">
        <v>419</v>
      </c>
      <c r="Q2198" s="2">
        <f t="shared" si="11"/>
        <v>0</v>
      </c>
      <c r="R2198" s="2">
        <v>0</v>
      </c>
    </row>
    <row r="2199" spans="1:18" ht="15.75" customHeight="1" x14ac:dyDescent="0.2">
      <c r="A2199" s="7" t="s">
        <v>95</v>
      </c>
      <c r="B2199" s="7" t="s">
        <v>400</v>
      </c>
      <c r="C2199" s="7" t="s">
        <v>401</v>
      </c>
      <c r="D2199" s="2">
        <v>0</v>
      </c>
      <c r="E2199" s="26">
        <v>1</v>
      </c>
      <c r="F2199" s="7"/>
      <c r="G2199" s="8">
        <v>42104</v>
      </c>
      <c r="H2199" s="9">
        <v>0.52430555555555558</v>
      </c>
      <c r="I2199" s="10">
        <v>42104.524305555555</v>
      </c>
      <c r="J2199" s="11">
        <v>7541150.6299999999</v>
      </c>
      <c r="K2199" s="11">
        <v>365241.5</v>
      </c>
      <c r="L2199" s="12">
        <v>7541150.6299999999</v>
      </c>
      <c r="M2199" s="12">
        <v>365241.5</v>
      </c>
      <c r="N2199" s="15" t="s">
        <v>43</v>
      </c>
      <c r="O2199" s="11" t="s">
        <v>45</v>
      </c>
      <c r="P2199" s="11" t="s">
        <v>420</v>
      </c>
      <c r="Q2199" s="2">
        <f t="shared" si="11"/>
        <v>13.43469017133912</v>
      </c>
      <c r="R2199" s="2">
        <v>0</v>
      </c>
    </row>
    <row r="2200" spans="1:18" ht="15.75" customHeight="1" x14ac:dyDescent="0.2">
      <c r="A2200" s="7" t="s">
        <v>95</v>
      </c>
      <c r="B2200" s="7" t="s">
        <v>400</v>
      </c>
      <c r="C2200" s="7" t="s">
        <v>401</v>
      </c>
      <c r="D2200" s="2">
        <v>0</v>
      </c>
      <c r="E2200" s="26">
        <v>1</v>
      </c>
      <c r="F2200" s="7"/>
      <c r="G2200" s="8">
        <v>42104</v>
      </c>
      <c r="H2200" s="9">
        <v>0.52777777777777779</v>
      </c>
      <c r="I2200" s="10">
        <v>42104.527777777781</v>
      </c>
      <c r="J2200" s="11">
        <v>7541151.1500000004</v>
      </c>
      <c r="K2200" s="11">
        <v>365248.46</v>
      </c>
      <c r="L2200" s="12">
        <v>7541151.1500000004</v>
      </c>
      <c r="M2200" s="12">
        <v>365248.46</v>
      </c>
      <c r="N2200" s="15" t="s">
        <v>43</v>
      </c>
      <c r="O2200" s="11" t="s">
        <v>45</v>
      </c>
      <c r="P2200" s="11" t="s">
        <v>421</v>
      </c>
      <c r="Q2200" s="2">
        <f t="shared" si="11"/>
        <v>6.9793982549210751</v>
      </c>
      <c r="R2200" s="2">
        <v>0</v>
      </c>
    </row>
    <row r="2201" spans="1:18" ht="15.75" customHeight="1" x14ac:dyDescent="0.2">
      <c r="A2201" s="7" t="s">
        <v>95</v>
      </c>
      <c r="B2201" s="7" t="s">
        <v>400</v>
      </c>
      <c r="C2201" s="7" t="s">
        <v>401</v>
      </c>
      <c r="D2201" s="2">
        <v>0</v>
      </c>
      <c r="E2201" s="26">
        <v>1</v>
      </c>
      <c r="F2201" s="7"/>
      <c r="G2201" s="8">
        <v>42104</v>
      </c>
      <c r="H2201" s="9">
        <v>0.53125</v>
      </c>
      <c r="I2201" s="10">
        <v>42104.53125</v>
      </c>
      <c r="J2201" s="11">
        <v>7541151.1500000004</v>
      </c>
      <c r="K2201" s="11">
        <v>365248.46</v>
      </c>
      <c r="L2201" s="12">
        <v>7541151.1500000004</v>
      </c>
      <c r="M2201" s="12">
        <v>365248.46</v>
      </c>
      <c r="N2201" s="15" t="s">
        <v>43</v>
      </c>
      <c r="O2201" s="11" t="s">
        <v>45</v>
      </c>
      <c r="P2201" s="11" t="s">
        <v>421</v>
      </c>
      <c r="Q2201" s="2">
        <f t="shared" si="11"/>
        <v>0</v>
      </c>
      <c r="R2201" s="2">
        <v>0</v>
      </c>
    </row>
    <row r="2202" spans="1:18" ht="15.75" customHeight="1" x14ac:dyDescent="0.2">
      <c r="A2202" s="7" t="s">
        <v>95</v>
      </c>
      <c r="B2202" s="7" t="s">
        <v>400</v>
      </c>
      <c r="C2202" s="7" t="s">
        <v>401</v>
      </c>
      <c r="D2202" s="2">
        <v>0</v>
      </c>
      <c r="E2202" s="26">
        <v>1</v>
      </c>
      <c r="F2202" s="7"/>
      <c r="G2202" s="8">
        <v>42104</v>
      </c>
      <c r="H2202" s="9">
        <v>0.53472222222222221</v>
      </c>
      <c r="I2202" s="10">
        <v>42104.534722222219</v>
      </c>
      <c r="J2202" s="11">
        <v>7541151.1500000004</v>
      </c>
      <c r="K2202" s="11">
        <v>365248.46</v>
      </c>
      <c r="L2202" s="12">
        <v>7541151.1500000004</v>
      </c>
      <c r="M2202" s="12">
        <v>365248.46</v>
      </c>
      <c r="N2202" s="17" t="s">
        <v>43</v>
      </c>
      <c r="O2202" s="11" t="s">
        <v>45</v>
      </c>
      <c r="P2202" s="11" t="s">
        <v>421</v>
      </c>
      <c r="Q2202" s="2">
        <f t="shared" si="11"/>
        <v>0</v>
      </c>
      <c r="R2202" s="2">
        <v>0</v>
      </c>
    </row>
    <row r="2203" spans="1:18" ht="15.75" customHeight="1" x14ac:dyDescent="0.2">
      <c r="A2203" s="7" t="s">
        <v>95</v>
      </c>
      <c r="B2203" s="7" t="s">
        <v>400</v>
      </c>
      <c r="C2203" s="7" t="s">
        <v>401</v>
      </c>
      <c r="D2203" s="2">
        <v>0</v>
      </c>
      <c r="E2203" s="26">
        <v>1</v>
      </c>
      <c r="F2203" s="7"/>
      <c r="G2203" s="8">
        <v>42104</v>
      </c>
      <c r="H2203" s="9">
        <v>0.53819444444444442</v>
      </c>
      <c r="I2203" s="10">
        <v>42104.538194444445</v>
      </c>
      <c r="J2203" s="11">
        <v>7541143.0099999998</v>
      </c>
      <c r="K2203" s="11">
        <v>365193.63</v>
      </c>
      <c r="L2203" s="12">
        <v>7541143.0099999998</v>
      </c>
      <c r="M2203" s="12">
        <v>365193.63</v>
      </c>
      <c r="N2203" s="14" t="s">
        <v>35</v>
      </c>
      <c r="O2203" s="11" t="s">
        <v>31</v>
      </c>
      <c r="P2203" s="11" t="s">
        <v>29</v>
      </c>
      <c r="Q2203" s="2">
        <f t="shared" si="11"/>
        <v>55.430934504223281</v>
      </c>
      <c r="R2203" s="2">
        <v>0</v>
      </c>
    </row>
    <row r="2204" spans="1:18" ht="15.75" customHeight="1" x14ac:dyDescent="0.2">
      <c r="A2204" s="7" t="s">
        <v>95</v>
      </c>
      <c r="B2204" s="7" t="s">
        <v>400</v>
      </c>
      <c r="C2204" s="7" t="s">
        <v>401</v>
      </c>
      <c r="D2204" s="2">
        <v>0</v>
      </c>
      <c r="E2204" s="26">
        <v>1</v>
      </c>
      <c r="F2204" s="7"/>
      <c r="G2204" s="8">
        <v>42104</v>
      </c>
      <c r="H2204" s="9">
        <v>0.54166666666666663</v>
      </c>
      <c r="I2204" s="10">
        <v>42104.541666666664</v>
      </c>
      <c r="J2204" s="11">
        <v>7541132.5599999996</v>
      </c>
      <c r="K2204" s="11">
        <v>365176.8</v>
      </c>
      <c r="L2204" s="12">
        <v>7541132.5599999996</v>
      </c>
      <c r="M2204" s="12">
        <v>365176.8</v>
      </c>
      <c r="N2204" s="14" t="s">
        <v>35</v>
      </c>
      <c r="O2204" s="11" t="s">
        <v>31</v>
      </c>
      <c r="P2204" s="11" t="s">
        <v>29</v>
      </c>
      <c r="Q2204" s="2">
        <f t="shared" si="11"/>
        <v>19.810386164949978</v>
      </c>
      <c r="R2204" s="2">
        <v>0</v>
      </c>
    </row>
    <row r="2205" spans="1:18" ht="15.75" customHeight="1" x14ac:dyDescent="0.2">
      <c r="A2205" s="7" t="s">
        <v>95</v>
      </c>
      <c r="B2205" s="7" t="s">
        <v>400</v>
      </c>
      <c r="C2205" s="7" t="s">
        <v>401</v>
      </c>
      <c r="D2205" s="2">
        <v>0</v>
      </c>
      <c r="E2205" s="26">
        <v>1</v>
      </c>
      <c r="F2205" s="7"/>
      <c r="G2205" s="8">
        <v>42104</v>
      </c>
      <c r="H2205" s="9">
        <v>0.54513888888888895</v>
      </c>
      <c r="I2205" s="10">
        <v>42104.545138888891</v>
      </c>
      <c r="J2205" s="11">
        <v>7541139.9299999997</v>
      </c>
      <c r="K2205" s="11">
        <v>365161.19</v>
      </c>
      <c r="L2205" s="12">
        <v>7541139.9299999997</v>
      </c>
      <c r="M2205" s="12">
        <v>365161.19</v>
      </c>
      <c r="N2205" s="16" t="s">
        <v>49</v>
      </c>
      <c r="O2205" s="11" t="s">
        <v>51</v>
      </c>
      <c r="P2205" s="11" t="s">
        <v>29</v>
      </c>
      <c r="Q2205" s="2">
        <f t="shared" si="11"/>
        <v>17.262357892281436</v>
      </c>
      <c r="R2205" s="2">
        <v>0</v>
      </c>
    </row>
    <row r="2206" spans="1:18" ht="15.75" customHeight="1" x14ac:dyDescent="0.2">
      <c r="A2206" s="7" t="s">
        <v>95</v>
      </c>
      <c r="B2206" s="7" t="s">
        <v>400</v>
      </c>
      <c r="C2206" s="7" t="s">
        <v>401</v>
      </c>
      <c r="D2206" s="2">
        <v>0</v>
      </c>
      <c r="E2206" s="26">
        <v>1</v>
      </c>
      <c r="F2206" s="7"/>
      <c r="G2206" s="8">
        <v>42104</v>
      </c>
      <c r="H2206" s="9">
        <v>0.54861111111111105</v>
      </c>
      <c r="I2206" s="10">
        <v>42104.548611111109</v>
      </c>
      <c r="J2206" s="11">
        <v>7541156.2000000002</v>
      </c>
      <c r="K2206" s="11">
        <v>365148.33</v>
      </c>
      <c r="L2206" s="12">
        <v>7541156.2000000002</v>
      </c>
      <c r="M2206" s="12">
        <v>365148.33</v>
      </c>
      <c r="N2206" s="14" t="s">
        <v>46</v>
      </c>
      <c r="O2206" s="11" t="s">
        <v>41</v>
      </c>
      <c r="P2206" s="11" t="s">
        <v>29</v>
      </c>
      <c r="Q2206" s="2">
        <f t="shared" si="11"/>
        <v>20.738671606817043</v>
      </c>
      <c r="R2206" s="2">
        <v>0</v>
      </c>
    </row>
    <row r="2207" spans="1:18" ht="15.75" customHeight="1" x14ac:dyDescent="0.2">
      <c r="A2207" s="7" t="s">
        <v>95</v>
      </c>
      <c r="B2207" s="7" t="s">
        <v>400</v>
      </c>
      <c r="C2207" s="7" t="s">
        <v>401</v>
      </c>
      <c r="D2207" s="2">
        <v>0</v>
      </c>
      <c r="E2207" s="26">
        <v>1</v>
      </c>
      <c r="F2207" s="7"/>
      <c r="G2207" s="8">
        <v>42104</v>
      </c>
      <c r="H2207" s="9">
        <v>0.55208333333333337</v>
      </c>
      <c r="I2207" s="10">
        <v>42104.552083333336</v>
      </c>
      <c r="J2207" s="11">
        <v>7541142.4800000004</v>
      </c>
      <c r="K2207" s="11">
        <v>365121.44</v>
      </c>
      <c r="L2207" s="12">
        <v>7541142.4800000004</v>
      </c>
      <c r="M2207" s="12">
        <v>365121.44</v>
      </c>
      <c r="N2207" s="14" t="s">
        <v>37</v>
      </c>
      <c r="O2207" s="11" t="s">
        <v>39</v>
      </c>
      <c r="P2207" s="11" t="s">
        <v>29</v>
      </c>
      <c r="Q2207" s="2">
        <f t="shared" si="11"/>
        <v>30.187919769232128</v>
      </c>
      <c r="R2207" s="2">
        <v>0</v>
      </c>
    </row>
    <row r="2208" spans="1:18" ht="15.75" customHeight="1" x14ac:dyDescent="0.2">
      <c r="A2208" s="7" t="s">
        <v>95</v>
      </c>
      <c r="B2208" s="7" t="s">
        <v>400</v>
      </c>
      <c r="C2208" s="7" t="s">
        <v>401</v>
      </c>
      <c r="D2208" s="2">
        <v>0</v>
      </c>
      <c r="E2208" s="26">
        <v>1</v>
      </c>
      <c r="F2208" s="7"/>
      <c r="G2208" s="8">
        <v>42104</v>
      </c>
      <c r="H2208" s="9">
        <v>0.55555555555555558</v>
      </c>
      <c r="I2208" s="10">
        <v>42104.555555555555</v>
      </c>
      <c r="J2208" s="11">
        <v>7541136.0700000003</v>
      </c>
      <c r="K2208" s="11">
        <v>365082.68</v>
      </c>
      <c r="L2208" s="12">
        <v>7541136.0700000003</v>
      </c>
      <c r="M2208" s="12">
        <v>365082.68</v>
      </c>
      <c r="N2208" s="14" t="s">
        <v>37</v>
      </c>
      <c r="O2208" s="11" t="s">
        <v>39</v>
      </c>
      <c r="P2208" s="11" t="s">
        <v>29</v>
      </c>
      <c r="Q2208" s="2">
        <f t="shared" si="11"/>
        <v>39.286456954052653</v>
      </c>
      <c r="R2208" s="2">
        <v>0</v>
      </c>
    </row>
    <row r="2209" spans="1:18" ht="15.75" customHeight="1" x14ac:dyDescent="0.2">
      <c r="A2209" s="7" t="s">
        <v>95</v>
      </c>
      <c r="B2209" s="7" t="s">
        <v>400</v>
      </c>
      <c r="C2209" s="7" t="s">
        <v>401</v>
      </c>
      <c r="D2209" s="2">
        <v>0</v>
      </c>
      <c r="E2209" s="26">
        <v>1</v>
      </c>
      <c r="F2209" s="7"/>
      <c r="G2209" s="8">
        <v>42104</v>
      </c>
      <c r="H2209" s="9">
        <v>0.55902777777777779</v>
      </c>
      <c r="I2209" s="10">
        <v>42104.559027777781</v>
      </c>
      <c r="J2209" s="11">
        <v>7541126.8499999996</v>
      </c>
      <c r="K2209" s="11">
        <v>365082.4</v>
      </c>
      <c r="L2209" s="12">
        <v>7541126.8499999996</v>
      </c>
      <c r="M2209" s="12">
        <v>365082.4</v>
      </c>
      <c r="N2209" s="15" t="s">
        <v>43</v>
      </c>
      <c r="O2209" s="11" t="s">
        <v>45</v>
      </c>
      <c r="P2209" s="11" t="s">
        <v>422</v>
      </c>
      <c r="Q2209" s="2">
        <f t="shared" si="11"/>
        <v>9.2242506477408792</v>
      </c>
      <c r="R2209" s="2">
        <v>0</v>
      </c>
    </row>
    <row r="2210" spans="1:18" ht="15.75" customHeight="1" x14ac:dyDescent="0.2">
      <c r="A2210" s="7" t="s">
        <v>95</v>
      </c>
      <c r="B2210" s="7" t="s">
        <v>400</v>
      </c>
      <c r="C2210" s="7" t="s">
        <v>401</v>
      </c>
      <c r="D2210" s="2">
        <v>0</v>
      </c>
      <c r="E2210" s="26">
        <v>1</v>
      </c>
      <c r="F2210" s="7"/>
      <c r="G2210" s="8">
        <v>42104</v>
      </c>
      <c r="H2210" s="9">
        <v>0.5625</v>
      </c>
      <c r="I2210" s="10">
        <v>42104.5625</v>
      </c>
      <c r="J2210" s="11">
        <v>7541117.7800000003</v>
      </c>
      <c r="K2210" s="11">
        <v>365088.61</v>
      </c>
      <c r="L2210" s="12">
        <v>7541117.7800000003</v>
      </c>
      <c r="M2210" s="12">
        <v>365088.61</v>
      </c>
      <c r="N2210" s="14" t="s">
        <v>35</v>
      </c>
      <c r="O2210" s="11" t="s">
        <v>31</v>
      </c>
      <c r="P2210" s="11" t="s">
        <v>29</v>
      </c>
      <c r="Q2210" s="2">
        <f t="shared" si="11"/>
        <v>10.992224524091986</v>
      </c>
      <c r="R2210" s="2">
        <v>0</v>
      </c>
    </row>
    <row r="2211" spans="1:18" ht="15.75" customHeight="1" x14ac:dyDescent="0.2">
      <c r="A2211" s="7" t="s">
        <v>95</v>
      </c>
      <c r="B2211" s="7" t="s">
        <v>400</v>
      </c>
      <c r="C2211" s="7" t="s">
        <v>401</v>
      </c>
      <c r="D2211" s="2">
        <v>0</v>
      </c>
      <c r="E2211" s="26">
        <v>1</v>
      </c>
      <c r="F2211" s="7"/>
      <c r="G2211" s="8">
        <v>42104</v>
      </c>
      <c r="H2211" s="9">
        <v>0.56597222222222221</v>
      </c>
      <c r="I2211" s="10">
        <v>42104.565972222219</v>
      </c>
      <c r="J2211" s="11">
        <v>7541080.3399999999</v>
      </c>
      <c r="K2211" s="11">
        <v>365082.91</v>
      </c>
      <c r="L2211" s="12">
        <v>7541080.3399999999</v>
      </c>
      <c r="M2211" s="12">
        <v>365082.91</v>
      </c>
      <c r="N2211" s="14" t="s">
        <v>35</v>
      </c>
      <c r="O2211" s="11" t="s">
        <v>31</v>
      </c>
      <c r="P2211" s="11" t="s">
        <v>29</v>
      </c>
      <c r="Q2211" s="2">
        <f t="shared" si="11"/>
        <v>37.871408741038636</v>
      </c>
      <c r="R2211" s="2">
        <v>0</v>
      </c>
    </row>
    <row r="2212" spans="1:18" ht="15.75" customHeight="1" x14ac:dyDescent="0.2">
      <c r="A2212" s="7" t="s">
        <v>95</v>
      </c>
      <c r="B2212" s="7" t="s">
        <v>400</v>
      </c>
      <c r="C2212" s="7" t="s">
        <v>401</v>
      </c>
      <c r="D2212" s="2">
        <v>0</v>
      </c>
      <c r="E2212" s="26">
        <v>1</v>
      </c>
      <c r="F2212" s="7"/>
      <c r="G2212" s="8">
        <v>42104</v>
      </c>
      <c r="H2212" s="9">
        <v>0.56944444444444442</v>
      </c>
      <c r="I2212" s="10">
        <v>42104.569444444445</v>
      </c>
      <c r="J2212" s="11">
        <v>7541061.0099999998</v>
      </c>
      <c r="K2212" s="11">
        <v>365094.93</v>
      </c>
      <c r="L2212" s="12">
        <v>7541061.0099999998</v>
      </c>
      <c r="M2212" s="12">
        <v>365094.93</v>
      </c>
      <c r="N2212" s="14" t="s">
        <v>37</v>
      </c>
      <c r="O2212" s="11" t="s">
        <v>39</v>
      </c>
      <c r="P2212" s="11" t="s">
        <v>29</v>
      </c>
      <c r="Q2212" s="2">
        <f t="shared" si="11"/>
        <v>22.762453734238058</v>
      </c>
      <c r="R2212" s="2">
        <v>0</v>
      </c>
    </row>
    <row r="2213" spans="1:18" ht="15.75" customHeight="1" x14ac:dyDescent="0.2">
      <c r="A2213" s="7" t="s">
        <v>95</v>
      </c>
      <c r="B2213" s="7" t="s">
        <v>400</v>
      </c>
      <c r="C2213" s="7" t="s">
        <v>401</v>
      </c>
      <c r="D2213" s="2">
        <v>0</v>
      </c>
      <c r="E2213" s="26">
        <v>1</v>
      </c>
      <c r="F2213" s="7"/>
      <c r="G2213" s="8">
        <v>42104</v>
      </c>
      <c r="H2213" s="9">
        <v>0.57291666666666663</v>
      </c>
      <c r="I2213" s="10">
        <v>42104.572916666664</v>
      </c>
      <c r="J2213" s="11">
        <v>7541038.1399999997</v>
      </c>
      <c r="K2213" s="11">
        <v>365092.13</v>
      </c>
      <c r="L2213" s="12">
        <v>7541038.1399999997</v>
      </c>
      <c r="M2213" s="12">
        <v>365092.13</v>
      </c>
      <c r="N2213" s="14" t="s">
        <v>37</v>
      </c>
      <c r="O2213" s="11" t="s">
        <v>39</v>
      </c>
      <c r="P2213" s="11" t="s">
        <v>29</v>
      </c>
      <c r="Q2213" s="2">
        <f t="shared" si="11"/>
        <v>23.040766046402336</v>
      </c>
      <c r="R2213" s="2">
        <v>0</v>
      </c>
    </row>
    <row r="2214" spans="1:18" ht="15.75" customHeight="1" x14ac:dyDescent="0.2">
      <c r="A2214" s="7" t="s">
        <v>95</v>
      </c>
      <c r="B2214" s="7" t="s">
        <v>400</v>
      </c>
      <c r="C2214" s="7" t="s">
        <v>401</v>
      </c>
      <c r="D2214" s="2">
        <v>0</v>
      </c>
      <c r="E2214" s="26">
        <v>1</v>
      </c>
      <c r="F2214" s="7"/>
      <c r="G2214" s="8">
        <v>42104</v>
      </c>
      <c r="H2214" s="9">
        <v>0.57638888888888895</v>
      </c>
      <c r="I2214" s="10">
        <v>42104.576388888891</v>
      </c>
      <c r="J2214" s="11">
        <v>7541037.1399999997</v>
      </c>
      <c r="K2214" s="11">
        <v>365091.37</v>
      </c>
      <c r="L2214" s="12">
        <v>7541037.1399999997</v>
      </c>
      <c r="M2214" s="12">
        <v>365091.37</v>
      </c>
      <c r="N2214" s="14" t="s">
        <v>423</v>
      </c>
      <c r="O2214" s="11" t="s">
        <v>424</v>
      </c>
      <c r="P2214" s="11" t="s">
        <v>29</v>
      </c>
      <c r="Q2214" s="2">
        <f t="shared" si="11"/>
        <v>1.2560254774542419</v>
      </c>
      <c r="R2214" s="2">
        <v>0</v>
      </c>
    </row>
    <row r="2215" spans="1:18" ht="15.75" customHeight="1" x14ac:dyDescent="0.2">
      <c r="A2215" s="7" t="s">
        <v>95</v>
      </c>
      <c r="B2215" s="7" t="s">
        <v>400</v>
      </c>
      <c r="C2215" s="7" t="s">
        <v>401</v>
      </c>
      <c r="D2215" s="2">
        <v>0</v>
      </c>
      <c r="E2215" s="26">
        <v>1</v>
      </c>
      <c r="F2215" s="7"/>
      <c r="G2215" s="8">
        <v>42104</v>
      </c>
      <c r="H2215" s="9">
        <v>0.57986111111111105</v>
      </c>
      <c r="I2215" s="10">
        <v>42104.579861111109</v>
      </c>
      <c r="J2215" s="11">
        <v>7541036.5999999996</v>
      </c>
      <c r="K2215" s="11">
        <v>365089.95</v>
      </c>
      <c r="L2215" s="12">
        <v>7541036.5999999996</v>
      </c>
      <c r="M2215" s="12">
        <v>365089.95</v>
      </c>
      <c r="N2215" s="14" t="s">
        <v>29</v>
      </c>
      <c r="O2215" s="11" t="s">
        <v>41</v>
      </c>
      <c r="P2215" s="11" t="s">
        <v>29</v>
      </c>
      <c r="Q2215" s="2">
        <f t="shared" si="11"/>
        <v>1.5192103211846431</v>
      </c>
      <c r="R2215" s="2">
        <v>0</v>
      </c>
    </row>
    <row r="2216" spans="1:18" ht="15.75" customHeight="1" x14ac:dyDescent="0.2">
      <c r="A2216" s="7" t="s">
        <v>95</v>
      </c>
      <c r="B2216" s="7" t="s">
        <v>400</v>
      </c>
      <c r="C2216" s="7" t="s">
        <v>401</v>
      </c>
      <c r="D2216" s="2">
        <v>0</v>
      </c>
      <c r="E2216" s="26">
        <v>1</v>
      </c>
      <c r="F2216" s="7"/>
      <c r="G2216" s="8">
        <v>42104</v>
      </c>
      <c r="H2216" s="9">
        <v>0.58333333333333337</v>
      </c>
      <c r="I2216" s="10">
        <v>42104.583333333336</v>
      </c>
      <c r="J2216" s="11">
        <v>7541040.3399999999</v>
      </c>
      <c r="K2216" s="11">
        <v>365082.48</v>
      </c>
      <c r="L2216" s="12">
        <v>7541040.3399999999</v>
      </c>
      <c r="M2216" s="12">
        <v>365082.48</v>
      </c>
      <c r="N2216" s="14" t="s">
        <v>46</v>
      </c>
      <c r="O2216" s="11" t="s">
        <v>41</v>
      </c>
      <c r="P2216" s="11" t="s">
        <v>29</v>
      </c>
      <c r="Q2216" s="2">
        <f t="shared" si="11"/>
        <v>8.3539511611047921</v>
      </c>
      <c r="R2216" s="2">
        <v>0</v>
      </c>
    </row>
    <row r="2217" spans="1:18" ht="15.75" customHeight="1" x14ac:dyDescent="0.2">
      <c r="A2217" s="7" t="s">
        <v>95</v>
      </c>
      <c r="B2217" s="7" t="s">
        <v>400</v>
      </c>
      <c r="C2217" s="7" t="s">
        <v>401</v>
      </c>
      <c r="D2217" s="2">
        <v>0</v>
      </c>
      <c r="E2217" s="26">
        <v>1</v>
      </c>
      <c r="F2217" s="7"/>
      <c r="G2217" s="8">
        <v>42104</v>
      </c>
      <c r="H2217" s="9">
        <v>0.58680555555555558</v>
      </c>
      <c r="I2217" s="10">
        <v>42104.586805555555</v>
      </c>
      <c r="J2217" s="11">
        <v>7541040.9299999997</v>
      </c>
      <c r="K2217" s="11">
        <v>365082.1</v>
      </c>
      <c r="L2217" s="12">
        <v>7541040.9299999997</v>
      </c>
      <c r="M2217" s="12">
        <v>365082.1</v>
      </c>
      <c r="N2217" s="14" t="s">
        <v>46</v>
      </c>
      <c r="O2217" s="11" t="s">
        <v>41</v>
      </c>
      <c r="P2217" s="11" t="s">
        <v>29</v>
      </c>
      <c r="Q2217" s="2">
        <f t="shared" si="11"/>
        <v>0.70178344225815514</v>
      </c>
      <c r="R2217" s="2">
        <v>0</v>
      </c>
    </row>
    <row r="2218" spans="1:18" ht="15.75" customHeight="1" x14ac:dyDescent="0.2">
      <c r="A2218" s="7" t="s">
        <v>95</v>
      </c>
      <c r="B2218" s="7" t="s">
        <v>400</v>
      </c>
      <c r="C2218" s="7" t="s">
        <v>401</v>
      </c>
      <c r="D2218" s="2">
        <v>0</v>
      </c>
      <c r="E2218" s="26">
        <v>1</v>
      </c>
      <c r="F2218" s="7"/>
      <c r="G2218" s="8">
        <v>42104</v>
      </c>
      <c r="H2218" s="9">
        <v>0.59027777777777779</v>
      </c>
      <c r="I2218" s="10">
        <v>42104.590277777781</v>
      </c>
      <c r="J2218" s="11">
        <v>7541032.7400000002</v>
      </c>
      <c r="K2218" s="11">
        <v>365087.93</v>
      </c>
      <c r="L2218" s="12">
        <v>7541032.7400000002</v>
      </c>
      <c r="M2218" s="12">
        <v>365087.93</v>
      </c>
      <c r="N2218" s="14" t="s">
        <v>46</v>
      </c>
      <c r="O2218" s="11" t="s">
        <v>41</v>
      </c>
      <c r="P2218" s="11" t="s">
        <v>29</v>
      </c>
      <c r="Q2218" s="2">
        <f t="shared" si="11"/>
        <v>10.05310897143999</v>
      </c>
      <c r="R2218" s="2">
        <v>0</v>
      </c>
    </row>
    <row r="2219" spans="1:18" ht="15.75" customHeight="1" x14ac:dyDescent="0.2">
      <c r="A2219" s="7" t="s">
        <v>95</v>
      </c>
      <c r="B2219" s="7" t="s">
        <v>400</v>
      </c>
      <c r="C2219" s="7" t="s">
        <v>401</v>
      </c>
      <c r="D2219" s="2">
        <v>0</v>
      </c>
      <c r="E2219" s="26">
        <v>1</v>
      </c>
      <c r="F2219" s="7"/>
      <c r="G2219" s="8">
        <v>42104</v>
      </c>
      <c r="H2219" s="9">
        <v>0.59375</v>
      </c>
      <c r="I2219" s="10">
        <v>42104.59375</v>
      </c>
      <c r="J2219" s="11">
        <v>7541035.71</v>
      </c>
      <c r="K2219" s="11">
        <v>365083.52</v>
      </c>
      <c r="L2219" s="12">
        <v>7541035.71</v>
      </c>
      <c r="M2219" s="12">
        <v>365083.52</v>
      </c>
      <c r="N2219" s="14" t="s">
        <v>46</v>
      </c>
      <c r="O2219" s="11" t="s">
        <v>41</v>
      </c>
      <c r="P2219" s="11" t="s">
        <v>29</v>
      </c>
      <c r="Q2219" s="2">
        <f t="shared" si="11"/>
        <v>5.3168599754201855</v>
      </c>
      <c r="R2219" s="2">
        <v>0</v>
      </c>
    </row>
    <row r="2220" spans="1:18" ht="15.75" customHeight="1" x14ac:dyDescent="0.2">
      <c r="A2220" s="7" t="s">
        <v>95</v>
      </c>
      <c r="B2220" s="7" t="s">
        <v>400</v>
      </c>
      <c r="C2220" s="7" t="s">
        <v>401</v>
      </c>
      <c r="D2220" s="2">
        <v>0</v>
      </c>
      <c r="E2220" s="26">
        <v>1</v>
      </c>
      <c r="F2220" s="7"/>
      <c r="G2220" s="8">
        <v>42104</v>
      </c>
      <c r="H2220" s="9">
        <v>0.59722222222222221</v>
      </c>
      <c r="I2220" s="10">
        <v>42104.597222222219</v>
      </c>
      <c r="J2220" s="11">
        <v>7541038.7599999998</v>
      </c>
      <c r="K2220" s="11">
        <v>365079.12</v>
      </c>
      <c r="L2220" s="12">
        <v>7541038.7599999998</v>
      </c>
      <c r="M2220" s="12">
        <v>365079.12</v>
      </c>
      <c r="N2220" s="14" t="s">
        <v>29</v>
      </c>
      <c r="O2220" s="11" t="s">
        <v>41</v>
      </c>
      <c r="P2220" s="11" t="s">
        <v>29</v>
      </c>
      <c r="Q2220" s="2">
        <f t="shared" si="11"/>
        <v>5.3537370125052535</v>
      </c>
      <c r="R2220" s="2">
        <v>0</v>
      </c>
    </row>
    <row r="2221" spans="1:18" ht="15.75" customHeight="1" x14ac:dyDescent="0.2">
      <c r="A2221" s="7" t="s">
        <v>95</v>
      </c>
      <c r="B2221" s="7" t="s">
        <v>400</v>
      </c>
      <c r="C2221" s="7" t="s">
        <v>401</v>
      </c>
      <c r="D2221" s="2">
        <v>0</v>
      </c>
      <c r="E2221" s="26">
        <v>1</v>
      </c>
      <c r="F2221" s="7"/>
      <c r="G2221" s="8">
        <v>42104</v>
      </c>
      <c r="H2221" s="9">
        <v>0.60069444444444442</v>
      </c>
      <c r="I2221" s="10">
        <v>42104.600694444445</v>
      </c>
      <c r="J2221" s="11">
        <v>7541044.9299999997</v>
      </c>
      <c r="K2221" s="11">
        <v>365086.31</v>
      </c>
      <c r="L2221" s="12">
        <v>7541044.9299999997</v>
      </c>
      <c r="M2221" s="12">
        <v>365086.31</v>
      </c>
      <c r="N2221" s="14" t="s">
        <v>35</v>
      </c>
      <c r="O2221" s="11" t="s">
        <v>31</v>
      </c>
      <c r="P2221" s="11" t="s">
        <v>29</v>
      </c>
      <c r="Q2221" s="2">
        <f t="shared" si="11"/>
        <v>9.4744392973470504</v>
      </c>
      <c r="R2221" s="2">
        <v>0</v>
      </c>
    </row>
    <row r="2222" spans="1:18" ht="15.75" customHeight="1" x14ac:dyDescent="0.2">
      <c r="A2222" s="7" t="s">
        <v>95</v>
      </c>
      <c r="B2222" s="7" t="s">
        <v>400</v>
      </c>
      <c r="C2222" s="7" t="s">
        <v>401</v>
      </c>
      <c r="D2222" s="2">
        <v>0</v>
      </c>
      <c r="E2222" s="26">
        <v>1</v>
      </c>
      <c r="F2222" s="7"/>
      <c r="G2222" s="8">
        <v>42104</v>
      </c>
      <c r="H2222" s="9">
        <v>0.60416666666666663</v>
      </c>
      <c r="I2222" s="10">
        <v>42104.604166666664</v>
      </c>
      <c r="J2222" s="11">
        <v>7541040.4000000004</v>
      </c>
      <c r="K2222" s="11">
        <v>365088.4</v>
      </c>
      <c r="L2222" s="12">
        <v>7541040.4000000004</v>
      </c>
      <c r="M2222" s="12">
        <v>365088.4</v>
      </c>
      <c r="N2222" s="14" t="s">
        <v>35</v>
      </c>
      <c r="O2222" s="11" t="s">
        <v>31</v>
      </c>
      <c r="P2222" s="11" t="s">
        <v>29</v>
      </c>
      <c r="Q2222" s="2">
        <f t="shared" si="11"/>
        <v>4.9888876509730959</v>
      </c>
      <c r="R2222" s="2">
        <v>0</v>
      </c>
    </row>
    <row r="2223" spans="1:18" ht="15.75" customHeight="1" x14ac:dyDescent="0.2">
      <c r="A2223" s="7" t="s">
        <v>95</v>
      </c>
      <c r="B2223" s="7" t="s">
        <v>400</v>
      </c>
      <c r="C2223" s="7" t="s">
        <v>401</v>
      </c>
      <c r="D2223" s="2">
        <v>0</v>
      </c>
      <c r="E2223" s="26">
        <v>1</v>
      </c>
      <c r="F2223" s="7"/>
      <c r="G2223" s="8">
        <v>42104</v>
      </c>
      <c r="H2223" s="9">
        <v>0.60763888888888895</v>
      </c>
      <c r="I2223" s="10">
        <v>42104.607638888891</v>
      </c>
      <c r="J2223" s="11">
        <v>7541038.2400000002</v>
      </c>
      <c r="K2223" s="11">
        <v>365086.24</v>
      </c>
      <c r="L2223" s="12">
        <v>7541038.2400000002</v>
      </c>
      <c r="M2223" s="12">
        <v>365086.24</v>
      </c>
      <c r="N2223" s="14" t="s">
        <v>35</v>
      </c>
      <c r="O2223" s="11" t="s">
        <v>31</v>
      </c>
      <c r="P2223" s="11" t="s">
        <v>29</v>
      </c>
      <c r="Q2223" s="2">
        <f t="shared" si="11"/>
        <v>3.0547012948543011</v>
      </c>
      <c r="R2223" s="2">
        <v>0</v>
      </c>
    </row>
    <row r="2224" spans="1:18" ht="15.75" customHeight="1" x14ac:dyDescent="0.2">
      <c r="A2224" s="7" t="s">
        <v>95</v>
      </c>
      <c r="B2224" s="7" t="s">
        <v>400</v>
      </c>
      <c r="C2224" s="7" t="s">
        <v>401</v>
      </c>
      <c r="D2224" s="2">
        <v>0</v>
      </c>
      <c r="E2224" s="26">
        <v>1</v>
      </c>
      <c r="F2224" s="7"/>
      <c r="G2224" s="8">
        <v>42104</v>
      </c>
      <c r="H2224" s="9">
        <v>0.61111111111111105</v>
      </c>
      <c r="I2224" s="10">
        <v>42104.611111111109</v>
      </c>
      <c r="J2224" s="11">
        <v>7541039.6799999997</v>
      </c>
      <c r="K2224" s="11">
        <v>365095.95</v>
      </c>
      <c r="L2224" s="12">
        <v>7541039.6799999997</v>
      </c>
      <c r="M2224" s="12">
        <v>365095.95</v>
      </c>
      <c r="N2224" s="14" t="s">
        <v>35</v>
      </c>
      <c r="O2224" s="11" t="s">
        <v>31</v>
      </c>
      <c r="P2224" s="11" t="s">
        <v>29</v>
      </c>
      <c r="Q2224" s="2">
        <f t="shared" si="11"/>
        <v>9.816195800762376</v>
      </c>
      <c r="R2224" s="2">
        <v>0</v>
      </c>
    </row>
    <row r="2225" spans="1:18" ht="15.75" customHeight="1" x14ac:dyDescent="0.2">
      <c r="A2225" s="7" t="s">
        <v>95</v>
      </c>
      <c r="B2225" s="7" t="s">
        <v>400</v>
      </c>
      <c r="C2225" s="7" t="s">
        <v>401</v>
      </c>
      <c r="D2225" s="2">
        <v>0</v>
      </c>
      <c r="E2225" s="26">
        <v>1</v>
      </c>
      <c r="F2225" s="7"/>
      <c r="G2225" s="8">
        <v>42104</v>
      </c>
      <c r="H2225" s="9">
        <v>0.61458333333333337</v>
      </c>
      <c r="I2225" s="10">
        <v>42104.614583333336</v>
      </c>
      <c r="J2225" s="11">
        <v>7541020.6900000004</v>
      </c>
      <c r="K2225" s="11">
        <v>365102.43</v>
      </c>
      <c r="L2225" s="12">
        <v>7541020.6900000004</v>
      </c>
      <c r="M2225" s="12">
        <v>365102.43</v>
      </c>
      <c r="N2225" s="14" t="s">
        <v>35</v>
      </c>
      <c r="O2225" s="11" t="s">
        <v>31</v>
      </c>
      <c r="P2225" s="11" t="s">
        <v>29</v>
      </c>
      <c r="Q2225" s="2">
        <f t="shared" si="11"/>
        <v>20.0651563655227</v>
      </c>
      <c r="R2225" s="2">
        <v>0</v>
      </c>
    </row>
    <row r="2226" spans="1:18" ht="15.75" customHeight="1" x14ac:dyDescent="0.2">
      <c r="A2226" s="7" t="s">
        <v>95</v>
      </c>
      <c r="B2226" s="7" t="s">
        <v>400</v>
      </c>
      <c r="C2226" s="7" t="s">
        <v>401</v>
      </c>
      <c r="D2226" s="2">
        <v>0</v>
      </c>
      <c r="E2226" s="26">
        <v>1</v>
      </c>
      <c r="F2226" s="7"/>
      <c r="G2226" s="8">
        <v>42104</v>
      </c>
      <c r="H2226" s="9">
        <v>0.61805555555555558</v>
      </c>
      <c r="I2226" s="10">
        <v>42104.618055555555</v>
      </c>
      <c r="J2226" s="11">
        <v>7541024.46</v>
      </c>
      <c r="K2226" s="11">
        <v>365093.62</v>
      </c>
      <c r="L2226" s="12">
        <v>7541024.46</v>
      </c>
      <c r="M2226" s="12">
        <v>365093.62</v>
      </c>
      <c r="N2226" s="14" t="s">
        <v>32</v>
      </c>
      <c r="O2226" s="11" t="s">
        <v>34</v>
      </c>
      <c r="P2226" s="11" t="s">
        <v>29</v>
      </c>
      <c r="Q2226" s="2">
        <f t="shared" si="11"/>
        <v>9.5827449092933872</v>
      </c>
      <c r="R2226" s="2">
        <v>0</v>
      </c>
    </row>
    <row r="2227" spans="1:18" ht="15.75" customHeight="1" x14ac:dyDescent="0.2">
      <c r="A2227" s="7" t="s">
        <v>95</v>
      </c>
      <c r="B2227" s="7" t="s">
        <v>400</v>
      </c>
      <c r="C2227" s="7" t="s">
        <v>401</v>
      </c>
      <c r="D2227" s="2">
        <v>0</v>
      </c>
      <c r="E2227" s="26">
        <v>1</v>
      </c>
      <c r="F2227" s="7"/>
      <c r="G2227" s="8">
        <v>42104</v>
      </c>
      <c r="H2227" s="9">
        <v>0.62152777777777779</v>
      </c>
      <c r="I2227" s="10">
        <v>42104.621527777781</v>
      </c>
      <c r="J2227" s="11">
        <v>7541015.2699999996</v>
      </c>
      <c r="K2227" s="11">
        <v>365073.1</v>
      </c>
      <c r="L2227" s="12">
        <v>7541015.2699999996</v>
      </c>
      <c r="M2227" s="12">
        <v>365073.1</v>
      </c>
      <c r="N2227" s="14" t="s">
        <v>37</v>
      </c>
      <c r="O2227" s="11" t="s">
        <v>39</v>
      </c>
      <c r="P2227" s="11" t="s">
        <v>29</v>
      </c>
      <c r="Q2227" s="2">
        <f t="shared" si="11"/>
        <v>22.483916473966367</v>
      </c>
      <c r="R2227" s="2">
        <v>0</v>
      </c>
    </row>
    <row r="2228" spans="1:18" ht="15.75" customHeight="1" x14ac:dyDescent="0.2">
      <c r="A2228" s="7" t="s">
        <v>95</v>
      </c>
      <c r="B2228" s="7" t="s">
        <v>400</v>
      </c>
      <c r="C2228" s="7" t="s">
        <v>401</v>
      </c>
      <c r="D2228" s="2">
        <v>0</v>
      </c>
      <c r="E2228" s="26">
        <v>1</v>
      </c>
      <c r="F2228" s="7"/>
      <c r="G2228" s="8">
        <v>42104</v>
      </c>
      <c r="H2228" s="9">
        <v>0.625</v>
      </c>
      <c r="I2228" s="10">
        <v>42104.625</v>
      </c>
      <c r="J2228" s="11">
        <v>7541000</v>
      </c>
      <c r="K2228" s="11">
        <v>365017.77</v>
      </c>
      <c r="L2228" s="12">
        <v>7541000</v>
      </c>
      <c r="M2228" s="12">
        <v>365017.77</v>
      </c>
      <c r="N2228" s="14" t="s">
        <v>37</v>
      </c>
      <c r="O2228" s="11" t="s">
        <v>39</v>
      </c>
      <c r="P2228" s="11" t="s">
        <v>425</v>
      </c>
      <c r="Q2228" s="2">
        <f t="shared" si="11"/>
        <v>57.398447714042845</v>
      </c>
      <c r="R2228" s="2">
        <v>0</v>
      </c>
    </row>
    <row r="2229" spans="1:18" ht="15.75" customHeight="1" x14ac:dyDescent="0.2">
      <c r="A2229" s="7" t="s">
        <v>95</v>
      </c>
      <c r="B2229" s="7" t="s">
        <v>400</v>
      </c>
      <c r="C2229" s="7" t="s">
        <v>401</v>
      </c>
      <c r="D2229" s="2">
        <v>0</v>
      </c>
      <c r="E2229" s="26">
        <v>1</v>
      </c>
      <c r="F2229" s="7"/>
      <c r="G2229" s="8">
        <v>42104</v>
      </c>
      <c r="H2229" s="9">
        <v>0.62847222222222221</v>
      </c>
      <c r="I2229" s="10">
        <v>42104.628472222219</v>
      </c>
      <c r="J2229" s="11">
        <v>7541000</v>
      </c>
      <c r="K2229" s="11">
        <v>365017.77</v>
      </c>
      <c r="L2229" s="12">
        <v>7541000</v>
      </c>
      <c r="M2229" s="12">
        <v>365017.77</v>
      </c>
      <c r="N2229" s="15" t="s">
        <v>43</v>
      </c>
      <c r="O2229" s="11" t="s">
        <v>45</v>
      </c>
      <c r="P2229" s="11" t="s">
        <v>425</v>
      </c>
      <c r="Q2229" s="2">
        <f t="shared" si="11"/>
        <v>0</v>
      </c>
      <c r="R2229" s="2">
        <v>0</v>
      </c>
    </row>
    <row r="2230" spans="1:18" ht="15.75" customHeight="1" x14ac:dyDescent="0.2">
      <c r="A2230" s="7" t="s">
        <v>95</v>
      </c>
      <c r="B2230" s="7" t="s">
        <v>400</v>
      </c>
      <c r="C2230" s="7" t="s">
        <v>401</v>
      </c>
      <c r="D2230" s="2">
        <v>0</v>
      </c>
      <c r="E2230" s="26">
        <v>1</v>
      </c>
      <c r="F2230" s="7"/>
      <c r="G2230" s="8">
        <v>42104</v>
      </c>
      <c r="H2230" s="9">
        <v>0.63194444444444442</v>
      </c>
      <c r="I2230" s="10">
        <v>42104.631944444445</v>
      </c>
      <c r="J2230" s="11">
        <v>7541000</v>
      </c>
      <c r="K2230" s="11">
        <v>365017.77</v>
      </c>
      <c r="L2230" s="12">
        <v>7541000</v>
      </c>
      <c r="M2230" s="12">
        <v>365017.77</v>
      </c>
      <c r="N2230" s="15" t="s">
        <v>43</v>
      </c>
      <c r="O2230" s="11" t="s">
        <v>45</v>
      </c>
      <c r="P2230" s="11" t="s">
        <v>425</v>
      </c>
      <c r="Q2230" s="2">
        <f t="shared" si="11"/>
        <v>0</v>
      </c>
      <c r="R2230" s="2">
        <v>0</v>
      </c>
    </row>
    <row r="2231" spans="1:18" ht="15.75" customHeight="1" x14ac:dyDescent="0.2">
      <c r="A2231" s="7" t="s">
        <v>95</v>
      </c>
      <c r="B2231" s="7" t="s">
        <v>400</v>
      </c>
      <c r="C2231" s="7" t="s">
        <v>401</v>
      </c>
      <c r="D2231" s="2">
        <v>0</v>
      </c>
      <c r="E2231" s="26">
        <v>1</v>
      </c>
      <c r="F2231" s="7"/>
      <c r="G2231" s="8">
        <v>42104</v>
      </c>
      <c r="H2231" s="9">
        <v>0.63541666666666663</v>
      </c>
      <c r="I2231" s="10">
        <v>42104.635416666664</v>
      </c>
      <c r="J2231" s="11">
        <v>7541000</v>
      </c>
      <c r="K2231" s="11">
        <v>365017.77</v>
      </c>
      <c r="L2231" s="12">
        <v>7541000</v>
      </c>
      <c r="M2231" s="12">
        <v>365017.77</v>
      </c>
      <c r="N2231" s="15" t="s">
        <v>43</v>
      </c>
      <c r="O2231" s="11" t="s">
        <v>45</v>
      </c>
      <c r="P2231" s="11" t="s">
        <v>425</v>
      </c>
      <c r="Q2231" s="2">
        <f t="shared" si="11"/>
        <v>0</v>
      </c>
      <c r="R2231" s="2">
        <v>0</v>
      </c>
    </row>
    <row r="2232" spans="1:18" ht="15.75" customHeight="1" x14ac:dyDescent="0.2">
      <c r="A2232" s="7" t="s">
        <v>95</v>
      </c>
      <c r="B2232" s="7" t="s">
        <v>400</v>
      </c>
      <c r="C2232" s="7" t="s">
        <v>401</v>
      </c>
      <c r="D2232" s="2">
        <v>0</v>
      </c>
      <c r="E2232" s="26">
        <v>1</v>
      </c>
      <c r="F2232" s="7"/>
      <c r="G2232" s="8">
        <v>42104</v>
      </c>
      <c r="H2232" s="9">
        <v>0.63888888888888895</v>
      </c>
      <c r="I2232" s="10">
        <v>42104.638888888891</v>
      </c>
      <c r="J2232" s="11">
        <v>7541000</v>
      </c>
      <c r="K2232" s="11">
        <v>365017.77</v>
      </c>
      <c r="L2232" s="12">
        <v>7541000</v>
      </c>
      <c r="M2232" s="12">
        <v>365017.77</v>
      </c>
      <c r="N2232" s="16" t="s">
        <v>49</v>
      </c>
      <c r="O2232" s="11" t="s">
        <v>51</v>
      </c>
      <c r="P2232" s="11" t="s">
        <v>425</v>
      </c>
      <c r="Q2232" s="2">
        <f t="shared" si="11"/>
        <v>0</v>
      </c>
      <c r="R2232" s="2">
        <v>0</v>
      </c>
    </row>
    <row r="2233" spans="1:18" ht="15.75" customHeight="1" x14ac:dyDescent="0.2">
      <c r="A2233" s="7" t="s">
        <v>95</v>
      </c>
      <c r="B2233" s="7" t="s">
        <v>400</v>
      </c>
      <c r="C2233" s="7" t="s">
        <v>401</v>
      </c>
      <c r="D2233" s="2">
        <v>0</v>
      </c>
      <c r="E2233" s="26">
        <v>1</v>
      </c>
      <c r="F2233" s="7"/>
      <c r="G2233" s="8">
        <v>42104</v>
      </c>
      <c r="H2233" s="9">
        <v>0.64236111111111105</v>
      </c>
      <c r="I2233" s="10">
        <v>42104.642361111109</v>
      </c>
      <c r="J2233" s="11">
        <v>7540992.4299999997</v>
      </c>
      <c r="K2233" s="11">
        <v>364947.35</v>
      </c>
      <c r="L2233" s="12">
        <v>7540992.4299999997</v>
      </c>
      <c r="M2233" s="12">
        <v>364947.35</v>
      </c>
      <c r="N2233" s="14" t="s">
        <v>35</v>
      </c>
      <c r="O2233" s="11" t="s">
        <v>31</v>
      </c>
      <c r="P2233" s="11" t="s">
        <v>29</v>
      </c>
      <c r="Q2233" s="2">
        <f t="shared" si="11"/>
        <v>70.825710727181658</v>
      </c>
      <c r="R2233" s="2">
        <v>0</v>
      </c>
    </row>
    <row r="2234" spans="1:18" ht="15.75" customHeight="1" x14ac:dyDescent="0.2">
      <c r="A2234" s="7" t="s">
        <v>95</v>
      </c>
      <c r="B2234" s="7" t="s">
        <v>400</v>
      </c>
      <c r="C2234" s="7" t="s">
        <v>401</v>
      </c>
      <c r="D2234" s="2">
        <v>0</v>
      </c>
      <c r="E2234" s="26">
        <v>1</v>
      </c>
      <c r="F2234" s="7"/>
      <c r="G2234" s="8">
        <v>42104</v>
      </c>
      <c r="H2234" s="9">
        <v>0.64583333333333337</v>
      </c>
      <c r="I2234" s="10">
        <v>42104.645833333336</v>
      </c>
      <c r="J2234" s="11">
        <v>7540987.6900000004</v>
      </c>
      <c r="K2234" s="11">
        <v>364914.94</v>
      </c>
      <c r="L2234" s="12">
        <v>7540987.6900000004</v>
      </c>
      <c r="M2234" s="12">
        <v>364914.94</v>
      </c>
      <c r="N2234" s="14" t="s">
        <v>37</v>
      </c>
      <c r="O2234" s="11" t="s">
        <v>39</v>
      </c>
      <c r="P2234" s="11" t="s">
        <v>29</v>
      </c>
      <c r="Q2234" s="2">
        <f t="shared" si="11"/>
        <v>32.75478133023681</v>
      </c>
      <c r="R2234" s="2">
        <v>0</v>
      </c>
    </row>
    <row r="2235" spans="1:18" ht="15.75" customHeight="1" x14ac:dyDescent="0.2">
      <c r="A2235" s="7" t="s">
        <v>95</v>
      </c>
      <c r="B2235" s="7" t="s">
        <v>400</v>
      </c>
      <c r="C2235" s="7" t="s">
        <v>401</v>
      </c>
      <c r="D2235" s="2">
        <v>0</v>
      </c>
      <c r="E2235" s="26">
        <v>1</v>
      </c>
      <c r="F2235" s="7"/>
      <c r="G2235" s="8">
        <v>42104</v>
      </c>
      <c r="H2235" s="9">
        <v>0.64930555555555558</v>
      </c>
      <c r="I2235" s="10">
        <v>42104.649305555555</v>
      </c>
      <c r="J2235" s="11">
        <v>7540975.4699999997</v>
      </c>
      <c r="K2235" s="11">
        <v>364905.21</v>
      </c>
      <c r="L2235" s="12">
        <v>7540975.4699999997</v>
      </c>
      <c r="M2235" s="12">
        <v>364905.21</v>
      </c>
      <c r="N2235" s="14" t="s">
        <v>160</v>
      </c>
      <c r="O2235" s="11" t="s">
        <v>161</v>
      </c>
      <c r="P2235" s="11" t="s">
        <v>426</v>
      </c>
      <c r="Q2235" s="2">
        <f t="shared" si="11"/>
        <v>15.620540964256834</v>
      </c>
      <c r="R2235" s="2">
        <v>0</v>
      </c>
    </row>
    <row r="2236" spans="1:18" ht="15.75" customHeight="1" x14ac:dyDescent="0.2">
      <c r="A2236" s="7" t="s">
        <v>95</v>
      </c>
      <c r="B2236" s="7" t="s">
        <v>400</v>
      </c>
      <c r="C2236" s="7" t="s">
        <v>401</v>
      </c>
      <c r="D2236" s="2">
        <v>0</v>
      </c>
      <c r="E2236" s="26">
        <v>1</v>
      </c>
      <c r="F2236" s="7"/>
      <c r="G2236" s="8">
        <v>42104</v>
      </c>
      <c r="H2236" s="9">
        <v>0.65277777777777779</v>
      </c>
      <c r="I2236" s="10">
        <v>42104.652777777781</v>
      </c>
      <c r="J2236" s="11">
        <v>7540975.4699999997</v>
      </c>
      <c r="K2236" s="11">
        <v>364905.21</v>
      </c>
      <c r="L2236" s="12">
        <v>7540975.4699999997</v>
      </c>
      <c r="M2236" s="12">
        <v>364905.21</v>
      </c>
      <c r="N2236" s="15" t="s">
        <v>43</v>
      </c>
      <c r="O2236" s="11" t="s">
        <v>45</v>
      </c>
      <c r="P2236" s="11" t="s">
        <v>426</v>
      </c>
      <c r="Q2236" s="2">
        <f t="shared" si="11"/>
        <v>0</v>
      </c>
      <c r="R2236" s="2">
        <v>0</v>
      </c>
    </row>
    <row r="2237" spans="1:18" ht="15.75" customHeight="1" x14ac:dyDescent="0.2">
      <c r="A2237" s="7" t="s">
        <v>95</v>
      </c>
      <c r="B2237" s="7" t="s">
        <v>400</v>
      </c>
      <c r="C2237" s="7" t="s">
        <v>401</v>
      </c>
      <c r="D2237" s="2">
        <v>0</v>
      </c>
      <c r="E2237" s="26">
        <v>1</v>
      </c>
      <c r="F2237" s="7"/>
      <c r="G2237" s="8">
        <v>42104</v>
      </c>
      <c r="H2237" s="9">
        <v>0.65625</v>
      </c>
      <c r="I2237" s="10">
        <v>42104.65625</v>
      </c>
      <c r="J2237" s="11">
        <v>7540944.54</v>
      </c>
      <c r="K2237" s="11">
        <v>364897.84</v>
      </c>
      <c r="L2237" s="12">
        <v>7540944.54</v>
      </c>
      <c r="M2237" s="12">
        <v>364897.84</v>
      </c>
      <c r="N2237" s="14" t="s">
        <v>37</v>
      </c>
      <c r="O2237" s="11" t="s">
        <v>39</v>
      </c>
      <c r="P2237" s="11" t="s">
        <v>29</v>
      </c>
      <c r="Q2237" s="2">
        <f t="shared" si="11"/>
        <v>31.79593999210427</v>
      </c>
      <c r="R2237" s="2">
        <v>0</v>
      </c>
    </row>
    <row r="2238" spans="1:18" ht="15.75" customHeight="1" x14ac:dyDescent="0.2">
      <c r="A2238" s="7" t="s">
        <v>95</v>
      </c>
      <c r="B2238" s="7" t="s">
        <v>400</v>
      </c>
      <c r="C2238" s="7" t="s">
        <v>401</v>
      </c>
      <c r="D2238" s="2">
        <v>0</v>
      </c>
      <c r="E2238" s="26">
        <v>1</v>
      </c>
      <c r="F2238" s="7"/>
      <c r="G2238" s="8">
        <v>42104</v>
      </c>
      <c r="H2238" s="9">
        <v>0.65972222222222221</v>
      </c>
      <c r="I2238" s="10">
        <v>42104.659722222219</v>
      </c>
      <c r="J2238" s="11">
        <v>7540938.0199999996</v>
      </c>
      <c r="K2238" s="11">
        <v>364854.92</v>
      </c>
      <c r="L2238" s="12">
        <v>7540938.0199999996</v>
      </c>
      <c r="M2238" s="12">
        <v>364854.92</v>
      </c>
      <c r="N2238" s="16" t="s">
        <v>49</v>
      </c>
      <c r="O2238" s="11" t="s">
        <v>51</v>
      </c>
      <c r="P2238" s="11" t="s">
        <v>29</v>
      </c>
      <c r="Q2238" s="2">
        <f t="shared" si="11"/>
        <v>43.412403757565798</v>
      </c>
      <c r="R2238" s="2">
        <v>0</v>
      </c>
    </row>
    <row r="2239" spans="1:18" ht="15.75" customHeight="1" x14ac:dyDescent="0.2">
      <c r="A2239" s="7" t="s">
        <v>95</v>
      </c>
      <c r="B2239" s="7" t="s">
        <v>400</v>
      </c>
      <c r="C2239" s="7" t="s">
        <v>401</v>
      </c>
      <c r="D2239" s="2">
        <v>0</v>
      </c>
      <c r="E2239" s="26">
        <v>1</v>
      </c>
      <c r="F2239" s="7"/>
      <c r="G2239" s="8">
        <v>42104</v>
      </c>
      <c r="H2239" s="9">
        <v>0.66319444444444442</v>
      </c>
      <c r="I2239" s="10">
        <v>42104.663194444445</v>
      </c>
      <c r="J2239" s="11">
        <v>7540937.0800000001</v>
      </c>
      <c r="K2239" s="11">
        <v>364855.64</v>
      </c>
      <c r="L2239" s="12">
        <v>7540937.0800000001</v>
      </c>
      <c r="M2239" s="12">
        <v>364855.64</v>
      </c>
      <c r="N2239" s="16" t="s">
        <v>49</v>
      </c>
      <c r="O2239" s="11" t="s">
        <v>51</v>
      </c>
      <c r="P2239" s="11" t="s">
        <v>29</v>
      </c>
      <c r="Q2239" s="2">
        <f t="shared" si="11"/>
        <v>1.1840608088536204</v>
      </c>
      <c r="R2239" s="2">
        <v>0</v>
      </c>
    </row>
    <row r="2240" spans="1:18" ht="15.75" customHeight="1" x14ac:dyDescent="0.2">
      <c r="A2240" s="7" t="s">
        <v>95</v>
      </c>
      <c r="B2240" s="7" t="s">
        <v>400</v>
      </c>
      <c r="C2240" s="7" t="s">
        <v>401</v>
      </c>
      <c r="D2240" s="2">
        <v>0</v>
      </c>
      <c r="E2240" s="26">
        <v>1</v>
      </c>
      <c r="F2240" s="7"/>
      <c r="G2240" s="8">
        <v>42104</v>
      </c>
      <c r="H2240" s="9">
        <v>0.66666666666666663</v>
      </c>
      <c r="I2240" s="10">
        <v>42104.666666666664</v>
      </c>
      <c r="J2240" s="11">
        <v>7540905.8499999996</v>
      </c>
      <c r="K2240" s="11">
        <v>364845.36</v>
      </c>
      <c r="L2240" s="12">
        <v>7540905.8499999996</v>
      </c>
      <c r="M2240" s="12">
        <v>364845.36</v>
      </c>
      <c r="N2240" s="14" t="s">
        <v>35</v>
      </c>
      <c r="O2240" s="11" t="s">
        <v>31</v>
      </c>
      <c r="P2240" s="11" t="s">
        <v>29</v>
      </c>
      <c r="Q2240" s="2">
        <f t="shared" si="11"/>
        <v>32.878432140667783</v>
      </c>
      <c r="R2240" s="2">
        <v>0</v>
      </c>
    </row>
    <row r="2241" spans="1:18" ht="15.75" customHeight="1" x14ac:dyDescent="0.2">
      <c r="A2241" s="7" t="s">
        <v>95</v>
      </c>
      <c r="B2241" s="7" t="s">
        <v>400</v>
      </c>
      <c r="C2241" s="7" t="s">
        <v>401</v>
      </c>
      <c r="D2241" s="2">
        <v>0</v>
      </c>
      <c r="E2241" s="26">
        <v>1</v>
      </c>
      <c r="F2241" s="7"/>
      <c r="G2241" s="8">
        <v>42104</v>
      </c>
      <c r="H2241" s="9">
        <v>0.67013888888888884</v>
      </c>
      <c r="I2241" s="10">
        <v>42104.670138888891</v>
      </c>
      <c r="J2241" s="11">
        <v>7540901.04</v>
      </c>
      <c r="K2241" s="11">
        <v>364829.82</v>
      </c>
      <c r="L2241" s="12">
        <v>7540901.04</v>
      </c>
      <c r="M2241" s="12">
        <v>364829.82</v>
      </c>
      <c r="N2241" s="14" t="s">
        <v>37</v>
      </c>
      <c r="O2241" s="11" t="s">
        <v>39</v>
      </c>
      <c r="P2241" s="11" t="s">
        <v>427</v>
      </c>
      <c r="Q2241" s="2">
        <f t="shared" si="11"/>
        <v>16.267381473224464</v>
      </c>
      <c r="R2241" s="2">
        <v>0</v>
      </c>
    </row>
    <row r="2242" spans="1:18" ht="15.75" customHeight="1" x14ac:dyDescent="0.2">
      <c r="A2242" s="7" t="s">
        <v>95</v>
      </c>
      <c r="B2242" s="7" t="s">
        <v>400</v>
      </c>
      <c r="C2242" s="7" t="s">
        <v>401</v>
      </c>
      <c r="D2242" s="2">
        <v>0</v>
      </c>
      <c r="E2242" s="26">
        <v>1</v>
      </c>
      <c r="F2242" s="7"/>
      <c r="G2242" s="8">
        <v>42104</v>
      </c>
      <c r="H2242" s="9">
        <v>0.67361111111111116</v>
      </c>
      <c r="I2242" s="10">
        <v>42104.673611111109</v>
      </c>
      <c r="J2242" s="11">
        <v>7540901.04</v>
      </c>
      <c r="K2242" s="11">
        <v>364829.82</v>
      </c>
      <c r="L2242" s="12">
        <v>7540901.04</v>
      </c>
      <c r="M2242" s="12">
        <v>364829.82</v>
      </c>
      <c r="N2242" s="15" t="s">
        <v>43</v>
      </c>
      <c r="O2242" s="11" t="s">
        <v>45</v>
      </c>
      <c r="P2242" s="11" t="s">
        <v>427</v>
      </c>
      <c r="Q2242" s="2">
        <f t="shared" si="11"/>
        <v>0</v>
      </c>
      <c r="R2242" s="2">
        <v>0</v>
      </c>
    </row>
    <row r="2243" spans="1:18" ht="15.75" customHeight="1" x14ac:dyDescent="0.2">
      <c r="A2243" s="7" t="s">
        <v>95</v>
      </c>
      <c r="B2243" s="7" t="s">
        <v>400</v>
      </c>
      <c r="C2243" s="7" t="s">
        <v>401</v>
      </c>
      <c r="D2243" s="2">
        <v>0</v>
      </c>
      <c r="E2243" s="26">
        <v>1</v>
      </c>
      <c r="F2243" s="7"/>
      <c r="G2243" s="8">
        <v>42104</v>
      </c>
      <c r="H2243" s="9">
        <v>0.67708333333333337</v>
      </c>
      <c r="I2243" s="10">
        <v>42104.677083333336</v>
      </c>
      <c r="J2243" s="11">
        <v>7540878.8899999997</v>
      </c>
      <c r="K2243" s="11">
        <v>364827.76</v>
      </c>
      <c r="L2243" s="12">
        <v>7540878.8899999997</v>
      </c>
      <c r="M2243" s="12">
        <v>364827.76</v>
      </c>
      <c r="N2243" s="15" t="s">
        <v>43</v>
      </c>
      <c r="O2243" s="11" t="s">
        <v>45</v>
      </c>
      <c r="P2243" s="11" t="s">
        <v>428</v>
      </c>
      <c r="Q2243" s="2">
        <f t="shared" si="11"/>
        <v>22.245586079411201</v>
      </c>
      <c r="R2243" s="2">
        <v>0</v>
      </c>
    </row>
    <row r="2244" spans="1:18" ht="15.75" customHeight="1" x14ac:dyDescent="0.2">
      <c r="A2244" s="7" t="s">
        <v>95</v>
      </c>
      <c r="B2244" s="7" t="s">
        <v>400</v>
      </c>
      <c r="C2244" s="7" t="s">
        <v>401</v>
      </c>
      <c r="D2244" s="2">
        <v>0</v>
      </c>
      <c r="E2244" s="26">
        <v>1</v>
      </c>
      <c r="F2244" s="7"/>
      <c r="G2244" s="8">
        <v>42104</v>
      </c>
      <c r="H2244" s="9">
        <v>0.68055555555555547</v>
      </c>
      <c r="I2244" s="10">
        <v>42104.680555555555</v>
      </c>
      <c r="J2244" s="11">
        <v>7540878.8899999997</v>
      </c>
      <c r="K2244" s="11">
        <v>364827.76</v>
      </c>
      <c r="L2244" s="12">
        <v>7540878.8899999997</v>
      </c>
      <c r="M2244" s="12">
        <v>364827.76</v>
      </c>
      <c r="N2244" s="15" t="s">
        <v>43</v>
      </c>
      <c r="O2244" s="11" t="s">
        <v>45</v>
      </c>
      <c r="P2244" s="11" t="s">
        <v>428</v>
      </c>
      <c r="Q2244" s="2">
        <f t="shared" si="11"/>
        <v>0</v>
      </c>
      <c r="R2244" s="2">
        <v>0</v>
      </c>
    </row>
    <row r="2245" spans="1:18" ht="15.75" customHeight="1" x14ac:dyDescent="0.2">
      <c r="A2245" s="7" t="s">
        <v>95</v>
      </c>
      <c r="B2245" s="7" t="s">
        <v>400</v>
      </c>
      <c r="C2245" s="7" t="s">
        <v>401</v>
      </c>
      <c r="D2245" s="2">
        <v>0</v>
      </c>
      <c r="E2245" s="26">
        <v>1</v>
      </c>
      <c r="F2245" s="7"/>
      <c r="G2245" s="8">
        <v>42104</v>
      </c>
      <c r="H2245" s="9">
        <v>0.68402777777777779</v>
      </c>
      <c r="I2245" s="10">
        <v>42104.684027777781</v>
      </c>
      <c r="J2245" s="11">
        <v>7540878.8899999997</v>
      </c>
      <c r="K2245" s="11">
        <v>364827.76</v>
      </c>
      <c r="L2245" s="12">
        <v>7540878.8899999997</v>
      </c>
      <c r="M2245" s="12">
        <v>364827.76</v>
      </c>
      <c r="N2245" s="14" t="s">
        <v>32</v>
      </c>
      <c r="O2245" s="11" t="s">
        <v>34</v>
      </c>
      <c r="P2245" s="11" t="s">
        <v>428</v>
      </c>
      <c r="Q2245" s="2">
        <f t="shared" si="11"/>
        <v>0</v>
      </c>
      <c r="R2245" s="2">
        <v>0</v>
      </c>
    </row>
    <row r="2246" spans="1:18" ht="15.75" customHeight="1" x14ac:dyDescent="0.2">
      <c r="A2246" s="7" t="s">
        <v>95</v>
      </c>
      <c r="B2246" s="7" t="s">
        <v>400</v>
      </c>
      <c r="C2246" s="7" t="s">
        <v>401</v>
      </c>
      <c r="D2246" s="2">
        <v>0</v>
      </c>
      <c r="E2246" s="26">
        <v>1</v>
      </c>
      <c r="F2246" s="7"/>
      <c r="G2246" s="8">
        <v>42104</v>
      </c>
      <c r="H2246" s="9">
        <v>0.6875</v>
      </c>
      <c r="I2246" s="10">
        <v>42104.6875</v>
      </c>
      <c r="J2246" s="11">
        <v>7540861.7800000003</v>
      </c>
      <c r="K2246" s="11">
        <v>364791.2</v>
      </c>
      <c r="L2246" s="12">
        <v>7540861.7800000003</v>
      </c>
      <c r="M2246" s="12">
        <v>364791.2</v>
      </c>
      <c r="N2246" s="14" t="s">
        <v>35</v>
      </c>
      <c r="O2246" s="11" t="s">
        <v>31</v>
      </c>
      <c r="P2246" s="11" t="s">
        <v>29</v>
      </c>
      <c r="Q2246" s="2">
        <f t="shared" si="11"/>
        <v>40.365650000705216</v>
      </c>
      <c r="R2246" s="2">
        <v>0</v>
      </c>
    </row>
    <row r="2247" spans="1:18" ht="15.75" customHeight="1" x14ac:dyDescent="0.2">
      <c r="A2247" s="7" t="s">
        <v>95</v>
      </c>
      <c r="B2247" s="7" t="s">
        <v>400</v>
      </c>
      <c r="C2247" s="7" t="s">
        <v>401</v>
      </c>
      <c r="D2247" s="2">
        <v>0</v>
      </c>
      <c r="E2247" s="26">
        <v>1</v>
      </c>
      <c r="F2247" s="7"/>
      <c r="G2247" s="8">
        <v>42104</v>
      </c>
      <c r="H2247" s="9">
        <v>0.69097222222222221</v>
      </c>
      <c r="I2247" s="10">
        <v>42104.690972222219</v>
      </c>
      <c r="J2247" s="11">
        <v>7540839.2800000003</v>
      </c>
      <c r="K2247" s="11">
        <v>364777.22</v>
      </c>
      <c r="L2247" s="12">
        <v>7540839.2800000003</v>
      </c>
      <c r="M2247" s="12">
        <v>364777.22</v>
      </c>
      <c r="N2247" s="14" t="s">
        <v>52</v>
      </c>
      <c r="O2247" s="11" t="s">
        <v>310</v>
      </c>
      <c r="P2247" s="11" t="s">
        <v>29</v>
      </c>
      <c r="Q2247" s="2">
        <f t="shared" si="11"/>
        <v>26.489439405187621</v>
      </c>
      <c r="R2247" s="2">
        <v>0</v>
      </c>
    </row>
    <row r="2248" spans="1:18" ht="15.75" customHeight="1" x14ac:dyDescent="0.2">
      <c r="A2248" s="7" t="s">
        <v>95</v>
      </c>
      <c r="B2248" s="7" t="s">
        <v>400</v>
      </c>
      <c r="C2248" s="7" t="s">
        <v>401</v>
      </c>
      <c r="D2248" s="2">
        <v>0</v>
      </c>
      <c r="E2248" s="26">
        <v>1</v>
      </c>
      <c r="F2248" s="7"/>
      <c r="G2248" s="8">
        <v>42104</v>
      </c>
      <c r="H2248" s="9">
        <v>0.69444444444444453</v>
      </c>
      <c r="I2248" s="10">
        <v>42104.694444444445</v>
      </c>
      <c r="J2248" s="11">
        <v>7540796.46</v>
      </c>
      <c r="K2248" s="11">
        <v>364719.77</v>
      </c>
      <c r="L2248" s="12">
        <v>7540796.46</v>
      </c>
      <c r="M2248" s="12">
        <v>364719.77</v>
      </c>
      <c r="N2248" s="14" t="s">
        <v>35</v>
      </c>
      <c r="O2248" s="11" t="s">
        <v>31</v>
      </c>
      <c r="P2248" s="11" t="s">
        <v>29</v>
      </c>
      <c r="Q2248" s="2">
        <f t="shared" si="11"/>
        <v>71.652319571805705</v>
      </c>
      <c r="R2248" s="2">
        <v>0</v>
      </c>
    </row>
    <row r="2249" spans="1:18" ht="15.75" customHeight="1" x14ac:dyDescent="0.2">
      <c r="A2249" s="7" t="s">
        <v>95</v>
      </c>
      <c r="B2249" s="7" t="s">
        <v>400</v>
      </c>
      <c r="C2249" s="7" t="s">
        <v>401</v>
      </c>
      <c r="D2249" s="2">
        <v>0</v>
      </c>
      <c r="E2249" s="26">
        <v>1</v>
      </c>
      <c r="F2249" s="7"/>
      <c r="G2249" s="8">
        <v>42104</v>
      </c>
      <c r="H2249" s="9">
        <v>0.69791666666666663</v>
      </c>
      <c r="I2249" s="10">
        <v>42104.697916666664</v>
      </c>
      <c r="J2249" s="11">
        <v>7540759.9000000004</v>
      </c>
      <c r="K2249" s="11">
        <v>364681.47</v>
      </c>
      <c r="L2249" s="12">
        <v>7540759.9000000004</v>
      </c>
      <c r="M2249" s="12">
        <v>364681.47</v>
      </c>
      <c r="N2249" s="14" t="s">
        <v>35</v>
      </c>
      <c r="O2249" s="11" t="s">
        <v>31</v>
      </c>
      <c r="P2249" s="11" t="s">
        <v>29</v>
      </c>
      <c r="Q2249" s="2">
        <f t="shared" si="11"/>
        <v>52.9483106432453</v>
      </c>
      <c r="R2249" s="2">
        <v>0</v>
      </c>
    </row>
    <row r="2250" spans="1:18" ht="15.75" customHeight="1" x14ac:dyDescent="0.2">
      <c r="A2250" s="7" t="s">
        <v>95</v>
      </c>
      <c r="B2250" s="7" t="s">
        <v>400</v>
      </c>
      <c r="C2250" s="7" t="s">
        <v>401</v>
      </c>
      <c r="D2250" s="2">
        <v>0</v>
      </c>
      <c r="E2250" s="26">
        <v>1</v>
      </c>
      <c r="F2250" s="7"/>
      <c r="G2250" s="8">
        <v>42104</v>
      </c>
      <c r="H2250" s="9">
        <v>0.70138888888888884</v>
      </c>
      <c r="I2250" s="10">
        <v>42104.701388888891</v>
      </c>
      <c r="J2250" s="11">
        <v>7540728.99556683</v>
      </c>
      <c r="K2250" s="11">
        <v>364676.31264669</v>
      </c>
      <c r="L2250" s="12">
        <v>7540728.99556683</v>
      </c>
      <c r="M2250" s="12">
        <v>364676.31264669</v>
      </c>
      <c r="N2250" s="13" t="s">
        <v>26</v>
      </c>
      <c r="O2250" s="11" t="s">
        <v>27</v>
      </c>
      <c r="P2250" s="11" t="s">
        <v>179</v>
      </c>
      <c r="Q2250" s="2">
        <f t="shared" si="11"/>
        <v>31.331809439346078</v>
      </c>
      <c r="R2250" s="2">
        <v>0</v>
      </c>
    </row>
    <row r="2251" spans="1:18" ht="15.75" customHeight="1" x14ac:dyDescent="0.2">
      <c r="A2251" s="7" t="s">
        <v>95</v>
      </c>
      <c r="B2251" s="7" t="s">
        <v>199</v>
      </c>
      <c r="C2251" s="7" t="s">
        <v>200</v>
      </c>
      <c r="D2251" s="2">
        <v>1</v>
      </c>
      <c r="E2251" s="2">
        <v>0</v>
      </c>
      <c r="F2251" s="18" t="s">
        <v>201</v>
      </c>
      <c r="G2251" s="8">
        <v>42105</v>
      </c>
      <c r="H2251" s="9">
        <v>0.30902777777777779</v>
      </c>
      <c r="I2251" s="10">
        <v>42105.309027777781</v>
      </c>
      <c r="J2251" s="11">
        <v>7540728.99556683</v>
      </c>
      <c r="K2251" s="11">
        <v>364676.31264669</v>
      </c>
      <c r="L2251" s="12">
        <v>7540728.99556683</v>
      </c>
      <c r="M2251" s="12">
        <v>364676.31264669</v>
      </c>
      <c r="N2251" s="13" t="s">
        <v>26</v>
      </c>
      <c r="O2251" s="11" t="s">
        <v>27</v>
      </c>
      <c r="P2251" s="11" t="s">
        <v>179</v>
      </c>
      <c r="Q2251" s="2">
        <f t="shared" si="11"/>
        <v>0</v>
      </c>
      <c r="R2251" s="2" t="s">
        <v>27</v>
      </c>
    </row>
    <row r="2252" spans="1:18" ht="15.75" customHeight="1" x14ac:dyDescent="0.2">
      <c r="A2252" s="7" t="s">
        <v>95</v>
      </c>
      <c r="B2252" s="7" t="s">
        <v>199</v>
      </c>
      <c r="C2252" s="7" t="s">
        <v>200</v>
      </c>
      <c r="D2252" s="2">
        <v>1</v>
      </c>
      <c r="E2252" s="2">
        <v>0</v>
      </c>
      <c r="F2252" s="18" t="s">
        <v>201</v>
      </c>
      <c r="G2252" s="8">
        <v>42105</v>
      </c>
      <c r="H2252" s="9">
        <v>0.3125</v>
      </c>
      <c r="I2252" s="10">
        <v>42105.3125</v>
      </c>
      <c r="J2252" s="11">
        <v>7540750.6399999997</v>
      </c>
      <c r="K2252" s="11">
        <v>364674.42</v>
      </c>
      <c r="L2252" s="12">
        <v>7540750.6399999997</v>
      </c>
      <c r="M2252" s="12">
        <v>364674.42</v>
      </c>
      <c r="N2252" s="14" t="s">
        <v>35</v>
      </c>
      <c r="O2252" s="11" t="s">
        <v>31</v>
      </c>
      <c r="P2252" s="11" t="s">
        <v>29</v>
      </c>
      <c r="Q2252" s="2">
        <f t="shared" si="11"/>
        <v>21.727024617457875</v>
      </c>
      <c r="R2252" s="2">
        <v>0</v>
      </c>
    </row>
    <row r="2253" spans="1:18" ht="15.75" customHeight="1" x14ac:dyDescent="0.2">
      <c r="A2253" s="7" t="s">
        <v>95</v>
      </c>
      <c r="B2253" s="7" t="s">
        <v>199</v>
      </c>
      <c r="C2253" s="7" t="s">
        <v>200</v>
      </c>
      <c r="D2253" s="2">
        <v>1</v>
      </c>
      <c r="E2253" s="2">
        <v>0</v>
      </c>
      <c r="F2253" s="18" t="s">
        <v>201</v>
      </c>
      <c r="G2253" s="8">
        <v>42105</v>
      </c>
      <c r="H2253" s="9">
        <v>0.31597222222222221</v>
      </c>
      <c r="I2253" s="10">
        <v>42105.315972222219</v>
      </c>
      <c r="J2253" s="11">
        <v>7540768.9000000004</v>
      </c>
      <c r="K2253" s="11">
        <v>364662.59</v>
      </c>
      <c r="L2253" s="12">
        <v>7540768.9000000004</v>
      </c>
      <c r="M2253" s="12">
        <v>364662.59</v>
      </c>
      <c r="N2253" s="14" t="s">
        <v>35</v>
      </c>
      <c r="O2253" s="11" t="s">
        <v>31</v>
      </c>
      <c r="P2253" s="11" t="s">
        <v>29</v>
      </c>
      <c r="Q2253" s="2">
        <f t="shared" si="11"/>
        <v>21.757217193953309</v>
      </c>
      <c r="R2253" s="2">
        <v>0</v>
      </c>
    </row>
    <row r="2254" spans="1:18" ht="15.75" customHeight="1" x14ac:dyDescent="0.2">
      <c r="A2254" s="7" t="s">
        <v>95</v>
      </c>
      <c r="B2254" s="7" t="s">
        <v>199</v>
      </c>
      <c r="C2254" s="7" t="s">
        <v>200</v>
      </c>
      <c r="D2254" s="2">
        <v>1</v>
      </c>
      <c r="E2254" s="2">
        <v>0</v>
      </c>
      <c r="F2254" s="18" t="s">
        <v>201</v>
      </c>
      <c r="G2254" s="8">
        <v>42105</v>
      </c>
      <c r="H2254" s="9">
        <v>0.31944444444444448</v>
      </c>
      <c r="I2254" s="10">
        <v>42105.319444444445</v>
      </c>
      <c r="J2254" s="11">
        <v>7540769.2000000002</v>
      </c>
      <c r="K2254" s="11">
        <v>364670.97</v>
      </c>
      <c r="L2254" s="12">
        <v>7540769.2000000002</v>
      </c>
      <c r="M2254" s="12">
        <v>364670.97</v>
      </c>
      <c r="N2254" s="14" t="s">
        <v>35</v>
      </c>
      <c r="O2254" s="11" t="s">
        <v>31</v>
      </c>
      <c r="P2254" s="11" t="s">
        <v>29</v>
      </c>
      <c r="Q2254" s="2">
        <f t="shared" si="11"/>
        <v>8.3853682089095365</v>
      </c>
      <c r="R2254" s="2">
        <v>0</v>
      </c>
    </row>
    <row r="2255" spans="1:18" ht="15.75" customHeight="1" x14ac:dyDescent="0.2">
      <c r="A2255" s="7" t="s">
        <v>95</v>
      </c>
      <c r="B2255" s="7" t="s">
        <v>199</v>
      </c>
      <c r="C2255" s="7" t="s">
        <v>200</v>
      </c>
      <c r="D2255" s="2">
        <v>1</v>
      </c>
      <c r="E2255" s="2">
        <v>0</v>
      </c>
      <c r="F2255" s="18" t="s">
        <v>201</v>
      </c>
      <c r="G2255" s="8">
        <v>42105</v>
      </c>
      <c r="H2255" s="9">
        <v>0.32291666666666669</v>
      </c>
      <c r="I2255" s="10">
        <v>42105.322916666664</v>
      </c>
      <c r="J2255" s="11">
        <v>7540803.4500000002</v>
      </c>
      <c r="K2255" s="11">
        <v>364654.63</v>
      </c>
      <c r="L2255" s="12">
        <v>7540803.4500000002</v>
      </c>
      <c r="M2255" s="12">
        <v>364654.63</v>
      </c>
      <c r="N2255" s="14" t="s">
        <v>55</v>
      </c>
      <c r="O2255" s="11" t="s">
        <v>57</v>
      </c>
      <c r="P2255" s="11" t="s">
        <v>29</v>
      </c>
      <c r="Q2255" s="2">
        <f t="shared" si="11"/>
        <v>37.948097449001772</v>
      </c>
      <c r="R2255" s="2">
        <v>0</v>
      </c>
    </row>
    <row r="2256" spans="1:18" ht="15.75" customHeight="1" x14ac:dyDescent="0.2">
      <c r="A2256" s="7" t="s">
        <v>95</v>
      </c>
      <c r="B2256" s="7" t="s">
        <v>199</v>
      </c>
      <c r="C2256" s="7" t="s">
        <v>200</v>
      </c>
      <c r="D2256" s="2">
        <v>1</v>
      </c>
      <c r="E2256" s="2">
        <v>0</v>
      </c>
      <c r="F2256" s="18" t="s">
        <v>201</v>
      </c>
      <c r="G2256" s="8">
        <v>42105</v>
      </c>
      <c r="H2256" s="9">
        <v>0.3263888888888889</v>
      </c>
      <c r="I2256" s="10">
        <v>42105.326388888891</v>
      </c>
      <c r="J2256" s="11">
        <v>7540822.8899999997</v>
      </c>
      <c r="K2256" s="11">
        <v>364675.51</v>
      </c>
      <c r="L2256" s="12">
        <v>7540822.8899999997</v>
      </c>
      <c r="M2256" s="12">
        <v>364675.51</v>
      </c>
      <c r="N2256" s="14" t="s">
        <v>32</v>
      </c>
      <c r="O2256" s="11" t="s">
        <v>34</v>
      </c>
      <c r="P2256" s="11" t="s">
        <v>29</v>
      </c>
      <c r="Q2256" s="2">
        <f t="shared" si="11"/>
        <v>28.528722368516906</v>
      </c>
      <c r="R2256" s="2">
        <v>0</v>
      </c>
    </row>
    <row r="2257" spans="1:18" ht="15.75" customHeight="1" x14ac:dyDescent="0.2">
      <c r="A2257" s="7" t="s">
        <v>95</v>
      </c>
      <c r="B2257" s="7" t="s">
        <v>199</v>
      </c>
      <c r="C2257" s="7" t="s">
        <v>200</v>
      </c>
      <c r="D2257" s="2">
        <v>1</v>
      </c>
      <c r="E2257" s="2">
        <v>0</v>
      </c>
      <c r="F2257" s="18" t="s">
        <v>201</v>
      </c>
      <c r="G2257" s="8">
        <v>42105</v>
      </c>
      <c r="H2257" s="9">
        <v>0.3298611111111111</v>
      </c>
      <c r="I2257" s="10">
        <v>42105.329861111109</v>
      </c>
      <c r="J2257" s="11">
        <v>7540903.2000000002</v>
      </c>
      <c r="K2257" s="11">
        <v>364698.41</v>
      </c>
      <c r="L2257" s="12">
        <v>7540903.2000000002</v>
      </c>
      <c r="M2257" s="12">
        <v>364698.41</v>
      </c>
      <c r="N2257" s="14" t="s">
        <v>29</v>
      </c>
      <c r="O2257" s="11" t="s">
        <v>41</v>
      </c>
      <c r="P2257" s="11" t="s">
        <v>29</v>
      </c>
      <c r="Q2257" s="2">
        <f t="shared" si="11"/>
        <v>83.511113632151805</v>
      </c>
      <c r="R2257" s="2">
        <v>0</v>
      </c>
    </row>
    <row r="2258" spans="1:18" ht="15.75" customHeight="1" x14ac:dyDescent="0.2">
      <c r="A2258" s="7" t="s">
        <v>95</v>
      </c>
      <c r="B2258" s="7" t="s">
        <v>199</v>
      </c>
      <c r="C2258" s="7" t="s">
        <v>200</v>
      </c>
      <c r="D2258" s="2">
        <v>1</v>
      </c>
      <c r="E2258" s="2">
        <v>0</v>
      </c>
      <c r="F2258" s="18" t="s">
        <v>201</v>
      </c>
      <c r="G2258" s="8">
        <v>42105</v>
      </c>
      <c r="H2258" s="9">
        <v>0.33333333333333331</v>
      </c>
      <c r="I2258" s="10">
        <v>42105.333333333336</v>
      </c>
      <c r="J2258" s="11">
        <v>7540958.0099999998</v>
      </c>
      <c r="K2258" s="11">
        <v>364720.69</v>
      </c>
      <c r="L2258" s="12">
        <v>7540958.0099999998</v>
      </c>
      <c r="M2258" s="12">
        <v>364720.69</v>
      </c>
      <c r="N2258" s="14" t="s">
        <v>35</v>
      </c>
      <c r="O2258" s="11" t="s">
        <v>31</v>
      </c>
      <c r="P2258" s="11" t="s">
        <v>429</v>
      </c>
      <c r="Q2258" s="2">
        <f t="shared" si="11"/>
        <v>59.165315007665811</v>
      </c>
      <c r="R2258" s="2">
        <v>0</v>
      </c>
    </row>
    <row r="2259" spans="1:18" ht="15.75" customHeight="1" x14ac:dyDescent="0.2">
      <c r="A2259" s="7" t="s">
        <v>95</v>
      </c>
      <c r="B2259" s="7" t="s">
        <v>199</v>
      </c>
      <c r="C2259" s="7" t="s">
        <v>200</v>
      </c>
      <c r="D2259" s="2">
        <v>1</v>
      </c>
      <c r="E2259" s="2">
        <v>0</v>
      </c>
      <c r="F2259" s="18" t="s">
        <v>201</v>
      </c>
      <c r="G2259" s="8">
        <v>42105</v>
      </c>
      <c r="H2259" s="9">
        <v>0.33680555555555558</v>
      </c>
      <c r="I2259" s="10">
        <v>42105.336805555555</v>
      </c>
      <c r="J2259" s="11">
        <v>7540958.0099999998</v>
      </c>
      <c r="K2259" s="11">
        <v>364720.69</v>
      </c>
      <c r="L2259" s="12">
        <v>7540958.0099999998</v>
      </c>
      <c r="M2259" s="12">
        <v>364720.69</v>
      </c>
      <c r="N2259" s="17" t="s">
        <v>43</v>
      </c>
      <c r="O2259" s="11" t="s">
        <v>45</v>
      </c>
      <c r="P2259" s="11" t="s">
        <v>429</v>
      </c>
      <c r="Q2259" s="2">
        <f t="shared" si="11"/>
        <v>0</v>
      </c>
      <c r="R2259" s="2">
        <v>0</v>
      </c>
    </row>
    <row r="2260" spans="1:18" ht="15.75" customHeight="1" x14ac:dyDescent="0.2">
      <c r="A2260" s="7" t="s">
        <v>95</v>
      </c>
      <c r="B2260" s="7" t="s">
        <v>199</v>
      </c>
      <c r="C2260" s="7" t="s">
        <v>200</v>
      </c>
      <c r="D2260" s="2">
        <v>1</v>
      </c>
      <c r="E2260" s="2">
        <v>0</v>
      </c>
      <c r="F2260" s="18" t="s">
        <v>201</v>
      </c>
      <c r="G2260" s="8">
        <v>42105</v>
      </c>
      <c r="H2260" s="9">
        <v>0.34027777777777773</v>
      </c>
      <c r="I2260" s="10">
        <v>42105.340277777781</v>
      </c>
      <c r="J2260" s="11">
        <v>7540958.0099999998</v>
      </c>
      <c r="K2260" s="11">
        <v>364720.69</v>
      </c>
      <c r="L2260" s="12">
        <v>7540958.0099999998</v>
      </c>
      <c r="M2260" s="12">
        <v>364720.69</v>
      </c>
      <c r="N2260" s="15" t="s">
        <v>43</v>
      </c>
      <c r="O2260" s="11" t="s">
        <v>45</v>
      </c>
      <c r="P2260" s="11" t="s">
        <v>429</v>
      </c>
      <c r="Q2260" s="2">
        <f t="shared" si="11"/>
        <v>0</v>
      </c>
      <c r="R2260" s="2">
        <v>0</v>
      </c>
    </row>
    <row r="2261" spans="1:18" ht="15.75" customHeight="1" x14ac:dyDescent="0.2">
      <c r="A2261" s="7" t="s">
        <v>95</v>
      </c>
      <c r="B2261" s="7" t="s">
        <v>199</v>
      </c>
      <c r="C2261" s="7" t="s">
        <v>200</v>
      </c>
      <c r="D2261" s="2">
        <v>1</v>
      </c>
      <c r="E2261" s="2">
        <v>0</v>
      </c>
      <c r="F2261" s="18" t="s">
        <v>201</v>
      </c>
      <c r="G2261" s="8">
        <v>42105</v>
      </c>
      <c r="H2261" s="9">
        <v>0.34375</v>
      </c>
      <c r="I2261" s="10">
        <v>42105.34375</v>
      </c>
      <c r="J2261" s="11">
        <v>7540956.0300000003</v>
      </c>
      <c r="K2261" s="11">
        <v>364713.66</v>
      </c>
      <c r="L2261" s="12">
        <v>7540956.0300000003</v>
      </c>
      <c r="M2261" s="12">
        <v>364713.66</v>
      </c>
      <c r="N2261" s="15" t="s">
        <v>43</v>
      </c>
      <c r="O2261" s="11" t="s">
        <v>45</v>
      </c>
      <c r="P2261" s="11" t="s">
        <v>430</v>
      </c>
      <c r="Q2261" s="2">
        <f t="shared" si="11"/>
        <v>7.303512853310731</v>
      </c>
      <c r="R2261" s="2">
        <v>0</v>
      </c>
    </row>
    <row r="2262" spans="1:18" ht="15.75" customHeight="1" x14ac:dyDescent="0.2">
      <c r="A2262" s="7" t="s">
        <v>95</v>
      </c>
      <c r="B2262" s="7" t="s">
        <v>199</v>
      </c>
      <c r="C2262" s="7" t="s">
        <v>200</v>
      </c>
      <c r="D2262" s="2">
        <v>1</v>
      </c>
      <c r="E2262" s="2">
        <v>0</v>
      </c>
      <c r="F2262" s="18" t="s">
        <v>201</v>
      </c>
      <c r="G2262" s="8">
        <v>42105</v>
      </c>
      <c r="H2262" s="9">
        <v>0.34722222222222227</v>
      </c>
      <c r="I2262" s="10">
        <v>42105.347222222219</v>
      </c>
      <c r="J2262" s="11">
        <v>7540971.7699999996</v>
      </c>
      <c r="K2262" s="11">
        <v>364727.95</v>
      </c>
      <c r="L2262" s="12">
        <v>7540971.7699999996</v>
      </c>
      <c r="M2262" s="12">
        <v>364727.95</v>
      </c>
      <c r="N2262" s="15" t="s">
        <v>43</v>
      </c>
      <c r="O2262" s="11" t="s">
        <v>45</v>
      </c>
      <c r="P2262" s="11" t="s">
        <v>431</v>
      </c>
      <c r="Q2262" s="2">
        <f t="shared" si="11"/>
        <v>21.259155674174433</v>
      </c>
      <c r="R2262" s="2">
        <v>0</v>
      </c>
    </row>
    <row r="2263" spans="1:18" ht="15.75" customHeight="1" x14ac:dyDescent="0.2">
      <c r="A2263" s="7" t="s">
        <v>95</v>
      </c>
      <c r="B2263" s="7" t="s">
        <v>199</v>
      </c>
      <c r="C2263" s="7" t="s">
        <v>200</v>
      </c>
      <c r="D2263" s="2">
        <v>1</v>
      </c>
      <c r="E2263" s="2">
        <v>0</v>
      </c>
      <c r="F2263" s="18" t="s">
        <v>201</v>
      </c>
      <c r="G2263" s="8">
        <v>42105</v>
      </c>
      <c r="H2263" s="9">
        <v>0.35069444444444442</v>
      </c>
      <c r="I2263" s="10">
        <v>42105.350694444445</v>
      </c>
      <c r="J2263" s="11">
        <v>7540971.7699999996</v>
      </c>
      <c r="K2263" s="11">
        <v>364727.95</v>
      </c>
      <c r="L2263" s="12">
        <v>7540971.7699999996</v>
      </c>
      <c r="M2263" s="12">
        <v>364727.95</v>
      </c>
      <c r="N2263" s="15" t="s">
        <v>43</v>
      </c>
      <c r="O2263" s="11" t="s">
        <v>45</v>
      </c>
      <c r="P2263" s="11" t="s">
        <v>431</v>
      </c>
      <c r="Q2263" s="2">
        <f t="shared" si="11"/>
        <v>0</v>
      </c>
      <c r="R2263" s="2">
        <v>0</v>
      </c>
    </row>
    <row r="2264" spans="1:18" ht="15.75" customHeight="1" x14ac:dyDescent="0.2">
      <c r="A2264" s="7" t="s">
        <v>95</v>
      </c>
      <c r="B2264" s="7" t="s">
        <v>199</v>
      </c>
      <c r="C2264" s="7" t="s">
        <v>200</v>
      </c>
      <c r="D2264" s="2">
        <v>1</v>
      </c>
      <c r="E2264" s="2">
        <v>0</v>
      </c>
      <c r="F2264" s="18" t="s">
        <v>201</v>
      </c>
      <c r="G2264" s="8">
        <v>42105</v>
      </c>
      <c r="H2264" s="9">
        <v>0.35416666666666669</v>
      </c>
      <c r="I2264" s="10">
        <v>42105.354166666664</v>
      </c>
      <c r="J2264" s="11">
        <v>7540971.7699999996</v>
      </c>
      <c r="K2264" s="11">
        <v>364727.95</v>
      </c>
      <c r="L2264" s="12">
        <v>7540971.7699999996</v>
      </c>
      <c r="M2264" s="12">
        <v>364727.95</v>
      </c>
      <c r="N2264" s="15" t="s">
        <v>43</v>
      </c>
      <c r="O2264" s="11" t="s">
        <v>45</v>
      </c>
      <c r="P2264" s="11" t="s">
        <v>431</v>
      </c>
      <c r="Q2264" s="2">
        <f t="shared" si="11"/>
        <v>0</v>
      </c>
      <c r="R2264" s="2">
        <v>0</v>
      </c>
    </row>
    <row r="2265" spans="1:18" ht="15.75" customHeight="1" x14ac:dyDescent="0.2">
      <c r="A2265" s="7" t="s">
        <v>95</v>
      </c>
      <c r="B2265" s="7" t="s">
        <v>199</v>
      </c>
      <c r="C2265" s="7" t="s">
        <v>200</v>
      </c>
      <c r="D2265" s="2">
        <v>1</v>
      </c>
      <c r="E2265" s="2">
        <v>0</v>
      </c>
      <c r="F2265" s="18" t="s">
        <v>201</v>
      </c>
      <c r="G2265" s="8">
        <v>42105</v>
      </c>
      <c r="H2265" s="9">
        <v>0.3576388888888889</v>
      </c>
      <c r="I2265" s="10">
        <v>42105.357638888891</v>
      </c>
      <c r="J2265" s="11">
        <v>7540971.7699999996</v>
      </c>
      <c r="K2265" s="11">
        <v>364727.95</v>
      </c>
      <c r="L2265" s="12">
        <v>7540971.7699999996</v>
      </c>
      <c r="M2265" s="12">
        <v>364727.95</v>
      </c>
      <c r="N2265" s="15" t="s">
        <v>43</v>
      </c>
      <c r="O2265" s="11" t="s">
        <v>45</v>
      </c>
      <c r="P2265" s="11" t="s">
        <v>431</v>
      </c>
      <c r="Q2265" s="2">
        <f t="shared" si="11"/>
        <v>0</v>
      </c>
      <c r="R2265" s="2">
        <v>0</v>
      </c>
    </row>
    <row r="2266" spans="1:18" ht="15.75" customHeight="1" x14ac:dyDescent="0.2">
      <c r="A2266" s="7" t="s">
        <v>95</v>
      </c>
      <c r="B2266" s="7" t="s">
        <v>199</v>
      </c>
      <c r="C2266" s="7" t="s">
        <v>200</v>
      </c>
      <c r="D2266" s="2">
        <v>1</v>
      </c>
      <c r="E2266" s="2">
        <v>0</v>
      </c>
      <c r="F2266" s="18" t="s">
        <v>201</v>
      </c>
      <c r="G2266" s="8">
        <v>42105</v>
      </c>
      <c r="H2266" s="9">
        <v>0.3611111111111111</v>
      </c>
      <c r="I2266" s="10">
        <v>42105.361111111109</v>
      </c>
      <c r="J2266" s="11">
        <v>7540971.7699999996</v>
      </c>
      <c r="K2266" s="11">
        <v>364727.95</v>
      </c>
      <c r="L2266" s="12">
        <v>7540971.7699999996</v>
      </c>
      <c r="M2266" s="12">
        <v>364727.95</v>
      </c>
      <c r="N2266" s="15" t="s">
        <v>43</v>
      </c>
      <c r="O2266" s="11" t="s">
        <v>45</v>
      </c>
      <c r="P2266" s="11" t="s">
        <v>431</v>
      </c>
      <c r="Q2266" s="2">
        <f t="shared" si="11"/>
        <v>0</v>
      </c>
      <c r="R2266" s="2">
        <v>0</v>
      </c>
    </row>
    <row r="2267" spans="1:18" ht="15.75" customHeight="1" x14ac:dyDescent="0.2">
      <c r="A2267" s="7" t="s">
        <v>95</v>
      </c>
      <c r="B2267" s="7" t="s">
        <v>199</v>
      </c>
      <c r="C2267" s="7" t="s">
        <v>200</v>
      </c>
      <c r="D2267" s="2">
        <v>1</v>
      </c>
      <c r="E2267" s="2">
        <v>0</v>
      </c>
      <c r="F2267" s="18" t="s">
        <v>201</v>
      </c>
      <c r="G2267" s="8">
        <v>42105</v>
      </c>
      <c r="H2267" s="9">
        <v>0.36458333333333331</v>
      </c>
      <c r="I2267" s="10">
        <v>42105.364583333336</v>
      </c>
      <c r="J2267" s="11">
        <v>7540971.7699999996</v>
      </c>
      <c r="K2267" s="11">
        <v>364727.95</v>
      </c>
      <c r="L2267" s="12">
        <v>7540971.7699999996</v>
      </c>
      <c r="M2267" s="12">
        <v>364727.95</v>
      </c>
      <c r="N2267" s="15" t="s">
        <v>43</v>
      </c>
      <c r="O2267" s="11" t="s">
        <v>45</v>
      </c>
      <c r="P2267" s="11" t="s">
        <v>431</v>
      </c>
      <c r="Q2267" s="2">
        <f t="shared" si="11"/>
        <v>0</v>
      </c>
      <c r="R2267" s="2">
        <v>0</v>
      </c>
    </row>
    <row r="2268" spans="1:18" ht="15.75" customHeight="1" x14ac:dyDescent="0.2">
      <c r="A2268" s="7" t="s">
        <v>95</v>
      </c>
      <c r="B2268" s="7" t="s">
        <v>199</v>
      </c>
      <c r="C2268" s="7" t="s">
        <v>200</v>
      </c>
      <c r="D2268" s="2">
        <v>1</v>
      </c>
      <c r="E2268" s="2">
        <v>0</v>
      </c>
      <c r="F2268" s="18" t="s">
        <v>201</v>
      </c>
      <c r="G2268" s="8">
        <v>42105</v>
      </c>
      <c r="H2268" s="9">
        <v>0.36805555555555558</v>
      </c>
      <c r="I2268" s="10">
        <v>42105.368055555555</v>
      </c>
      <c r="J2268" s="11">
        <v>7540971.7699999996</v>
      </c>
      <c r="K2268" s="11">
        <v>364727.95</v>
      </c>
      <c r="L2268" s="12">
        <v>7540971.7699999996</v>
      </c>
      <c r="M2268" s="12">
        <v>364727.95</v>
      </c>
      <c r="N2268" s="15" t="s">
        <v>43</v>
      </c>
      <c r="O2268" s="11" t="s">
        <v>45</v>
      </c>
      <c r="P2268" s="11" t="s">
        <v>431</v>
      </c>
      <c r="Q2268" s="2">
        <f t="shared" si="11"/>
        <v>0</v>
      </c>
      <c r="R2268" s="2">
        <v>0</v>
      </c>
    </row>
    <row r="2269" spans="1:18" ht="15.75" customHeight="1" x14ac:dyDescent="0.2">
      <c r="A2269" s="7" t="s">
        <v>95</v>
      </c>
      <c r="B2269" s="7" t="s">
        <v>199</v>
      </c>
      <c r="C2269" s="7" t="s">
        <v>200</v>
      </c>
      <c r="D2269" s="2">
        <v>1</v>
      </c>
      <c r="E2269" s="2">
        <v>0</v>
      </c>
      <c r="F2269" s="18" t="s">
        <v>201</v>
      </c>
      <c r="G2269" s="8">
        <v>42105</v>
      </c>
      <c r="H2269" s="9">
        <v>0.37152777777777773</v>
      </c>
      <c r="I2269" s="10">
        <v>42105.371527777781</v>
      </c>
      <c r="J2269" s="11">
        <v>7540971.7699999996</v>
      </c>
      <c r="K2269" s="11">
        <v>364727.95</v>
      </c>
      <c r="L2269" s="12">
        <v>7540971.7699999996</v>
      </c>
      <c r="M2269" s="12">
        <v>364727.95</v>
      </c>
      <c r="N2269" s="15" t="s">
        <v>43</v>
      </c>
      <c r="O2269" s="11" t="s">
        <v>45</v>
      </c>
      <c r="P2269" s="11" t="s">
        <v>431</v>
      </c>
      <c r="Q2269" s="2">
        <f t="shared" si="11"/>
        <v>0</v>
      </c>
      <c r="R2269" s="2">
        <v>0</v>
      </c>
    </row>
    <row r="2270" spans="1:18" ht="15.75" customHeight="1" x14ac:dyDescent="0.2">
      <c r="A2270" s="7" t="s">
        <v>95</v>
      </c>
      <c r="B2270" s="7" t="s">
        <v>199</v>
      </c>
      <c r="C2270" s="7" t="s">
        <v>200</v>
      </c>
      <c r="D2270" s="2">
        <v>1</v>
      </c>
      <c r="E2270" s="2">
        <v>0</v>
      </c>
      <c r="F2270" s="18" t="s">
        <v>201</v>
      </c>
      <c r="G2270" s="8">
        <v>42105</v>
      </c>
      <c r="H2270" s="9">
        <v>0.375</v>
      </c>
      <c r="I2270" s="10">
        <v>42105.375</v>
      </c>
      <c r="J2270" s="11">
        <v>7540971.7699999996</v>
      </c>
      <c r="K2270" s="11">
        <v>364727.95</v>
      </c>
      <c r="L2270" s="12">
        <v>7540971.7699999996</v>
      </c>
      <c r="M2270" s="12">
        <v>364727.95</v>
      </c>
      <c r="N2270" s="15" t="s">
        <v>43</v>
      </c>
      <c r="O2270" s="11" t="s">
        <v>45</v>
      </c>
      <c r="P2270" s="11" t="s">
        <v>431</v>
      </c>
      <c r="Q2270" s="2">
        <f t="shared" si="11"/>
        <v>0</v>
      </c>
      <c r="R2270" s="2">
        <v>0</v>
      </c>
    </row>
    <row r="2271" spans="1:18" ht="15.75" customHeight="1" x14ac:dyDescent="0.2">
      <c r="A2271" s="7" t="s">
        <v>95</v>
      </c>
      <c r="B2271" s="7" t="s">
        <v>199</v>
      </c>
      <c r="C2271" s="7" t="s">
        <v>200</v>
      </c>
      <c r="D2271" s="2">
        <v>1</v>
      </c>
      <c r="E2271" s="2">
        <v>0</v>
      </c>
      <c r="F2271" s="18" t="s">
        <v>201</v>
      </c>
      <c r="G2271" s="8">
        <v>42105</v>
      </c>
      <c r="H2271" s="9">
        <v>0.37847222222222227</v>
      </c>
      <c r="I2271" s="10">
        <v>42105.378472222219</v>
      </c>
      <c r="J2271" s="11">
        <v>7540994.96</v>
      </c>
      <c r="K2271" s="11">
        <v>364741.57</v>
      </c>
      <c r="L2271" s="12">
        <v>7540994.96</v>
      </c>
      <c r="M2271" s="12">
        <v>364741.57</v>
      </c>
      <c r="N2271" s="15" t="s">
        <v>43</v>
      </c>
      <c r="O2271" s="11" t="s">
        <v>45</v>
      </c>
      <c r="P2271" s="11" t="s">
        <v>432</v>
      </c>
      <c r="Q2271" s="2">
        <f t="shared" si="11"/>
        <v>26.893874767665569</v>
      </c>
      <c r="R2271" s="2">
        <v>0</v>
      </c>
    </row>
    <row r="2272" spans="1:18" ht="15.75" customHeight="1" x14ac:dyDescent="0.2">
      <c r="A2272" s="7" t="s">
        <v>95</v>
      </c>
      <c r="B2272" s="7" t="s">
        <v>199</v>
      </c>
      <c r="C2272" s="7" t="s">
        <v>200</v>
      </c>
      <c r="D2272" s="2">
        <v>1</v>
      </c>
      <c r="E2272" s="2">
        <v>0</v>
      </c>
      <c r="F2272" s="18" t="s">
        <v>201</v>
      </c>
      <c r="G2272" s="8">
        <v>42105</v>
      </c>
      <c r="H2272" s="9">
        <v>0.38194444444444442</v>
      </c>
      <c r="I2272" s="10">
        <v>42105.381944444445</v>
      </c>
      <c r="J2272" s="11">
        <v>7541003.2699999996</v>
      </c>
      <c r="K2272" s="11">
        <v>364738.92</v>
      </c>
      <c r="L2272" s="12">
        <v>7541003.2699999996</v>
      </c>
      <c r="M2272" s="12">
        <v>364738.92</v>
      </c>
      <c r="N2272" s="14" t="s">
        <v>52</v>
      </c>
      <c r="O2272" s="11" t="s">
        <v>310</v>
      </c>
      <c r="P2272" s="11" t="s">
        <v>433</v>
      </c>
      <c r="Q2272" s="2">
        <f t="shared" si="11"/>
        <v>8.7223047409106744</v>
      </c>
      <c r="R2272" s="2">
        <v>0</v>
      </c>
    </row>
    <row r="2273" spans="1:18" ht="15.75" customHeight="1" x14ac:dyDescent="0.2">
      <c r="A2273" s="7" t="s">
        <v>95</v>
      </c>
      <c r="B2273" s="7" t="s">
        <v>199</v>
      </c>
      <c r="C2273" s="7" t="s">
        <v>200</v>
      </c>
      <c r="D2273" s="2">
        <v>1</v>
      </c>
      <c r="E2273" s="2">
        <v>0</v>
      </c>
      <c r="F2273" s="18" t="s">
        <v>201</v>
      </c>
      <c r="G2273" s="8">
        <v>42105</v>
      </c>
      <c r="H2273" s="9">
        <v>0.38541666666666669</v>
      </c>
      <c r="I2273" s="10">
        <v>42105.385416666664</v>
      </c>
      <c r="J2273" s="11">
        <v>7541003.2699999996</v>
      </c>
      <c r="K2273" s="11">
        <v>364738.92</v>
      </c>
      <c r="L2273" s="12">
        <v>7541003.2699999996</v>
      </c>
      <c r="M2273" s="12">
        <v>364738.92</v>
      </c>
      <c r="N2273" s="15" t="s">
        <v>43</v>
      </c>
      <c r="O2273" s="11" t="s">
        <v>45</v>
      </c>
      <c r="P2273" s="11" t="s">
        <v>433</v>
      </c>
      <c r="Q2273" s="2">
        <f t="shared" si="11"/>
        <v>0</v>
      </c>
      <c r="R2273" s="2">
        <v>0</v>
      </c>
    </row>
    <row r="2274" spans="1:18" ht="15.75" customHeight="1" x14ac:dyDescent="0.2">
      <c r="A2274" s="7" t="s">
        <v>95</v>
      </c>
      <c r="B2274" s="7" t="s">
        <v>199</v>
      </c>
      <c r="C2274" s="7" t="s">
        <v>200</v>
      </c>
      <c r="D2274" s="2">
        <v>1</v>
      </c>
      <c r="E2274" s="2">
        <v>0</v>
      </c>
      <c r="F2274" s="18" t="s">
        <v>201</v>
      </c>
      <c r="G2274" s="8">
        <v>42105</v>
      </c>
      <c r="H2274" s="9">
        <v>0.3888888888888889</v>
      </c>
      <c r="I2274" s="10">
        <v>42105.388888888891</v>
      </c>
      <c r="J2274" s="11">
        <v>7541003.2699999996</v>
      </c>
      <c r="K2274" s="11">
        <v>364738.92</v>
      </c>
      <c r="L2274" s="12">
        <v>7541003.2699999996</v>
      </c>
      <c r="M2274" s="12">
        <v>364738.92</v>
      </c>
      <c r="N2274" s="15" t="s">
        <v>43</v>
      </c>
      <c r="O2274" s="11" t="s">
        <v>45</v>
      </c>
      <c r="P2274" s="11" t="s">
        <v>433</v>
      </c>
      <c r="Q2274" s="2">
        <f t="shared" si="11"/>
        <v>0</v>
      </c>
      <c r="R2274" s="2">
        <v>0</v>
      </c>
    </row>
    <row r="2275" spans="1:18" ht="15.75" customHeight="1" x14ac:dyDescent="0.2">
      <c r="A2275" s="7" t="s">
        <v>95</v>
      </c>
      <c r="B2275" s="7" t="s">
        <v>199</v>
      </c>
      <c r="C2275" s="7" t="s">
        <v>200</v>
      </c>
      <c r="D2275" s="2">
        <v>1</v>
      </c>
      <c r="E2275" s="2">
        <v>0</v>
      </c>
      <c r="F2275" s="18" t="s">
        <v>201</v>
      </c>
      <c r="G2275" s="8">
        <v>42105</v>
      </c>
      <c r="H2275" s="9">
        <v>0.3923611111111111</v>
      </c>
      <c r="I2275" s="10">
        <v>42105.392361111109</v>
      </c>
      <c r="J2275" s="11">
        <v>7540997.8799999999</v>
      </c>
      <c r="K2275" s="11">
        <v>364761.26</v>
      </c>
      <c r="L2275" s="12">
        <v>7540997.8799999999</v>
      </c>
      <c r="M2275" s="12">
        <v>364761.26</v>
      </c>
      <c r="N2275" s="14" t="s">
        <v>35</v>
      </c>
      <c r="O2275" s="11" t="s">
        <v>31</v>
      </c>
      <c r="P2275" s="11" t="s">
        <v>29</v>
      </c>
      <c r="Q2275" s="2">
        <f t="shared" si="11"/>
        <v>22.981029132689642</v>
      </c>
      <c r="R2275" s="2">
        <v>0</v>
      </c>
    </row>
    <row r="2276" spans="1:18" ht="15.75" customHeight="1" x14ac:dyDescent="0.2">
      <c r="A2276" s="7" t="s">
        <v>95</v>
      </c>
      <c r="B2276" s="7" t="s">
        <v>199</v>
      </c>
      <c r="C2276" s="7" t="s">
        <v>200</v>
      </c>
      <c r="D2276" s="2">
        <v>1</v>
      </c>
      <c r="E2276" s="2">
        <v>0</v>
      </c>
      <c r="F2276" s="18" t="s">
        <v>201</v>
      </c>
      <c r="G2276" s="8">
        <v>42105</v>
      </c>
      <c r="H2276" s="9">
        <v>0.39583333333333331</v>
      </c>
      <c r="I2276" s="10">
        <v>42105.395833333336</v>
      </c>
      <c r="J2276" s="11">
        <v>7540994.04</v>
      </c>
      <c r="K2276" s="11">
        <v>364769.84</v>
      </c>
      <c r="L2276" s="12">
        <v>7540994.04</v>
      </c>
      <c r="M2276" s="12">
        <v>364769.84</v>
      </c>
      <c r="N2276" s="15" t="s">
        <v>43</v>
      </c>
      <c r="O2276" s="11" t="s">
        <v>45</v>
      </c>
      <c r="P2276" s="11" t="s">
        <v>434</v>
      </c>
      <c r="Q2276" s="2">
        <f t="shared" si="11"/>
        <v>9.4001063823307494</v>
      </c>
      <c r="R2276" s="2">
        <v>0</v>
      </c>
    </row>
    <row r="2277" spans="1:18" ht="15.75" customHeight="1" x14ac:dyDescent="0.2">
      <c r="A2277" s="7" t="s">
        <v>95</v>
      </c>
      <c r="B2277" s="7" t="s">
        <v>199</v>
      </c>
      <c r="C2277" s="7" t="s">
        <v>200</v>
      </c>
      <c r="D2277" s="2">
        <v>1</v>
      </c>
      <c r="E2277" s="2">
        <v>0</v>
      </c>
      <c r="F2277" s="18" t="s">
        <v>201</v>
      </c>
      <c r="G2277" s="8">
        <v>42105</v>
      </c>
      <c r="H2277" s="9">
        <v>0.39930555555555558</v>
      </c>
      <c r="I2277" s="10">
        <v>42105.399305555555</v>
      </c>
      <c r="J2277" s="11">
        <v>7540994.04</v>
      </c>
      <c r="K2277" s="11">
        <v>364769.84</v>
      </c>
      <c r="L2277" s="12">
        <v>7540994.04</v>
      </c>
      <c r="M2277" s="12">
        <v>364769.84</v>
      </c>
      <c r="N2277" s="15" t="s">
        <v>43</v>
      </c>
      <c r="O2277" s="11" t="s">
        <v>45</v>
      </c>
      <c r="P2277" s="11" t="s">
        <v>434</v>
      </c>
      <c r="Q2277" s="2">
        <f t="shared" si="11"/>
        <v>0</v>
      </c>
      <c r="R2277" s="2">
        <v>0</v>
      </c>
    </row>
    <row r="2278" spans="1:18" ht="15.75" customHeight="1" x14ac:dyDescent="0.2">
      <c r="A2278" s="7" t="s">
        <v>95</v>
      </c>
      <c r="B2278" s="7" t="s">
        <v>199</v>
      </c>
      <c r="C2278" s="7" t="s">
        <v>200</v>
      </c>
      <c r="D2278" s="2">
        <v>1</v>
      </c>
      <c r="E2278" s="2">
        <v>0</v>
      </c>
      <c r="F2278" s="18" t="s">
        <v>201</v>
      </c>
      <c r="G2278" s="8">
        <v>42105</v>
      </c>
      <c r="H2278" s="9">
        <v>0.40277777777777773</v>
      </c>
      <c r="I2278" s="10">
        <v>42105.402777777781</v>
      </c>
      <c r="J2278" s="11">
        <v>7540994.04</v>
      </c>
      <c r="K2278" s="11">
        <v>364769.84</v>
      </c>
      <c r="L2278" s="12">
        <v>7540994.04</v>
      </c>
      <c r="M2278" s="12">
        <v>364769.84</v>
      </c>
      <c r="N2278" s="14" t="s">
        <v>37</v>
      </c>
      <c r="O2278" s="11" t="s">
        <v>39</v>
      </c>
      <c r="P2278" s="11" t="s">
        <v>434</v>
      </c>
      <c r="Q2278" s="2">
        <f t="shared" si="11"/>
        <v>0</v>
      </c>
      <c r="R2278" s="2">
        <v>0</v>
      </c>
    </row>
    <row r="2279" spans="1:18" ht="15.75" customHeight="1" x14ac:dyDescent="0.2">
      <c r="A2279" s="7" t="s">
        <v>95</v>
      </c>
      <c r="B2279" s="7" t="s">
        <v>199</v>
      </c>
      <c r="C2279" s="7" t="s">
        <v>200</v>
      </c>
      <c r="D2279" s="2">
        <v>1</v>
      </c>
      <c r="E2279" s="2">
        <v>0</v>
      </c>
      <c r="F2279" s="18" t="s">
        <v>201</v>
      </c>
      <c r="G2279" s="8">
        <v>42105</v>
      </c>
      <c r="H2279" s="9">
        <v>0.40625</v>
      </c>
      <c r="I2279" s="10">
        <v>42105.40625</v>
      </c>
      <c r="J2279" s="11">
        <v>7540994.04</v>
      </c>
      <c r="K2279" s="11">
        <v>364769.84</v>
      </c>
      <c r="L2279" s="12">
        <v>7540994.04</v>
      </c>
      <c r="M2279" s="12">
        <v>364769.84</v>
      </c>
      <c r="N2279" s="14" t="s">
        <v>37</v>
      </c>
      <c r="O2279" s="11" t="s">
        <v>39</v>
      </c>
      <c r="P2279" s="11" t="s">
        <v>434</v>
      </c>
      <c r="Q2279" s="2">
        <f t="shared" si="11"/>
        <v>0</v>
      </c>
      <c r="R2279" s="2">
        <v>0</v>
      </c>
    </row>
    <row r="2280" spans="1:18" ht="15.75" customHeight="1" x14ac:dyDescent="0.2">
      <c r="A2280" s="7" t="s">
        <v>95</v>
      </c>
      <c r="B2280" s="7" t="s">
        <v>199</v>
      </c>
      <c r="C2280" s="7" t="s">
        <v>200</v>
      </c>
      <c r="D2280" s="2">
        <v>1</v>
      </c>
      <c r="E2280" s="2">
        <v>0</v>
      </c>
      <c r="F2280" s="18" t="s">
        <v>201</v>
      </c>
      <c r="G2280" s="8">
        <v>42105</v>
      </c>
      <c r="H2280" s="9">
        <v>0.40972222222222227</v>
      </c>
      <c r="I2280" s="10">
        <v>42105.409722222219</v>
      </c>
      <c r="J2280" s="11">
        <v>7540979.7699999996</v>
      </c>
      <c r="K2280" s="11">
        <v>364796.07</v>
      </c>
      <c r="L2280" s="12">
        <v>7540979.7699999996</v>
      </c>
      <c r="M2280" s="12">
        <v>364796.07</v>
      </c>
      <c r="N2280" s="14" t="s">
        <v>46</v>
      </c>
      <c r="O2280" s="11" t="s">
        <v>41</v>
      </c>
      <c r="P2280" s="11" t="s">
        <v>29</v>
      </c>
      <c r="Q2280" s="2">
        <f t="shared" si="11"/>
        <v>29.860438710990909</v>
      </c>
      <c r="R2280" s="2">
        <v>0</v>
      </c>
    </row>
    <row r="2281" spans="1:18" ht="15.75" customHeight="1" x14ac:dyDescent="0.2">
      <c r="A2281" s="7" t="s">
        <v>95</v>
      </c>
      <c r="B2281" s="7" t="s">
        <v>199</v>
      </c>
      <c r="C2281" s="7" t="s">
        <v>200</v>
      </c>
      <c r="D2281" s="2">
        <v>1</v>
      </c>
      <c r="E2281" s="2">
        <v>0</v>
      </c>
      <c r="F2281" s="18" t="s">
        <v>201</v>
      </c>
      <c r="G2281" s="8">
        <v>42105</v>
      </c>
      <c r="H2281" s="9">
        <v>0.41319444444444442</v>
      </c>
      <c r="I2281" s="10">
        <v>42105.413194444445</v>
      </c>
      <c r="J2281" s="11">
        <v>7540979.4900000002</v>
      </c>
      <c r="K2281" s="11">
        <v>364796.77</v>
      </c>
      <c r="L2281" s="12">
        <v>7540979.4900000002</v>
      </c>
      <c r="M2281" s="12">
        <v>364796.77</v>
      </c>
      <c r="N2281" s="14" t="s">
        <v>35</v>
      </c>
      <c r="O2281" s="11" t="s">
        <v>31</v>
      </c>
      <c r="P2281" s="11" t="s">
        <v>29</v>
      </c>
      <c r="Q2281" s="2">
        <f t="shared" si="11"/>
        <v>0.75392307276060266</v>
      </c>
      <c r="R2281" s="2">
        <v>0</v>
      </c>
    </row>
    <row r="2282" spans="1:18" ht="15.75" customHeight="1" x14ac:dyDescent="0.2">
      <c r="A2282" s="7" t="s">
        <v>95</v>
      </c>
      <c r="B2282" s="7" t="s">
        <v>199</v>
      </c>
      <c r="C2282" s="7" t="s">
        <v>200</v>
      </c>
      <c r="D2282" s="2">
        <v>1</v>
      </c>
      <c r="E2282" s="2">
        <v>0</v>
      </c>
      <c r="F2282" s="18" t="s">
        <v>201</v>
      </c>
      <c r="G2282" s="8">
        <v>42105</v>
      </c>
      <c r="H2282" s="9">
        <v>0.41666666666666669</v>
      </c>
      <c r="I2282" s="10">
        <v>42105.416666666664</v>
      </c>
      <c r="J2282" s="11">
        <v>7540946.2000000002</v>
      </c>
      <c r="K2282" s="11">
        <v>364838.81</v>
      </c>
      <c r="L2282" s="12">
        <v>7540946.2000000002</v>
      </c>
      <c r="M2282" s="12">
        <v>364838.81</v>
      </c>
      <c r="N2282" s="14" t="s">
        <v>32</v>
      </c>
      <c r="O2282" s="11" t="s">
        <v>34</v>
      </c>
      <c r="P2282" s="11" t="s">
        <v>29</v>
      </c>
      <c r="Q2282" s="2">
        <f t="shared" si="11"/>
        <v>53.624487876349164</v>
      </c>
      <c r="R2282" s="2">
        <v>0</v>
      </c>
    </row>
    <row r="2283" spans="1:18" ht="15.75" customHeight="1" x14ac:dyDescent="0.2">
      <c r="A2283" s="7" t="s">
        <v>95</v>
      </c>
      <c r="B2283" s="7" t="s">
        <v>199</v>
      </c>
      <c r="C2283" s="7" t="s">
        <v>200</v>
      </c>
      <c r="D2283" s="2">
        <v>1</v>
      </c>
      <c r="E2283" s="2">
        <v>0</v>
      </c>
      <c r="F2283" s="18" t="s">
        <v>201</v>
      </c>
      <c r="G2283" s="8">
        <v>42105</v>
      </c>
      <c r="H2283" s="9">
        <v>0.4201388888888889</v>
      </c>
      <c r="I2283" s="10">
        <v>42105.420138888891</v>
      </c>
      <c r="J2283" s="11">
        <v>7540910.29</v>
      </c>
      <c r="K2283" s="11">
        <v>364857.52</v>
      </c>
      <c r="L2283" s="12">
        <v>7540910.29</v>
      </c>
      <c r="M2283" s="12">
        <v>364857.52</v>
      </c>
      <c r="N2283" s="14" t="s">
        <v>35</v>
      </c>
      <c r="O2283" s="11" t="s">
        <v>31</v>
      </c>
      <c r="P2283" s="11" t="s">
        <v>29</v>
      </c>
      <c r="Q2283" s="2">
        <f t="shared" si="11"/>
        <v>40.491878198121235</v>
      </c>
      <c r="R2283" s="2">
        <v>0</v>
      </c>
    </row>
    <row r="2284" spans="1:18" ht="15.75" customHeight="1" x14ac:dyDescent="0.2">
      <c r="A2284" s="7" t="s">
        <v>95</v>
      </c>
      <c r="B2284" s="7" t="s">
        <v>199</v>
      </c>
      <c r="C2284" s="7" t="s">
        <v>200</v>
      </c>
      <c r="D2284" s="2">
        <v>1</v>
      </c>
      <c r="E2284" s="2">
        <v>0</v>
      </c>
      <c r="F2284" s="18" t="s">
        <v>201</v>
      </c>
      <c r="G2284" s="8">
        <v>42105</v>
      </c>
      <c r="H2284" s="9">
        <v>0.4236111111111111</v>
      </c>
      <c r="I2284" s="10">
        <v>42105.423611111109</v>
      </c>
      <c r="J2284" s="11">
        <v>7540874.0599999996</v>
      </c>
      <c r="K2284" s="11">
        <v>364868.14</v>
      </c>
      <c r="L2284" s="12">
        <v>7540874.0599999996</v>
      </c>
      <c r="M2284" s="12">
        <v>364868.14</v>
      </c>
      <c r="N2284" s="14" t="s">
        <v>32</v>
      </c>
      <c r="O2284" s="11" t="s">
        <v>34</v>
      </c>
      <c r="P2284" s="11" t="s">
        <v>29</v>
      </c>
      <c r="Q2284" s="2">
        <f t="shared" si="11"/>
        <v>37.75443417709095</v>
      </c>
      <c r="R2284" s="2">
        <v>0</v>
      </c>
    </row>
    <row r="2285" spans="1:18" ht="15.75" customHeight="1" x14ac:dyDescent="0.2">
      <c r="A2285" s="7" t="s">
        <v>95</v>
      </c>
      <c r="B2285" s="7" t="s">
        <v>199</v>
      </c>
      <c r="C2285" s="7" t="s">
        <v>200</v>
      </c>
      <c r="D2285" s="2">
        <v>1</v>
      </c>
      <c r="E2285" s="2">
        <v>0</v>
      </c>
      <c r="F2285" s="18" t="s">
        <v>201</v>
      </c>
      <c r="G2285" s="8">
        <v>42105</v>
      </c>
      <c r="H2285" s="9">
        <v>0.42708333333333331</v>
      </c>
      <c r="I2285" s="10">
        <v>42105.427083333336</v>
      </c>
      <c r="J2285" s="11">
        <v>7540844.6100000003</v>
      </c>
      <c r="K2285" s="11">
        <v>364876.4</v>
      </c>
      <c r="L2285" s="12">
        <v>7540844.6100000003</v>
      </c>
      <c r="M2285" s="12">
        <v>364876.4</v>
      </c>
      <c r="N2285" s="14" t="s">
        <v>55</v>
      </c>
      <c r="O2285" s="11" t="s">
        <v>57</v>
      </c>
      <c r="P2285" s="11" t="s">
        <v>29</v>
      </c>
      <c r="Q2285" s="2">
        <f t="shared" si="11"/>
        <v>30.586436535763202</v>
      </c>
      <c r="R2285" s="2">
        <v>0</v>
      </c>
    </row>
    <row r="2286" spans="1:18" ht="15.75" customHeight="1" x14ac:dyDescent="0.2">
      <c r="A2286" s="7" t="s">
        <v>95</v>
      </c>
      <c r="B2286" s="7" t="s">
        <v>199</v>
      </c>
      <c r="C2286" s="7" t="s">
        <v>200</v>
      </c>
      <c r="D2286" s="2">
        <v>1</v>
      </c>
      <c r="E2286" s="2">
        <v>0</v>
      </c>
      <c r="F2286" s="18" t="s">
        <v>201</v>
      </c>
      <c r="G2286" s="8">
        <v>42105</v>
      </c>
      <c r="H2286" s="9">
        <v>0.43055555555555558</v>
      </c>
      <c r="I2286" s="10">
        <v>42105.430555555555</v>
      </c>
      <c r="J2286" s="11">
        <v>7540878.5</v>
      </c>
      <c r="K2286" s="11">
        <v>364785.73</v>
      </c>
      <c r="L2286" s="12">
        <v>7540878.5</v>
      </c>
      <c r="M2286" s="12">
        <v>364785.73</v>
      </c>
      <c r="N2286" s="14" t="s">
        <v>32</v>
      </c>
      <c r="O2286" s="11" t="s">
        <v>34</v>
      </c>
      <c r="P2286" s="11" t="s">
        <v>29</v>
      </c>
      <c r="Q2286" s="2">
        <f t="shared" si="11"/>
        <v>96.796596014451225</v>
      </c>
      <c r="R2286" s="2">
        <v>0</v>
      </c>
    </row>
    <row r="2287" spans="1:18" ht="15.75" customHeight="1" x14ac:dyDescent="0.2">
      <c r="A2287" s="7" t="s">
        <v>95</v>
      </c>
      <c r="B2287" s="7" t="s">
        <v>199</v>
      </c>
      <c r="C2287" s="7" t="s">
        <v>200</v>
      </c>
      <c r="D2287" s="2">
        <v>1</v>
      </c>
      <c r="E2287" s="2">
        <v>0</v>
      </c>
      <c r="F2287" s="18" t="s">
        <v>201</v>
      </c>
      <c r="G2287" s="8">
        <v>42105</v>
      </c>
      <c r="H2287" s="9">
        <v>0.43402777777777773</v>
      </c>
      <c r="I2287" s="10">
        <v>42105.434027777781</v>
      </c>
      <c r="J2287" s="11">
        <v>7540870.54</v>
      </c>
      <c r="K2287" s="11">
        <v>364787.21</v>
      </c>
      <c r="L2287" s="12">
        <v>7540870.54</v>
      </c>
      <c r="M2287" s="12">
        <v>364787.21</v>
      </c>
      <c r="N2287" s="14" t="s">
        <v>32</v>
      </c>
      <c r="O2287" s="11" t="s">
        <v>34</v>
      </c>
      <c r="P2287" s="11" t="s">
        <v>29</v>
      </c>
      <c r="Q2287" s="2">
        <f t="shared" si="11"/>
        <v>8.0964189614621667</v>
      </c>
      <c r="R2287" s="2">
        <v>0</v>
      </c>
    </row>
    <row r="2288" spans="1:18" ht="15.75" customHeight="1" x14ac:dyDescent="0.2">
      <c r="A2288" s="7" t="s">
        <v>95</v>
      </c>
      <c r="B2288" s="7" t="s">
        <v>199</v>
      </c>
      <c r="C2288" s="7" t="s">
        <v>200</v>
      </c>
      <c r="D2288" s="2">
        <v>1</v>
      </c>
      <c r="E2288" s="2">
        <v>0</v>
      </c>
      <c r="F2288" s="18" t="s">
        <v>201</v>
      </c>
      <c r="G2288" s="8">
        <v>42105</v>
      </c>
      <c r="H2288" s="9">
        <v>0.4375</v>
      </c>
      <c r="I2288" s="10">
        <v>42105.4375</v>
      </c>
      <c r="J2288" s="11">
        <v>7540862.7999999998</v>
      </c>
      <c r="K2288" s="11">
        <v>364768.84</v>
      </c>
      <c r="L2288" s="12">
        <v>7540862.7999999998</v>
      </c>
      <c r="M2288" s="12">
        <v>364768.84</v>
      </c>
      <c r="N2288" s="14" t="s">
        <v>55</v>
      </c>
      <c r="O2288" s="11" t="s">
        <v>57</v>
      </c>
      <c r="P2288" s="11" t="s">
        <v>29</v>
      </c>
      <c r="Q2288" s="2">
        <f t="shared" si="11"/>
        <v>19.934003612001504</v>
      </c>
      <c r="R2288" s="2">
        <v>0</v>
      </c>
    </row>
    <row r="2289" spans="1:18" ht="15.75" customHeight="1" x14ac:dyDescent="0.2">
      <c r="A2289" s="7" t="s">
        <v>95</v>
      </c>
      <c r="B2289" s="7" t="s">
        <v>199</v>
      </c>
      <c r="C2289" s="7" t="s">
        <v>200</v>
      </c>
      <c r="D2289" s="2">
        <v>1</v>
      </c>
      <c r="E2289" s="2">
        <v>0</v>
      </c>
      <c r="F2289" s="18" t="s">
        <v>201</v>
      </c>
      <c r="G2289" s="8">
        <v>42105</v>
      </c>
      <c r="H2289" s="9">
        <v>0.44097222222222227</v>
      </c>
      <c r="I2289" s="10">
        <v>42105.440972222219</v>
      </c>
      <c r="J2289" s="11">
        <v>7540830.4100000001</v>
      </c>
      <c r="K2289" s="11">
        <v>364763.07</v>
      </c>
      <c r="L2289" s="12">
        <v>7540830.4100000001</v>
      </c>
      <c r="M2289" s="12">
        <v>364763.07</v>
      </c>
      <c r="N2289" s="14" t="s">
        <v>35</v>
      </c>
      <c r="O2289" s="11" t="s">
        <v>31</v>
      </c>
      <c r="P2289" s="11" t="s">
        <v>29</v>
      </c>
      <c r="Q2289" s="2">
        <f t="shared" si="11"/>
        <v>32.899924011743494</v>
      </c>
      <c r="R2289" s="2">
        <v>0</v>
      </c>
    </row>
    <row r="2290" spans="1:18" ht="15.75" customHeight="1" x14ac:dyDescent="0.2">
      <c r="A2290" s="7" t="s">
        <v>95</v>
      </c>
      <c r="B2290" s="7" t="s">
        <v>199</v>
      </c>
      <c r="C2290" s="7" t="s">
        <v>200</v>
      </c>
      <c r="D2290" s="2">
        <v>1</v>
      </c>
      <c r="E2290" s="2">
        <v>0</v>
      </c>
      <c r="F2290" s="18" t="s">
        <v>201</v>
      </c>
      <c r="G2290" s="8">
        <v>42105</v>
      </c>
      <c r="H2290" s="9">
        <v>0.44444444444444442</v>
      </c>
      <c r="I2290" s="10">
        <v>42105.444444444445</v>
      </c>
      <c r="J2290" s="11">
        <v>7540806.0599999996</v>
      </c>
      <c r="K2290" s="11">
        <v>364752.98</v>
      </c>
      <c r="L2290" s="12">
        <v>7540806.0599999996</v>
      </c>
      <c r="M2290" s="12">
        <v>364752.98</v>
      </c>
      <c r="N2290" s="14" t="s">
        <v>35</v>
      </c>
      <c r="O2290" s="11" t="s">
        <v>31</v>
      </c>
      <c r="P2290" s="11" t="s">
        <v>29</v>
      </c>
      <c r="Q2290" s="2">
        <f t="shared" si="11"/>
        <v>26.357742695984609</v>
      </c>
      <c r="R2290" s="2">
        <v>0</v>
      </c>
    </row>
    <row r="2291" spans="1:18" ht="15.75" customHeight="1" x14ac:dyDescent="0.2">
      <c r="A2291" s="7" t="s">
        <v>95</v>
      </c>
      <c r="B2291" s="7" t="s">
        <v>199</v>
      </c>
      <c r="C2291" s="7" t="s">
        <v>200</v>
      </c>
      <c r="D2291" s="2">
        <v>1</v>
      </c>
      <c r="E2291" s="2">
        <v>0</v>
      </c>
      <c r="F2291" s="18" t="s">
        <v>201</v>
      </c>
      <c r="G2291" s="8">
        <v>42105</v>
      </c>
      <c r="H2291" s="9">
        <v>0.44791666666666669</v>
      </c>
      <c r="I2291" s="10">
        <v>42105.447916666664</v>
      </c>
      <c r="J2291" s="11">
        <v>7540792.46</v>
      </c>
      <c r="K2291" s="11">
        <v>364753.45</v>
      </c>
      <c r="L2291" s="12">
        <v>7540792.46</v>
      </c>
      <c r="M2291" s="12">
        <v>364753.45</v>
      </c>
      <c r="N2291" s="14" t="s">
        <v>35</v>
      </c>
      <c r="O2291" s="11" t="s">
        <v>31</v>
      </c>
      <c r="P2291" s="11" t="s">
        <v>29</v>
      </c>
      <c r="Q2291" s="2">
        <f t="shared" si="11"/>
        <v>13.60811889975597</v>
      </c>
      <c r="R2291" s="2">
        <v>0</v>
      </c>
    </row>
    <row r="2292" spans="1:18" ht="15.75" customHeight="1" x14ac:dyDescent="0.2">
      <c r="A2292" s="7" t="s">
        <v>95</v>
      </c>
      <c r="B2292" s="7" t="s">
        <v>199</v>
      </c>
      <c r="C2292" s="7" t="s">
        <v>200</v>
      </c>
      <c r="D2292" s="2">
        <v>1</v>
      </c>
      <c r="E2292" s="2">
        <v>0</v>
      </c>
      <c r="F2292" s="18" t="s">
        <v>201</v>
      </c>
      <c r="G2292" s="8">
        <v>42105</v>
      </c>
      <c r="H2292" s="9">
        <v>0.4513888888888889</v>
      </c>
      <c r="I2292" s="10">
        <v>42105.451388888891</v>
      </c>
      <c r="J2292" s="11">
        <v>7540775.8899999997</v>
      </c>
      <c r="K2292" s="11">
        <v>364761.43</v>
      </c>
      <c r="L2292" s="12">
        <v>7540775.8899999997</v>
      </c>
      <c r="M2292" s="12">
        <v>364761.43</v>
      </c>
      <c r="N2292" s="14" t="s">
        <v>55</v>
      </c>
      <c r="O2292" s="11" t="s">
        <v>57</v>
      </c>
      <c r="P2292" s="11" t="s">
        <v>29</v>
      </c>
      <c r="Q2292" s="2">
        <f t="shared" si="11"/>
        <v>18.391446381662842</v>
      </c>
      <c r="R2292" s="2">
        <v>0</v>
      </c>
    </row>
    <row r="2293" spans="1:18" ht="15.75" customHeight="1" x14ac:dyDescent="0.2">
      <c r="A2293" s="7" t="s">
        <v>95</v>
      </c>
      <c r="B2293" s="7" t="s">
        <v>199</v>
      </c>
      <c r="C2293" s="7" t="s">
        <v>200</v>
      </c>
      <c r="D2293" s="2">
        <v>1</v>
      </c>
      <c r="E2293" s="2">
        <v>0</v>
      </c>
      <c r="F2293" s="18" t="s">
        <v>201</v>
      </c>
      <c r="G2293" s="8">
        <v>42105</v>
      </c>
      <c r="H2293" s="9">
        <v>0.4548611111111111</v>
      </c>
      <c r="I2293" s="10">
        <v>42105.454861111109</v>
      </c>
      <c r="J2293" s="11">
        <v>7540773.3099999996</v>
      </c>
      <c r="K2293" s="11">
        <v>364761.97</v>
      </c>
      <c r="L2293" s="12">
        <v>7540773.3099999996</v>
      </c>
      <c r="M2293" s="12">
        <v>364761.97</v>
      </c>
      <c r="N2293" s="14" t="s">
        <v>35</v>
      </c>
      <c r="O2293" s="11" t="s">
        <v>31</v>
      </c>
      <c r="P2293" s="11" t="s">
        <v>29</v>
      </c>
      <c r="Q2293" s="2">
        <f t="shared" si="11"/>
        <v>2.6359059164472884</v>
      </c>
      <c r="R2293" s="2">
        <v>0</v>
      </c>
    </row>
    <row r="2294" spans="1:18" ht="15.75" customHeight="1" x14ac:dyDescent="0.2">
      <c r="A2294" s="7" t="s">
        <v>95</v>
      </c>
      <c r="B2294" s="7" t="s">
        <v>199</v>
      </c>
      <c r="C2294" s="7" t="s">
        <v>200</v>
      </c>
      <c r="D2294" s="2">
        <v>1</v>
      </c>
      <c r="E2294" s="2">
        <v>0</v>
      </c>
      <c r="F2294" s="18" t="s">
        <v>201</v>
      </c>
      <c r="G2294" s="8">
        <v>42105</v>
      </c>
      <c r="H2294" s="9">
        <v>0.45833333333333331</v>
      </c>
      <c r="I2294" s="10">
        <v>42105.458333333336</v>
      </c>
      <c r="J2294" s="11">
        <v>7540779.6799999997</v>
      </c>
      <c r="K2294" s="11">
        <v>364766.57</v>
      </c>
      <c r="L2294" s="12">
        <v>7540779.6799999997</v>
      </c>
      <c r="M2294" s="12">
        <v>364766.57</v>
      </c>
      <c r="N2294" s="14" t="s">
        <v>35</v>
      </c>
      <c r="O2294" s="11" t="s">
        <v>31</v>
      </c>
      <c r="P2294" s="11" t="s">
        <v>29</v>
      </c>
      <c r="Q2294" s="2">
        <f t="shared" si="11"/>
        <v>7.8572832456100956</v>
      </c>
      <c r="R2294" s="2">
        <v>0</v>
      </c>
    </row>
    <row r="2295" spans="1:18" ht="15.75" customHeight="1" x14ac:dyDescent="0.2">
      <c r="A2295" s="7" t="s">
        <v>95</v>
      </c>
      <c r="B2295" s="7" t="s">
        <v>199</v>
      </c>
      <c r="C2295" s="7" t="s">
        <v>200</v>
      </c>
      <c r="D2295" s="2">
        <v>1</v>
      </c>
      <c r="E2295" s="2">
        <v>0</v>
      </c>
      <c r="F2295" s="18" t="s">
        <v>201</v>
      </c>
      <c r="G2295" s="8">
        <v>42105</v>
      </c>
      <c r="H2295" s="9">
        <v>0.46180555555555558</v>
      </c>
      <c r="I2295" s="10">
        <v>42105.461805555555</v>
      </c>
      <c r="J2295" s="11">
        <v>7540775.5199999996</v>
      </c>
      <c r="K2295" s="11">
        <v>364778.86</v>
      </c>
      <c r="L2295" s="12">
        <v>7540775.5199999996</v>
      </c>
      <c r="M2295" s="12">
        <v>364778.86</v>
      </c>
      <c r="N2295" s="14" t="s">
        <v>35</v>
      </c>
      <c r="O2295" s="11" t="s">
        <v>31</v>
      </c>
      <c r="P2295" s="11" t="s">
        <v>29</v>
      </c>
      <c r="Q2295" s="2">
        <f t="shared" si="11"/>
        <v>12.974964354506902</v>
      </c>
      <c r="R2295" s="2">
        <v>0</v>
      </c>
    </row>
    <row r="2296" spans="1:18" ht="15.75" customHeight="1" x14ac:dyDescent="0.2">
      <c r="A2296" s="7" t="s">
        <v>95</v>
      </c>
      <c r="B2296" s="7" t="s">
        <v>199</v>
      </c>
      <c r="C2296" s="7" t="s">
        <v>200</v>
      </c>
      <c r="D2296" s="2">
        <v>1</v>
      </c>
      <c r="E2296" s="2">
        <v>0</v>
      </c>
      <c r="F2296" s="18" t="s">
        <v>201</v>
      </c>
      <c r="G2296" s="8">
        <v>42105</v>
      </c>
      <c r="H2296" s="9">
        <v>0.46527777777777773</v>
      </c>
      <c r="I2296" s="10">
        <v>42105.465277777781</v>
      </c>
      <c r="J2296" s="11">
        <v>7540743.8700000001</v>
      </c>
      <c r="K2296" s="11">
        <v>364772.82</v>
      </c>
      <c r="L2296" s="12">
        <v>7540743.8700000001</v>
      </c>
      <c r="M2296" s="12">
        <v>364772.82</v>
      </c>
      <c r="N2296" s="14" t="s">
        <v>52</v>
      </c>
      <c r="O2296" s="11" t="s">
        <v>310</v>
      </c>
      <c r="P2296" s="11" t="s">
        <v>29</v>
      </c>
      <c r="Q2296" s="2">
        <f t="shared" si="11"/>
        <v>32.22117471422132</v>
      </c>
      <c r="R2296" s="2">
        <v>0</v>
      </c>
    </row>
    <row r="2297" spans="1:18" ht="15.75" customHeight="1" x14ac:dyDescent="0.2">
      <c r="A2297" s="7" t="s">
        <v>95</v>
      </c>
      <c r="B2297" s="7" t="s">
        <v>199</v>
      </c>
      <c r="C2297" s="7" t="s">
        <v>200</v>
      </c>
      <c r="D2297" s="2">
        <v>1</v>
      </c>
      <c r="E2297" s="2">
        <v>0</v>
      </c>
      <c r="F2297" s="18" t="s">
        <v>201</v>
      </c>
      <c r="G2297" s="8">
        <v>42105</v>
      </c>
      <c r="H2297" s="9">
        <v>0.46875</v>
      </c>
      <c r="I2297" s="10">
        <v>42105.46875</v>
      </c>
      <c r="J2297" s="11">
        <v>7540725.6200000001</v>
      </c>
      <c r="K2297" s="11">
        <v>364808.18</v>
      </c>
      <c r="L2297" s="12">
        <v>7540725.6200000001</v>
      </c>
      <c r="M2297" s="12">
        <v>364808.18</v>
      </c>
      <c r="N2297" s="15" t="s">
        <v>43</v>
      </c>
      <c r="O2297" s="11" t="s">
        <v>45</v>
      </c>
      <c r="P2297" s="11" t="s">
        <v>435</v>
      </c>
      <c r="Q2297" s="2">
        <f t="shared" si="11"/>
        <v>39.791859720287164</v>
      </c>
      <c r="R2297" s="2">
        <v>0</v>
      </c>
    </row>
    <row r="2298" spans="1:18" ht="15.75" customHeight="1" x14ac:dyDescent="0.2">
      <c r="A2298" s="7" t="s">
        <v>95</v>
      </c>
      <c r="B2298" s="7" t="s">
        <v>199</v>
      </c>
      <c r="C2298" s="7" t="s">
        <v>200</v>
      </c>
      <c r="D2298" s="2">
        <v>1</v>
      </c>
      <c r="E2298" s="2">
        <v>0</v>
      </c>
      <c r="F2298" s="18" t="s">
        <v>201</v>
      </c>
      <c r="G2298" s="8">
        <v>42105</v>
      </c>
      <c r="H2298" s="9">
        <v>0.47222222222222227</v>
      </c>
      <c r="I2298" s="10">
        <v>42105.472222222219</v>
      </c>
      <c r="J2298" s="11">
        <v>7540725.6200000001</v>
      </c>
      <c r="K2298" s="11">
        <v>364808.18</v>
      </c>
      <c r="L2298" s="12">
        <v>7540725.6200000001</v>
      </c>
      <c r="M2298" s="12">
        <v>364808.18</v>
      </c>
      <c r="N2298" s="15" t="s">
        <v>43</v>
      </c>
      <c r="O2298" s="11" t="s">
        <v>45</v>
      </c>
      <c r="P2298" s="11" t="s">
        <v>435</v>
      </c>
      <c r="Q2298" s="2">
        <f t="shared" si="11"/>
        <v>0</v>
      </c>
      <c r="R2298" s="2">
        <v>0</v>
      </c>
    </row>
    <row r="2299" spans="1:18" ht="15.75" customHeight="1" x14ac:dyDescent="0.2">
      <c r="A2299" s="7" t="s">
        <v>95</v>
      </c>
      <c r="B2299" s="7" t="s">
        <v>199</v>
      </c>
      <c r="C2299" s="7" t="s">
        <v>200</v>
      </c>
      <c r="D2299" s="2">
        <v>1</v>
      </c>
      <c r="E2299" s="2">
        <v>0</v>
      </c>
      <c r="F2299" s="18" t="s">
        <v>201</v>
      </c>
      <c r="G2299" s="8">
        <v>42105</v>
      </c>
      <c r="H2299" s="9">
        <v>0.47569444444444442</v>
      </c>
      <c r="I2299" s="10">
        <v>42105.475694444445</v>
      </c>
      <c r="J2299" s="11">
        <v>7540725.6200000001</v>
      </c>
      <c r="K2299" s="11">
        <v>364808.18</v>
      </c>
      <c r="L2299" s="12">
        <v>7540725.6200000001</v>
      </c>
      <c r="M2299" s="12">
        <v>364808.18</v>
      </c>
      <c r="N2299" s="14" t="s">
        <v>29</v>
      </c>
      <c r="O2299" s="11" t="s">
        <v>41</v>
      </c>
      <c r="P2299" s="11" t="s">
        <v>435</v>
      </c>
      <c r="Q2299" s="2">
        <f t="shared" si="11"/>
        <v>0</v>
      </c>
      <c r="R2299" s="2">
        <v>0</v>
      </c>
    </row>
    <row r="2300" spans="1:18" ht="15.75" customHeight="1" x14ac:dyDescent="0.2">
      <c r="A2300" s="7" t="s">
        <v>95</v>
      </c>
      <c r="B2300" s="7" t="s">
        <v>199</v>
      </c>
      <c r="C2300" s="7" t="s">
        <v>200</v>
      </c>
      <c r="D2300" s="2">
        <v>1</v>
      </c>
      <c r="E2300" s="2">
        <v>0</v>
      </c>
      <c r="F2300" s="18" t="s">
        <v>201</v>
      </c>
      <c r="G2300" s="8">
        <v>42105</v>
      </c>
      <c r="H2300" s="9">
        <v>0.47916666666666669</v>
      </c>
      <c r="I2300" s="10">
        <v>42105.479166666664</v>
      </c>
      <c r="J2300" s="11">
        <v>7540702.29</v>
      </c>
      <c r="K2300" s="11">
        <v>364808.47</v>
      </c>
      <c r="L2300" s="12">
        <v>7540702.29</v>
      </c>
      <c r="M2300" s="12">
        <v>364808.47</v>
      </c>
      <c r="N2300" s="16" t="s">
        <v>49</v>
      </c>
      <c r="O2300" s="11" t="s">
        <v>51</v>
      </c>
      <c r="P2300" s="11" t="s">
        <v>29</v>
      </c>
      <c r="Q2300" s="2">
        <f t="shared" si="11"/>
        <v>23.331802330798713</v>
      </c>
      <c r="R2300" s="2">
        <v>0</v>
      </c>
    </row>
    <row r="2301" spans="1:18" ht="15.75" customHeight="1" x14ac:dyDescent="0.2">
      <c r="A2301" s="7" t="s">
        <v>95</v>
      </c>
      <c r="B2301" s="7" t="s">
        <v>199</v>
      </c>
      <c r="C2301" s="7" t="s">
        <v>200</v>
      </c>
      <c r="D2301" s="2">
        <v>1</v>
      </c>
      <c r="E2301" s="2">
        <v>0</v>
      </c>
      <c r="F2301" s="18" t="s">
        <v>201</v>
      </c>
      <c r="G2301" s="8">
        <v>42105</v>
      </c>
      <c r="H2301" s="9">
        <v>0.4826388888888889</v>
      </c>
      <c r="I2301" s="10">
        <v>42105.482638888891</v>
      </c>
      <c r="J2301" s="11">
        <v>7540673.9100000001</v>
      </c>
      <c r="K2301" s="11">
        <v>364810.17</v>
      </c>
      <c r="L2301" s="12">
        <v>7540673.9100000001</v>
      </c>
      <c r="M2301" s="12">
        <v>364810.17</v>
      </c>
      <c r="N2301" s="15" t="s">
        <v>43</v>
      </c>
      <c r="O2301" s="11" t="s">
        <v>45</v>
      </c>
      <c r="P2301" s="11" t="s">
        <v>436</v>
      </c>
      <c r="Q2301" s="2">
        <f t="shared" si="11"/>
        <v>28.430870545829162</v>
      </c>
      <c r="R2301" s="2">
        <v>0</v>
      </c>
    </row>
    <row r="2302" spans="1:18" ht="15.75" customHeight="1" x14ac:dyDescent="0.2">
      <c r="A2302" s="7" t="s">
        <v>95</v>
      </c>
      <c r="B2302" s="7" t="s">
        <v>199</v>
      </c>
      <c r="C2302" s="7" t="s">
        <v>200</v>
      </c>
      <c r="D2302" s="2">
        <v>1</v>
      </c>
      <c r="E2302" s="2">
        <v>0</v>
      </c>
      <c r="F2302" s="18" t="s">
        <v>201</v>
      </c>
      <c r="G2302" s="8">
        <v>42105</v>
      </c>
      <c r="H2302" s="9">
        <v>0.4861111111111111</v>
      </c>
      <c r="I2302" s="10">
        <v>42105.486111111109</v>
      </c>
      <c r="J2302" s="11">
        <v>7540673.9100000001</v>
      </c>
      <c r="K2302" s="11">
        <v>364810.17</v>
      </c>
      <c r="L2302" s="12">
        <v>7540673.9100000001</v>
      </c>
      <c r="M2302" s="12">
        <v>364810.17</v>
      </c>
      <c r="N2302" s="15" t="s">
        <v>43</v>
      </c>
      <c r="O2302" s="11" t="s">
        <v>45</v>
      </c>
      <c r="P2302" s="11" t="s">
        <v>436</v>
      </c>
      <c r="Q2302" s="2">
        <f t="shared" si="11"/>
        <v>0</v>
      </c>
      <c r="R2302" s="2">
        <v>0</v>
      </c>
    </row>
    <row r="2303" spans="1:18" ht="15.75" customHeight="1" x14ac:dyDescent="0.2">
      <c r="A2303" s="7" t="s">
        <v>95</v>
      </c>
      <c r="B2303" s="7" t="s">
        <v>199</v>
      </c>
      <c r="C2303" s="7" t="s">
        <v>200</v>
      </c>
      <c r="D2303" s="2">
        <v>1</v>
      </c>
      <c r="E2303" s="2">
        <v>0</v>
      </c>
      <c r="F2303" s="18" t="s">
        <v>201</v>
      </c>
      <c r="G2303" s="8">
        <v>42105</v>
      </c>
      <c r="H2303" s="9">
        <v>0.48958333333333331</v>
      </c>
      <c r="I2303" s="10">
        <v>42105.489583333336</v>
      </c>
      <c r="J2303" s="11">
        <v>7540673.9100000001</v>
      </c>
      <c r="K2303" s="11">
        <v>364810.17</v>
      </c>
      <c r="L2303" s="12">
        <v>7540673.9100000001</v>
      </c>
      <c r="M2303" s="12">
        <v>364810.17</v>
      </c>
      <c r="N2303" s="15" t="s">
        <v>43</v>
      </c>
      <c r="O2303" s="11" t="s">
        <v>45</v>
      </c>
      <c r="P2303" s="11" t="s">
        <v>436</v>
      </c>
      <c r="Q2303" s="2">
        <f t="shared" si="11"/>
        <v>0</v>
      </c>
      <c r="R2303" s="2">
        <v>0</v>
      </c>
    </row>
    <row r="2304" spans="1:18" ht="15.75" customHeight="1" x14ac:dyDescent="0.2">
      <c r="A2304" s="7" t="s">
        <v>95</v>
      </c>
      <c r="B2304" s="7" t="s">
        <v>199</v>
      </c>
      <c r="C2304" s="7" t="s">
        <v>200</v>
      </c>
      <c r="D2304" s="2">
        <v>1</v>
      </c>
      <c r="E2304" s="2">
        <v>0</v>
      </c>
      <c r="F2304" s="18" t="s">
        <v>201</v>
      </c>
      <c r="G2304" s="8">
        <v>42105</v>
      </c>
      <c r="H2304" s="9">
        <v>0.49305555555555558</v>
      </c>
      <c r="I2304" s="10">
        <v>42105.493055555555</v>
      </c>
      <c r="J2304" s="11">
        <v>7540673.9100000001</v>
      </c>
      <c r="K2304" s="11">
        <v>364810.17</v>
      </c>
      <c r="L2304" s="12">
        <v>7540673.9100000001</v>
      </c>
      <c r="M2304" s="12">
        <v>364810.17</v>
      </c>
      <c r="N2304" s="15" t="s">
        <v>43</v>
      </c>
      <c r="O2304" s="11" t="s">
        <v>45</v>
      </c>
      <c r="P2304" s="11" t="s">
        <v>436</v>
      </c>
      <c r="Q2304" s="2">
        <f t="shared" si="11"/>
        <v>0</v>
      </c>
      <c r="R2304" s="2">
        <v>0</v>
      </c>
    </row>
    <row r="2305" spans="1:18" ht="15.75" customHeight="1" x14ac:dyDescent="0.2">
      <c r="A2305" s="7" t="s">
        <v>95</v>
      </c>
      <c r="B2305" s="7" t="s">
        <v>199</v>
      </c>
      <c r="C2305" s="7" t="s">
        <v>200</v>
      </c>
      <c r="D2305" s="2">
        <v>1</v>
      </c>
      <c r="E2305" s="2">
        <v>0</v>
      </c>
      <c r="F2305" s="18" t="s">
        <v>201</v>
      </c>
      <c r="G2305" s="8">
        <v>42105</v>
      </c>
      <c r="H2305" s="9">
        <v>0.49652777777777773</v>
      </c>
      <c r="I2305" s="10">
        <v>42105.496527777781</v>
      </c>
      <c r="J2305" s="11">
        <v>7540673.9100000001</v>
      </c>
      <c r="K2305" s="11">
        <v>364810.17</v>
      </c>
      <c r="L2305" s="12">
        <v>7540673.9100000001</v>
      </c>
      <c r="M2305" s="12">
        <v>364810.17</v>
      </c>
      <c r="N2305" s="15" t="s">
        <v>43</v>
      </c>
      <c r="O2305" s="11" t="s">
        <v>45</v>
      </c>
      <c r="P2305" s="11" t="s">
        <v>436</v>
      </c>
      <c r="Q2305" s="2">
        <f t="shared" si="11"/>
        <v>0</v>
      </c>
      <c r="R2305" s="2">
        <v>0</v>
      </c>
    </row>
    <row r="2306" spans="1:18" ht="15.75" customHeight="1" x14ac:dyDescent="0.2">
      <c r="A2306" s="7" t="s">
        <v>95</v>
      </c>
      <c r="B2306" s="7" t="s">
        <v>199</v>
      </c>
      <c r="C2306" s="7" t="s">
        <v>200</v>
      </c>
      <c r="D2306" s="2">
        <v>1</v>
      </c>
      <c r="E2306" s="2">
        <v>0</v>
      </c>
      <c r="F2306" s="18" t="s">
        <v>201</v>
      </c>
      <c r="G2306" s="8">
        <v>42105</v>
      </c>
      <c r="H2306" s="9">
        <v>0.5</v>
      </c>
      <c r="I2306" s="10">
        <v>42105.5</v>
      </c>
      <c r="J2306" s="11">
        <v>7540673.9100000001</v>
      </c>
      <c r="K2306" s="11">
        <v>364810.17</v>
      </c>
      <c r="L2306" s="12">
        <v>7540673.9100000001</v>
      </c>
      <c r="M2306" s="12">
        <v>364810.17</v>
      </c>
      <c r="N2306" s="15" t="s">
        <v>43</v>
      </c>
      <c r="O2306" s="11" t="s">
        <v>45</v>
      </c>
      <c r="P2306" s="11" t="s">
        <v>436</v>
      </c>
      <c r="Q2306" s="2">
        <f t="shared" si="11"/>
        <v>0</v>
      </c>
      <c r="R2306" s="2">
        <v>0</v>
      </c>
    </row>
    <row r="2307" spans="1:18" ht="15.75" customHeight="1" x14ac:dyDescent="0.2">
      <c r="A2307" s="7" t="s">
        <v>95</v>
      </c>
      <c r="B2307" s="7" t="s">
        <v>199</v>
      </c>
      <c r="C2307" s="7" t="s">
        <v>200</v>
      </c>
      <c r="D2307" s="2">
        <v>1</v>
      </c>
      <c r="E2307" s="2">
        <v>0</v>
      </c>
      <c r="F2307" s="18" t="s">
        <v>201</v>
      </c>
      <c r="G2307" s="8">
        <v>42105</v>
      </c>
      <c r="H2307" s="9">
        <v>0.50347222222222221</v>
      </c>
      <c r="I2307" s="10">
        <v>42105.503472222219</v>
      </c>
      <c r="J2307" s="11">
        <v>7540673.9100000001</v>
      </c>
      <c r="K2307" s="11">
        <v>364810.17</v>
      </c>
      <c r="L2307" s="12">
        <v>7540673.9100000001</v>
      </c>
      <c r="M2307" s="12">
        <v>364810.17</v>
      </c>
      <c r="N2307" s="15" t="s">
        <v>43</v>
      </c>
      <c r="O2307" s="11" t="s">
        <v>45</v>
      </c>
      <c r="P2307" s="11" t="s">
        <v>436</v>
      </c>
      <c r="Q2307" s="2">
        <f t="shared" si="11"/>
        <v>0</v>
      </c>
      <c r="R2307" s="2">
        <v>0</v>
      </c>
    </row>
    <row r="2308" spans="1:18" ht="15.75" customHeight="1" x14ac:dyDescent="0.2">
      <c r="A2308" s="7" t="s">
        <v>95</v>
      </c>
      <c r="B2308" s="7" t="s">
        <v>199</v>
      </c>
      <c r="C2308" s="7" t="s">
        <v>200</v>
      </c>
      <c r="D2308" s="2">
        <v>1</v>
      </c>
      <c r="E2308" s="2">
        <v>0</v>
      </c>
      <c r="F2308" s="18" t="s">
        <v>201</v>
      </c>
      <c r="G2308" s="8">
        <v>42105</v>
      </c>
      <c r="H2308" s="9">
        <v>0.50694444444444442</v>
      </c>
      <c r="I2308" s="10">
        <v>42105.506944444445</v>
      </c>
      <c r="J2308" s="11">
        <v>7540673.9100000001</v>
      </c>
      <c r="K2308" s="11">
        <v>364810.17</v>
      </c>
      <c r="L2308" s="12">
        <v>7540673.9100000001</v>
      </c>
      <c r="M2308" s="12">
        <v>364810.17</v>
      </c>
      <c r="N2308" s="15" t="s">
        <v>43</v>
      </c>
      <c r="O2308" s="11" t="s">
        <v>45</v>
      </c>
      <c r="P2308" s="11" t="s">
        <v>436</v>
      </c>
      <c r="Q2308" s="2">
        <f t="shared" si="11"/>
        <v>0</v>
      </c>
      <c r="R2308" s="2">
        <v>0</v>
      </c>
    </row>
    <row r="2309" spans="1:18" ht="15.75" customHeight="1" x14ac:dyDescent="0.2">
      <c r="A2309" s="7" t="s">
        <v>95</v>
      </c>
      <c r="B2309" s="7" t="s">
        <v>199</v>
      </c>
      <c r="C2309" s="7" t="s">
        <v>200</v>
      </c>
      <c r="D2309" s="2">
        <v>1</v>
      </c>
      <c r="E2309" s="2">
        <v>0</v>
      </c>
      <c r="F2309" s="18" t="s">
        <v>201</v>
      </c>
      <c r="G2309" s="8">
        <v>42105</v>
      </c>
      <c r="H2309" s="9">
        <v>0.51041666666666663</v>
      </c>
      <c r="I2309" s="10">
        <v>42105.510416666664</v>
      </c>
      <c r="J2309" s="11">
        <v>7540673.9100000001</v>
      </c>
      <c r="K2309" s="11">
        <v>364810.17</v>
      </c>
      <c r="L2309" s="12">
        <v>7540673.9100000001</v>
      </c>
      <c r="M2309" s="12">
        <v>364810.17</v>
      </c>
      <c r="N2309" s="15" t="s">
        <v>43</v>
      </c>
      <c r="O2309" s="11" t="s">
        <v>45</v>
      </c>
      <c r="P2309" s="11" t="s">
        <v>436</v>
      </c>
      <c r="Q2309" s="2">
        <f t="shared" si="11"/>
        <v>0</v>
      </c>
      <c r="R2309" s="2">
        <v>0</v>
      </c>
    </row>
    <row r="2310" spans="1:18" ht="15.75" customHeight="1" x14ac:dyDescent="0.2">
      <c r="A2310" s="7" t="s">
        <v>95</v>
      </c>
      <c r="B2310" s="7" t="s">
        <v>199</v>
      </c>
      <c r="C2310" s="7" t="s">
        <v>200</v>
      </c>
      <c r="D2310" s="2">
        <v>1</v>
      </c>
      <c r="E2310" s="2">
        <v>0</v>
      </c>
      <c r="F2310" s="18" t="s">
        <v>201</v>
      </c>
      <c r="G2310" s="8">
        <v>42105</v>
      </c>
      <c r="H2310" s="9">
        <v>0.51388888888888895</v>
      </c>
      <c r="I2310" s="10">
        <v>42105.513888888891</v>
      </c>
      <c r="J2310" s="11">
        <v>7540680</v>
      </c>
      <c r="K2310" s="11">
        <v>364816.94</v>
      </c>
      <c r="L2310" s="12">
        <v>7540680</v>
      </c>
      <c r="M2310" s="12">
        <v>364816.94</v>
      </c>
      <c r="N2310" s="15" t="s">
        <v>43</v>
      </c>
      <c r="O2310" s="11" t="s">
        <v>45</v>
      </c>
      <c r="P2310" s="11" t="s">
        <v>437</v>
      </c>
      <c r="Q2310" s="2">
        <f t="shared" si="11"/>
        <v>9.106096858612764</v>
      </c>
      <c r="R2310" s="2">
        <v>0</v>
      </c>
    </row>
    <row r="2311" spans="1:18" ht="15.75" customHeight="1" x14ac:dyDescent="0.2">
      <c r="A2311" s="7" t="s">
        <v>95</v>
      </c>
      <c r="B2311" s="7" t="s">
        <v>199</v>
      </c>
      <c r="C2311" s="7" t="s">
        <v>200</v>
      </c>
      <c r="D2311" s="2">
        <v>1</v>
      </c>
      <c r="E2311" s="2">
        <v>0</v>
      </c>
      <c r="F2311" s="18" t="s">
        <v>201</v>
      </c>
      <c r="G2311" s="8">
        <v>42105</v>
      </c>
      <c r="H2311" s="9">
        <v>0.51736111111111105</v>
      </c>
      <c r="I2311" s="10">
        <v>42105.517361111109</v>
      </c>
      <c r="J2311" s="11">
        <v>7540680</v>
      </c>
      <c r="K2311" s="11">
        <v>364816.94</v>
      </c>
      <c r="L2311" s="12">
        <v>7540680</v>
      </c>
      <c r="M2311" s="12">
        <v>364816.94</v>
      </c>
      <c r="N2311" s="15" t="s">
        <v>43</v>
      </c>
      <c r="O2311" s="11" t="s">
        <v>45</v>
      </c>
      <c r="P2311" s="11" t="s">
        <v>437</v>
      </c>
      <c r="Q2311" s="2">
        <f t="shared" si="11"/>
        <v>0</v>
      </c>
      <c r="R2311" s="2">
        <v>0</v>
      </c>
    </row>
    <row r="2312" spans="1:18" ht="15.75" customHeight="1" x14ac:dyDescent="0.2">
      <c r="A2312" s="7" t="s">
        <v>95</v>
      </c>
      <c r="B2312" s="7" t="s">
        <v>199</v>
      </c>
      <c r="C2312" s="7" t="s">
        <v>200</v>
      </c>
      <c r="D2312" s="2">
        <v>1</v>
      </c>
      <c r="E2312" s="2">
        <v>0</v>
      </c>
      <c r="F2312" s="18" t="s">
        <v>201</v>
      </c>
      <c r="G2312" s="8">
        <v>42105</v>
      </c>
      <c r="H2312" s="9">
        <v>0.52083333333333337</v>
      </c>
      <c r="I2312" s="10">
        <v>42105.520833333336</v>
      </c>
      <c r="J2312" s="11">
        <v>7540680</v>
      </c>
      <c r="K2312" s="11">
        <v>364816.94</v>
      </c>
      <c r="L2312" s="12">
        <v>7540680</v>
      </c>
      <c r="M2312" s="12">
        <v>364816.94</v>
      </c>
      <c r="N2312" s="15" t="s">
        <v>43</v>
      </c>
      <c r="O2312" s="11" t="s">
        <v>45</v>
      </c>
      <c r="P2312" s="11" t="s">
        <v>437</v>
      </c>
      <c r="Q2312" s="2">
        <f t="shared" si="11"/>
        <v>0</v>
      </c>
      <c r="R2312" s="2">
        <v>0</v>
      </c>
    </row>
    <row r="2313" spans="1:18" ht="15.75" customHeight="1" x14ac:dyDescent="0.2">
      <c r="A2313" s="7" t="s">
        <v>95</v>
      </c>
      <c r="B2313" s="7" t="s">
        <v>199</v>
      </c>
      <c r="C2313" s="7" t="s">
        <v>200</v>
      </c>
      <c r="D2313" s="2">
        <v>1</v>
      </c>
      <c r="E2313" s="2">
        <v>0</v>
      </c>
      <c r="F2313" s="18" t="s">
        <v>201</v>
      </c>
      <c r="G2313" s="8">
        <v>42105</v>
      </c>
      <c r="H2313" s="9">
        <v>0.52430555555555558</v>
      </c>
      <c r="I2313" s="10">
        <v>42105.524305555555</v>
      </c>
      <c r="J2313" s="11">
        <v>7540680</v>
      </c>
      <c r="K2313" s="11">
        <v>364816.94</v>
      </c>
      <c r="L2313" s="12">
        <v>7540680</v>
      </c>
      <c r="M2313" s="12">
        <v>364816.94</v>
      </c>
      <c r="N2313" s="15" t="s">
        <v>43</v>
      </c>
      <c r="O2313" s="11" t="s">
        <v>45</v>
      </c>
      <c r="P2313" s="11" t="s">
        <v>437</v>
      </c>
      <c r="Q2313" s="2">
        <f t="shared" si="11"/>
        <v>0</v>
      </c>
      <c r="R2313" s="2">
        <v>0</v>
      </c>
    </row>
    <row r="2314" spans="1:18" ht="15.75" customHeight="1" x14ac:dyDescent="0.2">
      <c r="A2314" s="7" t="s">
        <v>95</v>
      </c>
      <c r="B2314" s="7" t="s">
        <v>199</v>
      </c>
      <c r="C2314" s="7" t="s">
        <v>200</v>
      </c>
      <c r="D2314" s="2">
        <v>1</v>
      </c>
      <c r="E2314" s="2">
        <v>0</v>
      </c>
      <c r="F2314" s="18" t="s">
        <v>201</v>
      </c>
      <c r="G2314" s="8">
        <v>42105</v>
      </c>
      <c r="H2314" s="9">
        <v>0.52777777777777779</v>
      </c>
      <c r="I2314" s="10">
        <v>42105.527777777781</v>
      </c>
      <c r="J2314" s="11">
        <v>7540679.0999999996</v>
      </c>
      <c r="K2314" s="11">
        <v>364821.1</v>
      </c>
      <c r="L2314" s="12">
        <v>7540679.0999999996</v>
      </c>
      <c r="M2314" s="12">
        <v>364821.1</v>
      </c>
      <c r="N2314" s="14" t="s">
        <v>35</v>
      </c>
      <c r="O2314" s="11" t="s">
        <v>31</v>
      </c>
      <c r="P2314" s="11" t="s">
        <v>29</v>
      </c>
      <c r="Q2314" s="2">
        <f t="shared" si="11"/>
        <v>4.2562424743495839</v>
      </c>
      <c r="R2314" s="2">
        <v>0</v>
      </c>
    </row>
    <row r="2315" spans="1:18" ht="15.75" customHeight="1" x14ac:dyDescent="0.2">
      <c r="A2315" s="7" t="s">
        <v>95</v>
      </c>
      <c r="B2315" s="7" t="s">
        <v>199</v>
      </c>
      <c r="C2315" s="7" t="s">
        <v>200</v>
      </c>
      <c r="D2315" s="2">
        <v>1</v>
      </c>
      <c r="E2315" s="2">
        <v>0</v>
      </c>
      <c r="F2315" s="18" t="s">
        <v>201</v>
      </c>
      <c r="G2315" s="8">
        <v>42105</v>
      </c>
      <c r="H2315" s="9">
        <v>0.53125</v>
      </c>
      <c r="I2315" s="10">
        <v>42105.53125</v>
      </c>
      <c r="J2315" s="11">
        <v>7540674.3399999999</v>
      </c>
      <c r="K2315" s="11">
        <v>364818.98</v>
      </c>
      <c r="L2315" s="12">
        <v>7540674.3399999999</v>
      </c>
      <c r="M2315" s="12">
        <v>364818.98</v>
      </c>
      <c r="N2315" s="14" t="s">
        <v>35</v>
      </c>
      <c r="O2315" s="11" t="s">
        <v>31</v>
      </c>
      <c r="P2315" s="11" t="s">
        <v>29</v>
      </c>
      <c r="Q2315" s="2">
        <f t="shared" si="11"/>
        <v>5.2107581020281852</v>
      </c>
      <c r="R2315" s="2">
        <v>0</v>
      </c>
    </row>
    <row r="2316" spans="1:18" ht="15.75" customHeight="1" x14ac:dyDescent="0.2">
      <c r="A2316" s="7" t="s">
        <v>95</v>
      </c>
      <c r="B2316" s="7" t="s">
        <v>199</v>
      </c>
      <c r="C2316" s="7" t="s">
        <v>200</v>
      </c>
      <c r="D2316" s="2">
        <v>1</v>
      </c>
      <c r="E2316" s="2">
        <v>0</v>
      </c>
      <c r="F2316" s="18" t="s">
        <v>201</v>
      </c>
      <c r="G2316" s="8">
        <v>42105</v>
      </c>
      <c r="H2316" s="9">
        <v>0.53472222222222221</v>
      </c>
      <c r="I2316" s="10">
        <v>42105.534722222219</v>
      </c>
      <c r="J2316" s="11">
        <v>7540687.4500000002</v>
      </c>
      <c r="K2316" s="11">
        <v>364854.44</v>
      </c>
      <c r="L2316" s="12">
        <v>7540687.4500000002</v>
      </c>
      <c r="M2316" s="12">
        <v>364854.44</v>
      </c>
      <c r="N2316" s="14" t="s">
        <v>29</v>
      </c>
      <c r="O2316" s="11" t="s">
        <v>41</v>
      </c>
      <c r="P2316" s="11" t="s">
        <v>438</v>
      </c>
      <c r="Q2316" s="2">
        <f t="shared" si="11"/>
        <v>37.805868592194479</v>
      </c>
      <c r="R2316" s="2">
        <v>0</v>
      </c>
    </row>
    <row r="2317" spans="1:18" ht="15.75" customHeight="1" x14ac:dyDescent="0.2">
      <c r="A2317" s="7" t="s">
        <v>95</v>
      </c>
      <c r="B2317" s="7" t="s">
        <v>199</v>
      </c>
      <c r="C2317" s="7" t="s">
        <v>200</v>
      </c>
      <c r="D2317" s="2">
        <v>1</v>
      </c>
      <c r="E2317" s="2">
        <v>0</v>
      </c>
      <c r="F2317" s="18" t="s">
        <v>201</v>
      </c>
      <c r="G2317" s="8">
        <v>42105</v>
      </c>
      <c r="H2317" s="9">
        <v>0.53819444444444442</v>
      </c>
      <c r="I2317" s="10">
        <v>42105.538194444445</v>
      </c>
      <c r="J2317" s="11">
        <v>7540687.4500000002</v>
      </c>
      <c r="K2317" s="11">
        <v>364854.44</v>
      </c>
      <c r="L2317" s="12">
        <v>7540687.4500000002</v>
      </c>
      <c r="M2317" s="12">
        <v>364854.44</v>
      </c>
      <c r="N2317" s="15" t="s">
        <v>43</v>
      </c>
      <c r="O2317" s="11" t="s">
        <v>45</v>
      </c>
      <c r="P2317" s="11" t="s">
        <v>438</v>
      </c>
      <c r="Q2317" s="2">
        <f t="shared" si="11"/>
        <v>0</v>
      </c>
      <c r="R2317" s="2">
        <v>0</v>
      </c>
    </row>
    <row r="2318" spans="1:18" ht="15.75" customHeight="1" x14ac:dyDescent="0.2">
      <c r="A2318" s="7" t="s">
        <v>95</v>
      </c>
      <c r="B2318" s="7" t="s">
        <v>199</v>
      </c>
      <c r="C2318" s="7" t="s">
        <v>200</v>
      </c>
      <c r="D2318" s="2">
        <v>1</v>
      </c>
      <c r="E2318" s="2">
        <v>0</v>
      </c>
      <c r="F2318" s="18" t="s">
        <v>201</v>
      </c>
      <c r="G2318" s="8">
        <v>42105</v>
      </c>
      <c r="H2318" s="9">
        <v>0.54166666666666663</v>
      </c>
      <c r="I2318" s="10">
        <v>42105.541666666664</v>
      </c>
      <c r="J2318" s="11">
        <v>7540687.4500000002</v>
      </c>
      <c r="K2318" s="11">
        <v>364854.44</v>
      </c>
      <c r="L2318" s="12">
        <v>7540687.4500000002</v>
      </c>
      <c r="M2318" s="12">
        <v>364854.44</v>
      </c>
      <c r="N2318" s="16" t="s">
        <v>49</v>
      </c>
      <c r="O2318" s="11" t="s">
        <v>51</v>
      </c>
      <c r="P2318" s="11" t="s">
        <v>438</v>
      </c>
      <c r="Q2318" s="2">
        <f t="shared" si="11"/>
        <v>0</v>
      </c>
      <c r="R2318" s="2">
        <v>0</v>
      </c>
    </row>
    <row r="2319" spans="1:18" ht="15.75" customHeight="1" x14ac:dyDescent="0.2">
      <c r="A2319" s="7" t="s">
        <v>95</v>
      </c>
      <c r="B2319" s="7" t="s">
        <v>199</v>
      </c>
      <c r="C2319" s="7" t="s">
        <v>200</v>
      </c>
      <c r="D2319" s="2">
        <v>1</v>
      </c>
      <c r="E2319" s="2">
        <v>0</v>
      </c>
      <c r="F2319" s="18" t="s">
        <v>201</v>
      </c>
      <c r="G2319" s="8">
        <v>42105</v>
      </c>
      <c r="H2319" s="9">
        <v>0.54513888888888895</v>
      </c>
      <c r="I2319" s="10">
        <v>42105.545138888891</v>
      </c>
      <c r="J2319" s="11">
        <v>7540687.4500000002</v>
      </c>
      <c r="K2319" s="11">
        <v>364854.44</v>
      </c>
      <c r="L2319" s="12">
        <v>7540687.4500000002</v>
      </c>
      <c r="M2319" s="12">
        <v>364854.44</v>
      </c>
      <c r="N2319" s="16" t="s">
        <v>49</v>
      </c>
      <c r="O2319" s="11" t="s">
        <v>51</v>
      </c>
      <c r="P2319" s="11" t="s">
        <v>438</v>
      </c>
      <c r="Q2319" s="2">
        <f t="shared" si="11"/>
        <v>0</v>
      </c>
      <c r="R2319" s="2">
        <v>0</v>
      </c>
    </row>
    <row r="2320" spans="1:18" ht="15.75" customHeight="1" x14ac:dyDescent="0.2">
      <c r="A2320" s="7" t="s">
        <v>95</v>
      </c>
      <c r="B2320" s="7" t="s">
        <v>199</v>
      </c>
      <c r="C2320" s="7" t="s">
        <v>200</v>
      </c>
      <c r="D2320" s="2">
        <v>1</v>
      </c>
      <c r="E2320" s="2">
        <v>0</v>
      </c>
      <c r="F2320" s="18" t="s">
        <v>201</v>
      </c>
      <c r="G2320" s="8">
        <v>42105</v>
      </c>
      <c r="H2320" s="9">
        <v>0.54861111111111105</v>
      </c>
      <c r="I2320" s="10">
        <v>42105.548611111109</v>
      </c>
      <c r="J2320" s="11">
        <v>7540687.4500000002</v>
      </c>
      <c r="K2320" s="11">
        <v>364854.44</v>
      </c>
      <c r="L2320" s="12">
        <v>7540687.4500000002</v>
      </c>
      <c r="M2320" s="12">
        <v>364854.44</v>
      </c>
      <c r="N2320" s="16" t="s">
        <v>49</v>
      </c>
      <c r="O2320" s="11" t="s">
        <v>51</v>
      </c>
      <c r="P2320" s="11" t="s">
        <v>438</v>
      </c>
      <c r="Q2320" s="2">
        <f t="shared" si="11"/>
        <v>0</v>
      </c>
      <c r="R2320" s="2">
        <v>0</v>
      </c>
    </row>
    <row r="2321" spans="1:18" ht="15.75" customHeight="1" x14ac:dyDescent="0.2">
      <c r="A2321" s="7" t="s">
        <v>95</v>
      </c>
      <c r="B2321" s="7" t="s">
        <v>199</v>
      </c>
      <c r="C2321" s="7" t="s">
        <v>200</v>
      </c>
      <c r="D2321" s="2">
        <v>1</v>
      </c>
      <c r="E2321" s="2">
        <v>0</v>
      </c>
      <c r="F2321" s="18" t="s">
        <v>201</v>
      </c>
      <c r="G2321" s="8">
        <v>42105</v>
      </c>
      <c r="H2321" s="9">
        <v>0.55208333333333337</v>
      </c>
      <c r="I2321" s="10">
        <v>42105.552083333336</v>
      </c>
      <c r="J2321" s="11">
        <v>7540681.2699999996</v>
      </c>
      <c r="K2321" s="11">
        <v>364848.79</v>
      </c>
      <c r="L2321" s="12">
        <v>7540681.2699999996</v>
      </c>
      <c r="M2321" s="12">
        <v>364848.79</v>
      </c>
      <c r="N2321" s="14" t="s">
        <v>35</v>
      </c>
      <c r="O2321" s="11" t="s">
        <v>31</v>
      </c>
      <c r="P2321" s="11" t="s">
        <v>29</v>
      </c>
      <c r="Q2321" s="2">
        <f t="shared" si="11"/>
        <v>8.3734640387411154</v>
      </c>
      <c r="R2321" s="2">
        <v>0</v>
      </c>
    </row>
    <row r="2322" spans="1:18" ht="15.75" customHeight="1" x14ac:dyDescent="0.2">
      <c r="A2322" s="7" t="s">
        <v>95</v>
      </c>
      <c r="B2322" s="7" t="s">
        <v>199</v>
      </c>
      <c r="C2322" s="7" t="s">
        <v>200</v>
      </c>
      <c r="D2322" s="2">
        <v>1</v>
      </c>
      <c r="E2322" s="2">
        <v>0</v>
      </c>
      <c r="F2322" s="18" t="s">
        <v>201</v>
      </c>
      <c r="G2322" s="8">
        <v>42105</v>
      </c>
      <c r="H2322" s="9">
        <v>0.55555555555555558</v>
      </c>
      <c r="I2322" s="10">
        <v>42105.555555555555</v>
      </c>
      <c r="J2322" s="11">
        <v>7540664.1200000001</v>
      </c>
      <c r="K2322" s="11">
        <v>364841.39</v>
      </c>
      <c r="L2322" s="12">
        <v>7540664.1200000001</v>
      </c>
      <c r="M2322" s="12">
        <v>364841.39</v>
      </c>
      <c r="N2322" s="14" t="s">
        <v>37</v>
      </c>
      <c r="O2322" s="11" t="s">
        <v>39</v>
      </c>
      <c r="P2322" s="11" t="s">
        <v>29</v>
      </c>
      <c r="Q2322" s="2">
        <f t="shared" si="11"/>
        <v>18.678396611602306</v>
      </c>
      <c r="R2322" s="2">
        <v>0</v>
      </c>
    </row>
    <row r="2323" spans="1:18" ht="15.75" customHeight="1" x14ac:dyDescent="0.2">
      <c r="A2323" s="7" t="s">
        <v>95</v>
      </c>
      <c r="B2323" s="7" t="s">
        <v>199</v>
      </c>
      <c r="C2323" s="7" t="s">
        <v>200</v>
      </c>
      <c r="D2323" s="2">
        <v>1</v>
      </c>
      <c r="E2323" s="2">
        <v>0</v>
      </c>
      <c r="F2323" s="18" t="s">
        <v>201</v>
      </c>
      <c r="G2323" s="8">
        <v>42105</v>
      </c>
      <c r="H2323" s="9">
        <v>0.55902777777777779</v>
      </c>
      <c r="I2323" s="10">
        <v>42105.559027777781</v>
      </c>
      <c r="J2323" s="11">
        <v>7540644.96</v>
      </c>
      <c r="K2323" s="11">
        <v>364851.23</v>
      </c>
      <c r="L2323" s="12">
        <v>7540644.96</v>
      </c>
      <c r="M2323" s="12">
        <v>364851.23</v>
      </c>
      <c r="N2323" s="14" t="s">
        <v>37</v>
      </c>
      <c r="O2323" s="11" t="s">
        <v>39</v>
      </c>
      <c r="P2323" s="11" t="s">
        <v>29</v>
      </c>
      <c r="Q2323" s="2">
        <f t="shared" si="11"/>
        <v>21.539062189544573</v>
      </c>
      <c r="R2323" s="2">
        <v>0</v>
      </c>
    </row>
    <row r="2324" spans="1:18" ht="15.75" customHeight="1" x14ac:dyDescent="0.2">
      <c r="A2324" s="7" t="s">
        <v>95</v>
      </c>
      <c r="B2324" s="7" t="s">
        <v>199</v>
      </c>
      <c r="C2324" s="7" t="s">
        <v>200</v>
      </c>
      <c r="D2324" s="2">
        <v>1</v>
      </c>
      <c r="E2324" s="2">
        <v>0</v>
      </c>
      <c r="F2324" s="18" t="s">
        <v>201</v>
      </c>
      <c r="G2324" s="8">
        <v>42105</v>
      </c>
      <c r="H2324" s="9">
        <v>0.5625</v>
      </c>
      <c r="I2324" s="10">
        <v>42105.5625</v>
      </c>
      <c r="J2324" s="11">
        <v>7540635.4500000002</v>
      </c>
      <c r="K2324" s="11">
        <v>364869.79</v>
      </c>
      <c r="L2324" s="12">
        <v>7540635.4500000002</v>
      </c>
      <c r="M2324" s="12">
        <v>364869.79</v>
      </c>
      <c r="N2324" s="14" t="s">
        <v>37</v>
      </c>
      <c r="O2324" s="11" t="s">
        <v>39</v>
      </c>
      <c r="P2324" s="11" t="s">
        <v>29</v>
      </c>
      <c r="Q2324" s="2">
        <f t="shared" si="11"/>
        <v>20.854584627742224</v>
      </c>
      <c r="R2324" s="2">
        <v>0</v>
      </c>
    </row>
    <row r="2325" spans="1:18" ht="15.75" customHeight="1" x14ac:dyDescent="0.2">
      <c r="A2325" s="7" t="s">
        <v>95</v>
      </c>
      <c r="B2325" s="7" t="s">
        <v>199</v>
      </c>
      <c r="C2325" s="7" t="s">
        <v>200</v>
      </c>
      <c r="D2325" s="2">
        <v>1</v>
      </c>
      <c r="E2325" s="2">
        <v>0</v>
      </c>
      <c r="F2325" s="18" t="s">
        <v>201</v>
      </c>
      <c r="G2325" s="8">
        <v>42105</v>
      </c>
      <c r="H2325" s="9">
        <v>0.56597222222222221</v>
      </c>
      <c r="I2325" s="10">
        <v>42105.565972222219</v>
      </c>
      <c r="J2325" s="11">
        <v>7540631.6100000003</v>
      </c>
      <c r="K2325" s="11">
        <v>364865.39</v>
      </c>
      <c r="L2325" s="12">
        <v>7540631.6100000003</v>
      </c>
      <c r="M2325" s="12">
        <v>364865.39</v>
      </c>
      <c r="N2325" s="14" t="s">
        <v>35</v>
      </c>
      <c r="O2325" s="11" t="s">
        <v>31</v>
      </c>
      <c r="P2325" s="11" t="s">
        <v>29</v>
      </c>
      <c r="Q2325" s="2">
        <f t="shared" si="11"/>
        <v>5.8399999998757073</v>
      </c>
      <c r="R2325" s="2">
        <v>0</v>
      </c>
    </row>
    <row r="2326" spans="1:18" ht="15.75" customHeight="1" x14ac:dyDescent="0.2">
      <c r="A2326" s="7" t="s">
        <v>95</v>
      </c>
      <c r="B2326" s="7" t="s">
        <v>199</v>
      </c>
      <c r="C2326" s="7" t="s">
        <v>200</v>
      </c>
      <c r="D2326" s="2">
        <v>1</v>
      </c>
      <c r="E2326" s="2">
        <v>0</v>
      </c>
      <c r="F2326" s="18" t="s">
        <v>201</v>
      </c>
      <c r="G2326" s="8">
        <v>42105</v>
      </c>
      <c r="H2326" s="9">
        <v>0.56944444444444442</v>
      </c>
      <c r="I2326" s="10">
        <v>42105.569444444445</v>
      </c>
      <c r="J2326" s="11">
        <v>7540618.5800000001</v>
      </c>
      <c r="K2326" s="11">
        <v>364867.76</v>
      </c>
      <c r="L2326" s="12">
        <v>7540618.5800000001</v>
      </c>
      <c r="M2326" s="12">
        <v>364867.76</v>
      </c>
      <c r="N2326" s="14" t="s">
        <v>32</v>
      </c>
      <c r="O2326" s="11" t="s">
        <v>34</v>
      </c>
      <c r="P2326" s="11" t="s">
        <v>29</v>
      </c>
      <c r="Q2326" s="2">
        <f t="shared" si="11"/>
        <v>13.243783447594332</v>
      </c>
      <c r="R2326" s="2">
        <v>0</v>
      </c>
    </row>
    <row r="2327" spans="1:18" ht="15.75" customHeight="1" x14ac:dyDescent="0.2">
      <c r="A2327" s="7" t="s">
        <v>95</v>
      </c>
      <c r="B2327" s="7" t="s">
        <v>199</v>
      </c>
      <c r="C2327" s="7" t="s">
        <v>200</v>
      </c>
      <c r="D2327" s="2">
        <v>1</v>
      </c>
      <c r="E2327" s="2">
        <v>0</v>
      </c>
      <c r="F2327" s="18" t="s">
        <v>201</v>
      </c>
      <c r="G2327" s="8">
        <v>42105</v>
      </c>
      <c r="H2327" s="9">
        <v>0.57291666666666663</v>
      </c>
      <c r="I2327" s="10">
        <v>42105.572916666664</v>
      </c>
      <c r="J2327" s="11">
        <v>7540626.7800000003</v>
      </c>
      <c r="K2327" s="11">
        <v>364854.38</v>
      </c>
      <c r="L2327" s="12">
        <v>7540626.7800000003</v>
      </c>
      <c r="M2327" s="12">
        <v>364854.38</v>
      </c>
      <c r="N2327" s="14" t="s">
        <v>35</v>
      </c>
      <c r="O2327" s="11" t="s">
        <v>31</v>
      </c>
      <c r="P2327" s="11" t="s">
        <v>29</v>
      </c>
      <c r="Q2327" s="2">
        <f t="shared" si="11"/>
        <v>15.692813642020329</v>
      </c>
      <c r="R2327" s="2">
        <v>0</v>
      </c>
    </row>
    <row r="2328" spans="1:18" ht="15.75" customHeight="1" x14ac:dyDescent="0.2">
      <c r="A2328" s="7" t="s">
        <v>95</v>
      </c>
      <c r="B2328" s="7" t="s">
        <v>199</v>
      </c>
      <c r="C2328" s="7" t="s">
        <v>200</v>
      </c>
      <c r="D2328" s="2">
        <v>1</v>
      </c>
      <c r="E2328" s="2">
        <v>0</v>
      </c>
      <c r="F2328" s="18" t="s">
        <v>201</v>
      </c>
      <c r="G2328" s="8">
        <v>42105</v>
      </c>
      <c r="H2328" s="9">
        <v>0.57638888888888895</v>
      </c>
      <c r="I2328" s="10">
        <v>42105.576388888891</v>
      </c>
      <c r="J2328" s="11">
        <v>7540620.8700000001</v>
      </c>
      <c r="K2328" s="11">
        <v>364841.28</v>
      </c>
      <c r="L2328" s="12">
        <v>7540620.8700000001</v>
      </c>
      <c r="M2328" s="12">
        <v>364841.28</v>
      </c>
      <c r="N2328" s="14" t="s">
        <v>29</v>
      </c>
      <c r="O2328" s="11" t="s">
        <v>41</v>
      </c>
      <c r="P2328" s="11" t="s">
        <v>29</v>
      </c>
      <c r="Q2328" s="2">
        <f t="shared" si="11"/>
        <v>14.371433470644162</v>
      </c>
      <c r="R2328" s="2">
        <v>0</v>
      </c>
    </row>
    <row r="2329" spans="1:18" ht="15.75" customHeight="1" x14ac:dyDescent="0.2">
      <c r="A2329" s="7" t="s">
        <v>95</v>
      </c>
      <c r="B2329" s="7" t="s">
        <v>199</v>
      </c>
      <c r="C2329" s="7" t="s">
        <v>200</v>
      </c>
      <c r="D2329" s="2">
        <v>1</v>
      </c>
      <c r="E2329" s="2">
        <v>0</v>
      </c>
      <c r="F2329" s="18" t="s">
        <v>201</v>
      </c>
      <c r="G2329" s="8">
        <v>42105</v>
      </c>
      <c r="H2329" s="9">
        <v>0.57986111111111105</v>
      </c>
      <c r="I2329" s="10">
        <v>42105.579861111109</v>
      </c>
      <c r="J2329" s="11">
        <v>7540627.2699999996</v>
      </c>
      <c r="K2329" s="11">
        <v>364876.06</v>
      </c>
      <c r="L2329" s="12">
        <v>7540627.2699999996</v>
      </c>
      <c r="M2329" s="12">
        <v>364876.06</v>
      </c>
      <c r="N2329" s="14" t="s">
        <v>35</v>
      </c>
      <c r="O2329" s="11" t="s">
        <v>31</v>
      </c>
      <c r="P2329" s="11" t="s">
        <v>29</v>
      </c>
      <c r="Q2329" s="2">
        <f t="shared" si="11"/>
        <v>35.363942087820782</v>
      </c>
      <c r="R2329" s="2">
        <v>0</v>
      </c>
    </row>
    <row r="2330" spans="1:18" ht="15.75" customHeight="1" x14ac:dyDescent="0.2">
      <c r="A2330" s="7" t="s">
        <v>95</v>
      </c>
      <c r="B2330" s="7" t="s">
        <v>199</v>
      </c>
      <c r="C2330" s="7" t="s">
        <v>200</v>
      </c>
      <c r="D2330" s="2">
        <v>1</v>
      </c>
      <c r="E2330" s="2">
        <v>0</v>
      </c>
      <c r="F2330" s="18" t="s">
        <v>201</v>
      </c>
      <c r="G2330" s="8">
        <v>42105</v>
      </c>
      <c r="H2330" s="9">
        <v>0.58333333333333337</v>
      </c>
      <c r="I2330" s="10">
        <v>42105.583333333336</v>
      </c>
      <c r="J2330" s="11">
        <v>7540633.3899999997</v>
      </c>
      <c r="K2330" s="11">
        <v>364923.65</v>
      </c>
      <c r="L2330" s="12">
        <v>7540633.3899999997</v>
      </c>
      <c r="M2330" s="12">
        <v>364923.65</v>
      </c>
      <c r="N2330" s="14" t="s">
        <v>35</v>
      </c>
      <c r="O2330" s="11" t="s">
        <v>31</v>
      </c>
      <c r="P2330" s="11" t="s">
        <v>29</v>
      </c>
      <c r="Q2330" s="2">
        <f t="shared" si="11"/>
        <v>47.981897628207719</v>
      </c>
      <c r="R2330" s="2">
        <v>0</v>
      </c>
    </row>
    <row r="2331" spans="1:18" ht="15.75" customHeight="1" x14ac:dyDescent="0.2">
      <c r="A2331" s="7" t="s">
        <v>95</v>
      </c>
      <c r="B2331" s="7" t="s">
        <v>199</v>
      </c>
      <c r="C2331" s="7" t="s">
        <v>200</v>
      </c>
      <c r="D2331" s="2">
        <v>1</v>
      </c>
      <c r="E2331" s="2">
        <v>0</v>
      </c>
      <c r="F2331" s="18" t="s">
        <v>201</v>
      </c>
      <c r="G2331" s="8">
        <v>42105</v>
      </c>
      <c r="H2331" s="9">
        <v>0.58680555555555558</v>
      </c>
      <c r="I2331" s="10">
        <v>42105.586805555555</v>
      </c>
      <c r="J2331" s="11">
        <v>7540632.7400000002</v>
      </c>
      <c r="K2331" s="11">
        <v>364942</v>
      </c>
      <c r="L2331" s="12">
        <v>7540632.7400000002</v>
      </c>
      <c r="M2331" s="12">
        <v>364942</v>
      </c>
      <c r="N2331" s="14" t="s">
        <v>32</v>
      </c>
      <c r="O2331" s="11" t="s">
        <v>34</v>
      </c>
      <c r="P2331" s="11" t="s">
        <v>29</v>
      </c>
      <c r="Q2331" s="2">
        <f t="shared" si="11"/>
        <v>18.361508652570439</v>
      </c>
      <c r="R2331" s="2">
        <v>0</v>
      </c>
    </row>
    <row r="2332" spans="1:18" ht="15.75" customHeight="1" x14ac:dyDescent="0.2">
      <c r="A2332" s="7" t="s">
        <v>95</v>
      </c>
      <c r="B2332" s="7" t="s">
        <v>199</v>
      </c>
      <c r="C2332" s="7" t="s">
        <v>200</v>
      </c>
      <c r="D2332" s="2">
        <v>1</v>
      </c>
      <c r="E2332" s="2">
        <v>0</v>
      </c>
      <c r="F2332" s="18" t="s">
        <v>201</v>
      </c>
      <c r="G2332" s="8">
        <v>42105</v>
      </c>
      <c r="H2332" s="9">
        <v>0.59027777777777779</v>
      </c>
      <c r="I2332" s="10">
        <v>42105.590277777781</v>
      </c>
      <c r="J2332" s="11">
        <v>7540650.5899999999</v>
      </c>
      <c r="K2332" s="11">
        <v>364950.62</v>
      </c>
      <c r="L2332" s="12">
        <v>7540650.5899999999</v>
      </c>
      <c r="M2332" s="12">
        <v>364950.62</v>
      </c>
      <c r="N2332" s="14" t="s">
        <v>37</v>
      </c>
      <c r="O2332" s="11" t="s">
        <v>39</v>
      </c>
      <c r="P2332" s="11" t="s">
        <v>29</v>
      </c>
      <c r="Q2332" s="2">
        <f t="shared" si="11"/>
        <v>19.822383811908708</v>
      </c>
      <c r="R2332" s="2">
        <v>0</v>
      </c>
    </row>
    <row r="2333" spans="1:18" ht="15.75" customHeight="1" x14ac:dyDescent="0.2">
      <c r="A2333" s="7" t="s">
        <v>95</v>
      </c>
      <c r="B2333" s="7" t="s">
        <v>199</v>
      </c>
      <c r="C2333" s="7" t="s">
        <v>200</v>
      </c>
      <c r="D2333" s="2">
        <v>1</v>
      </c>
      <c r="E2333" s="2">
        <v>0</v>
      </c>
      <c r="F2333" s="18" t="s">
        <v>201</v>
      </c>
      <c r="G2333" s="8">
        <v>42105</v>
      </c>
      <c r="H2333" s="9">
        <v>0.59375</v>
      </c>
      <c r="I2333" s="10">
        <v>42105.59375</v>
      </c>
      <c r="J2333" s="11">
        <v>7540653.9400000004</v>
      </c>
      <c r="K2333" s="11">
        <v>364948.81</v>
      </c>
      <c r="L2333" s="12">
        <v>7540653.9400000004</v>
      </c>
      <c r="M2333" s="12">
        <v>364948.81</v>
      </c>
      <c r="N2333" s="14" t="s">
        <v>37</v>
      </c>
      <c r="O2333" s="11" t="s">
        <v>39</v>
      </c>
      <c r="P2333" s="11" t="s">
        <v>29</v>
      </c>
      <c r="Q2333" s="2">
        <f t="shared" si="11"/>
        <v>3.8077027199790021</v>
      </c>
      <c r="R2333" s="2">
        <v>0</v>
      </c>
    </row>
    <row r="2334" spans="1:18" ht="15.75" customHeight="1" x14ac:dyDescent="0.2">
      <c r="A2334" s="7" t="s">
        <v>95</v>
      </c>
      <c r="B2334" s="7" t="s">
        <v>199</v>
      </c>
      <c r="C2334" s="7" t="s">
        <v>200</v>
      </c>
      <c r="D2334" s="2">
        <v>1</v>
      </c>
      <c r="E2334" s="2">
        <v>0</v>
      </c>
      <c r="F2334" s="18" t="s">
        <v>201</v>
      </c>
      <c r="G2334" s="8">
        <v>42105</v>
      </c>
      <c r="H2334" s="9">
        <v>0.59722222222222221</v>
      </c>
      <c r="I2334" s="10">
        <v>42105.597222222219</v>
      </c>
      <c r="J2334" s="11">
        <v>7540663.6699999999</v>
      </c>
      <c r="K2334" s="11">
        <v>364952.15</v>
      </c>
      <c r="L2334" s="12">
        <v>7540663.6699999999</v>
      </c>
      <c r="M2334" s="12">
        <v>364952.15</v>
      </c>
      <c r="N2334" s="15" t="s">
        <v>43</v>
      </c>
      <c r="O2334" s="11" t="s">
        <v>45</v>
      </c>
      <c r="P2334" s="11" t="s">
        <v>439</v>
      </c>
      <c r="Q2334" s="2">
        <f t="shared" si="11"/>
        <v>10.287297992706678</v>
      </c>
      <c r="R2334" s="2">
        <v>0</v>
      </c>
    </row>
    <row r="2335" spans="1:18" ht="15.75" customHeight="1" x14ac:dyDescent="0.2">
      <c r="A2335" s="7" t="s">
        <v>95</v>
      </c>
      <c r="B2335" s="7" t="s">
        <v>199</v>
      </c>
      <c r="C2335" s="7" t="s">
        <v>200</v>
      </c>
      <c r="D2335" s="2">
        <v>1</v>
      </c>
      <c r="E2335" s="2">
        <v>0</v>
      </c>
      <c r="F2335" s="18" t="s">
        <v>201</v>
      </c>
      <c r="G2335" s="8">
        <v>42105</v>
      </c>
      <c r="H2335" s="9">
        <v>0.60069444444444442</v>
      </c>
      <c r="I2335" s="10">
        <v>42105.600694444445</v>
      </c>
      <c r="J2335" s="11">
        <v>7540701.5700000003</v>
      </c>
      <c r="K2335" s="11">
        <v>364993.92</v>
      </c>
      <c r="L2335" s="12">
        <v>7540701.5700000003</v>
      </c>
      <c r="M2335" s="12">
        <v>364993.92</v>
      </c>
      <c r="N2335" s="15" t="s">
        <v>43</v>
      </c>
      <c r="O2335" s="11" t="s">
        <v>45</v>
      </c>
      <c r="P2335" s="11" t="s">
        <v>440</v>
      </c>
      <c r="Q2335" s="2">
        <f t="shared" si="11"/>
        <v>56.401621430814657</v>
      </c>
      <c r="R2335" s="2">
        <v>0</v>
      </c>
    </row>
    <row r="2336" spans="1:18" ht="15.75" customHeight="1" x14ac:dyDescent="0.2">
      <c r="A2336" s="7" t="s">
        <v>95</v>
      </c>
      <c r="B2336" s="7" t="s">
        <v>199</v>
      </c>
      <c r="C2336" s="7" t="s">
        <v>200</v>
      </c>
      <c r="D2336" s="2">
        <v>1</v>
      </c>
      <c r="E2336" s="2">
        <v>0</v>
      </c>
      <c r="F2336" s="18" t="s">
        <v>201</v>
      </c>
      <c r="G2336" s="8">
        <v>42105</v>
      </c>
      <c r="H2336" s="9">
        <v>0.60416666666666663</v>
      </c>
      <c r="I2336" s="10">
        <v>42105.604166666664</v>
      </c>
      <c r="J2336" s="11">
        <v>7540701.5700000003</v>
      </c>
      <c r="K2336" s="11">
        <v>364993.92</v>
      </c>
      <c r="L2336" s="12">
        <v>7540701.5700000003</v>
      </c>
      <c r="M2336" s="12">
        <v>364993.92</v>
      </c>
      <c r="N2336" s="15" t="s">
        <v>43</v>
      </c>
      <c r="O2336" s="11" t="s">
        <v>45</v>
      </c>
      <c r="P2336" s="11" t="s">
        <v>440</v>
      </c>
      <c r="Q2336" s="2">
        <f t="shared" si="11"/>
        <v>0</v>
      </c>
      <c r="R2336" s="2">
        <v>0</v>
      </c>
    </row>
    <row r="2337" spans="1:18" ht="15.75" customHeight="1" x14ac:dyDescent="0.2">
      <c r="A2337" s="7" t="s">
        <v>95</v>
      </c>
      <c r="B2337" s="7" t="s">
        <v>199</v>
      </c>
      <c r="C2337" s="7" t="s">
        <v>200</v>
      </c>
      <c r="D2337" s="2">
        <v>1</v>
      </c>
      <c r="E2337" s="2">
        <v>0</v>
      </c>
      <c r="F2337" s="18" t="s">
        <v>201</v>
      </c>
      <c r="G2337" s="8">
        <v>42105</v>
      </c>
      <c r="H2337" s="9">
        <v>0.60763888888888895</v>
      </c>
      <c r="I2337" s="10">
        <v>42105.607638888891</v>
      </c>
      <c r="J2337" s="11">
        <v>7540701.5700000003</v>
      </c>
      <c r="K2337" s="11">
        <v>364993.92</v>
      </c>
      <c r="L2337" s="12">
        <v>7540701.5700000003</v>
      </c>
      <c r="M2337" s="12">
        <v>364993.92</v>
      </c>
      <c r="N2337" s="15" t="s">
        <v>43</v>
      </c>
      <c r="O2337" s="11" t="s">
        <v>45</v>
      </c>
      <c r="P2337" s="11" t="s">
        <v>440</v>
      </c>
      <c r="Q2337" s="2">
        <f t="shared" si="11"/>
        <v>0</v>
      </c>
      <c r="R2337" s="2">
        <v>0</v>
      </c>
    </row>
    <row r="2338" spans="1:18" ht="15.75" customHeight="1" x14ac:dyDescent="0.2">
      <c r="A2338" s="7" t="s">
        <v>95</v>
      </c>
      <c r="B2338" s="7" t="s">
        <v>199</v>
      </c>
      <c r="C2338" s="7" t="s">
        <v>200</v>
      </c>
      <c r="D2338" s="2">
        <v>1</v>
      </c>
      <c r="E2338" s="2">
        <v>0</v>
      </c>
      <c r="F2338" s="18" t="s">
        <v>201</v>
      </c>
      <c r="G2338" s="8">
        <v>42105</v>
      </c>
      <c r="H2338" s="9">
        <v>0.61111111111111105</v>
      </c>
      <c r="I2338" s="10">
        <v>42105.611111111109</v>
      </c>
      <c r="J2338" s="11">
        <v>7540701.5700000003</v>
      </c>
      <c r="K2338" s="11">
        <v>364993.92</v>
      </c>
      <c r="L2338" s="12">
        <v>7540701.5700000003</v>
      </c>
      <c r="M2338" s="12">
        <v>364993.92</v>
      </c>
      <c r="N2338" s="15" t="s">
        <v>43</v>
      </c>
      <c r="O2338" s="11" t="s">
        <v>45</v>
      </c>
      <c r="P2338" s="11" t="s">
        <v>440</v>
      </c>
      <c r="Q2338" s="2">
        <f t="shared" si="11"/>
        <v>0</v>
      </c>
      <c r="R2338" s="2">
        <v>0</v>
      </c>
    </row>
    <row r="2339" spans="1:18" ht="15.75" customHeight="1" x14ac:dyDescent="0.2">
      <c r="A2339" s="7" t="s">
        <v>95</v>
      </c>
      <c r="B2339" s="7" t="s">
        <v>199</v>
      </c>
      <c r="C2339" s="7" t="s">
        <v>200</v>
      </c>
      <c r="D2339" s="2">
        <v>1</v>
      </c>
      <c r="E2339" s="2">
        <v>0</v>
      </c>
      <c r="F2339" s="18" t="s">
        <v>201</v>
      </c>
      <c r="G2339" s="8">
        <v>42105</v>
      </c>
      <c r="H2339" s="9">
        <v>0.61458333333333337</v>
      </c>
      <c r="I2339" s="10">
        <v>42105.614583333336</v>
      </c>
      <c r="J2339" s="11">
        <v>7540710.5499999998</v>
      </c>
      <c r="K2339" s="11">
        <v>364993.87</v>
      </c>
      <c r="L2339" s="12">
        <v>7540710.5499999998</v>
      </c>
      <c r="M2339" s="12">
        <v>364993.87</v>
      </c>
      <c r="N2339" s="14" t="s">
        <v>35</v>
      </c>
      <c r="O2339" s="11" t="s">
        <v>31</v>
      </c>
      <c r="P2339" s="11" t="s">
        <v>29</v>
      </c>
      <c r="Q2339" s="2">
        <f t="shared" si="11"/>
        <v>8.9801391966550845</v>
      </c>
      <c r="R2339" s="2">
        <v>0</v>
      </c>
    </row>
    <row r="2340" spans="1:18" ht="15.75" customHeight="1" x14ac:dyDescent="0.2">
      <c r="A2340" s="7" t="s">
        <v>95</v>
      </c>
      <c r="B2340" s="7" t="s">
        <v>199</v>
      </c>
      <c r="C2340" s="7" t="s">
        <v>200</v>
      </c>
      <c r="D2340" s="2">
        <v>1</v>
      </c>
      <c r="E2340" s="2">
        <v>0</v>
      </c>
      <c r="F2340" s="18" t="s">
        <v>201</v>
      </c>
      <c r="G2340" s="8">
        <v>42105</v>
      </c>
      <c r="H2340" s="9">
        <v>0.61805555555555558</v>
      </c>
      <c r="I2340" s="10">
        <v>42105.618055555555</v>
      </c>
      <c r="J2340" s="11">
        <v>7540726.6500000004</v>
      </c>
      <c r="K2340" s="11">
        <v>364992.42</v>
      </c>
      <c r="L2340" s="12">
        <v>7540726.6500000004</v>
      </c>
      <c r="M2340" s="12">
        <v>364992.42</v>
      </c>
      <c r="N2340" s="14" t="s">
        <v>46</v>
      </c>
      <c r="O2340" s="11" t="s">
        <v>41</v>
      </c>
      <c r="P2340" s="11" t="s">
        <v>29</v>
      </c>
      <c r="Q2340" s="2">
        <f t="shared" si="11"/>
        <v>16.165163160884795</v>
      </c>
      <c r="R2340" s="2">
        <v>0</v>
      </c>
    </row>
    <row r="2341" spans="1:18" ht="15.75" customHeight="1" x14ac:dyDescent="0.2">
      <c r="A2341" s="7" t="s">
        <v>95</v>
      </c>
      <c r="B2341" s="7" t="s">
        <v>199</v>
      </c>
      <c r="C2341" s="7" t="s">
        <v>200</v>
      </c>
      <c r="D2341" s="2">
        <v>1</v>
      </c>
      <c r="E2341" s="2">
        <v>0</v>
      </c>
      <c r="F2341" s="18" t="s">
        <v>201</v>
      </c>
      <c r="G2341" s="8">
        <v>42105</v>
      </c>
      <c r="H2341" s="9">
        <v>0.62152777777777779</v>
      </c>
      <c r="I2341" s="10">
        <v>42105.621527777781</v>
      </c>
      <c r="J2341" s="11">
        <v>7540731.8600000003</v>
      </c>
      <c r="K2341" s="11">
        <v>364989.8</v>
      </c>
      <c r="L2341" s="12">
        <v>7540731.8600000003</v>
      </c>
      <c r="M2341" s="12">
        <v>364989.8</v>
      </c>
      <c r="N2341" s="14" t="s">
        <v>35</v>
      </c>
      <c r="O2341" s="11" t="s">
        <v>31</v>
      </c>
      <c r="P2341" s="11" t="s">
        <v>29</v>
      </c>
      <c r="Q2341" s="2">
        <f t="shared" si="11"/>
        <v>5.8316807182481636</v>
      </c>
      <c r="R2341" s="2">
        <v>0</v>
      </c>
    </row>
    <row r="2342" spans="1:18" ht="15.75" customHeight="1" x14ac:dyDescent="0.2">
      <c r="A2342" s="7" t="s">
        <v>95</v>
      </c>
      <c r="B2342" s="7" t="s">
        <v>199</v>
      </c>
      <c r="C2342" s="7" t="s">
        <v>200</v>
      </c>
      <c r="D2342" s="2">
        <v>1</v>
      </c>
      <c r="E2342" s="2">
        <v>0</v>
      </c>
      <c r="F2342" s="18" t="s">
        <v>201</v>
      </c>
      <c r="G2342" s="8">
        <v>42105</v>
      </c>
      <c r="H2342" s="9">
        <v>0.625</v>
      </c>
      <c r="I2342" s="10">
        <v>42105.625</v>
      </c>
      <c r="J2342" s="11">
        <v>7540751.1799999997</v>
      </c>
      <c r="K2342" s="11">
        <v>364972.37</v>
      </c>
      <c r="L2342" s="12">
        <v>7540751.1799999997</v>
      </c>
      <c r="M2342" s="12">
        <v>364972.37</v>
      </c>
      <c r="N2342" s="14" t="s">
        <v>37</v>
      </c>
      <c r="O2342" s="11" t="s">
        <v>39</v>
      </c>
      <c r="P2342" s="11" t="s">
        <v>29</v>
      </c>
      <c r="Q2342" s="2">
        <f t="shared" si="11"/>
        <v>26.020516904459946</v>
      </c>
      <c r="R2342" s="2">
        <v>0</v>
      </c>
    </row>
    <row r="2343" spans="1:18" ht="15.75" customHeight="1" x14ac:dyDescent="0.2">
      <c r="A2343" s="7" t="s">
        <v>95</v>
      </c>
      <c r="B2343" s="7" t="s">
        <v>199</v>
      </c>
      <c r="C2343" s="7" t="s">
        <v>200</v>
      </c>
      <c r="D2343" s="2">
        <v>1</v>
      </c>
      <c r="E2343" s="2">
        <v>0</v>
      </c>
      <c r="F2343" s="18" t="s">
        <v>201</v>
      </c>
      <c r="G2343" s="8">
        <v>42105</v>
      </c>
      <c r="H2343" s="9">
        <v>0.62847222222222221</v>
      </c>
      <c r="I2343" s="10">
        <v>42105.628472222219</v>
      </c>
      <c r="J2343" s="11">
        <v>7540755.29</v>
      </c>
      <c r="K2343" s="11">
        <v>364962.71</v>
      </c>
      <c r="L2343" s="12">
        <v>7540755.29</v>
      </c>
      <c r="M2343" s="12">
        <v>364962.71</v>
      </c>
      <c r="N2343" s="14" t="s">
        <v>32</v>
      </c>
      <c r="O2343" s="11" t="s">
        <v>34</v>
      </c>
      <c r="P2343" s="11" t="s">
        <v>29</v>
      </c>
      <c r="Q2343" s="2">
        <f t="shared" si="11"/>
        <v>10.497985521149339</v>
      </c>
      <c r="R2343" s="2">
        <v>0</v>
      </c>
    </row>
    <row r="2344" spans="1:18" ht="15.75" customHeight="1" x14ac:dyDescent="0.2">
      <c r="A2344" s="7" t="s">
        <v>95</v>
      </c>
      <c r="B2344" s="7" t="s">
        <v>199</v>
      </c>
      <c r="C2344" s="7" t="s">
        <v>200</v>
      </c>
      <c r="D2344" s="2">
        <v>1</v>
      </c>
      <c r="E2344" s="2">
        <v>0</v>
      </c>
      <c r="F2344" s="18" t="s">
        <v>201</v>
      </c>
      <c r="G2344" s="8">
        <v>42105</v>
      </c>
      <c r="H2344" s="9">
        <v>0.63194444444444442</v>
      </c>
      <c r="I2344" s="10">
        <v>42105.631944444445</v>
      </c>
      <c r="J2344" s="11">
        <v>7540780.3499999996</v>
      </c>
      <c r="K2344" s="11">
        <v>364953.72</v>
      </c>
      <c r="L2344" s="12">
        <v>7540780.3499999996</v>
      </c>
      <c r="M2344" s="12">
        <v>364953.72</v>
      </c>
      <c r="N2344" s="15" t="s">
        <v>43</v>
      </c>
      <c r="O2344" s="11" t="s">
        <v>45</v>
      </c>
      <c r="P2344" s="11" t="s">
        <v>441</v>
      </c>
      <c r="Q2344" s="2">
        <f t="shared" si="11"/>
        <v>26.623743162454463</v>
      </c>
      <c r="R2344" s="2">
        <v>0</v>
      </c>
    </row>
    <row r="2345" spans="1:18" ht="15.75" customHeight="1" x14ac:dyDescent="0.2">
      <c r="A2345" s="7" t="s">
        <v>95</v>
      </c>
      <c r="B2345" s="7" t="s">
        <v>199</v>
      </c>
      <c r="C2345" s="7" t="s">
        <v>200</v>
      </c>
      <c r="D2345" s="2">
        <v>1</v>
      </c>
      <c r="E2345" s="2">
        <v>0</v>
      </c>
      <c r="F2345" s="18" t="s">
        <v>201</v>
      </c>
      <c r="G2345" s="8">
        <v>42105</v>
      </c>
      <c r="H2345" s="9">
        <v>0.63541666666666663</v>
      </c>
      <c r="I2345" s="10">
        <v>42105.635416666664</v>
      </c>
      <c r="J2345" s="11">
        <v>7540803.7699999996</v>
      </c>
      <c r="K2345" s="11">
        <v>364915.27</v>
      </c>
      <c r="L2345" s="12">
        <v>7540803.7699999996</v>
      </c>
      <c r="M2345" s="12">
        <v>364915.27</v>
      </c>
      <c r="N2345" s="16" t="s">
        <v>49</v>
      </c>
      <c r="O2345" s="11" t="s">
        <v>51</v>
      </c>
      <c r="P2345" s="11" t="s">
        <v>29</v>
      </c>
      <c r="Q2345" s="2">
        <f t="shared" si="11"/>
        <v>45.021093944871325</v>
      </c>
      <c r="R2345" s="2">
        <v>0</v>
      </c>
    </row>
    <row r="2346" spans="1:18" ht="15.75" customHeight="1" x14ac:dyDescent="0.2">
      <c r="A2346" s="7" t="s">
        <v>95</v>
      </c>
      <c r="B2346" s="7" t="s">
        <v>199</v>
      </c>
      <c r="C2346" s="7" t="s">
        <v>200</v>
      </c>
      <c r="D2346" s="2">
        <v>1</v>
      </c>
      <c r="E2346" s="2">
        <v>0</v>
      </c>
      <c r="F2346" s="18" t="s">
        <v>201</v>
      </c>
      <c r="G2346" s="8">
        <v>42105</v>
      </c>
      <c r="H2346" s="9">
        <v>0.63888888888888895</v>
      </c>
      <c r="I2346" s="10">
        <v>42105.638888888891</v>
      </c>
      <c r="J2346" s="11">
        <v>7540808.1500000004</v>
      </c>
      <c r="K2346" s="11">
        <v>364913.22</v>
      </c>
      <c r="L2346" s="12">
        <v>7540808.1500000004</v>
      </c>
      <c r="M2346" s="12">
        <v>364913.22</v>
      </c>
      <c r="N2346" s="16" t="s">
        <v>49</v>
      </c>
      <c r="O2346" s="11" t="s">
        <v>51</v>
      </c>
      <c r="P2346" s="11" t="s">
        <v>29</v>
      </c>
      <c r="Q2346" s="2">
        <f t="shared" si="11"/>
        <v>4.8360004143269366</v>
      </c>
      <c r="R2346" s="2">
        <v>0</v>
      </c>
    </row>
    <row r="2347" spans="1:18" ht="15.75" customHeight="1" x14ac:dyDescent="0.2">
      <c r="A2347" s="7" t="s">
        <v>95</v>
      </c>
      <c r="B2347" s="7" t="s">
        <v>199</v>
      </c>
      <c r="C2347" s="7" t="s">
        <v>200</v>
      </c>
      <c r="D2347" s="2">
        <v>1</v>
      </c>
      <c r="E2347" s="2">
        <v>0</v>
      </c>
      <c r="F2347" s="18" t="s">
        <v>201</v>
      </c>
      <c r="G2347" s="8">
        <v>42105</v>
      </c>
      <c r="H2347" s="9">
        <v>0.64236111111111105</v>
      </c>
      <c r="I2347" s="10">
        <v>42105.642361111109</v>
      </c>
      <c r="J2347" s="11">
        <v>7540826.6699999999</v>
      </c>
      <c r="K2347" s="11">
        <v>364895.19</v>
      </c>
      <c r="L2347" s="12">
        <v>7540826.6699999999</v>
      </c>
      <c r="M2347" s="12">
        <v>364895.19</v>
      </c>
      <c r="N2347" s="14" t="s">
        <v>35</v>
      </c>
      <c r="O2347" s="11" t="s">
        <v>31</v>
      </c>
      <c r="P2347" s="11" t="s">
        <v>29</v>
      </c>
      <c r="Q2347" s="2">
        <f t="shared" si="11"/>
        <v>25.847075269406215</v>
      </c>
      <c r="R2347" s="2">
        <v>0</v>
      </c>
    </row>
    <row r="2348" spans="1:18" ht="15.75" customHeight="1" x14ac:dyDescent="0.2">
      <c r="A2348" s="7" t="s">
        <v>95</v>
      </c>
      <c r="B2348" s="7" t="s">
        <v>199</v>
      </c>
      <c r="C2348" s="7" t="s">
        <v>200</v>
      </c>
      <c r="D2348" s="2">
        <v>1</v>
      </c>
      <c r="E2348" s="2">
        <v>0</v>
      </c>
      <c r="F2348" s="18" t="s">
        <v>201</v>
      </c>
      <c r="G2348" s="8">
        <v>42105</v>
      </c>
      <c r="H2348" s="9">
        <v>0.64583333333333337</v>
      </c>
      <c r="I2348" s="10">
        <v>42105.645833333336</v>
      </c>
      <c r="J2348" s="11">
        <v>7540868.8499999996</v>
      </c>
      <c r="K2348" s="11">
        <v>364899.3</v>
      </c>
      <c r="L2348" s="12">
        <v>7540868.8499999996</v>
      </c>
      <c r="M2348" s="12">
        <v>364899.3</v>
      </c>
      <c r="N2348" s="15" t="s">
        <v>43</v>
      </c>
      <c r="O2348" s="11" t="s">
        <v>45</v>
      </c>
      <c r="P2348" s="11" t="s">
        <v>442</v>
      </c>
      <c r="Q2348" s="2">
        <f t="shared" si="11"/>
        <v>42.379765218494825</v>
      </c>
      <c r="R2348" s="2">
        <v>0</v>
      </c>
    </row>
    <row r="2349" spans="1:18" ht="15.75" customHeight="1" x14ac:dyDescent="0.2">
      <c r="A2349" s="7" t="s">
        <v>95</v>
      </c>
      <c r="B2349" s="7" t="s">
        <v>199</v>
      </c>
      <c r="C2349" s="7" t="s">
        <v>200</v>
      </c>
      <c r="D2349" s="2">
        <v>1</v>
      </c>
      <c r="E2349" s="2">
        <v>0</v>
      </c>
      <c r="F2349" s="18" t="s">
        <v>201</v>
      </c>
      <c r="G2349" s="8">
        <v>42105</v>
      </c>
      <c r="H2349" s="9">
        <v>0.64930555555555558</v>
      </c>
      <c r="I2349" s="10">
        <v>42105.649305555555</v>
      </c>
      <c r="J2349" s="11">
        <v>7540868.8499999996</v>
      </c>
      <c r="K2349" s="11">
        <v>364899.3</v>
      </c>
      <c r="L2349" s="12">
        <v>7540868.8499999996</v>
      </c>
      <c r="M2349" s="12">
        <v>364899.3</v>
      </c>
      <c r="N2349" s="15" t="s">
        <v>43</v>
      </c>
      <c r="O2349" s="11" t="s">
        <v>45</v>
      </c>
      <c r="P2349" s="11" t="s">
        <v>442</v>
      </c>
      <c r="Q2349" s="2">
        <f t="shared" si="11"/>
        <v>0</v>
      </c>
      <c r="R2349" s="2">
        <v>0</v>
      </c>
    </row>
    <row r="2350" spans="1:18" ht="15.75" customHeight="1" x14ac:dyDescent="0.2">
      <c r="A2350" s="7" t="s">
        <v>95</v>
      </c>
      <c r="B2350" s="7" t="s">
        <v>199</v>
      </c>
      <c r="C2350" s="7" t="s">
        <v>200</v>
      </c>
      <c r="D2350" s="2">
        <v>1</v>
      </c>
      <c r="E2350" s="2">
        <v>0</v>
      </c>
      <c r="F2350" s="18" t="s">
        <v>201</v>
      </c>
      <c r="G2350" s="8">
        <v>42105</v>
      </c>
      <c r="H2350" s="9">
        <v>0.65277777777777779</v>
      </c>
      <c r="I2350" s="10">
        <v>42105.652777777781</v>
      </c>
      <c r="J2350" s="11">
        <v>7540862.25</v>
      </c>
      <c r="K2350" s="11">
        <v>364904.65</v>
      </c>
      <c r="L2350" s="12">
        <v>7540862.25</v>
      </c>
      <c r="M2350" s="12">
        <v>364904.65</v>
      </c>
      <c r="N2350" s="14" t="s">
        <v>29</v>
      </c>
      <c r="O2350" s="11" t="s">
        <v>41</v>
      </c>
      <c r="P2350" s="11" t="s">
        <v>29</v>
      </c>
      <c r="Q2350" s="2">
        <f t="shared" si="11"/>
        <v>8.4960284836773177</v>
      </c>
      <c r="R2350" s="2">
        <v>0</v>
      </c>
    </row>
    <row r="2351" spans="1:18" ht="15.75" customHeight="1" x14ac:dyDescent="0.2">
      <c r="A2351" s="7" t="s">
        <v>95</v>
      </c>
      <c r="B2351" s="7" t="s">
        <v>199</v>
      </c>
      <c r="C2351" s="7" t="s">
        <v>200</v>
      </c>
      <c r="D2351" s="2">
        <v>1</v>
      </c>
      <c r="E2351" s="2">
        <v>0</v>
      </c>
      <c r="F2351" s="18" t="s">
        <v>201</v>
      </c>
      <c r="G2351" s="8">
        <v>42105</v>
      </c>
      <c r="H2351" s="9">
        <v>0.65625</v>
      </c>
      <c r="I2351" s="10">
        <v>42105.65625</v>
      </c>
      <c r="J2351" s="11">
        <v>7540859.8300000001</v>
      </c>
      <c r="K2351" s="11">
        <v>364905.78</v>
      </c>
      <c r="L2351" s="12">
        <v>7540859.8300000001</v>
      </c>
      <c r="M2351" s="12">
        <v>364905.78</v>
      </c>
      <c r="N2351" s="14" t="s">
        <v>35</v>
      </c>
      <c r="O2351" s="11" t="s">
        <v>31</v>
      </c>
      <c r="P2351" s="11" t="s">
        <v>29</v>
      </c>
      <c r="Q2351" s="2">
        <f t="shared" si="11"/>
        <v>2.670823842871318</v>
      </c>
      <c r="R2351" s="2">
        <v>0</v>
      </c>
    </row>
    <row r="2352" spans="1:18" ht="15.75" customHeight="1" x14ac:dyDescent="0.2">
      <c r="A2352" s="7" t="s">
        <v>95</v>
      </c>
      <c r="B2352" s="7" t="s">
        <v>199</v>
      </c>
      <c r="C2352" s="7" t="s">
        <v>200</v>
      </c>
      <c r="D2352" s="2">
        <v>1</v>
      </c>
      <c r="E2352" s="2">
        <v>0</v>
      </c>
      <c r="F2352" s="18" t="s">
        <v>201</v>
      </c>
      <c r="G2352" s="8">
        <v>42105</v>
      </c>
      <c r="H2352" s="9">
        <v>0.65972222222222221</v>
      </c>
      <c r="I2352" s="10">
        <v>42105.659722222219</v>
      </c>
      <c r="J2352" s="11">
        <v>7540863.3499999996</v>
      </c>
      <c r="K2352" s="11">
        <v>364875.92</v>
      </c>
      <c r="L2352" s="12">
        <v>7540863.3499999996</v>
      </c>
      <c r="M2352" s="12">
        <v>364875.92</v>
      </c>
      <c r="N2352" s="16" t="s">
        <v>49</v>
      </c>
      <c r="O2352" s="11" t="s">
        <v>51</v>
      </c>
      <c r="P2352" s="11" t="s">
        <v>29</v>
      </c>
      <c r="Q2352" s="2">
        <f t="shared" si="11"/>
        <v>30.066759053803832</v>
      </c>
      <c r="R2352" s="2">
        <v>0</v>
      </c>
    </row>
    <row r="2353" spans="1:18" ht="15.75" customHeight="1" x14ac:dyDescent="0.2">
      <c r="A2353" s="7" t="s">
        <v>95</v>
      </c>
      <c r="B2353" s="7" t="s">
        <v>199</v>
      </c>
      <c r="C2353" s="7" t="s">
        <v>200</v>
      </c>
      <c r="D2353" s="2">
        <v>1</v>
      </c>
      <c r="E2353" s="2">
        <v>0</v>
      </c>
      <c r="F2353" s="18" t="s">
        <v>201</v>
      </c>
      <c r="G2353" s="8">
        <v>42105</v>
      </c>
      <c r="H2353" s="9">
        <v>0.66319444444444442</v>
      </c>
      <c r="I2353" s="10">
        <v>42105.663194444445</v>
      </c>
      <c r="J2353" s="11">
        <v>7540859.5099999998</v>
      </c>
      <c r="K2353" s="11">
        <v>364873.32</v>
      </c>
      <c r="L2353" s="12">
        <v>7540859.5099999998</v>
      </c>
      <c r="M2353" s="12">
        <v>364873.32</v>
      </c>
      <c r="N2353" s="16" t="s">
        <v>49</v>
      </c>
      <c r="O2353" s="11" t="s">
        <v>51</v>
      </c>
      <c r="P2353" s="11" t="s">
        <v>29</v>
      </c>
      <c r="Q2353" s="2">
        <f t="shared" si="11"/>
        <v>4.6374130718251223</v>
      </c>
      <c r="R2353" s="2">
        <v>0</v>
      </c>
    </row>
    <row r="2354" spans="1:18" ht="15.75" customHeight="1" x14ac:dyDescent="0.2">
      <c r="A2354" s="7" t="s">
        <v>95</v>
      </c>
      <c r="B2354" s="7" t="s">
        <v>199</v>
      </c>
      <c r="C2354" s="7" t="s">
        <v>200</v>
      </c>
      <c r="D2354" s="2">
        <v>1</v>
      </c>
      <c r="E2354" s="2">
        <v>0</v>
      </c>
      <c r="F2354" s="18" t="s">
        <v>201</v>
      </c>
      <c r="G2354" s="8">
        <v>42105</v>
      </c>
      <c r="H2354" s="9">
        <v>0.66666666666666663</v>
      </c>
      <c r="I2354" s="10">
        <v>42105.666666666664</v>
      </c>
      <c r="J2354" s="11">
        <v>7540855.6799999997</v>
      </c>
      <c r="K2354" s="11">
        <v>364859.5</v>
      </c>
      <c r="L2354" s="12">
        <v>7540855.6799999997</v>
      </c>
      <c r="M2354" s="12">
        <v>364859.5</v>
      </c>
      <c r="N2354" s="16" t="s">
        <v>49</v>
      </c>
      <c r="O2354" s="11" t="s">
        <v>51</v>
      </c>
      <c r="P2354" s="11" t="s">
        <v>29</v>
      </c>
      <c r="Q2354" s="2">
        <f t="shared" si="11"/>
        <v>14.340896066869872</v>
      </c>
      <c r="R2354" s="2">
        <v>0</v>
      </c>
    </row>
    <row r="2355" spans="1:18" ht="15.75" customHeight="1" x14ac:dyDescent="0.2">
      <c r="A2355" s="7" t="s">
        <v>95</v>
      </c>
      <c r="B2355" s="7" t="s">
        <v>199</v>
      </c>
      <c r="C2355" s="7" t="s">
        <v>200</v>
      </c>
      <c r="D2355" s="2">
        <v>1</v>
      </c>
      <c r="E2355" s="2">
        <v>0</v>
      </c>
      <c r="F2355" s="18" t="s">
        <v>201</v>
      </c>
      <c r="G2355" s="8">
        <v>42105</v>
      </c>
      <c r="H2355" s="9">
        <v>0.67013888888888884</v>
      </c>
      <c r="I2355" s="10">
        <v>42105.670138888891</v>
      </c>
      <c r="J2355" s="11">
        <v>7540860.1900000004</v>
      </c>
      <c r="K2355" s="11">
        <v>364841.64</v>
      </c>
      <c r="L2355" s="12">
        <v>7540860.1900000004</v>
      </c>
      <c r="M2355" s="12">
        <v>364841.64</v>
      </c>
      <c r="N2355" s="14" t="s">
        <v>35</v>
      </c>
      <c r="O2355" s="11" t="s">
        <v>31</v>
      </c>
      <c r="P2355" s="11" t="s">
        <v>29</v>
      </c>
      <c r="Q2355" s="2">
        <f t="shared" si="11"/>
        <v>18.420632454014314</v>
      </c>
      <c r="R2355" s="2">
        <v>0</v>
      </c>
    </row>
    <row r="2356" spans="1:18" ht="15.75" customHeight="1" x14ac:dyDescent="0.2">
      <c r="A2356" s="7" t="s">
        <v>95</v>
      </c>
      <c r="B2356" s="7" t="s">
        <v>199</v>
      </c>
      <c r="C2356" s="7" t="s">
        <v>200</v>
      </c>
      <c r="D2356" s="2">
        <v>1</v>
      </c>
      <c r="E2356" s="2">
        <v>0</v>
      </c>
      <c r="F2356" s="18" t="s">
        <v>201</v>
      </c>
      <c r="G2356" s="8">
        <v>42105</v>
      </c>
      <c r="H2356" s="9">
        <v>0.67361111111111116</v>
      </c>
      <c r="I2356" s="10">
        <v>42105.673611111109</v>
      </c>
      <c r="J2356" s="11">
        <v>7540838.3700000001</v>
      </c>
      <c r="K2356" s="11">
        <v>364814.31</v>
      </c>
      <c r="L2356" s="12">
        <v>7540838.3700000001</v>
      </c>
      <c r="M2356" s="12">
        <v>364814.31</v>
      </c>
      <c r="N2356" s="17" t="s">
        <v>43</v>
      </c>
      <c r="O2356" s="11" t="s">
        <v>45</v>
      </c>
      <c r="P2356" s="11" t="s">
        <v>443</v>
      </c>
      <c r="Q2356" s="2">
        <f t="shared" si="11"/>
        <v>34.972007377528335</v>
      </c>
      <c r="R2356" s="2">
        <v>0</v>
      </c>
    </row>
    <row r="2357" spans="1:18" ht="15.75" customHeight="1" x14ac:dyDescent="0.2">
      <c r="A2357" s="7" t="s">
        <v>95</v>
      </c>
      <c r="B2357" s="7" t="s">
        <v>199</v>
      </c>
      <c r="C2357" s="7" t="s">
        <v>200</v>
      </c>
      <c r="D2357" s="2">
        <v>1</v>
      </c>
      <c r="E2357" s="2">
        <v>0</v>
      </c>
      <c r="F2357" s="18" t="s">
        <v>201</v>
      </c>
      <c r="G2357" s="8">
        <v>42105</v>
      </c>
      <c r="H2357" s="9">
        <v>0.67708333333333337</v>
      </c>
      <c r="I2357" s="10">
        <v>42105.677083333336</v>
      </c>
      <c r="J2357" s="11">
        <v>7540838.3700000001</v>
      </c>
      <c r="K2357" s="11">
        <v>364814.31</v>
      </c>
      <c r="L2357" s="12">
        <v>7540838.3700000001</v>
      </c>
      <c r="M2357" s="12">
        <v>364814.31</v>
      </c>
      <c r="N2357" s="14" t="s">
        <v>35</v>
      </c>
      <c r="O2357" s="11" t="s">
        <v>31</v>
      </c>
      <c r="P2357" s="11" t="s">
        <v>443</v>
      </c>
      <c r="Q2357" s="2">
        <f t="shared" si="11"/>
        <v>0</v>
      </c>
      <c r="R2357" s="2">
        <v>0</v>
      </c>
    </row>
    <row r="2358" spans="1:18" ht="15.75" customHeight="1" x14ac:dyDescent="0.2">
      <c r="A2358" s="7" t="s">
        <v>95</v>
      </c>
      <c r="B2358" s="7" t="s">
        <v>199</v>
      </c>
      <c r="C2358" s="7" t="s">
        <v>200</v>
      </c>
      <c r="D2358" s="2">
        <v>1</v>
      </c>
      <c r="E2358" s="2">
        <v>0</v>
      </c>
      <c r="F2358" s="18" t="s">
        <v>201</v>
      </c>
      <c r="G2358" s="8">
        <v>42105</v>
      </c>
      <c r="H2358" s="9">
        <v>0.68055555555555547</v>
      </c>
      <c r="I2358" s="10">
        <v>42105.680555555555</v>
      </c>
      <c r="J2358" s="11">
        <v>7540816.4000000004</v>
      </c>
      <c r="K2358" s="11">
        <v>364767.98</v>
      </c>
      <c r="L2358" s="12">
        <v>7540816.4000000004</v>
      </c>
      <c r="M2358" s="12">
        <v>364767.98</v>
      </c>
      <c r="N2358" s="16" t="s">
        <v>49</v>
      </c>
      <c r="O2358" s="11" t="s">
        <v>51</v>
      </c>
      <c r="P2358" s="11" t="s">
        <v>29</v>
      </c>
      <c r="Q2358" s="2">
        <f t="shared" si="11"/>
        <v>51.275235738025152</v>
      </c>
      <c r="R2358" s="2">
        <v>0</v>
      </c>
    </row>
    <row r="2359" spans="1:18" ht="15.75" customHeight="1" x14ac:dyDescent="0.2">
      <c r="A2359" s="7" t="s">
        <v>95</v>
      </c>
      <c r="B2359" s="7" t="s">
        <v>199</v>
      </c>
      <c r="C2359" s="7" t="s">
        <v>200</v>
      </c>
      <c r="D2359" s="2">
        <v>1</v>
      </c>
      <c r="E2359" s="2">
        <v>0</v>
      </c>
      <c r="F2359" s="18" t="s">
        <v>201</v>
      </c>
      <c r="G2359" s="8">
        <v>42105</v>
      </c>
      <c r="H2359" s="9">
        <v>0.68402777777777779</v>
      </c>
      <c r="I2359" s="10">
        <v>42105.684027777781</v>
      </c>
      <c r="J2359" s="11">
        <v>7540810.1299999999</v>
      </c>
      <c r="K2359" s="11">
        <v>364754.84</v>
      </c>
      <c r="L2359" s="12">
        <v>7540810.1299999999</v>
      </c>
      <c r="M2359" s="12">
        <v>364754.84</v>
      </c>
      <c r="N2359" s="14" t="s">
        <v>35</v>
      </c>
      <c r="O2359" s="11" t="s">
        <v>31</v>
      </c>
      <c r="P2359" s="11" t="s">
        <v>29</v>
      </c>
      <c r="Q2359" s="2">
        <f t="shared" si="11"/>
        <v>14.559275394225853</v>
      </c>
      <c r="R2359" s="2">
        <v>0</v>
      </c>
    </row>
    <row r="2360" spans="1:18" ht="15.75" customHeight="1" x14ac:dyDescent="0.2">
      <c r="A2360" s="7" t="s">
        <v>95</v>
      </c>
      <c r="B2360" s="7" t="s">
        <v>199</v>
      </c>
      <c r="C2360" s="7" t="s">
        <v>200</v>
      </c>
      <c r="D2360" s="2">
        <v>1</v>
      </c>
      <c r="E2360" s="2">
        <v>0</v>
      </c>
      <c r="F2360" s="18" t="s">
        <v>201</v>
      </c>
      <c r="G2360" s="8">
        <v>42105</v>
      </c>
      <c r="H2360" s="9">
        <v>0.6875</v>
      </c>
      <c r="I2360" s="10">
        <v>42105.6875</v>
      </c>
      <c r="J2360" s="11">
        <v>7540797.7800000003</v>
      </c>
      <c r="K2360" s="11">
        <v>364717.16</v>
      </c>
      <c r="L2360" s="12">
        <v>7540797.7800000003</v>
      </c>
      <c r="M2360" s="12">
        <v>364717.16</v>
      </c>
      <c r="N2360" s="14" t="s">
        <v>35</v>
      </c>
      <c r="O2360" s="11" t="s">
        <v>31</v>
      </c>
      <c r="P2360" s="11" t="s">
        <v>29</v>
      </c>
      <c r="Q2360" s="2">
        <f t="shared" si="11"/>
        <v>39.652300059323906</v>
      </c>
      <c r="R2360" s="2">
        <v>0</v>
      </c>
    </row>
    <row r="2361" spans="1:18" ht="15.75" customHeight="1" x14ac:dyDescent="0.2">
      <c r="A2361" s="7" t="s">
        <v>95</v>
      </c>
      <c r="B2361" s="7" t="s">
        <v>199</v>
      </c>
      <c r="C2361" s="7" t="s">
        <v>200</v>
      </c>
      <c r="D2361" s="2">
        <v>1</v>
      </c>
      <c r="E2361" s="2">
        <v>0</v>
      </c>
      <c r="F2361" s="18" t="s">
        <v>201</v>
      </c>
      <c r="G2361" s="8">
        <v>42105</v>
      </c>
      <c r="H2361" s="9">
        <v>0.69097222222222221</v>
      </c>
      <c r="I2361" s="10">
        <v>42105.690972222219</v>
      </c>
      <c r="J2361" s="11">
        <v>7540779.5300000003</v>
      </c>
      <c r="K2361" s="11">
        <v>364685.66</v>
      </c>
      <c r="L2361" s="12">
        <v>7540779.5300000003</v>
      </c>
      <c r="M2361" s="12">
        <v>364685.66</v>
      </c>
      <c r="N2361" s="14" t="s">
        <v>35</v>
      </c>
      <c r="O2361" s="11" t="s">
        <v>31</v>
      </c>
      <c r="P2361" s="11" t="s">
        <v>29</v>
      </c>
      <c r="Q2361" s="2">
        <f t="shared" si="11"/>
        <v>36.404841710959275</v>
      </c>
      <c r="R2361" s="2">
        <v>0</v>
      </c>
    </row>
    <row r="2362" spans="1:18" ht="15.75" customHeight="1" x14ac:dyDescent="0.2">
      <c r="A2362" s="7" t="s">
        <v>95</v>
      </c>
      <c r="B2362" s="7" t="s">
        <v>199</v>
      </c>
      <c r="C2362" s="7" t="s">
        <v>200</v>
      </c>
      <c r="D2362" s="2">
        <v>1</v>
      </c>
      <c r="E2362" s="2">
        <v>0</v>
      </c>
      <c r="F2362" s="18" t="s">
        <v>201</v>
      </c>
      <c r="G2362" s="8">
        <v>42105</v>
      </c>
      <c r="H2362" s="9">
        <v>0.69444444444444453</v>
      </c>
      <c r="I2362" s="10">
        <v>42105.694444444445</v>
      </c>
      <c r="J2362" s="11">
        <v>7540728.99556683</v>
      </c>
      <c r="K2362" s="11">
        <v>364676.31264669</v>
      </c>
      <c r="L2362" s="12">
        <v>7540728.99556683</v>
      </c>
      <c r="M2362" s="12">
        <v>364676.31264669</v>
      </c>
      <c r="N2362" s="13" t="s">
        <v>26</v>
      </c>
      <c r="O2362" s="11" t="s">
        <v>27</v>
      </c>
      <c r="P2362" s="11" t="s">
        <v>179</v>
      </c>
      <c r="Q2362" s="2">
        <f t="shared" si="11"/>
        <v>51.391652529735879</v>
      </c>
      <c r="R2362" s="2">
        <v>0</v>
      </c>
    </row>
    <row r="2363" spans="1:18" ht="15.75" customHeight="1" x14ac:dyDescent="0.2">
      <c r="A2363" s="7" t="s">
        <v>95</v>
      </c>
      <c r="B2363" s="7" t="s">
        <v>217</v>
      </c>
      <c r="C2363" s="7" t="s">
        <v>218</v>
      </c>
      <c r="D2363" s="2">
        <v>1</v>
      </c>
      <c r="E2363" s="2">
        <v>0</v>
      </c>
      <c r="F2363" s="18" t="s">
        <v>219</v>
      </c>
      <c r="G2363" s="8">
        <v>42106</v>
      </c>
      <c r="H2363" s="9">
        <v>0.30555555555555552</v>
      </c>
      <c r="I2363" s="10">
        <v>42106.305555555555</v>
      </c>
      <c r="J2363" s="11">
        <v>7540728.99556683</v>
      </c>
      <c r="K2363" s="11">
        <v>364676.31264669</v>
      </c>
      <c r="L2363" s="12">
        <v>7540728.99556683</v>
      </c>
      <c r="M2363" s="12">
        <v>364676.31264669</v>
      </c>
      <c r="N2363" s="13" t="s">
        <v>26</v>
      </c>
      <c r="O2363" s="11" t="s">
        <v>27</v>
      </c>
      <c r="P2363" s="11" t="s">
        <v>179</v>
      </c>
      <c r="Q2363" s="2">
        <f t="shared" si="11"/>
        <v>0</v>
      </c>
      <c r="R2363" s="2" t="s">
        <v>27</v>
      </c>
    </row>
    <row r="2364" spans="1:18" ht="15.75" customHeight="1" x14ac:dyDescent="0.2">
      <c r="A2364" s="7" t="s">
        <v>95</v>
      </c>
      <c r="B2364" s="7" t="s">
        <v>217</v>
      </c>
      <c r="C2364" s="7" t="s">
        <v>218</v>
      </c>
      <c r="D2364" s="2">
        <v>1</v>
      </c>
      <c r="E2364" s="2">
        <v>0</v>
      </c>
      <c r="F2364" s="18" t="s">
        <v>219</v>
      </c>
      <c r="G2364" s="8">
        <v>42106</v>
      </c>
      <c r="H2364" s="9">
        <v>0.30902777777777779</v>
      </c>
      <c r="I2364" s="10">
        <v>42106.309027777781</v>
      </c>
      <c r="J2364" s="11">
        <v>7540747.7999999998</v>
      </c>
      <c r="K2364" s="11">
        <v>364676.99</v>
      </c>
      <c r="L2364" s="12">
        <v>7540747.7999999998</v>
      </c>
      <c r="M2364" s="12">
        <v>364676.99</v>
      </c>
      <c r="N2364" s="14" t="s">
        <v>35</v>
      </c>
      <c r="O2364" s="11" t="s">
        <v>31</v>
      </c>
      <c r="P2364" s="11" t="s">
        <v>29</v>
      </c>
      <c r="Q2364" s="2">
        <f t="shared" si="11"/>
        <v>18.816628665706286</v>
      </c>
      <c r="R2364" s="2">
        <v>0</v>
      </c>
    </row>
    <row r="2365" spans="1:18" ht="15.75" customHeight="1" x14ac:dyDescent="0.2">
      <c r="A2365" s="7" t="s">
        <v>95</v>
      </c>
      <c r="B2365" s="7" t="s">
        <v>217</v>
      </c>
      <c r="C2365" s="7" t="s">
        <v>218</v>
      </c>
      <c r="D2365" s="2">
        <v>1</v>
      </c>
      <c r="E2365" s="2">
        <v>0</v>
      </c>
      <c r="F2365" s="18" t="s">
        <v>219</v>
      </c>
      <c r="G2365" s="8">
        <v>42106</v>
      </c>
      <c r="H2365" s="9">
        <v>0.3125</v>
      </c>
      <c r="I2365" s="10">
        <v>42106.3125</v>
      </c>
      <c r="J2365" s="11">
        <v>7540749.0199999996</v>
      </c>
      <c r="K2365" s="11">
        <v>364686.49</v>
      </c>
      <c r="L2365" s="12">
        <v>7540749.0199999996</v>
      </c>
      <c r="M2365" s="12">
        <v>364686.49</v>
      </c>
      <c r="N2365" s="14" t="s">
        <v>35</v>
      </c>
      <c r="O2365" s="11" t="s">
        <v>31</v>
      </c>
      <c r="P2365" s="11" t="s">
        <v>29</v>
      </c>
      <c r="Q2365" s="2">
        <f t="shared" si="11"/>
        <v>9.5780164960895586</v>
      </c>
      <c r="R2365" s="2">
        <v>0</v>
      </c>
    </row>
    <row r="2366" spans="1:18" ht="15.75" customHeight="1" x14ac:dyDescent="0.2">
      <c r="A2366" s="7" t="s">
        <v>95</v>
      </c>
      <c r="B2366" s="7" t="s">
        <v>217</v>
      </c>
      <c r="C2366" s="7" t="s">
        <v>218</v>
      </c>
      <c r="D2366" s="2">
        <v>1</v>
      </c>
      <c r="E2366" s="2">
        <v>0</v>
      </c>
      <c r="F2366" s="18" t="s">
        <v>219</v>
      </c>
      <c r="G2366" s="8">
        <v>42106</v>
      </c>
      <c r="H2366" s="9">
        <v>0.31597222222222221</v>
      </c>
      <c r="I2366" s="10">
        <v>42106.315972222219</v>
      </c>
      <c r="J2366" s="11">
        <v>7540752.2300000004</v>
      </c>
      <c r="K2366" s="11">
        <v>364690.05</v>
      </c>
      <c r="L2366" s="12">
        <v>7540752.2300000004</v>
      </c>
      <c r="M2366" s="12">
        <v>364690.05</v>
      </c>
      <c r="N2366" s="14" t="s">
        <v>35</v>
      </c>
      <c r="O2366" s="11" t="s">
        <v>31</v>
      </c>
      <c r="P2366" s="11" t="s">
        <v>29</v>
      </c>
      <c r="Q2366" s="2">
        <f t="shared" si="11"/>
        <v>4.79350602437541</v>
      </c>
      <c r="R2366" s="2">
        <v>0</v>
      </c>
    </row>
    <row r="2367" spans="1:18" ht="15.75" customHeight="1" x14ac:dyDescent="0.2">
      <c r="A2367" s="7" t="s">
        <v>95</v>
      </c>
      <c r="B2367" s="7" t="s">
        <v>217</v>
      </c>
      <c r="C2367" s="7" t="s">
        <v>218</v>
      </c>
      <c r="D2367" s="2">
        <v>1</v>
      </c>
      <c r="E2367" s="2">
        <v>0</v>
      </c>
      <c r="F2367" s="18" t="s">
        <v>219</v>
      </c>
      <c r="G2367" s="8">
        <v>42106</v>
      </c>
      <c r="H2367" s="9">
        <v>0.31944444444444448</v>
      </c>
      <c r="I2367" s="10">
        <v>42106.319444444445</v>
      </c>
      <c r="J2367" s="11">
        <v>7540758.7699999996</v>
      </c>
      <c r="K2367" s="11">
        <v>364729.63</v>
      </c>
      <c r="L2367" s="12">
        <v>7540758.7699999996</v>
      </c>
      <c r="M2367" s="12">
        <v>364729.63</v>
      </c>
      <c r="N2367" s="14" t="s">
        <v>32</v>
      </c>
      <c r="O2367" s="11" t="s">
        <v>34</v>
      </c>
      <c r="P2367" s="11" t="s">
        <v>29</v>
      </c>
      <c r="Q2367" s="2">
        <f t="shared" si="11"/>
        <v>40.116679822607402</v>
      </c>
      <c r="R2367" s="2">
        <v>0</v>
      </c>
    </row>
    <row r="2368" spans="1:18" ht="15.75" customHeight="1" x14ac:dyDescent="0.2">
      <c r="A2368" s="7" t="s">
        <v>95</v>
      </c>
      <c r="B2368" s="7" t="s">
        <v>217</v>
      </c>
      <c r="C2368" s="7" t="s">
        <v>218</v>
      </c>
      <c r="D2368" s="2">
        <v>1</v>
      </c>
      <c r="E2368" s="2">
        <v>0</v>
      </c>
      <c r="F2368" s="18" t="s">
        <v>219</v>
      </c>
      <c r="G2368" s="8">
        <v>42106</v>
      </c>
      <c r="H2368" s="9">
        <v>0.32291666666666669</v>
      </c>
      <c r="I2368" s="10">
        <v>42106.322916666664</v>
      </c>
      <c r="J2368" s="11">
        <v>7540731.6500000004</v>
      </c>
      <c r="K2368" s="11">
        <v>364737.95</v>
      </c>
      <c r="L2368" s="12">
        <v>7540731.6500000004</v>
      </c>
      <c r="M2368" s="12">
        <v>364737.95</v>
      </c>
      <c r="N2368" s="15" t="s">
        <v>43</v>
      </c>
      <c r="O2368" s="11" t="s">
        <v>45</v>
      </c>
      <c r="P2368" s="11" t="s">
        <v>444</v>
      </c>
      <c r="Q2368" s="2">
        <f t="shared" si="11"/>
        <v>28.36753073419791</v>
      </c>
      <c r="R2368" s="2">
        <v>0</v>
      </c>
    </row>
    <row r="2369" spans="1:18" ht="15.75" customHeight="1" x14ac:dyDescent="0.2">
      <c r="A2369" s="7" t="s">
        <v>95</v>
      </c>
      <c r="B2369" s="7" t="s">
        <v>217</v>
      </c>
      <c r="C2369" s="7" t="s">
        <v>218</v>
      </c>
      <c r="D2369" s="2">
        <v>1</v>
      </c>
      <c r="E2369" s="2">
        <v>0</v>
      </c>
      <c r="F2369" s="18" t="s">
        <v>219</v>
      </c>
      <c r="G2369" s="8">
        <v>42106</v>
      </c>
      <c r="H2369" s="9">
        <v>0.3263888888888889</v>
      </c>
      <c r="I2369" s="10">
        <v>42106.326388888891</v>
      </c>
      <c r="J2369" s="11">
        <v>7540721.6299999999</v>
      </c>
      <c r="K2369" s="11">
        <v>364729.86</v>
      </c>
      <c r="L2369" s="12">
        <v>7540721.6299999999</v>
      </c>
      <c r="M2369" s="12">
        <v>364729.86</v>
      </c>
      <c r="N2369" s="15" t="s">
        <v>43</v>
      </c>
      <c r="O2369" s="11" t="s">
        <v>45</v>
      </c>
      <c r="P2369" s="11" t="s">
        <v>445</v>
      </c>
      <c r="Q2369" s="2">
        <f t="shared" si="11"/>
        <v>12.878218044827456</v>
      </c>
      <c r="R2369" s="2">
        <v>0</v>
      </c>
    </row>
    <row r="2370" spans="1:18" ht="15.75" customHeight="1" x14ac:dyDescent="0.2">
      <c r="A2370" s="7" t="s">
        <v>95</v>
      </c>
      <c r="B2370" s="7" t="s">
        <v>217</v>
      </c>
      <c r="C2370" s="7" t="s">
        <v>218</v>
      </c>
      <c r="D2370" s="2">
        <v>1</v>
      </c>
      <c r="E2370" s="2">
        <v>0</v>
      </c>
      <c r="F2370" s="18" t="s">
        <v>219</v>
      </c>
      <c r="G2370" s="8">
        <v>42106</v>
      </c>
      <c r="H2370" s="9">
        <v>0.3298611111111111</v>
      </c>
      <c r="I2370" s="10">
        <v>42106.329861111109</v>
      </c>
      <c r="J2370" s="11">
        <v>7540761.1399999997</v>
      </c>
      <c r="K2370" s="11">
        <v>364732.22</v>
      </c>
      <c r="L2370" s="12">
        <v>7540761.1399999997</v>
      </c>
      <c r="M2370" s="12">
        <v>364732.22</v>
      </c>
      <c r="N2370" s="14" t="s">
        <v>32</v>
      </c>
      <c r="O2370" s="11" t="s">
        <v>34</v>
      </c>
      <c r="P2370" s="11" t="s">
        <v>29</v>
      </c>
      <c r="Q2370" s="2">
        <f t="shared" si="11"/>
        <v>39.580420664544128</v>
      </c>
      <c r="R2370" s="2">
        <v>0</v>
      </c>
    </row>
    <row r="2371" spans="1:18" ht="15.75" customHeight="1" x14ac:dyDescent="0.2">
      <c r="A2371" s="7" t="s">
        <v>95</v>
      </c>
      <c r="B2371" s="7" t="s">
        <v>217</v>
      </c>
      <c r="C2371" s="7" t="s">
        <v>218</v>
      </c>
      <c r="D2371" s="2">
        <v>1</v>
      </c>
      <c r="E2371" s="2">
        <v>0</v>
      </c>
      <c r="F2371" s="18" t="s">
        <v>219</v>
      </c>
      <c r="G2371" s="8">
        <v>42106</v>
      </c>
      <c r="H2371" s="9">
        <v>0.33333333333333331</v>
      </c>
      <c r="I2371" s="10">
        <v>42106.333333333336</v>
      </c>
      <c r="J2371" s="11">
        <v>7540820.2199999997</v>
      </c>
      <c r="K2371" s="11">
        <v>364729.52</v>
      </c>
      <c r="L2371" s="12">
        <v>7540820.2199999997</v>
      </c>
      <c r="M2371" s="12">
        <v>364729.52</v>
      </c>
      <c r="N2371" s="14" t="s">
        <v>55</v>
      </c>
      <c r="O2371" s="11" t="s">
        <v>57</v>
      </c>
      <c r="P2371" s="11" t="s">
        <v>29</v>
      </c>
      <c r="Q2371" s="2">
        <f t="shared" si="11"/>
        <v>59.141663825162645</v>
      </c>
      <c r="R2371" s="2">
        <v>0</v>
      </c>
    </row>
    <row r="2372" spans="1:18" ht="15.75" customHeight="1" x14ac:dyDescent="0.2">
      <c r="A2372" s="7" t="s">
        <v>95</v>
      </c>
      <c r="B2372" s="7" t="s">
        <v>217</v>
      </c>
      <c r="C2372" s="7" t="s">
        <v>218</v>
      </c>
      <c r="D2372" s="2">
        <v>1</v>
      </c>
      <c r="E2372" s="2">
        <v>0</v>
      </c>
      <c r="F2372" s="18" t="s">
        <v>219</v>
      </c>
      <c r="G2372" s="8">
        <v>42106</v>
      </c>
      <c r="H2372" s="9">
        <v>0.33680555555555558</v>
      </c>
      <c r="I2372" s="10">
        <v>42106.336805555555</v>
      </c>
      <c r="J2372" s="11">
        <v>7540838.9699999997</v>
      </c>
      <c r="K2372" s="11">
        <v>364708.25</v>
      </c>
      <c r="L2372" s="12">
        <v>7540838.9699999997</v>
      </c>
      <c r="M2372" s="12">
        <v>364708.25</v>
      </c>
      <c r="N2372" s="14" t="s">
        <v>32</v>
      </c>
      <c r="O2372" s="11" t="s">
        <v>34</v>
      </c>
      <c r="P2372" s="11" t="s">
        <v>29</v>
      </c>
      <c r="Q2372" s="2">
        <f t="shared" si="11"/>
        <v>28.354459966657668</v>
      </c>
      <c r="R2372" s="2">
        <v>0</v>
      </c>
    </row>
    <row r="2373" spans="1:18" ht="15.75" customHeight="1" x14ac:dyDescent="0.2">
      <c r="A2373" s="7" t="s">
        <v>95</v>
      </c>
      <c r="B2373" s="7" t="s">
        <v>217</v>
      </c>
      <c r="C2373" s="7" t="s">
        <v>218</v>
      </c>
      <c r="D2373" s="2">
        <v>1</v>
      </c>
      <c r="E2373" s="2">
        <v>0</v>
      </c>
      <c r="F2373" s="18" t="s">
        <v>219</v>
      </c>
      <c r="G2373" s="8">
        <v>42106</v>
      </c>
      <c r="H2373" s="9">
        <v>0.34027777777777773</v>
      </c>
      <c r="I2373" s="10">
        <v>42106.340277777781</v>
      </c>
      <c r="J2373" s="11">
        <v>7540885.4400000004</v>
      </c>
      <c r="K2373" s="11">
        <v>364707.29</v>
      </c>
      <c r="L2373" s="12">
        <v>7540885.4400000004</v>
      </c>
      <c r="M2373" s="12">
        <v>364707.29</v>
      </c>
      <c r="N2373" s="14" t="s">
        <v>29</v>
      </c>
      <c r="O2373" s="11" t="s">
        <v>41</v>
      </c>
      <c r="P2373" s="11" t="s">
        <v>29</v>
      </c>
      <c r="Q2373" s="2">
        <f t="shared" si="11"/>
        <v>46.479915017804856</v>
      </c>
      <c r="R2373" s="2">
        <v>0</v>
      </c>
    </row>
    <row r="2374" spans="1:18" ht="15.75" customHeight="1" x14ac:dyDescent="0.2">
      <c r="A2374" s="7" t="s">
        <v>95</v>
      </c>
      <c r="B2374" s="7" t="s">
        <v>217</v>
      </c>
      <c r="C2374" s="7" t="s">
        <v>218</v>
      </c>
      <c r="D2374" s="2">
        <v>1</v>
      </c>
      <c r="E2374" s="2">
        <v>0</v>
      </c>
      <c r="F2374" s="18" t="s">
        <v>219</v>
      </c>
      <c r="G2374" s="8">
        <v>42106</v>
      </c>
      <c r="H2374" s="9">
        <v>0.34375</v>
      </c>
      <c r="I2374" s="10">
        <v>42106.34375</v>
      </c>
      <c r="J2374" s="11">
        <v>7540895.9500000002</v>
      </c>
      <c r="K2374" s="11">
        <v>364669.27</v>
      </c>
      <c r="L2374" s="12">
        <v>7540895.9500000002</v>
      </c>
      <c r="M2374" s="12">
        <v>364669.27</v>
      </c>
      <c r="N2374" s="14" t="s">
        <v>32</v>
      </c>
      <c r="O2374" s="11" t="s">
        <v>34</v>
      </c>
      <c r="P2374" s="11" t="s">
        <v>29</v>
      </c>
      <c r="Q2374" s="2">
        <f t="shared" si="11"/>
        <v>39.445918673448226</v>
      </c>
      <c r="R2374" s="2">
        <v>0</v>
      </c>
    </row>
    <row r="2375" spans="1:18" ht="15.75" customHeight="1" x14ac:dyDescent="0.2">
      <c r="A2375" s="7" t="s">
        <v>95</v>
      </c>
      <c r="B2375" s="7" t="s">
        <v>217</v>
      </c>
      <c r="C2375" s="7" t="s">
        <v>218</v>
      </c>
      <c r="D2375" s="2">
        <v>1</v>
      </c>
      <c r="E2375" s="2">
        <v>0</v>
      </c>
      <c r="F2375" s="18" t="s">
        <v>219</v>
      </c>
      <c r="G2375" s="8">
        <v>42106</v>
      </c>
      <c r="H2375" s="9">
        <v>0.34722222222222227</v>
      </c>
      <c r="I2375" s="10">
        <v>42106.347222222219</v>
      </c>
      <c r="J2375" s="11">
        <v>7540907.4299999997</v>
      </c>
      <c r="K2375" s="11">
        <v>364657.38</v>
      </c>
      <c r="L2375" s="12">
        <v>7540907.4299999997</v>
      </c>
      <c r="M2375" s="12">
        <v>364657.38</v>
      </c>
      <c r="N2375" s="15" t="s">
        <v>43</v>
      </c>
      <c r="O2375" s="11" t="s">
        <v>45</v>
      </c>
      <c r="P2375" s="11" t="s">
        <v>446</v>
      </c>
      <c r="Q2375" s="2">
        <f t="shared" si="11"/>
        <v>16.527628383685695</v>
      </c>
      <c r="R2375" s="2">
        <v>0</v>
      </c>
    </row>
    <row r="2376" spans="1:18" ht="15.75" customHeight="1" x14ac:dyDescent="0.2">
      <c r="A2376" s="7" t="s">
        <v>95</v>
      </c>
      <c r="B2376" s="7" t="s">
        <v>217</v>
      </c>
      <c r="C2376" s="7" t="s">
        <v>218</v>
      </c>
      <c r="D2376" s="2">
        <v>1</v>
      </c>
      <c r="E2376" s="2">
        <v>0</v>
      </c>
      <c r="F2376" s="18" t="s">
        <v>219</v>
      </c>
      <c r="G2376" s="8">
        <v>42106</v>
      </c>
      <c r="H2376" s="9">
        <v>0.35069444444444442</v>
      </c>
      <c r="I2376" s="10">
        <v>42106.350694444445</v>
      </c>
      <c r="J2376" s="11">
        <v>7540907.4299999997</v>
      </c>
      <c r="K2376" s="11">
        <v>364657.38</v>
      </c>
      <c r="L2376" s="12">
        <v>7540907.4299999997</v>
      </c>
      <c r="M2376" s="12">
        <v>364657.38</v>
      </c>
      <c r="N2376" s="14" t="s">
        <v>55</v>
      </c>
      <c r="O2376" s="11" t="s">
        <v>57</v>
      </c>
      <c r="P2376" s="11" t="s">
        <v>446</v>
      </c>
      <c r="Q2376" s="2">
        <f t="shared" si="11"/>
        <v>0</v>
      </c>
      <c r="R2376" s="2">
        <v>0</v>
      </c>
    </row>
    <row r="2377" spans="1:18" ht="15.75" customHeight="1" x14ac:dyDescent="0.2">
      <c r="A2377" s="7" t="s">
        <v>95</v>
      </c>
      <c r="B2377" s="7" t="s">
        <v>217</v>
      </c>
      <c r="C2377" s="7" t="s">
        <v>218</v>
      </c>
      <c r="D2377" s="2">
        <v>1</v>
      </c>
      <c r="E2377" s="2">
        <v>0</v>
      </c>
      <c r="F2377" s="18" t="s">
        <v>219</v>
      </c>
      <c r="G2377" s="8">
        <v>42106</v>
      </c>
      <c r="H2377" s="9">
        <v>0.35416666666666669</v>
      </c>
      <c r="I2377" s="10">
        <v>42106.354166666664</v>
      </c>
      <c r="J2377" s="11">
        <v>7540907.4299999997</v>
      </c>
      <c r="K2377" s="11">
        <v>364657.38</v>
      </c>
      <c r="L2377" s="12">
        <v>7540907.4299999997</v>
      </c>
      <c r="M2377" s="12">
        <v>364657.38</v>
      </c>
      <c r="N2377" s="14" t="s">
        <v>35</v>
      </c>
      <c r="O2377" s="11" t="s">
        <v>31</v>
      </c>
      <c r="P2377" s="11" t="s">
        <v>446</v>
      </c>
      <c r="Q2377" s="2">
        <f t="shared" si="11"/>
        <v>0</v>
      </c>
      <c r="R2377" s="2">
        <v>0</v>
      </c>
    </row>
    <row r="2378" spans="1:18" ht="15.75" customHeight="1" x14ac:dyDescent="0.2">
      <c r="A2378" s="7" t="s">
        <v>95</v>
      </c>
      <c r="B2378" s="7" t="s">
        <v>217</v>
      </c>
      <c r="C2378" s="7" t="s">
        <v>218</v>
      </c>
      <c r="D2378" s="2">
        <v>1</v>
      </c>
      <c r="E2378" s="2">
        <v>0</v>
      </c>
      <c r="F2378" s="18" t="s">
        <v>219</v>
      </c>
      <c r="G2378" s="8">
        <v>42106</v>
      </c>
      <c r="H2378" s="9">
        <v>0.3576388888888889</v>
      </c>
      <c r="I2378" s="10">
        <v>42106.357638888891</v>
      </c>
      <c r="J2378" s="11">
        <v>7540894.3499999996</v>
      </c>
      <c r="K2378" s="11">
        <v>364633.63</v>
      </c>
      <c r="L2378" s="12">
        <v>7540894.3499999996</v>
      </c>
      <c r="M2378" s="12">
        <v>364633.63</v>
      </c>
      <c r="N2378" s="14" t="s">
        <v>35</v>
      </c>
      <c r="O2378" s="11" t="s">
        <v>31</v>
      </c>
      <c r="P2378" s="11" t="s">
        <v>29</v>
      </c>
      <c r="Q2378" s="2">
        <f t="shared" si="11"/>
        <v>27.113629414040997</v>
      </c>
      <c r="R2378" s="2">
        <v>0</v>
      </c>
    </row>
    <row r="2379" spans="1:18" ht="15.75" customHeight="1" x14ac:dyDescent="0.2">
      <c r="A2379" s="7" t="s">
        <v>95</v>
      </c>
      <c r="B2379" s="7" t="s">
        <v>217</v>
      </c>
      <c r="C2379" s="7" t="s">
        <v>218</v>
      </c>
      <c r="D2379" s="2">
        <v>1</v>
      </c>
      <c r="E2379" s="2">
        <v>0</v>
      </c>
      <c r="F2379" s="18" t="s">
        <v>219</v>
      </c>
      <c r="G2379" s="8">
        <v>42106</v>
      </c>
      <c r="H2379" s="9">
        <v>0.3611111111111111</v>
      </c>
      <c r="I2379" s="10">
        <v>42106.361111111109</v>
      </c>
      <c r="J2379" s="11">
        <v>7540911.5499999998</v>
      </c>
      <c r="K2379" s="11">
        <v>364615.24</v>
      </c>
      <c r="L2379" s="12">
        <v>7540911.5499999998</v>
      </c>
      <c r="M2379" s="12">
        <v>364615.24</v>
      </c>
      <c r="N2379" s="14" t="s">
        <v>29</v>
      </c>
      <c r="O2379" s="11" t="s">
        <v>41</v>
      </c>
      <c r="P2379" s="11" t="s">
        <v>29</v>
      </c>
      <c r="Q2379" s="2">
        <f t="shared" si="11"/>
        <v>25.179994043027914</v>
      </c>
      <c r="R2379" s="2">
        <v>0</v>
      </c>
    </row>
    <row r="2380" spans="1:18" ht="15.75" customHeight="1" x14ac:dyDescent="0.2">
      <c r="A2380" s="7" t="s">
        <v>95</v>
      </c>
      <c r="B2380" s="7" t="s">
        <v>217</v>
      </c>
      <c r="C2380" s="7" t="s">
        <v>218</v>
      </c>
      <c r="D2380" s="2">
        <v>1</v>
      </c>
      <c r="E2380" s="2">
        <v>0</v>
      </c>
      <c r="F2380" s="18" t="s">
        <v>219</v>
      </c>
      <c r="G2380" s="8">
        <v>42106</v>
      </c>
      <c r="H2380" s="9">
        <v>0.36458333333333331</v>
      </c>
      <c r="I2380" s="10">
        <v>42106.364583333336</v>
      </c>
      <c r="J2380" s="11">
        <v>7540945.6900000004</v>
      </c>
      <c r="K2380" s="11">
        <v>364597.58</v>
      </c>
      <c r="L2380" s="12">
        <v>7540945.6900000004</v>
      </c>
      <c r="M2380" s="12">
        <v>364597.58</v>
      </c>
      <c r="N2380" s="15" t="s">
        <v>43</v>
      </c>
      <c r="O2380" s="11" t="s">
        <v>45</v>
      </c>
      <c r="P2380" s="11" t="s">
        <v>447</v>
      </c>
      <c r="Q2380" s="2">
        <f t="shared" si="11"/>
        <v>38.437159104697024</v>
      </c>
      <c r="R2380" s="2">
        <v>0</v>
      </c>
    </row>
    <row r="2381" spans="1:18" ht="15.75" customHeight="1" x14ac:dyDescent="0.2">
      <c r="A2381" s="7" t="s">
        <v>95</v>
      </c>
      <c r="B2381" s="7" t="s">
        <v>217</v>
      </c>
      <c r="C2381" s="7" t="s">
        <v>218</v>
      </c>
      <c r="D2381" s="2">
        <v>1</v>
      </c>
      <c r="E2381" s="2">
        <v>0</v>
      </c>
      <c r="F2381" s="18" t="s">
        <v>219</v>
      </c>
      <c r="G2381" s="8">
        <v>42106</v>
      </c>
      <c r="H2381" s="9">
        <v>0.36805555555555558</v>
      </c>
      <c r="I2381" s="10">
        <v>42106.368055555555</v>
      </c>
      <c r="J2381" s="11">
        <v>7540945.6900000004</v>
      </c>
      <c r="K2381" s="11">
        <v>364597.58</v>
      </c>
      <c r="L2381" s="12">
        <v>7540945.6900000004</v>
      </c>
      <c r="M2381" s="12">
        <v>364597.58</v>
      </c>
      <c r="N2381" s="15" t="s">
        <v>43</v>
      </c>
      <c r="O2381" s="11" t="s">
        <v>45</v>
      </c>
      <c r="P2381" s="11" t="s">
        <v>447</v>
      </c>
      <c r="Q2381" s="2">
        <f t="shared" si="11"/>
        <v>0</v>
      </c>
      <c r="R2381" s="2">
        <v>0</v>
      </c>
    </row>
    <row r="2382" spans="1:18" ht="15.75" customHeight="1" x14ac:dyDescent="0.2">
      <c r="A2382" s="7" t="s">
        <v>95</v>
      </c>
      <c r="B2382" s="7" t="s">
        <v>217</v>
      </c>
      <c r="C2382" s="7" t="s">
        <v>218</v>
      </c>
      <c r="D2382" s="2">
        <v>1</v>
      </c>
      <c r="E2382" s="2">
        <v>0</v>
      </c>
      <c r="F2382" s="18" t="s">
        <v>219</v>
      </c>
      <c r="G2382" s="8">
        <v>42106</v>
      </c>
      <c r="H2382" s="9">
        <v>0.37152777777777773</v>
      </c>
      <c r="I2382" s="10">
        <v>42106.371527777781</v>
      </c>
      <c r="J2382" s="11">
        <v>7540944.2000000002</v>
      </c>
      <c r="K2382" s="11">
        <v>364587.44</v>
      </c>
      <c r="L2382" s="12">
        <v>7540944.2000000002</v>
      </c>
      <c r="M2382" s="12">
        <v>364587.44</v>
      </c>
      <c r="N2382" s="15" t="s">
        <v>43</v>
      </c>
      <c r="O2382" s="11" t="s">
        <v>45</v>
      </c>
      <c r="P2382" s="11" t="s">
        <v>265</v>
      </c>
      <c r="Q2382" s="2">
        <f t="shared" si="11"/>
        <v>10.248887744577427</v>
      </c>
      <c r="R2382" s="2">
        <v>0</v>
      </c>
    </row>
    <row r="2383" spans="1:18" ht="15.75" customHeight="1" x14ac:dyDescent="0.2">
      <c r="A2383" s="7" t="s">
        <v>95</v>
      </c>
      <c r="B2383" s="7" t="s">
        <v>217</v>
      </c>
      <c r="C2383" s="7" t="s">
        <v>218</v>
      </c>
      <c r="D2383" s="2">
        <v>1</v>
      </c>
      <c r="E2383" s="2">
        <v>0</v>
      </c>
      <c r="F2383" s="18" t="s">
        <v>219</v>
      </c>
      <c r="G2383" s="8">
        <v>42106</v>
      </c>
      <c r="H2383" s="9">
        <v>0.375</v>
      </c>
      <c r="I2383" s="10">
        <v>42106.375</v>
      </c>
      <c r="J2383" s="11">
        <v>7540944.2000000002</v>
      </c>
      <c r="K2383" s="11">
        <v>364587.44</v>
      </c>
      <c r="L2383" s="12">
        <v>7540944.2000000002</v>
      </c>
      <c r="M2383" s="12">
        <v>364587.44</v>
      </c>
      <c r="N2383" s="15" t="s">
        <v>43</v>
      </c>
      <c r="O2383" s="11" t="s">
        <v>45</v>
      </c>
      <c r="P2383" s="11" t="s">
        <v>265</v>
      </c>
      <c r="Q2383" s="2">
        <f t="shared" si="11"/>
        <v>0</v>
      </c>
      <c r="R2383" s="2">
        <v>0</v>
      </c>
    </row>
    <row r="2384" spans="1:18" ht="15.75" customHeight="1" x14ac:dyDescent="0.2">
      <c r="A2384" s="7" t="s">
        <v>95</v>
      </c>
      <c r="B2384" s="7" t="s">
        <v>217</v>
      </c>
      <c r="C2384" s="7" t="s">
        <v>218</v>
      </c>
      <c r="D2384" s="2">
        <v>1</v>
      </c>
      <c r="E2384" s="2">
        <v>0</v>
      </c>
      <c r="F2384" s="18" t="s">
        <v>219</v>
      </c>
      <c r="G2384" s="8">
        <v>42106</v>
      </c>
      <c r="H2384" s="9">
        <v>0.37847222222222227</v>
      </c>
      <c r="I2384" s="10">
        <v>42106.378472222219</v>
      </c>
      <c r="J2384" s="11">
        <v>7540944.2000000002</v>
      </c>
      <c r="K2384" s="11">
        <v>364587.44</v>
      </c>
      <c r="L2384" s="12">
        <v>7540944.2000000002</v>
      </c>
      <c r="M2384" s="12">
        <v>364587.44</v>
      </c>
      <c r="N2384" s="15" t="s">
        <v>43</v>
      </c>
      <c r="O2384" s="11" t="s">
        <v>45</v>
      </c>
      <c r="P2384" s="11" t="s">
        <v>265</v>
      </c>
      <c r="Q2384" s="2">
        <f t="shared" si="11"/>
        <v>0</v>
      </c>
      <c r="R2384" s="2">
        <v>0</v>
      </c>
    </row>
    <row r="2385" spans="1:18" ht="15.75" customHeight="1" x14ac:dyDescent="0.2">
      <c r="A2385" s="7" t="s">
        <v>95</v>
      </c>
      <c r="B2385" s="7" t="s">
        <v>217</v>
      </c>
      <c r="C2385" s="7" t="s">
        <v>218</v>
      </c>
      <c r="D2385" s="2">
        <v>1</v>
      </c>
      <c r="E2385" s="2">
        <v>0</v>
      </c>
      <c r="F2385" s="18" t="s">
        <v>219</v>
      </c>
      <c r="G2385" s="8">
        <v>42106</v>
      </c>
      <c r="H2385" s="9">
        <v>0.38194444444444442</v>
      </c>
      <c r="I2385" s="10">
        <v>42106.381944444445</v>
      </c>
      <c r="J2385" s="11">
        <v>7540944.2000000002</v>
      </c>
      <c r="K2385" s="11">
        <v>364587.44</v>
      </c>
      <c r="L2385" s="12">
        <v>7540944.2000000002</v>
      </c>
      <c r="M2385" s="12">
        <v>364587.44</v>
      </c>
      <c r="N2385" s="15" t="s">
        <v>43</v>
      </c>
      <c r="O2385" s="11" t="s">
        <v>45</v>
      </c>
      <c r="P2385" s="11" t="s">
        <v>265</v>
      </c>
      <c r="Q2385" s="2">
        <f t="shared" si="11"/>
        <v>0</v>
      </c>
      <c r="R2385" s="2">
        <v>0</v>
      </c>
    </row>
    <row r="2386" spans="1:18" ht="15.75" customHeight="1" x14ac:dyDescent="0.2">
      <c r="A2386" s="7" t="s">
        <v>95</v>
      </c>
      <c r="B2386" s="7" t="s">
        <v>217</v>
      </c>
      <c r="C2386" s="7" t="s">
        <v>218</v>
      </c>
      <c r="D2386" s="2">
        <v>1</v>
      </c>
      <c r="E2386" s="2">
        <v>0</v>
      </c>
      <c r="F2386" s="18" t="s">
        <v>219</v>
      </c>
      <c r="G2386" s="8">
        <v>42106</v>
      </c>
      <c r="H2386" s="9">
        <v>0.38541666666666669</v>
      </c>
      <c r="I2386" s="10">
        <v>42106.385416666664</v>
      </c>
      <c r="J2386" s="11">
        <v>7540944.2000000002</v>
      </c>
      <c r="K2386" s="11">
        <v>364587.44</v>
      </c>
      <c r="L2386" s="12">
        <v>7540944.2000000002</v>
      </c>
      <c r="M2386" s="12">
        <v>364587.44</v>
      </c>
      <c r="N2386" s="15" t="s">
        <v>43</v>
      </c>
      <c r="O2386" s="11" t="s">
        <v>45</v>
      </c>
      <c r="P2386" s="11" t="s">
        <v>265</v>
      </c>
      <c r="Q2386" s="2">
        <f t="shared" si="11"/>
        <v>0</v>
      </c>
      <c r="R2386" s="2">
        <v>0</v>
      </c>
    </row>
    <row r="2387" spans="1:18" ht="15.75" customHeight="1" x14ac:dyDescent="0.2">
      <c r="A2387" s="7" t="s">
        <v>95</v>
      </c>
      <c r="B2387" s="7" t="s">
        <v>217</v>
      </c>
      <c r="C2387" s="7" t="s">
        <v>218</v>
      </c>
      <c r="D2387" s="2">
        <v>1</v>
      </c>
      <c r="E2387" s="2">
        <v>0</v>
      </c>
      <c r="F2387" s="18" t="s">
        <v>219</v>
      </c>
      <c r="G2387" s="8">
        <v>42106</v>
      </c>
      <c r="H2387" s="9">
        <v>0.3888888888888889</v>
      </c>
      <c r="I2387" s="10">
        <v>42106.388888888891</v>
      </c>
      <c r="J2387" s="11">
        <v>7540944.2000000002</v>
      </c>
      <c r="K2387" s="11">
        <v>364587.44</v>
      </c>
      <c r="L2387" s="12">
        <v>7540944.2000000002</v>
      </c>
      <c r="M2387" s="12">
        <v>364587.44</v>
      </c>
      <c r="N2387" s="14" t="s">
        <v>55</v>
      </c>
      <c r="O2387" s="11" t="s">
        <v>57</v>
      </c>
      <c r="P2387" s="11" t="s">
        <v>265</v>
      </c>
      <c r="Q2387" s="2">
        <f t="shared" si="11"/>
        <v>0</v>
      </c>
      <c r="R2387" s="2">
        <v>0</v>
      </c>
    </row>
    <row r="2388" spans="1:18" ht="15.75" customHeight="1" x14ac:dyDescent="0.2">
      <c r="A2388" s="7" t="s">
        <v>95</v>
      </c>
      <c r="B2388" s="7" t="s">
        <v>217</v>
      </c>
      <c r="C2388" s="7" t="s">
        <v>218</v>
      </c>
      <c r="D2388" s="2">
        <v>1</v>
      </c>
      <c r="E2388" s="2">
        <v>0</v>
      </c>
      <c r="F2388" s="18" t="s">
        <v>219</v>
      </c>
      <c r="G2388" s="8">
        <v>42106</v>
      </c>
      <c r="H2388" s="9">
        <v>0.3923611111111111</v>
      </c>
      <c r="I2388" s="10">
        <v>42106.392361111109</v>
      </c>
      <c r="J2388" s="11">
        <v>7540944.2000000002</v>
      </c>
      <c r="K2388" s="11">
        <v>364587.44</v>
      </c>
      <c r="L2388" s="12">
        <v>7540944.2000000002</v>
      </c>
      <c r="M2388" s="12">
        <v>364587.44</v>
      </c>
      <c r="N2388" s="14" t="s">
        <v>55</v>
      </c>
      <c r="O2388" s="11" t="s">
        <v>57</v>
      </c>
      <c r="P2388" s="11" t="s">
        <v>265</v>
      </c>
      <c r="Q2388" s="2">
        <f t="shared" si="11"/>
        <v>0</v>
      </c>
      <c r="R2388" s="2">
        <v>0</v>
      </c>
    </row>
    <row r="2389" spans="1:18" ht="15.75" customHeight="1" x14ac:dyDescent="0.2">
      <c r="A2389" s="7" t="s">
        <v>95</v>
      </c>
      <c r="B2389" s="7" t="s">
        <v>217</v>
      </c>
      <c r="C2389" s="7" t="s">
        <v>218</v>
      </c>
      <c r="D2389" s="2">
        <v>1</v>
      </c>
      <c r="E2389" s="2">
        <v>0</v>
      </c>
      <c r="F2389" s="18" t="s">
        <v>219</v>
      </c>
      <c r="G2389" s="8">
        <v>42106</v>
      </c>
      <c r="H2389" s="9">
        <v>0.39583333333333331</v>
      </c>
      <c r="I2389" s="10">
        <v>42106.395833333336</v>
      </c>
      <c r="J2389" s="11">
        <v>7540966.9800000004</v>
      </c>
      <c r="K2389" s="11">
        <v>364611.08</v>
      </c>
      <c r="L2389" s="12">
        <v>7540966.9800000004</v>
      </c>
      <c r="M2389" s="12">
        <v>364611.08</v>
      </c>
      <c r="N2389" s="15" t="s">
        <v>43</v>
      </c>
      <c r="O2389" s="11" t="s">
        <v>45</v>
      </c>
      <c r="P2389" s="11" t="s">
        <v>266</v>
      </c>
      <c r="Q2389" s="2">
        <f t="shared" si="11"/>
        <v>32.829529390665066</v>
      </c>
      <c r="R2389" s="2">
        <v>0</v>
      </c>
    </row>
    <row r="2390" spans="1:18" ht="15.75" customHeight="1" x14ac:dyDescent="0.2">
      <c r="A2390" s="7" t="s">
        <v>95</v>
      </c>
      <c r="B2390" s="7" t="s">
        <v>217</v>
      </c>
      <c r="C2390" s="7" t="s">
        <v>218</v>
      </c>
      <c r="D2390" s="2">
        <v>1</v>
      </c>
      <c r="E2390" s="2">
        <v>0</v>
      </c>
      <c r="F2390" s="18" t="s">
        <v>219</v>
      </c>
      <c r="G2390" s="8">
        <v>42106</v>
      </c>
      <c r="H2390" s="9">
        <v>0.39930555555555558</v>
      </c>
      <c r="I2390" s="10">
        <v>42106.399305555555</v>
      </c>
      <c r="J2390" s="11">
        <v>7540966.9800000004</v>
      </c>
      <c r="K2390" s="11">
        <v>364611.08</v>
      </c>
      <c r="L2390" s="12">
        <v>7540966.9800000004</v>
      </c>
      <c r="M2390" s="12">
        <v>364611.08</v>
      </c>
      <c r="N2390" s="15" t="s">
        <v>43</v>
      </c>
      <c r="O2390" s="11" t="s">
        <v>45</v>
      </c>
      <c r="P2390" s="11" t="s">
        <v>266</v>
      </c>
      <c r="Q2390" s="2">
        <f t="shared" si="11"/>
        <v>0</v>
      </c>
      <c r="R2390" s="2">
        <v>0</v>
      </c>
    </row>
    <row r="2391" spans="1:18" ht="15.75" customHeight="1" x14ac:dyDescent="0.2">
      <c r="A2391" s="7" t="s">
        <v>95</v>
      </c>
      <c r="B2391" s="7" t="s">
        <v>217</v>
      </c>
      <c r="C2391" s="7" t="s">
        <v>218</v>
      </c>
      <c r="D2391" s="2">
        <v>1</v>
      </c>
      <c r="E2391" s="2">
        <v>0</v>
      </c>
      <c r="F2391" s="18" t="s">
        <v>219</v>
      </c>
      <c r="G2391" s="8">
        <v>42106</v>
      </c>
      <c r="H2391" s="9">
        <v>0.40277777777777773</v>
      </c>
      <c r="I2391" s="10">
        <v>42106.402777777781</v>
      </c>
      <c r="J2391" s="11">
        <v>7540973.0499999998</v>
      </c>
      <c r="K2391" s="11">
        <v>364611.77</v>
      </c>
      <c r="L2391" s="12">
        <v>7540973.0499999998</v>
      </c>
      <c r="M2391" s="12">
        <v>364611.77</v>
      </c>
      <c r="N2391" s="15" t="s">
        <v>43</v>
      </c>
      <c r="O2391" s="11" t="s">
        <v>45</v>
      </c>
      <c r="P2391" s="11" t="s">
        <v>267</v>
      </c>
      <c r="Q2391" s="2">
        <f t="shared" si="11"/>
        <v>6.1090915848688141</v>
      </c>
      <c r="R2391" s="2">
        <v>0</v>
      </c>
    </row>
    <row r="2392" spans="1:18" ht="15.75" customHeight="1" x14ac:dyDescent="0.2">
      <c r="A2392" s="7" t="s">
        <v>95</v>
      </c>
      <c r="B2392" s="7" t="s">
        <v>217</v>
      </c>
      <c r="C2392" s="7" t="s">
        <v>218</v>
      </c>
      <c r="D2392" s="2">
        <v>1</v>
      </c>
      <c r="E2392" s="2">
        <v>0</v>
      </c>
      <c r="F2392" s="18" t="s">
        <v>219</v>
      </c>
      <c r="G2392" s="8">
        <v>42106</v>
      </c>
      <c r="H2392" s="9">
        <v>0.40625</v>
      </c>
      <c r="I2392" s="10">
        <v>42106.40625</v>
      </c>
      <c r="J2392" s="11">
        <v>7540973.0499999998</v>
      </c>
      <c r="K2392" s="11">
        <v>364611.77</v>
      </c>
      <c r="L2392" s="12">
        <v>7540973.0499999998</v>
      </c>
      <c r="M2392" s="12">
        <v>364611.77</v>
      </c>
      <c r="N2392" s="14" t="s">
        <v>32</v>
      </c>
      <c r="O2392" s="11" t="s">
        <v>34</v>
      </c>
      <c r="P2392" s="11" t="s">
        <v>267</v>
      </c>
      <c r="Q2392" s="2">
        <f t="shared" si="11"/>
        <v>0</v>
      </c>
      <c r="R2392" s="2">
        <v>0</v>
      </c>
    </row>
    <row r="2393" spans="1:18" ht="15.75" customHeight="1" x14ac:dyDescent="0.2">
      <c r="A2393" s="7" t="s">
        <v>95</v>
      </c>
      <c r="B2393" s="7" t="s">
        <v>217</v>
      </c>
      <c r="C2393" s="7" t="s">
        <v>218</v>
      </c>
      <c r="D2393" s="2">
        <v>1</v>
      </c>
      <c r="E2393" s="2">
        <v>0</v>
      </c>
      <c r="F2393" s="18" t="s">
        <v>219</v>
      </c>
      <c r="G2393" s="8">
        <v>42106</v>
      </c>
      <c r="H2393" s="9">
        <v>0.40972222222222227</v>
      </c>
      <c r="I2393" s="10">
        <v>42106.409722222219</v>
      </c>
      <c r="J2393" s="11">
        <v>7540980.5599999996</v>
      </c>
      <c r="K2393" s="11">
        <v>364619.73</v>
      </c>
      <c r="L2393" s="12">
        <v>7540980.5599999996</v>
      </c>
      <c r="M2393" s="12">
        <v>364619.73</v>
      </c>
      <c r="N2393" s="14" t="s">
        <v>35</v>
      </c>
      <c r="O2393" s="11" t="s">
        <v>31</v>
      </c>
      <c r="P2393" s="11" t="s">
        <v>29</v>
      </c>
      <c r="Q2393" s="2">
        <f t="shared" si="11"/>
        <v>10.943568887527034</v>
      </c>
      <c r="R2393" s="2">
        <v>0</v>
      </c>
    </row>
    <row r="2394" spans="1:18" ht="15.75" customHeight="1" x14ac:dyDescent="0.2">
      <c r="A2394" s="7" t="s">
        <v>95</v>
      </c>
      <c r="B2394" s="7" t="s">
        <v>217</v>
      </c>
      <c r="C2394" s="7" t="s">
        <v>218</v>
      </c>
      <c r="D2394" s="2">
        <v>1</v>
      </c>
      <c r="E2394" s="2">
        <v>0</v>
      </c>
      <c r="F2394" s="18" t="s">
        <v>219</v>
      </c>
      <c r="G2394" s="8">
        <v>42106</v>
      </c>
      <c r="H2394" s="9">
        <v>0.41319444444444442</v>
      </c>
      <c r="I2394" s="10">
        <v>42106.413194444445</v>
      </c>
      <c r="J2394" s="11">
        <v>7541036.3799999999</v>
      </c>
      <c r="K2394" s="11">
        <v>364626.2</v>
      </c>
      <c r="L2394" s="12">
        <v>7541036.3799999999</v>
      </c>
      <c r="M2394" s="12">
        <v>364626.2</v>
      </c>
      <c r="N2394" s="17" t="s">
        <v>43</v>
      </c>
      <c r="O2394" s="11" t="s">
        <v>45</v>
      </c>
      <c r="P2394" s="11" t="s">
        <v>268</v>
      </c>
      <c r="Q2394" s="2">
        <f t="shared" si="11"/>
        <v>56.193712282013038</v>
      </c>
      <c r="R2394" s="2">
        <v>0</v>
      </c>
    </row>
    <row r="2395" spans="1:18" ht="15.75" customHeight="1" x14ac:dyDescent="0.2">
      <c r="A2395" s="7" t="s">
        <v>95</v>
      </c>
      <c r="B2395" s="7" t="s">
        <v>217</v>
      </c>
      <c r="C2395" s="7" t="s">
        <v>218</v>
      </c>
      <c r="D2395" s="2">
        <v>1</v>
      </c>
      <c r="E2395" s="2">
        <v>0</v>
      </c>
      <c r="F2395" s="18" t="s">
        <v>219</v>
      </c>
      <c r="G2395" s="8">
        <v>42106</v>
      </c>
      <c r="H2395" s="9">
        <v>0.41666666666666669</v>
      </c>
      <c r="I2395" s="10">
        <v>42106.416666666664</v>
      </c>
      <c r="J2395" s="11">
        <v>7541036.3799999999</v>
      </c>
      <c r="K2395" s="11">
        <v>364626.2</v>
      </c>
      <c r="L2395" s="12">
        <v>7541036.3799999999</v>
      </c>
      <c r="M2395" s="12">
        <v>364626.2</v>
      </c>
      <c r="N2395" s="14" t="s">
        <v>29</v>
      </c>
      <c r="O2395" s="11" t="s">
        <v>41</v>
      </c>
      <c r="P2395" s="11" t="s">
        <v>268</v>
      </c>
      <c r="Q2395" s="2">
        <f t="shared" si="11"/>
        <v>0</v>
      </c>
      <c r="R2395" s="2">
        <v>0</v>
      </c>
    </row>
    <row r="2396" spans="1:18" ht="15.75" customHeight="1" x14ac:dyDescent="0.2">
      <c r="A2396" s="7" t="s">
        <v>95</v>
      </c>
      <c r="B2396" s="7" t="s">
        <v>217</v>
      </c>
      <c r="C2396" s="7" t="s">
        <v>218</v>
      </c>
      <c r="D2396" s="2">
        <v>1</v>
      </c>
      <c r="E2396" s="2">
        <v>0</v>
      </c>
      <c r="F2396" s="18" t="s">
        <v>219</v>
      </c>
      <c r="G2396" s="8">
        <v>42106</v>
      </c>
      <c r="H2396" s="9">
        <v>0.4201388888888889</v>
      </c>
      <c r="I2396" s="10">
        <v>42106.420138888891</v>
      </c>
      <c r="J2396" s="11">
        <v>7541036.3799999999</v>
      </c>
      <c r="K2396" s="11">
        <v>364626.2</v>
      </c>
      <c r="L2396" s="12">
        <v>7541036.3799999999</v>
      </c>
      <c r="M2396" s="12">
        <v>364626.2</v>
      </c>
      <c r="N2396" s="15" t="s">
        <v>43</v>
      </c>
      <c r="O2396" s="11" t="s">
        <v>45</v>
      </c>
      <c r="P2396" s="11" t="s">
        <v>268</v>
      </c>
      <c r="Q2396" s="2">
        <f t="shared" si="11"/>
        <v>0</v>
      </c>
      <c r="R2396" s="2">
        <v>0</v>
      </c>
    </row>
    <row r="2397" spans="1:18" ht="15.75" customHeight="1" x14ac:dyDescent="0.2">
      <c r="A2397" s="7" t="s">
        <v>95</v>
      </c>
      <c r="B2397" s="7" t="s">
        <v>217</v>
      </c>
      <c r="C2397" s="7" t="s">
        <v>218</v>
      </c>
      <c r="D2397" s="2">
        <v>1</v>
      </c>
      <c r="E2397" s="2">
        <v>0</v>
      </c>
      <c r="F2397" s="18" t="s">
        <v>219</v>
      </c>
      <c r="G2397" s="8">
        <v>42106</v>
      </c>
      <c r="H2397" s="9">
        <v>0.4236111111111111</v>
      </c>
      <c r="I2397" s="10">
        <v>42106.423611111109</v>
      </c>
      <c r="J2397" s="11">
        <v>7541032.7999999998</v>
      </c>
      <c r="K2397" s="11">
        <v>364634.92</v>
      </c>
      <c r="L2397" s="12">
        <v>7541032.7999999998</v>
      </c>
      <c r="M2397" s="12">
        <v>364634.92</v>
      </c>
      <c r="N2397" s="15" t="s">
        <v>43</v>
      </c>
      <c r="O2397" s="11" t="s">
        <v>45</v>
      </c>
      <c r="P2397" s="11" t="s">
        <v>269</v>
      </c>
      <c r="Q2397" s="2">
        <f t="shared" si="11"/>
        <v>9.4262824061262975</v>
      </c>
      <c r="R2397" s="2">
        <v>0</v>
      </c>
    </row>
    <row r="2398" spans="1:18" ht="15.75" customHeight="1" x14ac:dyDescent="0.2">
      <c r="A2398" s="7" t="s">
        <v>95</v>
      </c>
      <c r="B2398" s="7" t="s">
        <v>217</v>
      </c>
      <c r="C2398" s="7" t="s">
        <v>218</v>
      </c>
      <c r="D2398" s="2">
        <v>1</v>
      </c>
      <c r="E2398" s="2">
        <v>0</v>
      </c>
      <c r="F2398" s="18" t="s">
        <v>219</v>
      </c>
      <c r="G2398" s="8">
        <v>42106</v>
      </c>
      <c r="H2398" s="9">
        <v>0.42708333333333331</v>
      </c>
      <c r="I2398" s="10">
        <v>42106.427083333336</v>
      </c>
      <c r="J2398" s="11">
        <v>7541032.7999999998</v>
      </c>
      <c r="K2398" s="11">
        <v>364634.92</v>
      </c>
      <c r="L2398" s="12">
        <v>7541032.7999999998</v>
      </c>
      <c r="M2398" s="12">
        <v>364634.92</v>
      </c>
      <c r="N2398" s="14" t="s">
        <v>32</v>
      </c>
      <c r="O2398" s="11" t="s">
        <v>34</v>
      </c>
      <c r="P2398" s="11" t="s">
        <v>269</v>
      </c>
      <c r="Q2398" s="2">
        <f t="shared" si="11"/>
        <v>0</v>
      </c>
      <c r="R2398" s="2">
        <v>0</v>
      </c>
    </row>
    <row r="2399" spans="1:18" ht="15.75" customHeight="1" x14ac:dyDescent="0.2">
      <c r="A2399" s="7" t="s">
        <v>95</v>
      </c>
      <c r="B2399" s="7" t="s">
        <v>217</v>
      </c>
      <c r="C2399" s="7" t="s">
        <v>218</v>
      </c>
      <c r="D2399" s="2">
        <v>1</v>
      </c>
      <c r="E2399" s="2">
        <v>0</v>
      </c>
      <c r="F2399" s="18" t="s">
        <v>219</v>
      </c>
      <c r="G2399" s="8">
        <v>42106</v>
      </c>
      <c r="H2399" s="9">
        <v>0.43055555555555558</v>
      </c>
      <c r="I2399" s="10">
        <v>42106.430555555555</v>
      </c>
      <c r="J2399" s="11">
        <v>7541032.7999999998</v>
      </c>
      <c r="K2399" s="11">
        <v>364634.92</v>
      </c>
      <c r="L2399" s="12">
        <v>7541032.7999999998</v>
      </c>
      <c r="M2399" s="12">
        <v>364634.92</v>
      </c>
      <c r="N2399" s="14" t="s">
        <v>35</v>
      </c>
      <c r="O2399" s="11" t="s">
        <v>31</v>
      </c>
      <c r="P2399" s="11" t="s">
        <v>269</v>
      </c>
      <c r="Q2399" s="2">
        <f t="shared" si="11"/>
        <v>0</v>
      </c>
      <c r="R2399" s="2">
        <v>0</v>
      </c>
    </row>
    <row r="2400" spans="1:18" ht="15.75" customHeight="1" x14ac:dyDescent="0.2">
      <c r="A2400" s="7" t="s">
        <v>95</v>
      </c>
      <c r="B2400" s="7" t="s">
        <v>217</v>
      </c>
      <c r="C2400" s="7" t="s">
        <v>218</v>
      </c>
      <c r="D2400" s="2">
        <v>1</v>
      </c>
      <c r="E2400" s="2">
        <v>0</v>
      </c>
      <c r="F2400" s="18" t="s">
        <v>219</v>
      </c>
      <c r="G2400" s="8">
        <v>42106</v>
      </c>
      <c r="H2400" s="9">
        <v>0.43402777777777773</v>
      </c>
      <c r="I2400" s="10">
        <v>42106.434027777781</v>
      </c>
      <c r="J2400" s="11">
        <v>7541037.9100000001</v>
      </c>
      <c r="K2400" s="11">
        <v>364625.01</v>
      </c>
      <c r="L2400" s="12">
        <v>7541037.9100000001</v>
      </c>
      <c r="M2400" s="12">
        <v>364625.01</v>
      </c>
      <c r="N2400" s="14" t="s">
        <v>37</v>
      </c>
      <c r="O2400" s="11" t="s">
        <v>39</v>
      </c>
      <c r="P2400" s="11" t="s">
        <v>29</v>
      </c>
      <c r="Q2400" s="2">
        <f t="shared" si="11"/>
        <v>11.149896860640411</v>
      </c>
      <c r="R2400" s="2">
        <v>0</v>
      </c>
    </row>
    <row r="2401" spans="1:18" ht="15.75" customHeight="1" x14ac:dyDescent="0.2">
      <c r="A2401" s="7" t="s">
        <v>95</v>
      </c>
      <c r="B2401" s="7" t="s">
        <v>217</v>
      </c>
      <c r="C2401" s="7" t="s">
        <v>218</v>
      </c>
      <c r="D2401" s="2">
        <v>1</v>
      </c>
      <c r="E2401" s="2">
        <v>0</v>
      </c>
      <c r="F2401" s="18" t="s">
        <v>219</v>
      </c>
      <c r="G2401" s="8">
        <v>42106</v>
      </c>
      <c r="H2401" s="9">
        <v>0.4375</v>
      </c>
      <c r="I2401" s="10">
        <v>42106.4375</v>
      </c>
      <c r="J2401" s="11">
        <v>7541049.3200000003</v>
      </c>
      <c r="K2401" s="11">
        <v>364592.02</v>
      </c>
      <c r="L2401" s="12">
        <v>7541049.3200000003</v>
      </c>
      <c r="M2401" s="12">
        <v>364592.02</v>
      </c>
      <c r="N2401" s="14" t="s">
        <v>35</v>
      </c>
      <c r="O2401" s="11" t="s">
        <v>31</v>
      </c>
      <c r="P2401" s="11" t="s">
        <v>29</v>
      </c>
      <c r="Q2401" s="2">
        <f t="shared" si="11"/>
        <v>34.907423279336818</v>
      </c>
      <c r="R2401" s="2">
        <v>0</v>
      </c>
    </row>
    <row r="2402" spans="1:18" ht="15.75" customHeight="1" x14ac:dyDescent="0.2">
      <c r="A2402" s="7" t="s">
        <v>95</v>
      </c>
      <c r="B2402" s="7" t="s">
        <v>217</v>
      </c>
      <c r="C2402" s="7" t="s">
        <v>218</v>
      </c>
      <c r="D2402" s="2">
        <v>1</v>
      </c>
      <c r="E2402" s="2">
        <v>0</v>
      </c>
      <c r="F2402" s="18" t="s">
        <v>219</v>
      </c>
      <c r="G2402" s="8">
        <v>42106</v>
      </c>
      <c r="H2402" s="9">
        <v>0.44097222222222227</v>
      </c>
      <c r="I2402" s="10">
        <v>42106.440972222219</v>
      </c>
      <c r="J2402" s="11">
        <v>7541046.7999999998</v>
      </c>
      <c r="K2402" s="11">
        <v>364577.58</v>
      </c>
      <c r="L2402" s="12">
        <v>7541046.7999999998</v>
      </c>
      <c r="M2402" s="12">
        <v>364577.58</v>
      </c>
      <c r="N2402" s="14" t="s">
        <v>55</v>
      </c>
      <c r="O2402" s="11" t="s">
        <v>57</v>
      </c>
      <c r="P2402" s="11" t="s">
        <v>29</v>
      </c>
      <c r="Q2402" s="2">
        <f t="shared" si="11"/>
        <v>14.658240003578467</v>
      </c>
      <c r="R2402" s="2">
        <v>0</v>
      </c>
    </row>
    <row r="2403" spans="1:18" ht="15.75" customHeight="1" x14ac:dyDescent="0.2">
      <c r="A2403" s="7" t="s">
        <v>95</v>
      </c>
      <c r="B2403" s="7" t="s">
        <v>217</v>
      </c>
      <c r="C2403" s="7" t="s">
        <v>218</v>
      </c>
      <c r="D2403" s="2">
        <v>1</v>
      </c>
      <c r="E2403" s="2">
        <v>0</v>
      </c>
      <c r="F2403" s="18" t="s">
        <v>219</v>
      </c>
      <c r="G2403" s="8">
        <v>42106</v>
      </c>
      <c r="H2403" s="9">
        <v>0.44444444444444442</v>
      </c>
      <c r="I2403" s="10">
        <v>42106.444444444445</v>
      </c>
      <c r="J2403" s="11">
        <v>7541044.29</v>
      </c>
      <c r="K2403" s="11">
        <v>364563.63</v>
      </c>
      <c r="L2403" s="12">
        <v>7541044.29</v>
      </c>
      <c r="M2403" s="12">
        <v>364563.63</v>
      </c>
      <c r="N2403" s="14" t="s">
        <v>55</v>
      </c>
      <c r="O2403" s="11" t="s">
        <v>57</v>
      </c>
      <c r="P2403" s="11" t="s">
        <v>29</v>
      </c>
      <c r="Q2403" s="2">
        <f t="shared" si="11"/>
        <v>14.174011429345002</v>
      </c>
      <c r="R2403" s="2">
        <v>0</v>
      </c>
    </row>
    <row r="2404" spans="1:18" ht="15.75" customHeight="1" x14ac:dyDescent="0.2">
      <c r="A2404" s="7" t="s">
        <v>95</v>
      </c>
      <c r="B2404" s="7" t="s">
        <v>217</v>
      </c>
      <c r="C2404" s="7" t="s">
        <v>218</v>
      </c>
      <c r="D2404" s="2">
        <v>1</v>
      </c>
      <c r="E2404" s="2">
        <v>0</v>
      </c>
      <c r="F2404" s="18" t="s">
        <v>219</v>
      </c>
      <c r="G2404" s="8">
        <v>42106</v>
      </c>
      <c r="H2404" s="9">
        <v>0.44791666666666669</v>
      </c>
      <c r="I2404" s="10">
        <v>42106.447916666664</v>
      </c>
      <c r="J2404" s="11">
        <v>7541057.7800000003</v>
      </c>
      <c r="K2404" s="11">
        <v>364578.9</v>
      </c>
      <c r="L2404" s="12">
        <v>7541057.7800000003</v>
      </c>
      <c r="M2404" s="12">
        <v>364578.9</v>
      </c>
      <c r="N2404" s="14" t="s">
        <v>32</v>
      </c>
      <c r="O2404" s="11" t="s">
        <v>34</v>
      </c>
      <c r="P2404" s="11" t="s">
        <v>29</v>
      </c>
      <c r="Q2404" s="2">
        <f t="shared" si="11"/>
        <v>20.375303678880453</v>
      </c>
      <c r="R2404" s="2">
        <v>0</v>
      </c>
    </row>
    <row r="2405" spans="1:18" ht="15.75" customHeight="1" x14ac:dyDescent="0.2">
      <c r="A2405" s="7" t="s">
        <v>95</v>
      </c>
      <c r="B2405" s="7" t="s">
        <v>217</v>
      </c>
      <c r="C2405" s="7" t="s">
        <v>218</v>
      </c>
      <c r="D2405" s="2">
        <v>1</v>
      </c>
      <c r="E2405" s="2">
        <v>0</v>
      </c>
      <c r="F2405" s="18" t="s">
        <v>219</v>
      </c>
      <c r="G2405" s="8">
        <v>42106</v>
      </c>
      <c r="H2405" s="9">
        <v>0.4513888888888889</v>
      </c>
      <c r="I2405" s="10">
        <v>42106.451388888891</v>
      </c>
      <c r="J2405" s="11">
        <v>7541047.1399999997</v>
      </c>
      <c r="K2405" s="11">
        <v>364586.53</v>
      </c>
      <c r="L2405" s="12">
        <v>7541047.1399999997</v>
      </c>
      <c r="M2405" s="12">
        <v>364586.53</v>
      </c>
      <c r="N2405" s="14" t="s">
        <v>29</v>
      </c>
      <c r="O2405" s="11" t="s">
        <v>41</v>
      </c>
      <c r="P2405" s="11" t="s">
        <v>29</v>
      </c>
      <c r="Q2405" s="2">
        <f t="shared" si="11"/>
        <v>13.09299431042246</v>
      </c>
      <c r="R2405" s="2">
        <v>0</v>
      </c>
    </row>
    <row r="2406" spans="1:18" ht="15.75" customHeight="1" x14ac:dyDescent="0.2">
      <c r="A2406" s="7" t="s">
        <v>95</v>
      </c>
      <c r="B2406" s="7" t="s">
        <v>217</v>
      </c>
      <c r="C2406" s="7" t="s">
        <v>218</v>
      </c>
      <c r="D2406" s="2">
        <v>1</v>
      </c>
      <c r="E2406" s="2">
        <v>0</v>
      </c>
      <c r="F2406" s="18" t="s">
        <v>219</v>
      </c>
      <c r="G2406" s="8">
        <v>42106</v>
      </c>
      <c r="H2406" s="9">
        <v>0.4548611111111111</v>
      </c>
      <c r="I2406" s="10">
        <v>42106.454861111109</v>
      </c>
      <c r="J2406" s="11">
        <v>7541041.3799999999</v>
      </c>
      <c r="K2406" s="11">
        <v>364608.53</v>
      </c>
      <c r="L2406" s="12">
        <v>7541041.3799999999</v>
      </c>
      <c r="M2406" s="12">
        <v>364608.53</v>
      </c>
      <c r="N2406" s="14" t="s">
        <v>37</v>
      </c>
      <c r="O2406" s="11" t="s">
        <v>39</v>
      </c>
      <c r="P2406" s="11" t="s">
        <v>29</v>
      </c>
      <c r="Q2406" s="2">
        <f t="shared" si="11"/>
        <v>22.741539085941941</v>
      </c>
      <c r="R2406" s="2">
        <v>0</v>
      </c>
    </row>
    <row r="2407" spans="1:18" ht="15.75" customHeight="1" x14ac:dyDescent="0.2">
      <c r="A2407" s="7" t="s">
        <v>95</v>
      </c>
      <c r="B2407" s="7" t="s">
        <v>217</v>
      </c>
      <c r="C2407" s="7" t="s">
        <v>218</v>
      </c>
      <c r="D2407" s="2">
        <v>1</v>
      </c>
      <c r="E2407" s="2">
        <v>0</v>
      </c>
      <c r="F2407" s="18" t="s">
        <v>219</v>
      </c>
      <c r="G2407" s="8">
        <v>42106</v>
      </c>
      <c r="H2407" s="9">
        <v>0.45833333333333331</v>
      </c>
      <c r="I2407" s="10">
        <v>42106.458333333336</v>
      </c>
      <c r="J2407" s="11">
        <v>7541041.1799999997</v>
      </c>
      <c r="K2407" s="11">
        <v>364608.67</v>
      </c>
      <c r="L2407" s="12">
        <v>7541041.1799999997</v>
      </c>
      <c r="M2407" s="12">
        <v>364608.67</v>
      </c>
      <c r="N2407" s="14" t="s">
        <v>37</v>
      </c>
      <c r="O2407" s="11" t="s">
        <v>39</v>
      </c>
      <c r="P2407" s="11" t="s">
        <v>29</v>
      </c>
      <c r="Q2407" s="2">
        <f t="shared" si="11"/>
        <v>0.24413111244189917</v>
      </c>
      <c r="R2407" s="2">
        <v>0</v>
      </c>
    </row>
    <row r="2408" spans="1:18" ht="15.75" customHeight="1" x14ac:dyDescent="0.2">
      <c r="A2408" s="7" t="s">
        <v>95</v>
      </c>
      <c r="B2408" s="7" t="s">
        <v>217</v>
      </c>
      <c r="C2408" s="7" t="s">
        <v>218</v>
      </c>
      <c r="D2408" s="2">
        <v>1</v>
      </c>
      <c r="E2408" s="2">
        <v>0</v>
      </c>
      <c r="F2408" s="18" t="s">
        <v>219</v>
      </c>
      <c r="G2408" s="8">
        <v>42106</v>
      </c>
      <c r="H2408" s="9">
        <v>0.46180555555555558</v>
      </c>
      <c r="I2408" s="10">
        <v>42106.461805555555</v>
      </c>
      <c r="J2408" s="11">
        <v>7541041.0300000003</v>
      </c>
      <c r="K2408" s="11">
        <v>364608.59</v>
      </c>
      <c r="L2408" s="12">
        <v>7541041.0300000003</v>
      </c>
      <c r="M2408" s="12">
        <v>364608.59</v>
      </c>
      <c r="N2408" s="14" t="s">
        <v>37</v>
      </c>
      <c r="O2408" s="11" t="s">
        <v>39</v>
      </c>
      <c r="P2408" s="11" t="s">
        <v>29</v>
      </c>
      <c r="Q2408" s="2">
        <f t="shared" si="11"/>
        <v>0.16999999948722475</v>
      </c>
      <c r="R2408" s="2">
        <v>0</v>
      </c>
    </row>
    <row r="2409" spans="1:18" ht="15.75" customHeight="1" x14ac:dyDescent="0.2">
      <c r="A2409" s="7" t="s">
        <v>95</v>
      </c>
      <c r="B2409" s="7" t="s">
        <v>217</v>
      </c>
      <c r="C2409" s="7" t="s">
        <v>218</v>
      </c>
      <c r="D2409" s="2">
        <v>1</v>
      </c>
      <c r="E2409" s="2">
        <v>0</v>
      </c>
      <c r="F2409" s="18" t="s">
        <v>219</v>
      </c>
      <c r="G2409" s="8">
        <v>42106</v>
      </c>
      <c r="H2409" s="9">
        <v>0.46527777777777773</v>
      </c>
      <c r="I2409" s="10">
        <v>42106.465277777781</v>
      </c>
      <c r="J2409" s="11">
        <v>7541043.7999999998</v>
      </c>
      <c r="K2409" s="11">
        <v>364608.67</v>
      </c>
      <c r="L2409" s="12">
        <v>7541043.7999999998</v>
      </c>
      <c r="M2409" s="12">
        <v>364608.67</v>
      </c>
      <c r="N2409" s="14" t="s">
        <v>37</v>
      </c>
      <c r="O2409" s="11" t="s">
        <v>39</v>
      </c>
      <c r="P2409" s="11" t="s">
        <v>29</v>
      </c>
      <c r="Q2409" s="2">
        <f t="shared" si="11"/>
        <v>2.7711549934128046</v>
      </c>
      <c r="R2409" s="2">
        <v>0</v>
      </c>
    </row>
    <row r="2410" spans="1:18" ht="15.75" customHeight="1" x14ac:dyDescent="0.2">
      <c r="A2410" s="7" t="s">
        <v>95</v>
      </c>
      <c r="B2410" s="7" t="s">
        <v>217</v>
      </c>
      <c r="C2410" s="7" t="s">
        <v>218</v>
      </c>
      <c r="D2410" s="2">
        <v>1</v>
      </c>
      <c r="E2410" s="2">
        <v>0</v>
      </c>
      <c r="F2410" s="18" t="s">
        <v>219</v>
      </c>
      <c r="G2410" s="8">
        <v>42106</v>
      </c>
      <c r="H2410" s="9">
        <v>0.46875</v>
      </c>
      <c r="I2410" s="10">
        <v>42106.46875</v>
      </c>
      <c r="J2410" s="11">
        <v>7541044.8899999997</v>
      </c>
      <c r="K2410" s="11">
        <v>364609.24</v>
      </c>
      <c r="L2410" s="12">
        <v>7541044.8899999997</v>
      </c>
      <c r="M2410" s="12">
        <v>364609.24</v>
      </c>
      <c r="N2410" s="14" t="s">
        <v>32</v>
      </c>
      <c r="O2410" s="11" t="s">
        <v>34</v>
      </c>
      <c r="P2410" s="11" t="s">
        <v>29</v>
      </c>
      <c r="Q2410" s="2">
        <f t="shared" si="11"/>
        <v>1.2300406496059866</v>
      </c>
      <c r="R2410" s="2">
        <v>0</v>
      </c>
    </row>
    <row r="2411" spans="1:18" ht="15.75" customHeight="1" x14ac:dyDescent="0.2">
      <c r="A2411" s="7" t="s">
        <v>95</v>
      </c>
      <c r="B2411" s="7" t="s">
        <v>217</v>
      </c>
      <c r="C2411" s="7" t="s">
        <v>218</v>
      </c>
      <c r="D2411" s="2">
        <v>1</v>
      </c>
      <c r="E2411" s="2">
        <v>0</v>
      </c>
      <c r="F2411" s="18" t="s">
        <v>219</v>
      </c>
      <c r="G2411" s="8">
        <v>42106</v>
      </c>
      <c r="H2411" s="9">
        <v>0.47222222222222227</v>
      </c>
      <c r="I2411" s="10">
        <v>42106.472222222219</v>
      </c>
      <c r="J2411" s="11">
        <v>7541052.5899999999</v>
      </c>
      <c r="K2411" s="11">
        <v>364614.91</v>
      </c>
      <c r="L2411" s="12">
        <v>7541052.5899999999</v>
      </c>
      <c r="M2411" s="12">
        <v>364614.91</v>
      </c>
      <c r="N2411" s="15" t="s">
        <v>43</v>
      </c>
      <c r="O2411" s="11" t="s">
        <v>45</v>
      </c>
      <c r="P2411" s="11" t="s">
        <v>270</v>
      </c>
      <c r="Q2411" s="2">
        <f t="shared" si="11"/>
        <v>9.5623689534907435</v>
      </c>
      <c r="R2411" s="2">
        <v>0</v>
      </c>
    </row>
    <row r="2412" spans="1:18" ht="15.75" customHeight="1" x14ac:dyDescent="0.2">
      <c r="A2412" s="7" t="s">
        <v>95</v>
      </c>
      <c r="B2412" s="7" t="s">
        <v>217</v>
      </c>
      <c r="C2412" s="7" t="s">
        <v>218</v>
      </c>
      <c r="D2412" s="2">
        <v>1</v>
      </c>
      <c r="E2412" s="2">
        <v>0</v>
      </c>
      <c r="F2412" s="18" t="s">
        <v>219</v>
      </c>
      <c r="G2412" s="8">
        <v>42106</v>
      </c>
      <c r="H2412" s="9">
        <v>0.47569444444444442</v>
      </c>
      <c r="I2412" s="10">
        <v>42106.475694444445</v>
      </c>
      <c r="J2412" s="11">
        <v>7541064.0700000003</v>
      </c>
      <c r="K2412" s="11">
        <v>364624.49</v>
      </c>
      <c r="L2412" s="12">
        <v>7541064.0700000003</v>
      </c>
      <c r="M2412" s="12">
        <v>364624.49</v>
      </c>
      <c r="N2412" s="15" t="s">
        <v>43</v>
      </c>
      <c r="O2412" s="11" t="s">
        <v>45</v>
      </c>
      <c r="P2412" s="11" t="s">
        <v>271</v>
      </c>
      <c r="Q2412" s="2">
        <f t="shared" si="11"/>
        <v>14.952150347377335</v>
      </c>
      <c r="R2412" s="2">
        <v>0</v>
      </c>
    </row>
    <row r="2413" spans="1:18" ht="15.75" customHeight="1" x14ac:dyDescent="0.2">
      <c r="A2413" s="7" t="s">
        <v>95</v>
      </c>
      <c r="B2413" s="7" t="s">
        <v>217</v>
      </c>
      <c r="C2413" s="7" t="s">
        <v>218</v>
      </c>
      <c r="D2413" s="2">
        <v>1</v>
      </c>
      <c r="E2413" s="2">
        <v>0</v>
      </c>
      <c r="F2413" s="18" t="s">
        <v>219</v>
      </c>
      <c r="G2413" s="8">
        <v>42106</v>
      </c>
      <c r="H2413" s="9">
        <v>0.47916666666666669</v>
      </c>
      <c r="I2413" s="10">
        <v>42106.479166666664</v>
      </c>
      <c r="J2413" s="11">
        <v>7541064.0700000003</v>
      </c>
      <c r="K2413" s="11">
        <v>364624.49</v>
      </c>
      <c r="L2413" s="12">
        <v>7541064.0700000003</v>
      </c>
      <c r="M2413" s="12">
        <v>364624.49</v>
      </c>
      <c r="N2413" s="15" t="s">
        <v>43</v>
      </c>
      <c r="O2413" s="11" t="s">
        <v>45</v>
      </c>
      <c r="P2413" s="11" t="s">
        <v>271</v>
      </c>
      <c r="Q2413" s="2">
        <f t="shared" si="11"/>
        <v>0</v>
      </c>
      <c r="R2413" s="2">
        <v>0</v>
      </c>
    </row>
    <row r="2414" spans="1:18" ht="15.75" customHeight="1" x14ac:dyDescent="0.2">
      <c r="A2414" s="7" t="s">
        <v>95</v>
      </c>
      <c r="B2414" s="7" t="s">
        <v>217</v>
      </c>
      <c r="C2414" s="7" t="s">
        <v>218</v>
      </c>
      <c r="D2414" s="2">
        <v>1</v>
      </c>
      <c r="E2414" s="2">
        <v>0</v>
      </c>
      <c r="F2414" s="18" t="s">
        <v>219</v>
      </c>
      <c r="G2414" s="8">
        <v>42106</v>
      </c>
      <c r="H2414" s="9">
        <v>0.4826388888888889</v>
      </c>
      <c r="I2414" s="10">
        <v>42106.482638888891</v>
      </c>
      <c r="J2414" s="11">
        <v>7541064.0700000003</v>
      </c>
      <c r="K2414" s="11">
        <v>364624.49</v>
      </c>
      <c r="L2414" s="12">
        <v>7541064.0700000003</v>
      </c>
      <c r="M2414" s="12">
        <v>364624.49</v>
      </c>
      <c r="N2414" s="15" t="s">
        <v>43</v>
      </c>
      <c r="O2414" s="11" t="s">
        <v>45</v>
      </c>
      <c r="P2414" s="11" t="s">
        <v>271</v>
      </c>
      <c r="Q2414" s="2">
        <f t="shared" si="11"/>
        <v>0</v>
      </c>
      <c r="R2414" s="2">
        <v>0</v>
      </c>
    </row>
    <row r="2415" spans="1:18" ht="15.75" customHeight="1" x14ac:dyDescent="0.2">
      <c r="A2415" s="7" t="s">
        <v>95</v>
      </c>
      <c r="B2415" s="7" t="s">
        <v>217</v>
      </c>
      <c r="C2415" s="7" t="s">
        <v>218</v>
      </c>
      <c r="D2415" s="2">
        <v>1</v>
      </c>
      <c r="E2415" s="2">
        <v>0</v>
      </c>
      <c r="F2415" s="18" t="s">
        <v>219</v>
      </c>
      <c r="G2415" s="8">
        <v>42106</v>
      </c>
      <c r="H2415" s="9">
        <v>0.4861111111111111</v>
      </c>
      <c r="I2415" s="10">
        <v>42106.486111111109</v>
      </c>
      <c r="J2415" s="11">
        <v>7541064.0700000003</v>
      </c>
      <c r="K2415" s="11">
        <v>364624.49</v>
      </c>
      <c r="L2415" s="12">
        <v>7541064.0700000003</v>
      </c>
      <c r="M2415" s="12">
        <v>364624.49</v>
      </c>
      <c r="N2415" s="15" t="s">
        <v>43</v>
      </c>
      <c r="O2415" s="11" t="s">
        <v>45</v>
      </c>
      <c r="P2415" s="11" t="s">
        <v>271</v>
      </c>
      <c r="Q2415" s="2">
        <f t="shared" si="11"/>
        <v>0</v>
      </c>
      <c r="R2415" s="2">
        <v>0</v>
      </c>
    </row>
    <row r="2416" spans="1:18" ht="15.75" customHeight="1" x14ac:dyDescent="0.2">
      <c r="A2416" s="7" t="s">
        <v>95</v>
      </c>
      <c r="B2416" s="7" t="s">
        <v>217</v>
      </c>
      <c r="C2416" s="7" t="s">
        <v>218</v>
      </c>
      <c r="D2416" s="2">
        <v>1</v>
      </c>
      <c r="E2416" s="2">
        <v>0</v>
      </c>
      <c r="F2416" s="18" t="s">
        <v>219</v>
      </c>
      <c r="G2416" s="8">
        <v>42106</v>
      </c>
      <c r="H2416" s="9">
        <v>0.48958333333333331</v>
      </c>
      <c r="I2416" s="10">
        <v>42106.489583333336</v>
      </c>
      <c r="J2416" s="11">
        <v>7541069.8499999996</v>
      </c>
      <c r="K2416" s="11">
        <v>364613.53</v>
      </c>
      <c r="L2416" s="12">
        <v>7541069.8499999996</v>
      </c>
      <c r="M2416" s="12">
        <v>364613.53</v>
      </c>
      <c r="N2416" s="15" t="s">
        <v>43</v>
      </c>
      <c r="O2416" s="11" t="s">
        <v>45</v>
      </c>
      <c r="P2416" s="11" t="s">
        <v>272</v>
      </c>
      <c r="Q2416" s="2">
        <f t="shared" si="11"/>
        <v>12.390722335337509</v>
      </c>
      <c r="R2416" s="2">
        <v>0</v>
      </c>
    </row>
    <row r="2417" spans="1:18" ht="15.75" customHeight="1" x14ac:dyDescent="0.2">
      <c r="A2417" s="7" t="s">
        <v>95</v>
      </c>
      <c r="B2417" s="7" t="s">
        <v>217</v>
      </c>
      <c r="C2417" s="7" t="s">
        <v>218</v>
      </c>
      <c r="D2417" s="2">
        <v>1</v>
      </c>
      <c r="E2417" s="2">
        <v>0</v>
      </c>
      <c r="F2417" s="18" t="s">
        <v>219</v>
      </c>
      <c r="G2417" s="8">
        <v>42106</v>
      </c>
      <c r="H2417" s="9">
        <v>0.49305555555555558</v>
      </c>
      <c r="I2417" s="10">
        <v>42106.493055555555</v>
      </c>
      <c r="J2417" s="11">
        <v>7541071.4400000004</v>
      </c>
      <c r="K2417" s="11">
        <v>364627.93</v>
      </c>
      <c r="L2417" s="12">
        <v>7541071.4400000004</v>
      </c>
      <c r="M2417" s="12">
        <v>364627.93</v>
      </c>
      <c r="N2417" s="15" t="s">
        <v>43</v>
      </c>
      <c r="O2417" s="11" t="s">
        <v>45</v>
      </c>
      <c r="P2417" s="11" t="s">
        <v>273</v>
      </c>
      <c r="Q2417" s="2">
        <f t="shared" si="11"/>
        <v>14.487515314969711</v>
      </c>
      <c r="R2417" s="2">
        <v>0</v>
      </c>
    </row>
    <row r="2418" spans="1:18" ht="15.75" customHeight="1" x14ac:dyDescent="0.2">
      <c r="A2418" s="7" t="s">
        <v>95</v>
      </c>
      <c r="B2418" s="7" t="s">
        <v>217</v>
      </c>
      <c r="C2418" s="7" t="s">
        <v>218</v>
      </c>
      <c r="D2418" s="2">
        <v>1</v>
      </c>
      <c r="E2418" s="2">
        <v>0</v>
      </c>
      <c r="F2418" s="18" t="s">
        <v>219</v>
      </c>
      <c r="G2418" s="8">
        <v>42106</v>
      </c>
      <c r="H2418" s="9">
        <v>0.49652777777777773</v>
      </c>
      <c r="I2418" s="10">
        <v>42106.496527777781</v>
      </c>
      <c r="J2418" s="11">
        <v>7541071.4400000004</v>
      </c>
      <c r="K2418" s="11">
        <v>364627.93</v>
      </c>
      <c r="L2418" s="12">
        <v>7541071.4400000004</v>
      </c>
      <c r="M2418" s="12">
        <v>364627.93</v>
      </c>
      <c r="N2418" s="14" t="s">
        <v>35</v>
      </c>
      <c r="O2418" s="11" t="s">
        <v>31</v>
      </c>
      <c r="P2418" s="11" t="s">
        <v>273</v>
      </c>
      <c r="Q2418" s="2">
        <f t="shared" si="11"/>
        <v>0</v>
      </c>
      <c r="R2418" s="2">
        <v>0</v>
      </c>
    </row>
    <row r="2419" spans="1:18" ht="15.75" customHeight="1" x14ac:dyDescent="0.2">
      <c r="A2419" s="7" t="s">
        <v>95</v>
      </c>
      <c r="B2419" s="7" t="s">
        <v>217</v>
      </c>
      <c r="C2419" s="7" t="s">
        <v>218</v>
      </c>
      <c r="D2419" s="2">
        <v>1</v>
      </c>
      <c r="E2419" s="2">
        <v>0</v>
      </c>
      <c r="F2419" s="18" t="s">
        <v>219</v>
      </c>
      <c r="G2419" s="8">
        <v>42106</v>
      </c>
      <c r="H2419" s="9">
        <v>0.5</v>
      </c>
      <c r="I2419" s="10">
        <v>42106.5</v>
      </c>
      <c r="J2419" s="11">
        <v>7541071.4400000004</v>
      </c>
      <c r="K2419" s="11">
        <v>364627.93</v>
      </c>
      <c r="L2419" s="12">
        <v>7541071.4400000004</v>
      </c>
      <c r="M2419" s="12">
        <v>364627.93</v>
      </c>
      <c r="N2419" s="14" t="s">
        <v>35</v>
      </c>
      <c r="O2419" s="11" t="s">
        <v>31</v>
      </c>
      <c r="P2419" s="11" t="s">
        <v>273</v>
      </c>
      <c r="Q2419" s="2">
        <f t="shared" si="11"/>
        <v>0</v>
      </c>
      <c r="R2419" s="2">
        <v>0</v>
      </c>
    </row>
    <row r="2420" spans="1:18" ht="15.75" customHeight="1" x14ac:dyDescent="0.2">
      <c r="A2420" s="7" t="s">
        <v>95</v>
      </c>
      <c r="B2420" s="7" t="s">
        <v>217</v>
      </c>
      <c r="C2420" s="7" t="s">
        <v>218</v>
      </c>
      <c r="D2420" s="2">
        <v>1</v>
      </c>
      <c r="E2420" s="2">
        <v>0</v>
      </c>
      <c r="F2420" s="18" t="s">
        <v>219</v>
      </c>
      <c r="G2420" s="8">
        <v>42106</v>
      </c>
      <c r="H2420" s="9">
        <v>0.50347222222222221</v>
      </c>
      <c r="I2420" s="10">
        <v>42106.503472222219</v>
      </c>
      <c r="J2420" s="11">
        <v>7541071.4400000004</v>
      </c>
      <c r="K2420" s="11">
        <v>364627.93</v>
      </c>
      <c r="L2420" s="12">
        <v>7541071.4400000004</v>
      </c>
      <c r="M2420" s="12">
        <v>364627.93</v>
      </c>
      <c r="N2420" s="14" t="s">
        <v>35</v>
      </c>
      <c r="O2420" s="11" t="s">
        <v>31</v>
      </c>
      <c r="P2420" s="11" t="s">
        <v>273</v>
      </c>
      <c r="Q2420" s="2">
        <f t="shared" si="11"/>
        <v>0</v>
      </c>
      <c r="R2420" s="2">
        <v>0</v>
      </c>
    </row>
    <row r="2421" spans="1:18" ht="15.75" customHeight="1" x14ac:dyDescent="0.2">
      <c r="A2421" s="7" t="s">
        <v>95</v>
      </c>
      <c r="B2421" s="7" t="s">
        <v>217</v>
      </c>
      <c r="C2421" s="7" t="s">
        <v>218</v>
      </c>
      <c r="D2421" s="2">
        <v>1</v>
      </c>
      <c r="E2421" s="2">
        <v>0</v>
      </c>
      <c r="F2421" s="18" t="s">
        <v>219</v>
      </c>
      <c r="G2421" s="8">
        <v>42106</v>
      </c>
      <c r="H2421" s="9">
        <v>0.50694444444444442</v>
      </c>
      <c r="I2421" s="10">
        <v>42106.506944444445</v>
      </c>
      <c r="J2421" s="11">
        <v>7541071.4400000004</v>
      </c>
      <c r="K2421" s="11">
        <v>364627.93</v>
      </c>
      <c r="L2421" s="12">
        <v>7541071.4400000004</v>
      </c>
      <c r="M2421" s="12">
        <v>364627.93</v>
      </c>
      <c r="N2421" s="14" t="s">
        <v>35</v>
      </c>
      <c r="O2421" s="11" t="s">
        <v>31</v>
      </c>
      <c r="P2421" s="11" t="s">
        <v>273</v>
      </c>
      <c r="Q2421" s="2">
        <f t="shared" si="11"/>
        <v>0</v>
      </c>
      <c r="R2421" s="2">
        <v>0</v>
      </c>
    </row>
    <row r="2422" spans="1:18" ht="15.75" customHeight="1" x14ac:dyDescent="0.2">
      <c r="A2422" s="7" t="s">
        <v>95</v>
      </c>
      <c r="B2422" s="7" t="s">
        <v>217</v>
      </c>
      <c r="C2422" s="7" t="s">
        <v>218</v>
      </c>
      <c r="D2422" s="2">
        <v>1</v>
      </c>
      <c r="E2422" s="2">
        <v>0</v>
      </c>
      <c r="F2422" s="18" t="s">
        <v>219</v>
      </c>
      <c r="G2422" s="8">
        <v>42106</v>
      </c>
      <c r="H2422" s="9">
        <v>0.51041666666666663</v>
      </c>
      <c r="I2422" s="10">
        <v>42106.510416666664</v>
      </c>
      <c r="J2422" s="11">
        <v>7541071.4400000004</v>
      </c>
      <c r="K2422" s="11">
        <v>364627.93</v>
      </c>
      <c r="L2422" s="12">
        <v>7541071.4400000004</v>
      </c>
      <c r="M2422" s="12">
        <v>364627.93</v>
      </c>
      <c r="N2422" s="15" t="s">
        <v>43</v>
      </c>
      <c r="O2422" s="11" t="s">
        <v>45</v>
      </c>
      <c r="P2422" s="11" t="s">
        <v>273</v>
      </c>
      <c r="Q2422" s="2">
        <f t="shared" si="11"/>
        <v>0</v>
      </c>
      <c r="R2422" s="2">
        <v>0</v>
      </c>
    </row>
    <row r="2423" spans="1:18" ht="15.75" customHeight="1" x14ac:dyDescent="0.2">
      <c r="A2423" s="7" t="s">
        <v>95</v>
      </c>
      <c r="B2423" s="7" t="s">
        <v>217</v>
      </c>
      <c r="C2423" s="7" t="s">
        <v>218</v>
      </c>
      <c r="D2423" s="2">
        <v>1</v>
      </c>
      <c r="E2423" s="2">
        <v>0</v>
      </c>
      <c r="F2423" s="18" t="s">
        <v>219</v>
      </c>
      <c r="G2423" s="8">
        <v>42106</v>
      </c>
      <c r="H2423" s="9">
        <v>0.51388888888888895</v>
      </c>
      <c r="I2423" s="10">
        <v>42106.513888888891</v>
      </c>
      <c r="J2423" s="11">
        <v>7541071.4400000004</v>
      </c>
      <c r="K2423" s="11">
        <v>364627.93</v>
      </c>
      <c r="L2423" s="12">
        <v>7541071.4400000004</v>
      </c>
      <c r="M2423" s="12">
        <v>364627.93</v>
      </c>
      <c r="N2423" s="15" t="s">
        <v>43</v>
      </c>
      <c r="O2423" s="11" t="s">
        <v>45</v>
      </c>
      <c r="P2423" s="11" t="s">
        <v>273</v>
      </c>
      <c r="Q2423" s="2">
        <f t="shared" si="11"/>
        <v>0</v>
      </c>
      <c r="R2423" s="2">
        <v>0</v>
      </c>
    </row>
    <row r="2424" spans="1:18" ht="15.75" customHeight="1" x14ac:dyDescent="0.2">
      <c r="A2424" s="7" t="s">
        <v>95</v>
      </c>
      <c r="B2424" s="7" t="s">
        <v>217</v>
      </c>
      <c r="C2424" s="7" t="s">
        <v>218</v>
      </c>
      <c r="D2424" s="2">
        <v>1</v>
      </c>
      <c r="E2424" s="2">
        <v>0</v>
      </c>
      <c r="F2424" s="18" t="s">
        <v>219</v>
      </c>
      <c r="G2424" s="8">
        <v>42106</v>
      </c>
      <c r="H2424" s="9">
        <v>0.51736111111111105</v>
      </c>
      <c r="I2424" s="10">
        <v>42106.517361111109</v>
      </c>
      <c r="J2424" s="11">
        <v>7541071.4400000004</v>
      </c>
      <c r="K2424" s="11">
        <v>364627.93</v>
      </c>
      <c r="L2424" s="12">
        <v>7541071.4400000004</v>
      </c>
      <c r="M2424" s="12">
        <v>364627.93</v>
      </c>
      <c r="N2424" s="15" t="s">
        <v>43</v>
      </c>
      <c r="O2424" s="11" t="s">
        <v>45</v>
      </c>
      <c r="P2424" s="11" t="s">
        <v>273</v>
      </c>
      <c r="Q2424" s="2">
        <f t="shared" si="11"/>
        <v>0</v>
      </c>
      <c r="R2424" s="2">
        <v>0</v>
      </c>
    </row>
    <row r="2425" spans="1:18" ht="15.75" customHeight="1" x14ac:dyDescent="0.2">
      <c r="A2425" s="7" t="s">
        <v>95</v>
      </c>
      <c r="B2425" s="7" t="s">
        <v>217</v>
      </c>
      <c r="C2425" s="7" t="s">
        <v>218</v>
      </c>
      <c r="D2425" s="2">
        <v>1</v>
      </c>
      <c r="E2425" s="2">
        <v>0</v>
      </c>
      <c r="F2425" s="18" t="s">
        <v>219</v>
      </c>
      <c r="G2425" s="8">
        <v>42106</v>
      </c>
      <c r="H2425" s="9">
        <v>0.52083333333333337</v>
      </c>
      <c r="I2425" s="10">
        <v>42106.520833333336</v>
      </c>
      <c r="J2425" s="11">
        <v>7541071.4400000004</v>
      </c>
      <c r="K2425" s="11">
        <v>364627.93</v>
      </c>
      <c r="L2425" s="12">
        <v>7541071.4400000004</v>
      </c>
      <c r="M2425" s="12">
        <v>364627.93</v>
      </c>
      <c r="N2425" s="14" t="s">
        <v>35</v>
      </c>
      <c r="O2425" s="11" t="s">
        <v>31</v>
      </c>
      <c r="P2425" s="11" t="s">
        <v>273</v>
      </c>
      <c r="Q2425" s="2">
        <f t="shared" si="11"/>
        <v>0</v>
      </c>
      <c r="R2425" s="2">
        <v>0</v>
      </c>
    </row>
    <row r="2426" spans="1:18" ht="15.75" customHeight="1" x14ac:dyDescent="0.2">
      <c r="A2426" s="7" t="s">
        <v>95</v>
      </c>
      <c r="B2426" s="7" t="s">
        <v>217</v>
      </c>
      <c r="C2426" s="7" t="s">
        <v>218</v>
      </c>
      <c r="D2426" s="2">
        <v>1</v>
      </c>
      <c r="E2426" s="2">
        <v>0</v>
      </c>
      <c r="F2426" s="18" t="s">
        <v>219</v>
      </c>
      <c r="G2426" s="8">
        <v>42106</v>
      </c>
      <c r="H2426" s="9">
        <v>0.52430555555555558</v>
      </c>
      <c r="I2426" s="10">
        <v>42106.524305555555</v>
      </c>
      <c r="J2426" s="11">
        <v>7541071.4400000004</v>
      </c>
      <c r="K2426" s="11">
        <v>364627.93</v>
      </c>
      <c r="L2426" s="12">
        <v>7541071.4400000004</v>
      </c>
      <c r="M2426" s="12">
        <v>364627.93</v>
      </c>
      <c r="N2426" s="14" t="s">
        <v>35</v>
      </c>
      <c r="O2426" s="11" t="s">
        <v>31</v>
      </c>
      <c r="P2426" s="11" t="s">
        <v>273</v>
      </c>
      <c r="Q2426" s="2">
        <f t="shared" si="11"/>
        <v>0</v>
      </c>
      <c r="R2426" s="2">
        <v>0</v>
      </c>
    </row>
    <row r="2427" spans="1:18" ht="15.75" customHeight="1" x14ac:dyDescent="0.2">
      <c r="A2427" s="7" t="s">
        <v>95</v>
      </c>
      <c r="B2427" s="7" t="s">
        <v>217</v>
      </c>
      <c r="C2427" s="7" t="s">
        <v>218</v>
      </c>
      <c r="D2427" s="2">
        <v>1</v>
      </c>
      <c r="E2427" s="2">
        <v>0</v>
      </c>
      <c r="F2427" s="18" t="s">
        <v>219</v>
      </c>
      <c r="G2427" s="8">
        <v>42106</v>
      </c>
      <c r="H2427" s="9">
        <v>0.52777777777777779</v>
      </c>
      <c r="I2427" s="10">
        <v>42106.527777777781</v>
      </c>
      <c r="J2427" s="11">
        <v>7541071.4400000004</v>
      </c>
      <c r="K2427" s="11">
        <v>364627.93</v>
      </c>
      <c r="L2427" s="12">
        <v>7541071.4400000004</v>
      </c>
      <c r="M2427" s="12">
        <v>364627.93</v>
      </c>
      <c r="N2427" s="14" t="s">
        <v>35</v>
      </c>
      <c r="O2427" s="11" t="s">
        <v>31</v>
      </c>
      <c r="P2427" s="11" t="s">
        <v>273</v>
      </c>
      <c r="Q2427" s="2">
        <f t="shared" si="11"/>
        <v>0</v>
      </c>
      <c r="R2427" s="2">
        <v>0</v>
      </c>
    </row>
    <row r="2428" spans="1:18" ht="15.75" customHeight="1" x14ac:dyDescent="0.2">
      <c r="A2428" s="7" t="s">
        <v>95</v>
      </c>
      <c r="B2428" s="7" t="s">
        <v>217</v>
      </c>
      <c r="C2428" s="7" t="s">
        <v>218</v>
      </c>
      <c r="D2428" s="2">
        <v>1</v>
      </c>
      <c r="E2428" s="2">
        <v>0</v>
      </c>
      <c r="F2428" s="18" t="s">
        <v>219</v>
      </c>
      <c r="G2428" s="8">
        <v>42106</v>
      </c>
      <c r="H2428" s="9">
        <v>0.53125</v>
      </c>
      <c r="I2428" s="10">
        <v>42106.53125</v>
      </c>
      <c r="J2428" s="11">
        <v>7541071.4400000004</v>
      </c>
      <c r="K2428" s="11">
        <v>364627.93</v>
      </c>
      <c r="L2428" s="12">
        <v>7541071.4400000004</v>
      </c>
      <c r="M2428" s="12">
        <v>364627.93</v>
      </c>
      <c r="N2428" s="14" t="s">
        <v>46</v>
      </c>
      <c r="O2428" s="11" t="s">
        <v>41</v>
      </c>
      <c r="P2428" s="11" t="s">
        <v>273</v>
      </c>
      <c r="Q2428" s="2">
        <f t="shared" ref="Q2428:Q2514" si="12">SQRT((L2428-L2427)^2+(M2428-M2427)^2)</f>
        <v>0</v>
      </c>
      <c r="R2428" s="2">
        <v>0</v>
      </c>
    </row>
    <row r="2429" spans="1:18" ht="15.75" customHeight="1" x14ac:dyDescent="0.2">
      <c r="A2429" s="7" t="s">
        <v>95</v>
      </c>
      <c r="B2429" s="7" t="s">
        <v>217</v>
      </c>
      <c r="C2429" s="7" t="s">
        <v>218</v>
      </c>
      <c r="D2429" s="2">
        <v>1</v>
      </c>
      <c r="E2429" s="2">
        <v>0</v>
      </c>
      <c r="F2429" s="18" t="s">
        <v>219</v>
      </c>
      <c r="G2429" s="8">
        <v>42106</v>
      </c>
      <c r="H2429" s="9">
        <v>0.53472222222222221</v>
      </c>
      <c r="I2429" s="10">
        <v>42106.534722222219</v>
      </c>
      <c r="J2429" s="11">
        <v>7541066.7599999998</v>
      </c>
      <c r="K2429" s="11">
        <v>364669.12</v>
      </c>
      <c r="L2429" s="12">
        <v>7541066.7599999998</v>
      </c>
      <c r="M2429" s="12">
        <v>364669.12</v>
      </c>
      <c r="N2429" s="14" t="s">
        <v>32</v>
      </c>
      <c r="O2429" s="11" t="s">
        <v>34</v>
      </c>
      <c r="P2429" s="11" t="s">
        <v>29</v>
      </c>
      <c r="Q2429" s="2">
        <f t="shared" si="12"/>
        <v>41.455017790445098</v>
      </c>
      <c r="R2429" s="2">
        <v>0</v>
      </c>
    </row>
    <row r="2430" spans="1:18" ht="15.75" customHeight="1" x14ac:dyDescent="0.2">
      <c r="A2430" s="7" t="s">
        <v>95</v>
      </c>
      <c r="B2430" s="7" t="s">
        <v>217</v>
      </c>
      <c r="C2430" s="7" t="s">
        <v>218</v>
      </c>
      <c r="D2430" s="2">
        <v>1</v>
      </c>
      <c r="E2430" s="2">
        <v>0</v>
      </c>
      <c r="F2430" s="18" t="s">
        <v>219</v>
      </c>
      <c r="G2430" s="8">
        <v>42106</v>
      </c>
      <c r="H2430" s="9">
        <v>0.53819444444444442</v>
      </c>
      <c r="I2430" s="10">
        <v>42106.538194444445</v>
      </c>
      <c r="J2430" s="11">
        <v>7541082</v>
      </c>
      <c r="K2430" s="11">
        <v>364705.07</v>
      </c>
      <c r="L2430" s="12">
        <v>7541082</v>
      </c>
      <c r="M2430" s="12">
        <v>364705.07</v>
      </c>
      <c r="N2430" s="14" t="s">
        <v>37</v>
      </c>
      <c r="O2430" s="11" t="s">
        <v>39</v>
      </c>
      <c r="P2430" s="11" t="s">
        <v>29</v>
      </c>
      <c r="Q2430" s="2">
        <f t="shared" si="12"/>
        <v>39.046896163557605</v>
      </c>
      <c r="R2430" s="2">
        <v>0</v>
      </c>
    </row>
    <row r="2431" spans="1:18" ht="15.75" customHeight="1" x14ac:dyDescent="0.2">
      <c r="A2431" s="7" t="s">
        <v>95</v>
      </c>
      <c r="B2431" s="7" t="s">
        <v>217</v>
      </c>
      <c r="C2431" s="7" t="s">
        <v>218</v>
      </c>
      <c r="D2431" s="2">
        <v>1</v>
      </c>
      <c r="E2431" s="2">
        <v>0</v>
      </c>
      <c r="F2431" s="18" t="s">
        <v>219</v>
      </c>
      <c r="G2431" s="8">
        <v>42106</v>
      </c>
      <c r="H2431" s="9">
        <v>0.54166666666666663</v>
      </c>
      <c r="I2431" s="10">
        <v>42106.541666666664</v>
      </c>
      <c r="J2431" s="11">
        <v>7541075.8200000003</v>
      </c>
      <c r="K2431" s="11">
        <v>364728.48</v>
      </c>
      <c r="L2431" s="12">
        <v>7541075.8200000003</v>
      </c>
      <c r="M2431" s="12">
        <v>364728.48</v>
      </c>
      <c r="N2431" s="14" t="s">
        <v>35</v>
      </c>
      <c r="O2431" s="11" t="s">
        <v>31</v>
      </c>
      <c r="P2431" s="11" t="s">
        <v>29</v>
      </c>
      <c r="Q2431" s="2">
        <f t="shared" si="12"/>
        <v>24.211990830890326</v>
      </c>
      <c r="R2431" s="2">
        <v>0</v>
      </c>
    </row>
    <row r="2432" spans="1:18" ht="15.75" customHeight="1" x14ac:dyDescent="0.2">
      <c r="A2432" s="7" t="s">
        <v>95</v>
      </c>
      <c r="B2432" s="7" t="s">
        <v>217</v>
      </c>
      <c r="C2432" s="7" t="s">
        <v>218</v>
      </c>
      <c r="D2432" s="2">
        <v>1</v>
      </c>
      <c r="E2432" s="2">
        <v>0</v>
      </c>
      <c r="F2432" s="18" t="s">
        <v>219</v>
      </c>
      <c r="G2432" s="8">
        <v>42106</v>
      </c>
      <c r="H2432" s="9">
        <v>0.54513888888888895</v>
      </c>
      <c r="I2432" s="10">
        <v>42106.545138888891</v>
      </c>
      <c r="J2432" s="11">
        <v>7541063.8499999996</v>
      </c>
      <c r="K2432" s="11">
        <v>364742.56</v>
      </c>
      <c r="L2432" s="12">
        <v>7541063.8499999996</v>
      </c>
      <c r="M2432" s="12">
        <v>364742.56</v>
      </c>
      <c r="N2432" s="14" t="s">
        <v>37</v>
      </c>
      <c r="O2432" s="11" t="s">
        <v>39</v>
      </c>
      <c r="P2432" s="11" t="s">
        <v>29</v>
      </c>
      <c r="Q2432" s="2">
        <f t="shared" si="12"/>
        <v>18.480457245872245</v>
      </c>
      <c r="R2432" s="2">
        <v>0</v>
      </c>
    </row>
    <row r="2433" spans="1:18" ht="15.75" customHeight="1" x14ac:dyDescent="0.2">
      <c r="A2433" s="7" t="s">
        <v>95</v>
      </c>
      <c r="B2433" s="7" t="s">
        <v>217</v>
      </c>
      <c r="C2433" s="7" t="s">
        <v>218</v>
      </c>
      <c r="D2433" s="2">
        <v>1</v>
      </c>
      <c r="E2433" s="2">
        <v>0</v>
      </c>
      <c r="F2433" s="18" t="s">
        <v>219</v>
      </c>
      <c r="G2433" s="8">
        <v>42106</v>
      </c>
      <c r="H2433" s="9">
        <v>0.54861111111111105</v>
      </c>
      <c r="I2433" s="10">
        <v>42106.548611111109</v>
      </c>
      <c r="J2433" s="11">
        <v>7541055.2699999996</v>
      </c>
      <c r="K2433" s="11">
        <v>364756.49</v>
      </c>
      <c r="L2433" s="12">
        <v>7541055.2699999996</v>
      </c>
      <c r="M2433" s="12">
        <v>364756.49</v>
      </c>
      <c r="N2433" s="14" t="s">
        <v>37</v>
      </c>
      <c r="O2433" s="11" t="s">
        <v>39</v>
      </c>
      <c r="P2433" s="11" t="s">
        <v>29</v>
      </c>
      <c r="Q2433" s="2">
        <f t="shared" si="12"/>
        <v>16.360357575587518</v>
      </c>
      <c r="R2433" s="2">
        <v>0</v>
      </c>
    </row>
    <row r="2434" spans="1:18" ht="15.75" customHeight="1" x14ac:dyDescent="0.2">
      <c r="A2434" s="7" t="s">
        <v>95</v>
      </c>
      <c r="B2434" s="7" t="s">
        <v>217</v>
      </c>
      <c r="C2434" s="7" t="s">
        <v>218</v>
      </c>
      <c r="D2434" s="2">
        <v>1</v>
      </c>
      <c r="E2434" s="2">
        <v>0</v>
      </c>
      <c r="F2434" s="18" t="s">
        <v>219</v>
      </c>
      <c r="G2434" s="8">
        <v>42106</v>
      </c>
      <c r="H2434" s="9">
        <v>0.55208333333333337</v>
      </c>
      <c r="I2434" s="10">
        <v>42106.552083333336</v>
      </c>
      <c r="J2434" s="11">
        <v>7541033.0899999999</v>
      </c>
      <c r="K2434" s="11">
        <v>364774.53</v>
      </c>
      <c r="L2434" s="12">
        <v>7541033.0899999999</v>
      </c>
      <c r="M2434" s="12">
        <v>364774.53</v>
      </c>
      <c r="N2434" s="14" t="s">
        <v>46</v>
      </c>
      <c r="O2434" s="11" t="s">
        <v>41</v>
      </c>
      <c r="P2434" s="11" t="s">
        <v>274</v>
      </c>
      <c r="Q2434" s="2">
        <f t="shared" si="12"/>
        <v>28.590103182537202</v>
      </c>
      <c r="R2434" s="2">
        <v>0</v>
      </c>
    </row>
    <row r="2435" spans="1:18" ht="15.75" customHeight="1" x14ac:dyDescent="0.2">
      <c r="A2435" s="7" t="s">
        <v>95</v>
      </c>
      <c r="B2435" s="7" t="s">
        <v>217</v>
      </c>
      <c r="C2435" s="7" t="s">
        <v>218</v>
      </c>
      <c r="D2435" s="2">
        <v>1</v>
      </c>
      <c r="E2435" s="2">
        <v>0</v>
      </c>
      <c r="F2435" s="18" t="s">
        <v>219</v>
      </c>
      <c r="G2435" s="8">
        <v>42106</v>
      </c>
      <c r="H2435" s="9">
        <v>0.55555555555555558</v>
      </c>
      <c r="I2435" s="10">
        <v>42106.555555555555</v>
      </c>
      <c r="J2435" s="11">
        <v>7541033.0899999999</v>
      </c>
      <c r="K2435" s="11">
        <v>364774.53</v>
      </c>
      <c r="L2435" s="12">
        <v>7541033.0899999999</v>
      </c>
      <c r="M2435" s="12">
        <v>364774.53</v>
      </c>
      <c r="N2435" s="15" t="s">
        <v>43</v>
      </c>
      <c r="O2435" s="11" t="s">
        <v>45</v>
      </c>
      <c r="P2435" s="11" t="s">
        <v>274</v>
      </c>
      <c r="Q2435" s="2">
        <f t="shared" si="12"/>
        <v>0</v>
      </c>
      <c r="R2435" s="2">
        <v>0</v>
      </c>
    </row>
    <row r="2436" spans="1:18" ht="15.75" customHeight="1" x14ac:dyDescent="0.2">
      <c r="A2436" s="7" t="s">
        <v>95</v>
      </c>
      <c r="B2436" s="7" t="s">
        <v>217</v>
      </c>
      <c r="C2436" s="7" t="s">
        <v>218</v>
      </c>
      <c r="D2436" s="2">
        <v>1</v>
      </c>
      <c r="E2436" s="2">
        <v>0</v>
      </c>
      <c r="F2436" s="18" t="s">
        <v>219</v>
      </c>
      <c r="G2436" s="8">
        <v>42106</v>
      </c>
      <c r="H2436" s="9">
        <v>0.55902777777777779</v>
      </c>
      <c r="I2436" s="10">
        <v>42106.559027777781</v>
      </c>
      <c r="J2436" s="11">
        <v>7541033.0899999999</v>
      </c>
      <c r="K2436" s="11">
        <v>364774.53</v>
      </c>
      <c r="L2436" s="12">
        <v>7541033.0899999999</v>
      </c>
      <c r="M2436" s="12">
        <v>364774.53</v>
      </c>
      <c r="N2436" s="15" t="s">
        <v>43</v>
      </c>
      <c r="O2436" s="11" t="s">
        <v>45</v>
      </c>
      <c r="P2436" s="11" t="s">
        <v>274</v>
      </c>
      <c r="Q2436" s="2">
        <f t="shared" si="12"/>
        <v>0</v>
      </c>
      <c r="R2436" s="2">
        <v>0</v>
      </c>
    </row>
    <row r="2437" spans="1:18" ht="15.75" customHeight="1" x14ac:dyDescent="0.2">
      <c r="A2437" s="7" t="s">
        <v>95</v>
      </c>
      <c r="B2437" s="7" t="s">
        <v>217</v>
      </c>
      <c r="C2437" s="7" t="s">
        <v>218</v>
      </c>
      <c r="D2437" s="2">
        <v>1</v>
      </c>
      <c r="E2437" s="2">
        <v>0</v>
      </c>
      <c r="F2437" s="18" t="s">
        <v>219</v>
      </c>
      <c r="G2437" s="8">
        <v>42106</v>
      </c>
      <c r="H2437" s="9">
        <v>0.5625</v>
      </c>
      <c r="I2437" s="10">
        <v>42106.5625</v>
      </c>
      <c r="J2437" s="11">
        <v>7541033.0899999999</v>
      </c>
      <c r="K2437" s="11">
        <v>364774.53</v>
      </c>
      <c r="L2437" s="12">
        <v>7541033.0899999999</v>
      </c>
      <c r="M2437" s="12">
        <v>364774.53</v>
      </c>
      <c r="N2437" s="15" t="s">
        <v>43</v>
      </c>
      <c r="O2437" s="11" t="s">
        <v>45</v>
      </c>
      <c r="P2437" s="11" t="s">
        <v>274</v>
      </c>
      <c r="Q2437" s="2">
        <f t="shared" si="12"/>
        <v>0</v>
      </c>
      <c r="R2437" s="2">
        <v>0</v>
      </c>
    </row>
    <row r="2438" spans="1:18" ht="15.75" customHeight="1" x14ac:dyDescent="0.2">
      <c r="A2438" s="7" t="s">
        <v>95</v>
      </c>
      <c r="B2438" s="7" t="s">
        <v>217</v>
      </c>
      <c r="C2438" s="7" t="s">
        <v>218</v>
      </c>
      <c r="D2438" s="2">
        <v>1</v>
      </c>
      <c r="E2438" s="2">
        <v>0</v>
      </c>
      <c r="F2438" s="18" t="s">
        <v>219</v>
      </c>
      <c r="G2438" s="8">
        <v>42106</v>
      </c>
      <c r="H2438" s="9">
        <v>0.56597222222222221</v>
      </c>
      <c r="I2438" s="10">
        <v>42106.565972222219</v>
      </c>
      <c r="J2438" s="11">
        <v>7541049.5300000003</v>
      </c>
      <c r="K2438" s="11">
        <v>364759.6</v>
      </c>
      <c r="L2438" s="12">
        <v>7541049.5300000003</v>
      </c>
      <c r="M2438" s="12">
        <v>364759.6</v>
      </c>
      <c r="N2438" s="15" t="s">
        <v>43</v>
      </c>
      <c r="O2438" s="11" t="s">
        <v>45</v>
      </c>
      <c r="P2438" s="11" t="s">
        <v>275</v>
      </c>
      <c r="Q2438" s="2">
        <f t="shared" si="12"/>
        <v>22.207622565574262</v>
      </c>
      <c r="R2438" s="2">
        <v>0</v>
      </c>
    </row>
    <row r="2439" spans="1:18" ht="15.75" customHeight="1" x14ac:dyDescent="0.2">
      <c r="A2439" s="7" t="s">
        <v>95</v>
      </c>
      <c r="B2439" s="7" t="s">
        <v>217</v>
      </c>
      <c r="C2439" s="7" t="s">
        <v>218</v>
      </c>
      <c r="D2439" s="2">
        <v>1</v>
      </c>
      <c r="E2439" s="2">
        <v>0</v>
      </c>
      <c r="F2439" s="18" t="s">
        <v>219</v>
      </c>
      <c r="G2439" s="8">
        <v>42106</v>
      </c>
      <c r="H2439" s="9">
        <v>0.56944444444444442</v>
      </c>
      <c r="I2439" s="10">
        <v>42106.569444444445</v>
      </c>
      <c r="J2439" s="11">
        <v>7541042.3300000001</v>
      </c>
      <c r="K2439" s="11">
        <v>364768.56</v>
      </c>
      <c r="L2439" s="12">
        <v>7541042.3300000001</v>
      </c>
      <c r="M2439" s="12">
        <v>364768.56</v>
      </c>
      <c r="N2439" s="15" t="s">
        <v>43</v>
      </c>
      <c r="O2439" s="11" t="s">
        <v>45</v>
      </c>
      <c r="P2439" s="11" t="s">
        <v>276</v>
      </c>
      <c r="Q2439" s="2">
        <f t="shared" si="12"/>
        <v>11.494416035756567</v>
      </c>
      <c r="R2439" s="2">
        <v>0</v>
      </c>
    </row>
    <row r="2440" spans="1:18" ht="15.75" customHeight="1" x14ac:dyDescent="0.2">
      <c r="A2440" s="7" t="s">
        <v>95</v>
      </c>
      <c r="B2440" s="7" t="s">
        <v>217</v>
      </c>
      <c r="C2440" s="7" t="s">
        <v>218</v>
      </c>
      <c r="D2440" s="2">
        <v>1</v>
      </c>
      <c r="E2440" s="2">
        <v>0</v>
      </c>
      <c r="F2440" s="18" t="s">
        <v>219</v>
      </c>
      <c r="G2440" s="8">
        <v>42106</v>
      </c>
      <c r="H2440" s="9">
        <v>0.57291666666666663</v>
      </c>
      <c r="I2440" s="10">
        <v>42106.572916666664</v>
      </c>
      <c r="J2440" s="11">
        <v>7541021.0599999996</v>
      </c>
      <c r="K2440" s="11">
        <v>364758.4</v>
      </c>
      <c r="L2440" s="12">
        <v>7541021.0599999996</v>
      </c>
      <c r="M2440" s="12">
        <v>364758.4</v>
      </c>
      <c r="N2440" s="15" t="s">
        <v>43</v>
      </c>
      <c r="O2440" s="11" t="s">
        <v>45</v>
      </c>
      <c r="P2440" s="11" t="s">
        <v>277</v>
      </c>
      <c r="Q2440" s="2">
        <f t="shared" si="12"/>
        <v>23.571985491682309</v>
      </c>
      <c r="R2440" s="2">
        <v>0</v>
      </c>
    </row>
    <row r="2441" spans="1:18" ht="15.75" customHeight="1" x14ac:dyDescent="0.2">
      <c r="A2441" s="7" t="s">
        <v>95</v>
      </c>
      <c r="B2441" s="7" t="s">
        <v>217</v>
      </c>
      <c r="C2441" s="7" t="s">
        <v>218</v>
      </c>
      <c r="D2441" s="2">
        <v>1</v>
      </c>
      <c r="E2441" s="2">
        <v>0</v>
      </c>
      <c r="F2441" s="18" t="s">
        <v>219</v>
      </c>
      <c r="G2441" s="8">
        <v>42106</v>
      </c>
      <c r="H2441" s="9">
        <v>0.57638888888888895</v>
      </c>
      <c r="I2441" s="10">
        <v>42106.576388888891</v>
      </c>
      <c r="J2441" s="11">
        <v>7541010.9699999997</v>
      </c>
      <c r="K2441" s="11">
        <v>364775.27</v>
      </c>
      <c r="L2441" s="12">
        <v>7541010.9699999997</v>
      </c>
      <c r="M2441" s="12">
        <v>364775.27</v>
      </c>
      <c r="N2441" s="14" t="s">
        <v>35</v>
      </c>
      <c r="O2441" s="11" t="s">
        <v>31</v>
      </c>
      <c r="P2441" s="11" t="s">
        <v>29</v>
      </c>
      <c r="Q2441" s="2">
        <f t="shared" si="12"/>
        <v>19.657186980767005</v>
      </c>
      <c r="R2441" s="2">
        <v>0</v>
      </c>
    </row>
    <row r="2442" spans="1:18" ht="15.75" customHeight="1" x14ac:dyDescent="0.2">
      <c r="A2442" s="7" t="s">
        <v>95</v>
      </c>
      <c r="B2442" s="7" t="s">
        <v>217</v>
      </c>
      <c r="C2442" s="7" t="s">
        <v>218</v>
      </c>
      <c r="D2442" s="2">
        <v>1</v>
      </c>
      <c r="E2442" s="2">
        <v>0</v>
      </c>
      <c r="F2442" s="18" t="s">
        <v>219</v>
      </c>
      <c r="G2442" s="8">
        <v>42106</v>
      </c>
      <c r="H2442" s="9">
        <v>0.57986111111111105</v>
      </c>
      <c r="I2442" s="10">
        <v>42106.579861111109</v>
      </c>
      <c r="J2442" s="11">
        <v>7540988.3799999999</v>
      </c>
      <c r="K2442" s="11">
        <v>364771.09</v>
      </c>
      <c r="L2442" s="12">
        <v>7540988.3799999999</v>
      </c>
      <c r="M2442" s="12">
        <v>364771.09</v>
      </c>
      <c r="N2442" s="15" t="s">
        <v>43</v>
      </c>
      <c r="O2442" s="11" t="s">
        <v>45</v>
      </c>
      <c r="P2442" s="11" t="s">
        <v>278</v>
      </c>
      <c r="Q2442" s="2">
        <f t="shared" si="12"/>
        <v>22.973473833819934</v>
      </c>
      <c r="R2442" s="2">
        <v>0</v>
      </c>
    </row>
    <row r="2443" spans="1:18" ht="15.75" customHeight="1" x14ac:dyDescent="0.2">
      <c r="A2443" s="7" t="s">
        <v>95</v>
      </c>
      <c r="B2443" s="7" t="s">
        <v>217</v>
      </c>
      <c r="C2443" s="7" t="s">
        <v>218</v>
      </c>
      <c r="D2443" s="2">
        <v>1</v>
      </c>
      <c r="E2443" s="2">
        <v>0</v>
      </c>
      <c r="F2443" s="18" t="s">
        <v>219</v>
      </c>
      <c r="G2443" s="8">
        <v>42106</v>
      </c>
      <c r="H2443" s="9">
        <v>0.58333333333333337</v>
      </c>
      <c r="I2443" s="10">
        <v>42106.583333333336</v>
      </c>
      <c r="J2443" s="11">
        <v>7540988.3799999999</v>
      </c>
      <c r="K2443" s="11">
        <v>364771.09</v>
      </c>
      <c r="L2443" s="12">
        <v>7540988.3799999999</v>
      </c>
      <c r="M2443" s="12">
        <v>364771.09</v>
      </c>
      <c r="N2443" s="14" t="s">
        <v>35</v>
      </c>
      <c r="O2443" s="11" t="s">
        <v>31</v>
      </c>
      <c r="P2443" s="11" t="s">
        <v>278</v>
      </c>
      <c r="Q2443" s="2">
        <f t="shared" si="12"/>
        <v>0</v>
      </c>
      <c r="R2443" s="2">
        <v>0</v>
      </c>
    </row>
    <row r="2444" spans="1:18" ht="15.75" customHeight="1" x14ac:dyDescent="0.2">
      <c r="A2444" s="7" t="s">
        <v>95</v>
      </c>
      <c r="B2444" s="7" t="s">
        <v>217</v>
      </c>
      <c r="C2444" s="7" t="s">
        <v>218</v>
      </c>
      <c r="D2444" s="2">
        <v>1</v>
      </c>
      <c r="E2444" s="2">
        <v>0</v>
      </c>
      <c r="F2444" s="18" t="s">
        <v>219</v>
      </c>
      <c r="G2444" s="8">
        <v>42106</v>
      </c>
      <c r="H2444" s="9">
        <v>0.58680555555555558</v>
      </c>
      <c r="I2444" s="10">
        <v>42106.586805555555</v>
      </c>
      <c r="J2444" s="11">
        <v>7540988.3799999999</v>
      </c>
      <c r="K2444" s="11">
        <v>364771.09</v>
      </c>
      <c r="L2444" s="12">
        <v>7540988.3799999999</v>
      </c>
      <c r="M2444" s="12">
        <v>364771.09</v>
      </c>
      <c r="N2444" s="16" t="s">
        <v>49</v>
      </c>
      <c r="O2444" s="11" t="s">
        <v>51</v>
      </c>
      <c r="P2444" s="11" t="s">
        <v>278</v>
      </c>
      <c r="Q2444" s="2">
        <f t="shared" si="12"/>
        <v>0</v>
      </c>
      <c r="R2444" s="2">
        <v>0</v>
      </c>
    </row>
    <row r="2445" spans="1:18" ht="15.75" customHeight="1" x14ac:dyDescent="0.2">
      <c r="A2445" s="7" t="s">
        <v>95</v>
      </c>
      <c r="B2445" s="7" t="s">
        <v>217</v>
      </c>
      <c r="C2445" s="7" t="s">
        <v>218</v>
      </c>
      <c r="D2445" s="2">
        <v>1</v>
      </c>
      <c r="E2445" s="2">
        <v>0</v>
      </c>
      <c r="F2445" s="18" t="s">
        <v>219</v>
      </c>
      <c r="G2445" s="8">
        <v>42106</v>
      </c>
      <c r="H2445" s="9">
        <v>0.59027777777777779</v>
      </c>
      <c r="I2445" s="10">
        <v>42106.590277777781</v>
      </c>
      <c r="J2445" s="11">
        <v>7540980.0800000001</v>
      </c>
      <c r="K2445" s="11">
        <v>364770.11</v>
      </c>
      <c r="L2445" s="12">
        <v>7540980.0800000001</v>
      </c>
      <c r="M2445" s="12">
        <v>364770.11</v>
      </c>
      <c r="N2445" s="14" t="s">
        <v>29</v>
      </c>
      <c r="O2445" s="11" t="s">
        <v>41</v>
      </c>
      <c r="P2445" s="11" t="s">
        <v>29</v>
      </c>
      <c r="Q2445" s="2">
        <f t="shared" si="12"/>
        <v>8.3576551733716311</v>
      </c>
      <c r="R2445" s="2">
        <v>0</v>
      </c>
    </row>
    <row r="2446" spans="1:18" ht="15.75" customHeight="1" x14ac:dyDescent="0.2">
      <c r="A2446" s="7" t="s">
        <v>95</v>
      </c>
      <c r="B2446" s="7" t="s">
        <v>217</v>
      </c>
      <c r="C2446" s="7" t="s">
        <v>218</v>
      </c>
      <c r="D2446" s="2">
        <v>1</v>
      </c>
      <c r="E2446" s="2">
        <v>0</v>
      </c>
      <c r="F2446" s="18" t="s">
        <v>219</v>
      </c>
      <c r="G2446" s="8">
        <v>42106</v>
      </c>
      <c r="H2446" s="9">
        <v>0.59375</v>
      </c>
      <c r="I2446" s="10">
        <v>42106.59375</v>
      </c>
      <c r="J2446" s="11">
        <v>7540965.8099999996</v>
      </c>
      <c r="K2446" s="11">
        <v>364766.74</v>
      </c>
      <c r="L2446" s="12">
        <v>7540965.8099999996</v>
      </c>
      <c r="M2446" s="12">
        <v>364766.74</v>
      </c>
      <c r="N2446" s="14" t="s">
        <v>37</v>
      </c>
      <c r="O2446" s="11" t="s">
        <v>39</v>
      </c>
      <c r="P2446" s="11" t="s">
        <v>29</v>
      </c>
      <c r="Q2446" s="2">
        <f t="shared" si="12"/>
        <v>14.662530477846932</v>
      </c>
      <c r="R2446" s="2">
        <v>0</v>
      </c>
    </row>
    <row r="2447" spans="1:18" ht="15.75" customHeight="1" x14ac:dyDescent="0.2">
      <c r="A2447" s="7" t="s">
        <v>95</v>
      </c>
      <c r="B2447" s="7" t="s">
        <v>217</v>
      </c>
      <c r="C2447" s="7" t="s">
        <v>218</v>
      </c>
      <c r="D2447" s="2">
        <v>1</v>
      </c>
      <c r="E2447" s="2">
        <v>0</v>
      </c>
      <c r="F2447" s="18" t="s">
        <v>219</v>
      </c>
      <c r="G2447" s="8">
        <v>42106</v>
      </c>
      <c r="H2447" s="9">
        <v>0.59722222222222221</v>
      </c>
      <c r="I2447" s="10">
        <v>42106.597222222219</v>
      </c>
      <c r="J2447" s="11">
        <v>7540939.9500000002</v>
      </c>
      <c r="K2447" s="11">
        <v>364797.17</v>
      </c>
      <c r="L2447" s="12">
        <v>7540939.9500000002</v>
      </c>
      <c r="M2447" s="12">
        <v>364797.17</v>
      </c>
      <c r="N2447" s="14" t="s">
        <v>46</v>
      </c>
      <c r="O2447" s="11" t="s">
        <v>41</v>
      </c>
      <c r="P2447" s="11" t="s">
        <v>29</v>
      </c>
      <c r="Q2447" s="2">
        <f t="shared" si="12"/>
        <v>39.934001802583566</v>
      </c>
      <c r="R2447" s="2">
        <v>0</v>
      </c>
    </row>
    <row r="2448" spans="1:18" ht="15.75" customHeight="1" x14ac:dyDescent="0.2">
      <c r="A2448" s="7" t="s">
        <v>95</v>
      </c>
      <c r="B2448" s="7" t="s">
        <v>217</v>
      </c>
      <c r="C2448" s="7" t="s">
        <v>218</v>
      </c>
      <c r="D2448" s="2">
        <v>1</v>
      </c>
      <c r="E2448" s="2">
        <v>0</v>
      </c>
      <c r="F2448" s="18" t="s">
        <v>219</v>
      </c>
      <c r="G2448" s="8">
        <v>42106</v>
      </c>
      <c r="H2448" s="9">
        <v>0.60069444444444442</v>
      </c>
      <c r="I2448" s="10">
        <v>42106.600694444445</v>
      </c>
      <c r="J2448" s="11">
        <v>7540919.5499999998</v>
      </c>
      <c r="K2448" s="11">
        <v>364776.56</v>
      </c>
      <c r="L2448" s="12">
        <v>7540919.5499999998</v>
      </c>
      <c r="M2448" s="12">
        <v>364776.56</v>
      </c>
      <c r="N2448" s="14" t="s">
        <v>35</v>
      </c>
      <c r="O2448" s="11" t="s">
        <v>31</v>
      </c>
      <c r="P2448" s="11" t="s">
        <v>29</v>
      </c>
      <c r="Q2448" s="2">
        <f t="shared" si="12"/>
        <v>28.998829286966455</v>
      </c>
      <c r="R2448" s="2">
        <v>0</v>
      </c>
    </row>
    <row r="2449" spans="1:18" ht="15.75" customHeight="1" x14ac:dyDescent="0.2">
      <c r="A2449" s="7" t="s">
        <v>95</v>
      </c>
      <c r="B2449" s="7" t="s">
        <v>217</v>
      </c>
      <c r="C2449" s="7" t="s">
        <v>218</v>
      </c>
      <c r="D2449" s="2">
        <v>1</v>
      </c>
      <c r="E2449" s="2">
        <v>0</v>
      </c>
      <c r="F2449" s="18" t="s">
        <v>219</v>
      </c>
      <c r="G2449" s="8">
        <v>42106</v>
      </c>
      <c r="H2449" s="9">
        <v>0.60416666666666663</v>
      </c>
      <c r="I2449" s="10">
        <v>42106.604166666664</v>
      </c>
      <c r="J2449" s="11">
        <v>7540914.2300000004</v>
      </c>
      <c r="K2449" s="11">
        <v>364771.75</v>
      </c>
      <c r="L2449" s="12">
        <v>7540914.2300000004</v>
      </c>
      <c r="M2449" s="12">
        <v>364771.75</v>
      </c>
      <c r="N2449" s="16" t="s">
        <v>49</v>
      </c>
      <c r="O2449" s="11" t="s">
        <v>51</v>
      </c>
      <c r="P2449" s="11" t="s">
        <v>29</v>
      </c>
      <c r="Q2449" s="2">
        <f t="shared" si="12"/>
        <v>7.1720638586978085</v>
      </c>
      <c r="R2449" s="2">
        <v>0</v>
      </c>
    </row>
    <row r="2450" spans="1:18" ht="15.75" customHeight="1" x14ac:dyDescent="0.2">
      <c r="A2450" s="7" t="s">
        <v>95</v>
      </c>
      <c r="B2450" s="7" t="s">
        <v>217</v>
      </c>
      <c r="C2450" s="7" t="s">
        <v>218</v>
      </c>
      <c r="D2450" s="2">
        <v>1</v>
      </c>
      <c r="E2450" s="2">
        <v>0</v>
      </c>
      <c r="F2450" s="18" t="s">
        <v>219</v>
      </c>
      <c r="G2450" s="8">
        <v>42106</v>
      </c>
      <c r="H2450" s="9">
        <v>0.60763888888888895</v>
      </c>
      <c r="I2450" s="10">
        <v>42106.607638888891</v>
      </c>
      <c r="J2450" s="11">
        <v>7540906.04</v>
      </c>
      <c r="K2450" s="11">
        <v>364775.02</v>
      </c>
      <c r="L2450" s="12">
        <v>7540906.04</v>
      </c>
      <c r="M2450" s="12">
        <v>364775.02</v>
      </c>
      <c r="N2450" s="16" t="s">
        <v>49</v>
      </c>
      <c r="O2450" s="11" t="s">
        <v>51</v>
      </c>
      <c r="P2450" s="11" t="s">
        <v>29</v>
      </c>
      <c r="Q2450" s="2">
        <f t="shared" si="12"/>
        <v>8.8186733700049249</v>
      </c>
      <c r="R2450" s="2">
        <v>0</v>
      </c>
    </row>
    <row r="2451" spans="1:18" ht="15.75" customHeight="1" x14ac:dyDescent="0.2">
      <c r="A2451" s="7" t="s">
        <v>95</v>
      </c>
      <c r="B2451" s="7" t="s">
        <v>217</v>
      </c>
      <c r="C2451" s="7" t="s">
        <v>218</v>
      </c>
      <c r="D2451" s="2">
        <v>1</v>
      </c>
      <c r="E2451" s="2">
        <v>0</v>
      </c>
      <c r="F2451" s="18" t="s">
        <v>219</v>
      </c>
      <c r="G2451" s="8">
        <v>42106</v>
      </c>
      <c r="H2451" s="9">
        <v>0.61111111111111105</v>
      </c>
      <c r="I2451" s="10">
        <v>42106.611111111109</v>
      </c>
      <c r="J2451" s="11">
        <v>7540905.9199999999</v>
      </c>
      <c r="K2451" s="11">
        <v>364783.88</v>
      </c>
      <c r="L2451" s="12">
        <v>7540905.9199999999</v>
      </c>
      <c r="M2451" s="12">
        <v>364783.88</v>
      </c>
      <c r="N2451" s="14" t="s">
        <v>29</v>
      </c>
      <c r="O2451" s="11" t="s">
        <v>41</v>
      </c>
      <c r="P2451" s="11" t="s">
        <v>29</v>
      </c>
      <c r="Q2451" s="2">
        <f t="shared" si="12"/>
        <v>8.8608126038066768</v>
      </c>
      <c r="R2451" s="2">
        <v>0</v>
      </c>
    </row>
    <row r="2452" spans="1:18" ht="15.75" customHeight="1" x14ac:dyDescent="0.2">
      <c r="A2452" s="7" t="s">
        <v>95</v>
      </c>
      <c r="B2452" s="7" t="s">
        <v>217</v>
      </c>
      <c r="C2452" s="7" t="s">
        <v>218</v>
      </c>
      <c r="D2452" s="2">
        <v>1</v>
      </c>
      <c r="E2452" s="2">
        <v>0</v>
      </c>
      <c r="F2452" s="18" t="s">
        <v>219</v>
      </c>
      <c r="G2452" s="8">
        <v>42106</v>
      </c>
      <c r="H2452" s="9">
        <v>0.61458333333333337</v>
      </c>
      <c r="I2452" s="10">
        <v>42106.614583333336</v>
      </c>
      <c r="J2452" s="11">
        <v>7540905.8700000001</v>
      </c>
      <c r="K2452" s="11">
        <v>364785.07</v>
      </c>
      <c r="L2452" s="12">
        <v>7540905.8700000001</v>
      </c>
      <c r="M2452" s="12">
        <v>364785.07</v>
      </c>
      <c r="N2452" s="14" t="s">
        <v>52</v>
      </c>
      <c r="O2452" s="11" t="s">
        <v>310</v>
      </c>
      <c r="P2452" s="11" t="s">
        <v>29</v>
      </c>
      <c r="Q2452" s="2">
        <f t="shared" si="12"/>
        <v>1.1910499569652462</v>
      </c>
      <c r="R2452" s="2">
        <v>0</v>
      </c>
    </row>
    <row r="2453" spans="1:18" ht="15.75" customHeight="1" x14ac:dyDescent="0.2">
      <c r="A2453" s="7" t="s">
        <v>95</v>
      </c>
      <c r="B2453" s="7" t="s">
        <v>217</v>
      </c>
      <c r="C2453" s="7" t="s">
        <v>218</v>
      </c>
      <c r="D2453" s="2">
        <v>1</v>
      </c>
      <c r="E2453" s="2">
        <v>0</v>
      </c>
      <c r="F2453" s="18" t="s">
        <v>219</v>
      </c>
      <c r="G2453" s="8">
        <v>42106</v>
      </c>
      <c r="H2453" s="9">
        <v>0.61805555555555558</v>
      </c>
      <c r="I2453" s="10">
        <v>42106.618055555555</v>
      </c>
      <c r="J2453" s="11">
        <v>7540898.7199999997</v>
      </c>
      <c r="K2453" s="11">
        <v>364797.94</v>
      </c>
      <c r="L2453" s="12">
        <v>7540898.7199999997</v>
      </c>
      <c r="M2453" s="12">
        <v>364797.94</v>
      </c>
      <c r="N2453" s="14" t="s">
        <v>35</v>
      </c>
      <c r="O2453" s="11" t="s">
        <v>31</v>
      </c>
      <c r="P2453" s="11" t="s">
        <v>29</v>
      </c>
      <c r="Q2453" s="2">
        <f t="shared" si="12"/>
        <v>14.722751101788257</v>
      </c>
      <c r="R2453" s="2">
        <v>0</v>
      </c>
    </row>
    <row r="2454" spans="1:18" ht="15.75" customHeight="1" x14ac:dyDescent="0.2">
      <c r="A2454" s="7" t="s">
        <v>95</v>
      </c>
      <c r="B2454" s="7" t="s">
        <v>217</v>
      </c>
      <c r="C2454" s="7" t="s">
        <v>218</v>
      </c>
      <c r="D2454" s="2">
        <v>1</v>
      </c>
      <c r="E2454" s="2">
        <v>0</v>
      </c>
      <c r="F2454" s="18" t="s">
        <v>219</v>
      </c>
      <c r="G2454" s="8">
        <v>42106</v>
      </c>
      <c r="H2454" s="9">
        <v>0.62152777777777779</v>
      </c>
      <c r="I2454" s="10">
        <v>42106.621527777781</v>
      </c>
      <c r="J2454" s="11">
        <v>7540888.5899999999</v>
      </c>
      <c r="K2454" s="11">
        <v>364828.92</v>
      </c>
      <c r="L2454" s="12">
        <v>7540888.5899999999</v>
      </c>
      <c r="M2454" s="12">
        <v>364828.92</v>
      </c>
      <c r="N2454" s="15" t="s">
        <v>43</v>
      </c>
      <c r="O2454" s="11" t="s">
        <v>45</v>
      </c>
      <c r="P2454" s="11" t="s">
        <v>279</v>
      </c>
      <c r="Q2454" s="2">
        <f t="shared" si="12"/>
        <v>32.594129839536777</v>
      </c>
      <c r="R2454" s="2">
        <v>0</v>
      </c>
    </row>
    <row r="2455" spans="1:18" ht="15.75" customHeight="1" x14ac:dyDescent="0.2">
      <c r="A2455" s="7" t="s">
        <v>95</v>
      </c>
      <c r="B2455" s="7" t="s">
        <v>217</v>
      </c>
      <c r="C2455" s="7" t="s">
        <v>218</v>
      </c>
      <c r="D2455" s="2">
        <v>1</v>
      </c>
      <c r="E2455" s="2">
        <v>0</v>
      </c>
      <c r="F2455" s="18" t="s">
        <v>219</v>
      </c>
      <c r="G2455" s="8">
        <v>42106</v>
      </c>
      <c r="H2455" s="9">
        <v>0.625</v>
      </c>
      <c r="I2455" s="10">
        <v>42106.625</v>
      </c>
      <c r="J2455" s="11">
        <v>7540888.5899999999</v>
      </c>
      <c r="K2455" s="11">
        <v>364828.92</v>
      </c>
      <c r="L2455" s="12">
        <v>7540888.5899999999</v>
      </c>
      <c r="M2455" s="12">
        <v>364828.92</v>
      </c>
      <c r="N2455" s="15" t="s">
        <v>43</v>
      </c>
      <c r="O2455" s="11" t="s">
        <v>45</v>
      </c>
      <c r="P2455" s="11" t="s">
        <v>279</v>
      </c>
      <c r="Q2455" s="2">
        <f t="shared" si="12"/>
        <v>0</v>
      </c>
      <c r="R2455" s="2">
        <v>0</v>
      </c>
    </row>
    <row r="2456" spans="1:18" ht="15.75" customHeight="1" x14ac:dyDescent="0.2">
      <c r="A2456" s="7" t="s">
        <v>95</v>
      </c>
      <c r="B2456" s="7" t="s">
        <v>217</v>
      </c>
      <c r="C2456" s="7" t="s">
        <v>218</v>
      </c>
      <c r="D2456" s="2">
        <v>1</v>
      </c>
      <c r="E2456" s="2">
        <v>0</v>
      </c>
      <c r="F2456" s="18" t="s">
        <v>219</v>
      </c>
      <c r="G2456" s="8">
        <v>42106</v>
      </c>
      <c r="H2456" s="9">
        <v>0.62847222222222221</v>
      </c>
      <c r="I2456" s="10">
        <v>42106.628472222219</v>
      </c>
      <c r="J2456" s="11">
        <v>7540888.5899999999</v>
      </c>
      <c r="K2456" s="11">
        <v>364828.92</v>
      </c>
      <c r="L2456" s="12">
        <v>7540888.5899999999</v>
      </c>
      <c r="M2456" s="12">
        <v>364828.92</v>
      </c>
      <c r="N2456" s="15" t="s">
        <v>43</v>
      </c>
      <c r="O2456" s="11" t="s">
        <v>45</v>
      </c>
      <c r="P2456" s="11" t="s">
        <v>279</v>
      </c>
      <c r="Q2456" s="2">
        <f t="shared" si="12"/>
        <v>0</v>
      </c>
      <c r="R2456" s="2">
        <v>0</v>
      </c>
    </row>
    <row r="2457" spans="1:18" ht="15.75" customHeight="1" x14ac:dyDescent="0.2">
      <c r="A2457" s="7" t="s">
        <v>95</v>
      </c>
      <c r="B2457" s="7" t="s">
        <v>217</v>
      </c>
      <c r="C2457" s="7" t="s">
        <v>218</v>
      </c>
      <c r="D2457" s="2">
        <v>1</v>
      </c>
      <c r="E2457" s="2">
        <v>0</v>
      </c>
      <c r="F2457" s="18" t="s">
        <v>219</v>
      </c>
      <c r="G2457" s="8">
        <v>42106</v>
      </c>
      <c r="H2457" s="9">
        <v>0.63194444444444442</v>
      </c>
      <c r="I2457" s="10">
        <v>42106.631944444445</v>
      </c>
      <c r="J2457" s="11">
        <v>7540888.5899999999</v>
      </c>
      <c r="K2457" s="11">
        <v>364828.92</v>
      </c>
      <c r="L2457" s="12">
        <v>7540888.5899999999</v>
      </c>
      <c r="M2457" s="12">
        <v>364828.92</v>
      </c>
      <c r="N2457" s="15" t="s">
        <v>43</v>
      </c>
      <c r="O2457" s="11" t="s">
        <v>45</v>
      </c>
      <c r="P2457" s="11" t="s">
        <v>279</v>
      </c>
      <c r="Q2457" s="2">
        <f t="shared" si="12"/>
        <v>0</v>
      </c>
      <c r="R2457" s="2">
        <v>0</v>
      </c>
    </row>
    <row r="2458" spans="1:18" ht="15.75" customHeight="1" x14ac:dyDescent="0.2">
      <c r="A2458" s="7" t="s">
        <v>95</v>
      </c>
      <c r="B2458" s="7" t="s">
        <v>217</v>
      </c>
      <c r="C2458" s="7" t="s">
        <v>218</v>
      </c>
      <c r="D2458" s="2">
        <v>1</v>
      </c>
      <c r="E2458" s="2">
        <v>0</v>
      </c>
      <c r="F2458" s="18" t="s">
        <v>219</v>
      </c>
      <c r="G2458" s="8">
        <v>42106</v>
      </c>
      <c r="H2458" s="9">
        <v>0.63541666666666663</v>
      </c>
      <c r="I2458" s="10">
        <v>42106.635416666664</v>
      </c>
      <c r="J2458" s="11">
        <v>7540888.5899999999</v>
      </c>
      <c r="K2458" s="11">
        <v>364828.92</v>
      </c>
      <c r="L2458" s="12">
        <v>7540888.5899999999</v>
      </c>
      <c r="M2458" s="12">
        <v>364828.92</v>
      </c>
      <c r="N2458" s="15" t="s">
        <v>43</v>
      </c>
      <c r="O2458" s="11" t="s">
        <v>45</v>
      </c>
      <c r="P2458" s="11" t="s">
        <v>279</v>
      </c>
      <c r="Q2458" s="2">
        <f t="shared" si="12"/>
        <v>0</v>
      </c>
      <c r="R2458" s="2">
        <v>0</v>
      </c>
    </row>
    <row r="2459" spans="1:18" ht="15.75" customHeight="1" x14ac:dyDescent="0.2">
      <c r="A2459" s="7" t="s">
        <v>95</v>
      </c>
      <c r="B2459" s="7" t="s">
        <v>217</v>
      </c>
      <c r="C2459" s="7" t="s">
        <v>218</v>
      </c>
      <c r="D2459" s="2">
        <v>1</v>
      </c>
      <c r="E2459" s="2">
        <v>0</v>
      </c>
      <c r="F2459" s="18" t="s">
        <v>219</v>
      </c>
      <c r="G2459" s="8">
        <v>42106</v>
      </c>
      <c r="H2459" s="9">
        <v>0.63888888888888895</v>
      </c>
      <c r="I2459" s="10">
        <v>42106.638888888891</v>
      </c>
      <c r="J2459" s="11">
        <v>7540888.5899999999</v>
      </c>
      <c r="K2459" s="11">
        <v>364828.92</v>
      </c>
      <c r="L2459" s="12">
        <v>7540888.5899999999</v>
      </c>
      <c r="M2459" s="12">
        <v>364828.92</v>
      </c>
      <c r="N2459" s="15" t="s">
        <v>43</v>
      </c>
      <c r="O2459" s="11" t="s">
        <v>45</v>
      </c>
      <c r="P2459" s="11" t="s">
        <v>279</v>
      </c>
      <c r="Q2459" s="2">
        <f t="shared" si="12"/>
        <v>0</v>
      </c>
      <c r="R2459" s="2">
        <v>0</v>
      </c>
    </row>
    <row r="2460" spans="1:18" ht="15.75" customHeight="1" x14ac:dyDescent="0.2">
      <c r="A2460" s="7" t="s">
        <v>95</v>
      </c>
      <c r="B2460" s="7" t="s">
        <v>217</v>
      </c>
      <c r="C2460" s="7" t="s">
        <v>218</v>
      </c>
      <c r="D2460" s="2">
        <v>1</v>
      </c>
      <c r="E2460" s="2">
        <v>0</v>
      </c>
      <c r="F2460" s="18" t="s">
        <v>219</v>
      </c>
      <c r="G2460" s="8">
        <v>42106</v>
      </c>
      <c r="H2460" s="9">
        <v>0.64236111111111105</v>
      </c>
      <c r="I2460" s="10">
        <v>42106.642361111109</v>
      </c>
      <c r="J2460" s="11">
        <v>7540888.5899999999</v>
      </c>
      <c r="K2460" s="11">
        <v>364828.92</v>
      </c>
      <c r="L2460" s="12">
        <v>7540888.5899999999</v>
      </c>
      <c r="M2460" s="12">
        <v>364828.92</v>
      </c>
      <c r="N2460" s="15" t="s">
        <v>43</v>
      </c>
      <c r="O2460" s="11" t="s">
        <v>45</v>
      </c>
      <c r="P2460" s="11" t="s">
        <v>279</v>
      </c>
      <c r="Q2460" s="2">
        <f t="shared" si="12"/>
        <v>0</v>
      </c>
      <c r="R2460" s="2">
        <v>0</v>
      </c>
    </row>
    <row r="2461" spans="1:18" ht="15.75" customHeight="1" x14ac:dyDescent="0.2">
      <c r="A2461" s="7" t="s">
        <v>95</v>
      </c>
      <c r="B2461" s="7" t="s">
        <v>217</v>
      </c>
      <c r="C2461" s="7" t="s">
        <v>218</v>
      </c>
      <c r="D2461" s="2">
        <v>1</v>
      </c>
      <c r="E2461" s="2">
        <v>0</v>
      </c>
      <c r="F2461" s="18" t="s">
        <v>219</v>
      </c>
      <c r="G2461" s="8">
        <v>42106</v>
      </c>
      <c r="H2461" s="9">
        <v>0.64583333333333337</v>
      </c>
      <c r="I2461" s="10">
        <v>42106.645833333336</v>
      </c>
      <c r="J2461" s="11">
        <v>7540888.5899999999</v>
      </c>
      <c r="K2461" s="11">
        <v>364828.92</v>
      </c>
      <c r="L2461" s="12">
        <v>7540888.5899999999</v>
      </c>
      <c r="M2461" s="12">
        <v>364828.92</v>
      </c>
      <c r="N2461" s="14" t="s">
        <v>35</v>
      </c>
      <c r="O2461" s="11" t="s">
        <v>31</v>
      </c>
      <c r="P2461" s="11" t="s">
        <v>279</v>
      </c>
      <c r="Q2461" s="2">
        <f t="shared" si="12"/>
        <v>0</v>
      </c>
      <c r="R2461" s="2">
        <v>0</v>
      </c>
    </row>
    <row r="2462" spans="1:18" ht="15.75" customHeight="1" x14ac:dyDescent="0.2">
      <c r="A2462" s="7" t="s">
        <v>95</v>
      </c>
      <c r="B2462" s="7" t="s">
        <v>217</v>
      </c>
      <c r="C2462" s="7" t="s">
        <v>218</v>
      </c>
      <c r="D2462" s="2">
        <v>1</v>
      </c>
      <c r="E2462" s="2">
        <v>0</v>
      </c>
      <c r="F2462" s="18" t="s">
        <v>219</v>
      </c>
      <c r="G2462" s="8">
        <v>42106</v>
      </c>
      <c r="H2462" s="9">
        <v>0.64930555555555558</v>
      </c>
      <c r="I2462" s="10">
        <v>42106.649305555555</v>
      </c>
      <c r="J2462" s="11">
        <v>7540888.5899999999</v>
      </c>
      <c r="K2462" s="11">
        <v>364828.92</v>
      </c>
      <c r="L2462" s="12">
        <v>7540888.5899999999</v>
      </c>
      <c r="M2462" s="12">
        <v>364828.92</v>
      </c>
      <c r="N2462" s="14" t="s">
        <v>35</v>
      </c>
      <c r="O2462" s="11" t="s">
        <v>31</v>
      </c>
      <c r="P2462" s="11" t="s">
        <v>279</v>
      </c>
      <c r="Q2462" s="2">
        <f t="shared" si="12"/>
        <v>0</v>
      </c>
      <c r="R2462" s="2">
        <v>0</v>
      </c>
    </row>
    <row r="2463" spans="1:18" ht="15.75" customHeight="1" x14ac:dyDescent="0.2">
      <c r="A2463" s="7" t="s">
        <v>95</v>
      </c>
      <c r="B2463" s="7" t="s">
        <v>217</v>
      </c>
      <c r="C2463" s="7" t="s">
        <v>218</v>
      </c>
      <c r="D2463" s="2">
        <v>1</v>
      </c>
      <c r="E2463" s="2">
        <v>0</v>
      </c>
      <c r="F2463" s="18" t="s">
        <v>219</v>
      </c>
      <c r="G2463" s="8">
        <v>42106</v>
      </c>
      <c r="H2463" s="9">
        <v>0.65277777777777779</v>
      </c>
      <c r="I2463" s="10">
        <v>42106.652777777781</v>
      </c>
      <c r="J2463" s="11">
        <v>7540888.5899999999</v>
      </c>
      <c r="K2463" s="11">
        <v>364828.92</v>
      </c>
      <c r="L2463" s="12">
        <v>7540888.5899999999</v>
      </c>
      <c r="M2463" s="12">
        <v>364828.92</v>
      </c>
      <c r="N2463" s="14" t="s">
        <v>35</v>
      </c>
      <c r="O2463" s="11" t="s">
        <v>31</v>
      </c>
      <c r="P2463" s="11" t="s">
        <v>279</v>
      </c>
      <c r="Q2463" s="2">
        <f t="shared" si="12"/>
        <v>0</v>
      </c>
      <c r="R2463" s="2">
        <v>0</v>
      </c>
    </row>
    <row r="2464" spans="1:18" ht="15.75" customHeight="1" x14ac:dyDescent="0.2">
      <c r="A2464" s="7" t="s">
        <v>95</v>
      </c>
      <c r="B2464" s="7" t="s">
        <v>217</v>
      </c>
      <c r="C2464" s="7" t="s">
        <v>218</v>
      </c>
      <c r="D2464" s="2">
        <v>1</v>
      </c>
      <c r="E2464" s="2">
        <v>0</v>
      </c>
      <c r="F2464" s="18" t="s">
        <v>219</v>
      </c>
      <c r="G2464" s="8">
        <v>42106</v>
      </c>
      <c r="H2464" s="9">
        <v>0.65625</v>
      </c>
      <c r="I2464" s="10">
        <v>42106.65625</v>
      </c>
      <c r="J2464" s="11">
        <v>7540922.5999999996</v>
      </c>
      <c r="K2464" s="11">
        <v>364839.35</v>
      </c>
      <c r="L2464" s="12">
        <v>7540922.5999999996</v>
      </c>
      <c r="M2464" s="12">
        <v>364839.35</v>
      </c>
      <c r="N2464" s="14" t="s">
        <v>35</v>
      </c>
      <c r="O2464" s="11" t="s">
        <v>31</v>
      </c>
      <c r="P2464" s="11" t="s">
        <v>29</v>
      </c>
      <c r="Q2464" s="2">
        <f t="shared" si="12"/>
        <v>35.57337487482247</v>
      </c>
      <c r="R2464" s="2">
        <v>0</v>
      </c>
    </row>
    <row r="2465" spans="1:18" ht="15.75" customHeight="1" x14ac:dyDescent="0.2">
      <c r="A2465" s="7" t="s">
        <v>95</v>
      </c>
      <c r="B2465" s="7" t="s">
        <v>217</v>
      </c>
      <c r="C2465" s="7" t="s">
        <v>218</v>
      </c>
      <c r="D2465" s="2">
        <v>1</v>
      </c>
      <c r="E2465" s="2">
        <v>0</v>
      </c>
      <c r="F2465" s="18" t="s">
        <v>219</v>
      </c>
      <c r="G2465" s="8">
        <v>42106</v>
      </c>
      <c r="H2465" s="9">
        <v>0.65972222222222221</v>
      </c>
      <c r="I2465" s="10">
        <v>42106.659722222219</v>
      </c>
      <c r="J2465" s="11">
        <v>7540933.5199999996</v>
      </c>
      <c r="K2465" s="11">
        <v>364848.03</v>
      </c>
      <c r="L2465" s="12">
        <v>7540933.5199999996</v>
      </c>
      <c r="M2465" s="12">
        <v>364848.03</v>
      </c>
      <c r="N2465" s="16" t="s">
        <v>49</v>
      </c>
      <c r="O2465" s="11" t="s">
        <v>51</v>
      </c>
      <c r="P2465" s="11" t="s">
        <v>29</v>
      </c>
      <c r="Q2465" s="2">
        <f t="shared" si="12"/>
        <v>13.949508951904438</v>
      </c>
      <c r="R2465" s="2">
        <v>0</v>
      </c>
    </row>
    <row r="2466" spans="1:18" ht="15.75" customHeight="1" x14ac:dyDescent="0.2">
      <c r="A2466" s="7" t="s">
        <v>95</v>
      </c>
      <c r="B2466" s="7" t="s">
        <v>217</v>
      </c>
      <c r="C2466" s="7" t="s">
        <v>218</v>
      </c>
      <c r="D2466" s="2">
        <v>1</v>
      </c>
      <c r="E2466" s="2">
        <v>0</v>
      </c>
      <c r="F2466" s="18" t="s">
        <v>219</v>
      </c>
      <c r="G2466" s="8">
        <v>42106</v>
      </c>
      <c r="H2466" s="9">
        <v>0.66319444444444442</v>
      </c>
      <c r="I2466" s="10">
        <v>42106.663194444445</v>
      </c>
      <c r="J2466" s="11">
        <v>7540936.4800000004</v>
      </c>
      <c r="K2466" s="11">
        <v>364855.45</v>
      </c>
      <c r="L2466" s="12">
        <v>7540936.4800000004</v>
      </c>
      <c r="M2466" s="12">
        <v>364855.45</v>
      </c>
      <c r="N2466" s="14" t="s">
        <v>35</v>
      </c>
      <c r="O2466" s="11" t="s">
        <v>31</v>
      </c>
      <c r="P2466" s="11" t="s">
        <v>29</v>
      </c>
      <c r="Q2466" s="2">
        <f t="shared" si="12"/>
        <v>7.9886169018830175</v>
      </c>
      <c r="R2466" s="2">
        <v>0</v>
      </c>
    </row>
    <row r="2467" spans="1:18" ht="15.75" customHeight="1" x14ac:dyDescent="0.2">
      <c r="A2467" s="7" t="s">
        <v>95</v>
      </c>
      <c r="B2467" s="7" t="s">
        <v>217</v>
      </c>
      <c r="C2467" s="7" t="s">
        <v>218</v>
      </c>
      <c r="D2467" s="2">
        <v>1</v>
      </c>
      <c r="E2467" s="2">
        <v>0</v>
      </c>
      <c r="F2467" s="18" t="s">
        <v>219</v>
      </c>
      <c r="G2467" s="8">
        <v>42106</v>
      </c>
      <c r="H2467" s="9">
        <v>0.66666666666666663</v>
      </c>
      <c r="I2467" s="10">
        <v>42106.666666666664</v>
      </c>
      <c r="J2467" s="11">
        <v>7540940.4100000001</v>
      </c>
      <c r="K2467" s="11">
        <v>364862.32</v>
      </c>
      <c r="L2467" s="12">
        <v>7540940.4100000001</v>
      </c>
      <c r="M2467" s="12">
        <v>364862.32</v>
      </c>
      <c r="N2467" s="14" t="s">
        <v>35</v>
      </c>
      <c r="O2467" s="11" t="s">
        <v>31</v>
      </c>
      <c r="P2467" s="11" t="s">
        <v>29</v>
      </c>
      <c r="Q2467" s="2">
        <f t="shared" si="12"/>
        <v>7.9146572887013589</v>
      </c>
      <c r="R2467" s="2">
        <v>0</v>
      </c>
    </row>
    <row r="2468" spans="1:18" ht="15.75" customHeight="1" x14ac:dyDescent="0.2">
      <c r="A2468" s="7" t="s">
        <v>95</v>
      </c>
      <c r="B2468" s="7" t="s">
        <v>217</v>
      </c>
      <c r="C2468" s="7" t="s">
        <v>218</v>
      </c>
      <c r="D2468" s="2">
        <v>1</v>
      </c>
      <c r="E2468" s="2">
        <v>0</v>
      </c>
      <c r="F2468" s="18" t="s">
        <v>219</v>
      </c>
      <c r="G2468" s="8">
        <v>42106</v>
      </c>
      <c r="H2468" s="9">
        <v>0.67013888888888884</v>
      </c>
      <c r="I2468" s="10">
        <v>42106.670138888891</v>
      </c>
      <c r="J2468" s="11">
        <v>7540957.7199999997</v>
      </c>
      <c r="K2468" s="11">
        <v>364847.8</v>
      </c>
      <c r="L2468" s="12">
        <v>7540957.7199999997</v>
      </c>
      <c r="M2468" s="12">
        <v>364847.8</v>
      </c>
      <c r="N2468" s="14" t="s">
        <v>46</v>
      </c>
      <c r="O2468" s="11" t="s">
        <v>41</v>
      </c>
      <c r="P2468" s="11" t="s">
        <v>29</v>
      </c>
      <c r="Q2468" s="2">
        <f t="shared" si="12"/>
        <v>22.593505703771477</v>
      </c>
      <c r="R2468" s="2">
        <v>0</v>
      </c>
    </row>
    <row r="2469" spans="1:18" ht="15.75" customHeight="1" x14ac:dyDescent="0.2">
      <c r="A2469" s="7" t="s">
        <v>95</v>
      </c>
      <c r="B2469" s="7" t="s">
        <v>217</v>
      </c>
      <c r="C2469" s="7" t="s">
        <v>218</v>
      </c>
      <c r="D2469" s="2">
        <v>1</v>
      </c>
      <c r="E2469" s="2">
        <v>0</v>
      </c>
      <c r="F2469" s="18" t="s">
        <v>219</v>
      </c>
      <c r="G2469" s="8">
        <v>42106</v>
      </c>
      <c r="H2469" s="9">
        <v>0.67361111111111116</v>
      </c>
      <c r="I2469" s="10">
        <v>42106.673611111109</v>
      </c>
      <c r="J2469" s="11">
        <v>7540951.5800000001</v>
      </c>
      <c r="K2469" s="11">
        <v>364846.48</v>
      </c>
      <c r="L2469" s="12">
        <v>7540951.5800000001</v>
      </c>
      <c r="M2469" s="12">
        <v>364846.48</v>
      </c>
      <c r="N2469" s="14" t="s">
        <v>35</v>
      </c>
      <c r="O2469" s="11" t="s">
        <v>31</v>
      </c>
      <c r="P2469" s="11" t="s">
        <v>29</v>
      </c>
      <c r="Q2469" s="2">
        <f t="shared" si="12"/>
        <v>6.2802866173369232</v>
      </c>
      <c r="R2469" s="2">
        <v>0</v>
      </c>
    </row>
    <row r="2470" spans="1:18" ht="15.75" customHeight="1" x14ac:dyDescent="0.2">
      <c r="A2470" s="7" t="s">
        <v>95</v>
      </c>
      <c r="B2470" s="7" t="s">
        <v>217</v>
      </c>
      <c r="C2470" s="7" t="s">
        <v>218</v>
      </c>
      <c r="D2470" s="2">
        <v>1</v>
      </c>
      <c r="E2470" s="2">
        <v>0</v>
      </c>
      <c r="F2470" s="18" t="s">
        <v>219</v>
      </c>
      <c r="G2470" s="8">
        <v>42106</v>
      </c>
      <c r="H2470" s="9">
        <v>0.67708333333333337</v>
      </c>
      <c r="I2470" s="10">
        <v>42106.677083333336</v>
      </c>
      <c r="J2470" s="11">
        <v>7540952.3700000001</v>
      </c>
      <c r="K2470" s="11">
        <v>364848.48</v>
      </c>
      <c r="L2470" s="12">
        <v>7540952.3700000001</v>
      </c>
      <c r="M2470" s="12">
        <v>364848.48</v>
      </c>
      <c r="N2470" s="14" t="s">
        <v>35</v>
      </c>
      <c r="O2470" s="11" t="s">
        <v>31</v>
      </c>
      <c r="P2470" s="11" t="s">
        <v>29</v>
      </c>
      <c r="Q2470" s="2">
        <f t="shared" si="12"/>
        <v>2.1503720608440902</v>
      </c>
      <c r="R2470" s="2">
        <v>0</v>
      </c>
    </row>
    <row r="2471" spans="1:18" ht="15.75" customHeight="1" x14ac:dyDescent="0.2">
      <c r="A2471" s="7" t="s">
        <v>95</v>
      </c>
      <c r="B2471" s="7" t="s">
        <v>217</v>
      </c>
      <c r="C2471" s="7" t="s">
        <v>218</v>
      </c>
      <c r="D2471" s="2">
        <v>1</v>
      </c>
      <c r="E2471" s="2">
        <v>0</v>
      </c>
      <c r="F2471" s="18" t="s">
        <v>219</v>
      </c>
      <c r="G2471" s="8">
        <v>42106</v>
      </c>
      <c r="H2471" s="9">
        <v>0.68055555555555547</v>
      </c>
      <c r="I2471" s="10">
        <v>42106.680555555555</v>
      </c>
      <c r="J2471" s="11">
        <v>7541022.3799999999</v>
      </c>
      <c r="K2471" s="11">
        <v>364927.21</v>
      </c>
      <c r="L2471" s="12">
        <v>7541022.3799999999</v>
      </c>
      <c r="M2471" s="12">
        <v>364927.21</v>
      </c>
      <c r="N2471" s="14" t="s">
        <v>35</v>
      </c>
      <c r="O2471" s="11" t="s">
        <v>31</v>
      </c>
      <c r="P2471" s="11" t="s">
        <v>29</v>
      </c>
      <c r="Q2471" s="2">
        <f t="shared" si="12"/>
        <v>105.35565006194464</v>
      </c>
      <c r="R2471" s="2">
        <v>0</v>
      </c>
    </row>
    <row r="2472" spans="1:18" ht="15.75" customHeight="1" x14ac:dyDescent="0.2">
      <c r="A2472" s="7" t="s">
        <v>95</v>
      </c>
      <c r="B2472" s="7" t="s">
        <v>217</v>
      </c>
      <c r="C2472" s="7" t="s">
        <v>218</v>
      </c>
      <c r="D2472" s="2">
        <v>1</v>
      </c>
      <c r="E2472" s="2">
        <v>0</v>
      </c>
      <c r="F2472" s="18" t="s">
        <v>219</v>
      </c>
      <c r="G2472" s="8">
        <v>42106</v>
      </c>
      <c r="H2472" s="9">
        <v>0.68402777777777779</v>
      </c>
      <c r="I2472" s="10">
        <v>42106.684027777781</v>
      </c>
      <c r="J2472" s="11">
        <v>7541026.8200000003</v>
      </c>
      <c r="K2472" s="11">
        <v>364926.67</v>
      </c>
      <c r="L2472" s="12">
        <v>7541026.8200000003</v>
      </c>
      <c r="M2472" s="12">
        <v>364926.67</v>
      </c>
      <c r="N2472" s="14" t="s">
        <v>29</v>
      </c>
      <c r="O2472" s="11" t="s">
        <v>41</v>
      </c>
      <c r="P2472" s="11" t="s">
        <v>29</v>
      </c>
      <c r="Q2472" s="2">
        <f t="shared" si="12"/>
        <v>4.4727172953003747</v>
      </c>
      <c r="R2472" s="2">
        <v>0</v>
      </c>
    </row>
    <row r="2473" spans="1:18" ht="15.75" customHeight="1" x14ac:dyDescent="0.2">
      <c r="A2473" s="7" t="s">
        <v>95</v>
      </c>
      <c r="B2473" s="7" t="s">
        <v>217</v>
      </c>
      <c r="C2473" s="7" t="s">
        <v>218</v>
      </c>
      <c r="D2473" s="2">
        <v>1</v>
      </c>
      <c r="E2473" s="2">
        <v>0</v>
      </c>
      <c r="F2473" s="18" t="s">
        <v>219</v>
      </c>
      <c r="G2473" s="8">
        <v>42106</v>
      </c>
      <c r="H2473" s="9">
        <v>0.6875</v>
      </c>
      <c r="I2473" s="10">
        <v>42106.6875</v>
      </c>
      <c r="J2473" s="11">
        <v>7540963.0099999998</v>
      </c>
      <c r="K2473" s="11">
        <v>364849.88</v>
      </c>
      <c r="L2473" s="12">
        <v>7540963.0099999998</v>
      </c>
      <c r="M2473" s="12">
        <v>364849.88</v>
      </c>
      <c r="N2473" s="14" t="s">
        <v>29</v>
      </c>
      <c r="O2473" s="11" t="s">
        <v>29</v>
      </c>
      <c r="P2473" s="11" t="s">
        <v>29</v>
      </c>
      <c r="Q2473" s="2">
        <f t="shared" si="12"/>
        <v>99.841976142619203</v>
      </c>
      <c r="R2473" s="2">
        <v>0</v>
      </c>
    </row>
    <row r="2474" spans="1:18" ht="15.75" customHeight="1" x14ac:dyDescent="0.2">
      <c r="A2474" s="7" t="s">
        <v>95</v>
      </c>
      <c r="B2474" s="7" t="s">
        <v>217</v>
      </c>
      <c r="C2474" s="7" t="s">
        <v>218</v>
      </c>
      <c r="D2474" s="2">
        <v>1</v>
      </c>
      <c r="E2474" s="2">
        <v>0</v>
      </c>
      <c r="F2474" s="18" t="s">
        <v>219</v>
      </c>
      <c r="G2474" s="8">
        <v>42106</v>
      </c>
      <c r="H2474" s="9">
        <v>0.69097222222222221</v>
      </c>
      <c r="I2474" s="10">
        <v>42106.690972222219</v>
      </c>
      <c r="J2474" s="11">
        <v>7540899.1399999997</v>
      </c>
      <c r="K2474" s="11">
        <v>364772.84</v>
      </c>
      <c r="L2474" s="12">
        <v>7540899.1399999997</v>
      </c>
      <c r="M2474" s="12">
        <v>364772.84</v>
      </c>
      <c r="N2474" s="14" t="s">
        <v>35</v>
      </c>
      <c r="O2474" s="11" t="s">
        <v>31</v>
      </c>
      <c r="P2474" s="11" t="s">
        <v>29</v>
      </c>
      <c r="Q2474" s="2">
        <f t="shared" si="12"/>
        <v>100.07266609824606</v>
      </c>
      <c r="R2474" s="2">
        <v>0</v>
      </c>
    </row>
    <row r="2475" spans="1:18" ht="15.75" customHeight="1" x14ac:dyDescent="0.2">
      <c r="A2475" s="7" t="s">
        <v>95</v>
      </c>
      <c r="B2475" s="7" t="s">
        <v>217</v>
      </c>
      <c r="C2475" s="7" t="s">
        <v>218</v>
      </c>
      <c r="D2475" s="2">
        <v>1</v>
      </c>
      <c r="E2475" s="2">
        <v>0</v>
      </c>
      <c r="F2475" s="18" t="s">
        <v>219</v>
      </c>
      <c r="G2475" s="8">
        <v>42106</v>
      </c>
      <c r="H2475" s="9">
        <v>0.69444444444444453</v>
      </c>
      <c r="I2475" s="10">
        <v>42106.694444444445</v>
      </c>
      <c r="J2475" s="11">
        <v>7540891.6399999997</v>
      </c>
      <c r="K2475" s="11">
        <v>364747.42</v>
      </c>
      <c r="L2475" s="12">
        <v>7540891.6399999997</v>
      </c>
      <c r="M2475" s="12">
        <v>364747.42</v>
      </c>
      <c r="N2475" s="14" t="s">
        <v>37</v>
      </c>
      <c r="O2475" s="11" t="s">
        <v>39</v>
      </c>
      <c r="P2475" s="11" t="s">
        <v>280</v>
      </c>
      <c r="Q2475" s="2">
        <f t="shared" si="12"/>
        <v>26.503328092942038</v>
      </c>
      <c r="R2475" s="2">
        <v>0</v>
      </c>
    </row>
    <row r="2476" spans="1:18" ht="15.75" customHeight="1" x14ac:dyDescent="0.2">
      <c r="A2476" s="7" t="s">
        <v>95</v>
      </c>
      <c r="B2476" s="7" t="s">
        <v>217</v>
      </c>
      <c r="C2476" s="7" t="s">
        <v>218</v>
      </c>
      <c r="D2476" s="2">
        <v>1</v>
      </c>
      <c r="E2476" s="2">
        <v>0</v>
      </c>
      <c r="F2476" s="18" t="s">
        <v>219</v>
      </c>
      <c r="G2476" s="8">
        <v>42106</v>
      </c>
      <c r="H2476" s="9">
        <v>0.69791666666666663</v>
      </c>
      <c r="I2476" s="10">
        <v>42106.697916666664</v>
      </c>
      <c r="J2476" s="11">
        <v>7540891.6399999997</v>
      </c>
      <c r="K2476" s="11">
        <v>364747.42</v>
      </c>
      <c r="L2476" s="12">
        <v>7540891.6399999997</v>
      </c>
      <c r="M2476" s="12">
        <v>364747.42</v>
      </c>
      <c r="N2476" s="15" t="s">
        <v>43</v>
      </c>
      <c r="O2476" s="11" t="s">
        <v>45</v>
      </c>
      <c r="P2476" s="11" t="s">
        <v>280</v>
      </c>
      <c r="Q2476" s="2">
        <f t="shared" si="12"/>
        <v>0</v>
      </c>
      <c r="R2476" s="2">
        <v>0</v>
      </c>
    </row>
    <row r="2477" spans="1:18" ht="15.75" customHeight="1" x14ac:dyDescent="0.2">
      <c r="A2477" s="7" t="s">
        <v>95</v>
      </c>
      <c r="B2477" s="7" t="s">
        <v>217</v>
      </c>
      <c r="C2477" s="7" t="s">
        <v>218</v>
      </c>
      <c r="D2477" s="2">
        <v>1</v>
      </c>
      <c r="E2477" s="2">
        <v>0</v>
      </c>
      <c r="F2477" s="18" t="s">
        <v>219</v>
      </c>
      <c r="G2477" s="8">
        <v>42106</v>
      </c>
      <c r="H2477" s="9">
        <v>0.70138888888888884</v>
      </c>
      <c r="I2477" s="10">
        <v>42106.701388888891</v>
      </c>
      <c r="J2477" s="11">
        <v>7540883.1299999999</v>
      </c>
      <c r="K2477" s="11">
        <v>364722.85</v>
      </c>
      <c r="L2477" s="12">
        <v>7540883.1299999999</v>
      </c>
      <c r="M2477" s="12">
        <v>364722.85</v>
      </c>
      <c r="N2477" s="14" t="s">
        <v>32</v>
      </c>
      <c r="O2477" s="11" t="s">
        <v>34</v>
      </c>
      <c r="P2477" s="11" t="s">
        <v>29</v>
      </c>
      <c r="Q2477" s="2">
        <f t="shared" si="12"/>
        <v>26.002019152299287</v>
      </c>
      <c r="R2477" s="2">
        <v>0</v>
      </c>
    </row>
    <row r="2478" spans="1:18" ht="15.75" customHeight="1" x14ac:dyDescent="0.2">
      <c r="A2478" s="7" t="s">
        <v>95</v>
      </c>
      <c r="B2478" s="7" t="s">
        <v>217</v>
      </c>
      <c r="C2478" s="7" t="s">
        <v>218</v>
      </c>
      <c r="D2478" s="2">
        <v>1</v>
      </c>
      <c r="E2478" s="2">
        <v>0</v>
      </c>
      <c r="F2478" s="18" t="s">
        <v>219</v>
      </c>
      <c r="G2478" s="8">
        <v>42106</v>
      </c>
      <c r="H2478" s="9">
        <v>0.70486111111111116</v>
      </c>
      <c r="I2478" s="10">
        <v>42106.704861111109</v>
      </c>
      <c r="J2478" s="11">
        <v>7540853.2800000003</v>
      </c>
      <c r="K2478" s="11">
        <v>364716.43</v>
      </c>
      <c r="L2478" s="12">
        <v>7540853.2800000003</v>
      </c>
      <c r="M2478" s="12">
        <v>364716.43</v>
      </c>
      <c r="N2478" s="14" t="s">
        <v>37</v>
      </c>
      <c r="O2478" s="11" t="s">
        <v>39</v>
      </c>
      <c r="P2478" s="11" t="s">
        <v>29</v>
      </c>
      <c r="Q2478" s="2">
        <f t="shared" si="12"/>
        <v>30.532587508718464</v>
      </c>
      <c r="R2478" s="2">
        <v>0</v>
      </c>
    </row>
    <row r="2479" spans="1:18" ht="15.75" customHeight="1" x14ac:dyDescent="0.2">
      <c r="A2479" s="7" t="s">
        <v>95</v>
      </c>
      <c r="B2479" s="7" t="s">
        <v>217</v>
      </c>
      <c r="C2479" s="7" t="s">
        <v>218</v>
      </c>
      <c r="D2479" s="2">
        <v>1</v>
      </c>
      <c r="E2479" s="2">
        <v>0</v>
      </c>
      <c r="F2479" s="18" t="s">
        <v>219</v>
      </c>
      <c r="G2479" s="8">
        <v>42106</v>
      </c>
      <c r="H2479" s="9">
        <v>0.70833333333333337</v>
      </c>
      <c r="I2479" s="10">
        <v>42106.708333333336</v>
      </c>
      <c r="J2479" s="11">
        <v>7540802.4500000002</v>
      </c>
      <c r="K2479" s="11">
        <v>364657.56</v>
      </c>
      <c r="L2479" s="12">
        <v>7540802.4500000002</v>
      </c>
      <c r="M2479" s="12">
        <v>364657.56</v>
      </c>
      <c r="N2479" s="14" t="s">
        <v>37</v>
      </c>
      <c r="O2479" s="11" t="s">
        <v>39</v>
      </c>
      <c r="P2479" s="11" t="s">
        <v>29</v>
      </c>
      <c r="Q2479" s="2">
        <f t="shared" si="12"/>
        <v>77.777669031715178</v>
      </c>
      <c r="R2479" s="2">
        <v>0</v>
      </c>
    </row>
    <row r="2480" spans="1:18" ht="15.75" customHeight="1" x14ac:dyDescent="0.2">
      <c r="A2480" s="7" t="s">
        <v>95</v>
      </c>
      <c r="B2480" s="7" t="s">
        <v>217</v>
      </c>
      <c r="C2480" s="7" t="s">
        <v>218</v>
      </c>
      <c r="D2480" s="2">
        <v>1</v>
      </c>
      <c r="E2480" s="2">
        <v>0</v>
      </c>
      <c r="F2480" s="18" t="s">
        <v>219</v>
      </c>
      <c r="G2480" s="8">
        <v>42106</v>
      </c>
      <c r="H2480" s="9">
        <v>0.71180555555555547</v>
      </c>
      <c r="I2480" s="10">
        <v>42106.711805555555</v>
      </c>
      <c r="J2480" s="11">
        <v>7540797.29</v>
      </c>
      <c r="K2480" s="11">
        <v>364657.25</v>
      </c>
      <c r="L2480" s="12">
        <v>7540797.29</v>
      </c>
      <c r="M2480" s="12">
        <v>364657.25</v>
      </c>
      <c r="N2480" s="14" t="s">
        <v>37</v>
      </c>
      <c r="O2480" s="11" t="s">
        <v>39</v>
      </c>
      <c r="P2480" s="11" t="s">
        <v>29</v>
      </c>
      <c r="Q2480" s="2">
        <f t="shared" si="12"/>
        <v>5.1693036282981444</v>
      </c>
      <c r="R2480" s="2">
        <v>0</v>
      </c>
    </row>
    <row r="2481" spans="1:18" ht="15.75" customHeight="1" x14ac:dyDescent="0.2">
      <c r="A2481" s="7" t="s">
        <v>95</v>
      </c>
      <c r="B2481" s="7" t="s">
        <v>217</v>
      </c>
      <c r="C2481" s="7" t="s">
        <v>218</v>
      </c>
      <c r="D2481" s="2">
        <v>1</v>
      </c>
      <c r="E2481" s="2">
        <v>0</v>
      </c>
      <c r="F2481" s="18" t="s">
        <v>219</v>
      </c>
      <c r="G2481" s="8">
        <v>42106</v>
      </c>
      <c r="H2481" s="9">
        <v>0.71527777777777779</v>
      </c>
      <c r="I2481" s="10">
        <v>42106.715277777781</v>
      </c>
      <c r="J2481" s="11">
        <v>7540728.99556683</v>
      </c>
      <c r="K2481" s="11">
        <v>364676.31264669</v>
      </c>
      <c r="L2481" s="12">
        <v>7540728.99556683</v>
      </c>
      <c r="M2481" s="12">
        <v>364676.31264669</v>
      </c>
      <c r="N2481" s="13" t="s">
        <v>26</v>
      </c>
      <c r="O2481" s="11" t="s">
        <v>27</v>
      </c>
      <c r="P2481" s="11" t="s">
        <v>179</v>
      </c>
      <c r="Q2481" s="2">
        <f t="shared" si="12"/>
        <v>70.904965276340832</v>
      </c>
      <c r="R2481" s="2">
        <v>0</v>
      </c>
    </row>
    <row r="2482" spans="1:18" ht="15.75" customHeight="1" x14ac:dyDescent="0.2">
      <c r="A2482" s="7" t="s">
        <v>95</v>
      </c>
      <c r="B2482" s="7" t="s">
        <v>448</v>
      </c>
      <c r="C2482" s="7" t="s">
        <v>449</v>
      </c>
      <c r="D2482" s="2">
        <v>1</v>
      </c>
      <c r="E2482" s="2">
        <v>1</v>
      </c>
      <c r="F2482" s="7"/>
      <c r="G2482" s="8">
        <v>42108</v>
      </c>
      <c r="H2482" s="27">
        <v>0.2951388888888889</v>
      </c>
      <c r="I2482" s="10">
        <v>42108.295138888891</v>
      </c>
      <c r="J2482" s="2">
        <v>7540973.5800000001</v>
      </c>
      <c r="K2482" s="2">
        <v>365504.27</v>
      </c>
      <c r="L2482" s="12">
        <v>7540992.8399999999</v>
      </c>
      <c r="M2482" s="12">
        <v>365516.79</v>
      </c>
      <c r="N2482" s="28" t="s">
        <v>26</v>
      </c>
      <c r="O2482" s="11" t="s">
        <v>27</v>
      </c>
      <c r="P2482" s="11" t="s">
        <v>59</v>
      </c>
      <c r="Q2482" s="2">
        <f t="shared" si="12"/>
        <v>880.91774096203085</v>
      </c>
      <c r="R2482" s="2" t="s">
        <v>27</v>
      </c>
    </row>
    <row r="2483" spans="1:18" ht="15.75" customHeight="1" x14ac:dyDescent="0.2">
      <c r="A2483" s="7" t="s">
        <v>95</v>
      </c>
      <c r="B2483" s="7" t="s">
        <v>448</v>
      </c>
      <c r="C2483" s="7" t="s">
        <v>449</v>
      </c>
      <c r="D2483" s="2">
        <v>1</v>
      </c>
      <c r="E2483" s="2">
        <v>1</v>
      </c>
      <c r="F2483" s="7"/>
      <c r="G2483" s="8">
        <v>42108</v>
      </c>
      <c r="H2483" s="9">
        <v>0.2986111111111111</v>
      </c>
      <c r="I2483" s="10">
        <v>42108.298611111109</v>
      </c>
      <c r="J2483" s="2">
        <v>7540973.5800000001</v>
      </c>
      <c r="K2483" s="2">
        <v>365504.27</v>
      </c>
      <c r="L2483" s="12">
        <v>7540992.8399999999</v>
      </c>
      <c r="M2483" s="12">
        <v>365516.79</v>
      </c>
      <c r="N2483" s="14" t="s">
        <v>29</v>
      </c>
      <c r="O2483" s="11" t="s">
        <v>27</v>
      </c>
      <c r="P2483" s="11" t="s">
        <v>59</v>
      </c>
      <c r="Q2483" s="2">
        <f t="shared" si="12"/>
        <v>0</v>
      </c>
      <c r="R2483" s="2">
        <v>0</v>
      </c>
    </row>
    <row r="2484" spans="1:18" ht="15.75" customHeight="1" x14ac:dyDescent="0.2">
      <c r="A2484" s="7" t="s">
        <v>95</v>
      </c>
      <c r="B2484" s="7" t="s">
        <v>448</v>
      </c>
      <c r="C2484" s="7" t="s">
        <v>449</v>
      </c>
      <c r="D2484" s="2">
        <v>1</v>
      </c>
      <c r="E2484" s="2">
        <v>1</v>
      </c>
      <c r="F2484" s="7"/>
      <c r="G2484" s="8">
        <v>42108</v>
      </c>
      <c r="H2484" s="9">
        <v>0.30208333333333331</v>
      </c>
      <c r="I2484" s="10">
        <v>42108.302083333336</v>
      </c>
      <c r="J2484" s="11">
        <v>7540994.9100000001</v>
      </c>
      <c r="K2484" s="11">
        <v>365519.86</v>
      </c>
      <c r="L2484" s="12">
        <v>7540994.9100000001</v>
      </c>
      <c r="M2484" s="12">
        <v>365519.86</v>
      </c>
      <c r="N2484" s="14" t="s">
        <v>35</v>
      </c>
      <c r="O2484" s="11" t="s">
        <v>31</v>
      </c>
      <c r="P2484" s="11" t="s">
        <v>29</v>
      </c>
      <c r="Q2484" s="2">
        <f t="shared" si="12"/>
        <v>3.7026747090821663</v>
      </c>
      <c r="R2484" s="2">
        <v>0</v>
      </c>
    </row>
    <row r="2485" spans="1:18" ht="15.75" customHeight="1" x14ac:dyDescent="0.2">
      <c r="A2485" s="7" t="s">
        <v>95</v>
      </c>
      <c r="B2485" s="7" t="s">
        <v>448</v>
      </c>
      <c r="C2485" s="7" t="s">
        <v>449</v>
      </c>
      <c r="D2485" s="2">
        <v>1</v>
      </c>
      <c r="E2485" s="2">
        <v>1</v>
      </c>
      <c r="F2485" s="7"/>
      <c r="G2485" s="8">
        <v>42108</v>
      </c>
      <c r="H2485" s="9">
        <v>0.30555555555555552</v>
      </c>
      <c r="I2485" s="10">
        <v>42108.305555555555</v>
      </c>
      <c r="J2485" s="11">
        <v>7540983.0899999999</v>
      </c>
      <c r="K2485" s="11">
        <v>365522.11</v>
      </c>
      <c r="L2485" s="12">
        <v>7540983.0899999999</v>
      </c>
      <c r="M2485" s="12">
        <v>365522.11</v>
      </c>
      <c r="N2485" s="14" t="s">
        <v>29</v>
      </c>
      <c r="O2485" s="11" t="s">
        <v>29</v>
      </c>
      <c r="P2485" s="11" t="s">
        <v>29</v>
      </c>
      <c r="Q2485" s="2">
        <f t="shared" si="12"/>
        <v>12.032244179995903</v>
      </c>
      <c r="R2485" s="2">
        <v>0</v>
      </c>
    </row>
    <row r="2486" spans="1:18" ht="15.75" customHeight="1" x14ac:dyDescent="0.2">
      <c r="A2486" s="7" t="s">
        <v>95</v>
      </c>
      <c r="B2486" s="7" t="s">
        <v>448</v>
      </c>
      <c r="C2486" s="7" t="s">
        <v>449</v>
      </c>
      <c r="D2486" s="2">
        <v>1</v>
      </c>
      <c r="E2486" s="2">
        <v>1</v>
      </c>
      <c r="F2486" s="7"/>
      <c r="G2486" s="8">
        <v>42108</v>
      </c>
      <c r="H2486" s="9">
        <v>0.30902777777777779</v>
      </c>
      <c r="I2486" s="10">
        <v>42108.309027777781</v>
      </c>
      <c r="J2486" s="11">
        <v>7540986.5700000003</v>
      </c>
      <c r="K2486" s="11">
        <v>365519.43</v>
      </c>
      <c r="L2486" s="12">
        <v>7540986.5700000003</v>
      </c>
      <c r="M2486" s="12">
        <v>365519.43</v>
      </c>
      <c r="N2486" s="14" t="s">
        <v>35</v>
      </c>
      <c r="O2486" s="11" t="s">
        <v>31</v>
      </c>
      <c r="P2486" s="11" t="s">
        <v>29</v>
      </c>
      <c r="Q2486" s="2">
        <f t="shared" si="12"/>
        <v>4.3923569985912945</v>
      </c>
      <c r="R2486" s="2">
        <v>0</v>
      </c>
    </row>
    <row r="2487" spans="1:18" ht="15.75" customHeight="1" x14ac:dyDescent="0.2">
      <c r="A2487" s="7" t="s">
        <v>95</v>
      </c>
      <c r="B2487" s="7" t="s">
        <v>448</v>
      </c>
      <c r="C2487" s="7" t="s">
        <v>449</v>
      </c>
      <c r="D2487" s="2">
        <v>1</v>
      </c>
      <c r="E2487" s="2">
        <v>1</v>
      </c>
      <c r="F2487" s="7"/>
      <c r="G2487" s="8">
        <v>42108</v>
      </c>
      <c r="H2487" s="9">
        <v>0.3125</v>
      </c>
      <c r="I2487" s="10">
        <v>42108.3125</v>
      </c>
      <c r="J2487" s="11">
        <v>7541018.7699999996</v>
      </c>
      <c r="K2487" s="11">
        <v>365527.93</v>
      </c>
      <c r="L2487" s="12">
        <v>7541018.7699999996</v>
      </c>
      <c r="M2487" s="12">
        <v>365527.93</v>
      </c>
      <c r="N2487" s="15" t="s">
        <v>43</v>
      </c>
      <c r="O2487" s="11" t="s">
        <v>45</v>
      </c>
      <c r="P2487" s="11" t="s">
        <v>281</v>
      </c>
      <c r="Q2487" s="2">
        <f t="shared" si="12"/>
        <v>33.303002866889017</v>
      </c>
      <c r="R2487" s="2">
        <v>0</v>
      </c>
    </row>
    <row r="2488" spans="1:18" ht="15.75" customHeight="1" x14ac:dyDescent="0.2">
      <c r="A2488" s="7" t="s">
        <v>95</v>
      </c>
      <c r="B2488" s="7" t="s">
        <v>448</v>
      </c>
      <c r="C2488" s="7" t="s">
        <v>449</v>
      </c>
      <c r="D2488" s="2">
        <v>1</v>
      </c>
      <c r="E2488" s="2">
        <v>1</v>
      </c>
      <c r="F2488" s="7"/>
      <c r="G2488" s="8">
        <v>42108</v>
      </c>
      <c r="H2488" s="9">
        <v>0.31597222222222221</v>
      </c>
      <c r="I2488" s="10">
        <v>42108.315972222219</v>
      </c>
      <c r="J2488" s="11">
        <v>7541030.96</v>
      </c>
      <c r="K2488" s="11">
        <v>365516.41</v>
      </c>
      <c r="L2488" s="12">
        <v>7541030.96</v>
      </c>
      <c r="M2488" s="12">
        <v>365516.41</v>
      </c>
      <c r="N2488" s="17" t="s">
        <v>43</v>
      </c>
      <c r="O2488" s="11" t="s">
        <v>45</v>
      </c>
      <c r="P2488" s="11" t="s">
        <v>282</v>
      </c>
      <c r="Q2488" s="2">
        <f t="shared" si="12"/>
        <v>16.772194251511031</v>
      </c>
      <c r="R2488" s="2">
        <v>0</v>
      </c>
    </row>
    <row r="2489" spans="1:18" ht="15.75" customHeight="1" x14ac:dyDescent="0.2">
      <c r="A2489" s="7" t="s">
        <v>95</v>
      </c>
      <c r="B2489" s="7" t="s">
        <v>448</v>
      </c>
      <c r="C2489" s="7" t="s">
        <v>449</v>
      </c>
      <c r="D2489" s="2">
        <v>1</v>
      </c>
      <c r="E2489" s="2">
        <v>1</v>
      </c>
      <c r="F2489" s="7"/>
      <c r="G2489" s="8">
        <v>42108</v>
      </c>
      <c r="H2489" s="9">
        <v>0.31944444444444448</v>
      </c>
      <c r="I2489" s="10">
        <v>42108.319444444445</v>
      </c>
      <c r="J2489" s="11">
        <v>7541052.7300000004</v>
      </c>
      <c r="K2489" s="11">
        <v>365496.85</v>
      </c>
      <c r="L2489" s="12">
        <v>7541052.7300000004</v>
      </c>
      <c r="M2489" s="12">
        <v>365496.85</v>
      </c>
      <c r="N2489" s="17" t="s">
        <v>43</v>
      </c>
      <c r="O2489" s="11" t="s">
        <v>45</v>
      </c>
      <c r="P2489" s="11" t="s">
        <v>283</v>
      </c>
      <c r="Q2489" s="2">
        <f t="shared" si="12"/>
        <v>29.266473993650052</v>
      </c>
      <c r="R2489" s="2">
        <v>0</v>
      </c>
    </row>
    <row r="2490" spans="1:18" ht="15.75" customHeight="1" x14ac:dyDescent="0.2">
      <c r="A2490" s="7" t="s">
        <v>95</v>
      </c>
      <c r="B2490" s="7" t="s">
        <v>448</v>
      </c>
      <c r="C2490" s="7" t="s">
        <v>449</v>
      </c>
      <c r="D2490" s="2">
        <v>1</v>
      </c>
      <c r="E2490" s="2">
        <v>1</v>
      </c>
      <c r="F2490" s="7"/>
      <c r="G2490" s="8">
        <v>42108</v>
      </c>
      <c r="H2490" s="9">
        <v>0.32291666666666669</v>
      </c>
      <c r="I2490" s="10">
        <v>42108.322916666664</v>
      </c>
      <c r="J2490" s="11">
        <v>7541057.71</v>
      </c>
      <c r="K2490" s="11">
        <v>365503.83</v>
      </c>
      <c r="L2490" s="12">
        <v>7541057.71</v>
      </c>
      <c r="M2490" s="12">
        <v>365503.83</v>
      </c>
      <c r="N2490" s="15" t="s">
        <v>43</v>
      </c>
      <c r="O2490" s="11" t="s">
        <v>45</v>
      </c>
      <c r="P2490" s="11" t="s">
        <v>284</v>
      </c>
      <c r="Q2490" s="2">
        <f t="shared" si="12"/>
        <v>8.5744270943153431</v>
      </c>
      <c r="R2490" s="2">
        <v>0</v>
      </c>
    </row>
    <row r="2491" spans="1:18" ht="15.75" customHeight="1" x14ac:dyDescent="0.2">
      <c r="A2491" s="7" t="s">
        <v>95</v>
      </c>
      <c r="B2491" s="7" t="s">
        <v>448</v>
      </c>
      <c r="C2491" s="7" t="s">
        <v>449</v>
      </c>
      <c r="D2491" s="2">
        <v>1</v>
      </c>
      <c r="E2491" s="2">
        <v>1</v>
      </c>
      <c r="F2491" s="7"/>
      <c r="G2491" s="8">
        <v>42108</v>
      </c>
      <c r="H2491" s="9">
        <v>0.3263888888888889</v>
      </c>
      <c r="I2491" s="10">
        <v>42108.326388888891</v>
      </c>
      <c r="J2491" s="11">
        <v>7541047.3300000001</v>
      </c>
      <c r="K2491" s="11">
        <v>365524.68</v>
      </c>
      <c r="L2491" s="12">
        <v>7541047.3300000001</v>
      </c>
      <c r="M2491" s="12">
        <v>365524.68</v>
      </c>
      <c r="N2491" s="14" t="s">
        <v>35</v>
      </c>
      <c r="O2491" s="11" t="s">
        <v>31</v>
      </c>
      <c r="P2491" s="11" t="s">
        <v>285</v>
      </c>
      <c r="Q2491" s="2">
        <f t="shared" si="12"/>
        <v>23.290918831096146</v>
      </c>
      <c r="R2491" s="2">
        <v>0</v>
      </c>
    </row>
    <row r="2492" spans="1:18" ht="15.75" customHeight="1" x14ac:dyDescent="0.2">
      <c r="A2492" s="7" t="s">
        <v>95</v>
      </c>
      <c r="B2492" s="7" t="s">
        <v>448</v>
      </c>
      <c r="C2492" s="7" t="s">
        <v>449</v>
      </c>
      <c r="D2492" s="2">
        <v>1</v>
      </c>
      <c r="E2492" s="2">
        <v>1</v>
      </c>
      <c r="F2492" s="7"/>
      <c r="G2492" s="8">
        <v>42108</v>
      </c>
      <c r="H2492" s="9">
        <v>0.3298611111111111</v>
      </c>
      <c r="I2492" s="10">
        <v>42108.329861111109</v>
      </c>
      <c r="J2492" s="11">
        <v>7541047.3300000001</v>
      </c>
      <c r="K2492" s="11">
        <v>365524.68</v>
      </c>
      <c r="L2492" s="12">
        <v>7541047.3300000001</v>
      </c>
      <c r="M2492" s="12">
        <v>365524.68</v>
      </c>
      <c r="N2492" s="15" t="s">
        <v>43</v>
      </c>
      <c r="O2492" s="11" t="s">
        <v>45</v>
      </c>
      <c r="P2492" s="11" t="s">
        <v>285</v>
      </c>
      <c r="Q2492" s="2">
        <f t="shared" si="12"/>
        <v>0</v>
      </c>
      <c r="R2492" s="2">
        <v>0</v>
      </c>
    </row>
    <row r="2493" spans="1:18" ht="15.75" customHeight="1" x14ac:dyDescent="0.2">
      <c r="A2493" s="7" t="s">
        <v>95</v>
      </c>
      <c r="B2493" s="7" t="s">
        <v>448</v>
      </c>
      <c r="C2493" s="7" t="s">
        <v>449</v>
      </c>
      <c r="D2493" s="2">
        <v>1</v>
      </c>
      <c r="E2493" s="2">
        <v>1</v>
      </c>
      <c r="F2493" s="7"/>
      <c r="G2493" s="8">
        <v>42108</v>
      </c>
      <c r="H2493" s="9">
        <v>0.33333333333333331</v>
      </c>
      <c r="I2493" s="10">
        <v>42108.333333333336</v>
      </c>
      <c r="J2493" s="11">
        <v>7541047.3300000001</v>
      </c>
      <c r="K2493" s="11">
        <v>365524.68</v>
      </c>
      <c r="L2493" s="12">
        <v>7541047.3300000001</v>
      </c>
      <c r="M2493" s="12">
        <v>365524.68</v>
      </c>
      <c r="N2493" s="14" t="s">
        <v>37</v>
      </c>
      <c r="O2493" s="11" t="s">
        <v>39</v>
      </c>
      <c r="P2493" s="11" t="s">
        <v>285</v>
      </c>
      <c r="Q2493" s="2">
        <f t="shared" si="12"/>
        <v>0</v>
      </c>
      <c r="R2493" s="2">
        <v>0</v>
      </c>
    </row>
    <row r="2494" spans="1:18" ht="15.75" customHeight="1" x14ac:dyDescent="0.2">
      <c r="A2494" s="7" t="s">
        <v>95</v>
      </c>
      <c r="B2494" s="7" t="s">
        <v>448</v>
      </c>
      <c r="C2494" s="7" t="s">
        <v>449</v>
      </c>
      <c r="D2494" s="2">
        <v>1</v>
      </c>
      <c r="E2494" s="2">
        <v>1</v>
      </c>
      <c r="F2494" s="7"/>
      <c r="G2494" s="8">
        <v>42108</v>
      </c>
      <c r="H2494" s="9">
        <v>0.33680555555555558</v>
      </c>
      <c r="I2494" s="10">
        <v>42108.336805555555</v>
      </c>
      <c r="J2494" s="11">
        <v>7541041.7199999997</v>
      </c>
      <c r="K2494" s="11">
        <v>365561.04</v>
      </c>
      <c r="L2494" s="12">
        <v>7541041.7199999997</v>
      </c>
      <c r="M2494" s="12">
        <v>365561.04</v>
      </c>
      <c r="N2494" s="15" t="s">
        <v>43</v>
      </c>
      <c r="O2494" s="11" t="s">
        <v>45</v>
      </c>
      <c r="P2494" s="11" t="s">
        <v>286</v>
      </c>
      <c r="Q2494" s="2">
        <f t="shared" si="12"/>
        <v>36.790239194693285</v>
      </c>
      <c r="R2494" s="2">
        <v>0</v>
      </c>
    </row>
    <row r="2495" spans="1:18" ht="15.75" customHeight="1" x14ac:dyDescent="0.2">
      <c r="A2495" s="7" t="s">
        <v>95</v>
      </c>
      <c r="B2495" s="7" t="s">
        <v>448</v>
      </c>
      <c r="C2495" s="7" t="s">
        <v>449</v>
      </c>
      <c r="D2495" s="2">
        <v>1</v>
      </c>
      <c r="E2495" s="2">
        <v>1</v>
      </c>
      <c r="F2495" s="7"/>
      <c r="G2495" s="8">
        <v>42108</v>
      </c>
      <c r="H2495" s="9">
        <v>0.34027777777777773</v>
      </c>
      <c r="I2495" s="10">
        <v>42108.340277777781</v>
      </c>
      <c r="J2495" s="11">
        <v>7541054.1299999999</v>
      </c>
      <c r="K2495" s="11">
        <v>365575.53</v>
      </c>
      <c r="L2495" s="12">
        <v>7541054.1299999999</v>
      </c>
      <c r="M2495" s="12">
        <v>365575.53</v>
      </c>
      <c r="N2495" s="15" t="s">
        <v>43</v>
      </c>
      <c r="O2495" s="11" t="s">
        <v>45</v>
      </c>
      <c r="P2495" s="11" t="s">
        <v>287</v>
      </c>
      <c r="Q2495" s="2">
        <f t="shared" si="12"/>
        <v>19.077950623825281</v>
      </c>
      <c r="R2495" s="2">
        <v>0</v>
      </c>
    </row>
    <row r="2496" spans="1:18" ht="15.75" customHeight="1" x14ac:dyDescent="0.2">
      <c r="A2496" s="7" t="s">
        <v>95</v>
      </c>
      <c r="B2496" s="7" t="s">
        <v>448</v>
      </c>
      <c r="C2496" s="7" t="s">
        <v>449</v>
      </c>
      <c r="D2496" s="2">
        <v>1</v>
      </c>
      <c r="E2496" s="2">
        <v>1</v>
      </c>
      <c r="F2496" s="7"/>
      <c r="G2496" s="8">
        <v>42108</v>
      </c>
      <c r="H2496" s="9">
        <v>0.34375</v>
      </c>
      <c r="I2496" s="10">
        <v>42108.34375</v>
      </c>
      <c r="J2496" s="11">
        <v>7541057.0999999996</v>
      </c>
      <c r="K2496" s="11">
        <v>365585.17</v>
      </c>
      <c r="L2496" s="12">
        <v>7541057.0999999996</v>
      </c>
      <c r="M2496" s="12">
        <v>365585.17</v>
      </c>
      <c r="N2496" s="14" t="s">
        <v>29</v>
      </c>
      <c r="O2496" s="11" t="s">
        <v>29</v>
      </c>
      <c r="P2496" s="11" t="s">
        <v>29</v>
      </c>
      <c r="Q2496" s="2">
        <f t="shared" si="12"/>
        <v>10.087145284846359</v>
      </c>
      <c r="R2496" s="2">
        <v>0</v>
      </c>
    </row>
    <row r="2497" spans="1:18" ht="15.75" customHeight="1" x14ac:dyDescent="0.2">
      <c r="A2497" s="7" t="s">
        <v>95</v>
      </c>
      <c r="B2497" s="7" t="s">
        <v>448</v>
      </c>
      <c r="C2497" s="7" t="s">
        <v>449</v>
      </c>
      <c r="D2497" s="2">
        <v>1</v>
      </c>
      <c r="E2497" s="2">
        <v>1</v>
      </c>
      <c r="F2497" s="7"/>
      <c r="G2497" s="8">
        <v>42108</v>
      </c>
      <c r="H2497" s="9">
        <v>0.34722222222222227</v>
      </c>
      <c r="I2497" s="10">
        <v>42108.347222222219</v>
      </c>
      <c r="J2497" s="11">
        <v>7541047.9500000002</v>
      </c>
      <c r="K2497" s="11">
        <v>365596.02</v>
      </c>
      <c r="L2497" s="12">
        <v>7541047.9500000002</v>
      </c>
      <c r="M2497" s="12">
        <v>365596.02</v>
      </c>
      <c r="N2497" s="14" t="s">
        <v>32</v>
      </c>
      <c r="O2497" s="11" t="s">
        <v>34</v>
      </c>
      <c r="P2497" s="11" t="s">
        <v>29</v>
      </c>
      <c r="Q2497" s="2">
        <f t="shared" si="12"/>
        <v>14.19313214165682</v>
      </c>
      <c r="R2497" s="2">
        <v>0</v>
      </c>
    </row>
    <row r="2498" spans="1:18" ht="15.75" customHeight="1" x14ac:dyDescent="0.2">
      <c r="A2498" s="7" t="s">
        <v>95</v>
      </c>
      <c r="B2498" s="7" t="s">
        <v>448</v>
      </c>
      <c r="C2498" s="7" t="s">
        <v>449</v>
      </c>
      <c r="D2498" s="2">
        <v>1</v>
      </c>
      <c r="E2498" s="2">
        <v>1</v>
      </c>
      <c r="F2498" s="7"/>
      <c r="G2498" s="8">
        <v>42108</v>
      </c>
      <c r="H2498" s="9">
        <v>0.35069444444444442</v>
      </c>
      <c r="I2498" s="10">
        <v>42108.350694444445</v>
      </c>
      <c r="J2498" s="11">
        <v>7541093.5599999996</v>
      </c>
      <c r="K2498" s="11">
        <v>365605.77</v>
      </c>
      <c r="L2498" s="12">
        <v>7541093.5599999996</v>
      </c>
      <c r="M2498" s="12">
        <v>365605.77</v>
      </c>
      <c r="N2498" s="15" t="s">
        <v>43</v>
      </c>
      <c r="O2498" s="11" t="s">
        <v>45</v>
      </c>
      <c r="P2498" s="11" t="s">
        <v>288</v>
      </c>
      <c r="Q2498" s="2">
        <f t="shared" si="12"/>
        <v>46.640482415447082</v>
      </c>
      <c r="R2498" s="2">
        <v>0</v>
      </c>
    </row>
    <row r="2499" spans="1:18" ht="15.75" customHeight="1" x14ac:dyDescent="0.2">
      <c r="A2499" s="7" t="s">
        <v>95</v>
      </c>
      <c r="B2499" s="7" t="s">
        <v>448</v>
      </c>
      <c r="C2499" s="7" t="s">
        <v>449</v>
      </c>
      <c r="D2499" s="2">
        <v>1</v>
      </c>
      <c r="E2499" s="2">
        <v>1</v>
      </c>
      <c r="F2499" s="7"/>
      <c r="G2499" s="8">
        <v>42108</v>
      </c>
      <c r="H2499" s="9">
        <v>0.35416666666666669</v>
      </c>
      <c r="I2499" s="10">
        <v>42108.354166666664</v>
      </c>
      <c r="J2499" s="11">
        <v>7541117.4000000004</v>
      </c>
      <c r="K2499" s="11">
        <v>365618.14</v>
      </c>
      <c r="L2499" s="12">
        <v>7541117.4000000004</v>
      </c>
      <c r="M2499" s="12">
        <v>365618.14</v>
      </c>
      <c r="N2499" s="15" t="s">
        <v>43</v>
      </c>
      <c r="O2499" s="11" t="s">
        <v>45</v>
      </c>
      <c r="P2499" s="11" t="s">
        <v>289</v>
      </c>
      <c r="Q2499" s="2">
        <f t="shared" si="12"/>
        <v>26.858192419393852</v>
      </c>
      <c r="R2499" s="2">
        <v>0</v>
      </c>
    </row>
    <row r="2500" spans="1:18" ht="15.75" customHeight="1" x14ac:dyDescent="0.2">
      <c r="A2500" s="7" t="s">
        <v>95</v>
      </c>
      <c r="B2500" s="7" t="s">
        <v>448</v>
      </c>
      <c r="C2500" s="7" t="s">
        <v>449</v>
      </c>
      <c r="D2500" s="2">
        <v>1</v>
      </c>
      <c r="E2500" s="2">
        <v>1</v>
      </c>
      <c r="F2500" s="7"/>
      <c r="G2500" s="8">
        <v>42108</v>
      </c>
      <c r="H2500" s="9">
        <v>0.3576388888888889</v>
      </c>
      <c r="I2500" s="10">
        <v>42108.357638888891</v>
      </c>
      <c r="J2500" s="11">
        <v>7541128.5700000003</v>
      </c>
      <c r="K2500" s="11">
        <v>365625.1</v>
      </c>
      <c r="L2500" s="12">
        <v>7541128.5700000003</v>
      </c>
      <c r="M2500" s="12">
        <v>365625.1</v>
      </c>
      <c r="N2500" s="14" t="s">
        <v>37</v>
      </c>
      <c r="O2500" s="11" t="s">
        <v>39</v>
      </c>
      <c r="P2500" s="11" t="s">
        <v>29</v>
      </c>
      <c r="Q2500" s="2">
        <f t="shared" si="12"/>
        <v>13.160946014546864</v>
      </c>
      <c r="R2500" s="2">
        <v>0</v>
      </c>
    </row>
    <row r="2501" spans="1:18" ht="15.75" customHeight="1" x14ac:dyDescent="0.2">
      <c r="A2501" s="7" t="s">
        <v>95</v>
      </c>
      <c r="B2501" s="7" t="s">
        <v>448</v>
      </c>
      <c r="C2501" s="7" t="s">
        <v>449</v>
      </c>
      <c r="D2501" s="2">
        <v>1</v>
      </c>
      <c r="E2501" s="2">
        <v>1</v>
      </c>
      <c r="F2501" s="7"/>
      <c r="G2501" s="8">
        <v>42108</v>
      </c>
      <c r="H2501" s="9">
        <v>0.3611111111111111</v>
      </c>
      <c r="I2501" s="10">
        <v>42108.361111111109</v>
      </c>
      <c r="J2501" s="11">
        <v>7541102.5899999999</v>
      </c>
      <c r="K2501" s="11">
        <v>365637.32</v>
      </c>
      <c r="L2501" s="12">
        <v>7541102.5899999999</v>
      </c>
      <c r="M2501" s="12">
        <v>365637.32</v>
      </c>
      <c r="N2501" s="15" t="s">
        <v>43</v>
      </c>
      <c r="O2501" s="11" t="s">
        <v>45</v>
      </c>
      <c r="P2501" s="11" t="s">
        <v>290</v>
      </c>
      <c r="Q2501" s="2">
        <f t="shared" si="12"/>
        <v>28.710430160900895</v>
      </c>
      <c r="R2501" s="2">
        <v>0</v>
      </c>
    </row>
    <row r="2502" spans="1:18" ht="15.75" customHeight="1" x14ac:dyDescent="0.2">
      <c r="A2502" s="7" t="s">
        <v>95</v>
      </c>
      <c r="B2502" s="7" t="s">
        <v>448</v>
      </c>
      <c r="C2502" s="7" t="s">
        <v>449</v>
      </c>
      <c r="D2502" s="2">
        <v>1</v>
      </c>
      <c r="E2502" s="2">
        <v>1</v>
      </c>
      <c r="F2502" s="7"/>
      <c r="G2502" s="8">
        <v>42108</v>
      </c>
      <c r="H2502" s="9">
        <v>0.36458333333333331</v>
      </c>
      <c r="I2502" s="10">
        <v>42108.364583333336</v>
      </c>
      <c r="J2502" s="11">
        <v>7541084.2300000004</v>
      </c>
      <c r="K2502" s="11">
        <v>365640.15</v>
      </c>
      <c r="L2502" s="12">
        <v>7541084.2300000004</v>
      </c>
      <c r="M2502" s="12">
        <v>365640.15</v>
      </c>
      <c r="N2502" s="15" t="s">
        <v>43</v>
      </c>
      <c r="O2502" s="11" t="s">
        <v>45</v>
      </c>
      <c r="P2502" s="11" t="s">
        <v>291</v>
      </c>
      <c r="Q2502" s="2">
        <f t="shared" si="12"/>
        <v>18.576826962056934</v>
      </c>
      <c r="R2502" s="2">
        <v>0</v>
      </c>
    </row>
    <row r="2503" spans="1:18" ht="15.75" customHeight="1" x14ac:dyDescent="0.2">
      <c r="A2503" s="7" t="s">
        <v>95</v>
      </c>
      <c r="B2503" s="7" t="s">
        <v>448</v>
      </c>
      <c r="C2503" s="7" t="s">
        <v>449</v>
      </c>
      <c r="D2503" s="2">
        <v>1</v>
      </c>
      <c r="E2503" s="2">
        <v>1</v>
      </c>
      <c r="F2503" s="7"/>
      <c r="G2503" s="8">
        <v>42108</v>
      </c>
      <c r="H2503" s="9">
        <v>0.36805555555555558</v>
      </c>
      <c r="I2503" s="10">
        <v>42108.368055555555</v>
      </c>
      <c r="J2503" s="11">
        <v>7541085.4500000002</v>
      </c>
      <c r="K2503" s="11">
        <v>365663.48</v>
      </c>
      <c r="L2503" s="12">
        <v>7541085.4500000002</v>
      </c>
      <c r="M2503" s="12">
        <v>365663.48</v>
      </c>
      <c r="N2503" s="15" t="s">
        <v>43</v>
      </c>
      <c r="O2503" s="11" t="s">
        <v>45</v>
      </c>
      <c r="P2503" s="11" t="s">
        <v>292</v>
      </c>
      <c r="Q2503" s="2">
        <f t="shared" si="12"/>
        <v>23.361877064940828</v>
      </c>
      <c r="R2503" s="2">
        <v>0</v>
      </c>
    </row>
    <row r="2504" spans="1:18" ht="15.75" customHeight="1" x14ac:dyDescent="0.2">
      <c r="A2504" s="7" t="s">
        <v>95</v>
      </c>
      <c r="B2504" s="7" t="s">
        <v>448</v>
      </c>
      <c r="C2504" s="7" t="s">
        <v>449</v>
      </c>
      <c r="D2504" s="2">
        <v>1</v>
      </c>
      <c r="E2504" s="2">
        <v>1</v>
      </c>
      <c r="F2504" s="7"/>
      <c r="G2504" s="8">
        <v>42108</v>
      </c>
      <c r="H2504" s="9">
        <v>0.37152777777777773</v>
      </c>
      <c r="I2504" s="10">
        <v>42108.371527777781</v>
      </c>
      <c r="J2504" s="11">
        <v>7541077.25</v>
      </c>
      <c r="K2504" s="11">
        <v>365667.85</v>
      </c>
      <c r="L2504" s="12">
        <v>7541077.25</v>
      </c>
      <c r="M2504" s="12">
        <v>365667.85</v>
      </c>
      <c r="N2504" s="14" t="s">
        <v>32</v>
      </c>
      <c r="O2504" s="11" t="s">
        <v>34</v>
      </c>
      <c r="P2504" s="11" t="s">
        <v>29</v>
      </c>
      <c r="Q2504" s="2">
        <f t="shared" si="12"/>
        <v>9.2917651715384011</v>
      </c>
      <c r="R2504" s="2">
        <v>0</v>
      </c>
    </row>
    <row r="2505" spans="1:18" ht="15.75" customHeight="1" x14ac:dyDescent="0.2">
      <c r="A2505" s="7" t="s">
        <v>95</v>
      </c>
      <c r="B2505" s="7" t="s">
        <v>448</v>
      </c>
      <c r="C2505" s="7" t="s">
        <v>449</v>
      </c>
      <c r="D2505" s="2">
        <v>1</v>
      </c>
      <c r="E2505" s="2">
        <v>1</v>
      </c>
      <c r="F2505" s="7"/>
      <c r="G2505" s="8">
        <v>42108</v>
      </c>
      <c r="H2505" s="9">
        <v>0.375</v>
      </c>
      <c r="I2505" s="10">
        <v>42108.375</v>
      </c>
      <c r="J2505" s="11">
        <v>7541062.75</v>
      </c>
      <c r="K2505" s="11">
        <v>365674.26</v>
      </c>
      <c r="L2505" s="12">
        <v>7541062.75</v>
      </c>
      <c r="M2505" s="12">
        <v>365674.26</v>
      </c>
      <c r="N2505" s="17" t="s">
        <v>43</v>
      </c>
      <c r="O2505" s="11" t="s">
        <v>45</v>
      </c>
      <c r="P2505" s="11" t="s">
        <v>293</v>
      </c>
      <c r="Q2505" s="2">
        <f t="shared" si="12"/>
        <v>15.853646268301116</v>
      </c>
      <c r="R2505" s="2">
        <v>0</v>
      </c>
    </row>
    <row r="2506" spans="1:18" ht="15.75" customHeight="1" x14ac:dyDescent="0.2">
      <c r="A2506" s="7" t="s">
        <v>95</v>
      </c>
      <c r="B2506" s="7" t="s">
        <v>448</v>
      </c>
      <c r="C2506" s="7" t="s">
        <v>449</v>
      </c>
      <c r="D2506" s="2">
        <v>1</v>
      </c>
      <c r="E2506" s="2">
        <v>1</v>
      </c>
      <c r="F2506" s="7"/>
      <c r="G2506" s="8">
        <v>42108</v>
      </c>
      <c r="H2506" s="9">
        <v>0.37847222222222227</v>
      </c>
      <c r="I2506" s="10">
        <v>42108.378472222219</v>
      </c>
      <c r="J2506" s="11">
        <v>7541044.9699999997</v>
      </c>
      <c r="K2506" s="11">
        <v>365679.38</v>
      </c>
      <c r="L2506" s="12">
        <v>7541044.9699999997</v>
      </c>
      <c r="M2506" s="12">
        <v>365679.38</v>
      </c>
      <c r="N2506" s="14" t="s">
        <v>35</v>
      </c>
      <c r="O2506" s="11" t="s">
        <v>31</v>
      </c>
      <c r="P2506" s="11" t="s">
        <v>29</v>
      </c>
      <c r="Q2506" s="2">
        <f t="shared" si="12"/>
        <v>18.502507938364065</v>
      </c>
      <c r="R2506" s="2">
        <v>0</v>
      </c>
    </row>
    <row r="2507" spans="1:18" ht="15.75" customHeight="1" x14ac:dyDescent="0.2">
      <c r="A2507" s="7" t="s">
        <v>95</v>
      </c>
      <c r="B2507" s="7" t="s">
        <v>448</v>
      </c>
      <c r="C2507" s="7" t="s">
        <v>449</v>
      </c>
      <c r="D2507" s="2">
        <v>1</v>
      </c>
      <c r="E2507" s="2">
        <v>1</v>
      </c>
      <c r="F2507" s="7"/>
      <c r="G2507" s="8">
        <v>42108</v>
      </c>
      <c r="H2507" s="9">
        <v>0.38194444444444442</v>
      </c>
      <c r="I2507" s="10">
        <v>42108.381944444445</v>
      </c>
      <c r="J2507" s="11">
        <v>7541028.3499999996</v>
      </c>
      <c r="K2507" s="11">
        <v>365681.66</v>
      </c>
      <c r="L2507" s="12">
        <v>7541028.3499999996</v>
      </c>
      <c r="M2507" s="12">
        <v>365681.66</v>
      </c>
      <c r="N2507" s="14" t="s">
        <v>37</v>
      </c>
      <c r="O2507" s="11" t="s">
        <v>39</v>
      </c>
      <c r="P2507" s="11" t="s">
        <v>294</v>
      </c>
      <c r="Q2507" s="2">
        <f t="shared" si="12"/>
        <v>16.775660940886258</v>
      </c>
      <c r="R2507" s="2">
        <v>0</v>
      </c>
    </row>
    <row r="2508" spans="1:18" ht="15.75" customHeight="1" x14ac:dyDescent="0.2">
      <c r="A2508" s="7" t="s">
        <v>95</v>
      </c>
      <c r="B2508" s="7" t="s">
        <v>448</v>
      </c>
      <c r="C2508" s="7" t="s">
        <v>449</v>
      </c>
      <c r="D2508" s="2">
        <v>1</v>
      </c>
      <c r="E2508" s="2">
        <v>1</v>
      </c>
      <c r="F2508" s="7"/>
      <c r="G2508" s="8">
        <v>42108</v>
      </c>
      <c r="H2508" s="9">
        <v>0.38541666666666669</v>
      </c>
      <c r="I2508" s="10">
        <v>42108.385416666664</v>
      </c>
      <c r="J2508" s="11">
        <v>7541028.3499999996</v>
      </c>
      <c r="K2508" s="11">
        <v>365681.66</v>
      </c>
      <c r="L2508" s="12">
        <v>7541028.3499999996</v>
      </c>
      <c r="M2508" s="12">
        <v>365681.66</v>
      </c>
      <c r="N2508" s="15" t="s">
        <v>43</v>
      </c>
      <c r="O2508" s="11" t="s">
        <v>45</v>
      </c>
      <c r="P2508" s="11" t="s">
        <v>294</v>
      </c>
      <c r="Q2508" s="2">
        <f t="shared" si="12"/>
        <v>0</v>
      </c>
      <c r="R2508" s="2">
        <v>0</v>
      </c>
    </row>
    <row r="2509" spans="1:18" ht="15.75" customHeight="1" x14ac:dyDescent="0.2">
      <c r="A2509" s="7" t="s">
        <v>95</v>
      </c>
      <c r="B2509" s="7" t="s">
        <v>448</v>
      </c>
      <c r="C2509" s="7" t="s">
        <v>449</v>
      </c>
      <c r="D2509" s="2">
        <v>1</v>
      </c>
      <c r="E2509" s="2">
        <v>1</v>
      </c>
      <c r="F2509" s="7"/>
      <c r="G2509" s="8">
        <v>42108</v>
      </c>
      <c r="H2509" s="9">
        <v>0.3888888888888889</v>
      </c>
      <c r="I2509" s="10">
        <v>42108.388888888891</v>
      </c>
      <c r="J2509" s="11">
        <v>7541024.7699999996</v>
      </c>
      <c r="K2509" s="11">
        <v>365698.1</v>
      </c>
      <c r="L2509" s="12">
        <v>7541024.7699999996</v>
      </c>
      <c r="M2509" s="12">
        <v>365698.1</v>
      </c>
      <c r="N2509" s="14" t="s">
        <v>35</v>
      </c>
      <c r="O2509" s="11" t="s">
        <v>31</v>
      </c>
      <c r="P2509" s="11" t="s">
        <v>29</v>
      </c>
      <c r="Q2509" s="2">
        <f t="shared" si="12"/>
        <v>16.825278600980432</v>
      </c>
      <c r="R2509" s="2">
        <v>0</v>
      </c>
    </row>
    <row r="2510" spans="1:18" ht="15.75" customHeight="1" x14ac:dyDescent="0.2">
      <c r="A2510" s="7" t="s">
        <v>95</v>
      </c>
      <c r="B2510" s="7" t="s">
        <v>448</v>
      </c>
      <c r="C2510" s="7" t="s">
        <v>449</v>
      </c>
      <c r="D2510" s="2">
        <v>1</v>
      </c>
      <c r="E2510" s="2">
        <v>1</v>
      </c>
      <c r="F2510" s="7"/>
      <c r="G2510" s="8">
        <v>42108</v>
      </c>
      <c r="H2510" s="9">
        <v>0.3923611111111111</v>
      </c>
      <c r="I2510" s="10">
        <v>42108.392361111109</v>
      </c>
      <c r="J2510" s="11">
        <v>7541025.9900000002</v>
      </c>
      <c r="K2510" s="11">
        <v>365713.42</v>
      </c>
      <c r="L2510" s="12">
        <v>7541025.9900000002</v>
      </c>
      <c r="M2510" s="12">
        <v>365713.42</v>
      </c>
      <c r="N2510" s="14" t="s">
        <v>160</v>
      </c>
      <c r="O2510" s="11" t="s">
        <v>161</v>
      </c>
      <c r="P2510" s="11" t="s">
        <v>295</v>
      </c>
      <c r="Q2510" s="2">
        <f t="shared" si="12"/>
        <v>15.368500252199308</v>
      </c>
      <c r="R2510" s="2">
        <v>0</v>
      </c>
    </row>
    <row r="2511" spans="1:18" ht="15.75" customHeight="1" x14ac:dyDescent="0.2">
      <c r="A2511" s="7" t="s">
        <v>95</v>
      </c>
      <c r="B2511" s="7" t="s">
        <v>448</v>
      </c>
      <c r="C2511" s="7" t="s">
        <v>449</v>
      </c>
      <c r="D2511" s="2">
        <v>1</v>
      </c>
      <c r="E2511" s="2">
        <v>1</v>
      </c>
      <c r="F2511" s="7"/>
      <c r="G2511" s="8">
        <v>42108</v>
      </c>
      <c r="H2511" s="9">
        <v>0.39583333333333331</v>
      </c>
      <c r="I2511" s="10">
        <v>42108.395833333336</v>
      </c>
      <c r="J2511" s="11">
        <v>7541036.0899999999</v>
      </c>
      <c r="K2511" s="11">
        <v>365732.66</v>
      </c>
      <c r="L2511" s="12">
        <v>7541036.0899999999</v>
      </c>
      <c r="M2511" s="12">
        <v>365732.66</v>
      </c>
      <c r="N2511" s="14" t="s">
        <v>35</v>
      </c>
      <c r="O2511" s="11" t="s">
        <v>31</v>
      </c>
      <c r="P2511" s="11" t="s">
        <v>29</v>
      </c>
      <c r="Q2511" s="2">
        <f t="shared" si="12"/>
        <v>21.729878048256889</v>
      </c>
      <c r="R2511" s="2">
        <v>0</v>
      </c>
    </row>
    <row r="2512" spans="1:18" ht="15.75" customHeight="1" x14ac:dyDescent="0.2">
      <c r="A2512" s="7" t="s">
        <v>95</v>
      </c>
      <c r="B2512" s="7" t="s">
        <v>448</v>
      </c>
      <c r="C2512" s="7" t="s">
        <v>449</v>
      </c>
      <c r="D2512" s="2">
        <v>1</v>
      </c>
      <c r="E2512" s="2">
        <v>1</v>
      </c>
      <c r="F2512" s="7"/>
      <c r="G2512" s="8">
        <v>42108</v>
      </c>
      <c r="H2512" s="9">
        <v>0.39930555555555558</v>
      </c>
      <c r="I2512" s="10">
        <v>42108.399305555555</v>
      </c>
      <c r="J2512" s="11">
        <v>7541048.3899999997</v>
      </c>
      <c r="K2512" s="11">
        <v>365742.27</v>
      </c>
      <c r="L2512" s="12">
        <v>7541048.3899999997</v>
      </c>
      <c r="M2512" s="12">
        <v>365742.27</v>
      </c>
      <c r="N2512" s="14" t="s">
        <v>46</v>
      </c>
      <c r="O2512" s="11" t="s">
        <v>41</v>
      </c>
      <c r="P2512" s="11" t="s">
        <v>29</v>
      </c>
      <c r="Q2512" s="2">
        <f t="shared" si="12"/>
        <v>15.609039047816754</v>
      </c>
      <c r="R2512" s="2">
        <v>0</v>
      </c>
    </row>
    <row r="2513" spans="1:18" ht="15.75" customHeight="1" x14ac:dyDescent="0.2">
      <c r="A2513" s="7" t="s">
        <v>95</v>
      </c>
      <c r="B2513" s="7" t="s">
        <v>448</v>
      </c>
      <c r="C2513" s="7" t="s">
        <v>449</v>
      </c>
      <c r="D2513" s="2">
        <v>1</v>
      </c>
      <c r="E2513" s="2">
        <v>1</v>
      </c>
      <c r="F2513" s="7"/>
      <c r="G2513" s="8">
        <v>42108</v>
      </c>
      <c r="H2513" s="9">
        <v>0.40277777777777773</v>
      </c>
      <c r="I2513" s="10">
        <v>42108.402777777781</v>
      </c>
      <c r="J2513" s="11">
        <v>7541079.3700000001</v>
      </c>
      <c r="K2513" s="11">
        <v>365749.99</v>
      </c>
      <c r="L2513" s="12">
        <v>7541079.3700000001</v>
      </c>
      <c r="M2513" s="12">
        <v>365749.99</v>
      </c>
      <c r="N2513" s="14" t="s">
        <v>35</v>
      </c>
      <c r="O2513" s="11" t="s">
        <v>31</v>
      </c>
      <c r="P2513" s="11" t="s">
        <v>29</v>
      </c>
      <c r="Q2513" s="2">
        <f t="shared" si="12"/>
        <v>31.927398892287904</v>
      </c>
      <c r="R2513" s="2">
        <v>0</v>
      </c>
    </row>
    <row r="2514" spans="1:18" ht="15.75" customHeight="1" x14ac:dyDescent="0.2">
      <c r="A2514" s="7" t="s">
        <v>95</v>
      </c>
      <c r="B2514" s="7" t="s">
        <v>448</v>
      </c>
      <c r="C2514" s="7" t="s">
        <v>449</v>
      </c>
      <c r="D2514" s="2">
        <v>1</v>
      </c>
      <c r="E2514" s="2">
        <v>1</v>
      </c>
      <c r="F2514" s="7"/>
      <c r="G2514" s="8">
        <v>42108</v>
      </c>
      <c r="H2514" s="9">
        <v>0.40625</v>
      </c>
      <c r="I2514" s="10">
        <v>42108.40625</v>
      </c>
      <c r="J2514" s="11">
        <v>7541080.9900000002</v>
      </c>
      <c r="K2514" s="11">
        <v>365762.61</v>
      </c>
      <c r="L2514" s="12">
        <v>7541080.9900000002</v>
      </c>
      <c r="M2514" s="12">
        <v>365762.61</v>
      </c>
      <c r="N2514" s="14" t="s">
        <v>29</v>
      </c>
      <c r="O2514" s="11" t="s">
        <v>29</v>
      </c>
      <c r="P2514" s="11" t="s">
        <v>29</v>
      </c>
      <c r="Q2514" s="2">
        <f t="shared" si="12"/>
        <v>12.723552962920561</v>
      </c>
      <c r="R2514" s="2">
        <v>0</v>
      </c>
    </row>
    <row r="2515" spans="1:18" ht="15.75" customHeight="1" x14ac:dyDescent="0.2">
      <c r="A2515" s="7" t="s">
        <v>95</v>
      </c>
      <c r="B2515" s="7" t="s">
        <v>448</v>
      </c>
      <c r="C2515" s="7" t="s">
        <v>449</v>
      </c>
      <c r="D2515" s="2">
        <v>1</v>
      </c>
      <c r="E2515" s="2">
        <v>1</v>
      </c>
      <c r="F2515" s="7"/>
      <c r="G2515" s="8">
        <v>42108</v>
      </c>
      <c r="H2515" s="9">
        <v>0.40972222222222227</v>
      </c>
      <c r="I2515" s="10">
        <v>42108.409722222219</v>
      </c>
      <c r="J2515" s="11" t="s">
        <v>29</v>
      </c>
      <c r="K2515" s="11" t="s">
        <v>29</v>
      </c>
      <c r="L2515" s="12" t="s">
        <v>29</v>
      </c>
      <c r="M2515" s="12" t="s">
        <v>29</v>
      </c>
      <c r="N2515" s="23" t="s">
        <v>29</v>
      </c>
      <c r="O2515" s="11" t="s">
        <v>29</v>
      </c>
      <c r="P2515" s="11" t="s">
        <v>29</v>
      </c>
      <c r="R2515" s="2" t="s">
        <v>29</v>
      </c>
    </row>
    <row r="2516" spans="1:18" ht="15.75" customHeight="1" x14ac:dyDescent="0.2">
      <c r="A2516" s="7" t="s">
        <v>95</v>
      </c>
      <c r="B2516" s="7" t="s">
        <v>448</v>
      </c>
      <c r="C2516" s="7" t="s">
        <v>449</v>
      </c>
      <c r="D2516" s="2">
        <v>1</v>
      </c>
      <c r="E2516" s="2">
        <v>1</v>
      </c>
      <c r="F2516" s="7"/>
      <c r="G2516" s="8">
        <v>42108</v>
      </c>
      <c r="H2516" s="9">
        <v>0.41319444444444442</v>
      </c>
      <c r="I2516" s="10">
        <v>42108.413194444445</v>
      </c>
      <c r="J2516" s="11" t="s">
        <v>29</v>
      </c>
      <c r="K2516" s="11" t="s">
        <v>29</v>
      </c>
      <c r="L2516" s="12" t="s">
        <v>29</v>
      </c>
      <c r="M2516" s="12" t="s">
        <v>29</v>
      </c>
      <c r="N2516" s="23" t="s">
        <v>29</v>
      </c>
      <c r="O2516" s="11" t="s">
        <v>29</v>
      </c>
      <c r="P2516" s="11" t="s">
        <v>29</v>
      </c>
      <c r="R2516" s="2" t="s">
        <v>29</v>
      </c>
    </row>
    <row r="2517" spans="1:18" ht="15.75" customHeight="1" x14ac:dyDescent="0.2">
      <c r="A2517" s="7" t="s">
        <v>95</v>
      </c>
      <c r="B2517" s="7" t="s">
        <v>448</v>
      </c>
      <c r="C2517" s="7" t="s">
        <v>449</v>
      </c>
      <c r="D2517" s="2">
        <v>1</v>
      </c>
      <c r="E2517" s="2">
        <v>1</v>
      </c>
      <c r="F2517" s="7"/>
      <c r="G2517" s="8">
        <v>42108</v>
      </c>
      <c r="H2517" s="9">
        <v>0.41666666666666669</v>
      </c>
      <c r="I2517" s="10">
        <v>42108.416666666664</v>
      </c>
      <c r="J2517" s="11" t="s">
        <v>29</v>
      </c>
      <c r="K2517" s="11" t="s">
        <v>29</v>
      </c>
      <c r="L2517" s="12" t="s">
        <v>29</v>
      </c>
      <c r="M2517" s="12" t="s">
        <v>29</v>
      </c>
      <c r="N2517" s="23" t="s">
        <v>29</v>
      </c>
      <c r="O2517" s="11" t="s">
        <v>29</v>
      </c>
      <c r="P2517" s="11" t="s">
        <v>29</v>
      </c>
      <c r="R2517" s="2" t="s">
        <v>29</v>
      </c>
    </row>
    <row r="2518" spans="1:18" ht="15.75" customHeight="1" x14ac:dyDescent="0.2">
      <c r="A2518" s="7" t="s">
        <v>95</v>
      </c>
      <c r="B2518" s="7" t="s">
        <v>448</v>
      </c>
      <c r="C2518" s="7" t="s">
        <v>449</v>
      </c>
      <c r="D2518" s="2">
        <v>1</v>
      </c>
      <c r="E2518" s="2">
        <v>1</v>
      </c>
      <c r="F2518" s="7"/>
      <c r="G2518" s="8">
        <v>42108</v>
      </c>
      <c r="H2518" s="9">
        <v>0.4201388888888889</v>
      </c>
      <c r="I2518" s="10">
        <v>42108.420138888891</v>
      </c>
      <c r="J2518" s="11" t="s">
        <v>29</v>
      </c>
      <c r="K2518" s="11" t="s">
        <v>29</v>
      </c>
      <c r="L2518" s="12" t="s">
        <v>29</v>
      </c>
      <c r="M2518" s="12" t="s">
        <v>29</v>
      </c>
      <c r="N2518" s="23" t="s">
        <v>29</v>
      </c>
      <c r="O2518" s="11" t="s">
        <v>29</v>
      </c>
      <c r="P2518" s="11" t="s">
        <v>29</v>
      </c>
      <c r="R2518" s="2" t="s">
        <v>29</v>
      </c>
    </row>
    <row r="2519" spans="1:18" ht="15.75" customHeight="1" x14ac:dyDescent="0.2">
      <c r="A2519" s="7" t="s">
        <v>95</v>
      </c>
      <c r="B2519" s="7" t="s">
        <v>448</v>
      </c>
      <c r="C2519" s="7" t="s">
        <v>449</v>
      </c>
      <c r="D2519" s="2">
        <v>1</v>
      </c>
      <c r="E2519" s="2">
        <v>1</v>
      </c>
      <c r="F2519" s="7"/>
      <c r="G2519" s="8">
        <v>42108</v>
      </c>
      <c r="H2519" s="9">
        <v>0.4236111111111111</v>
      </c>
      <c r="I2519" s="10">
        <v>42108.423611111109</v>
      </c>
      <c r="J2519" s="11" t="s">
        <v>29</v>
      </c>
      <c r="K2519" s="11" t="s">
        <v>29</v>
      </c>
      <c r="L2519" s="12" t="s">
        <v>29</v>
      </c>
      <c r="M2519" s="12" t="s">
        <v>29</v>
      </c>
      <c r="N2519" s="23" t="s">
        <v>29</v>
      </c>
      <c r="O2519" s="11" t="s">
        <v>29</v>
      </c>
      <c r="P2519" s="11" t="s">
        <v>29</v>
      </c>
      <c r="R2519" s="2" t="s">
        <v>29</v>
      </c>
    </row>
    <row r="2520" spans="1:18" ht="15.75" customHeight="1" x14ac:dyDescent="0.2">
      <c r="A2520" s="7" t="s">
        <v>95</v>
      </c>
      <c r="B2520" s="7" t="s">
        <v>448</v>
      </c>
      <c r="C2520" s="7" t="s">
        <v>449</v>
      </c>
      <c r="D2520" s="2">
        <v>1</v>
      </c>
      <c r="E2520" s="2">
        <v>1</v>
      </c>
      <c r="F2520" s="7"/>
      <c r="G2520" s="8">
        <v>42108</v>
      </c>
      <c r="H2520" s="9">
        <v>0.42708333333333331</v>
      </c>
      <c r="I2520" s="10">
        <v>42108.427083333336</v>
      </c>
      <c r="J2520" s="11" t="s">
        <v>29</v>
      </c>
      <c r="K2520" s="11" t="s">
        <v>29</v>
      </c>
      <c r="L2520" s="12" t="s">
        <v>29</v>
      </c>
      <c r="M2520" s="12" t="s">
        <v>29</v>
      </c>
      <c r="N2520" s="23" t="s">
        <v>29</v>
      </c>
      <c r="O2520" s="11" t="s">
        <v>29</v>
      </c>
      <c r="P2520" s="11" t="s">
        <v>29</v>
      </c>
      <c r="R2520" s="2" t="s">
        <v>29</v>
      </c>
    </row>
    <row r="2521" spans="1:18" ht="15.75" customHeight="1" x14ac:dyDescent="0.2">
      <c r="A2521" s="7" t="s">
        <v>95</v>
      </c>
      <c r="B2521" s="7" t="s">
        <v>448</v>
      </c>
      <c r="C2521" s="7" t="s">
        <v>449</v>
      </c>
      <c r="D2521" s="2">
        <v>1</v>
      </c>
      <c r="E2521" s="2">
        <v>1</v>
      </c>
      <c r="F2521" s="7"/>
      <c r="G2521" s="8">
        <v>42108</v>
      </c>
      <c r="H2521" s="9">
        <v>0.43055555555555558</v>
      </c>
      <c r="I2521" s="10">
        <v>42108.430555555555</v>
      </c>
      <c r="J2521" s="11" t="s">
        <v>29</v>
      </c>
      <c r="K2521" s="11" t="s">
        <v>29</v>
      </c>
      <c r="L2521" s="12" t="s">
        <v>29</v>
      </c>
      <c r="M2521" s="12" t="s">
        <v>29</v>
      </c>
      <c r="N2521" s="23" t="s">
        <v>29</v>
      </c>
      <c r="O2521" s="11" t="s">
        <v>29</v>
      </c>
      <c r="P2521" s="11" t="s">
        <v>29</v>
      </c>
      <c r="R2521" s="2" t="s">
        <v>29</v>
      </c>
    </row>
    <row r="2522" spans="1:18" ht="15.75" customHeight="1" x14ac:dyDescent="0.2">
      <c r="A2522" s="7" t="s">
        <v>95</v>
      </c>
      <c r="B2522" s="7" t="s">
        <v>448</v>
      </c>
      <c r="C2522" s="7" t="s">
        <v>449</v>
      </c>
      <c r="D2522" s="2">
        <v>1</v>
      </c>
      <c r="E2522" s="2">
        <v>1</v>
      </c>
      <c r="F2522" s="7"/>
      <c r="G2522" s="8">
        <v>42108</v>
      </c>
      <c r="H2522" s="9">
        <v>0.43402777777777773</v>
      </c>
      <c r="I2522" s="10">
        <v>42108.434027777781</v>
      </c>
      <c r="J2522" s="11" t="s">
        <v>29</v>
      </c>
      <c r="K2522" s="11" t="s">
        <v>29</v>
      </c>
      <c r="L2522" s="12" t="s">
        <v>29</v>
      </c>
      <c r="M2522" s="12" t="s">
        <v>29</v>
      </c>
      <c r="N2522" s="23" t="s">
        <v>29</v>
      </c>
      <c r="O2522" s="11" t="s">
        <v>29</v>
      </c>
      <c r="P2522" s="11" t="s">
        <v>29</v>
      </c>
      <c r="R2522" s="2" t="s">
        <v>29</v>
      </c>
    </row>
    <row r="2523" spans="1:18" ht="15.75" customHeight="1" x14ac:dyDescent="0.2">
      <c r="A2523" s="7" t="s">
        <v>95</v>
      </c>
      <c r="B2523" s="7" t="s">
        <v>448</v>
      </c>
      <c r="C2523" s="7" t="s">
        <v>449</v>
      </c>
      <c r="D2523" s="2">
        <v>1</v>
      </c>
      <c r="E2523" s="2">
        <v>1</v>
      </c>
      <c r="F2523" s="7"/>
      <c r="G2523" s="8">
        <v>42108</v>
      </c>
      <c r="H2523" s="9">
        <v>0.4375</v>
      </c>
      <c r="I2523" s="10">
        <v>42108.4375</v>
      </c>
      <c r="J2523" s="11" t="s">
        <v>29</v>
      </c>
      <c r="K2523" s="11" t="s">
        <v>29</v>
      </c>
      <c r="L2523" s="12" t="s">
        <v>29</v>
      </c>
      <c r="M2523" s="12" t="s">
        <v>29</v>
      </c>
      <c r="N2523" s="23" t="s">
        <v>29</v>
      </c>
      <c r="O2523" s="11" t="s">
        <v>29</v>
      </c>
      <c r="P2523" s="11" t="s">
        <v>29</v>
      </c>
      <c r="R2523" s="2" t="s">
        <v>29</v>
      </c>
    </row>
    <row r="2524" spans="1:18" ht="15.75" customHeight="1" x14ac:dyDescent="0.2">
      <c r="A2524" s="7" t="s">
        <v>95</v>
      </c>
      <c r="B2524" s="7" t="s">
        <v>448</v>
      </c>
      <c r="C2524" s="7" t="s">
        <v>449</v>
      </c>
      <c r="D2524" s="2">
        <v>1</v>
      </c>
      <c r="E2524" s="2">
        <v>1</v>
      </c>
      <c r="F2524" s="7"/>
      <c r="G2524" s="8">
        <v>42108</v>
      </c>
      <c r="H2524" s="9">
        <v>0.44097222222222227</v>
      </c>
      <c r="I2524" s="10">
        <v>42108.440972222219</v>
      </c>
      <c r="J2524" s="11" t="s">
        <v>29</v>
      </c>
      <c r="K2524" s="11" t="s">
        <v>29</v>
      </c>
      <c r="L2524" s="12" t="s">
        <v>29</v>
      </c>
      <c r="M2524" s="12" t="s">
        <v>29</v>
      </c>
      <c r="N2524" s="23" t="s">
        <v>29</v>
      </c>
      <c r="O2524" s="11" t="s">
        <v>29</v>
      </c>
      <c r="P2524" s="11" t="s">
        <v>29</v>
      </c>
      <c r="R2524" s="2" t="s">
        <v>29</v>
      </c>
    </row>
    <row r="2525" spans="1:18" ht="15.75" customHeight="1" x14ac:dyDescent="0.2">
      <c r="A2525" s="7" t="s">
        <v>95</v>
      </c>
      <c r="B2525" s="7" t="s">
        <v>448</v>
      </c>
      <c r="C2525" s="7" t="s">
        <v>449</v>
      </c>
      <c r="D2525" s="2">
        <v>1</v>
      </c>
      <c r="E2525" s="2">
        <v>1</v>
      </c>
      <c r="F2525" s="7"/>
      <c r="G2525" s="8">
        <v>42108</v>
      </c>
      <c r="H2525" s="9">
        <v>0.44444444444444442</v>
      </c>
      <c r="I2525" s="10">
        <v>42108.444444444445</v>
      </c>
      <c r="J2525" s="11" t="s">
        <v>29</v>
      </c>
      <c r="K2525" s="11" t="s">
        <v>29</v>
      </c>
      <c r="L2525" s="12" t="s">
        <v>29</v>
      </c>
      <c r="M2525" s="12" t="s">
        <v>29</v>
      </c>
      <c r="N2525" s="23" t="s">
        <v>29</v>
      </c>
      <c r="O2525" s="11" t="s">
        <v>29</v>
      </c>
      <c r="P2525" s="11" t="s">
        <v>29</v>
      </c>
      <c r="R2525" s="2" t="s">
        <v>29</v>
      </c>
    </row>
    <row r="2526" spans="1:18" ht="15.75" customHeight="1" x14ac:dyDescent="0.2">
      <c r="A2526" s="7" t="s">
        <v>95</v>
      </c>
      <c r="B2526" s="7" t="s">
        <v>448</v>
      </c>
      <c r="C2526" s="7" t="s">
        <v>449</v>
      </c>
      <c r="D2526" s="2">
        <v>1</v>
      </c>
      <c r="E2526" s="2">
        <v>1</v>
      </c>
      <c r="F2526" s="7"/>
      <c r="G2526" s="8">
        <v>42108</v>
      </c>
      <c r="H2526" s="9">
        <v>0.44791666666666669</v>
      </c>
      <c r="I2526" s="10">
        <v>42108.447916666664</v>
      </c>
      <c r="J2526" s="11" t="s">
        <v>29</v>
      </c>
      <c r="K2526" s="11" t="s">
        <v>29</v>
      </c>
      <c r="L2526" s="12" t="s">
        <v>29</v>
      </c>
      <c r="M2526" s="12" t="s">
        <v>29</v>
      </c>
      <c r="N2526" s="23" t="s">
        <v>29</v>
      </c>
      <c r="O2526" s="11" t="s">
        <v>29</v>
      </c>
      <c r="P2526" s="11" t="s">
        <v>29</v>
      </c>
      <c r="R2526" s="2" t="s">
        <v>29</v>
      </c>
    </row>
    <row r="2527" spans="1:18" ht="15.75" customHeight="1" x14ac:dyDescent="0.2">
      <c r="A2527" s="7" t="s">
        <v>95</v>
      </c>
      <c r="B2527" s="7" t="s">
        <v>448</v>
      </c>
      <c r="C2527" s="7" t="s">
        <v>449</v>
      </c>
      <c r="D2527" s="2">
        <v>1</v>
      </c>
      <c r="E2527" s="2">
        <v>1</v>
      </c>
      <c r="F2527" s="7"/>
      <c r="G2527" s="8">
        <v>42108</v>
      </c>
      <c r="H2527" s="9">
        <v>0.4513888888888889</v>
      </c>
      <c r="I2527" s="10">
        <v>42108.451388888891</v>
      </c>
      <c r="J2527" s="11">
        <v>7541084.8700000001</v>
      </c>
      <c r="K2527" s="11">
        <v>365555.91</v>
      </c>
      <c r="L2527" s="12">
        <v>7541084.8700000001</v>
      </c>
      <c r="M2527" s="12">
        <v>365555.91</v>
      </c>
      <c r="N2527" s="2" t="s">
        <v>35</v>
      </c>
      <c r="O2527" s="11" t="s">
        <v>31</v>
      </c>
      <c r="P2527" s="11" t="s">
        <v>29</v>
      </c>
      <c r="Q2527" s="2">
        <f>SQRT((L2527-L2514)^2+(M2527-M2514)^2)</f>
        <v>206.7364128546395</v>
      </c>
      <c r="R2527" s="2">
        <v>0</v>
      </c>
    </row>
    <row r="2528" spans="1:18" ht="15.75" customHeight="1" x14ac:dyDescent="0.2">
      <c r="A2528" s="7" t="s">
        <v>95</v>
      </c>
      <c r="B2528" s="7" t="s">
        <v>448</v>
      </c>
      <c r="C2528" s="7" t="s">
        <v>449</v>
      </c>
      <c r="D2528" s="2">
        <v>1</v>
      </c>
      <c r="E2528" s="2">
        <v>1</v>
      </c>
      <c r="F2528" s="7"/>
      <c r="G2528" s="8">
        <v>42108</v>
      </c>
      <c r="H2528" s="9">
        <v>0.4548611111111111</v>
      </c>
      <c r="I2528" s="10">
        <v>42108.454861111109</v>
      </c>
      <c r="J2528" s="11">
        <v>7541063.1699999999</v>
      </c>
      <c r="K2528" s="11">
        <v>365566.73</v>
      </c>
      <c r="L2528" s="12">
        <v>7541063.1699999999</v>
      </c>
      <c r="M2528" s="12">
        <v>365566.73</v>
      </c>
      <c r="N2528" s="14" t="s">
        <v>37</v>
      </c>
      <c r="O2528" s="11" t="s">
        <v>39</v>
      </c>
      <c r="P2528" s="11" t="s">
        <v>29</v>
      </c>
      <c r="Q2528" s="2">
        <f t="shared" ref="Q2528:Q2782" si="13">SQRT((L2528-L2527)^2+(M2528-M2527)^2)</f>
        <v>24.247935994806546</v>
      </c>
      <c r="R2528" s="2">
        <v>0</v>
      </c>
    </row>
    <row r="2529" spans="1:18" ht="15.75" customHeight="1" x14ac:dyDescent="0.2">
      <c r="A2529" s="7" t="s">
        <v>95</v>
      </c>
      <c r="B2529" s="7" t="s">
        <v>448</v>
      </c>
      <c r="C2529" s="7" t="s">
        <v>449</v>
      </c>
      <c r="D2529" s="2">
        <v>1</v>
      </c>
      <c r="E2529" s="2">
        <v>1</v>
      </c>
      <c r="F2529" s="7"/>
      <c r="G2529" s="8">
        <v>42108</v>
      </c>
      <c r="H2529" s="9">
        <v>0.45833333333333331</v>
      </c>
      <c r="I2529" s="10">
        <v>42108.458333333336</v>
      </c>
      <c r="J2529" s="11">
        <v>7541047.5800000001</v>
      </c>
      <c r="K2529" s="11">
        <v>365561.85</v>
      </c>
      <c r="L2529" s="12">
        <v>7541047.5800000001</v>
      </c>
      <c r="M2529" s="12">
        <v>365561.85</v>
      </c>
      <c r="N2529" s="15" t="s">
        <v>43</v>
      </c>
      <c r="O2529" s="11" t="s">
        <v>45</v>
      </c>
      <c r="P2529" s="11" t="s">
        <v>296</v>
      </c>
      <c r="Q2529" s="2">
        <f t="shared" si="13"/>
        <v>16.335926664728856</v>
      </c>
      <c r="R2529" s="2">
        <v>0</v>
      </c>
    </row>
    <row r="2530" spans="1:18" ht="15.75" customHeight="1" x14ac:dyDescent="0.2">
      <c r="A2530" s="7" t="s">
        <v>95</v>
      </c>
      <c r="B2530" s="7" t="s">
        <v>448</v>
      </c>
      <c r="C2530" s="7" t="s">
        <v>449</v>
      </c>
      <c r="D2530" s="2">
        <v>1</v>
      </c>
      <c r="E2530" s="2">
        <v>1</v>
      </c>
      <c r="F2530" s="7"/>
      <c r="G2530" s="8">
        <v>42108</v>
      </c>
      <c r="H2530" s="9">
        <v>0.46180555555555558</v>
      </c>
      <c r="I2530" s="10">
        <v>42108.461805555555</v>
      </c>
      <c r="J2530" s="11">
        <v>7541016.9400000004</v>
      </c>
      <c r="K2530" s="11">
        <v>365540.96</v>
      </c>
      <c r="L2530" s="12">
        <v>7541016.9400000004</v>
      </c>
      <c r="M2530" s="12">
        <v>365540.96</v>
      </c>
      <c r="N2530" s="17" t="s">
        <v>43</v>
      </c>
      <c r="O2530" s="11" t="s">
        <v>45</v>
      </c>
      <c r="P2530" s="11" t="s">
        <v>297</v>
      </c>
      <c r="Q2530" s="2">
        <f t="shared" si="13"/>
        <v>37.083712057689233</v>
      </c>
      <c r="R2530" s="2">
        <v>0</v>
      </c>
    </row>
    <row r="2531" spans="1:18" ht="15.75" customHeight="1" x14ac:dyDescent="0.2">
      <c r="A2531" s="7" t="s">
        <v>95</v>
      </c>
      <c r="B2531" s="7" t="s">
        <v>448</v>
      </c>
      <c r="C2531" s="7" t="s">
        <v>449</v>
      </c>
      <c r="D2531" s="2">
        <v>1</v>
      </c>
      <c r="E2531" s="2">
        <v>1</v>
      </c>
      <c r="F2531" s="7"/>
      <c r="G2531" s="8">
        <v>42108</v>
      </c>
      <c r="H2531" s="9">
        <v>0.46527777777777773</v>
      </c>
      <c r="I2531" s="10">
        <v>42108.465277777781</v>
      </c>
      <c r="J2531" s="11">
        <v>7541020.9400000004</v>
      </c>
      <c r="K2531" s="11">
        <v>365472.33</v>
      </c>
      <c r="L2531" s="12">
        <v>7541020.9400000004</v>
      </c>
      <c r="M2531" s="12">
        <v>365472.33</v>
      </c>
      <c r="N2531" s="14" t="s">
        <v>32</v>
      </c>
      <c r="O2531" s="11" t="s">
        <v>34</v>
      </c>
      <c r="P2531" s="11" t="s">
        <v>298</v>
      </c>
      <c r="Q2531" s="2">
        <f t="shared" si="13"/>
        <v>68.746468272927586</v>
      </c>
      <c r="R2531" s="2">
        <v>0</v>
      </c>
    </row>
    <row r="2532" spans="1:18" ht="15.75" customHeight="1" x14ac:dyDescent="0.2">
      <c r="A2532" s="7" t="s">
        <v>95</v>
      </c>
      <c r="B2532" s="7" t="s">
        <v>448</v>
      </c>
      <c r="C2532" s="7" t="s">
        <v>449</v>
      </c>
      <c r="D2532" s="2">
        <v>1</v>
      </c>
      <c r="E2532" s="2">
        <v>1</v>
      </c>
      <c r="F2532" s="7"/>
      <c r="G2532" s="8">
        <v>42108</v>
      </c>
      <c r="H2532" s="9">
        <v>0.46875</v>
      </c>
      <c r="I2532" s="10">
        <v>42108.46875</v>
      </c>
      <c r="J2532" s="11">
        <v>7541020.9400000004</v>
      </c>
      <c r="K2532" s="11">
        <v>365472.33</v>
      </c>
      <c r="L2532" s="12">
        <v>7541020.9400000004</v>
      </c>
      <c r="M2532" s="12">
        <v>365472.33</v>
      </c>
      <c r="N2532" s="17" t="s">
        <v>43</v>
      </c>
      <c r="O2532" s="11" t="s">
        <v>45</v>
      </c>
      <c r="P2532" s="11" t="s">
        <v>298</v>
      </c>
      <c r="Q2532" s="2">
        <f t="shared" si="13"/>
        <v>0</v>
      </c>
      <c r="R2532" s="2">
        <v>0</v>
      </c>
    </row>
    <row r="2533" spans="1:18" ht="15.75" customHeight="1" x14ac:dyDescent="0.2">
      <c r="A2533" s="7" t="s">
        <v>95</v>
      </c>
      <c r="B2533" s="7" t="s">
        <v>448</v>
      </c>
      <c r="C2533" s="7" t="s">
        <v>449</v>
      </c>
      <c r="D2533" s="2">
        <v>1</v>
      </c>
      <c r="E2533" s="2">
        <v>1</v>
      </c>
      <c r="F2533" s="7"/>
      <c r="G2533" s="8">
        <v>42108</v>
      </c>
      <c r="H2533" s="9">
        <v>0.47222222222222227</v>
      </c>
      <c r="I2533" s="10">
        <v>42108.472222222219</v>
      </c>
      <c r="J2533" s="11">
        <v>7540996</v>
      </c>
      <c r="K2533" s="11">
        <v>365446.66</v>
      </c>
      <c r="L2533" s="12">
        <v>7540996</v>
      </c>
      <c r="M2533" s="12">
        <v>365446.66</v>
      </c>
      <c r="N2533" s="15" t="s">
        <v>43</v>
      </c>
      <c r="O2533" s="11" t="s">
        <v>45</v>
      </c>
      <c r="P2533" s="11" t="s">
        <v>299</v>
      </c>
      <c r="Q2533" s="2">
        <f t="shared" si="13"/>
        <v>35.79039675698764</v>
      </c>
      <c r="R2533" s="2">
        <v>0</v>
      </c>
    </row>
    <row r="2534" spans="1:18" ht="15.75" customHeight="1" x14ac:dyDescent="0.2">
      <c r="A2534" s="7" t="s">
        <v>95</v>
      </c>
      <c r="B2534" s="7" t="s">
        <v>448</v>
      </c>
      <c r="C2534" s="7" t="s">
        <v>449</v>
      </c>
      <c r="D2534" s="2">
        <v>1</v>
      </c>
      <c r="E2534" s="2">
        <v>1</v>
      </c>
      <c r="F2534" s="7"/>
      <c r="G2534" s="8">
        <v>42108</v>
      </c>
      <c r="H2534" s="9">
        <v>0.47569444444444442</v>
      </c>
      <c r="I2534" s="10">
        <v>42108.475694444445</v>
      </c>
      <c r="J2534" s="11">
        <v>7540996</v>
      </c>
      <c r="K2534" s="11">
        <v>365446.66</v>
      </c>
      <c r="L2534" s="12">
        <v>7540996</v>
      </c>
      <c r="M2534" s="12">
        <v>365446.66</v>
      </c>
      <c r="N2534" s="15" t="s">
        <v>43</v>
      </c>
      <c r="O2534" s="11" t="s">
        <v>45</v>
      </c>
      <c r="P2534" s="11" t="s">
        <v>299</v>
      </c>
      <c r="Q2534" s="2">
        <f t="shared" si="13"/>
        <v>0</v>
      </c>
      <c r="R2534" s="2">
        <v>0</v>
      </c>
    </row>
    <row r="2535" spans="1:18" ht="15.75" customHeight="1" x14ac:dyDescent="0.2">
      <c r="A2535" s="7" t="s">
        <v>95</v>
      </c>
      <c r="B2535" s="7" t="s">
        <v>448</v>
      </c>
      <c r="C2535" s="7" t="s">
        <v>449</v>
      </c>
      <c r="D2535" s="2">
        <v>1</v>
      </c>
      <c r="E2535" s="2">
        <v>1</v>
      </c>
      <c r="F2535" s="7"/>
      <c r="G2535" s="8">
        <v>42108</v>
      </c>
      <c r="H2535" s="9">
        <v>0.47916666666666669</v>
      </c>
      <c r="I2535" s="10">
        <v>42108.479166666664</v>
      </c>
      <c r="J2535" s="11">
        <v>7540971.0700000003</v>
      </c>
      <c r="K2535" s="11">
        <v>365444.47</v>
      </c>
      <c r="L2535" s="12">
        <v>7540971.0700000003</v>
      </c>
      <c r="M2535" s="12">
        <v>365444.47</v>
      </c>
      <c r="N2535" s="17" t="s">
        <v>43</v>
      </c>
      <c r="O2535" s="11" t="s">
        <v>45</v>
      </c>
      <c r="P2535" s="11" t="s">
        <v>300</v>
      </c>
      <c r="Q2535" s="2">
        <f t="shared" si="13"/>
        <v>25.026006472970288</v>
      </c>
      <c r="R2535" s="2">
        <v>0</v>
      </c>
    </row>
    <row r="2536" spans="1:18" ht="15.75" customHeight="1" x14ac:dyDescent="0.2">
      <c r="A2536" s="7" t="s">
        <v>95</v>
      </c>
      <c r="B2536" s="7" t="s">
        <v>448</v>
      </c>
      <c r="C2536" s="7" t="s">
        <v>449</v>
      </c>
      <c r="D2536" s="2">
        <v>1</v>
      </c>
      <c r="E2536" s="2">
        <v>1</v>
      </c>
      <c r="F2536" s="7"/>
      <c r="G2536" s="8">
        <v>42108</v>
      </c>
      <c r="H2536" s="9">
        <v>0.4826388888888889</v>
      </c>
      <c r="I2536" s="10">
        <v>42108.482638888891</v>
      </c>
      <c r="J2536" s="11">
        <v>7540958.6200000001</v>
      </c>
      <c r="K2536" s="11">
        <v>365441.95</v>
      </c>
      <c r="L2536" s="12">
        <v>7540958.6200000001</v>
      </c>
      <c r="M2536" s="12">
        <v>365441.95</v>
      </c>
      <c r="N2536" s="14" t="s">
        <v>35</v>
      </c>
      <c r="O2536" s="11" t="s">
        <v>31</v>
      </c>
      <c r="P2536" s="11" t="s">
        <v>29</v>
      </c>
      <c r="Q2536" s="2">
        <f t="shared" si="13"/>
        <v>12.70247613673958</v>
      </c>
      <c r="R2536" s="2">
        <v>0</v>
      </c>
    </row>
    <row r="2537" spans="1:18" ht="15.75" customHeight="1" x14ac:dyDescent="0.2">
      <c r="A2537" s="7" t="s">
        <v>95</v>
      </c>
      <c r="B2537" s="7" t="s">
        <v>448</v>
      </c>
      <c r="C2537" s="7" t="s">
        <v>449</v>
      </c>
      <c r="D2537" s="2">
        <v>1</v>
      </c>
      <c r="E2537" s="2">
        <v>1</v>
      </c>
      <c r="F2537" s="7"/>
      <c r="G2537" s="8">
        <v>42108</v>
      </c>
      <c r="H2537" s="9">
        <v>0.4861111111111111</v>
      </c>
      <c r="I2537" s="10">
        <v>42108.486111111109</v>
      </c>
      <c r="J2537" s="11">
        <v>7540914.7300000004</v>
      </c>
      <c r="K2537" s="11">
        <v>365426.61</v>
      </c>
      <c r="L2537" s="12">
        <v>7540914.7300000004</v>
      </c>
      <c r="M2537" s="12">
        <v>365426.61</v>
      </c>
      <c r="N2537" s="14" t="s">
        <v>37</v>
      </c>
      <c r="O2537" s="11" t="s">
        <v>39</v>
      </c>
      <c r="P2537" s="11" t="s">
        <v>29</v>
      </c>
      <c r="Q2537" s="2">
        <f t="shared" si="13"/>
        <v>46.493523204542754</v>
      </c>
      <c r="R2537" s="2">
        <v>0</v>
      </c>
    </row>
    <row r="2538" spans="1:18" ht="15.75" customHeight="1" x14ac:dyDescent="0.2">
      <c r="A2538" s="7" t="s">
        <v>95</v>
      </c>
      <c r="B2538" s="7" t="s">
        <v>448</v>
      </c>
      <c r="C2538" s="7" t="s">
        <v>449</v>
      </c>
      <c r="D2538" s="2">
        <v>1</v>
      </c>
      <c r="E2538" s="2">
        <v>1</v>
      </c>
      <c r="F2538" s="7"/>
      <c r="G2538" s="8">
        <v>42108</v>
      </c>
      <c r="H2538" s="9">
        <v>0.48958333333333331</v>
      </c>
      <c r="I2538" s="10">
        <v>42108.489583333336</v>
      </c>
      <c r="J2538" s="11">
        <v>7540882.2000000002</v>
      </c>
      <c r="K2538" s="11">
        <v>365413.84</v>
      </c>
      <c r="L2538" s="12">
        <v>7540882.2000000002</v>
      </c>
      <c r="M2538" s="12">
        <v>365413.84</v>
      </c>
      <c r="N2538" s="14" t="s">
        <v>35</v>
      </c>
      <c r="O2538" s="11" t="s">
        <v>31</v>
      </c>
      <c r="P2538" s="11" t="s">
        <v>29</v>
      </c>
      <c r="Q2538" s="2">
        <f t="shared" si="13"/>
        <v>34.946728030188389</v>
      </c>
      <c r="R2538" s="2">
        <v>0</v>
      </c>
    </row>
    <row r="2539" spans="1:18" ht="15.75" customHeight="1" x14ac:dyDescent="0.2">
      <c r="A2539" s="7" t="s">
        <v>95</v>
      </c>
      <c r="B2539" s="7" t="s">
        <v>448</v>
      </c>
      <c r="C2539" s="7" t="s">
        <v>449</v>
      </c>
      <c r="D2539" s="2">
        <v>1</v>
      </c>
      <c r="E2539" s="2">
        <v>1</v>
      </c>
      <c r="F2539" s="7"/>
      <c r="G2539" s="8">
        <v>42108</v>
      </c>
      <c r="H2539" s="9">
        <v>0.49305555555555558</v>
      </c>
      <c r="I2539" s="10">
        <v>42108.493055555555</v>
      </c>
      <c r="J2539" s="11">
        <v>7540854.9699999997</v>
      </c>
      <c r="K2539" s="11">
        <v>365394.92</v>
      </c>
      <c r="L2539" s="12">
        <v>7540854.9699999997</v>
      </c>
      <c r="M2539" s="12">
        <v>365394.92</v>
      </c>
      <c r="N2539" s="14" t="s">
        <v>37</v>
      </c>
      <c r="O2539" s="11" t="s">
        <v>39</v>
      </c>
      <c r="P2539" s="11" t="s">
        <v>29</v>
      </c>
      <c r="Q2539" s="2">
        <f t="shared" si="13"/>
        <v>33.157793955960514</v>
      </c>
      <c r="R2539" s="2">
        <v>0</v>
      </c>
    </row>
    <row r="2540" spans="1:18" ht="15.75" customHeight="1" x14ac:dyDescent="0.2">
      <c r="A2540" s="7" t="s">
        <v>95</v>
      </c>
      <c r="B2540" s="7" t="s">
        <v>448</v>
      </c>
      <c r="C2540" s="7" t="s">
        <v>449</v>
      </c>
      <c r="D2540" s="2">
        <v>1</v>
      </c>
      <c r="E2540" s="2">
        <v>1</v>
      </c>
      <c r="F2540" s="7"/>
      <c r="G2540" s="8">
        <v>42108</v>
      </c>
      <c r="H2540" s="9">
        <v>0.49652777777777773</v>
      </c>
      <c r="I2540" s="10">
        <v>42108.496527777781</v>
      </c>
      <c r="J2540" s="11">
        <v>7540839.1200000001</v>
      </c>
      <c r="K2540" s="11">
        <v>365366.61</v>
      </c>
      <c r="L2540" s="12">
        <v>7540839.1200000001</v>
      </c>
      <c r="M2540" s="12">
        <v>365366.61</v>
      </c>
      <c r="N2540" s="14" t="s">
        <v>32</v>
      </c>
      <c r="O2540" s="11" t="s">
        <v>34</v>
      </c>
      <c r="P2540" s="11" t="s">
        <v>29</v>
      </c>
      <c r="Q2540" s="2">
        <f t="shared" si="13"/>
        <v>32.445008860964407</v>
      </c>
      <c r="R2540" s="2">
        <v>0</v>
      </c>
    </row>
    <row r="2541" spans="1:18" ht="15.75" customHeight="1" x14ac:dyDescent="0.2">
      <c r="A2541" s="7" t="s">
        <v>95</v>
      </c>
      <c r="B2541" s="7" t="s">
        <v>448</v>
      </c>
      <c r="C2541" s="7" t="s">
        <v>449</v>
      </c>
      <c r="D2541" s="2">
        <v>1</v>
      </c>
      <c r="E2541" s="2">
        <v>1</v>
      </c>
      <c r="F2541" s="7"/>
      <c r="G2541" s="8">
        <v>42108</v>
      </c>
      <c r="H2541" s="9">
        <v>0.5</v>
      </c>
      <c r="I2541" s="10">
        <v>42108.5</v>
      </c>
      <c r="J2541" s="11">
        <v>7540832.29</v>
      </c>
      <c r="K2541" s="11">
        <v>365353.94</v>
      </c>
      <c r="L2541" s="12">
        <v>7540832.29</v>
      </c>
      <c r="M2541" s="12">
        <v>365353.94</v>
      </c>
      <c r="N2541" s="14" t="s">
        <v>35</v>
      </c>
      <c r="O2541" s="11" t="s">
        <v>31</v>
      </c>
      <c r="P2541" s="11" t="s">
        <v>29</v>
      </c>
      <c r="Q2541" s="2">
        <f t="shared" si="13"/>
        <v>14.393672220826927</v>
      </c>
      <c r="R2541" s="2">
        <v>0</v>
      </c>
    </row>
    <row r="2542" spans="1:18" ht="15.75" customHeight="1" x14ac:dyDescent="0.2">
      <c r="A2542" s="7" t="s">
        <v>95</v>
      </c>
      <c r="B2542" s="7" t="s">
        <v>448</v>
      </c>
      <c r="C2542" s="7" t="s">
        <v>449</v>
      </c>
      <c r="D2542" s="2">
        <v>1</v>
      </c>
      <c r="E2542" s="2">
        <v>1</v>
      </c>
      <c r="F2542" s="7"/>
      <c r="G2542" s="8">
        <v>42108</v>
      </c>
      <c r="H2542" s="9">
        <v>0.50347222222222221</v>
      </c>
      <c r="I2542" s="10">
        <v>42108.503472222219</v>
      </c>
      <c r="J2542" s="11">
        <v>7540812.71</v>
      </c>
      <c r="K2542" s="11">
        <v>365362.04</v>
      </c>
      <c r="L2542" s="12">
        <v>7540812.71</v>
      </c>
      <c r="M2542" s="12">
        <v>365362.04</v>
      </c>
      <c r="N2542" s="14" t="s">
        <v>35</v>
      </c>
      <c r="O2542" s="11" t="s">
        <v>31</v>
      </c>
      <c r="P2542" s="11" t="s">
        <v>29</v>
      </c>
      <c r="Q2542" s="2">
        <f t="shared" si="13"/>
        <v>21.189299186205769</v>
      </c>
      <c r="R2542" s="2">
        <v>0</v>
      </c>
    </row>
    <row r="2543" spans="1:18" ht="15.75" customHeight="1" x14ac:dyDescent="0.2">
      <c r="A2543" s="7" t="s">
        <v>95</v>
      </c>
      <c r="B2543" s="7" t="s">
        <v>448</v>
      </c>
      <c r="C2543" s="7" t="s">
        <v>449</v>
      </c>
      <c r="D2543" s="2">
        <v>1</v>
      </c>
      <c r="E2543" s="2">
        <v>1</v>
      </c>
      <c r="F2543" s="7"/>
      <c r="G2543" s="8">
        <v>42108</v>
      </c>
      <c r="H2543" s="9">
        <v>0.50694444444444442</v>
      </c>
      <c r="I2543" s="10">
        <v>42108.506944444445</v>
      </c>
      <c r="J2543" s="11">
        <v>7540772.79</v>
      </c>
      <c r="K2543" s="11">
        <v>365338.57</v>
      </c>
      <c r="L2543" s="12">
        <v>7540772.79</v>
      </c>
      <c r="M2543" s="12">
        <v>365338.57</v>
      </c>
      <c r="N2543" s="14" t="s">
        <v>32</v>
      </c>
      <c r="O2543" s="11" t="s">
        <v>34</v>
      </c>
      <c r="P2543" s="11" t="s">
        <v>29</v>
      </c>
      <c r="Q2543" s="2">
        <f t="shared" si="13"/>
        <v>46.308177463518682</v>
      </c>
      <c r="R2543" s="2">
        <v>0</v>
      </c>
    </row>
    <row r="2544" spans="1:18" ht="15.75" customHeight="1" x14ac:dyDescent="0.2">
      <c r="A2544" s="7" t="s">
        <v>95</v>
      </c>
      <c r="B2544" s="7" t="s">
        <v>448</v>
      </c>
      <c r="C2544" s="7" t="s">
        <v>449</v>
      </c>
      <c r="D2544" s="2">
        <v>1</v>
      </c>
      <c r="E2544" s="2">
        <v>1</v>
      </c>
      <c r="F2544" s="7"/>
      <c r="G2544" s="8">
        <v>42108</v>
      </c>
      <c r="H2544" s="9">
        <v>0.51041666666666663</v>
      </c>
      <c r="I2544" s="10">
        <v>42108.510416666664</v>
      </c>
      <c r="J2544" s="11">
        <v>7540742.6399999997</v>
      </c>
      <c r="K2544" s="11">
        <v>365357.51</v>
      </c>
      <c r="L2544" s="12">
        <v>7540742.6399999997</v>
      </c>
      <c r="M2544" s="12">
        <v>365357.51</v>
      </c>
      <c r="N2544" s="15" t="s">
        <v>43</v>
      </c>
      <c r="O2544" s="11" t="s">
        <v>45</v>
      </c>
      <c r="P2544" s="11" t="s">
        <v>301</v>
      </c>
      <c r="Q2544" s="2">
        <f t="shared" si="13"/>
        <v>35.605422340179473</v>
      </c>
      <c r="R2544" s="2">
        <v>0</v>
      </c>
    </row>
    <row r="2545" spans="1:18" ht="15.75" customHeight="1" x14ac:dyDescent="0.2">
      <c r="A2545" s="7" t="s">
        <v>95</v>
      </c>
      <c r="B2545" s="7" t="s">
        <v>448</v>
      </c>
      <c r="C2545" s="7" t="s">
        <v>449</v>
      </c>
      <c r="D2545" s="2">
        <v>1</v>
      </c>
      <c r="E2545" s="2">
        <v>1</v>
      </c>
      <c r="F2545" s="7"/>
      <c r="G2545" s="8">
        <v>42108</v>
      </c>
      <c r="H2545" s="9">
        <v>0.51388888888888895</v>
      </c>
      <c r="I2545" s="10">
        <v>42108.513888888891</v>
      </c>
      <c r="J2545" s="11">
        <v>7540744.6200000001</v>
      </c>
      <c r="K2545" s="11">
        <v>365350.15</v>
      </c>
      <c r="L2545" s="12">
        <v>7540744.6200000001</v>
      </c>
      <c r="M2545" s="12">
        <v>365350.15</v>
      </c>
      <c r="N2545" s="14" t="s">
        <v>29</v>
      </c>
      <c r="O2545" s="11" t="s">
        <v>29</v>
      </c>
      <c r="P2545" s="11" t="s">
        <v>29</v>
      </c>
      <c r="Q2545" s="2">
        <f t="shared" si="13"/>
        <v>7.6216796050191338</v>
      </c>
      <c r="R2545" s="2">
        <v>0</v>
      </c>
    </row>
    <row r="2546" spans="1:18" ht="15.75" customHeight="1" x14ac:dyDescent="0.2">
      <c r="A2546" s="7" t="s">
        <v>95</v>
      </c>
      <c r="B2546" s="7" t="s">
        <v>448</v>
      </c>
      <c r="C2546" s="7" t="s">
        <v>449</v>
      </c>
      <c r="D2546" s="2">
        <v>1</v>
      </c>
      <c r="E2546" s="2">
        <v>1</v>
      </c>
      <c r="F2546" s="7"/>
      <c r="G2546" s="8">
        <v>42108</v>
      </c>
      <c r="H2546" s="9">
        <v>0.51736111111111105</v>
      </c>
      <c r="I2546" s="10">
        <v>42108.517361111109</v>
      </c>
      <c r="J2546" s="11">
        <v>7540723.7000000002</v>
      </c>
      <c r="K2546" s="11">
        <v>365304.35</v>
      </c>
      <c r="L2546" s="12">
        <v>7540723.7000000002</v>
      </c>
      <c r="M2546" s="12">
        <v>365304.35</v>
      </c>
      <c r="N2546" s="14" t="s">
        <v>35</v>
      </c>
      <c r="O2546" s="11" t="s">
        <v>31</v>
      </c>
      <c r="P2546" s="11" t="s">
        <v>29</v>
      </c>
      <c r="Q2546" s="2">
        <f t="shared" si="13"/>
        <v>50.351627580458093</v>
      </c>
      <c r="R2546" s="2">
        <v>0</v>
      </c>
    </row>
    <row r="2547" spans="1:18" ht="15.75" customHeight="1" x14ac:dyDescent="0.2">
      <c r="A2547" s="7" t="s">
        <v>95</v>
      </c>
      <c r="B2547" s="7" t="s">
        <v>448</v>
      </c>
      <c r="C2547" s="7" t="s">
        <v>449</v>
      </c>
      <c r="D2547" s="2">
        <v>1</v>
      </c>
      <c r="E2547" s="2">
        <v>1</v>
      </c>
      <c r="F2547" s="7"/>
      <c r="G2547" s="8">
        <v>42108</v>
      </c>
      <c r="H2547" s="9">
        <v>0.52083333333333337</v>
      </c>
      <c r="I2547" s="10">
        <v>42108.520833333336</v>
      </c>
      <c r="J2547" s="11">
        <v>7540698.5099999998</v>
      </c>
      <c r="K2547" s="11">
        <v>365293.56</v>
      </c>
      <c r="L2547" s="12">
        <v>7540698.5099999998</v>
      </c>
      <c r="M2547" s="12">
        <v>365293.56</v>
      </c>
      <c r="N2547" s="15" t="s">
        <v>43</v>
      </c>
      <c r="O2547" s="11" t="s">
        <v>45</v>
      </c>
      <c r="P2547" s="11" t="s">
        <v>302</v>
      </c>
      <c r="Q2547" s="2">
        <f t="shared" si="13"/>
        <v>27.403653041523363</v>
      </c>
      <c r="R2547" s="2">
        <v>0</v>
      </c>
    </row>
    <row r="2548" spans="1:18" ht="15.75" customHeight="1" x14ac:dyDescent="0.2">
      <c r="A2548" s="7" t="s">
        <v>95</v>
      </c>
      <c r="B2548" s="7" t="s">
        <v>448</v>
      </c>
      <c r="C2548" s="7" t="s">
        <v>449</v>
      </c>
      <c r="D2548" s="2">
        <v>1</v>
      </c>
      <c r="E2548" s="2">
        <v>1</v>
      </c>
      <c r="F2548" s="7"/>
      <c r="G2548" s="8">
        <v>42108</v>
      </c>
      <c r="H2548" s="9">
        <v>0.52430555555555558</v>
      </c>
      <c r="I2548" s="10">
        <v>42108.524305555555</v>
      </c>
      <c r="J2548" s="11">
        <v>7540675.5</v>
      </c>
      <c r="K2548" s="11">
        <v>365293.85</v>
      </c>
      <c r="L2548" s="12">
        <v>7540675.5</v>
      </c>
      <c r="M2548" s="12">
        <v>365293.85</v>
      </c>
      <c r="N2548" s="15" t="s">
        <v>43</v>
      </c>
      <c r="O2548" s="11" t="s">
        <v>45</v>
      </c>
      <c r="P2548" s="11" t="s">
        <v>450</v>
      </c>
      <c r="Q2548" s="2">
        <f t="shared" si="13"/>
        <v>23.011827393531824</v>
      </c>
      <c r="R2548" s="2">
        <v>0</v>
      </c>
    </row>
    <row r="2549" spans="1:18" ht="15.75" customHeight="1" x14ac:dyDescent="0.2">
      <c r="A2549" s="7" t="s">
        <v>95</v>
      </c>
      <c r="B2549" s="7" t="s">
        <v>448</v>
      </c>
      <c r="C2549" s="7" t="s">
        <v>449</v>
      </c>
      <c r="D2549" s="2">
        <v>1</v>
      </c>
      <c r="E2549" s="2">
        <v>1</v>
      </c>
      <c r="F2549" s="7"/>
      <c r="G2549" s="8">
        <v>42108</v>
      </c>
      <c r="H2549" s="9">
        <v>0.52777777777777779</v>
      </c>
      <c r="I2549" s="10">
        <v>42108.527777777781</v>
      </c>
      <c r="J2549" s="11">
        <v>7540673.6900000004</v>
      </c>
      <c r="K2549" s="11">
        <v>365286.42</v>
      </c>
      <c r="L2549" s="12">
        <v>7540673.6900000004</v>
      </c>
      <c r="M2549" s="12">
        <v>365286.42</v>
      </c>
      <c r="N2549" s="14" t="s">
        <v>55</v>
      </c>
      <c r="O2549" s="11" t="s">
        <v>57</v>
      </c>
      <c r="P2549" s="11" t="s">
        <v>29</v>
      </c>
      <c r="Q2549" s="2">
        <f t="shared" si="13"/>
        <v>7.6472871005614014</v>
      </c>
      <c r="R2549" s="2">
        <v>0</v>
      </c>
    </row>
    <row r="2550" spans="1:18" ht="15.75" customHeight="1" x14ac:dyDescent="0.2">
      <c r="A2550" s="7" t="s">
        <v>95</v>
      </c>
      <c r="B2550" s="7" t="s">
        <v>448</v>
      </c>
      <c r="C2550" s="7" t="s">
        <v>449</v>
      </c>
      <c r="D2550" s="2">
        <v>1</v>
      </c>
      <c r="E2550" s="2">
        <v>1</v>
      </c>
      <c r="F2550" s="7"/>
      <c r="G2550" s="8">
        <v>42108</v>
      </c>
      <c r="H2550" s="9">
        <v>0.53125</v>
      </c>
      <c r="I2550" s="10">
        <v>42108.53125</v>
      </c>
      <c r="J2550" s="11">
        <v>7540678.5599999996</v>
      </c>
      <c r="K2550" s="11">
        <v>365247.88</v>
      </c>
      <c r="L2550" s="12">
        <v>7540678.5599999996</v>
      </c>
      <c r="M2550" s="12">
        <v>365247.88</v>
      </c>
      <c r="N2550" s="15" t="s">
        <v>43</v>
      </c>
      <c r="O2550" s="11" t="s">
        <v>45</v>
      </c>
      <c r="P2550" s="11" t="s">
        <v>451</v>
      </c>
      <c r="Q2550" s="2">
        <f t="shared" si="13"/>
        <v>38.846473456292046</v>
      </c>
      <c r="R2550" s="2">
        <v>0</v>
      </c>
    </row>
    <row r="2551" spans="1:18" ht="15.75" customHeight="1" x14ac:dyDescent="0.2">
      <c r="A2551" s="7" t="s">
        <v>95</v>
      </c>
      <c r="B2551" s="7" t="s">
        <v>448</v>
      </c>
      <c r="C2551" s="7" t="s">
        <v>449</v>
      </c>
      <c r="D2551" s="2">
        <v>1</v>
      </c>
      <c r="E2551" s="2">
        <v>1</v>
      </c>
      <c r="F2551" s="7"/>
      <c r="G2551" s="8">
        <v>42108</v>
      </c>
      <c r="H2551" s="9">
        <v>0.53472222222222221</v>
      </c>
      <c r="I2551" s="10">
        <v>42108.534722222219</v>
      </c>
      <c r="J2551" s="11">
        <v>7540676.5199999996</v>
      </c>
      <c r="K2551" s="11">
        <v>365244.54</v>
      </c>
      <c r="L2551" s="12">
        <v>7540676.5199999996</v>
      </c>
      <c r="M2551" s="12">
        <v>365244.54</v>
      </c>
      <c r="N2551" s="15" t="s">
        <v>43</v>
      </c>
      <c r="O2551" s="11" t="s">
        <v>45</v>
      </c>
      <c r="P2551" s="11" t="s">
        <v>452</v>
      </c>
      <c r="Q2551" s="2">
        <f t="shared" si="13"/>
        <v>3.9137194585615198</v>
      </c>
      <c r="R2551" s="2">
        <v>0</v>
      </c>
    </row>
    <row r="2552" spans="1:18" ht="15.75" customHeight="1" x14ac:dyDescent="0.2">
      <c r="A2552" s="7" t="s">
        <v>95</v>
      </c>
      <c r="B2552" s="7" t="s">
        <v>448</v>
      </c>
      <c r="C2552" s="7" t="s">
        <v>449</v>
      </c>
      <c r="D2552" s="2">
        <v>1</v>
      </c>
      <c r="E2552" s="2">
        <v>1</v>
      </c>
      <c r="F2552" s="7"/>
      <c r="G2552" s="8">
        <v>42108</v>
      </c>
      <c r="H2552" s="9">
        <v>0.53819444444444442</v>
      </c>
      <c r="I2552" s="10">
        <v>42108.538194444445</v>
      </c>
      <c r="J2552" s="11">
        <v>7540677.75</v>
      </c>
      <c r="K2552" s="11">
        <v>365244.61</v>
      </c>
      <c r="L2552" s="12">
        <v>7540677.75</v>
      </c>
      <c r="M2552" s="12">
        <v>365244.61</v>
      </c>
      <c r="N2552" s="15" t="s">
        <v>43</v>
      </c>
      <c r="O2552" s="11" t="s">
        <v>45</v>
      </c>
      <c r="P2552" s="11" t="s">
        <v>453</v>
      </c>
      <c r="Q2552" s="2">
        <f t="shared" si="13"/>
        <v>1.2319902601484654</v>
      </c>
      <c r="R2552" s="2">
        <v>0</v>
      </c>
    </row>
    <row r="2553" spans="1:18" ht="15.75" customHeight="1" x14ac:dyDescent="0.2">
      <c r="A2553" s="7" t="s">
        <v>95</v>
      </c>
      <c r="B2553" s="7" t="s">
        <v>448</v>
      </c>
      <c r="C2553" s="7" t="s">
        <v>449</v>
      </c>
      <c r="D2553" s="2">
        <v>1</v>
      </c>
      <c r="E2553" s="2">
        <v>1</v>
      </c>
      <c r="F2553" s="7"/>
      <c r="G2553" s="8">
        <v>42108</v>
      </c>
      <c r="H2553" s="9">
        <v>0.54166666666666663</v>
      </c>
      <c r="I2553" s="10">
        <v>42108.541666666664</v>
      </c>
      <c r="J2553" s="11">
        <v>7540679.7699999996</v>
      </c>
      <c r="K2553" s="11">
        <v>365246.84</v>
      </c>
      <c r="L2553" s="12">
        <v>7540679.7699999996</v>
      </c>
      <c r="M2553" s="12">
        <v>365246.84</v>
      </c>
      <c r="N2553" s="14" t="s">
        <v>37</v>
      </c>
      <c r="O2553" s="11" t="s">
        <v>39</v>
      </c>
      <c r="P2553" s="11" t="s">
        <v>29</v>
      </c>
      <c r="Q2553" s="2">
        <f t="shared" si="13"/>
        <v>3.0088702195958055</v>
      </c>
      <c r="R2553" s="2">
        <v>0</v>
      </c>
    </row>
    <row r="2554" spans="1:18" ht="15.75" customHeight="1" x14ac:dyDescent="0.2">
      <c r="A2554" s="7" t="s">
        <v>95</v>
      </c>
      <c r="B2554" s="7" t="s">
        <v>448</v>
      </c>
      <c r="C2554" s="7" t="s">
        <v>449</v>
      </c>
      <c r="D2554" s="2">
        <v>1</v>
      </c>
      <c r="E2554" s="2">
        <v>1</v>
      </c>
      <c r="F2554" s="7"/>
      <c r="G2554" s="8">
        <v>42108</v>
      </c>
      <c r="H2554" s="9">
        <v>0.54513888888888895</v>
      </c>
      <c r="I2554" s="10">
        <v>42108.545138888891</v>
      </c>
      <c r="J2554" s="11">
        <v>7540680.8200000003</v>
      </c>
      <c r="K2554" s="11">
        <v>365218.67</v>
      </c>
      <c r="L2554" s="12">
        <v>7540680.8200000003</v>
      </c>
      <c r="M2554" s="12">
        <v>365218.67</v>
      </c>
      <c r="N2554" s="16" t="s">
        <v>49</v>
      </c>
      <c r="O2554" s="11" t="s">
        <v>310</v>
      </c>
      <c r="P2554" s="11" t="s">
        <v>29</v>
      </c>
      <c r="Q2554" s="2">
        <f t="shared" si="13"/>
        <v>28.189561898048819</v>
      </c>
      <c r="R2554" s="2">
        <v>0</v>
      </c>
    </row>
    <row r="2555" spans="1:18" ht="15.75" customHeight="1" x14ac:dyDescent="0.2">
      <c r="A2555" s="7" t="s">
        <v>95</v>
      </c>
      <c r="B2555" s="7" t="s">
        <v>448</v>
      </c>
      <c r="C2555" s="7" t="s">
        <v>449</v>
      </c>
      <c r="D2555" s="2">
        <v>1</v>
      </c>
      <c r="E2555" s="2">
        <v>1</v>
      </c>
      <c r="F2555" s="7"/>
      <c r="G2555" s="8">
        <v>42108</v>
      </c>
      <c r="H2555" s="9">
        <v>0.54861111111111105</v>
      </c>
      <c r="I2555" s="10">
        <v>42108.548611111109</v>
      </c>
      <c r="J2555" s="11">
        <v>7540679.6699999999</v>
      </c>
      <c r="K2555" s="11">
        <v>365214.93</v>
      </c>
      <c r="L2555" s="12">
        <v>7540679.6699999999</v>
      </c>
      <c r="M2555" s="12">
        <v>365214.93</v>
      </c>
      <c r="N2555" s="16" t="s">
        <v>49</v>
      </c>
      <c r="O2555" s="11" t="s">
        <v>310</v>
      </c>
      <c r="P2555" s="11" t="s">
        <v>29</v>
      </c>
      <c r="Q2555" s="2">
        <f t="shared" si="13"/>
        <v>3.912812287956982</v>
      </c>
      <c r="R2555" s="2">
        <v>0</v>
      </c>
    </row>
    <row r="2556" spans="1:18" ht="15.75" customHeight="1" x14ac:dyDescent="0.2">
      <c r="A2556" s="7" t="s">
        <v>95</v>
      </c>
      <c r="B2556" s="7" t="s">
        <v>448</v>
      </c>
      <c r="C2556" s="7" t="s">
        <v>449</v>
      </c>
      <c r="D2556" s="2">
        <v>1</v>
      </c>
      <c r="E2556" s="2">
        <v>1</v>
      </c>
      <c r="F2556" s="7"/>
      <c r="G2556" s="8">
        <v>42108</v>
      </c>
      <c r="H2556" s="9">
        <v>0.55208333333333337</v>
      </c>
      <c r="I2556" s="10">
        <v>42108.552083333336</v>
      </c>
      <c r="J2556" s="11">
        <v>7540665.5899999999</v>
      </c>
      <c r="K2556" s="11">
        <v>365203.5</v>
      </c>
      <c r="L2556" s="12">
        <v>7540665.5899999999</v>
      </c>
      <c r="M2556" s="12">
        <v>365203.5</v>
      </c>
      <c r="N2556" s="14" t="s">
        <v>37</v>
      </c>
      <c r="O2556" s="11" t="s">
        <v>39</v>
      </c>
      <c r="P2556" s="11" t="s">
        <v>29</v>
      </c>
      <c r="Q2556" s="2">
        <f t="shared" si="13"/>
        <v>18.13536048723428</v>
      </c>
      <c r="R2556" s="2">
        <v>0</v>
      </c>
    </row>
    <row r="2557" spans="1:18" ht="15.75" customHeight="1" x14ac:dyDescent="0.2">
      <c r="A2557" s="7" t="s">
        <v>95</v>
      </c>
      <c r="B2557" s="7" t="s">
        <v>448</v>
      </c>
      <c r="C2557" s="7" t="s">
        <v>449</v>
      </c>
      <c r="D2557" s="2">
        <v>1</v>
      </c>
      <c r="E2557" s="2">
        <v>1</v>
      </c>
      <c r="F2557" s="7"/>
      <c r="G2557" s="8">
        <v>42108</v>
      </c>
      <c r="H2557" s="9">
        <v>0.55555555555555558</v>
      </c>
      <c r="I2557" s="10">
        <v>42108.555555555555</v>
      </c>
      <c r="J2557" s="11">
        <v>7540649.1600000001</v>
      </c>
      <c r="K2557" s="11">
        <v>365201.17</v>
      </c>
      <c r="L2557" s="12">
        <v>7540649.1600000001</v>
      </c>
      <c r="M2557" s="12">
        <v>365201.17</v>
      </c>
      <c r="N2557" s="16" t="s">
        <v>49</v>
      </c>
      <c r="O2557" s="11" t="s">
        <v>310</v>
      </c>
      <c r="P2557" s="11" t="s">
        <v>29</v>
      </c>
      <c r="Q2557" s="2">
        <f t="shared" si="13"/>
        <v>16.594390618226477</v>
      </c>
      <c r="R2557" s="2">
        <v>0</v>
      </c>
    </row>
    <row r="2558" spans="1:18" ht="15.75" customHeight="1" x14ac:dyDescent="0.2">
      <c r="A2558" s="7" t="s">
        <v>95</v>
      </c>
      <c r="B2558" s="7" t="s">
        <v>448</v>
      </c>
      <c r="C2558" s="7" t="s">
        <v>449</v>
      </c>
      <c r="D2558" s="2">
        <v>1</v>
      </c>
      <c r="E2558" s="2">
        <v>1</v>
      </c>
      <c r="F2558" s="7"/>
      <c r="G2558" s="8">
        <v>42108</v>
      </c>
      <c r="H2558" s="9">
        <v>0.55902777777777779</v>
      </c>
      <c r="I2558" s="10">
        <v>42108.559027777781</v>
      </c>
      <c r="J2558" s="11">
        <v>7540659.4500000002</v>
      </c>
      <c r="K2558" s="11">
        <v>365200.55</v>
      </c>
      <c r="L2558" s="12">
        <v>7540659.4500000002</v>
      </c>
      <c r="M2558" s="12">
        <v>365200.55</v>
      </c>
      <c r="N2558" s="16" t="s">
        <v>49</v>
      </c>
      <c r="O2558" s="11" t="s">
        <v>310</v>
      </c>
      <c r="P2558" s="11" t="s">
        <v>29</v>
      </c>
      <c r="Q2558" s="2">
        <f t="shared" si="13"/>
        <v>10.30866140683459</v>
      </c>
      <c r="R2558" s="2">
        <v>0</v>
      </c>
    </row>
    <row r="2559" spans="1:18" ht="15.75" customHeight="1" x14ac:dyDescent="0.2">
      <c r="A2559" s="7" t="s">
        <v>95</v>
      </c>
      <c r="B2559" s="7" t="s">
        <v>448</v>
      </c>
      <c r="C2559" s="7" t="s">
        <v>449</v>
      </c>
      <c r="D2559" s="2">
        <v>1</v>
      </c>
      <c r="E2559" s="2">
        <v>1</v>
      </c>
      <c r="F2559" s="7"/>
      <c r="G2559" s="8">
        <v>42108</v>
      </c>
      <c r="H2559" s="9">
        <v>0.5625</v>
      </c>
      <c r="I2559" s="10">
        <v>42108.5625</v>
      </c>
      <c r="J2559" s="11">
        <v>7540648.1699999999</v>
      </c>
      <c r="K2559" s="11">
        <v>365196.17</v>
      </c>
      <c r="L2559" s="12">
        <v>7540648.1699999999</v>
      </c>
      <c r="M2559" s="12">
        <v>365196.17</v>
      </c>
      <c r="N2559" s="16" t="s">
        <v>49</v>
      </c>
      <c r="O2559" s="11" t="s">
        <v>310</v>
      </c>
      <c r="P2559" s="11" t="s">
        <v>29</v>
      </c>
      <c r="Q2559" s="2">
        <f t="shared" si="13"/>
        <v>12.100528914304686</v>
      </c>
      <c r="R2559" s="2">
        <v>0</v>
      </c>
    </row>
    <row r="2560" spans="1:18" ht="15.75" customHeight="1" x14ac:dyDescent="0.2">
      <c r="A2560" s="7" t="s">
        <v>95</v>
      </c>
      <c r="B2560" s="7" t="s">
        <v>448</v>
      </c>
      <c r="C2560" s="7" t="s">
        <v>449</v>
      </c>
      <c r="D2560" s="2">
        <v>1</v>
      </c>
      <c r="E2560" s="2">
        <v>1</v>
      </c>
      <c r="F2560" s="7"/>
      <c r="G2560" s="8">
        <v>42108</v>
      </c>
      <c r="H2560" s="9">
        <v>0.56597222222222221</v>
      </c>
      <c r="I2560" s="10">
        <v>42108.565972222219</v>
      </c>
      <c r="J2560" s="11">
        <v>7540651.9699999997</v>
      </c>
      <c r="K2560" s="11">
        <v>365207.02</v>
      </c>
      <c r="L2560" s="12">
        <v>7540651.9699999997</v>
      </c>
      <c r="M2560" s="12">
        <v>365207.02</v>
      </c>
      <c r="N2560" s="16" t="s">
        <v>49</v>
      </c>
      <c r="O2560" s="11" t="s">
        <v>310</v>
      </c>
      <c r="P2560" s="11" t="s">
        <v>29</v>
      </c>
      <c r="Q2560" s="2">
        <f t="shared" si="13"/>
        <v>11.49619502267347</v>
      </c>
      <c r="R2560" s="2">
        <v>0</v>
      </c>
    </row>
    <row r="2561" spans="1:18" ht="15.75" customHeight="1" x14ac:dyDescent="0.2">
      <c r="A2561" s="7" t="s">
        <v>95</v>
      </c>
      <c r="B2561" s="7" t="s">
        <v>448</v>
      </c>
      <c r="C2561" s="7" t="s">
        <v>449</v>
      </c>
      <c r="D2561" s="2">
        <v>1</v>
      </c>
      <c r="E2561" s="2">
        <v>1</v>
      </c>
      <c r="F2561" s="7"/>
      <c r="G2561" s="8">
        <v>42108</v>
      </c>
      <c r="H2561" s="9">
        <v>0.56944444444444442</v>
      </c>
      <c r="I2561" s="10">
        <v>42108.569444444445</v>
      </c>
      <c r="J2561" s="11">
        <v>7540645.7000000002</v>
      </c>
      <c r="K2561" s="11">
        <v>365205.59</v>
      </c>
      <c r="L2561" s="12">
        <v>7540645.7000000002</v>
      </c>
      <c r="M2561" s="12">
        <v>365205.59</v>
      </c>
      <c r="N2561" s="16" t="s">
        <v>49</v>
      </c>
      <c r="O2561" s="11" t="s">
        <v>310</v>
      </c>
      <c r="P2561" s="11" t="s">
        <v>29</v>
      </c>
      <c r="Q2561" s="2">
        <f t="shared" si="13"/>
        <v>6.4310030317497295</v>
      </c>
      <c r="R2561" s="2">
        <v>0</v>
      </c>
    </row>
    <row r="2562" spans="1:18" ht="15.75" customHeight="1" x14ac:dyDescent="0.2">
      <c r="A2562" s="7" t="s">
        <v>95</v>
      </c>
      <c r="B2562" s="7" t="s">
        <v>448</v>
      </c>
      <c r="C2562" s="7" t="s">
        <v>449</v>
      </c>
      <c r="D2562" s="2">
        <v>1</v>
      </c>
      <c r="E2562" s="2">
        <v>1</v>
      </c>
      <c r="F2562" s="7"/>
      <c r="G2562" s="8">
        <v>42108</v>
      </c>
      <c r="H2562" s="9">
        <v>0.57291666666666663</v>
      </c>
      <c r="I2562" s="10">
        <v>42108.572916666664</v>
      </c>
      <c r="J2562" s="11">
        <v>7540645.9699999997</v>
      </c>
      <c r="K2562" s="11">
        <v>365209.8</v>
      </c>
      <c r="L2562" s="12">
        <v>7540645.9699999997</v>
      </c>
      <c r="M2562" s="12">
        <v>365209.8</v>
      </c>
      <c r="N2562" s="16" t="s">
        <v>49</v>
      </c>
      <c r="O2562" s="11" t="s">
        <v>310</v>
      </c>
      <c r="P2562" s="11" t="s">
        <v>29</v>
      </c>
      <c r="Q2562" s="2">
        <f t="shared" si="13"/>
        <v>4.2186490728010231</v>
      </c>
      <c r="R2562" s="2">
        <v>0</v>
      </c>
    </row>
    <row r="2563" spans="1:18" ht="15.75" customHeight="1" x14ac:dyDescent="0.2">
      <c r="A2563" s="7" t="s">
        <v>95</v>
      </c>
      <c r="B2563" s="7" t="s">
        <v>448</v>
      </c>
      <c r="C2563" s="7" t="s">
        <v>449</v>
      </c>
      <c r="D2563" s="2">
        <v>1</v>
      </c>
      <c r="E2563" s="2">
        <v>1</v>
      </c>
      <c r="F2563" s="7"/>
      <c r="G2563" s="8">
        <v>42108</v>
      </c>
      <c r="H2563" s="9">
        <v>0.57638888888888895</v>
      </c>
      <c r="I2563" s="10">
        <v>42108.576388888891</v>
      </c>
      <c r="J2563" s="11">
        <v>7540648.6900000004</v>
      </c>
      <c r="K2563" s="11">
        <v>365210.22</v>
      </c>
      <c r="L2563" s="12">
        <v>7540648.6900000004</v>
      </c>
      <c r="M2563" s="12">
        <v>365210.22</v>
      </c>
      <c r="N2563" s="16" t="s">
        <v>49</v>
      </c>
      <c r="O2563" s="11" t="s">
        <v>310</v>
      </c>
      <c r="P2563" s="11" t="s">
        <v>29</v>
      </c>
      <c r="Q2563" s="2">
        <f t="shared" si="13"/>
        <v>2.7522354557039836</v>
      </c>
      <c r="R2563" s="2">
        <v>0</v>
      </c>
    </row>
    <row r="2564" spans="1:18" ht="15.75" customHeight="1" x14ac:dyDescent="0.2">
      <c r="A2564" s="7" t="s">
        <v>95</v>
      </c>
      <c r="B2564" s="7" t="s">
        <v>448</v>
      </c>
      <c r="C2564" s="7" t="s">
        <v>449</v>
      </c>
      <c r="D2564" s="2">
        <v>1</v>
      </c>
      <c r="E2564" s="2">
        <v>1</v>
      </c>
      <c r="F2564" s="7"/>
      <c r="G2564" s="8">
        <v>42108</v>
      </c>
      <c r="H2564" s="9">
        <v>0.57986111111111105</v>
      </c>
      <c r="I2564" s="10">
        <v>42108.579861111109</v>
      </c>
      <c r="J2564" s="11">
        <v>7540650.25</v>
      </c>
      <c r="K2564" s="11">
        <v>365208.57</v>
      </c>
      <c r="L2564" s="12">
        <v>7540650.25</v>
      </c>
      <c r="M2564" s="12">
        <v>365208.57</v>
      </c>
      <c r="N2564" s="16" t="s">
        <v>49</v>
      </c>
      <c r="O2564" s="11" t="s">
        <v>310</v>
      </c>
      <c r="P2564" s="11" t="s">
        <v>29</v>
      </c>
      <c r="Q2564" s="2">
        <f t="shared" si="13"/>
        <v>2.2707047361130486</v>
      </c>
      <c r="R2564" s="2">
        <v>0</v>
      </c>
    </row>
    <row r="2565" spans="1:18" ht="15.75" customHeight="1" x14ac:dyDescent="0.2">
      <c r="A2565" s="7" t="s">
        <v>95</v>
      </c>
      <c r="B2565" s="7" t="s">
        <v>448</v>
      </c>
      <c r="C2565" s="7" t="s">
        <v>449</v>
      </c>
      <c r="D2565" s="2">
        <v>1</v>
      </c>
      <c r="E2565" s="2">
        <v>1</v>
      </c>
      <c r="F2565" s="7"/>
      <c r="G2565" s="8">
        <v>42108</v>
      </c>
      <c r="H2565" s="9">
        <v>0.58333333333333337</v>
      </c>
      <c r="I2565" s="10">
        <v>42108.583333333336</v>
      </c>
      <c r="J2565" s="11">
        <v>7540654.2400000002</v>
      </c>
      <c r="K2565" s="11">
        <v>365200.73</v>
      </c>
      <c r="L2565" s="12">
        <v>7540654.2400000002</v>
      </c>
      <c r="M2565" s="12">
        <v>365200.73</v>
      </c>
      <c r="N2565" s="14" t="s">
        <v>29</v>
      </c>
      <c r="O2565" s="11" t="s">
        <v>29</v>
      </c>
      <c r="P2565" s="11" t="s">
        <v>29</v>
      </c>
      <c r="Q2565" s="2">
        <f t="shared" si="13"/>
        <v>8.7969142318306854</v>
      </c>
      <c r="R2565" s="2">
        <v>0</v>
      </c>
    </row>
    <row r="2566" spans="1:18" ht="15.75" customHeight="1" x14ac:dyDescent="0.2">
      <c r="A2566" s="7" t="s">
        <v>95</v>
      </c>
      <c r="B2566" s="7" t="s">
        <v>448</v>
      </c>
      <c r="C2566" s="7" t="s">
        <v>449</v>
      </c>
      <c r="D2566" s="2">
        <v>1</v>
      </c>
      <c r="E2566" s="2">
        <v>1</v>
      </c>
      <c r="F2566" s="7"/>
      <c r="G2566" s="8">
        <v>42108</v>
      </c>
      <c r="H2566" s="9">
        <v>0.58680555555555558</v>
      </c>
      <c r="I2566" s="10">
        <v>42108.586805555555</v>
      </c>
      <c r="J2566" s="11">
        <v>7540674.25</v>
      </c>
      <c r="K2566" s="11">
        <v>365181.64</v>
      </c>
      <c r="L2566" s="12">
        <v>7540674.25</v>
      </c>
      <c r="M2566" s="12">
        <v>365181.64</v>
      </c>
      <c r="N2566" s="14" t="s">
        <v>37</v>
      </c>
      <c r="O2566" s="11" t="s">
        <v>39</v>
      </c>
      <c r="P2566" s="11" t="s">
        <v>29</v>
      </c>
      <c r="Q2566" s="2">
        <f t="shared" si="13"/>
        <v>27.655527476253464</v>
      </c>
      <c r="R2566" s="2">
        <v>0</v>
      </c>
    </row>
    <row r="2567" spans="1:18" ht="15.75" customHeight="1" x14ac:dyDescent="0.2">
      <c r="A2567" s="7" t="s">
        <v>95</v>
      </c>
      <c r="B2567" s="7" t="s">
        <v>448</v>
      </c>
      <c r="C2567" s="7" t="s">
        <v>449</v>
      </c>
      <c r="D2567" s="2">
        <v>1</v>
      </c>
      <c r="E2567" s="2">
        <v>1</v>
      </c>
      <c r="F2567" s="7"/>
      <c r="G2567" s="8">
        <v>42108</v>
      </c>
      <c r="H2567" s="9">
        <v>0.59027777777777779</v>
      </c>
      <c r="I2567" s="10">
        <v>42108.590277777781</v>
      </c>
      <c r="J2567" s="11">
        <v>7540678.9400000004</v>
      </c>
      <c r="K2567" s="11">
        <v>365155.47</v>
      </c>
      <c r="L2567" s="12">
        <v>7540678.9400000004</v>
      </c>
      <c r="M2567" s="12">
        <v>365155.47</v>
      </c>
      <c r="N2567" s="14" t="s">
        <v>35</v>
      </c>
      <c r="O2567" s="11" t="s">
        <v>31</v>
      </c>
      <c r="P2567" s="11" t="s">
        <v>29</v>
      </c>
      <c r="Q2567" s="2">
        <f t="shared" si="13"/>
        <v>26.586932880759999</v>
      </c>
      <c r="R2567" s="2">
        <v>0</v>
      </c>
    </row>
    <row r="2568" spans="1:18" ht="15.75" customHeight="1" x14ac:dyDescent="0.2">
      <c r="A2568" s="7" t="s">
        <v>95</v>
      </c>
      <c r="B2568" s="7" t="s">
        <v>448</v>
      </c>
      <c r="C2568" s="7" t="s">
        <v>449</v>
      </c>
      <c r="D2568" s="2">
        <v>1</v>
      </c>
      <c r="E2568" s="2">
        <v>1</v>
      </c>
      <c r="F2568" s="7"/>
      <c r="G2568" s="8">
        <v>42108</v>
      </c>
      <c r="H2568" s="9">
        <v>0.59375</v>
      </c>
      <c r="I2568" s="10">
        <v>42108.59375</v>
      </c>
      <c r="J2568" s="11">
        <v>7540671.5499999998</v>
      </c>
      <c r="K2568" s="11">
        <v>365129.12</v>
      </c>
      <c r="L2568" s="12">
        <v>7540671.5499999998</v>
      </c>
      <c r="M2568" s="12">
        <v>365129.12</v>
      </c>
      <c r="N2568" s="17" t="s">
        <v>43</v>
      </c>
      <c r="O2568" s="11" t="s">
        <v>45</v>
      </c>
      <c r="P2568" s="11" t="s">
        <v>454</v>
      </c>
      <c r="Q2568" s="2">
        <f t="shared" si="13"/>
        <v>27.366669508867581</v>
      </c>
      <c r="R2568" s="2">
        <v>0</v>
      </c>
    </row>
    <row r="2569" spans="1:18" ht="15.75" customHeight="1" x14ac:dyDescent="0.2">
      <c r="A2569" s="7" t="s">
        <v>95</v>
      </c>
      <c r="B2569" s="7" t="s">
        <v>448</v>
      </c>
      <c r="C2569" s="7" t="s">
        <v>449</v>
      </c>
      <c r="D2569" s="2">
        <v>1</v>
      </c>
      <c r="E2569" s="2">
        <v>1</v>
      </c>
      <c r="F2569" s="7"/>
      <c r="G2569" s="8">
        <v>42108</v>
      </c>
      <c r="H2569" s="9">
        <v>0.59722222222222221</v>
      </c>
      <c r="I2569" s="10">
        <v>42108.597222222219</v>
      </c>
      <c r="J2569" s="11">
        <v>7540682.0199999996</v>
      </c>
      <c r="K2569" s="11">
        <v>365130.96</v>
      </c>
      <c r="L2569" s="12">
        <v>7540682.0199999996</v>
      </c>
      <c r="M2569" s="12">
        <v>365130.96</v>
      </c>
      <c r="N2569" s="17" t="s">
        <v>43</v>
      </c>
      <c r="O2569" s="11" t="s">
        <v>45</v>
      </c>
      <c r="P2569" s="11" t="s">
        <v>455</v>
      </c>
      <c r="Q2569" s="2">
        <f t="shared" si="13"/>
        <v>10.630451542367977</v>
      </c>
      <c r="R2569" s="2">
        <v>0</v>
      </c>
    </row>
    <row r="2570" spans="1:18" ht="15.75" customHeight="1" x14ac:dyDescent="0.2">
      <c r="A2570" s="7" t="s">
        <v>95</v>
      </c>
      <c r="B2570" s="7" t="s">
        <v>448</v>
      </c>
      <c r="C2570" s="7" t="s">
        <v>449</v>
      </c>
      <c r="D2570" s="2">
        <v>1</v>
      </c>
      <c r="E2570" s="2">
        <v>1</v>
      </c>
      <c r="F2570" s="7"/>
      <c r="G2570" s="8">
        <v>42108</v>
      </c>
      <c r="H2570" s="9">
        <v>0.60069444444444442</v>
      </c>
      <c r="I2570" s="10">
        <v>42108.600694444445</v>
      </c>
      <c r="J2570" s="11">
        <v>7540674.8700000001</v>
      </c>
      <c r="K2570" s="11">
        <v>365122.58</v>
      </c>
      <c r="L2570" s="12">
        <v>7540674.8700000001</v>
      </c>
      <c r="M2570" s="12">
        <v>365122.58</v>
      </c>
      <c r="N2570" s="15" t="s">
        <v>43</v>
      </c>
      <c r="O2570" s="11" t="s">
        <v>45</v>
      </c>
      <c r="P2570" s="11" t="s">
        <v>456</v>
      </c>
      <c r="Q2570" s="2">
        <f t="shared" si="13"/>
        <v>11.015756896014331</v>
      </c>
      <c r="R2570" s="2">
        <v>0</v>
      </c>
    </row>
    <row r="2571" spans="1:18" ht="15.75" customHeight="1" x14ac:dyDescent="0.2">
      <c r="A2571" s="7" t="s">
        <v>95</v>
      </c>
      <c r="B2571" s="7" t="s">
        <v>448</v>
      </c>
      <c r="C2571" s="7" t="s">
        <v>449</v>
      </c>
      <c r="D2571" s="2">
        <v>1</v>
      </c>
      <c r="E2571" s="2">
        <v>1</v>
      </c>
      <c r="F2571" s="7"/>
      <c r="G2571" s="8">
        <v>42108</v>
      </c>
      <c r="H2571" s="9">
        <v>0.60416666666666663</v>
      </c>
      <c r="I2571" s="10">
        <v>42108.604166666664</v>
      </c>
      <c r="J2571" s="11">
        <v>7540674.8700000001</v>
      </c>
      <c r="K2571" s="11">
        <v>365122.58</v>
      </c>
      <c r="L2571" s="12">
        <v>7540674.8700000001</v>
      </c>
      <c r="M2571" s="12">
        <v>365122.58</v>
      </c>
      <c r="N2571" s="15" t="s">
        <v>43</v>
      </c>
      <c r="O2571" s="11" t="s">
        <v>45</v>
      </c>
      <c r="P2571" s="11" t="s">
        <v>456</v>
      </c>
      <c r="Q2571" s="2">
        <f t="shared" si="13"/>
        <v>0</v>
      </c>
      <c r="R2571" s="2">
        <v>0</v>
      </c>
    </row>
    <row r="2572" spans="1:18" ht="15.75" customHeight="1" x14ac:dyDescent="0.2">
      <c r="A2572" s="7" t="s">
        <v>95</v>
      </c>
      <c r="B2572" s="7" t="s">
        <v>448</v>
      </c>
      <c r="C2572" s="7" t="s">
        <v>449</v>
      </c>
      <c r="D2572" s="2">
        <v>1</v>
      </c>
      <c r="E2572" s="2">
        <v>1</v>
      </c>
      <c r="F2572" s="7"/>
      <c r="G2572" s="8">
        <v>42108</v>
      </c>
      <c r="H2572" s="9">
        <v>0.60763888888888895</v>
      </c>
      <c r="I2572" s="10">
        <v>42108.607638888891</v>
      </c>
      <c r="J2572" s="11">
        <v>7540674.8700000001</v>
      </c>
      <c r="K2572" s="11">
        <v>365122.58</v>
      </c>
      <c r="L2572" s="12">
        <v>7540674.8700000001</v>
      </c>
      <c r="M2572" s="12">
        <v>365122.58</v>
      </c>
      <c r="N2572" s="15" t="s">
        <v>43</v>
      </c>
      <c r="O2572" s="11" t="s">
        <v>45</v>
      </c>
      <c r="P2572" s="11" t="s">
        <v>456</v>
      </c>
      <c r="Q2572" s="2">
        <f t="shared" si="13"/>
        <v>0</v>
      </c>
      <c r="R2572" s="2">
        <v>0</v>
      </c>
    </row>
    <row r="2573" spans="1:18" ht="15.75" customHeight="1" x14ac:dyDescent="0.2">
      <c r="A2573" s="7" t="s">
        <v>95</v>
      </c>
      <c r="B2573" s="7" t="s">
        <v>448</v>
      </c>
      <c r="C2573" s="7" t="s">
        <v>449</v>
      </c>
      <c r="D2573" s="2">
        <v>1</v>
      </c>
      <c r="E2573" s="2">
        <v>1</v>
      </c>
      <c r="F2573" s="7"/>
      <c r="G2573" s="8">
        <v>42108</v>
      </c>
      <c r="H2573" s="9">
        <v>0.61111111111111105</v>
      </c>
      <c r="I2573" s="10">
        <v>42108.611111111109</v>
      </c>
      <c r="J2573" s="11">
        <v>7540674.8700000001</v>
      </c>
      <c r="K2573" s="11">
        <v>365122.58</v>
      </c>
      <c r="L2573" s="12">
        <v>7540674.8700000001</v>
      </c>
      <c r="M2573" s="12">
        <v>365122.58</v>
      </c>
      <c r="N2573" s="14" t="s">
        <v>29</v>
      </c>
      <c r="O2573" s="11" t="s">
        <v>29</v>
      </c>
      <c r="P2573" s="11" t="s">
        <v>456</v>
      </c>
      <c r="Q2573" s="2">
        <f t="shared" si="13"/>
        <v>0</v>
      </c>
      <c r="R2573" s="2">
        <v>0</v>
      </c>
    </row>
    <row r="2574" spans="1:18" ht="15.75" customHeight="1" x14ac:dyDescent="0.2">
      <c r="A2574" s="7" t="s">
        <v>95</v>
      </c>
      <c r="B2574" s="7" t="s">
        <v>448</v>
      </c>
      <c r="C2574" s="7" t="s">
        <v>449</v>
      </c>
      <c r="D2574" s="2">
        <v>1</v>
      </c>
      <c r="E2574" s="2">
        <v>1</v>
      </c>
      <c r="F2574" s="7"/>
      <c r="G2574" s="8">
        <v>42108</v>
      </c>
      <c r="H2574" s="9">
        <v>0.61458333333333337</v>
      </c>
      <c r="I2574" s="10">
        <v>42108.614583333336</v>
      </c>
      <c r="J2574" s="11">
        <v>7540686.2400000002</v>
      </c>
      <c r="K2574" s="11">
        <v>365131.65</v>
      </c>
      <c r="L2574" s="12">
        <v>7540686.2400000002</v>
      </c>
      <c r="M2574" s="12">
        <v>365131.65</v>
      </c>
      <c r="N2574" s="14" t="s">
        <v>35</v>
      </c>
      <c r="O2574" s="11" t="s">
        <v>31</v>
      </c>
      <c r="P2574" s="11" t="s">
        <v>29</v>
      </c>
      <c r="Q2574" s="2">
        <f t="shared" si="13"/>
        <v>14.544476614944523</v>
      </c>
      <c r="R2574" s="2">
        <v>0</v>
      </c>
    </row>
    <row r="2575" spans="1:18" ht="15.75" customHeight="1" x14ac:dyDescent="0.2">
      <c r="A2575" s="7" t="s">
        <v>95</v>
      </c>
      <c r="B2575" s="7" t="s">
        <v>448</v>
      </c>
      <c r="C2575" s="7" t="s">
        <v>449</v>
      </c>
      <c r="D2575" s="2">
        <v>1</v>
      </c>
      <c r="E2575" s="2">
        <v>1</v>
      </c>
      <c r="F2575" s="7"/>
      <c r="G2575" s="8">
        <v>42108</v>
      </c>
      <c r="H2575" s="9">
        <v>0.61805555555555558</v>
      </c>
      <c r="I2575" s="10">
        <v>42108.618055555555</v>
      </c>
      <c r="J2575" s="11">
        <v>7540735.8499999996</v>
      </c>
      <c r="K2575" s="11">
        <v>365107.22</v>
      </c>
      <c r="L2575" s="12">
        <v>7540735.8499999996</v>
      </c>
      <c r="M2575" s="12">
        <v>365107.22</v>
      </c>
      <c r="N2575" s="15" t="s">
        <v>43</v>
      </c>
      <c r="O2575" s="11" t="s">
        <v>45</v>
      </c>
      <c r="P2575" s="11" t="s">
        <v>457</v>
      </c>
      <c r="Q2575" s="2">
        <f t="shared" si="13"/>
        <v>55.298978290230309</v>
      </c>
      <c r="R2575" s="2">
        <v>0</v>
      </c>
    </row>
    <row r="2576" spans="1:18" ht="15.75" customHeight="1" x14ac:dyDescent="0.2">
      <c r="A2576" s="7" t="s">
        <v>95</v>
      </c>
      <c r="B2576" s="7" t="s">
        <v>448</v>
      </c>
      <c r="C2576" s="7" t="s">
        <v>449</v>
      </c>
      <c r="D2576" s="2">
        <v>1</v>
      </c>
      <c r="E2576" s="2">
        <v>1</v>
      </c>
      <c r="F2576" s="7"/>
      <c r="G2576" s="8">
        <v>42108</v>
      </c>
      <c r="H2576" s="9">
        <v>0.62152777777777779</v>
      </c>
      <c r="I2576" s="10">
        <v>42108.621527777781</v>
      </c>
      <c r="J2576" s="11">
        <v>7540753.2699999996</v>
      </c>
      <c r="K2576" s="11">
        <v>365102.28</v>
      </c>
      <c r="L2576" s="12">
        <v>7540753.2699999996</v>
      </c>
      <c r="M2576" s="12">
        <v>365102.28</v>
      </c>
      <c r="N2576" s="14" t="s">
        <v>37</v>
      </c>
      <c r="O2576" s="11" t="s">
        <v>39</v>
      </c>
      <c r="P2576" s="11" t="s">
        <v>29</v>
      </c>
      <c r="Q2576" s="2">
        <f t="shared" si="13"/>
        <v>18.10690476025243</v>
      </c>
      <c r="R2576" s="2">
        <v>0</v>
      </c>
    </row>
    <row r="2577" spans="1:18" ht="15.75" customHeight="1" x14ac:dyDescent="0.2">
      <c r="A2577" s="7" t="s">
        <v>95</v>
      </c>
      <c r="B2577" s="7" t="s">
        <v>448</v>
      </c>
      <c r="C2577" s="7" t="s">
        <v>449</v>
      </c>
      <c r="D2577" s="2">
        <v>1</v>
      </c>
      <c r="E2577" s="2">
        <v>1</v>
      </c>
      <c r="F2577" s="7"/>
      <c r="G2577" s="8">
        <v>42108</v>
      </c>
      <c r="H2577" s="9">
        <v>0.625</v>
      </c>
      <c r="I2577" s="10">
        <v>42108.625</v>
      </c>
      <c r="J2577" s="11">
        <v>7540776.0599999996</v>
      </c>
      <c r="K2577" s="11">
        <v>365090.38</v>
      </c>
      <c r="L2577" s="12">
        <v>7540776.0599999996</v>
      </c>
      <c r="M2577" s="12">
        <v>365090.38</v>
      </c>
      <c r="N2577" s="14" t="s">
        <v>46</v>
      </c>
      <c r="O2577" s="11" t="s">
        <v>41</v>
      </c>
      <c r="P2577" s="11" t="s">
        <v>29</v>
      </c>
      <c r="Q2577" s="2">
        <f t="shared" si="13"/>
        <v>25.709805522451003</v>
      </c>
      <c r="R2577" s="2">
        <v>0</v>
      </c>
    </row>
    <row r="2578" spans="1:18" ht="15.75" customHeight="1" x14ac:dyDescent="0.2">
      <c r="A2578" s="7" t="s">
        <v>95</v>
      </c>
      <c r="B2578" s="7" t="s">
        <v>448</v>
      </c>
      <c r="C2578" s="7" t="s">
        <v>449</v>
      </c>
      <c r="D2578" s="2">
        <v>1</v>
      </c>
      <c r="E2578" s="2">
        <v>1</v>
      </c>
      <c r="F2578" s="7"/>
      <c r="G2578" s="8">
        <v>42108</v>
      </c>
      <c r="H2578" s="9">
        <v>0.62847222222222221</v>
      </c>
      <c r="I2578" s="10">
        <v>42108.628472222219</v>
      </c>
      <c r="J2578" s="11">
        <v>7540760.6600000001</v>
      </c>
      <c r="K2578" s="11">
        <v>365060.46</v>
      </c>
      <c r="L2578" s="12">
        <v>7540760.6600000001</v>
      </c>
      <c r="M2578" s="12">
        <v>365060.46</v>
      </c>
      <c r="N2578" s="14" t="s">
        <v>46</v>
      </c>
      <c r="O2578" s="11" t="s">
        <v>41</v>
      </c>
      <c r="P2578" s="11" t="s">
        <v>29</v>
      </c>
      <c r="Q2578" s="2">
        <f t="shared" si="13"/>
        <v>33.650652296527831</v>
      </c>
      <c r="R2578" s="2">
        <v>0</v>
      </c>
    </row>
    <row r="2579" spans="1:18" ht="15.75" customHeight="1" x14ac:dyDescent="0.2">
      <c r="A2579" s="7" t="s">
        <v>95</v>
      </c>
      <c r="B2579" s="7" t="s">
        <v>448</v>
      </c>
      <c r="C2579" s="7" t="s">
        <v>449</v>
      </c>
      <c r="D2579" s="2">
        <v>1</v>
      </c>
      <c r="E2579" s="2">
        <v>1</v>
      </c>
      <c r="F2579" s="7"/>
      <c r="G2579" s="8">
        <v>42108</v>
      </c>
      <c r="H2579" s="9">
        <v>0.63194444444444442</v>
      </c>
      <c r="I2579" s="10">
        <v>42108.631944444445</v>
      </c>
      <c r="J2579" s="11">
        <v>7540774.0899999999</v>
      </c>
      <c r="K2579" s="11">
        <v>365043.84</v>
      </c>
      <c r="L2579" s="12">
        <v>7540774.0899999999</v>
      </c>
      <c r="M2579" s="12">
        <v>365043.84</v>
      </c>
      <c r="N2579" s="14" t="s">
        <v>35</v>
      </c>
      <c r="O2579" s="11" t="s">
        <v>31</v>
      </c>
      <c r="P2579" s="11" t="s">
        <v>29</v>
      </c>
      <c r="Q2579" s="2">
        <f t="shared" si="13"/>
        <v>21.36795029926456</v>
      </c>
      <c r="R2579" s="2">
        <v>0</v>
      </c>
    </row>
    <row r="2580" spans="1:18" ht="15.75" customHeight="1" x14ac:dyDescent="0.2">
      <c r="A2580" s="7" t="s">
        <v>95</v>
      </c>
      <c r="B2580" s="7" t="s">
        <v>448</v>
      </c>
      <c r="C2580" s="7" t="s">
        <v>449</v>
      </c>
      <c r="D2580" s="2">
        <v>1</v>
      </c>
      <c r="E2580" s="2">
        <v>1</v>
      </c>
      <c r="F2580" s="7"/>
      <c r="G2580" s="8">
        <v>42108</v>
      </c>
      <c r="H2580" s="9">
        <v>0.63541666666666663</v>
      </c>
      <c r="I2580" s="10">
        <v>42108.635416666664</v>
      </c>
      <c r="J2580" s="11">
        <v>7540743.3099999996</v>
      </c>
      <c r="K2580" s="11">
        <v>365039.69</v>
      </c>
      <c r="L2580" s="12">
        <v>7540743.3099999996</v>
      </c>
      <c r="M2580" s="12">
        <v>365039.69</v>
      </c>
      <c r="N2580" s="14" t="s">
        <v>37</v>
      </c>
      <c r="O2580" s="11" t="s">
        <v>39</v>
      </c>
      <c r="P2580" s="11" t="s">
        <v>29</v>
      </c>
      <c r="Q2580" s="2">
        <f t="shared" si="13"/>
        <v>31.058507691391842</v>
      </c>
      <c r="R2580" s="2">
        <v>0</v>
      </c>
    </row>
    <row r="2581" spans="1:18" ht="15.75" customHeight="1" x14ac:dyDescent="0.2">
      <c r="A2581" s="7" t="s">
        <v>95</v>
      </c>
      <c r="B2581" s="7" t="s">
        <v>448</v>
      </c>
      <c r="C2581" s="7" t="s">
        <v>449</v>
      </c>
      <c r="D2581" s="2">
        <v>1</v>
      </c>
      <c r="E2581" s="2">
        <v>1</v>
      </c>
      <c r="F2581" s="7"/>
      <c r="G2581" s="8">
        <v>42108</v>
      </c>
      <c r="H2581" s="9">
        <v>0.63888888888888895</v>
      </c>
      <c r="I2581" s="10">
        <v>42108.638888888891</v>
      </c>
      <c r="J2581" s="11">
        <v>7540731.9299999997</v>
      </c>
      <c r="K2581" s="11">
        <v>365039.43</v>
      </c>
      <c r="L2581" s="12">
        <v>7540731.9299999997</v>
      </c>
      <c r="M2581" s="12">
        <v>365039.43</v>
      </c>
      <c r="N2581" s="14" t="s">
        <v>35</v>
      </c>
      <c r="O2581" s="11" t="s">
        <v>31</v>
      </c>
      <c r="P2581" s="11" t="s">
        <v>29</v>
      </c>
      <c r="Q2581" s="2">
        <f t="shared" si="13"/>
        <v>11.382969735418838</v>
      </c>
      <c r="R2581" s="2">
        <v>0</v>
      </c>
    </row>
    <row r="2582" spans="1:18" ht="15.75" customHeight="1" x14ac:dyDescent="0.2">
      <c r="A2582" s="7" t="s">
        <v>95</v>
      </c>
      <c r="B2582" s="7" t="s">
        <v>448</v>
      </c>
      <c r="C2582" s="7" t="s">
        <v>449</v>
      </c>
      <c r="D2582" s="2">
        <v>1</v>
      </c>
      <c r="E2582" s="2">
        <v>1</v>
      </c>
      <c r="F2582" s="7"/>
      <c r="G2582" s="8">
        <v>42108</v>
      </c>
      <c r="H2582" s="9">
        <v>0.64236111111111105</v>
      </c>
      <c r="I2582" s="10">
        <v>42108.642361111109</v>
      </c>
      <c r="J2582" s="11">
        <v>7540710.6900000004</v>
      </c>
      <c r="K2582" s="11">
        <v>364986.56</v>
      </c>
      <c r="L2582" s="12">
        <v>7540710.6900000004</v>
      </c>
      <c r="M2582" s="12">
        <v>364986.56</v>
      </c>
      <c r="N2582" s="14" t="s">
        <v>37</v>
      </c>
      <c r="O2582" s="11" t="s">
        <v>39</v>
      </c>
      <c r="P2582" s="11" t="s">
        <v>29</v>
      </c>
      <c r="Q2582" s="2">
        <f t="shared" si="13"/>
        <v>56.976964643348985</v>
      </c>
      <c r="R2582" s="2">
        <v>0</v>
      </c>
    </row>
    <row r="2583" spans="1:18" ht="15.75" customHeight="1" x14ac:dyDescent="0.2">
      <c r="A2583" s="7" t="s">
        <v>95</v>
      </c>
      <c r="B2583" s="7" t="s">
        <v>448</v>
      </c>
      <c r="C2583" s="7" t="s">
        <v>449</v>
      </c>
      <c r="D2583" s="2">
        <v>1</v>
      </c>
      <c r="E2583" s="2">
        <v>1</v>
      </c>
      <c r="F2583" s="7"/>
      <c r="G2583" s="8">
        <v>42108</v>
      </c>
      <c r="H2583" s="9">
        <v>0.64583333333333337</v>
      </c>
      <c r="I2583" s="10">
        <v>42108.645833333336</v>
      </c>
      <c r="J2583" s="11">
        <v>7540688.6100000003</v>
      </c>
      <c r="K2583" s="11">
        <v>364938.58</v>
      </c>
      <c r="L2583" s="12">
        <v>7540688.6100000003</v>
      </c>
      <c r="M2583" s="12">
        <v>364938.58</v>
      </c>
      <c r="N2583" s="14" t="s">
        <v>32</v>
      </c>
      <c r="O2583" s="11" t="s">
        <v>34</v>
      </c>
      <c r="P2583" s="11" t="s">
        <v>29</v>
      </c>
      <c r="Q2583" s="2">
        <f t="shared" si="13"/>
        <v>52.816728410622929</v>
      </c>
      <c r="R2583" s="2">
        <v>0</v>
      </c>
    </row>
    <row r="2584" spans="1:18" ht="15.75" customHeight="1" x14ac:dyDescent="0.2">
      <c r="A2584" s="7" t="s">
        <v>95</v>
      </c>
      <c r="B2584" s="7" t="s">
        <v>448</v>
      </c>
      <c r="C2584" s="7" t="s">
        <v>449</v>
      </c>
      <c r="D2584" s="2">
        <v>1</v>
      </c>
      <c r="E2584" s="2">
        <v>1</v>
      </c>
      <c r="F2584" s="7"/>
      <c r="G2584" s="8">
        <v>42108</v>
      </c>
      <c r="H2584" s="9">
        <v>0.64930555555555558</v>
      </c>
      <c r="I2584" s="10">
        <v>42108.649305555555</v>
      </c>
      <c r="J2584" s="11">
        <v>7540684.75</v>
      </c>
      <c r="K2584" s="11">
        <v>364922.93</v>
      </c>
      <c r="L2584" s="12">
        <v>7540684.75</v>
      </c>
      <c r="M2584" s="12">
        <v>364922.93</v>
      </c>
      <c r="N2584" s="16" t="s">
        <v>49</v>
      </c>
      <c r="O2584" s="11" t="s">
        <v>310</v>
      </c>
      <c r="P2584" s="11" t="s">
        <v>29</v>
      </c>
      <c r="Q2584" s="2">
        <f t="shared" si="13"/>
        <v>16.118998107925847</v>
      </c>
      <c r="R2584" s="2">
        <v>0</v>
      </c>
    </row>
    <row r="2585" spans="1:18" ht="15.75" customHeight="1" x14ac:dyDescent="0.2">
      <c r="A2585" s="7" t="s">
        <v>95</v>
      </c>
      <c r="B2585" s="7" t="s">
        <v>448</v>
      </c>
      <c r="C2585" s="7" t="s">
        <v>449</v>
      </c>
      <c r="D2585" s="2">
        <v>1</v>
      </c>
      <c r="E2585" s="2">
        <v>1</v>
      </c>
      <c r="F2585" s="7"/>
      <c r="G2585" s="8">
        <v>42108</v>
      </c>
      <c r="H2585" s="9">
        <v>0.65277777777777779</v>
      </c>
      <c r="I2585" s="10">
        <v>42108.652777777781</v>
      </c>
      <c r="J2585" s="11">
        <v>7540715.0800000001</v>
      </c>
      <c r="K2585" s="11">
        <v>364895.5</v>
      </c>
      <c r="L2585" s="12">
        <v>7540715.0800000001</v>
      </c>
      <c r="M2585" s="12">
        <v>364895.5</v>
      </c>
      <c r="N2585" s="14" t="s">
        <v>35</v>
      </c>
      <c r="O2585" s="11" t="s">
        <v>31</v>
      </c>
      <c r="P2585" s="11" t="s">
        <v>29</v>
      </c>
      <c r="Q2585" s="2">
        <f t="shared" si="13"/>
        <v>40.893933535478538</v>
      </c>
      <c r="R2585" s="2">
        <v>0</v>
      </c>
    </row>
    <row r="2586" spans="1:18" ht="15.75" customHeight="1" x14ac:dyDescent="0.2">
      <c r="A2586" s="7" t="s">
        <v>95</v>
      </c>
      <c r="B2586" s="7" t="s">
        <v>448</v>
      </c>
      <c r="C2586" s="7" t="s">
        <v>449</v>
      </c>
      <c r="D2586" s="2">
        <v>1</v>
      </c>
      <c r="E2586" s="2">
        <v>1</v>
      </c>
      <c r="F2586" s="7"/>
      <c r="G2586" s="8">
        <v>42108</v>
      </c>
      <c r="H2586" s="9">
        <v>0.65625</v>
      </c>
      <c r="I2586" s="10">
        <v>42108.65625</v>
      </c>
      <c r="J2586" s="11">
        <v>7540685.0800000001</v>
      </c>
      <c r="K2586" s="11">
        <v>364860.49</v>
      </c>
      <c r="L2586" s="12">
        <v>7540685.0800000001</v>
      </c>
      <c r="M2586" s="12">
        <v>364860.49</v>
      </c>
      <c r="N2586" s="15" t="s">
        <v>43</v>
      </c>
      <c r="O2586" s="11" t="s">
        <v>45</v>
      </c>
      <c r="P2586" s="11" t="s">
        <v>458</v>
      </c>
      <c r="Q2586" s="2">
        <f t="shared" si="13"/>
        <v>46.105315311801654</v>
      </c>
      <c r="R2586" s="2">
        <v>0</v>
      </c>
    </row>
    <row r="2587" spans="1:18" ht="15.75" customHeight="1" x14ac:dyDescent="0.2">
      <c r="A2587" s="7" t="s">
        <v>95</v>
      </c>
      <c r="B2587" s="7" t="s">
        <v>448</v>
      </c>
      <c r="C2587" s="7" t="s">
        <v>449</v>
      </c>
      <c r="D2587" s="2">
        <v>1</v>
      </c>
      <c r="E2587" s="2">
        <v>1</v>
      </c>
      <c r="F2587" s="7"/>
      <c r="G2587" s="8">
        <v>42108</v>
      </c>
      <c r="H2587" s="9">
        <v>0.65972222222222221</v>
      </c>
      <c r="I2587" s="10">
        <v>42108.659722222219</v>
      </c>
      <c r="J2587" s="11">
        <v>7540676.8799999999</v>
      </c>
      <c r="K2587" s="11">
        <v>364829.87</v>
      </c>
      <c r="L2587" s="12">
        <v>7540676.8799999999</v>
      </c>
      <c r="M2587" s="12">
        <v>364829.87</v>
      </c>
      <c r="N2587" s="14" t="s">
        <v>52</v>
      </c>
      <c r="O2587" s="11" t="s">
        <v>310</v>
      </c>
      <c r="P2587" s="11" t="s">
        <v>29</v>
      </c>
      <c r="Q2587" s="2">
        <f t="shared" si="13"/>
        <v>31.698965282841169</v>
      </c>
      <c r="R2587" s="2">
        <v>0</v>
      </c>
    </row>
    <row r="2588" spans="1:18" ht="15.75" customHeight="1" x14ac:dyDescent="0.2">
      <c r="A2588" s="7" t="s">
        <v>95</v>
      </c>
      <c r="B2588" s="7" t="s">
        <v>448</v>
      </c>
      <c r="C2588" s="7" t="s">
        <v>449</v>
      </c>
      <c r="D2588" s="2">
        <v>1</v>
      </c>
      <c r="E2588" s="2">
        <v>1</v>
      </c>
      <c r="F2588" s="7"/>
      <c r="G2588" s="8">
        <v>42108</v>
      </c>
      <c r="H2588" s="9">
        <v>0.66319444444444442</v>
      </c>
      <c r="I2588" s="10">
        <v>42108.663194444445</v>
      </c>
      <c r="J2588" s="11">
        <v>7540666.4299999997</v>
      </c>
      <c r="K2588" s="11">
        <v>364816.1</v>
      </c>
      <c r="L2588" s="12">
        <v>7540666.4299999997</v>
      </c>
      <c r="M2588" s="12">
        <v>364816.1</v>
      </c>
      <c r="N2588" s="14" t="s">
        <v>35</v>
      </c>
      <c r="O2588" s="11" t="s">
        <v>31</v>
      </c>
      <c r="P2588" s="11" t="s">
        <v>29</v>
      </c>
      <c r="Q2588" s="2">
        <f t="shared" si="13"/>
        <v>17.286277794956494</v>
      </c>
      <c r="R2588" s="2">
        <v>0</v>
      </c>
    </row>
    <row r="2589" spans="1:18" ht="15.75" customHeight="1" x14ac:dyDescent="0.2">
      <c r="A2589" s="7" t="s">
        <v>95</v>
      </c>
      <c r="B2589" s="7" t="s">
        <v>448</v>
      </c>
      <c r="C2589" s="7" t="s">
        <v>449</v>
      </c>
      <c r="D2589" s="2">
        <v>1</v>
      </c>
      <c r="E2589" s="2">
        <v>1</v>
      </c>
      <c r="F2589" s="7"/>
      <c r="G2589" s="8">
        <v>42108</v>
      </c>
      <c r="H2589" s="9">
        <v>0.66666666666666663</v>
      </c>
      <c r="I2589" s="10">
        <v>42108.666666666664</v>
      </c>
      <c r="J2589" s="11">
        <v>7540694.2400000002</v>
      </c>
      <c r="K2589" s="11">
        <v>364810.29</v>
      </c>
      <c r="L2589" s="12">
        <v>7540694.2400000002</v>
      </c>
      <c r="M2589" s="12">
        <v>364810.29</v>
      </c>
      <c r="N2589" s="14" t="s">
        <v>37</v>
      </c>
      <c r="O2589" s="11" t="s">
        <v>39</v>
      </c>
      <c r="P2589" s="11" t="s">
        <v>29</v>
      </c>
      <c r="Q2589" s="2">
        <f t="shared" si="13"/>
        <v>28.410424143771262</v>
      </c>
      <c r="R2589" s="2">
        <v>0</v>
      </c>
    </row>
    <row r="2590" spans="1:18" ht="15.75" customHeight="1" x14ac:dyDescent="0.2">
      <c r="A2590" s="7" t="s">
        <v>95</v>
      </c>
      <c r="B2590" s="7" t="s">
        <v>448</v>
      </c>
      <c r="C2590" s="7" t="s">
        <v>449</v>
      </c>
      <c r="D2590" s="2">
        <v>1</v>
      </c>
      <c r="E2590" s="2">
        <v>1</v>
      </c>
      <c r="F2590" s="7"/>
      <c r="G2590" s="8">
        <v>42108</v>
      </c>
      <c r="H2590" s="9">
        <v>0.67013888888888884</v>
      </c>
      <c r="I2590" s="10">
        <v>42108.670138888891</v>
      </c>
      <c r="J2590" s="11">
        <v>7540721.0199999996</v>
      </c>
      <c r="K2590" s="11">
        <v>364793.1</v>
      </c>
      <c r="L2590" s="12">
        <v>7540721.0199999996</v>
      </c>
      <c r="M2590" s="12">
        <v>364793.1</v>
      </c>
      <c r="N2590" s="17" t="s">
        <v>43</v>
      </c>
      <c r="O2590" s="11" t="s">
        <v>45</v>
      </c>
      <c r="P2590" s="11" t="s">
        <v>459</v>
      </c>
      <c r="Q2590" s="2">
        <f t="shared" si="13"/>
        <v>31.822389915972138</v>
      </c>
      <c r="R2590" s="2">
        <v>0</v>
      </c>
    </row>
    <row r="2591" spans="1:18" ht="15.75" customHeight="1" x14ac:dyDescent="0.2">
      <c r="A2591" s="7" t="s">
        <v>95</v>
      </c>
      <c r="B2591" s="7" t="s">
        <v>448</v>
      </c>
      <c r="C2591" s="7" t="s">
        <v>449</v>
      </c>
      <c r="D2591" s="2">
        <v>1</v>
      </c>
      <c r="E2591" s="2">
        <v>1</v>
      </c>
      <c r="F2591" s="7"/>
      <c r="G2591" s="8">
        <v>42108</v>
      </c>
      <c r="H2591" s="9">
        <v>0.67361111111111116</v>
      </c>
      <c r="I2591" s="10">
        <v>42108.673611111109</v>
      </c>
      <c r="J2591" s="11">
        <v>7540747.79</v>
      </c>
      <c r="K2591" s="11">
        <v>364775.74</v>
      </c>
      <c r="L2591" s="12">
        <v>7540747.79</v>
      </c>
      <c r="M2591" s="12">
        <v>364775.74</v>
      </c>
      <c r="N2591" s="14" t="s">
        <v>52</v>
      </c>
      <c r="O2591" s="11" t="s">
        <v>310</v>
      </c>
      <c r="P2591" s="11" t="s">
        <v>29</v>
      </c>
      <c r="Q2591" s="2">
        <f t="shared" si="13"/>
        <v>31.906151444908609</v>
      </c>
      <c r="R2591" s="2">
        <v>0</v>
      </c>
    </row>
    <row r="2592" spans="1:18" ht="15.75" customHeight="1" x14ac:dyDescent="0.2">
      <c r="A2592" s="7" t="s">
        <v>95</v>
      </c>
      <c r="B2592" s="7" t="s">
        <v>448</v>
      </c>
      <c r="C2592" s="7" t="s">
        <v>449</v>
      </c>
      <c r="D2592" s="2">
        <v>1</v>
      </c>
      <c r="E2592" s="2">
        <v>1</v>
      </c>
      <c r="F2592" s="7"/>
      <c r="G2592" s="8">
        <v>42108</v>
      </c>
      <c r="H2592" s="9">
        <v>0.67708333333333337</v>
      </c>
      <c r="I2592" s="10">
        <v>42108.677083333336</v>
      </c>
      <c r="J2592" s="11">
        <v>7540772.5199999996</v>
      </c>
      <c r="K2592" s="11">
        <v>364753.7</v>
      </c>
      <c r="L2592" s="12">
        <v>7540772.5199999996</v>
      </c>
      <c r="M2592" s="12">
        <v>364753.7</v>
      </c>
      <c r="N2592" s="15" t="s">
        <v>43</v>
      </c>
      <c r="O2592" s="11" t="s">
        <v>45</v>
      </c>
      <c r="P2592" s="11" t="s">
        <v>460</v>
      </c>
      <c r="Q2592" s="2">
        <f t="shared" si="13"/>
        <v>33.126039605952343</v>
      </c>
      <c r="R2592" s="2">
        <v>0</v>
      </c>
    </row>
    <row r="2593" spans="1:18" ht="15.75" customHeight="1" x14ac:dyDescent="0.2">
      <c r="A2593" s="7" t="s">
        <v>95</v>
      </c>
      <c r="B2593" s="7" t="s">
        <v>448</v>
      </c>
      <c r="C2593" s="7" t="s">
        <v>449</v>
      </c>
      <c r="D2593" s="2">
        <v>1</v>
      </c>
      <c r="E2593" s="2">
        <v>1</v>
      </c>
      <c r="F2593" s="7"/>
      <c r="G2593" s="8">
        <v>42108</v>
      </c>
      <c r="H2593" s="9">
        <v>0.68055555555555547</v>
      </c>
      <c r="I2593" s="10">
        <v>42108.680555555555</v>
      </c>
      <c r="J2593" s="11">
        <v>7540781.5599999996</v>
      </c>
      <c r="K2593" s="11">
        <v>364755.14</v>
      </c>
      <c r="L2593" s="12">
        <v>7540781.5599999996</v>
      </c>
      <c r="M2593" s="12">
        <v>364755.14</v>
      </c>
      <c r="N2593" s="15" t="s">
        <v>43</v>
      </c>
      <c r="O2593" s="11" t="s">
        <v>45</v>
      </c>
      <c r="P2593" s="11" t="s">
        <v>461</v>
      </c>
      <c r="Q2593" s="2">
        <f t="shared" si="13"/>
        <v>9.1539718155935041</v>
      </c>
      <c r="R2593" s="2">
        <v>0</v>
      </c>
    </row>
    <row r="2594" spans="1:18" ht="15.75" customHeight="1" x14ac:dyDescent="0.2">
      <c r="A2594" s="7" t="s">
        <v>95</v>
      </c>
      <c r="B2594" s="7" t="s">
        <v>448</v>
      </c>
      <c r="C2594" s="7" t="s">
        <v>449</v>
      </c>
      <c r="D2594" s="2">
        <v>1</v>
      </c>
      <c r="E2594" s="2">
        <v>1</v>
      </c>
      <c r="F2594" s="7"/>
      <c r="G2594" s="8">
        <v>42108</v>
      </c>
      <c r="H2594" s="9">
        <v>0.68402777777777779</v>
      </c>
      <c r="I2594" s="10">
        <v>42108.684027777781</v>
      </c>
      <c r="J2594" s="11">
        <v>7540749.21</v>
      </c>
      <c r="K2594" s="11">
        <v>364704.41</v>
      </c>
      <c r="L2594" s="12">
        <v>7540749.21</v>
      </c>
      <c r="M2594" s="12">
        <v>364704.41</v>
      </c>
      <c r="N2594" s="14" t="s">
        <v>35</v>
      </c>
      <c r="O2594" s="11" t="s">
        <v>31</v>
      </c>
      <c r="P2594" s="11" t="s">
        <v>29</v>
      </c>
      <c r="Q2594" s="2">
        <f t="shared" si="13"/>
        <v>60.166896213614947</v>
      </c>
      <c r="R2594" s="2">
        <v>0</v>
      </c>
    </row>
    <row r="2595" spans="1:18" ht="15.75" customHeight="1" x14ac:dyDescent="0.2">
      <c r="A2595" s="7" t="s">
        <v>95</v>
      </c>
      <c r="B2595" s="7" t="s">
        <v>448</v>
      </c>
      <c r="C2595" s="7" t="s">
        <v>449</v>
      </c>
      <c r="D2595" s="2">
        <v>1</v>
      </c>
      <c r="E2595" s="2">
        <v>1</v>
      </c>
      <c r="F2595" s="7"/>
      <c r="G2595" s="8">
        <v>42108</v>
      </c>
      <c r="H2595" s="9">
        <v>0.6875</v>
      </c>
      <c r="I2595" s="10">
        <v>42108.6875</v>
      </c>
      <c r="J2595" s="11">
        <v>7540728.99556683</v>
      </c>
      <c r="K2595" s="11">
        <v>364676.31264669</v>
      </c>
      <c r="L2595" s="12">
        <v>7540728.99556683</v>
      </c>
      <c r="M2595" s="12">
        <v>364676.31264669</v>
      </c>
      <c r="N2595" s="13" t="s">
        <v>26</v>
      </c>
      <c r="O2595" s="11" t="s">
        <v>27</v>
      </c>
      <c r="P2595" s="11" t="s">
        <v>179</v>
      </c>
      <c r="Q2595" s="2">
        <f t="shared" si="13"/>
        <v>34.613358279815557</v>
      </c>
      <c r="R2595" s="2">
        <v>0</v>
      </c>
    </row>
    <row r="2596" spans="1:18" ht="15.75" customHeight="1" x14ac:dyDescent="0.2">
      <c r="A2596" s="7" t="s">
        <v>95</v>
      </c>
      <c r="B2596" s="7" t="s">
        <v>239</v>
      </c>
      <c r="C2596" s="7" t="s">
        <v>240</v>
      </c>
      <c r="D2596" s="2">
        <v>1</v>
      </c>
      <c r="E2596" s="2">
        <v>0</v>
      </c>
      <c r="F2596" s="18" t="s">
        <v>60</v>
      </c>
      <c r="G2596" s="8">
        <v>42109</v>
      </c>
      <c r="H2596" s="9">
        <v>0.31944444444444448</v>
      </c>
      <c r="I2596" s="10">
        <v>42109.319444444445</v>
      </c>
      <c r="J2596" s="11">
        <v>7540728.99556683</v>
      </c>
      <c r="K2596" s="11">
        <v>364676.31264669</v>
      </c>
      <c r="L2596" s="12">
        <v>7540728.99556683</v>
      </c>
      <c r="M2596" s="12">
        <v>364676.31264669</v>
      </c>
      <c r="N2596" s="13" t="s">
        <v>26</v>
      </c>
      <c r="O2596" s="11" t="s">
        <v>27</v>
      </c>
      <c r="P2596" s="11" t="s">
        <v>179</v>
      </c>
      <c r="Q2596" s="2">
        <f t="shared" si="13"/>
        <v>0</v>
      </c>
      <c r="R2596" s="2" t="s">
        <v>27</v>
      </c>
    </row>
    <row r="2597" spans="1:18" ht="15.75" customHeight="1" x14ac:dyDescent="0.2">
      <c r="A2597" s="7" t="s">
        <v>95</v>
      </c>
      <c r="B2597" s="7" t="s">
        <v>239</v>
      </c>
      <c r="C2597" s="7" t="s">
        <v>240</v>
      </c>
      <c r="D2597" s="2">
        <v>1</v>
      </c>
      <c r="E2597" s="2">
        <v>0</v>
      </c>
      <c r="F2597" s="18" t="s">
        <v>60</v>
      </c>
      <c r="G2597" s="8">
        <v>42109</v>
      </c>
      <c r="H2597" s="9">
        <v>0.32291666666666669</v>
      </c>
      <c r="I2597" s="10">
        <v>42109.322916666664</v>
      </c>
      <c r="J2597" s="11">
        <v>7540742.54</v>
      </c>
      <c r="K2597" s="11">
        <v>364679.77</v>
      </c>
      <c r="L2597" s="12">
        <v>7540742.54</v>
      </c>
      <c r="M2597" s="12">
        <v>364679.77</v>
      </c>
      <c r="N2597" s="14" t="s">
        <v>35</v>
      </c>
      <c r="O2597" s="11" t="s">
        <v>31</v>
      </c>
      <c r="P2597" s="11" t="s">
        <v>29</v>
      </c>
      <c r="Q2597" s="2">
        <f t="shared" si="13"/>
        <v>13.978732482126169</v>
      </c>
      <c r="R2597" s="2">
        <v>0</v>
      </c>
    </row>
    <row r="2598" spans="1:18" ht="15.75" customHeight="1" x14ac:dyDescent="0.2">
      <c r="A2598" s="7" t="s">
        <v>95</v>
      </c>
      <c r="B2598" s="7" t="s">
        <v>239</v>
      </c>
      <c r="C2598" s="7" t="s">
        <v>240</v>
      </c>
      <c r="D2598" s="2">
        <v>1</v>
      </c>
      <c r="E2598" s="2">
        <v>0</v>
      </c>
      <c r="F2598" s="18" t="s">
        <v>60</v>
      </c>
      <c r="G2598" s="8">
        <v>42109</v>
      </c>
      <c r="H2598" s="9">
        <v>0.3263888888888889</v>
      </c>
      <c r="I2598" s="10">
        <v>42109.326388888891</v>
      </c>
      <c r="J2598" s="11">
        <v>7540744.75</v>
      </c>
      <c r="K2598" s="11">
        <v>364671.23</v>
      </c>
      <c r="L2598" s="12">
        <v>7540744.75</v>
      </c>
      <c r="M2598" s="12">
        <v>364671.23</v>
      </c>
      <c r="N2598" s="14" t="s">
        <v>35</v>
      </c>
      <c r="O2598" s="11" t="s">
        <v>31</v>
      </c>
      <c r="P2598" s="11" t="s">
        <v>29</v>
      </c>
      <c r="Q2598" s="2">
        <f t="shared" si="13"/>
        <v>8.8213207628150343</v>
      </c>
      <c r="R2598" s="2">
        <v>0</v>
      </c>
    </row>
    <row r="2599" spans="1:18" ht="15.75" customHeight="1" x14ac:dyDescent="0.2">
      <c r="A2599" s="7" t="s">
        <v>95</v>
      </c>
      <c r="B2599" s="7" t="s">
        <v>239</v>
      </c>
      <c r="C2599" s="7" t="s">
        <v>240</v>
      </c>
      <c r="D2599" s="2">
        <v>1</v>
      </c>
      <c r="E2599" s="2">
        <v>0</v>
      </c>
      <c r="F2599" s="18" t="s">
        <v>60</v>
      </c>
      <c r="G2599" s="8">
        <v>42109</v>
      </c>
      <c r="H2599" s="9">
        <v>0.3298611111111111</v>
      </c>
      <c r="I2599" s="10">
        <v>42109.329861111109</v>
      </c>
      <c r="J2599" s="11">
        <v>7540712.46</v>
      </c>
      <c r="K2599" s="11">
        <v>364673.54</v>
      </c>
      <c r="L2599" s="12">
        <v>7540712.46</v>
      </c>
      <c r="M2599" s="12">
        <v>364673.54</v>
      </c>
      <c r="N2599" s="15" t="s">
        <v>43</v>
      </c>
      <c r="O2599" s="11" t="s">
        <v>45</v>
      </c>
      <c r="P2599" s="11" t="s">
        <v>462</v>
      </c>
      <c r="Q2599" s="2">
        <f t="shared" si="13"/>
        <v>32.372522299048541</v>
      </c>
      <c r="R2599" s="2">
        <v>0</v>
      </c>
    </row>
    <row r="2600" spans="1:18" ht="15.75" customHeight="1" x14ac:dyDescent="0.2">
      <c r="A2600" s="7" t="s">
        <v>95</v>
      </c>
      <c r="B2600" s="7" t="s">
        <v>239</v>
      </c>
      <c r="C2600" s="7" t="s">
        <v>240</v>
      </c>
      <c r="D2600" s="2">
        <v>1</v>
      </c>
      <c r="E2600" s="2">
        <v>0</v>
      </c>
      <c r="F2600" s="18" t="s">
        <v>60</v>
      </c>
      <c r="G2600" s="8">
        <v>42109</v>
      </c>
      <c r="H2600" s="9">
        <v>0.33333333333333331</v>
      </c>
      <c r="I2600" s="10">
        <v>42109.333333333336</v>
      </c>
      <c r="J2600" s="11">
        <v>7540713.6299999999</v>
      </c>
      <c r="K2600" s="11">
        <v>364686.72</v>
      </c>
      <c r="L2600" s="12">
        <v>7540713.6299999999</v>
      </c>
      <c r="M2600" s="12">
        <v>364686.72</v>
      </c>
      <c r="N2600" s="14" t="s">
        <v>35</v>
      </c>
      <c r="O2600" s="11" t="s">
        <v>31</v>
      </c>
      <c r="P2600" s="11" t="s">
        <v>29</v>
      </c>
      <c r="Q2600" s="2">
        <f t="shared" si="13"/>
        <v>13.231829049668136</v>
      </c>
      <c r="R2600" s="2">
        <v>0</v>
      </c>
    </row>
    <row r="2601" spans="1:18" ht="15.75" customHeight="1" x14ac:dyDescent="0.2">
      <c r="A2601" s="7" t="s">
        <v>95</v>
      </c>
      <c r="B2601" s="7" t="s">
        <v>239</v>
      </c>
      <c r="C2601" s="7" t="s">
        <v>240</v>
      </c>
      <c r="D2601" s="2">
        <v>1</v>
      </c>
      <c r="E2601" s="2">
        <v>0</v>
      </c>
      <c r="F2601" s="18" t="s">
        <v>60</v>
      </c>
      <c r="G2601" s="8">
        <v>42109</v>
      </c>
      <c r="H2601" s="9">
        <v>0.33680555555555558</v>
      </c>
      <c r="I2601" s="10">
        <v>42109.336805555555</v>
      </c>
      <c r="J2601" s="11">
        <v>7540700.9699999997</v>
      </c>
      <c r="K2601" s="11">
        <v>364740.29</v>
      </c>
      <c r="L2601" s="12">
        <v>7540700.9699999997</v>
      </c>
      <c r="M2601" s="12">
        <v>364740.29</v>
      </c>
      <c r="N2601" s="15" t="s">
        <v>43</v>
      </c>
      <c r="O2601" s="11" t="s">
        <v>45</v>
      </c>
      <c r="P2601" s="11" t="s">
        <v>463</v>
      </c>
      <c r="Q2601" s="2">
        <f t="shared" si="13"/>
        <v>55.045621987625147</v>
      </c>
      <c r="R2601" s="2">
        <v>0</v>
      </c>
    </row>
    <row r="2602" spans="1:18" ht="15.75" customHeight="1" x14ac:dyDescent="0.2">
      <c r="A2602" s="7" t="s">
        <v>95</v>
      </c>
      <c r="B2602" s="7" t="s">
        <v>239</v>
      </c>
      <c r="C2602" s="7" t="s">
        <v>240</v>
      </c>
      <c r="D2602" s="2">
        <v>1</v>
      </c>
      <c r="E2602" s="2">
        <v>0</v>
      </c>
      <c r="F2602" s="18" t="s">
        <v>60</v>
      </c>
      <c r="G2602" s="8">
        <v>42109</v>
      </c>
      <c r="H2602" s="9">
        <v>0.34027777777777773</v>
      </c>
      <c r="I2602" s="10">
        <v>42109.340277777781</v>
      </c>
      <c r="J2602" s="11">
        <v>7540700.9699999997</v>
      </c>
      <c r="K2602" s="11">
        <v>364740.29</v>
      </c>
      <c r="L2602" s="12">
        <v>7540700.9699999997</v>
      </c>
      <c r="M2602" s="12">
        <v>364740.29</v>
      </c>
      <c r="N2602" s="15" t="s">
        <v>43</v>
      </c>
      <c r="O2602" s="11" t="s">
        <v>45</v>
      </c>
      <c r="P2602" s="11" t="s">
        <v>463</v>
      </c>
      <c r="Q2602" s="2">
        <f t="shared" si="13"/>
        <v>0</v>
      </c>
      <c r="R2602" s="2">
        <v>0</v>
      </c>
    </row>
    <row r="2603" spans="1:18" ht="15.75" customHeight="1" x14ac:dyDescent="0.2">
      <c r="A2603" s="7" t="s">
        <v>95</v>
      </c>
      <c r="B2603" s="7" t="s">
        <v>239</v>
      </c>
      <c r="C2603" s="7" t="s">
        <v>240</v>
      </c>
      <c r="D2603" s="2">
        <v>1</v>
      </c>
      <c r="E2603" s="2">
        <v>0</v>
      </c>
      <c r="F2603" s="18" t="s">
        <v>60</v>
      </c>
      <c r="G2603" s="8">
        <v>42109</v>
      </c>
      <c r="H2603" s="9">
        <v>0.34375</v>
      </c>
      <c r="I2603" s="10">
        <v>42109.34375</v>
      </c>
      <c r="J2603" s="11">
        <v>7540700.9699999997</v>
      </c>
      <c r="K2603" s="11">
        <v>364740.29</v>
      </c>
      <c r="L2603" s="12">
        <v>7540700.9699999997</v>
      </c>
      <c r="M2603" s="12">
        <v>364740.29</v>
      </c>
      <c r="N2603" s="15" t="s">
        <v>43</v>
      </c>
      <c r="O2603" s="11" t="s">
        <v>45</v>
      </c>
      <c r="P2603" s="11" t="s">
        <v>463</v>
      </c>
      <c r="Q2603" s="2">
        <f t="shared" si="13"/>
        <v>0</v>
      </c>
      <c r="R2603" s="2">
        <v>0</v>
      </c>
    </row>
    <row r="2604" spans="1:18" ht="15.75" customHeight="1" x14ac:dyDescent="0.2">
      <c r="A2604" s="7" t="s">
        <v>95</v>
      </c>
      <c r="B2604" s="7" t="s">
        <v>239</v>
      </c>
      <c r="C2604" s="7" t="s">
        <v>240</v>
      </c>
      <c r="D2604" s="2">
        <v>1</v>
      </c>
      <c r="E2604" s="2">
        <v>0</v>
      </c>
      <c r="F2604" s="18" t="s">
        <v>60</v>
      </c>
      <c r="G2604" s="8">
        <v>42109</v>
      </c>
      <c r="H2604" s="9">
        <v>0.34722222222222227</v>
      </c>
      <c r="I2604" s="10">
        <v>42109.347222222219</v>
      </c>
      <c r="J2604" s="11">
        <v>7540700.9699999997</v>
      </c>
      <c r="K2604" s="11">
        <v>364740.29</v>
      </c>
      <c r="L2604" s="12">
        <v>7540700.9699999997</v>
      </c>
      <c r="M2604" s="12">
        <v>364740.29</v>
      </c>
      <c r="N2604" s="14" t="s">
        <v>35</v>
      </c>
      <c r="O2604" s="11" t="s">
        <v>31</v>
      </c>
      <c r="P2604" s="11" t="s">
        <v>463</v>
      </c>
      <c r="Q2604" s="2">
        <f t="shared" si="13"/>
        <v>0</v>
      </c>
      <c r="R2604" s="2">
        <v>0</v>
      </c>
    </row>
    <row r="2605" spans="1:18" ht="15.75" customHeight="1" x14ac:dyDescent="0.2">
      <c r="A2605" s="7" t="s">
        <v>95</v>
      </c>
      <c r="B2605" s="7" t="s">
        <v>239</v>
      </c>
      <c r="C2605" s="7" t="s">
        <v>240</v>
      </c>
      <c r="D2605" s="2">
        <v>1</v>
      </c>
      <c r="E2605" s="2">
        <v>0</v>
      </c>
      <c r="F2605" s="18" t="s">
        <v>60</v>
      </c>
      <c r="G2605" s="8">
        <v>42109</v>
      </c>
      <c r="H2605" s="9">
        <v>0.35069444444444442</v>
      </c>
      <c r="I2605" s="10">
        <v>42109.350694444445</v>
      </c>
      <c r="J2605" s="11">
        <v>7540700.9699999997</v>
      </c>
      <c r="K2605" s="11">
        <v>364740.29</v>
      </c>
      <c r="L2605" s="12">
        <v>7540700.9699999997</v>
      </c>
      <c r="M2605" s="12">
        <v>364740.29</v>
      </c>
      <c r="N2605" s="15" t="s">
        <v>43</v>
      </c>
      <c r="O2605" s="11" t="s">
        <v>45</v>
      </c>
      <c r="P2605" s="11" t="s">
        <v>463</v>
      </c>
      <c r="Q2605" s="2">
        <f t="shared" si="13"/>
        <v>0</v>
      </c>
      <c r="R2605" s="2">
        <v>0</v>
      </c>
    </row>
    <row r="2606" spans="1:18" ht="15.75" customHeight="1" x14ac:dyDescent="0.2">
      <c r="A2606" s="7" t="s">
        <v>95</v>
      </c>
      <c r="B2606" s="7" t="s">
        <v>239</v>
      </c>
      <c r="C2606" s="7" t="s">
        <v>240</v>
      </c>
      <c r="D2606" s="2">
        <v>1</v>
      </c>
      <c r="E2606" s="2">
        <v>0</v>
      </c>
      <c r="F2606" s="18" t="s">
        <v>60</v>
      </c>
      <c r="G2606" s="8">
        <v>42109</v>
      </c>
      <c r="H2606" s="9">
        <v>0.35416666666666669</v>
      </c>
      <c r="I2606" s="10">
        <v>42109.354166666664</v>
      </c>
      <c r="J2606" s="11">
        <v>7540700.9699999997</v>
      </c>
      <c r="K2606" s="11">
        <v>364740.29</v>
      </c>
      <c r="L2606" s="12">
        <v>7540700.9699999997</v>
      </c>
      <c r="M2606" s="12">
        <v>364740.29</v>
      </c>
      <c r="N2606" s="15" t="s">
        <v>43</v>
      </c>
      <c r="O2606" s="11" t="s">
        <v>45</v>
      </c>
      <c r="P2606" s="11" t="s">
        <v>463</v>
      </c>
      <c r="Q2606" s="2">
        <f t="shared" si="13"/>
        <v>0</v>
      </c>
      <c r="R2606" s="2">
        <v>0</v>
      </c>
    </row>
    <row r="2607" spans="1:18" ht="15.75" customHeight="1" x14ac:dyDescent="0.2">
      <c r="A2607" s="7" t="s">
        <v>95</v>
      </c>
      <c r="B2607" s="7" t="s">
        <v>239</v>
      </c>
      <c r="C2607" s="7" t="s">
        <v>240</v>
      </c>
      <c r="D2607" s="2">
        <v>1</v>
      </c>
      <c r="E2607" s="2">
        <v>0</v>
      </c>
      <c r="F2607" s="18" t="s">
        <v>60</v>
      </c>
      <c r="G2607" s="8">
        <v>42109</v>
      </c>
      <c r="H2607" s="9">
        <v>0.3576388888888889</v>
      </c>
      <c r="I2607" s="10">
        <v>42109.357638888891</v>
      </c>
      <c r="J2607" s="11">
        <v>7540700.9699999997</v>
      </c>
      <c r="K2607" s="11">
        <v>364740.29</v>
      </c>
      <c r="L2607" s="12">
        <v>7540700.9699999997</v>
      </c>
      <c r="M2607" s="12">
        <v>364740.29</v>
      </c>
      <c r="N2607" s="15" t="s">
        <v>43</v>
      </c>
      <c r="O2607" s="11" t="s">
        <v>45</v>
      </c>
      <c r="P2607" s="11" t="s">
        <v>463</v>
      </c>
      <c r="Q2607" s="2">
        <f t="shared" si="13"/>
        <v>0</v>
      </c>
      <c r="R2607" s="2">
        <v>0</v>
      </c>
    </row>
    <row r="2608" spans="1:18" ht="15.75" customHeight="1" x14ac:dyDescent="0.2">
      <c r="A2608" s="7" t="s">
        <v>95</v>
      </c>
      <c r="B2608" s="7" t="s">
        <v>239</v>
      </c>
      <c r="C2608" s="7" t="s">
        <v>240</v>
      </c>
      <c r="D2608" s="2">
        <v>1</v>
      </c>
      <c r="E2608" s="2">
        <v>0</v>
      </c>
      <c r="F2608" s="18" t="s">
        <v>60</v>
      </c>
      <c r="G2608" s="8">
        <v>42109</v>
      </c>
      <c r="H2608" s="9">
        <v>0.3611111111111111</v>
      </c>
      <c r="I2608" s="10">
        <v>42109.361111111109</v>
      </c>
      <c r="J2608" s="11">
        <v>7540700.9699999997</v>
      </c>
      <c r="K2608" s="11">
        <v>364740.29</v>
      </c>
      <c r="L2608" s="12">
        <v>7540700.9699999997</v>
      </c>
      <c r="M2608" s="12">
        <v>364740.29</v>
      </c>
      <c r="N2608" s="14" t="s">
        <v>35</v>
      </c>
      <c r="O2608" s="11" t="s">
        <v>31</v>
      </c>
      <c r="P2608" s="11" t="s">
        <v>463</v>
      </c>
      <c r="Q2608" s="2">
        <f t="shared" si="13"/>
        <v>0</v>
      </c>
      <c r="R2608" s="2">
        <v>0</v>
      </c>
    </row>
    <row r="2609" spans="1:18" ht="15.75" customHeight="1" x14ac:dyDescent="0.2">
      <c r="A2609" s="7" t="s">
        <v>95</v>
      </c>
      <c r="B2609" s="7" t="s">
        <v>239</v>
      </c>
      <c r="C2609" s="7" t="s">
        <v>240</v>
      </c>
      <c r="D2609" s="2">
        <v>1</v>
      </c>
      <c r="E2609" s="2">
        <v>0</v>
      </c>
      <c r="F2609" s="18" t="s">
        <v>60</v>
      </c>
      <c r="G2609" s="8">
        <v>42109</v>
      </c>
      <c r="H2609" s="9">
        <v>0.36458333333333331</v>
      </c>
      <c r="I2609" s="10">
        <v>42109.364583333336</v>
      </c>
      <c r="J2609" s="11">
        <v>7540688.4699999997</v>
      </c>
      <c r="K2609" s="11">
        <v>364746.5</v>
      </c>
      <c r="L2609" s="12">
        <v>7540688.4699999997</v>
      </c>
      <c r="M2609" s="12">
        <v>364746.5</v>
      </c>
      <c r="N2609" s="15" t="s">
        <v>43</v>
      </c>
      <c r="O2609" s="11" t="s">
        <v>45</v>
      </c>
      <c r="P2609" s="11" t="s">
        <v>464</v>
      </c>
      <c r="Q2609" s="2">
        <f t="shared" si="13"/>
        <v>13.957582168852177</v>
      </c>
      <c r="R2609" s="2">
        <v>0</v>
      </c>
    </row>
    <row r="2610" spans="1:18" ht="15.75" customHeight="1" x14ac:dyDescent="0.2">
      <c r="A2610" s="7" t="s">
        <v>95</v>
      </c>
      <c r="B2610" s="7" t="s">
        <v>239</v>
      </c>
      <c r="C2610" s="7" t="s">
        <v>240</v>
      </c>
      <c r="D2610" s="2">
        <v>1</v>
      </c>
      <c r="E2610" s="2">
        <v>0</v>
      </c>
      <c r="F2610" s="18" t="s">
        <v>60</v>
      </c>
      <c r="G2610" s="8">
        <v>42109</v>
      </c>
      <c r="H2610" s="9">
        <v>0.36805555555555558</v>
      </c>
      <c r="I2610" s="10">
        <v>42109.368055555555</v>
      </c>
      <c r="J2610" s="11">
        <v>7540688.4699999997</v>
      </c>
      <c r="K2610" s="11">
        <v>364746.5</v>
      </c>
      <c r="L2610" s="12">
        <v>7540688.4699999997</v>
      </c>
      <c r="M2610" s="12">
        <v>364746.5</v>
      </c>
      <c r="N2610" s="14" t="s">
        <v>37</v>
      </c>
      <c r="O2610" s="11" t="s">
        <v>39</v>
      </c>
      <c r="P2610" s="11" t="s">
        <v>464</v>
      </c>
      <c r="Q2610" s="2">
        <f t="shared" si="13"/>
        <v>0</v>
      </c>
      <c r="R2610" s="2">
        <v>0</v>
      </c>
    </row>
    <row r="2611" spans="1:18" ht="15.75" customHeight="1" x14ac:dyDescent="0.2">
      <c r="A2611" s="7" t="s">
        <v>95</v>
      </c>
      <c r="B2611" s="7" t="s">
        <v>239</v>
      </c>
      <c r="C2611" s="7" t="s">
        <v>240</v>
      </c>
      <c r="D2611" s="2">
        <v>1</v>
      </c>
      <c r="E2611" s="2">
        <v>0</v>
      </c>
      <c r="F2611" s="18" t="s">
        <v>60</v>
      </c>
      <c r="G2611" s="8">
        <v>42109</v>
      </c>
      <c r="H2611" s="9">
        <v>0.37152777777777773</v>
      </c>
      <c r="I2611" s="10">
        <v>42109.371527777781</v>
      </c>
      <c r="J2611" s="11">
        <v>7540697.8099999996</v>
      </c>
      <c r="K2611" s="11">
        <v>364770.06</v>
      </c>
      <c r="L2611" s="12">
        <v>7540697.8099999996</v>
      </c>
      <c r="M2611" s="12">
        <v>364770.06</v>
      </c>
      <c r="N2611" s="14" t="s">
        <v>29</v>
      </c>
      <c r="O2611" s="11" t="s">
        <v>41</v>
      </c>
      <c r="P2611" s="11" t="s">
        <v>29</v>
      </c>
      <c r="Q2611" s="2">
        <f t="shared" si="13"/>
        <v>25.343819759403015</v>
      </c>
      <c r="R2611" s="2">
        <v>0</v>
      </c>
    </row>
    <row r="2612" spans="1:18" ht="15.75" customHeight="1" x14ac:dyDescent="0.2">
      <c r="A2612" s="7" t="s">
        <v>95</v>
      </c>
      <c r="B2612" s="7" t="s">
        <v>239</v>
      </c>
      <c r="C2612" s="7" t="s">
        <v>240</v>
      </c>
      <c r="D2612" s="2">
        <v>1</v>
      </c>
      <c r="E2612" s="2">
        <v>0</v>
      </c>
      <c r="F2612" s="18" t="s">
        <v>60</v>
      </c>
      <c r="G2612" s="8">
        <v>42109</v>
      </c>
      <c r="H2612" s="9">
        <v>0.375</v>
      </c>
      <c r="I2612" s="10">
        <v>42109.375</v>
      </c>
      <c r="J2612" s="11">
        <v>7540694.6799999997</v>
      </c>
      <c r="K2612" s="11">
        <v>364768.19</v>
      </c>
      <c r="L2612" s="12">
        <v>7540694.6799999997</v>
      </c>
      <c r="M2612" s="12">
        <v>364768.19</v>
      </c>
      <c r="N2612" s="14" t="s">
        <v>37</v>
      </c>
      <c r="O2612" s="11" t="s">
        <v>39</v>
      </c>
      <c r="P2612" s="11" t="s">
        <v>29</v>
      </c>
      <c r="Q2612" s="2">
        <f t="shared" si="13"/>
        <v>3.646066373406136</v>
      </c>
      <c r="R2612" s="2">
        <v>0</v>
      </c>
    </row>
    <row r="2613" spans="1:18" ht="15.75" customHeight="1" x14ac:dyDescent="0.2">
      <c r="A2613" s="7" t="s">
        <v>95</v>
      </c>
      <c r="B2613" s="7" t="s">
        <v>239</v>
      </c>
      <c r="C2613" s="7" t="s">
        <v>240</v>
      </c>
      <c r="D2613" s="2">
        <v>1</v>
      </c>
      <c r="E2613" s="2">
        <v>0</v>
      </c>
      <c r="F2613" s="18" t="s">
        <v>60</v>
      </c>
      <c r="G2613" s="8">
        <v>42109</v>
      </c>
      <c r="H2613" s="9">
        <v>0.37847222222222227</v>
      </c>
      <c r="I2613" s="10">
        <v>42109.378472222219</v>
      </c>
      <c r="J2613" s="11">
        <v>7540695.75</v>
      </c>
      <c r="K2613" s="11">
        <v>364785.24</v>
      </c>
      <c r="L2613" s="12">
        <v>7540695.75</v>
      </c>
      <c r="M2613" s="12">
        <v>364785.24</v>
      </c>
      <c r="N2613" s="14" t="s">
        <v>37</v>
      </c>
      <c r="O2613" s="11" t="s">
        <v>39</v>
      </c>
      <c r="P2613" s="11" t="s">
        <v>29</v>
      </c>
      <c r="Q2613" s="2">
        <f t="shared" si="13"/>
        <v>17.083541787353138</v>
      </c>
      <c r="R2613" s="2">
        <v>0</v>
      </c>
    </row>
    <row r="2614" spans="1:18" ht="15.75" customHeight="1" x14ac:dyDescent="0.2">
      <c r="A2614" s="7" t="s">
        <v>95</v>
      </c>
      <c r="B2614" s="7" t="s">
        <v>239</v>
      </c>
      <c r="C2614" s="7" t="s">
        <v>240</v>
      </c>
      <c r="D2614" s="2">
        <v>1</v>
      </c>
      <c r="E2614" s="2">
        <v>0</v>
      </c>
      <c r="F2614" s="18" t="s">
        <v>60</v>
      </c>
      <c r="G2614" s="8">
        <v>42109</v>
      </c>
      <c r="H2614" s="9">
        <v>0.38194444444444442</v>
      </c>
      <c r="I2614" s="10">
        <v>42109.381944444445</v>
      </c>
      <c r="J2614" s="11">
        <v>7540687.9100000001</v>
      </c>
      <c r="K2614" s="11">
        <v>364788.01</v>
      </c>
      <c r="L2614" s="12">
        <v>7540687.9100000001</v>
      </c>
      <c r="M2614" s="12">
        <v>364788.01</v>
      </c>
      <c r="N2614" s="14" t="s">
        <v>37</v>
      </c>
      <c r="O2614" s="11" t="s">
        <v>39</v>
      </c>
      <c r="P2614" s="11" t="s">
        <v>29</v>
      </c>
      <c r="Q2614" s="2">
        <f t="shared" si="13"/>
        <v>8.3149564038404122</v>
      </c>
      <c r="R2614" s="2">
        <v>0</v>
      </c>
    </row>
    <row r="2615" spans="1:18" ht="15.75" customHeight="1" x14ac:dyDescent="0.2">
      <c r="A2615" s="7" t="s">
        <v>95</v>
      </c>
      <c r="B2615" s="7" t="s">
        <v>239</v>
      </c>
      <c r="C2615" s="7" t="s">
        <v>240</v>
      </c>
      <c r="D2615" s="2">
        <v>1</v>
      </c>
      <c r="E2615" s="2">
        <v>0</v>
      </c>
      <c r="F2615" s="18" t="s">
        <v>60</v>
      </c>
      <c r="G2615" s="8">
        <v>42109</v>
      </c>
      <c r="H2615" s="9">
        <v>0.38541666666666669</v>
      </c>
      <c r="I2615" s="10">
        <v>42109.385416666664</v>
      </c>
      <c r="J2615" s="11">
        <v>7540683.5099999998</v>
      </c>
      <c r="K2615" s="11">
        <v>364789.38</v>
      </c>
      <c r="L2615" s="12">
        <v>7540683.5099999998</v>
      </c>
      <c r="M2615" s="12">
        <v>364789.38</v>
      </c>
      <c r="N2615" s="14" t="s">
        <v>29</v>
      </c>
      <c r="O2615" s="11" t="s">
        <v>41</v>
      </c>
      <c r="P2615" s="11" t="s">
        <v>29</v>
      </c>
      <c r="Q2615" s="2">
        <f t="shared" si="13"/>
        <v>4.608351115449592</v>
      </c>
      <c r="R2615" s="2">
        <v>0</v>
      </c>
    </row>
    <row r="2616" spans="1:18" ht="15.75" customHeight="1" x14ac:dyDescent="0.2">
      <c r="A2616" s="7" t="s">
        <v>95</v>
      </c>
      <c r="B2616" s="7" t="s">
        <v>239</v>
      </c>
      <c r="C2616" s="7" t="s">
        <v>240</v>
      </c>
      <c r="D2616" s="2">
        <v>1</v>
      </c>
      <c r="E2616" s="2">
        <v>0</v>
      </c>
      <c r="F2616" s="18" t="s">
        <v>60</v>
      </c>
      <c r="G2616" s="8">
        <v>42109</v>
      </c>
      <c r="H2616" s="9">
        <v>0.3888888888888889</v>
      </c>
      <c r="I2616" s="10">
        <v>42109.388888888891</v>
      </c>
      <c r="J2616" s="11">
        <v>7540666.5099999998</v>
      </c>
      <c r="K2616" s="11">
        <v>364783.7</v>
      </c>
      <c r="L2616" s="12">
        <v>7540666.5099999998</v>
      </c>
      <c r="M2616" s="12">
        <v>364783.7</v>
      </c>
      <c r="N2616" s="14" t="s">
        <v>37</v>
      </c>
      <c r="O2616" s="11" t="s">
        <v>39</v>
      </c>
      <c r="P2616" s="11" t="s">
        <v>465</v>
      </c>
      <c r="Q2616" s="2">
        <f t="shared" si="13"/>
        <v>17.923794241173397</v>
      </c>
      <c r="R2616" s="2">
        <v>0</v>
      </c>
    </row>
    <row r="2617" spans="1:18" ht="15.75" customHeight="1" x14ac:dyDescent="0.2">
      <c r="A2617" s="7" t="s">
        <v>95</v>
      </c>
      <c r="B2617" s="7" t="s">
        <v>239</v>
      </c>
      <c r="C2617" s="7" t="s">
        <v>240</v>
      </c>
      <c r="D2617" s="2">
        <v>1</v>
      </c>
      <c r="E2617" s="2">
        <v>0</v>
      </c>
      <c r="F2617" s="18" t="s">
        <v>60</v>
      </c>
      <c r="G2617" s="8">
        <v>42109</v>
      </c>
      <c r="H2617" s="9">
        <v>0.3923611111111111</v>
      </c>
      <c r="I2617" s="10">
        <v>42109.392361111109</v>
      </c>
      <c r="J2617" s="11">
        <v>7540666.5099999998</v>
      </c>
      <c r="K2617" s="11">
        <v>364783.7</v>
      </c>
      <c r="L2617" s="12">
        <v>7540666.5099999998</v>
      </c>
      <c r="M2617" s="12">
        <v>364783.7</v>
      </c>
      <c r="N2617" s="15" t="s">
        <v>43</v>
      </c>
      <c r="O2617" s="11" t="s">
        <v>45</v>
      </c>
      <c r="P2617" s="11" t="s">
        <v>465</v>
      </c>
      <c r="Q2617" s="2">
        <f t="shared" si="13"/>
        <v>0</v>
      </c>
      <c r="R2617" s="2">
        <v>0</v>
      </c>
    </row>
    <row r="2618" spans="1:18" ht="15.75" customHeight="1" x14ac:dyDescent="0.2">
      <c r="A2618" s="7" t="s">
        <v>95</v>
      </c>
      <c r="B2618" s="7" t="s">
        <v>239</v>
      </c>
      <c r="C2618" s="7" t="s">
        <v>240</v>
      </c>
      <c r="D2618" s="2">
        <v>1</v>
      </c>
      <c r="E2618" s="2">
        <v>0</v>
      </c>
      <c r="F2618" s="18" t="s">
        <v>60</v>
      </c>
      <c r="G2618" s="8">
        <v>42109</v>
      </c>
      <c r="H2618" s="9">
        <v>0.39583333333333331</v>
      </c>
      <c r="I2618" s="10">
        <v>42109.395833333336</v>
      </c>
      <c r="J2618" s="11">
        <v>7540666.5099999998</v>
      </c>
      <c r="K2618" s="11">
        <v>364783.7</v>
      </c>
      <c r="L2618" s="12">
        <v>7540666.5099999998</v>
      </c>
      <c r="M2618" s="12">
        <v>364783.7</v>
      </c>
      <c r="N2618" s="15" t="s">
        <v>43</v>
      </c>
      <c r="O2618" s="11" t="s">
        <v>45</v>
      </c>
      <c r="P2618" s="11" t="s">
        <v>465</v>
      </c>
      <c r="Q2618" s="2">
        <f t="shared" si="13"/>
        <v>0</v>
      </c>
      <c r="R2618" s="2">
        <v>0</v>
      </c>
    </row>
    <row r="2619" spans="1:18" ht="15.75" customHeight="1" x14ac:dyDescent="0.2">
      <c r="A2619" s="7" t="s">
        <v>95</v>
      </c>
      <c r="B2619" s="7" t="s">
        <v>239</v>
      </c>
      <c r="C2619" s="7" t="s">
        <v>240</v>
      </c>
      <c r="D2619" s="2">
        <v>1</v>
      </c>
      <c r="E2619" s="2">
        <v>0</v>
      </c>
      <c r="F2619" s="18" t="s">
        <v>60</v>
      </c>
      <c r="G2619" s="8">
        <v>42109</v>
      </c>
      <c r="H2619" s="9">
        <v>0.39930555555555558</v>
      </c>
      <c r="I2619" s="10">
        <v>42109.399305555555</v>
      </c>
      <c r="J2619" s="11">
        <v>7540666.5099999998</v>
      </c>
      <c r="K2619" s="11">
        <v>364783.7</v>
      </c>
      <c r="L2619" s="12">
        <v>7540666.5099999998</v>
      </c>
      <c r="M2619" s="12">
        <v>364783.7</v>
      </c>
      <c r="N2619" s="15" t="s">
        <v>43</v>
      </c>
      <c r="O2619" s="11" t="s">
        <v>45</v>
      </c>
      <c r="P2619" s="11" t="s">
        <v>465</v>
      </c>
      <c r="Q2619" s="2">
        <f t="shared" si="13"/>
        <v>0</v>
      </c>
      <c r="R2619" s="2">
        <v>0</v>
      </c>
    </row>
    <row r="2620" spans="1:18" ht="15.75" customHeight="1" x14ac:dyDescent="0.2">
      <c r="A2620" s="7" t="s">
        <v>95</v>
      </c>
      <c r="B2620" s="7" t="s">
        <v>239</v>
      </c>
      <c r="C2620" s="7" t="s">
        <v>240</v>
      </c>
      <c r="D2620" s="2">
        <v>1</v>
      </c>
      <c r="E2620" s="2">
        <v>0</v>
      </c>
      <c r="F2620" s="18" t="s">
        <v>60</v>
      </c>
      <c r="G2620" s="8">
        <v>42109</v>
      </c>
      <c r="H2620" s="9">
        <v>0.40277777777777773</v>
      </c>
      <c r="I2620" s="10">
        <v>42109.402777777781</v>
      </c>
      <c r="J2620" s="11">
        <v>7540666.5099999998</v>
      </c>
      <c r="K2620" s="11">
        <v>364783.7</v>
      </c>
      <c r="L2620" s="12">
        <v>7540666.5099999998</v>
      </c>
      <c r="M2620" s="12">
        <v>364783.7</v>
      </c>
      <c r="N2620" s="15" t="s">
        <v>43</v>
      </c>
      <c r="O2620" s="11" t="s">
        <v>45</v>
      </c>
      <c r="P2620" s="11" t="s">
        <v>465</v>
      </c>
      <c r="Q2620" s="2">
        <f t="shared" si="13"/>
        <v>0</v>
      </c>
      <c r="R2620" s="2">
        <v>0</v>
      </c>
    </row>
    <row r="2621" spans="1:18" ht="15.75" customHeight="1" x14ac:dyDescent="0.2">
      <c r="A2621" s="7" t="s">
        <v>95</v>
      </c>
      <c r="B2621" s="7" t="s">
        <v>239</v>
      </c>
      <c r="C2621" s="7" t="s">
        <v>240</v>
      </c>
      <c r="D2621" s="2">
        <v>1</v>
      </c>
      <c r="E2621" s="2">
        <v>0</v>
      </c>
      <c r="F2621" s="18" t="s">
        <v>60</v>
      </c>
      <c r="G2621" s="8">
        <v>42109</v>
      </c>
      <c r="H2621" s="9">
        <v>0.40625</v>
      </c>
      <c r="I2621" s="10">
        <v>42109.40625</v>
      </c>
      <c r="J2621" s="11">
        <v>7540657.8099999996</v>
      </c>
      <c r="K2621" s="11">
        <v>364793.83</v>
      </c>
      <c r="L2621" s="12">
        <v>7540657.8099999996</v>
      </c>
      <c r="M2621" s="12">
        <v>364793.83</v>
      </c>
      <c r="N2621" s="14" t="s">
        <v>35</v>
      </c>
      <c r="O2621" s="11" t="s">
        <v>31</v>
      </c>
      <c r="P2621" s="11" t="s">
        <v>29</v>
      </c>
      <c r="Q2621" s="2">
        <f t="shared" si="13"/>
        <v>13.353160674661835</v>
      </c>
      <c r="R2621" s="2">
        <v>0</v>
      </c>
    </row>
    <row r="2622" spans="1:18" ht="15.75" customHeight="1" x14ac:dyDescent="0.2">
      <c r="A2622" s="7" t="s">
        <v>95</v>
      </c>
      <c r="B2622" s="7" t="s">
        <v>239</v>
      </c>
      <c r="C2622" s="7" t="s">
        <v>240</v>
      </c>
      <c r="D2622" s="2">
        <v>1</v>
      </c>
      <c r="E2622" s="2">
        <v>0</v>
      </c>
      <c r="F2622" s="18" t="s">
        <v>60</v>
      </c>
      <c r="G2622" s="8">
        <v>42109</v>
      </c>
      <c r="H2622" s="9">
        <v>0.40972222222222227</v>
      </c>
      <c r="I2622" s="10">
        <v>42109.409722222219</v>
      </c>
      <c r="J2622" s="11">
        <v>7540657.6100000003</v>
      </c>
      <c r="K2622" s="11">
        <v>364806.48</v>
      </c>
      <c r="L2622" s="12">
        <v>7540657.6100000003</v>
      </c>
      <c r="M2622" s="12">
        <v>364806.48</v>
      </c>
      <c r="N2622" s="14" t="s">
        <v>35</v>
      </c>
      <c r="O2622" s="11" t="s">
        <v>31</v>
      </c>
      <c r="P2622" s="11" t="s">
        <v>29</v>
      </c>
      <c r="Q2622" s="2">
        <f t="shared" si="13"/>
        <v>12.651580928833297</v>
      </c>
      <c r="R2622" s="2">
        <v>0</v>
      </c>
    </row>
    <row r="2623" spans="1:18" ht="15.75" customHeight="1" x14ac:dyDescent="0.2">
      <c r="A2623" s="7" t="s">
        <v>95</v>
      </c>
      <c r="B2623" s="7" t="s">
        <v>239</v>
      </c>
      <c r="C2623" s="7" t="s">
        <v>240</v>
      </c>
      <c r="D2623" s="2">
        <v>1</v>
      </c>
      <c r="E2623" s="2">
        <v>0</v>
      </c>
      <c r="F2623" s="18" t="s">
        <v>60</v>
      </c>
      <c r="G2623" s="8">
        <v>42109</v>
      </c>
      <c r="H2623" s="9">
        <v>0.41319444444444442</v>
      </c>
      <c r="I2623" s="10">
        <v>42109.413194444445</v>
      </c>
      <c r="J2623" s="11">
        <v>7540642.4100000001</v>
      </c>
      <c r="K2623" s="11">
        <v>364805.06</v>
      </c>
      <c r="L2623" s="12">
        <v>7540642.4100000001</v>
      </c>
      <c r="M2623" s="12">
        <v>364805.06</v>
      </c>
      <c r="N2623" s="14" t="s">
        <v>37</v>
      </c>
      <c r="O2623" s="11" t="s">
        <v>39</v>
      </c>
      <c r="P2623" s="11" t="s">
        <v>29</v>
      </c>
      <c r="Q2623" s="2">
        <f t="shared" si="13"/>
        <v>15.266184854298606</v>
      </c>
      <c r="R2623" s="2">
        <v>0</v>
      </c>
    </row>
    <row r="2624" spans="1:18" ht="15.75" customHeight="1" x14ac:dyDescent="0.2">
      <c r="A2624" s="7" t="s">
        <v>95</v>
      </c>
      <c r="B2624" s="7" t="s">
        <v>239</v>
      </c>
      <c r="C2624" s="7" t="s">
        <v>240</v>
      </c>
      <c r="D2624" s="2">
        <v>1</v>
      </c>
      <c r="E2624" s="2">
        <v>0</v>
      </c>
      <c r="F2624" s="18" t="s">
        <v>60</v>
      </c>
      <c r="G2624" s="8">
        <v>42109</v>
      </c>
      <c r="H2624" s="9">
        <v>0.41666666666666669</v>
      </c>
      <c r="I2624" s="10">
        <v>42109.416666666664</v>
      </c>
      <c r="J2624" s="11">
        <v>7540645.5999999996</v>
      </c>
      <c r="K2624" s="11">
        <v>364811.44</v>
      </c>
      <c r="L2624" s="12">
        <v>7540645.5999999996</v>
      </c>
      <c r="M2624" s="12">
        <v>364811.44</v>
      </c>
      <c r="N2624" s="14" t="s">
        <v>35</v>
      </c>
      <c r="O2624" s="11" t="s">
        <v>31</v>
      </c>
      <c r="P2624" s="11" t="s">
        <v>29</v>
      </c>
      <c r="Q2624" s="2">
        <f t="shared" si="13"/>
        <v>7.1330568479952534</v>
      </c>
      <c r="R2624" s="2">
        <v>0</v>
      </c>
    </row>
    <row r="2625" spans="1:18" ht="15.75" customHeight="1" x14ac:dyDescent="0.2">
      <c r="A2625" s="7" t="s">
        <v>95</v>
      </c>
      <c r="B2625" s="7" t="s">
        <v>239</v>
      </c>
      <c r="C2625" s="7" t="s">
        <v>240</v>
      </c>
      <c r="D2625" s="2">
        <v>1</v>
      </c>
      <c r="E2625" s="2">
        <v>0</v>
      </c>
      <c r="F2625" s="18" t="s">
        <v>60</v>
      </c>
      <c r="G2625" s="8">
        <v>42109</v>
      </c>
      <c r="H2625" s="9">
        <v>0.4201388888888889</v>
      </c>
      <c r="I2625" s="10">
        <v>42109.420138888891</v>
      </c>
      <c r="J2625" s="11">
        <v>7540631.5199999996</v>
      </c>
      <c r="K2625" s="11">
        <v>364810.83</v>
      </c>
      <c r="L2625" s="12">
        <v>7540631.5199999996</v>
      </c>
      <c r="M2625" s="12">
        <v>364810.83</v>
      </c>
      <c r="N2625" s="14" t="s">
        <v>35</v>
      </c>
      <c r="O2625" s="11" t="s">
        <v>31</v>
      </c>
      <c r="P2625" s="11" t="s">
        <v>29</v>
      </c>
      <c r="Q2625" s="2">
        <f t="shared" si="13"/>
        <v>14.09320758387107</v>
      </c>
      <c r="R2625" s="2">
        <v>0</v>
      </c>
    </row>
    <row r="2626" spans="1:18" ht="15.75" customHeight="1" x14ac:dyDescent="0.2">
      <c r="A2626" s="7" t="s">
        <v>95</v>
      </c>
      <c r="B2626" s="7" t="s">
        <v>239</v>
      </c>
      <c r="C2626" s="7" t="s">
        <v>240</v>
      </c>
      <c r="D2626" s="2">
        <v>1</v>
      </c>
      <c r="E2626" s="2">
        <v>0</v>
      </c>
      <c r="F2626" s="18" t="s">
        <v>60</v>
      </c>
      <c r="G2626" s="8">
        <v>42109</v>
      </c>
      <c r="H2626" s="9">
        <v>0.4236111111111111</v>
      </c>
      <c r="I2626" s="10">
        <v>42109.423611111109</v>
      </c>
      <c r="J2626" s="11">
        <v>7540620.1200000001</v>
      </c>
      <c r="K2626" s="11">
        <v>364803.63</v>
      </c>
      <c r="L2626" s="12">
        <v>7540620.1200000001</v>
      </c>
      <c r="M2626" s="12">
        <v>364803.63</v>
      </c>
      <c r="N2626" s="14" t="s">
        <v>32</v>
      </c>
      <c r="O2626" s="11" t="s">
        <v>34</v>
      </c>
      <c r="P2626" s="11" t="s">
        <v>29</v>
      </c>
      <c r="Q2626" s="2">
        <f t="shared" si="13"/>
        <v>13.483323032080301</v>
      </c>
      <c r="R2626" s="2">
        <v>0</v>
      </c>
    </row>
    <row r="2627" spans="1:18" ht="15.75" customHeight="1" x14ac:dyDescent="0.2">
      <c r="A2627" s="7" t="s">
        <v>95</v>
      </c>
      <c r="B2627" s="7" t="s">
        <v>239</v>
      </c>
      <c r="C2627" s="7" t="s">
        <v>240</v>
      </c>
      <c r="D2627" s="2">
        <v>1</v>
      </c>
      <c r="E2627" s="2">
        <v>0</v>
      </c>
      <c r="F2627" s="18" t="s">
        <v>60</v>
      </c>
      <c r="G2627" s="8">
        <v>42109</v>
      </c>
      <c r="H2627" s="9">
        <v>0.42708333333333331</v>
      </c>
      <c r="I2627" s="10">
        <v>42109.427083333336</v>
      </c>
      <c r="J2627" s="11">
        <v>7540587.6900000004</v>
      </c>
      <c r="K2627" s="11">
        <v>364789.88</v>
      </c>
      <c r="L2627" s="12">
        <v>7540587.6900000004</v>
      </c>
      <c r="M2627" s="12">
        <v>364789.88</v>
      </c>
      <c r="N2627" s="17" t="s">
        <v>43</v>
      </c>
      <c r="O2627" s="11" t="s">
        <v>45</v>
      </c>
      <c r="P2627" s="11" t="s">
        <v>466</v>
      </c>
      <c r="Q2627" s="2">
        <f t="shared" si="13"/>
        <v>35.224528385496804</v>
      </c>
      <c r="R2627" s="2">
        <v>0</v>
      </c>
    </row>
    <row r="2628" spans="1:18" ht="15.75" customHeight="1" x14ac:dyDescent="0.2">
      <c r="A2628" s="7" t="s">
        <v>95</v>
      </c>
      <c r="B2628" s="7" t="s">
        <v>239</v>
      </c>
      <c r="C2628" s="7" t="s">
        <v>240</v>
      </c>
      <c r="D2628" s="2">
        <v>1</v>
      </c>
      <c r="E2628" s="2">
        <v>0</v>
      </c>
      <c r="F2628" s="18" t="s">
        <v>60</v>
      </c>
      <c r="G2628" s="8">
        <v>42109</v>
      </c>
      <c r="H2628" s="9">
        <v>0.43055555555555558</v>
      </c>
      <c r="I2628" s="10">
        <v>42109.430555555555</v>
      </c>
      <c r="J2628" s="11">
        <v>7540587.6900000004</v>
      </c>
      <c r="K2628" s="11">
        <v>364789.88</v>
      </c>
      <c r="L2628" s="12">
        <v>7540587.6900000004</v>
      </c>
      <c r="M2628" s="12">
        <v>364789.88</v>
      </c>
      <c r="N2628" s="14" t="s">
        <v>35</v>
      </c>
      <c r="O2628" s="11" t="s">
        <v>31</v>
      </c>
      <c r="P2628" s="11" t="s">
        <v>466</v>
      </c>
      <c r="Q2628" s="2">
        <f t="shared" si="13"/>
        <v>0</v>
      </c>
      <c r="R2628" s="2">
        <v>0</v>
      </c>
    </row>
    <row r="2629" spans="1:18" ht="15.75" customHeight="1" x14ac:dyDescent="0.2">
      <c r="A2629" s="7" t="s">
        <v>95</v>
      </c>
      <c r="B2629" s="7" t="s">
        <v>239</v>
      </c>
      <c r="C2629" s="7" t="s">
        <v>240</v>
      </c>
      <c r="D2629" s="2">
        <v>1</v>
      </c>
      <c r="E2629" s="2">
        <v>0</v>
      </c>
      <c r="F2629" s="18" t="s">
        <v>60</v>
      </c>
      <c r="G2629" s="8">
        <v>42109</v>
      </c>
      <c r="H2629" s="9">
        <v>0.43402777777777773</v>
      </c>
      <c r="I2629" s="10">
        <v>42109.434027777781</v>
      </c>
      <c r="J2629" s="11">
        <v>7540559.1299999999</v>
      </c>
      <c r="K2629" s="11">
        <v>364800.97</v>
      </c>
      <c r="L2629" s="12">
        <v>7540559.1299999999</v>
      </c>
      <c r="M2629" s="12">
        <v>364800.97</v>
      </c>
      <c r="N2629" s="15" t="s">
        <v>43</v>
      </c>
      <c r="O2629" s="11" t="s">
        <v>45</v>
      </c>
      <c r="P2629" s="11" t="s">
        <v>467</v>
      </c>
      <c r="Q2629" s="2">
        <f t="shared" si="13"/>
        <v>30.637586393661419</v>
      </c>
      <c r="R2629" s="2">
        <v>0</v>
      </c>
    </row>
    <row r="2630" spans="1:18" ht="15.75" customHeight="1" x14ac:dyDescent="0.2">
      <c r="A2630" s="7" t="s">
        <v>95</v>
      </c>
      <c r="B2630" s="7" t="s">
        <v>239</v>
      </c>
      <c r="C2630" s="7" t="s">
        <v>240</v>
      </c>
      <c r="D2630" s="2">
        <v>1</v>
      </c>
      <c r="E2630" s="2">
        <v>0</v>
      </c>
      <c r="F2630" s="18" t="s">
        <v>60</v>
      </c>
      <c r="G2630" s="8">
        <v>42109</v>
      </c>
      <c r="H2630" s="9">
        <v>0.4375</v>
      </c>
      <c r="I2630" s="10">
        <v>42109.4375</v>
      </c>
      <c r="J2630" s="11">
        <v>7540559.1299999999</v>
      </c>
      <c r="K2630" s="11">
        <v>364800.97</v>
      </c>
      <c r="L2630" s="12">
        <v>7540559.1299999999</v>
      </c>
      <c r="M2630" s="12">
        <v>364800.97</v>
      </c>
      <c r="N2630" s="15" t="s">
        <v>43</v>
      </c>
      <c r="O2630" s="11" t="s">
        <v>45</v>
      </c>
      <c r="P2630" s="11" t="s">
        <v>467</v>
      </c>
      <c r="Q2630" s="2">
        <f t="shared" si="13"/>
        <v>0</v>
      </c>
      <c r="R2630" s="2">
        <v>0</v>
      </c>
    </row>
    <row r="2631" spans="1:18" ht="15.75" customHeight="1" x14ac:dyDescent="0.2">
      <c r="A2631" s="7" t="s">
        <v>95</v>
      </c>
      <c r="B2631" s="7" t="s">
        <v>239</v>
      </c>
      <c r="C2631" s="7" t="s">
        <v>240</v>
      </c>
      <c r="D2631" s="2">
        <v>1</v>
      </c>
      <c r="E2631" s="2">
        <v>0</v>
      </c>
      <c r="F2631" s="18" t="s">
        <v>60</v>
      </c>
      <c r="G2631" s="8">
        <v>42109</v>
      </c>
      <c r="H2631" s="9">
        <v>0.44097222222222227</v>
      </c>
      <c r="I2631" s="10">
        <v>42109.440972222219</v>
      </c>
      <c r="J2631" s="11">
        <v>7540546.1299999999</v>
      </c>
      <c r="K2631" s="11">
        <v>364809.75</v>
      </c>
      <c r="L2631" s="12">
        <v>7540546.1299999999</v>
      </c>
      <c r="M2631" s="12">
        <v>364809.75</v>
      </c>
      <c r="N2631" s="15" t="s">
        <v>43</v>
      </c>
      <c r="O2631" s="11" t="s">
        <v>45</v>
      </c>
      <c r="P2631" s="11" t="s">
        <v>468</v>
      </c>
      <c r="Q2631" s="2">
        <f t="shared" si="13"/>
        <v>15.687204977321187</v>
      </c>
      <c r="R2631" s="2">
        <v>0</v>
      </c>
    </row>
    <row r="2632" spans="1:18" ht="15.75" customHeight="1" x14ac:dyDescent="0.2">
      <c r="A2632" s="7" t="s">
        <v>95</v>
      </c>
      <c r="B2632" s="7" t="s">
        <v>239</v>
      </c>
      <c r="C2632" s="7" t="s">
        <v>240</v>
      </c>
      <c r="D2632" s="2">
        <v>1</v>
      </c>
      <c r="E2632" s="2">
        <v>0</v>
      </c>
      <c r="F2632" s="18" t="s">
        <v>60</v>
      </c>
      <c r="G2632" s="8">
        <v>42109</v>
      </c>
      <c r="H2632" s="9">
        <v>0.44444444444444442</v>
      </c>
      <c r="I2632" s="10">
        <v>42109.444444444445</v>
      </c>
      <c r="J2632" s="11">
        <v>7540535.5800000001</v>
      </c>
      <c r="K2632" s="11">
        <v>364813.04</v>
      </c>
      <c r="L2632" s="12">
        <v>7540535.5800000001</v>
      </c>
      <c r="M2632" s="12">
        <v>364813.04</v>
      </c>
      <c r="N2632" s="14" t="s">
        <v>35</v>
      </c>
      <c r="O2632" s="11" t="s">
        <v>31</v>
      </c>
      <c r="P2632" s="11" t="s">
        <v>29</v>
      </c>
      <c r="Q2632" s="2">
        <f t="shared" si="13"/>
        <v>11.051090443749519</v>
      </c>
      <c r="R2632" s="2">
        <v>0</v>
      </c>
    </row>
    <row r="2633" spans="1:18" ht="15.75" customHeight="1" x14ac:dyDescent="0.2">
      <c r="A2633" s="7" t="s">
        <v>95</v>
      </c>
      <c r="B2633" s="7" t="s">
        <v>239</v>
      </c>
      <c r="C2633" s="7" t="s">
        <v>240</v>
      </c>
      <c r="D2633" s="2">
        <v>1</v>
      </c>
      <c r="E2633" s="2">
        <v>0</v>
      </c>
      <c r="F2633" s="18" t="s">
        <v>60</v>
      </c>
      <c r="G2633" s="8">
        <v>42109</v>
      </c>
      <c r="H2633" s="9">
        <v>0.44791666666666669</v>
      </c>
      <c r="I2633" s="10">
        <v>42109.447916666664</v>
      </c>
      <c r="J2633" s="11">
        <v>7540546.46</v>
      </c>
      <c r="K2633" s="11">
        <v>364833.28000000003</v>
      </c>
      <c r="L2633" s="12">
        <v>7540546.46</v>
      </c>
      <c r="M2633" s="12">
        <v>364833.28000000003</v>
      </c>
      <c r="N2633" s="14" t="s">
        <v>35</v>
      </c>
      <c r="O2633" s="11" t="s">
        <v>31</v>
      </c>
      <c r="P2633" s="11" t="s">
        <v>29</v>
      </c>
      <c r="Q2633" s="2">
        <f t="shared" si="13"/>
        <v>22.978946886216246</v>
      </c>
      <c r="R2633" s="2">
        <v>0</v>
      </c>
    </row>
    <row r="2634" spans="1:18" ht="15.75" customHeight="1" x14ac:dyDescent="0.2">
      <c r="A2634" s="7" t="s">
        <v>95</v>
      </c>
      <c r="B2634" s="7" t="s">
        <v>239</v>
      </c>
      <c r="C2634" s="7" t="s">
        <v>240</v>
      </c>
      <c r="D2634" s="2">
        <v>1</v>
      </c>
      <c r="E2634" s="2">
        <v>0</v>
      </c>
      <c r="F2634" s="18" t="s">
        <v>60</v>
      </c>
      <c r="G2634" s="8">
        <v>42109</v>
      </c>
      <c r="H2634" s="9">
        <v>0.4513888888888889</v>
      </c>
      <c r="I2634" s="10">
        <v>42109.451388888891</v>
      </c>
      <c r="J2634" s="11">
        <v>7540573.7999999998</v>
      </c>
      <c r="K2634" s="11">
        <v>364883</v>
      </c>
      <c r="L2634" s="12">
        <v>7540573.7999999998</v>
      </c>
      <c r="M2634" s="12">
        <v>364883</v>
      </c>
      <c r="N2634" s="14" t="s">
        <v>35</v>
      </c>
      <c r="O2634" s="11" t="s">
        <v>31</v>
      </c>
      <c r="P2634" s="11" t="s">
        <v>29</v>
      </c>
      <c r="Q2634" s="2">
        <f t="shared" si="13"/>
        <v>56.741113841632277</v>
      </c>
      <c r="R2634" s="2">
        <v>0</v>
      </c>
    </row>
    <row r="2635" spans="1:18" ht="15.75" customHeight="1" x14ac:dyDescent="0.2">
      <c r="A2635" s="7" t="s">
        <v>95</v>
      </c>
      <c r="B2635" s="7" t="s">
        <v>239</v>
      </c>
      <c r="C2635" s="7" t="s">
        <v>240</v>
      </c>
      <c r="D2635" s="2">
        <v>1</v>
      </c>
      <c r="E2635" s="2">
        <v>0</v>
      </c>
      <c r="F2635" s="18" t="s">
        <v>60</v>
      </c>
      <c r="G2635" s="8">
        <v>42109</v>
      </c>
      <c r="H2635" s="9">
        <v>0.4548611111111111</v>
      </c>
      <c r="I2635" s="10">
        <v>42109.454861111109</v>
      </c>
      <c r="J2635" s="11">
        <v>7540582.6699999999</v>
      </c>
      <c r="K2635" s="11">
        <v>364910.43</v>
      </c>
      <c r="L2635" s="12">
        <v>7540582.6699999999</v>
      </c>
      <c r="M2635" s="12">
        <v>364910.43</v>
      </c>
      <c r="N2635" s="14" t="s">
        <v>35</v>
      </c>
      <c r="O2635" s="11" t="s">
        <v>31</v>
      </c>
      <c r="P2635" s="11" t="s">
        <v>29</v>
      </c>
      <c r="Q2635" s="2">
        <f t="shared" si="13"/>
        <v>28.828489381193727</v>
      </c>
      <c r="R2635" s="2">
        <v>0</v>
      </c>
    </row>
    <row r="2636" spans="1:18" ht="15.75" customHeight="1" x14ac:dyDescent="0.2">
      <c r="A2636" s="7" t="s">
        <v>95</v>
      </c>
      <c r="B2636" s="7" t="s">
        <v>239</v>
      </c>
      <c r="C2636" s="7" t="s">
        <v>240</v>
      </c>
      <c r="D2636" s="2">
        <v>1</v>
      </c>
      <c r="E2636" s="2">
        <v>0</v>
      </c>
      <c r="F2636" s="18" t="s">
        <v>60</v>
      </c>
      <c r="G2636" s="8">
        <v>42109</v>
      </c>
      <c r="H2636" s="9">
        <v>0.45833333333333331</v>
      </c>
      <c r="I2636" s="10">
        <v>42109.458333333336</v>
      </c>
      <c r="J2636" s="11">
        <v>7540590.8200000003</v>
      </c>
      <c r="K2636" s="11">
        <v>364940.86</v>
      </c>
      <c r="L2636" s="12">
        <v>7540590.8200000003</v>
      </c>
      <c r="M2636" s="12">
        <v>364940.86</v>
      </c>
      <c r="N2636" s="14" t="s">
        <v>35</v>
      </c>
      <c r="O2636" s="11" t="s">
        <v>31</v>
      </c>
      <c r="P2636" s="11" t="s">
        <v>29</v>
      </c>
      <c r="Q2636" s="2">
        <f t="shared" si="13"/>
        <v>31.502498313715488</v>
      </c>
      <c r="R2636" s="2">
        <v>0</v>
      </c>
    </row>
    <row r="2637" spans="1:18" ht="15.75" customHeight="1" x14ac:dyDescent="0.2">
      <c r="A2637" s="7" t="s">
        <v>95</v>
      </c>
      <c r="B2637" s="7" t="s">
        <v>239</v>
      </c>
      <c r="C2637" s="7" t="s">
        <v>240</v>
      </c>
      <c r="D2637" s="2">
        <v>1</v>
      </c>
      <c r="E2637" s="2">
        <v>0</v>
      </c>
      <c r="F2637" s="18" t="s">
        <v>60</v>
      </c>
      <c r="G2637" s="8">
        <v>42109</v>
      </c>
      <c r="H2637" s="9">
        <v>0.46180555555555558</v>
      </c>
      <c r="I2637" s="10">
        <v>42109.461805555555</v>
      </c>
      <c r="J2637" s="11">
        <v>7540614.6100000003</v>
      </c>
      <c r="K2637" s="11">
        <v>364967.32</v>
      </c>
      <c r="L2637" s="12">
        <v>7540614.6100000003</v>
      </c>
      <c r="M2637" s="12">
        <v>364967.32</v>
      </c>
      <c r="N2637" s="15" t="s">
        <v>43</v>
      </c>
      <c r="O2637" s="11" t="s">
        <v>45</v>
      </c>
      <c r="P2637" s="11" t="s">
        <v>469</v>
      </c>
      <c r="Q2637" s="2">
        <f t="shared" si="13"/>
        <v>35.582238546821102</v>
      </c>
      <c r="R2637" s="2">
        <v>0</v>
      </c>
    </row>
    <row r="2638" spans="1:18" ht="15.75" customHeight="1" x14ac:dyDescent="0.2">
      <c r="A2638" s="7" t="s">
        <v>95</v>
      </c>
      <c r="B2638" s="7" t="s">
        <v>239</v>
      </c>
      <c r="C2638" s="7" t="s">
        <v>240</v>
      </c>
      <c r="D2638" s="2">
        <v>1</v>
      </c>
      <c r="E2638" s="2">
        <v>0</v>
      </c>
      <c r="F2638" s="18" t="s">
        <v>60</v>
      </c>
      <c r="G2638" s="8">
        <v>42109</v>
      </c>
      <c r="H2638" s="9">
        <v>0.46527777777777773</v>
      </c>
      <c r="I2638" s="10">
        <v>42109.465277777781</v>
      </c>
      <c r="J2638" s="11">
        <v>7540614.6100000003</v>
      </c>
      <c r="K2638" s="11">
        <v>364967.32</v>
      </c>
      <c r="L2638" s="12">
        <v>7540614.6100000003</v>
      </c>
      <c r="M2638" s="12">
        <v>364967.32</v>
      </c>
      <c r="N2638" s="16" t="s">
        <v>49</v>
      </c>
      <c r="O2638" s="11" t="s">
        <v>51</v>
      </c>
      <c r="P2638" s="11" t="s">
        <v>469</v>
      </c>
      <c r="Q2638" s="2">
        <f t="shared" si="13"/>
        <v>0</v>
      </c>
      <c r="R2638" s="2">
        <v>0</v>
      </c>
    </row>
    <row r="2639" spans="1:18" ht="15.75" customHeight="1" x14ac:dyDescent="0.2">
      <c r="A2639" s="7" t="s">
        <v>95</v>
      </c>
      <c r="B2639" s="7" t="s">
        <v>239</v>
      </c>
      <c r="C2639" s="7" t="s">
        <v>240</v>
      </c>
      <c r="D2639" s="2">
        <v>1</v>
      </c>
      <c r="E2639" s="2">
        <v>0</v>
      </c>
      <c r="F2639" s="18" t="s">
        <v>60</v>
      </c>
      <c r="G2639" s="8">
        <v>42109</v>
      </c>
      <c r="H2639" s="9">
        <v>0.46875</v>
      </c>
      <c r="I2639" s="10">
        <v>42109.46875</v>
      </c>
      <c r="J2639" s="11">
        <v>7540614.6100000003</v>
      </c>
      <c r="K2639" s="11">
        <v>364967.32</v>
      </c>
      <c r="L2639" s="12">
        <v>7540614.6100000003</v>
      </c>
      <c r="M2639" s="12">
        <v>364967.32</v>
      </c>
      <c r="N2639" s="16" t="s">
        <v>49</v>
      </c>
      <c r="O2639" s="11" t="s">
        <v>51</v>
      </c>
      <c r="P2639" s="11" t="s">
        <v>469</v>
      </c>
      <c r="Q2639" s="2">
        <f t="shared" si="13"/>
        <v>0</v>
      </c>
      <c r="R2639" s="2">
        <v>0</v>
      </c>
    </row>
    <row r="2640" spans="1:18" ht="15.75" customHeight="1" x14ac:dyDescent="0.2">
      <c r="A2640" s="7" t="s">
        <v>95</v>
      </c>
      <c r="B2640" s="7" t="s">
        <v>239</v>
      </c>
      <c r="C2640" s="7" t="s">
        <v>240</v>
      </c>
      <c r="D2640" s="2">
        <v>1</v>
      </c>
      <c r="E2640" s="2">
        <v>0</v>
      </c>
      <c r="F2640" s="18" t="s">
        <v>60</v>
      </c>
      <c r="G2640" s="8">
        <v>42109</v>
      </c>
      <c r="H2640" s="9">
        <v>0.47222222222222227</v>
      </c>
      <c r="I2640" s="10">
        <v>42109.472222222219</v>
      </c>
      <c r="J2640" s="11">
        <v>7540614.6100000003</v>
      </c>
      <c r="K2640" s="11">
        <v>364967.32</v>
      </c>
      <c r="L2640" s="12">
        <v>7540614.6100000003</v>
      </c>
      <c r="M2640" s="12">
        <v>364967.32</v>
      </c>
      <c r="N2640" s="16" t="s">
        <v>49</v>
      </c>
      <c r="O2640" s="11" t="s">
        <v>51</v>
      </c>
      <c r="P2640" s="11" t="s">
        <v>469</v>
      </c>
      <c r="Q2640" s="2">
        <f t="shared" si="13"/>
        <v>0</v>
      </c>
      <c r="R2640" s="2">
        <v>0</v>
      </c>
    </row>
    <row r="2641" spans="1:18" ht="15.75" customHeight="1" x14ac:dyDescent="0.2">
      <c r="A2641" s="7" t="s">
        <v>95</v>
      </c>
      <c r="B2641" s="7" t="s">
        <v>239</v>
      </c>
      <c r="C2641" s="7" t="s">
        <v>240</v>
      </c>
      <c r="D2641" s="2">
        <v>1</v>
      </c>
      <c r="E2641" s="2">
        <v>0</v>
      </c>
      <c r="F2641" s="18" t="s">
        <v>60</v>
      </c>
      <c r="G2641" s="8">
        <v>42109</v>
      </c>
      <c r="H2641" s="9">
        <v>0.47569444444444442</v>
      </c>
      <c r="I2641" s="10">
        <v>42109.475694444445</v>
      </c>
      <c r="J2641" s="11">
        <v>7540614.6100000003</v>
      </c>
      <c r="K2641" s="11">
        <v>364967.32</v>
      </c>
      <c r="L2641" s="12">
        <v>7540614.6100000003</v>
      </c>
      <c r="M2641" s="12">
        <v>364967.32</v>
      </c>
      <c r="N2641" s="16" t="s">
        <v>49</v>
      </c>
      <c r="O2641" s="11" t="s">
        <v>51</v>
      </c>
      <c r="P2641" s="11" t="s">
        <v>469</v>
      </c>
      <c r="Q2641" s="2">
        <f t="shared" si="13"/>
        <v>0</v>
      </c>
      <c r="R2641" s="2">
        <v>0</v>
      </c>
    </row>
    <row r="2642" spans="1:18" ht="15.75" customHeight="1" x14ac:dyDescent="0.2">
      <c r="A2642" s="7" t="s">
        <v>95</v>
      </c>
      <c r="B2642" s="7" t="s">
        <v>239</v>
      </c>
      <c r="C2642" s="7" t="s">
        <v>240</v>
      </c>
      <c r="D2642" s="2">
        <v>1</v>
      </c>
      <c r="E2642" s="2">
        <v>0</v>
      </c>
      <c r="F2642" s="18" t="s">
        <v>60</v>
      </c>
      <c r="G2642" s="8">
        <v>42109</v>
      </c>
      <c r="H2642" s="9">
        <v>0.47916666666666669</v>
      </c>
      <c r="I2642" s="10">
        <v>42109.479166666664</v>
      </c>
      <c r="J2642" s="11">
        <v>7540614.6100000003</v>
      </c>
      <c r="K2642" s="11">
        <v>364967.32</v>
      </c>
      <c r="L2642" s="12">
        <v>7540614.6100000003</v>
      </c>
      <c r="M2642" s="12">
        <v>364967.32</v>
      </c>
      <c r="N2642" s="16" t="s">
        <v>49</v>
      </c>
      <c r="O2642" s="11" t="s">
        <v>51</v>
      </c>
      <c r="P2642" s="11" t="s">
        <v>469</v>
      </c>
      <c r="Q2642" s="2">
        <f t="shared" si="13"/>
        <v>0</v>
      </c>
      <c r="R2642" s="2">
        <v>0</v>
      </c>
    </row>
    <row r="2643" spans="1:18" ht="15.75" customHeight="1" x14ac:dyDescent="0.2">
      <c r="A2643" s="7" t="s">
        <v>95</v>
      </c>
      <c r="B2643" s="7" t="s">
        <v>239</v>
      </c>
      <c r="C2643" s="7" t="s">
        <v>240</v>
      </c>
      <c r="D2643" s="2">
        <v>1</v>
      </c>
      <c r="E2643" s="2">
        <v>0</v>
      </c>
      <c r="F2643" s="18" t="s">
        <v>60</v>
      </c>
      <c r="G2643" s="8">
        <v>42109</v>
      </c>
      <c r="H2643" s="9">
        <v>0.4826388888888889</v>
      </c>
      <c r="I2643" s="10">
        <v>42109.482638888891</v>
      </c>
      <c r="J2643" s="11">
        <v>7540614.6100000003</v>
      </c>
      <c r="K2643" s="11">
        <v>364967.32</v>
      </c>
      <c r="L2643" s="12">
        <v>7540614.6100000003</v>
      </c>
      <c r="M2643" s="12">
        <v>364967.32</v>
      </c>
      <c r="N2643" s="16" t="s">
        <v>49</v>
      </c>
      <c r="O2643" s="11" t="s">
        <v>51</v>
      </c>
      <c r="P2643" s="11" t="s">
        <v>469</v>
      </c>
      <c r="Q2643" s="2">
        <f t="shared" si="13"/>
        <v>0</v>
      </c>
      <c r="R2643" s="2">
        <v>0</v>
      </c>
    </row>
    <row r="2644" spans="1:18" ht="15.75" customHeight="1" x14ac:dyDescent="0.2">
      <c r="A2644" s="7" t="s">
        <v>95</v>
      </c>
      <c r="B2644" s="7" t="s">
        <v>239</v>
      </c>
      <c r="C2644" s="7" t="s">
        <v>240</v>
      </c>
      <c r="D2644" s="2">
        <v>1</v>
      </c>
      <c r="E2644" s="2">
        <v>0</v>
      </c>
      <c r="F2644" s="18" t="s">
        <v>60</v>
      </c>
      <c r="G2644" s="8">
        <v>42109</v>
      </c>
      <c r="H2644" s="9">
        <v>0.4861111111111111</v>
      </c>
      <c r="I2644" s="10">
        <v>42109.486111111109</v>
      </c>
      <c r="J2644" s="11">
        <v>7540614.6100000003</v>
      </c>
      <c r="K2644" s="11">
        <v>364967.32</v>
      </c>
      <c r="L2644" s="12">
        <v>7540614.6100000003</v>
      </c>
      <c r="M2644" s="12">
        <v>364967.32</v>
      </c>
      <c r="N2644" s="16" t="s">
        <v>49</v>
      </c>
      <c r="O2644" s="11" t="s">
        <v>51</v>
      </c>
      <c r="P2644" s="11" t="s">
        <v>469</v>
      </c>
      <c r="Q2644" s="2">
        <f t="shared" si="13"/>
        <v>0</v>
      </c>
      <c r="R2644" s="2">
        <v>0</v>
      </c>
    </row>
    <row r="2645" spans="1:18" ht="15.75" customHeight="1" x14ac:dyDescent="0.2">
      <c r="A2645" s="7" t="s">
        <v>95</v>
      </c>
      <c r="B2645" s="7" t="s">
        <v>239</v>
      </c>
      <c r="C2645" s="7" t="s">
        <v>240</v>
      </c>
      <c r="D2645" s="2">
        <v>1</v>
      </c>
      <c r="E2645" s="2">
        <v>0</v>
      </c>
      <c r="F2645" s="18" t="s">
        <v>60</v>
      </c>
      <c r="G2645" s="8">
        <v>42109</v>
      </c>
      <c r="H2645" s="9">
        <v>0.48958333333333331</v>
      </c>
      <c r="I2645" s="10">
        <v>42109.489583333336</v>
      </c>
      <c r="J2645" s="11">
        <v>7540614.6100000003</v>
      </c>
      <c r="K2645" s="11">
        <v>364967.32</v>
      </c>
      <c r="L2645" s="12">
        <v>7540614.6100000003</v>
      </c>
      <c r="M2645" s="12">
        <v>364967.32</v>
      </c>
      <c r="N2645" s="16" t="s">
        <v>49</v>
      </c>
      <c r="O2645" s="11" t="s">
        <v>51</v>
      </c>
      <c r="P2645" s="11" t="s">
        <v>469</v>
      </c>
      <c r="Q2645" s="2">
        <f t="shared" si="13"/>
        <v>0</v>
      </c>
      <c r="R2645" s="2">
        <v>0</v>
      </c>
    </row>
    <row r="2646" spans="1:18" ht="15.75" customHeight="1" x14ac:dyDescent="0.2">
      <c r="A2646" s="7" t="s">
        <v>95</v>
      </c>
      <c r="B2646" s="7" t="s">
        <v>239</v>
      </c>
      <c r="C2646" s="7" t="s">
        <v>240</v>
      </c>
      <c r="D2646" s="2">
        <v>1</v>
      </c>
      <c r="E2646" s="2">
        <v>0</v>
      </c>
      <c r="F2646" s="18" t="s">
        <v>60</v>
      </c>
      <c r="G2646" s="8">
        <v>42109</v>
      </c>
      <c r="H2646" s="9">
        <v>0.49305555555555558</v>
      </c>
      <c r="I2646" s="10">
        <v>42109.493055555555</v>
      </c>
      <c r="J2646" s="11">
        <v>7540614.6100000003</v>
      </c>
      <c r="K2646" s="11">
        <v>364967.32</v>
      </c>
      <c r="L2646" s="12">
        <v>7540614.6100000003</v>
      </c>
      <c r="M2646" s="12">
        <v>364967.32</v>
      </c>
      <c r="N2646" s="16" t="s">
        <v>49</v>
      </c>
      <c r="O2646" s="11" t="s">
        <v>51</v>
      </c>
      <c r="P2646" s="11" t="s">
        <v>469</v>
      </c>
      <c r="Q2646" s="2">
        <f t="shared" si="13"/>
        <v>0</v>
      </c>
      <c r="R2646" s="2">
        <v>0</v>
      </c>
    </row>
    <row r="2647" spans="1:18" ht="15.75" customHeight="1" x14ac:dyDescent="0.2">
      <c r="A2647" s="7" t="s">
        <v>95</v>
      </c>
      <c r="B2647" s="7" t="s">
        <v>239</v>
      </c>
      <c r="C2647" s="7" t="s">
        <v>240</v>
      </c>
      <c r="D2647" s="2">
        <v>1</v>
      </c>
      <c r="E2647" s="2">
        <v>0</v>
      </c>
      <c r="F2647" s="18" t="s">
        <v>60</v>
      </c>
      <c r="G2647" s="8">
        <v>42109</v>
      </c>
      <c r="H2647" s="9">
        <v>0.49652777777777773</v>
      </c>
      <c r="I2647" s="10">
        <v>42109.496527777781</v>
      </c>
      <c r="J2647" s="11">
        <v>7540614.6100000003</v>
      </c>
      <c r="K2647" s="11">
        <v>364967.32</v>
      </c>
      <c r="L2647" s="12">
        <v>7540614.6100000003</v>
      </c>
      <c r="M2647" s="12">
        <v>364967.32</v>
      </c>
      <c r="N2647" s="16" t="s">
        <v>49</v>
      </c>
      <c r="O2647" s="11" t="s">
        <v>51</v>
      </c>
      <c r="P2647" s="11" t="s">
        <v>469</v>
      </c>
      <c r="Q2647" s="2">
        <f t="shared" si="13"/>
        <v>0</v>
      </c>
      <c r="R2647" s="2">
        <v>0</v>
      </c>
    </row>
    <row r="2648" spans="1:18" ht="15.75" customHeight="1" x14ac:dyDescent="0.2">
      <c r="A2648" s="7" t="s">
        <v>95</v>
      </c>
      <c r="B2648" s="7" t="s">
        <v>239</v>
      </c>
      <c r="C2648" s="7" t="s">
        <v>240</v>
      </c>
      <c r="D2648" s="2">
        <v>1</v>
      </c>
      <c r="E2648" s="2">
        <v>0</v>
      </c>
      <c r="F2648" s="18" t="s">
        <v>60</v>
      </c>
      <c r="G2648" s="8">
        <v>42109</v>
      </c>
      <c r="H2648" s="9">
        <v>0.5</v>
      </c>
      <c r="I2648" s="10">
        <v>42109.5</v>
      </c>
      <c r="J2648" s="11">
        <v>7540614.6100000003</v>
      </c>
      <c r="K2648" s="11">
        <v>364967.32</v>
      </c>
      <c r="L2648" s="12">
        <v>7540614.6100000003</v>
      </c>
      <c r="M2648" s="12">
        <v>364967.32</v>
      </c>
      <c r="N2648" s="14" t="s">
        <v>29</v>
      </c>
      <c r="O2648" s="11" t="s">
        <v>41</v>
      </c>
      <c r="P2648" s="11" t="s">
        <v>469</v>
      </c>
      <c r="Q2648" s="2">
        <f t="shared" si="13"/>
        <v>0</v>
      </c>
      <c r="R2648" s="2">
        <v>0</v>
      </c>
    </row>
    <row r="2649" spans="1:18" ht="15.75" customHeight="1" x14ac:dyDescent="0.2">
      <c r="A2649" s="7" t="s">
        <v>95</v>
      </c>
      <c r="B2649" s="7" t="s">
        <v>239</v>
      </c>
      <c r="C2649" s="7" t="s">
        <v>240</v>
      </c>
      <c r="D2649" s="2">
        <v>1</v>
      </c>
      <c r="E2649" s="2">
        <v>0</v>
      </c>
      <c r="F2649" s="18" t="s">
        <v>60</v>
      </c>
      <c r="G2649" s="8">
        <v>42109</v>
      </c>
      <c r="H2649" s="9">
        <v>0.50347222222222221</v>
      </c>
      <c r="I2649" s="10">
        <v>42109.503472222219</v>
      </c>
      <c r="J2649" s="11">
        <v>7540614.6100000003</v>
      </c>
      <c r="K2649" s="11">
        <v>364967.32</v>
      </c>
      <c r="L2649" s="12">
        <v>7540614.6100000003</v>
      </c>
      <c r="M2649" s="12">
        <v>364967.32</v>
      </c>
      <c r="N2649" s="15" t="s">
        <v>43</v>
      </c>
      <c r="O2649" s="11" t="s">
        <v>45</v>
      </c>
      <c r="P2649" s="11" t="s">
        <v>469</v>
      </c>
      <c r="Q2649" s="2">
        <f t="shared" si="13"/>
        <v>0</v>
      </c>
      <c r="R2649" s="2">
        <v>0</v>
      </c>
    </row>
    <row r="2650" spans="1:18" ht="15.75" customHeight="1" x14ac:dyDescent="0.2">
      <c r="A2650" s="7" t="s">
        <v>95</v>
      </c>
      <c r="B2650" s="7" t="s">
        <v>239</v>
      </c>
      <c r="C2650" s="7" t="s">
        <v>240</v>
      </c>
      <c r="D2650" s="2">
        <v>1</v>
      </c>
      <c r="E2650" s="2">
        <v>0</v>
      </c>
      <c r="F2650" s="18" t="s">
        <v>60</v>
      </c>
      <c r="G2650" s="8">
        <v>42109</v>
      </c>
      <c r="H2650" s="9">
        <v>0.50694444444444442</v>
      </c>
      <c r="I2650" s="10">
        <v>42109.506944444445</v>
      </c>
      <c r="J2650" s="11">
        <v>7540639.9400000004</v>
      </c>
      <c r="K2650" s="11">
        <v>364982.98</v>
      </c>
      <c r="L2650" s="12">
        <v>7540639.9400000004</v>
      </c>
      <c r="M2650" s="12">
        <v>364982.98</v>
      </c>
      <c r="N2650" s="14" t="s">
        <v>35</v>
      </c>
      <c r="O2650" s="11" t="s">
        <v>31</v>
      </c>
      <c r="P2650" s="11" t="s">
        <v>29</v>
      </c>
      <c r="Q2650" s="2">
        <f t="shared" si="13"/>
        <v>29.779934519789872</v>
      </c>
      <c r="R2650" s="2">
        <v>0</v>
      </c>
    </row>
    <row r="2651" spans="1:18" ht="15.75" customHeight="1" x14ac:dyDescent="0.2">
      <c r="A2651" s="7" t="s">
        <v>95</v>
      </c>
      <c r="B2651" s="7" t="s">
        <v>239</v>
      </c>
      <c r="C2651" s="7" t="s">
        <v>240</v>
      </c>
      <c r="D2651" s="2">
        <v>1</v>
      </c>
      <c r="E2651" s="2">
        <v>0</v>
      </c>
      <c r="F2651" s="18" t="s">
        <v>60</v>
      </c>
      <c r="G2651" s="8">
        <v>42109</v>
      </c>
      <c r="H2651" s="9">
        <v>0.51041666666666663</v>
      </c>
      <c r="I2651" s="10">
        <v>42109.510416666664</v>
      </c>
      <c r="J2651" s="11">
        <v>7540661.9000000004</v>
      </c>
      <c r="K2651" s="11">
        <v>365006.23</v>
      </c>
      <c r="L2651" s="12">
        <v>7540661.9000000004</v>
      </c>
      <c r="M2651" s="12">
        <v>365006.23</v>
      </c>
      <c r="N2651" s="14" t="s">
        <v>29</v>
      </c>
      <c r="O2651" s="11" t="s">
        <v>41</v>
      </c>
      <c r="P2651" s="11" t="s">
        <v>29</v>
      </c>
      <c r="Q2651" s="2">
        <f t="shared" si="13"/>
        <v>31.981308603594755</v>
      </c>
      <c r="R2651" s="2">
        <v>0</v>
      </c>
    </row>
    <row r="2652" spans="1:18" ht="15.75" customHeight="1" x14ac:dyDescent="0.2">
      <c r="A2652" s="7" t="s">
        <v>95</v>
      </c>
      <c r="B2652" s="7" t="s">
        <v>239</v>
      </c>
      <c r="C2652" s="7" t="s">
        <v>240</v>
      </c>
      <c r="D2652" s="2">
        <v>1</v>
      </c>
      <c r="E2652" s="2">
        <v>0</v>
      </c>
      <c r="F2652" s="18" t="s">
        <v>60</v>
      </c>
      <c r="G2652" s="8">
        <v>42109</v>
      </c>
      <c r="H2652" s="9">
        <v>0.51388888888888895</v>
      </c>
      <c r="I2652" s="10">
        <v>42109.513888888891</v>
      </c>
      <c r="J2652" s="11">
        <v>7540677.7300000004</v>
      </c>
      <c r="K2652" s="11">
        <v>365020.08</v>
      </c>
      <c r="L2652" s="12">
        <v>7540677.7300000004</v>
      </c>
      <c r="M2652" s="12">
        <v>365020.08</v>
      </c>
      <c r="N2652" s="17" t="s">
        <v>43</v>
      </c>
      <c r="O2652" s="11" t="s">
        <v>45</v>
      </c>
      <c r="P2652" s="11" t="s">
        <v>470</v>
      </c>
      <c r="Q2652" s="2">
        <f t="shared" si="13"/>
        <v>21.033577917304662</v>
      </c>
      <c r="R2652" s="2">
        <v>0</v>
      </c>
    </row>
    <row r="2653" spans="1:18" ht="15.75" customHeight="1" x14ac:dyDescent="0.2">
      <c r="A2653" s="7" t="s">
        <v>95</v>
      </c>
      <c r="B2653" s="7" t="s">
        <v>239</v>
      </c>
      <c r="C2653" s="7" t="s">
        <v>240</v>
      </c>
      <c r="D2653" s="2">
        <v>1</v>
      </c>
      <c r="E2653" s="2">
        <v>0</v>
      </c>
      <c r="F2653" s="18" t="s">
        <v>60</v>
      </c>
      <c r="G2653" s="8">
        <v>42109</v>
      </c>
      <c r="H2653" s="9">
        <v>0.51736111111111105</v>
      </c>
      <c r="I2653" s="10">
        <v>42109.517361111109</v>
      </c>
      <c r="J2653" s="11">
        <v>7540701.7699999996</v>
      </c>
      <c r="K2653" s="11">
        <v>365053.86</v>
      </c>
      <c r="L2653" s="12">
        <v>7540701.7699999996</v>
      </c>
      <c r="M2653" s="12">
        <v>365053.86</v>
      </c>
      <c r="N2653" s="14" t="s">
        <v>37</v>
      </c>
      <c r="O2653" s="11" t="s">
        <v>39</v>
      </c>
      <c r="P2653" s="11" t="s">
        <v>29</v>
      </c>
      <c r="Q2653" s="2">
        <f t="shared" si="13"/>
        <v>41.460945478304858</v>
      </c>
      <c r="R2653" s="2">
        <v>0</v>
      </c>
    </row>
    <row r="2654" spans="1:18" ht="15.75" customHeight="1" x14ac:dyDescent="0.2">
      <c r="A2654" s="7" t="s">
        <v>95</v>
      </c>
      <c r="B2654" s="7" t="s">
        <v>239</v>
      </c>
      <c r="C2654" s="7" t="s">
        <v>240</v>
      </c>
      <c r="D2654" s="2">
        <v>1</v>
      </c>
      <c r="E2654" s="2">
        <v>0</v>
      </c>
      <c r="F2654" s="18" t="s">
        <v>60</v>
      </c>
      <c r="G2654" s="8">
        <v>42109</v>
      </c>
      <c r="H2654" s="9">
        <v>0.52083333333333337</v>
      </c>
      <c r="I2654" s="10">
        <v>42109.520833333336</v>
      </c>
      <c r="J2654" s="11">
        <v>7540710.7000000002</v>
      </c>
      <c r="K2654" s="11">
        <v>365048.31</v>
      </c>
      <c r="L2654" s="12">
        <v>7540710.7000000002</v>
      </c>
      <c r="M2654" s="12">
        <v>365048.31</v>
      </c>
      <c r="N2654" s="15" t="s">
        <v>43</v>
      </c>
      <c r="O2654" s="11" t="s">
        <v>45</v>
      </c>
      <c r="P2654" s="11" t="s">
        <v>471</v>
      </c>
      <c r="Q2654" s="2">
        <f t="shared" si="13"/>
        <v>10.514152367698573</v>
      </c>
      <c r="R2654" s="2">
        <v>0</v>
      </c>
    </row>
    <row r="2655" spans="1:18" ht="15.75" customHeight="1" x14ac:dyDescent="0.2">
      <c r="A2655" s="7" t="s">
        <v>95</v>
      </c>
      <c r="B2655" s="7" t="s">
        <v>239</v>
      </c>
      <c r="C2655" s="7" t="s">
        <v>240</v>
      </c>
      <c r="D2655" s="2">
        <v>1</v>
      </c>
      <c r="E2655" s="2">
        <v>0</v>
      </c>
      <c r="F2655" s="18" t="s">
        <v>60</v>
      </c>
      <c r="G2655" s="8">
        <v>42109</v>
      </c>
      <c r="H2655" s="9">
        <v>0.52430555555555558</v>
      </c>
      <c r="I2655" s="10">
        <v>42109.524305555555</v>
      </c>
      <c r="J2655" s="11">
        <v>7540706.9199999999</v>
      </c>
      <c r="K2655" s="11">
        <v>365058.01</v>
      </c>
      <c r="L2655" s="12">
        <v>7540706.9199999999</v>
      </c>
      <c r="M2655" s="12">
        <v>365058.01</v>
      </c>
      <c r="N2655" s="14" t="s">
        <v>35</v>
      </c>
      <c r="O2655" s="11" t="s">
        <v>31</v>
      </c>
      <c r="P2655" s="11" t="s">
        <v>29</v>
      </c>
      <c r="Q2655" s="2">
        <f t="shared" si="13"/>
        <v>10.410494704969466</v>
      </c>
      <c r="R2655" s="2">
        <v>0</v>
      </c>
    </row>
    <row r="2656" spans="1:18" ht="15.75" customHeight="1" x14ac:dyDescent="0.2">
      <c r="A2656" s="7" t="s">
        <v>95</v>
      </c>
      <c r="B2656" s="7" t="s">
        <v>239</v>
      </c>
      <c r="C2656" s="7" t="s">
        <v>240</v>
      </c>
      <c r="D2656" s="2">
        <v>1</v>
      </c>
      <c r="E2656" s="2">
        <v>0</v>
      </c>
      <c r="F2656" s="18" t="s">
        <v>60</v>
      </c>
      <c r="G2656" s="8">
        <v>42109</v>
      </c>
      <c r="H2656" s="9">
        <v>0.52777777777777779</v>
      </c>
      <c r="I2656" s="10">
        <v>42109.527777777781</v>
      </c>
      <c r="J2656" s="11">
        <v>7540707.1600000001</v>
      </c>
      <c r="K2656" s="11">
        <v>365060.23</v>
      </c>
      <c r="L2656" s="12">
        <v>7540707.1600000001</v>
      </c>
      <c r="M2656" s="12">
        <v>365060.23</v>
      </c>
      <c r="N2656" s="14" t="s">
        <v>32</v>
      </c>
      <c r="O2656" s="11" t="s">
        <v>34</v>
      </c>
      <c r="P2656" s="11" t="s">
        <v>29</v>
      </c>
      <c r="Q2656" s="2">
        <f t="shared" si="13"/>
        <v>2.2329352879076536</v>
      </c>
      <c r="R2656" s="2">
        <v>0</v>
      </c>
    </row>
    <row r="2657" spans="1:18" ht="15.75" customHeight="1" x14ac:dyDescent="0.2">
      <c r="A2657" s="7" t="s">
        <v>95</v>
      </c>
      <c r="B2657" s="7" t="s">
        <v>239</v>
      </c>
      <c r="C2657" s="7" t="s">
        <v>240</v>
      </c>
      <c r="D2657" s="2">
        <v>1</v>
      </c>
      <c r="E2657" s="2">
        <v>0</v>
      </c>
      <c r="F2657" s="18" t="s">
        <v>60</v>
      </c>
      <c r="G2657" s="8">
        <v>42109</v>
      </c>
      <c r="H2657" s="9">
        <v>0.53125</v>
      </c>
      <c r="I2657" s="10">
        <v>42109.53125</v>
      </c>
      <c r="J2657" s="11">
        <v>7540723.8899999997</v>
      </c>
      <c r="K2657" s="11">
        <v>365102.23</v>
      </c>
      <c r="L2657" s="12">
        <v>7540723.8899999997</v>
      </c>
      <c r="M2657" s="12">
        <v>365102.23</v>
      </c>
      <c r="N2657" s="14" t="s">
        <v>52</v>
      </c>
      <c r="O2657" s="11" t="s">
        <v>310</v>
      </c>
      <c r="P2657" s="11" t="s">
        <v>29</v>
      </c>
      <c r="Q2657" s="2">
        <f t="shared" si="13"/>
        <v>45.209433749869021</v>
      </c>
      <c r="R2657" s="2">
        <v>0</v>
      </c>
    </row>
    <row r="2658" spans="1:18" ht="15.75" customHeight="1" x14ac:dyDescent="0.2">
      <c r="A2658" s="7" t="s">
        <v>95</v>
      </c>
      <c r="B2658" s="7" t="s">
        <v>239</v>
      </c>
      <c r="C2658" s="7" t="s">
        <v>240</v>
      </c>
      <c r="D2658" s="2">
        <v>1</v>
      </c>
      <c r="E2658" s="2">
        <v>0</v>
      </c>
      <c r="F2658" s="18" t="s">
        <v>60</v>
      </c>
      <c r="G2658" s="8">
        <v>42109</v>
      </c>
      <c r="H2658" s="9">
        <v>0.53472222222222221</v>
      </c>
      <c r="I2658" s="10">
        <v>42109.534722222219</v>
      </c>
      <c r="J2658" s="11">
        <v>7540739.2000000002</v>
      </c>
      <c r="K2658" s="11">
        <v>365109.81</v>
      </c>
      <c r="L2658" s="12">
        <v>7540739.2000000002</v>
      </c>
      <c r="M2658" s="12">
        <v>365109.81</v>
      </c>
      <c r="N2658" s="14" t="s">
        <v>37</v>
      </c>
      <c r="O2658" s="11" t="s">
        <v>39</v>
      </c>
      <c r="P2658" s="11" t="s">
        <v>29</v>
      </c>
      <c r="Q2658" s="2">
        <f t="shared" si="13"/>
        <v>17.083691053639921</v>
      </c>
      <c r="R2658" s="2">
        <v>0</v>
      </c>
    </row>
    <row r="2659" spans="1:18" ht="15.75" customHeight="1" x14ac:dyDescent="0.2">
      <c r="A2659" s="7" t="s">
        <v>95</v>
      </c>
      <c r="B2659" s="7" t="s">
        <v>239</v>
      </c>
      <c r="C2659" s="7" t="s">
        <v>240</v>
      </c>
      <c r="D2659" s="2">
        <v>1</v>
      </c>
      <c r="E2659" s="2">
        <v>0</v>
      </c>
      <c r="F2659" s="18" t="s">
        <v>60</v>
      </c>
      <c r="G2659" s="8">
        <v>42109</v>
      </c>
      <c r="H2659" s="9">
        <v>0.53819444444444442</v>
      </c>
      <c r="I2659" s="10">
        <v>42109.538194444445</v>
      </c>
      <c r="J2659" s="11">
        <v>7540760.5999999996</v>
      </c>
      <c r="K2659" s="11">
        <v>365139.66</v>
      </c>
      <c r="L2659" s="12">
        <v>7540760.5999999996</v>
      </c>
      <c r="M2659" s="12">
        <v>365139.66</v>
      </c>
      <c r="N2659" s="14" t="s">
        <v>52</v>
      </c>
      <c r="O2659" s="11" t="s">
        <v>310</v>
      </c>
      <c r="P2659" s="11" t="s">
        <v>29</v>
      </c>
      <c r="Q2659" s="2">
        <f t="shared" si="13"/>
        <v>36.728497110209851</v>
      </c>
      <c r="R2659" s="2">
        <v>0</v>
      </c>
    </row>
    <row r="2660" spans="1:18" ht="15.75" customHeight="1" x14ac:dyDescent="0.2">
      <c r="A2660" s="7" t="s">
        <v>95</v>
      </c>
      <c r="B2660" s="7" t="s">
        <v>239</v>
      </c>
      <c r="C2660" s="7" t="s">
        <v>240</v>
      </c>
      <c r="D2660" s="2">
        <v>1</v>
      </c>
      <c r="E2660" s="2">
        <v>0</v>
      </c>
      <c r="F2660" s="18" t="s">
        <v>60</v>
      </c>
      <c r="G2660" s="8">
        <v>42109</v>
      </c>
      <c r="H2660" s="9">
        <v>0.54166666666666663</v>
      </c>
      <c r="I2660" s="10">
        <v>42109.541666666664</v>
      </c>
      <c r="J2660" s="11">
        <v>7540778.9900000002</v>
      </c>
      <c r="K2660" s="11">
        <v>365137.04</v>
      </c>
      <c r="L2660" s="12">
        <v>7540778.9900000002</v>
      </c>
      <c r="M2660" s="12">
        <v>365137.04</v>
      </c>
      <c r="N2660" s="14" t="s">
        <v>37</v>
      </c>
      <c r="O2660" s="11" t="s">
        <v>39</v>
      </c>
      <c r="P2660" s="11" t="s">
        <v>29</v>
      </c>
      <c r="Q2660" s="2">
        <f t="shared" si="13"/>
        <v>18.575696488204642</v>
      </c>
      <c r="R2660" s="2">
        <v>0</v>
      </c>
    </row>
    <row r="2661" spans="1:18" ht="15.75" customHeight="1" x14ac:dyDescent="0.2">
      <c r="A2661" s="7" t="s">
        <v>95</v>
      </c>
      <c r="B2661" s="7" t="s">
        <v>239</v>
      </c>
      <c r="C2661" s="7" t="s">
        <v>240</v>
      </c>
      <c r="D2661" s="2">
        <v>1</v>
      </c>
      <c r="E2661" s="2">
        <v>0</v>
      </c>
      <c r="F2661" s="18" t="s">
        <v>60</v>
      </c>
      <c r="G2661" s="8">
        <v>42109</v>
      </c>
      <c r="H2661" s="9">
        <v>0.54513888888888895</v>
      </c>
      <c r="I2661" s="10">
        <v>42109.545138888891</v>
      </c>
      <c r="J2661" s="11">
        <v>7540821.1600000001</v>
      </c>
      <c r="K2661" s="11">
        <v>365150.2</v>
      </c>
      <c r="L2661" s="12">
        <v>7540821.1600000001</v>
      </c>
      <c r="M2661" s="12">
        <v>365150.2</v>
      </c>
      <c r="N2661" s="14" t="s">
        <v>37</v>
      </c>
      <c r="O2661" s="11" t="s">
        <v>39</v>
      </c>
      <c r="P2661" s="11" t="s">
        <v>29</v>
      </c>
      <c r="Q2661" s="2">
        <f t="shared" si="13"/>
        <v>44.175722970819322</v>
      </c>
      <c r="R2661" s="2">
        <v>0</v>
      </c>
    </row>
    <row r="2662" spans="1:18" ht="15.75" customHeight="1" x14ac:dyDescent="0.2">
      <c r="A2662" s="7" t="s">
        <v>95</v>
      </c>
      <c r="B2662" s="7" t="s">
        <v>239</v>
      </c>
      <c r="C2662" s="7" t="s">
        <v>240</v>
      </c>
      <c r="D2662" s="2">
        <v>1</v>
      </c>
      <c r="E2662" s="2">
        <v>0</v>
      </c>
      <c r="F2662" s="18" t="s">
        <v>60</v>
      </c>
      <c r="G2662" s="8">
        <v>42109</v>
      </c>
      <c r="H2662" s="9">
        <v>0.54861111111111105</v>
      </c>
      <c r="I2662" s="10">
        <v>42109.548611111109</v>
      </c>
      <c r="J2662" s="11">
        <v>7540847.9100000001</v>
      </c>
      <c r="K2662" s="11">
        <v>365170.31</v>
      </c>
      <c r="L2662" s="12">
        <v>7540847.9100000001</v>
      </c>
      <c r="M2662" s="12">
        <v>365170.31</v>
      </c>
      <c r="N2662" s="15" t="s">
        <v>43</v>
      </c>
      <c r="O2662" s="11" t="s">
        <v>45</v>
      </c>
      <c r="P2662" s="11" t="s">
        <v>472</v>
      </c>
      <c r="Q2662" s="2">
        <f t="shared" si="13"/>
        <v>33.466021574119594</v>
      </c>
      <c r="R2662" s="2">
        <v>0</v>
      </c>
    </row>
    <row r="2663" spans="1:18" ht="15.75" customHeight="1" x14ac:dyDescent="0.2">
      <c r="A2663" s="7" t="s">
        <v>95</v>
      </c>
      <c r="B2663" s="7" t="s">
        <v>239</v>
      </c>
      <c r="C2663" s="7" t="s">
        <v>240</v>
      </c>
      <c r="D2663" s="2">
        <v>1</v>
      </c>
      <c r="E2663" s="2">
        <v>0</v>
      </c>
      <c r="F2663" s="18" t="s">
        <v>60</v>
      </c>
      <c r="G2663" s="8">
        <v>42109</v>
      </c>
      <c r="H2663" s="9">
        <v>0.55208333333333337</v>
      </c>
      <c r="I2663" s="10">
        <v>42109.552083333336</v>
      </c>
      <c r="J2663" s="11">
        <v>7540856.5800000001</v>
      </c>
      <c r="K2663" s="11">
        <v>365187.44</v>
      </c>
      <c r="L2663" s="12">
        <v>7540856.5800000001</v>
      </c>
      <c r="M2663" s="12">
        <v>365187.44</v>
      </c>
      <c r="N2663" s="15" t="s">
        <v>43</v>
      </c>
      <c r="O2663" s="11" t="s">
        <v>45</v>
      </c>
      <c r="P2663" s="11" t="s">
        <v>473</v>
      </c>
      <c r="Q2663" s="2">
        <f t="shared" si="13"/>
        <v>19.199109354312967</v>
      </c>
      <c r="R2663" s="2">
        <v>0</v>
      </c>
    </row>
    <row r="2664" spans="1:18" ht="15.75" customHeight="1" x14ac:dyDescent="0.2">
      <c r="A2664" s="7" t="s">
        <v>95</v>
      </c>
      <c r="B2664" s="7" t="s">
        <v>239</v>
      </c>
      <c r="C2664" s="7" t="s">
        <v>240</v>
      </c>
      <c r="D2664" s="2">
        <v>1</v>
      </c>
      <c r="E2664" s="2">
        <v>0</v>
      </c>
      <c r="F2664" s="18" t="s">
        <v>60</v>
      </c>
      <c r="G2664" s="8">
        <v>42109</v>
      </c>
      <c r="H2664" s="9">
        <v>0.55555555555555558</v>
      </c>
      <c r="I2664" s="10">
        <v>42109.555555555555</v>
      </c>
      <c r="J2664" s="11">
        <v>7540854.3499999996</v>
      </c>
      <c r="K2664" s="11">
        <v>365161.97</v>
      </c>
      <c r="L2664" s="12">
        <v>7540854.3499999996</v>
      </c>
      <c r="M2664" s="12">
        <v>365161.97</v>
      </c>
      <c r="N2664" s="15" t="s">
        <v>43</v>
      </c>
      <c r="O2664" s="11" t="s">
        <v>45</v>
      </c>
      <c r="P2664" s="11" t="s">
        <v>474</v>
      </c>
      <c r="Q2664" s="2">
        <f t="shared" si="13"/>
        <v>25.567436320513945</v>
      </c>
      <c r="R2664" s="2">
        <v>0</v>
      </c>
    </row>
    <row r="2665" spans="1:18" ht="15.75" customHeight="1" x14ac:dyDescent="0.2">
      <c r="A2665" s="7" t="s">
        <v>95</v>
      </c>
      <c r="B2665" s="7" t="s">
        <v>239</v>
      </c>
      <c r="C2665" s="7" t="s">
        <v>240</v>
      </c>
      <c r="D2665" s="2">
        <v>1</v>
      </c>
      <c r="E2665" s="2">
        <v>0</v>
      </c>
      <c r="F2665" s="18" t="s">
        <v>60</v>
      </c>
      <c r="G2665" s="8">
        <v>42109</v>
      </c>
      <c r="H2665" s="9">
        <v>0.55902777777777779</v>
      </c>
      <c r="I2665" s="10">
        <v>42109.559027777781</v>
      </c>
      <c r="J2665" s="11">
        <v>7540846.8899999997</v>
      </c>
      <c r="K2665" s="11">
        <v>365167.09</v>
      </c>
      <c r="L2665" s="12">
        <v>7540846.8899999997</v>
      </c>
      <c r="M2665" s="12">
        <v>365167.09</v>
      </c>
      <c r="N2665" s="15" t="s">
        <v>43</v>
      </c>
      <c r="O2665" s="11" t="s">
        <v>45</v>
      </c>
      <c r="P2665" s="11" t="s">
        <v>475</v>
      </c>
      <c r="Q2665" s="2">
        <f t="shared" si="13"/>
        <v>9.0479832006913323</v>
      </c>
      <c r="R2665" s="2">
        <v>0</v>
      </c>
    </row>
    <row r="2666" spans="1:18" ht="15.75" customHeight="1" x14ac:dyDescent="0.2">
      <c r="A2666" s="7" t="s">
        <v>95</v>
      </c>
      <c r="B2666" s="7" t="s">
        <v>239</v>
      </c>
      <c r="C2666" s="7" t="s">
        <v>240</v>
      </c>
      <c r="D2666" s="2">
        <v>1</v>
      </c>
      <c r="E2666" s="2">
        <v>0</v>
      </c>
      <c r="F2666" s="18" t="s">
        <v>60</v>
      </c>
      <c r="G2666" s="8">
        <v>42109</v>
      </c>
      <c r="H2666" s="9">
        <v>0.5625</v>
      </c>
      <c r="I2666" s="10">
        <v>42109.5625</v>
      </c>
      <c r="J2666" s="11">
        <v>7540851.0099999998</v>
      </c>
      <c r="K2666" s="11">
        <v>365175.24</v>
      </c>
      <c r="L2666" s="12">
        <v>7540851.0099999998</v>
      </c>
      <c r="M2666" s="12">
        <v>365175.24</v>
      </c>
      <c r="N2666" s="15" t="s">
        <v>43</v>
      </c>
      <c r="O2666" s="11" t="s">
        <v>45</v>
      </c>
      <c r="P2666" s="11" t="s">
        <v>476</v>
      </c>
      <c r="Q2666" s="2">
        <f t="shared" si="13"/>
        <v>9.1321903177907782</v>
      </c>
      <c r="R2666" s="2">
        <v>0</v>
      </c>
    </row>
    <row r="2667" spans="1:18" ht="15.75" customHeight="1" x14ac:dyDescent="0.2">
      <c r="A2667" s="7" t="s">
        <v>95</v>
      </c>
      <c r="B2667" s="7" t="s">
        <v>239</v>
      </c>
      <c r="C2667" s="7" t="s">
        <v>240</v>
      </c>
      <c r="D2667" s="2">
        <v>1</v>
      </c>
      <c r="E2667" s="2">
        <v>0</v>
      </c>
      <c r="F2667" s="18" t="s">
        <v>60</v>
      </c>
      <c r="G2667" s="8">
        <v>42109</v>
      </c>
      <c r="H2667" s="9">
        <v>0.56597222222222221</v>
      </c>
      <c r="I2667" s="10">
        <v>42109.565972222219</v>
      </c>
      <c r="J2667" s="11">
        <v>7540851.0099999998</v>
      </c>
      <c r="K2667" s="11">
        <v>365175.24</v>
      </c>
      <c r="L2667" s="12">
        <v>7540851.0099999998</v>
      </c>
      <c r="M2667" s="12">
        <v>365175.24</v>
      </c>
      <c r="N2667" s="15" t="s">
        <v>43</v>
      </c>
      <c r="O2667" s="11" t="s">
        <v>45</v>
      </c>
      <c r="P2667" s="11" t="s">
        <v>476</v>
      </c>
      <c r="Q2667" s="2">
        <f t="shared" si="13"/>
        <v>0</v>
      </c>
      <c r="R2667" s="2">
        <v>0</v>
      </c>
    </row>
    <row r="2668" spans="1:18" ht="15.75" customHeight="1" x14ac:dyDescent="0.2">
      <c r="A2668" s="7" t="s">
        <v>95</v>
      </c>
      <c r="B2668" s="7" t="s">
        <v>239</v>
      </c>
      <c r="C2668" s="7" t="s">
        <v>240</v>
      </c>
      <c r="D2668" s="2">
        <v>1</v>
      </c>
      <c r="E2668" s="2">
        <v>0</v>
      </c>
      <c r="F2668" s="18" t="s">
        <v>60</v>
      </c>
      <c r="G2668" s="8">
        <v>42109</v>
      </c>
      <c r="H2668" s="9">
        <v>0.56944444444444442</v>
      </c>
      <c r="I2668" s="10">
        <v>42109.569444444445</v>
      </c>
      <c r="J2668" s="11">
        <v>7540867.3300000001</v>
      </c>
      <c r="K2668" s="11">
        <v>365168.82</v>
      </c>
      <c r="L2668" s="12">
        <v>7540867.3300000001</v>
      </c>
      <c r="M2668" s="12">
        <v>365168.82</v>
      </c>
      <c r="N2668" s="14" t="s">
        <v>35</v>
      </c>
      <c r="O2668" s="11" t="s">
        <v>31</v>
      </c>
      <c r="P2668" s="11" t="s">
        <v>29</v>
      </c>
      <c r="Q2668" s="2">
        <f t="shared" si="13"/>
        <v>17.537354418769048</v>
      </c>
      <c r="R2668" s="2">
        <v>0</v>
      </c>
    </row>
    <row r="2669" spans="1:18" ht="15.75" customHeight="1" x14ac:dyDescent="0.2">
      <c r="A2669" s="7" t="s">
        <v>95</v>
      </c>
      <c r="B2669" s="7" t="s">
        <v>239</v>
      </c>
      <c r="C2669" s="7" t="s">
        <v>240</v>
      </c>
      <c r="D2669" s="2">
        <v>1</v>
      </c>
      <c r="E2669" s="2">
        <v>0</v>
      </c>
      <c r="F2669" s="18" t="s">
        <v>60</v>
      </c>
      <c r="G2669" s="8">
        <v>42109</v>
      </c>
      <c r="H2669" s="9">
        <v>0.57291666666666663</v>
      </c>
      <c r="I2669" s="10">
        <v>42109.572916666664</v>
      </c>
      <c r="J2669" s="11">
        <v>7540876.8700000001</v>
      </c>
      <c r="K2669" s="11">
        <v>365157.76</v>
      </c>
      <c r="L2669" s="12">
        <v>7540876.8700000001</v>
      </c>
      <c r="M2669" s="12">
        <v>365157.76</v>
      </c>
      <c r="N2669" s="14" t="s">
        <v>35</v>
      </c>
      <c r="O2669" s="11" t="s">
        <v>31</v>
      </c>
      <c r="P2669" s="11" t="s">
        <v>29</v>
      </c>
      <c r="Q2669" s="2">
        <f t="shared" si="13"/>
        <v>14.605998767652258</v>
      </c>
      <c r="R2669" s="2">
        <v>0</v>
      </c>
    </row>
    <row r="2670" spans="1:18" ht="15.75" customHeight="1" x14ac:dyDescent="0.2">
      <c r="A2670" s="7" t="s">
        <v>95</v>
      </c>
      <c r="B2670" s="7" t="s">
        <v>239</v>
      </c>
      <c r="C2670" s="7" t="s">
        <v>240</v>
      </c>
      <c r="D2670" s="2">
        <v>1</v>
      </c>
      <c r="E2670" s="2">
        <v>0</v>
      </c>
      <c r="F2670" s="18" t="s">
        <v>60</v>
      </c>
      <c r="G2670" s="8">
        <v>42109</v>
      </c>
      <c r="H2670" s="9">
        <v>0.57638888888888895</v>
      </c>
      <c r="I2670" s="10">
        <v>42109.576388888891</v>
      </c>
      <c r="J2670" s="11">
        <v>7540901.6900000004</v>
      </c>
      <c r="K2670" s="11">
        <v>365130.42</v>
      </c>
      <c r="L2670" s="12">
        <v>7540901.6900000004</v>
      </c>
      <c r="M2670" s="12">
        <v>365130.42</v>
      </c>
      <c r="N2670" s="14" t="s">
        <v>37</v>
      </c>
      <c r="O2670" s="11" t="s">
        <v>39</v>
      </c>
      <c r="P2670" s="11" t="s">
        <v>29</v>
      </c>
      <c r="Q2670" s="2">
        <f t="shared" si="13"/>
        <v>36.925709201262393</v>
      </c>
      <c r="R2670" s="2">
        <v>0</v>
      </c>
    </row>
    <row r="2671" spans="1:18" ht="15.75" customHeight="1" x14ac:dyDescent="0.2">
      <c r="A2671" s="7" t="s">
        <v>95</v>
      </c>
      <c r="B2671" s="7" t="s">
        <v>239</v>
      </c>
      <c r="C2671" s="7" t="s">
        <v>240</v>
      </c>
      <c r="D2671" s="2">
        <v>1</v>
      </c>
      <c r="E2671" s="2">
        <v>0</v>
      </c>
      <c r="F2671" s="18" t="s">
        <v>60</v>
      </c>
      <c r="G2671" s="8">
        <v>42109</v>
      </c>
      <c r="H2671" s="9">
        <v>0.57986111111111105</v>
      </c>
      <c r="I2671" s="10">
        <v>42109.579861111109</v>
      </c>
      <c r="J2671" s="11">
        <v>7540943.5999999996</v>
      </c>
      <c r="K2671" s="11">
        <v>365144.94</v>
      </c>
      <c r="L2671" s="12">
        <v>7540943.5999999996</v>
      </c>
      <c r="M2671" s="12">
        <v>365144.94</v>
      </c>
      <c r="N2671" s="14" t="s">
        <v>37</v>
      </c>
      <c r="O2671" s="11" t="s">
        <v>39</v>
      </c>
      <c r="P2671" s="11" t="s">
        <v>29</v>
      </c>
      <c r="Q2671" s="2">
        <f t="shared" si="13"/>
        <v>44.354013346426356</v>
      </c>
      <c r="R2671" s="2">
        <v>0</v>
      </c>
    </row>
    <row r="2672" spans="1:18" ht="15.75" customHeight="1" x14ac:dyDescent="0.2">
      <c r="A2672" s="7" t="s">
        <v>95</v>
      </c>
      <c r="B2672" s="7" t="s">
        <v>239</v>
      </c>
      <c r="C2672" s="7" t="s">
        <v>240</v>
      </c>
      <c r="D2672" s="2">
        <v>1</v>
      </c>
      <c r="E2672" s="2">
        <v>0</v>
      </c>
      <c r="F2672" s="18" t="s">
        <v>60</v>
      </c>
      <c r="G2672" s="8">
        <v>42109</v>
      </c>
      <c r="H2672" s="9">
        <v>0.58333333333333337</v>
      </c>
      <c r="I2672" s="10">
        <v>42109.583333333336</v>
      </c>
      <c r="J2672" s="11">
        <v>7540959.3600000003</v>
      </c>
      <c r="K2672" s="11">
        <v>365142.71</v>
      </c>
      <c r="L2672" s="12">
        <v>7540959.3600000003</v>
      </c>
      <c r="M2672" s="12">
        <v>365142.71</v>
      </c>
      <c r="N2672" s="14" t="s">
        <v>29</v>
      </c>
      <c r="O2672" s="11" t="s">
        <v>41</v>
      </c>
      <c r="P2672" s="11" t="s">
        <v>29</v>
      </c>
      <c r="Q2672" s="2">
        <f t="shared" si="13"/>
        <v>15.916987781054145</v>
      </c>
      <c r="R2672" s="2">
        <v>0</v>
      </c>
    </row>
    <row r="2673" spans="1:18" ht="15.75" customHeight="1" x14ac:dyDescent="0.2">
      <c r="A2673" s="7" t="s">
        <v>95</v>
      </c>
      <c r="B2673" s="7" t="s">
        <v>239</v>
      </c>
      <c r="C2673" s="7" t="s">
        <v>240</v>
      </c>
      <c r="D2673" s="2">
        <v>1</v>
      </c>
      <c r="E2673" s="2">
        <v>0</v>
      </c>
      <c r="F2673" s="18" t="s">
        <v>60</v>
      </c>
      <c r="G2673" s="8">
        <v>42109</v>
      </c>
      <c r="H2673" s="9">
        <v>0.58680555555555558</v>
      </c>
      <c r="I2673" s="10">
        <v>42109.586805555555</v>
      </c>
      <c r="J2673" s="11">
        <v>7541002.6900000004</v>
      </c>
      <c r="K2673" s="11">
        <v>365123.66</v>
      </c>
      <c r="L2673" s="12">
        <v>7541002.6900000004</v>
      </c>
      <c r="M2673" s="12">
        <v>365123.66</v>
      </c>
      <c r="N2673" s="14" t="s">
        <v>46</v>
      </c>
      <c r="O2673" s="11" t="s">
        <v>41</v>
      </c>
      <c r="P2673" s="11" t="s">
        <v>29</v>
      </c>
      <c r="Q2673" s="2">
        <f t="shared" si="13"/>
        <v>47.332773001465178</v>
      </c>
      <c r="R2673" s="2">
        <v>0</v>
      </c>
    </row>
    <row r="2674" spans="1:18" ht="15.75" customHeight="1" x14ac:dyDescent="0.2">
      <c r="A2674" s="7" t="s">
        <v>95</v>
      </c>
      <c r="B2674" s="7" t="s">
        <v>239</v>
      </c>
      <c r="C2674" s="7" t="s">
        <v>240</v>
      </c>
      <c r="D2674" s="2">
        <v>1</v>
      </c>
      <c r="E2674" s="2">
        <v>0</v>
      </c>
      <c r="F2674" s="18" t="s">
        <v>60</v>
      </c>
      <c r="G2674" s="8">
        <v>42109</v>
      </c>
      <c r="H2674" s="9">
        <v>0.59027777777777779</v>
      </c>
      <c r="I2674" s="10">
        <v>42109.590277777781</v>
      </c>
      <c r="J2674" s="11">
        <v>7541006.5800000001</v>
      </c>
      <c r="K2674" s="11">
        <v>365128.01</v>
      </c>
      <c r="L2674" s="12">
        <v>7541006.5800000001</v>
      </c>
      <c r="M2674" s="12">
        <v>365128.01</v>
      </c>
      <c r="N2674" s="14" t="s">
        <v>35</v>
      </c>
      <c r="O2674" s="11" t="s">
        <v>31</v>
      </c>
      <c r="P2674" s="11" t="s">
        <v>29</v>
      </c>
      <c r="Q2674" s="2">
        <f t="shared" si="13"/>
        <v>5.8356319278802529</v>
      </c>
      <c r="R2674" s="2">
        <v>0</v>
      </c>
    </row>
    <row r="2675" spans="1:18" ht="15.75" customHeight="1" x14ac:dyDescent="0.2">
      <c r="A2675" s="7" t="s">
        <v>95</v>
      </c>
      <c r="B2675" s="7" t="s">
        <v>239</v>
      </c>
      <c r="C2675" s="7" t="s">
        <v>240</v>
      </c>
      <c r="D2675" s="2">
        <v>1</v>
      </c>
      <c r="E2675" s="2">
        <v>0</v>
      </c>
      <c r="F2675" s="18" t="s">
        <v>60</v>
      </c>
      <c r="G2675" s="8">
        <v>42109</v>
      </c>
      <c r="H2675" s="9">
        <v>0.59375</v>
      </c>
      <c r="I2675" s="10">
        <v>42109.59375</v>
      </c>
      <c r="J2675" s="11">
        <v>7541021.6699999999</v>
      </c>
      <c r="K2675" s="11">
        <v>365108.19</v>
      </c>
      <c r="L2675" s="12">
        <v>7541021.6699999999</v>
      </c>
      <c r="M2675" s="12">
        <v>365108.19</v>
      </c>
      <c r="N2675" s="15" t="s">
        <v>43</v>
      </c>
      <c r="O2675" s="11" t="s">
        <v>45</v>
      </c>
      <c r="P2675" s="11" t="s">
        <v>477</v>
      </c>
      <c r="Q2675" s="2">
        <f t="shared" si="13"/>
        <v>24.910650332654502</v>
      </c>
      <c r="R2675" s="2">
        <v>0</v>
      </c>
    </row>
    <row r="2676" spans="1:18" ht="15.75" customHeight="1" x14ac:dyDescent="0.2">
      <c r="A2676" s="7" t="s">
        <v>95</v>
      </c>
      <c r="B2676" s="7" t="s">
        <v>239</v>
      </c>
      <c r="C2676" s="7" t="s">
        <v>240</v>
      </c>
      <c r="D2676" s="2">
        <v>1</v>
      </c>
      <c r="E2676" s="2">
        <v>0</v>
      </c>
      <c r="F2676" s="18" t="s">
        <v>60</v>
      </c>
      <c r="G2676" s="8">
        <v>42109</v>
      </c>
      <c r="H2676" s="9">
        <v>0.59722222222222221</v>
      </c>
      <c r="I2676" s="10">
        <v>42109.597222222219</v>
      </c>
      <c r="J2676" s="11">
        <v>7541021.6699999999</v>
      </c>
      <c r="K2676" s="11">
        <v>365108.19</v>
      </c>
      <c r="L2676" s="12">
        <v>7541021.6699999999</v>
      </c>
      <c r="M2676" s="12">
        <v>365108.19</v>
      </c>
      <c r="N2676" s="15" t="s">
        <v>43</v>
      </c>
      <c r="O2676" s="11" t="s">
        <v>45</v>
      </c>
      <c r="P2676" s="11" t="s">
        <v>477</v>
      </c>
      <c r="Q2676" s="2">
        <f t="shared" si="13"/>
        <v>0</v>
      </c>
      <c r="R2676" s="2">
        <v>0</v>
      </c>
    </row>
    <row r="2677" spans="1:18" ht="15.75" customHeight="1" x14ac:dyDescent="0.2">
      <c r="A2677" s="7" t="s">
        <v>95</v>
      </c>
      <c r="B2677" s="7" t="s">
        <v>239</v>
      </c>
      <c r="C2677" s="7" t="s">
        <v>240</v>
      </c>
      <c r="D2677" s="2">
        <v>1</v>
      </c>
      <c r="E2677" s="2">
        <v>0</v>
      </c>
      <c r="F2677" s="18" t="s">
        <v>60</v>
      </c>
      <c r="G2677" s="8">
        <v>42109</v>
      </c>
      <c r="H2677" s="9">
        <v>0.60069444444444442</v>
      </c>
      <c r="I2677" s="10">
        <v>42109.600694444445</v>
      </c>
      <c r="J2677" s="11">
        <v>7541021.6699999999</v>
      </c>
      <c r="K2677" s="11">
        <v>365108.19</v>
      </c>
      <c r="L2677" s="12">
        <v>7541021.6699999999</v>
      </c>
      <c r="M2677" s="12">
        <v>365108.19</v>
      </c>
      <c r="N2677" s="17" t="s">
        <v>43</v>
      </c>
      <c r="O2677" s="11" t="s">
        <v>45</v>
      </c>
      <c r="P2677" s="11" t="s">
        <v>477</v>
      </c>
      <c r="Q2677" s="2">
        <f t="shared" si="13"/>
        <v>0</v>
      </c>
      <c r="R2677" s="2">
        <v>0</v>
      </c>
    </row>
    <row r="2678" spans="1:18" ht="15.75" customHeight="1" x14ac:dyDescent="0.2">
      <c r="A2678" s="7" t="s">
        <v>95</v>
      </c>
      <c r="B2678" s="7" t="s">
        <v>239</v>
      </c>
      <c r="C2678" s="7" t="s">
        <v>240</v>
      </c>
      <c r="D2678" s="2">
        <v>1</v>
      </c>
      <c r="E2678" s="2">
        <v>0</v>
      </c>
      <c r="F2678" s="18" t="s">
        <v>60</v>
      </c>
      <c r="G2678" s="8">
        <v>42109</v>
      </c>
      <c r="H2678" s="9">
        <v>0.60416666666666663</v>
      </c>
      <c r="I2678" s="10">
        <v>42109.604166666664</v>
      </c>
      <c r="J2678" s="11">
        <v>7541036.29</v>
      </c>
      <c r="K2678" s="11">
        <v>365096.11</v>
      </c>
      <c r="L2678" s="12">
        <v>7541036.29</v>
      </c>
      <c r="M2678" s="12">
        <v>365096.11</v>
      </c>
      <c r="N2678" s="14" t="s">
        <v>37</v>
      </c>
      <c r="O2678" s="11" t="s">
        <v>39</v>
      </c>
      <c r="P2678" s="11" t="s">
        <v>29</v>
      </c>
      <c r="Q2678" s="2">
        <f t="shared" si="13"/>
        <v>18.964988795242185</v>
      </c>
      <c r="R2678" s="2">
        <v>0</v>
      </c>
    </row>
    <row r="2679" spans="1:18" ht="15.75" customHeight="1" x14ac:dyDescent="0.2">
      <c r="A2679" s="7" t="s">
        <v>95</v>
      </c>
      <c r="B2679" s="7" t="s">
        <v>239</v>
      </c>
      <c r="C2679" s="7" t="s">
        <v>240</v>
      </c>
      <c r="D2679" s="2">
        <v>1</v>
      </c>
      <c r="E2679" s="2">
        <v>0</v>
      </c>
      <c r="F2679" s="18" t="s">
        <v>60</v>
      </c>
      <c r="G2679" s="8">
        <v>42109</v>
      </c>
      <c r="H2679" s="9">
        <v>0.60763888888888895</v>
      </c>
      <c r="I2679" s="10">
        <v>42109.607638888891</v>
      </c>
      <c r="J2679" s="11">
        <v>7541040.04</v>
      </c>
      <c r="K2679" s="11">
        <v>365076.27</v>
      </c>
      <c r="L2679" s="12">
        <v>7541040.04</v>
      </c>
      <c r="M2679" s="12">
        <v>365076.27</v>
      </c>
      <c r="N2679" s="15" t="s">
        <v>43</v>
      </c>
      <c r="O2679" s="11" t="s">
        <v>45</v>
      </c>
      <c r="P2679" s="11" t="s">
        <v>478</v>
      </c>
      <c r="Q2679" s="2">
        <f t="shared" si="13"/>
        <v>20.191287725123097</v>
      </c>
      <c r="R2679" s="2">
        <v>0</v>
      </c>
    </row>
    <row r="2680" spans="1:18" ht="15.75" customHeight="1" x14ac:dyDescent="0.2">
      <c r="A2680" s="7" t="s">
        <v>95</v>
      </c>
      <c r="B2680" s="7" t="s">
        <v>239</v>
      </c>
      <c r="C2680" s="7" t="s">
        <v>240</v>
      </c>
      <c r="D2680" s="2">
        <v>1</v>
      </c>
      <c r="E2680" s="2">
        <v>0</v>
      </c>
      <c r="F2680" s="18" t="s">
        <v>60</v>
      </c>
      <c r="G2680" s="8">
        <v>42109</v>
      </c>
      <c r="H2680" s="9">
        <v>0.61111111111111105</v>
      </c>
      <c r="I2680" s="10">
        <v>42109.611111111109</v>
      </c>
      <c r="J2680" s="11">
        <v>7541030.71</v>
      </c>
      <c r="K2680" s="11">
        <v>365069.69</v>
      </c>
      <c r="L2680" s="12">
        <v>7541030.71</v>
      </c>
      <c r="M2680" s="12">
        <v>365069.69</v>
      </c>
      <c r="N2680" s="14" t="s">
        <v>32</v>
      </c>
      <c r="O2680" s="11" t="s">
        <v>34</v>
      </c>
      <c r="P2680" s="11" t="s">
        <v>29</v>
      </c>
      <c r="Q2680" s="2">
        <f t="shared" si="13"/>
        <v>11.416886615956416</v>
      </c>
      <c r="R2680" s="2">
        <v>0</v>
      </c>
    </row>
    <row r="2681" spans="1:18" ht="15.75" customHeight="1" x14ac:dyDescent="0.2">
      <c r="A2681" s="7" t="s">
        <v>95</v>
      </c>
      <c r="B2681" s="7" t="s">
        <v>239</v>
      </c>
      <c r="C2681" s="7" t="s">
        <v>240</v>
      </c>
      <c r="D2681" s="2">
        <v>1</v>
      </c>
      <c r="E2681" s="2">
        <v>0</v>
      </c>
      <c r="F2681" s="18" t="s">
        <v>60</v>
      </c>
      <c r="G2681" s="8">
        <v>42109</v>
      </c>
      <c r="H2681" s="9">
        <v>0.61458333333333337</v>
      </c>
      <c r="I2681" s="10">
        <v>42109.614583333336</v>
      </c>
      <c r="J2681" s="11">
        <v>7541072.3099999996</v>
      </c>
      <c r="K2681" s="11">
        <v>365068.62</v>
      </c>
      <c r="L2681" s="12">
        <v>7541072.3099999996</v>
      </c>
      <c r="M2681" s="12">
        <v>365068.62</v>
      </c>
      <c r="N2681" s="14" t="s">
        <v>37</v>
      </c>
      <c r="O2681" s="11" t="s">
        <v>39</v>
      </c>
      <c r="P2681" s="11" t="s">
        <v>29</v>
      </c>
      <c r="Q2681" s="2">
        <f t="shared" si="13"/>
        <v>41.61375854172536</v>
      </c>
      <c r="R2681" s="2">
        <v>0</v>
      </c>
    </row>
    <row r="2682" spans="1:18" ht="15.75" customHeight="1" x14ac:dyDescent="0.2">
      <c r="A2682" s="7" t="s">
        <v>95</v>
      </c>
      <c r="B2682" s="7" t="s">
        <v>239</v>
      </c>
      <c r="C2682" s="7" t="s">
        <v>240</v>
      </c>
      <c r="D2682" s="2">
        <v>1</v>
      </c>
      <c r="E2682" s="2">
        <v>0</v>
      </c>
      <c r="F2682" s="18" t="s">
        <v>60</v>
      </c>
      <c r="G2682" s="8">
        <v>42109</v>
      </c>
      <c r="H2682" s="9">
        <v>0.61805555555555558</v>
      </c>
      <c r="I2682" s="10">
        <v>42109.618055555555</v>
      </c>
      <c r="J2682" s="11">
        <v>7541088.25</v>
      </c>
      <c r="K2682" s="11">
        <v>365049.25</v>
      </c>
      <c r="L2682" s="12">
        <v>7541088.25</v>
      </c>
      <c r="M2682" s="12">
        <v>365049.25</v>
      </c>
      <c r="N2682" s="14" t="s">
        <v>35</v>
      </c>
      <c r="O2682" s="11" t="s">
        <v>31</v>
      </c>
      <c r="P2682" s="11" t="s">
        <v>29</v>
      </c>
      <c r="Q2682" s="2">
        <f t="shared" si="13"/>
        <v>25.08546391862992</v>
      </c>
      <c r="R2682" s="2">
        <v>0</v>
      </c>
    </row>
    <row r="2683" spans="1:18" ht="15.75" customHeight="1" x14ac:dyDescent="0.2">
      <c r="A2683" s="7" t="s">
        <v>95</v>
      </c>
      <c r="B2683" s="7" t="s">
        <v>239</v>
      </c>
      <c r="C2683" s="7" t="s">
        <v>240</v>
      </c>
      <c r="D2683" s="2">
        <v>1</v>
      </c>
      <c r="E2683" s="2">
        <v>0</v>
      </c>
      <c r="F2683" s="18" t="s">
        <v>60</v>
      </c>
      <c r="G2683" s="8">
        <v>42109</v>
      </c>
      <c r="H2683" s="9">
        <v>0.62152777777777779</v>
      </c>
      <c r="I2683" s="10">
        <v>42109.621527777781</v>
      </c>
      <c r="J2683" s="11">
        <v>7541086.5099999998</v>
      </c>
      <c r="K2683" s="11">
        <v>365047.97</v>
      </c>
      <c r="L2683" s="12">
        <v>7541086.5099999998</v>
      </c>
      <c r="M2683" s="12">
        <v>365047.97</v>
      </c>
      <c r="N2683" s="15" t="s">
        <v>43</v>
      </c>
      <c r="O2683" s="11" t="s">
        <v>45</v>
      </c>
      <c r="P2683" s="11" t="s">
        <v>479</v>
      </c>
      <c r="Q2683" s="2">
        <f t="shared" si="13"/>
        <v>2.1600925908047013</v>
      </c>
      <c r="R2683" s="2">
        <v>0</v>
      </c>
    </row>
    <row r="2684" spans="1:18" ht="15.75" customHeight="1" x14ac:dyDescent="0.2">
      <c r="A2684" s="7" t="s">
        <v>95</v>
      </c>
      <c r="B2684" s="7" t="s">
        <v>239</v>
      </c>
      <c r="C2684" s="7" t="s">
        <v>240</v>
      </c>
      <c r="D2684" s="2">
        <v>1</v>
      </c>
      <c r="E2684" s="2">
        <v>0</v>
      </c>
      <c r="F2684" s="18" t="s">
        <v>60</v>
      </c>
      <c r="G2684" s="8">
        <v>42109</v>
      </c>
      <c r="H2684" s="9">
        <v>0.625</v>
      </c>
      <c r="I2684" s="10">
        <v>42109.625</v>
      </c>
      <c r="J2684" s="11">
        <v>7541080.1100000003</v>
      </c>
      <c r="K2684" s="11">
        <v>365031.2</v>
      </c>
      <c r="L2684" s="12">
        <v>7541080.1100000003</v>
      </c>
      <c r="M2684" s="12">
        <v>365031.2</v>
      </c>
      <c r="N2684" s="14" t="s">
        <v>37</v>
      </c>
      <c r="O2684" s="11" t="s">
        <v>39</v>
      </c>
      <c r="P2684" s="11" t="s">
        <v>29</v>
      </c>
      <c r="Q2684" s="2">
        <f t="shared" si="13"/>
        <v>17.949732588301138</v>
      </c>
      <c r="R2684" s="2">
        <v>0</v>
      </c>
    </row>
    <row r="2685" spans="1:18" ht="15.75" customHeight="1" x14ac:dyDescent="0.2">
      <c r="A2685" s="7" t="s">
        <v>95</v>
      </c>
      <c r="B2685" s="7" t="s">
        <v>239</v>
      </c>
      <c r="C2685" s="7" t="s">
        <v>240</v>
      </c>
      <c r="D2685" s="2">
        <v>1</v>
      </c>
      <c r="E2685" s="2">
        <v>0</v>
      </c>
      <c r="F2685" s="18" t="s">
        <v>60</v>
      </c>
      <c r="G2685" s="8">
        <v>42109</v>
      </c>
      <c r="H2685" s="9">
        <v>0.62847222222222221</v>
      </c>
      <c r="I2685" s="10">
        <v>42109.628472222219</v>
      </c>
      <c r="J2685" s="11">
        <v>7541092.04</v>
      </c>
      <c r="K2685" s="11">
        <v>365030.81</v>
      </c>
      <c r="L2685" s="12">
        <v>7541092.04</v>
      </c>
      <c r="M2685" s="12">
        <v>365030.81</v>
      </c>
      <c r="N2685" s="14" t="s">
        <v>37</v>
      </c>
      <c r="O2685" s="11" t="s">
        <v>39</v>
      </c>
      <c r="P2685" s="11" t="s">
        <v>29</v>
      </c>
      <c r="Q2685" s="2">
        <f t="shared" si="13"/>
        <v>11.936372983151124</v>
      </c>
      <c r="R2685" s="2">
        <v>0</v>
      </c>
    </row>
    <row r="2686" spans="1:18" ht="15.75" customHeight="1" x14ac:dyDescent="0.2">
      <c r="A2686" s="7" t="s">
        <v>95</v>
      </c>
      <c r="B2686" s="7" t="s">
        <v>239</v>
      </c>
      <c r="C2686" s="7" t="s">
        <v>240</v>
      </c>
      <c r="D2686" s="2">
        <v>1</v>
      </c>
      <c r="E2686" s="2">
        <v>0</v>
      </c>
      <c r="F2686" s="18" t="s">
        <v>60</v>
      </c>
      <c r="G2686" s="8">
        <v>42109</v>
      </c>
      <c r="H2686" s="9">
        <v>0.63194444444444442</v>
      </c>
      <c r="I2686" s="10">
        <v>42109.631944444445</v>
      </c>
      <c r="J2686" s="11">
        <v>7541112.0899999999</v>
      </c>
      <c r="K2686" s="11">
        <v>365001.55</v>
      </c>
      <c r="L2686" s="12">
        <v>7541112.0899999999</v>
      </c>
      <c r="M2686" s="12">
        <v>365001.55</v>
      </c>
      <c r="N2686" s="15" t="s">
        <v>43</v>
      </c>
      <c r="O2686" s="11" t="s">
        <v>45</v>
      </c>
      <c r="P2686" s="11" t="s">
        <v>480</v>
      </c>
      <c r="Q2686" s="2">
        <f t="shared" si="13"/>
        <v>35.47041161296378</v>
      </c>
      <c r="R2686" s="2">
        <v>0</v>
      </c>
    </row>
    <row r="2687" spans="1:18" ht="15.75" customHeight="1" x14ac:dyDescent="0.2">
      <c r="A2687" s="7" t="s">
        <v>95</v>
      </c>
      <c r="B2687" s="7" t="s">
        <v>239</v>
      </c>
      <c r="C2687" s="7" t="s">
        <v>240</v>
      </c>
      <c r="D2687" s="2">
        <v>1</v>
      </c>
      <c r="E2687" s="2">
        <v>0</v>
      </c>
      <c r="F2687" s="18" t="s">
        <v>60</v>
      </c>
      <c r="G2687" s="8">
        <v>42109</v>
      </c>
      <c r="H2687" s="9">
        <v>0.63541666666666663</v>
      </c>
      <c r="I2687" s="10">
        <v>42109.635416666664</v>
      </c>
      <c r="J2687" s="11">
        <v>7541108.9199999999</v>
      </c>
      <c r="K2687" s="11">
        <v>364980.55</v>
      </c>
      <c r="L2687" s="12">
        <v>7541108.9199999999</v>
      </c>
      <c r="M2687" s="12">
        <v>364980.55</v>
      </c>
      <c r="N2687" s="14" t="s">
        <v>37</v>
      </c>
      <c r="O2687" s="11" t="s">
        <v>39</v>
      </c>
      <c r="P2687" s="11" t="s">
        <v>29</v>
      </c>
      <c r="Q2687" s="2">
        <f t="shared" si="13"/>
        <v>21.237911855912945</v>
      </c>
      <c r="R2687" s="2">
        <v>0</v>
      </c>
    </row>
    <row r="2688" spans="1:18" ht="15.75" customHeight="1" x14ac:dyDescent="0.2">
      <c r="A2688" s="7" t="s">
        <v>95</v>
      </c>
      <c r="B2688" s="7" t="s">
        <v>239</v>
      </c>
      <c r="C2688" s="7" t="s">
        <v>240</v>
      </c>
      <c r="D2688" s="2">
        <v>1</v>
      </c>
      <c r="E2688" s="2">
        <v>0</v>
      </c>
      <c r="F2688" s="18" t="s">
        <v>60</v>
      </c>
      <c r="G2688" s="8">
        <v>42109</v>
      </c>
      <c r="H2688" s="9">
        <v>0.63888888888888895</v>
      </c>
      <c r="I2688" s="10">
        <v>42109.638888888891</v>
      </c>
      <c r="J2688" s="11">
        <v>7541088.0999999996</v>
      </c>
      <c r="K2688" s="11">
        <v>364967.57</v>
      </c>
      <c r="L2688" s="12">
        <v>7541088.0999999996</v>
      </c>
      <c r="M2688" s="12">
        <v>364967.57</v>
      </c>
      <c r="N2688" s="14" t="s">
        <v>37</v>
      </c>
      <c r="O2688" s="11" t="s">
        <v>39</v>
      </c>
      <c r="P2688" s="11" t="s">
        <v>29</v>
      </c>
      <c r="Q2688" s="2">
        <f t="shared" si="13"/>
        <v>24.534726409966879</v>
      </c>
      <c r="R2688" s="2">
        <v>0</v>
      </c>
    </row>
    <row r="2689" spans="1:18" ht="15.75" customHeight="1" x14ac:dyDescent="0.2">
      <c r="A2689" s="7" t="s">
        <v>95</v>
      </c>
      <c r="B2689" s="7" t="s">
        <v>239</v>
      </c>
      <c r="C2689" s="7" t="s">
        <v>240</v>
      </c>
      <c r="D2689" s="2">
        <v>1</v>
      </c>
      <c r="E2689" s="2">
        <v>0</v>
      </c>
      <c r="F2689" s="18" t="s">
        <v>60</v>
      </c>
      <c r="G2689" s="8">
        <v>42109</v>
      </c>
      <c r="H2689" s="9">
        <v>0.64236111111111105</v>
      </c>
      <c r="I2689" s="10">
        <v>42109.642361111109</v>
      </c>
      <c r="J2689" s="11">
        <v>7541065.5599999996</v>
      </c>
      <c r="K2689" s="11">
        <v>364941.48</v>
      </c>
      <c r="L2689" s="12">
        <v>7541065.5599999996</v>
      </c>
      <c r="M2689" s="12">
        <v>364941.48</v>
      </c>
      <c r="N2689" s="14" t="s">
        <v>37</v>
      </c>
      <c r="O2689" s="11" t="s">
        <v>39</v>
      </c>
      <c r="P2689" s="11" t="s">
        <v>29</v>
      </c>
      <c r="Q2689" s="2">
        <f t="shared" si="13"/>
        <v>34.47810464632613</v>
      </c>
      <c r="R2689" s="2">
        <v>0</v>
      </c>
    </row>
    <row r="2690" spans="1:18" ht="15.75" customHeight="1" x14ac:dyDescent="0.2">
      <c r="A2690" s="7" t="s">
        <v>95</v>
      </c>
      <c r="B2690" s="7" t="s">
        <v>239</v>
      </c>
      <c r="C2690" s="7" t="s">
        <v>240</v>
      </c>
      <c r="D2690" s="2">
        <v>1</v>
      </c>
      <c r="E2690" s="2">
        <v>0</v>
      </c>
      <c r="F2690" s="18" t="s">
        <v>60</v>
      </c>
      <c r="G2690" s="8">
        <v>42109</v>
      </c>
      <c r="H2690" s="9">
        <v>0.64583333333333337</v>
      </c>
      <c r="I2690" s="10">
        <v>42109.645833333336</v>
      </c>
      <c r="J2690" s="11">
        <v>7541016.3099999996</v>
      </c>
      <c r="K2690" s="11">
        <v>364938.38</v>
      </c>
      <c r="L2690" s="12">
        <v>7541016.3099999996</v>
      </c>
      <c r="M2690" s="12">
        <v>364938.38</v>
      </c>
      <c r="N2690" s="14" t="s">
        <v>37</v>
      </c>
      <c r="O2690" s="11" t="s">
        <v>39</v>
      </c>
      <c r="P2690" s="11" t="s">
        <v>29</v>
      </c>
      <c r="Q2690" s="2">
        <f t="shared" si="13"/>
        <v>49.347467006928085</v>
      </c>
      <c r="R2690" s="2">
        <v>0</v>
      </c>
    </row>
    <row r="2691" spans="1:18" ht="15.75" customHeight="1" x14ac:dyDescent="0.2">
      <c r="A2691" s="7" t="s">
        <v>95</v>
      </c>
      <c r="B2691" s="7" t="s">
        <v>239</v>
      </c>
      <c r="C2691" s="7" t="s">
        <v>240</v>
      </c>
      <c r="D2691" s="2">
        <v>1</v>
      </c>
      <c r="E2691" s="2">
        <v>0</v>
      </c>
      <c r="F2691" s="18" t="s">
        <v>60</v>
      </c>
      <c r="G2691" s="8">
        <v>42109</v>
      </c>
      <c r="H2691" s="9">
        <v>0.64930555555555558</v>
      </c>
      <c r="I2691" s="10">
        <v>42109.649305555555</v>
      </c>
      <c r="J2691" s="11">
        <v>7540992.71</v>
      </c>
      <c r="K2691" s="11">
        <v>364906.95</v>
      </c>
      <c r="L2691" s="12">
        <v>7540992.71</v>
      </c>
      <c r="M2691" s="12">
        <v>364906.95</v>
      </c>
      <c r="N2691" s="14" t="s">
        <v>32</v>
      </c>
      <c r="O2691" s="11" t="s">
        <v>34</v>
      </c>
      <c r="P2691" s="11" t="s">
        <v>29</v>
      </c>
      <c r="Q2691" s="2">
        <f t="shared" si="13"/>
        <v>39.304006156904379</v>
      </c>
      <c r="R2691" s="2">
        <v>0</v>
      </c>
    </row>
    <row r="2692" spans="1:18" ht="15.75" customHeight="1" x14ac:dyDescent="0.2">
      <c r="A2692" s="7" t="s">
        <v>95</v>
      </c>
      <c r="B2692" s="7" t="s">
        <v>239</v>
      </c>
      <c r="C2692" s="7" t="s">
        <v>240</v>
      </c>
      <c r="D2692" s="2">
        <v>1</v>
      </c>
      <c r="E2692" s="2">
        <v>0</v>
      </c>
      <c r="F2692" s="18" t="s">
        <v>60</v>
      </c>
      <c r="G2692" s="8">
        <v>42109</v>
      </c>
      <c r="H2692" s="9">
        <v>0.65277777777777779</v>
      </c>
      <c r="I2692" s="10">
        <v>42109.652777777781</v>
      </c>
      <c r="J2692" s="11">
        <v>7540970.9800000004</v>
      </c>
      <c r="K2692" s="11">
        <v>364894.87</v>
      </c>
      <c r="L2692" s="12">
        <v>7540970.9800000004</v>
      </c>
      <c r="M2692" s="12">
        <v>364894.87</v>
      </c>
      <c r="N2692" s="14" t="s">
        <v>37</v>
      </c>
      <c r="O2692" s="11" t="s">
        <v>39</v>
      </c>
      <c r="P2692" s="11" t="s">
        <v>29</v>
      </c>
      <c r="Q2692" s="2">
        <f t="shared" si="13"/>
        <v>24.86200514800338</v>
      </c>
      <c r="R2692" s="2">
        <v>0</v>
      </c>
    </row>
    <row r="2693" spans="1:18" ht="15.75" customHeight="1" x14ac:dyDescent="0.2">
      <c r="A2693" s="7" t="s">
        <v>95</v>
      </c>
      <c r="B2693" s="7" t="s">
        <v>239</v>
      </c>
      <c r="C2693" s="7" t="s">
        <v>240</v>
      </c>
      <c r="D2693" s="2">
        <v>1</v>
      </c>
      <c r="E2693" s="2">
        <v>0</v>
      </c>
      <c r="F2693" s="18" t="s">
        <v>60</v>
      </c>
      <c r="G2693" s="8">
        <v>42109</v>
      </c>
      <c r="H2693" s="9">
        <v>0.65625</v>
      </c>
      <c r="I2693" s="10">
        <v>42109.65625</v>
      </c>
      <c r="J2693" s="11">
        <v>7540960.7400000002</v>
      </c>
      <c r="K2693" s="11">
        <v>364895.21</v>
      </c>
      <c r="L2693" s="12">
        <v>7540960.7400000002</v>
      </c>
      <c r="M2693" s="12">
        <v>364895.21</v>
      </c>
      <c r="N2693" s="14" t="s">
        <v>35</v>
      </c>
      <c r="O2693" s="11" t="s">
        <v>31</v>
      </c>
      <c r="P2693" s="11" t="s">
        <v>29</v>
      </c>
      <c r="Q2693" s="2">
        <f t="shared" si="13"/>
        <v>10.245642976631338</v>
      </c>
      <c r="R2693" s="2">
        <v>0</v>
      </c>
    </row>
    <row r="2694" spans="1:18" ht="15.75" customHeight="1" x14ac:dyDescent="0.2">
      <c r="A2694" s="7" t="s">
        <v>95</v>
      </c>
      <c r="B2694" s="7" t="s">
        <v>239</v>
      </c>
      <c r="C2694" s="7" t="s">
        <v>240</v>
      </c>
      <c r="D2694" s="2">
        <v>1</v>
      </c>
      <c r="E2694" s="2">
        <v>0</v>
      </c>
      <c r="F2694" s="18" t="s">
        <v>60</v>
      </c>
      <c r="G2694" s="8">
        <v>42109</v>
      </c>
      <c r="H2694" s="9">
        <v>0.65972222222222221</v>
      </c>
      <c r="I2694" s="10">
        <v>42109.659722222219</v>
      </c>
      <c r="J2694" s="11">
        <v>7540924.6200000001</v>
      </c>
      <c r="K2694" s="11">
        <v>364893.5</v>
      </c>
      <c r="L2694" s="12">
        <v>7540924.6200000001</v>
      </c>
      <c r="M2694" s="12">
        <v>364893.5</v>
      </c>
      <c r="N2694" s="14" t="s">
        <v>35</v>
      </c>
      <c r="O2694" s="11" t="s">
        <v>31</v>
      </c>
      <c r="P2694" s="11" t="s">
        <v>29</v>
      </c>
      <c r="Q2694" s="2">
        <f t="shared" si="13"/>
        <v>36.160454919817383</v>
      </c>
      <c r="R2694" s="2">
        <v>0</v>
      </c>
    </row>
    <row r="2695" spans="1:18" ht="15.75" customHeight="1" x14ac:dyDescent="0.2">
      <c r="A2695" s="7" t="s">
        <v>95</v>
      </c>
      <c r="B2695" s="7" t="s">
        <v>239</v>
      </c>
      <c r="C2695" s="7" t="s">
        <v>240</v>
      </c>
      <c r="D2695" s="2">
        <v>1</v>
      </c>
      <c r="E2695" s="2">
        <v>0</v>
      </c>
      <c r="F2695" s="18" t="s">
        <v>60</v>
      </c>
      <c r="G2695" s="8">
        <v>42109</v>
      </c>
      <c r="H2695" s="9">
        <v>0.66319444444444442</v>
      </c>
      <c r="I2695" s="10">
        <v>42109.663194444445</v>
      </c>
      <c r="J2695" s="11">
        <v>7540918.3099999996</v>
      </c>
      <c r="K2695" s="11">
        <v>364892.08</v>
      </c>
      <c r="L2695" s="12">
        <v>7540918.3099999996</v>
      </c>
      <c r="M2695" s="12">
        <v>364892.08</v>
      </c>
      <c r="N2695" s="14" t="s">
        <v>35</v>
      </c>
      <c r="O2695" s="11" t="s">
        <v>31</v>
      </c>
      <c r="P2695" s="11" t="s">
        <v>29</v>
      </c>
      <c r="Q2695" s="2">
        <f t="shared" si="13"/>
        <v>6.4678048831528274</v>
      </c>
      <c r="R2695" s="2">
        <v>0</v>
      </c>
    </row>
    <row r="2696" spans="1:18" ht="15.75" customHeight="1" x14ac:dyDescent="0.2">
      <c r="A2696" s="7" t="s">
        <v>95</v>
      </c>
      <c r="B2696" s="7" t="s">
        <v>239</v>
      </c>
      <c r="C2696" s="7" t="s">
        <v>240</v>
      </c>
      <c r="D2696" s="2">
        <v>1</v>
      </c>
      <c r="E2696" s="2">
        <v>0</v>
      </c>
      <c r="F2696" s="18" t="s">
        <v>60</v>
      </c>
      <c r="G2696" s="8">
        <v>42109</v>
      </c>
      <c r="H2696" s="9">
        <v>0.66666666666666663</v>
      </c>
      <c r="I2696" s="10">
        <v>42109.666666666664</v>
      </c>
      <c r="J2696" s="11">
        <v>7540900.1200000001</v>
      </c>
      <c r="K2696" s="11">
        <v>364891.7</v>
      </c>
      <c r="L2696" s="12">
        <v>7540900.1200000001</v>
      </c>
      <c r="M2696" s="12">
        <v>364891.7</v>
      </c>
      <c r="N2696" s="14" t="s">
        <v>46</v>
      </c>
      <c r="O2696" s="11" t="s">
        <v>41</v>
      </c>
      <c r="P2696" s="11" t="s">
        <v>29</v>
      </c>
      <c r="Q2696" s="2">
        <f t="shared" si="13"/>
        <v>18.193968780368671</v>
      </c>
      <c r="R2696" s="2">
        <v>0</v>
      </c>
    </row>
    <row r="2697" spans="1:18" ht="15.75" customHeight="1" x14ac:dyDescent="0.2">
      <c r="A2697" s="7" t="s">
        <v>95</v>
      </c>
      <c r="B2697" s="7" t="s">
        <v>239</v>
      </c>
      <c r="C2697" s="7" t="s">
        <v>240</v>
      </c>
      <c r="D2697" s="2">
        <v>1</v>
      </c>
      <c r="E2697" s="2">
        <v>0</v>
      </c>
      <c r="F2697" s="18" t="s">
        <v>60</v>
      </c>
      <c r="G2697" s="8">
        <v>42109</v>
      </c>
      <c r="H2697" s="9">
        <v>0.67013888888888884</v>
      </c>
      <c r="I2697" s="10">
        <v>42109.670138888891</v>
      </c>
      <c r="J2697" s="11">
        <v>7540861.0599999996</v>
      </c>
      <c r="K2697" s="11">
        <v>364907.49</v>
      </c>
      <c r="L2697" s="12">
        <v>7540861.0599999996</v>
      </c>
      <c r="M2697" s="12">
        <v>364907.49</v>
      </c>
      <c r="N2697" s="14" t="s">
        <v>32</v>
      </c>
      <c r="O2697" s="11" t="s">
        <v>34</v>
      </c>
      <c r="P2697" s="11" t="s">
        <v>29</v>
      </c>
      <c r="Q2697" s="2">
        <f t="shared" si="13"/>
        <v>42.130840248446042</v>
      </c>
      <c r="R2697" s="2">
        <v>0</v>
      </c>
    </row>
    <row r="2698" spans="1:18" ht="15.75" customHeight="1" x14ac:dyDescent="0.2">
      <c r="A2698" s="7" t="s">
        <v>95</v>
      </c>
      <c r="B2698" s="7" t="s">
        <v>239</v>
      </c>
      <c r="C2698" s="7" t="s">
        <v>240</v>
      </c>
      <c r="D2698" s="2">
        <v>1</v>
      </c>
      <c r="E2698" s="2">
        <v>0</v>
      </c>
      <c r="F2698" s="18" t="s">
        <v>60</v>
      </c>
      <c r="G2698" s="8">
        <v>42109</v>
      </c>
      <c r="H2698" s="9">
        <v>0.67361111111111116</v>
      </c>
      <c r="I2698" s="10">
        <v>42109.673611111109</v>
      </c>
      <c r="J2698" s="11">
        <v>7540858.0300000003</v>
      </c>
      <c r="K2698" s="11">
        <v>364886.69</v>
      </c>
      <c r="L2698" s="12">
        <v>7540858.0300000003</v>
      </c>
      <c r="M2698" s="12">
        <v>364886.69</v>
      </c>
      <c r="N2698" s="15" t="s">
        <v>43</v>
      </c>
      <c r="O2698" s="11" t="s">
        <v>45</v>
      </c>
      <c r="P2698" s="11" t="s">
        <v>481</v>
      </c>
      <c r="Q2698" s="2">
        <f t="shared" si="13"/>
        <v>21.019536150815796</v>
      </c>
      <c r="R2698" s="2">
        <v>0</v>
      </c>
    </row>
    <row r="2699" spans="1:18" ht="15.75" customHeight="1" x14ac:dyDescent="0.2">
      <c r="A2699" s="7" t="s">
        <v>95</v>
      </c>
      <c r="B2699" s="7" t="s">
        <v>239</v>
      </c>
      <c r="C2699" s="7" t="s">
        <v>240</v>
      </c>
      <c r="D2699" s="2">
        <v>1</v>
      </c>
      <c r="E2699" s="2">
        <v>0</v>
      </c>
      <c r="F2699" s="18" t="s">
        <v>60</v>
      </c>
      <c r="G2699" s="8">
        <v>42109</v>
      </c>
      <c r="H2699" s="9">
        <v>0.67708333333333337</v>
      </c>
      <c r="I2699" s="10">
        <v>42109.677083333336</v>
      </c>
      <c r="J2699" s="11">
        <v>7540858.2000000002</v>
      </c>
      <c r="K2699" s="11">
        <v>364866.54</v>
      </c>
      <c r="L2699" s="12">
        <v>7540858.2000000002</v>
      </c>
      <c r="M2699" s="12">
        <v>364866.54</v>
      </c>
      <c r="N2699" s="15" t="s">
        <v>43</v>
      </c>
      <c r="O2699" s="11" t="s">
        <v>45</v>
      </c>
      <c r="P2699" s="11" t="s">
        <v>482</v>
      </c>
      <c r="Q2699" s="2">
        <f t="shared" si="13"/>
        <v>20.150717108850319</v>
      </c>
      <c r="R2699" s="2">
        <v>0</v>
      </c>
    </row>
    <row r="2700" spans="1:18" ht="15.75" customHeight="1" x14ac:dyDescent="0.2">
      <c r="A2700" s="7" t="s">
        <v>95</v>
      </c>
      <c r="B2700" s="7" t="s">
        <v>239</v>
      </c>
      <c r="C2700" s="7" t="s">
        <v>240</v>
      </c>
      <c r="D2700" s="2">
        <v>1</v>
      </c>
      <c r="E2700" s="2">
        <v>0</v>
      </c>
      <c r="F2700" s="18" t="s">
        <v>60</v>
      </c>
      <c r="G2700" s="8">
        <v>42109</v>
      </c>
      <c r="H2700" s="9">
        <v>0.68055555555555547</v>
      </c>
      <c r="I2700" s="10">
        <v>42109.680555555555</v>
      </c>
      <c r="J2700" s="11">
        <v>7540862.79</v>
      </c>
      <c r="K2700" s="11">
        <v>364837.77</v>
      </c>
      <c r="L2700" s="12">
        <v>7540862.79</v>
      </c>
      <c r="M2700" s="12">
        <v>364837.77</v>
      </c>
      <c r="N2700" s="14" t="s">
        <v>35</v>
      </c>
      <c r="O2700" s="11" t="s">
        <v>31</v>
      </c>
      <c r="P2700" s="11" t="s">
        <v>29</v>
      </c>
      <c r="Q2700" s="2">
        <f t="shared" si="13"/>
        <v>29.133846295955408</v>
      </c>
      <c r="R2700" s="2">
        <v>0</v>
      </c>
    </row>
    <row r="2701" spans="1:18" ht="15.75" customHeight="1" x14ac:dyDescent="0.2">
      <c r="A2701" s="7" t="s">
        <v>95</v>
      </c>
      <c r="B2701" s="7" t="s">
        <v>239</v>
      </c>
      <c r="C2701" s="7" t="s">
        <v>240</v>
      </c>
      <c r="D2701" s="2">
        <v>1</v>
      </c>
      <c r="E2701" s="2">
        <v>0</v>
      </c>
      <c r="F2701" s="18" t="s">
        <v>60</v>
      </c>
      <c r="G2701" s="8">
        <v>42109</v>
      </c>
      <c r="H2701" s="9">
        <v>0.68402777777777779</v>
      </c>
      <c r="I2701" s="10">
        <v>42109.684027777781</v>
      </c>
      <c r="J2701" s="11">
        <v>7540841.4800000004</v>
      </c>
      <c r="K2701" s="11">
        <v>364812.07</v>
      </c>
      <c r="L2701" s="12">
        <v>7540841.4800000004</v>
      </c>
      <c r="M2701" s="12">
        <v>364812.07</v>
      </c>
      <c r="N2701" s="14" t="s">
        <v>35</v>
      </c>
      <c r="O2701" s="11" t="s">
        <v>31</v>
      </c>
      <c r="P2701" s="11" t="s">
        <v>29</v>
      </c>
      <c r="Q2701" s="2">
        <f t="shared" si="13"/>
        <v>33.385717005676746</v>
      </c>
      <c r="R2701" s="2">
        <v>0</v>
      </c>
    </row>
    <row r="2702" spans="1:18" ht="15.75" customHeight="1" x14ac:dyDescent="0.2">
      <c r="A2702" s="7" t="s">
        <v>95</v>
      </c>
      <c r="B2702" s="7" t="s">
        <v>239</v>
      </c>
      <c r="C2702" s="7" t="s">
        <v>240</v>
      </c>
      <c r="D2702" s="2">
        <v>1</v>
      </c>
      <c r="E2702" s="2">
        <v>0</v>
      </c>
      <c r="F2702" s="18" t="s">
        <v>60</v>
      </c>
      <c r="G2702" s="8">
        <v>42109</v>
      </c>
      <c r="H2702" s="9">
        <v>0.6875</v>
      </c>
      <c r="I2702" s="10">
        <v>42109.6875</v>
      </c>
      <c r="J2702" s="11">
        <v>7540832.5700000003</v>
      </c>
      <c r="K2702" s="11">
        <v>364778.43</v>
      </c>
      <c r="L2702" s="12">
        <v>7540832.5700000003</v>
      </c>
      <c r="M2702" s="12">
        <v>364778.43</v>
      </c>
      <c r="N2702" s="14" t="s">
        <v>35</v>
      </c>
      <c r="O2702" s="11" t="s">
        <v>31</v>
      </c>
      <c r="P2702" s="11" t="s">
        <v>29</v>
      </c>
      <c r="Q2702" s="2">
        <f t="shared" si="13"/>
        <v>34.799966954058952</v>
      </c>
      <c r="R2702" s="2">
        <v>0</v>
      </c>
    </row>
    <row r="2703" spans="1:18" ht="15.75" customHeight="1" x14ac:dyDescent="0.2">
      <c r="A2703" s="7" t="s">
        <v>95</v>
      </c>
      <c r="B2703" s="7" t="s">
        <v>239</v>
      </c>
      <c r="C2703" s="7" t="s">
        <v>240</v>
      </c>
      <c r="D2703" s="2">
        <v>1</v>
      </c>
      <c r="E2703" s="2">
        <v>0</v>
      </c>
      <c r="F2703" s="18" t="s">
        <v>60</v>
      </c>
      <c r="G2703" s="8">
        <v>42109</v>
      </c>
      <c r="H2703" s="9">
        <v>0.69097222222222221</v>
      </c>
      <c r="I2703" s="10">
        <v>42109.690972222219</v>
      </c>
      <c r="J2703" s="11">
        <v>7540804.0199999996</v>
      </c>
      <c r="K2703" s="11">
        <v>364752.96</v>
      </c>
      <c r="L2703" s="12">
        <v>7540804.0199999996</v>
      </c>
      <c r="M2703" s="12">
        <v>364752.96</v>
      </c>
      <c r="N2703" s="15" t="s">
        <v>43</v>
      </c>
      <c r="O2703" s="11" t="s">
        <v>45</v>
      </c>
      <c r="P2703" s="11" t="s">
        <v>483</v>
      </c>
      <c r="Q2703" s="2">
        <f t="shared" si="13"/>
        <v>38.259945112886918</v>
      </c>
      <c r="R2703" s="2">
        <v>0</v>
      </c>
    </row>
    <row r="2704" spans="1:18" ht="15.75" customHeight="1" x14ac:dyDescent="0.2">
      <c r="A2704" s="7" t="s">
        <v>95</v>
      </c>
      <c r="B2704" s="7" t="s">
        <v>239</v>
      </c>
      <c r="C2704" s="7" t="s">
        <v>240</v>
      </c>
      <c r="D2704" s="2">
        <v>1</v>
      </c>
      <c r="E2704" s="2">
        <v>0</v>
      </c>
      <c r="F2704" s="18" t="s">
        <v>60</v>
      </c>
      <c r="G2704" s="8">
        <v>42109</v>
      </c>
      <c r="H2704" s="9">
        <v>0.69444444444444453</v>
      </c>
      <c r="I2704" s="10">
        <v>42109.694444444445</v>
      </c>
      <c r="J2704" s="11">
        <v>7540792.4699999997</v>
      </c>
      <c r="K2704" s="11">
        <v>364722.07</v>
      </c>
      <c r="L2704" s="12">
        <v>7540792.4699999997</v>
      </c>
      <c r="M2704" s="12">
        <v>364722.07</v>
      </c>
      <c r="N2704" s="14" t="s">
        <v>35</v>
      </c>
      <c r="O2704" s="11" t="s">
        <v>31</v>
      </c>
      <c r="P2704" s="11" t="s">
        <v>29</v>
      </c>
      <c r="Q2704" s="2">
        <f t="shared" si="13"/>
        <v>32.978699185937586</v>
      </c>
      <c r="R2704" s="2">
        <v>0</v>
      </c>
    </row>
    <row r="2705" spans="1:18" ht="15.75" customHeight="1" x14ac:dyDescent="0.2">
      <c r="A2705" s="7" t="s">
        <v>95</v>
      </c>
      <c r="B2705" s="7" t="s">
        <v>239</v>
      </c>
      <c r="C2705" s="7" t="s">
        <v>240</v>
      </c>
      <c r="D2705" s="2">
        <v>1</v>
      </c>
      <c r="E2705" s="2">
        <v>0</v>
      </c>
      <c r="F2705" s="18" t="s">
        <v>60</v>
      </c>
      <c r="G2705" s="8">
        <v>42109</v>
      </c>
      <c r="H2705" s="9">
        <v>0.69791666666666663</v>
      </c>
      <c r="I2705" s="10">
        <v>42109.697916666664</v>
      </c>
      <c r="J2705" s="11">
        <v>7540757.0599999996</v>
      </c>
      <c r="K2705" s="11">
        <v>364675.49</v>
      </c>
      <c r="L2705" s="12">
        <v>7540757.0599999996</v>
      </c>
      <c r="M2705" s="12">
        <v>364675.49</v>
      </c>
      <c r="N2705" s="14" t="s">
        <v>35</v>
      </c>
      <c r="O2705" s="11" t="s">
        <v>31</v>
      </c>
      <c r="P2705" s="11" t="s">
        <v>29</v>
      </c>
      <c r="Q2705" s="2">
        <f t="shared" si="13"/>
        <v>58.51123396418906</v>
      </c>
      <c r="R2705" s="2">
        <v>0</v>
      </c>
    </row>
    <row r="2706" spans="1:18" ht="15.75" customHeight="1" x14ac:dyDescent="0.2">
      <c r="A2706" s="7" t="s">
        <v>95</v>
      </c>
      <c r="B2706" s="7" t="s">
        <v>239</v>
      </c>
      <c r="C2706" s="7" t="s">
        <v>240</v>
      </c>
      <c r="D2706" s="2">
        <v>1</v>
      </c>
      <c r="E2706" s="2">
        <v>0</v>
      </c>
      <c r="F2706" s="18" t="s">
        <v>60</v>
      </c>
      <c r="G2706" s="8">
        <v>42109</v>
      </c>
      <c r="H2706" s="9">
        <v>0.70138888888888884</v>
      </c>
      <c r="I2706" s="10">
        <v>42109.701388888891</v>
      </c>
      <c r="J2706" s="11">
        <v>7540734.7800000003</v>
      </c>
      <c r="K2706" s="11">
        <v>364664.63</v>
      </c>
      <c r="L2706" s="12">
        <v>7540734.7800000003</v>
      </c>
      <c r="M2706" s="12">
        <v>364664.63</v>
      </c>
      <c r="N2706" s="14" t="s">
        <v>35</v>
      </c>
      <c r="O2706" s="11" t="s">
        <v>31</v>
      </c>
      <c r="P2706" s="11" t="s">
        <v>29</v>
      </c>
      <c r="Q2706" s="2">
        <f t="shared" si="13"/>
        <v>24.785842732693531</v>
      </c>
      <c r="R2706" s="2">
        <v>0</v>
      </c>
    </row>
    <row r="2707" spans="1:18" ht="15.75" customHeight="1" x14ac:dyDescent="0.2">
      <c r="A2707" s="7" t="s">
        <v>95</v>
      </c>
      <c r="B2707" s="7" t="s">
        <v>239</v>
      </c>
      <c r="C2707" s="7" t="s">
        <v>240</v>
      </c>
      <c r="D2707" s="2">
        <v>1</v>
      </c>
      <c r="E2707" s="2">
        <v>0</v>
      </c>
      <c r="F2707" s="18" t="s">
        <v>60</v>
      </c>
      <c r="G2707" s="8">
        <v>42109</v>
      </c>
      <c r="H2707" s="9">
        <v>0.70486111111111116</v>
      </c>
      <c r="I2707" s="10">
        <v>42109.704861111109</v>
      </c>
      <c r="J2707" s="11">
        <v>7540734.6399999997</v>
      </c>
      <c r="K2707" s="11">
        <v>364664.6</v>
      </c>
      <c r="L2707" s="12">
        <v>7540734.6399999997</v>
      </c>
      <c r="M2707" s="12">
        <v>364664.6</v>
      </c>
      <c r="N2707" s="14" t="s">
        <v>32</v>
      </c>
      <c r="O2707" s="11" t="s">
        <v>34</v>
      </c>
      <c r="P2707" s="11" t="s">
        <v>29</v>
      </c>
      <c r="Q2707" s="2">
        <f t="shared" si="13"/>
        <v>0.14317821122143337</v>
      </c>
      <c r="R2707" s="2">
        <v>0</v>
      </c>
    </row>
    <row r="2708" spans="1:18" ht="15.75" customHeight="1" x14ac:dyDescent="0.2">
      <c r="A2708" s="7" t="s">
        <v>95</v>
      </c>
      <c r="B2708" s="7" t="s">
        <v>239</v>
      </c>
      <c r="C2708" s="7" t="s">
        <v>240</v>
      </c>
      <c r="D2708" s="2">
        <v>1</v>
      </c>
      <c r="E2708" s="2">
        <v>0</v>
      </c>
      <c r="F2708" s="18" t="s">
        <v>60</v>
      </c>
      <c r="G2708" s="8">
        <v>42109</v>
      </c>
      <c r="H2708" s="9">
        <v>0.70833333333333337</v>
      </c>
      <c r="I2708" s="10">
        <v>42109.708333333336</v>
      </c>
      <c r="J2708" s="11">
        <v>7540728.99556683</v>
      </c>
      <c r="K2708" s="11">
        <v>364676.31264669</v>
      </c>
      <c r="L2708" s="12">
        <v>7540728.99556683</v>
      </c>
      <c r="M2708" s="12">
        <v>364676.31264669</v>
      </c>
      <c r="N2708" s="13" t="s">
        <v>26</v>
      </c>
      <c r="O2708" s="11" t="s">
        <v>27</v>
      </c>
      <c r="P2708" s="11" t="s">
        <v>179</v>
      </c>
      <c r="Q2708" s="2">
        <f t="shared" si="13"/>
        <v>13.001758276928152</v>
      </c>
      <c r="R2708" s="2">
        <v>0</v>
      </c>
    </row>
    <row r="2709" spans="1:18" ht="15.75" customHeight="1" x14ac:dyDescent="0.2">
      <c r="A2709" s="7" t="s">
        <v>95</v>
      </c>
      <c r="B2709" s="7" t="s">
        <v>484</v>
      </c>
      <c r="C2709" s="7" t="s">
        <v>485</v>
      </c>
      <c r="D2709" s="2">
        <v>0</v>
      </c>
      <c r="E2709" s="26">
        <v>1</v>
      </c>
      <c r="F2709" s="7"/>
      <c r="G2709" s="8">
        <v>42110</v>
      </c>
      <c r="H2709" s="9">
        <v>0.28819444444444448</v>
      </c>
      <c r="I2709" s="10">
        <v>42110.288194444445</v>
      </c>
      <c r="J2709" s="11">
        <v>7540728.99556683</v>
      </c>
      <c r="K2709" s="11">
        <v>364676.31264669</v>
      </c>
      <c r="L2709" s="12">
        <v>7540728.99556683</v>
      </c>
      <c r="M2709" s="12">
        <v>364676.31264669</v>
      </c>
      <c r="N2709" s="13" t="s">
        <v>26</v>
      </c>
      <c r="O2709" s="11" t="s">
        <v>27</v>
      </c>
      <c r="P2709" s="11" t="s">
        <v>179</v>
      </c>
      <c r="Q2709" s="2">
        <f t="shared" si="13"/>
        <v>0</v>
      </c>
      <c r="R2709" s="2" t="s">
        <v>27</v>
      </c>
    </row>
    <row r="2710" spans="1:18" ht="15.75" customHeight="1" x14ac:dyDescent="0.2">
      <c r="A2710" s="7" t="s">
        <v>95</v>
      </c>
      <c r="B2710" s="7" t="s">
        <v>484</v>
      </c>
      <c r="C2710" s="7" t="s">
        <v>485</v>
      </c>
      <c r="D2710" s="2">
        <v>0</v>
      </c>
      <c r="E2710" s="26">
        <v>1</v>
      </c>
      <c r="F2710" s="7"/>
      <c r="G2710" s="8">
        <v>42110</v>
      </c>
      <c r="H2710" s="9">
        <v>0.29166666666666669</v>
      </c>
      <c r="I2710" s="10">
        <v>42110.291666666664</v>
      </c>
      <c r="J2710" s="11">
        <v>7540735.0499999998</v>
      </c>
      <c r="K2710" s="11">
        <v>364669.91</v>
      </c>
      <c r="L2710" s="12">
        <v>7540735.0499999998</v>
      </c>
      <c r="M2710" s="12">
        <v>364669.91</v>
      </c>
      <c r="N2710" s="14" t="s">
        <v>29</v>
      </c>
      <c r="O2710" s="11" t="s">
        <v>41</v>
      </c>
      <c r="P2710" s="11" t="s">
        <v>29</v>
      </c>
      <c r="Q2710" s="2">
        <f t="shared" si="13"/>
        <v>8.8119263299551172</v>
      </c>
      <c r="R2710" s="2">
        <v>0</v>
      </c>
    </row>
    <row r="2711" spans="1:18" ht="15.75" customHeight="1" x14ac:dyDescent="0.2">
      <c r="A2711" s="7" t="s">
        <v>95</v>
      </c>
      <c r="B2711" s="7" t="s">
        <v>484</v>
      </c>
      <c r="C2711" s="7" t="s">
        <v>485</v>
      </c>
      <c r="D2711" s="2">
        <v>0</v>
      </c>
      <c r="E2711" s="26">
        <v>1</v>
      </c>
      <c r="F2711" s="7"/>
      <c r="G2711" s="8">
        <v>42110</v>
      </c>
      <c r="H2711" s="9">
        <v>0.2951388888888889</v>
      </c>
      <c r="I2711" s="10">
        <v>42110.295138888891</v>
      </c>
      <c r="J2711" s="11">
        <v>7540732.8499999996</v>
      </c>
      <c r="K2711" s="11">
        <v>364669.79</v>
      </c>
      <c r="L2711" s="12">
        <v>7540732.8499999996</v>
      </c>
      <c r="M2711" s="12">
        <v>364669.79</v>
      </c>
      <c r="N2711" s="14" t="s">
        <v>29</v>
      </c>
      <c r="O2711" s="11" t="s">
        <v>29</v>
      </c>
      <c r="P2711" s="11" t="s">
        <v>29</v>
      </c>
      <c r="Q2711" s="2">
        <f t="shared" si="13"/>
        <v>2.2032702968130002</v>
      </c>
      <c r="R2711" s="2">
        <v>0</v>
      </c>
    </row>
    <row r="2712" spans="1:18" ht="15.75" customHeight="1" x14ac:dyDescent="0.2">
      <c r="A2712" s="7" t="s">
        <v>95</v>
      </c>
      <c r="B2712" s="7" t="s">
        <v>484</v>
      </c>
      <c r="C2712" s="7" t="s">
        <v>485</v>
      </c>
      <c r="D2712" s="2">
        <v>0</v>
      </c>
      <c r="E2712" s="26">
        <v>1</v>
      </c>
      <c r="F2712" s="7"/>
      <c r="G2712" s="8">
        <v>42110</v>
      </c>
      <c r="H2712" s="9">
        <v>0.2986111111111111</v>
      </c>
      <c r="I2712" s="10">
        <v>42110.298611111109</v>
      </c>
      <c r="J2712" s="11">
        <v>7540731.0199999996</v>
      </c>
      <c r="K2712" s="11">
        <v>364670.23</v>
      </c>
      <c r="L2712" s="12">
        <v>7540731.0199999996</v>
      </c>
      <c r="M2712" s="12">
        <v>364670.23</v>
      </c>
      <c r="N2712" s="14" t="s">
        <v>29</v>
      </c>
      <c r="O2712" s="11" t="s">
        <v>29</v>
      </c>
      <c r="P2712" s="11" t="s">
        <v>29</v>
      </c>
      <c r="Q2712" s="2">
        <f t="shared" si="13"/>
        <v>1.8821530225448568</v>
      </c>
      <c r="R2712" s="2">
        <v>0</v>
      </c>
    </row>
    <row r="2713" spans="1:18" ht="15.75" customHeight="1" x14ac:dyDescent="0.2">
      <c r="A2713" s="7" t="s">
        <v>95</v>
      </c>
      <c r="B2713" s="7" t="s">
        <v>484</v>
      </c>
      <c r="C2713" s="7" t="s">
        <v>485</v>
      </c>
      <c r="D2713" s="2">
        <v>0</v>
      </c>
      <c r="E2713" s="26">
        <v>1</v>
      </c>
      <c r="F2713" s="7"/>
      <c r="G2713" s="8">
        <v>42110</v>
      </c>
      <c r="H2713" s="9">
        <v>0.30208333333333331</v>
      </c>
      <c r="I2713" s="10">
        <v>42110.302083333336</v>
      </c>
      <c r="J2713" s="11">
        <v>7540729.1799999997</v>
      </c>
      <c r="K2713" s="11">
        <v>364670.68</v>
      </c>
      <c r="L2713" s="12">
        <v>7540729.1799999997</v>
      </c>
      <c r="M2713" s="12">
        <v>364670.68</v>
      </c>
      <c r="N2713" s="14" t="s">
        <v>29</v>
      </c>
      <c r="O2713" s="11" t="s">
        <v>29</v>
      </c>
      <c r="P2713" s="11" t="s">
        <v>29</v>
      </c>
      <c r="Q2713" s="2">
        <f t="shared" si="13"/>
        <v>1.8942280748268185</v>
      </c>
      <c r="R2713" s="2">
        <v>0</v>
      </c>
    </row>
    <row r="2714" spans="1:18" ht="15.75" customHeight="1" x14ac:dyDescent="0.2">
      <c r="A2714" s="7" t="s">
        <v>95</v>
      </c>
      <c r="B2714" s="7" t="s">
        <v>484</v>
      </c>
      <c r="C2714" s="7" t="s">
        <v>485</v>
      </c>
      <c r="D2714" s="2">
        <v>0</v>
      </c>
      <c r="E2714" s="26">
        <v>1</v>
      </c>
      <c r="F2714" s="7"/>
      <c r="G2714" s="8">
        <v>42110</v>
      </c>
      <c r="H2714" s="9">
        <v>0.30555555555555552</v>
      </c>
      <c r="I2714" s="10">
        <v>42110.305555555555</v>
      </c>
      <c r="J2714" s="11">
        <v>7540727.29</v>
      </c>
      <c r="K2714" s="11">
        <v>364671.26</v>
      </c>
      <c r="L2714" s="12">
        <v>7540727.29</v>
      </c>
      <c r="M2714" s="12">
        <v>364671.26</v>
      </c>
      <c r="N2714" s="14" t="s">
        <v>35</v>
      </c>
      <c r="O2714" s="11" t="s">
        <v>31</v>
      </c>
      <c r="P2714" s="11" t="s">
        <v>29</v>
      </c>
      <c r="Q2714" s="2">
        <f t="shared" si="13"/>
        <v>1.9769926653256866</v>
      </c>
      <c r="R2714" s="2">
        <v>0</v>
      </c>
    </row>
    <row r="2715" spans="1:18" ht="15.75" customHeight="1" x14ac:dyDescent="0.2">
      <c r="A2715" s="7" t="s">
        <v>95</v>
      </c>
      <c r="B2715" s="7" t="s">
        <v>484</v>
      </c>
      <c r="C2715" s="7" t="s">
        <v>485</v>
      </c>
      <c r="D2715" s="2">
        <v>0</v>
      </c>
      <c r="E2715" s="26">
        <v>1</v>
      </c>
      <c r="F2715" s="7"/>
      <c r="G2715" s="8">
        <v>42110</v>
      </c>
      <c r="H2715" s="9">
        <v>0.30902777777777779</v>
      </c>
      <c r="I2715" s="10">
        <v>42110.309027777781</v>
      </c>
      <c r="J2715" s="11">
        <v>7540714.1799999997</v>
      </c>
      <c r="K2715" s="11">
        <v>364684.33</v>
      </c>
      <c r="L2715" s="12">
        <v>7540714.1799999997</v>
      </c>
      <c r="M2715" s="12">
        <v>364684.33</v>
      </c>
      <c r="N2715" s="14" t="s">
        <v>35</v>
      </c>
      <c r="O2715" s="11" t="s">
        <v>31</v>
      </c>
      <c r="P2715" s="11" t="s">
        <v>29</v>
      </c>
      <c r="Q2715" s="2">
        <f t="shared" si="13"/>
        <v>18.512077139234634</v>
      </c>
      <c r="R2715" s="2">
        <v>0</v>
      </c>
    </row>
    <row r="2716" spans="1:18" ht="15.75" customHeight="1" x14ac:dyDescent="0.2">
      <c r="A2716" s="7" t="s">
        <v>95</v>
      </c>
      <c r="B2716" s="7" t="s">
        <v>484</v>
      </c>
      <c r="C2716" s="7" t="s">
        <v>485</v>
      </c>
      <c r="D2716" s="2">
        <v>0</v>
      </c>
      <c r="E2716" s="26">
        <v>1</v>
      </c>
      <c r="F2716" s="7"/>
      <c r="G2716" s="8">
        <v>42110</v>
      </c>
      <c r="H2716" s="9">
        <v>0.3125</v>
      </c>
      <c r="I2716" s="10">
        <v>42110.3125</v>
      </c>
      <c r="J2716" s="11">
        <v>7540700.29</v>
      </c>
      <c r="K2716" s="11">
        <v>364690.96</v>
      </c>
      <c r="L2716" s="12">
        <v>7540700.29</v>
      </c>
      <c r="M2716" s="12">
        <v>364690.96</v>
      </c>
      <c r="N2716" s="14" t="s">
        <v>35</v>
      </c>
      <c r="O2716" s="11" t="s">
        <v>31</v>
      </c>
      <c r="P2716" s="11" t="s">
        <v>29</v>
      </c>
      <c r="Q2716" s="2">
        <f t="shared" si="13"/>
        <v>15.39119878341995</v>
      </c>
      <c r="R2716" s="2">
        <v>0</v>
      </c>
    </row>
    <row r="2717" spans="1:18" ht="15.75" customHeight="1" x14ac:dyDescent="0.2">
      <c r="A2717" s="7" t="s">
        <v>95</v>
      </c>
      <c r="B2717" s="7" t="s">
        <v>484</v>
      </c>
      <c r="C2717" s="7" t="s">
        <v>485</v>
      </c>
      <c r="D2717" s="2">
        <v>0</v>
      </c>
      <c r="E2717" s="26">
        <v>1</v>
      </c>
      <c r="F2717" s="7"/>
      <c r="G2717" s="8">
        <v>42110</v>
      </c>
      <c r="H2717" s="9">
        <v>0.31597222222222221</v>
      </c>
      <c r="I2717" s="10">
        <v>42110.315972222219</v>
      </c>
      <c r="J2717" s="11">
        <v>7540691.1600000001</v>
      </c>
      <c r="K2717" s="11">
        <v>364675.02</v>
      </c>
      <c r="L2717" s="12">
        <v>7540691.1600000001</v>
      </c>
      <c r="M2717" s="12">
        <v>364675.02</v>
      </c>
      <c r="N2717" s="14" t="s">
        <v>35</v>
      </c>
      <c r="O2717" s="11" t="s">
        <v>31</v>
      </c>
      <c r="P2717" s="11" t="s">
        <v>29</v>
      </c>
      <c r="Q2717" s="2">
        <f t="shared" si="13"/>
        <v>18.36955361455562</v>
      </c>
      <c r="R2717" s="2">
        <v>0</v>
      </c>
    </row>
    <row r="2718" spans="1:18" ht="15.75" customHeight="1" x14ac:dyDescent="0.2">
      <c r="A2718" s="7" t="s">
        <v>95</v>
      </c>
      <c r="B2718" s="7" t="s">
        <v>484</v>
      </c>
      <c r="C2718" s="7" t="s">
        <v>485</v>
      </c>
      <c r="D2718" s="2">
        <v>0</v>
      </c>
      <c r="E2718" s="26">
        <v>1</v>
      </c>
      <c r="F2718" s="7"/>
      <c r="G2718" s="8">
        <v>42110</v>
      </c>
      <c r="H2718" s="9">
        <v>0.31944444444444448</v>
      </c>
      <c r="I2718" s="10">
        <v>42110.319444444445</v>
      </c>
      <c r="J2718" s="11">
        <v>7540666.5099999998</v>
      </c>
      <c r="K2718" s="11">
        <v>364685.15</v>
      </c>
      <c r="L2718" s="12">
        <v>7540666.5099999998</v>
      </c>
      <c r="M2718" s="12">
        <v>364685.15</v>
      </c>
      <c r="N2718" s="14" t="s">
        <v>35</v>
      </c>
      <c r="O2718" s="11" t="s">
        <v>31</v>
      </c>
      <c r="P2718" s="11" t="s">
        <v>29</v>
      </c>
      <c r="Q2718" s="2">
        <f t="shared" si="13"/>
        <v>26.650317071630877</v>
      </c>
      <c r="R2718" s="2">
        <v>0</v>
      </c>
    </row>
    <row r="2719" spans="1:18" ht="15.75" customHeight="1" x14ac:dyDescent="0.2">
      <c r="A2719" s="7" t="s">
        <v>95</v>
      </c>
      <c r="B2719" s="7" t="s">
        <v>484</v>
      </c>
      <c r="C2719" s="7" t="s">
        <v>485</v>
      </c>
      <c r="D2719" s="2">
        <v>0</v>
      </c>
      <c r="E2719" s="26">
        <v>1</v>
      </c>
      <c r="F2719" s="7"/>
      <c r="G2719" s="8">
        <v>42110</v>
      </c>
      <c r="H2719" s="9">
        <v>0.32291666666666669</v>
      </c>
      <c r="I2719" s="10">
        <v>42110.322916666664</v>
      </c>
      <c r="J2719" s="11">
        <v>7540650.2400000002</v>
      </c>
      <c r="K2719" s="11">
        <v>364694.13</v>
      </c>
      <c r="L2719" s="12">
        <v>7540650.2400000002</v>
      </c>
      <c r="M2719" s="12">
        <v>364694.13</v>
      </c>
      <c r="N2719" s="15" t="s">
        <v>43</v>
      </c>
      <c r="O2719" s="11" t="s">
        <v>45</v>
      </c>
      <c r="P2719" s="11" t="s">
        <v>486</v>
      </c>
      <c r="Q2719" s="2">
        <f t="shared" si="13"/>
        <v>18.583683703322087</v>
      </c>
      <c r="R2719" s="2">
        <v>0</v>
      </c>
    </row>
    <row r="2720" spans="1:18" ht="15.75" customHeight="1" x14ac:dyDescent="0.2">
      <c r="A2720" s="7" t="s">
        <v>95</v>
      </c>
      <c r="B2720" s="7" t="s">
        <v>484</v>
      </c>
      <c r="C2720" s="7" t="s">
        <v>485</v>
      </c>
      <c r="D2720" s="2">
        <v>0</v>
      </c>
      <c r="E2720" s="26">
        <v>1</v>
      </c>
      <c r="F2720" s="7"/>
      <c r="G2720" s="8">
        <v>42110</v>
      </c>
      <c r="H2720" s="9">
        <v>0.3263888888888889</v>
      </c>
      <c r="I2720" s="10">
        <v>42110.326388888891</v>
      </c>
      <c r="J2720" s="11">
        <v>7540652.6500000004</v>
      </c>
      <c r="K2720" s="11">
        <v>364711.07</v>
      </c>
      <c r="L2720" s="12">
        <v>7540652.6500000004</v>
      </c>
      <c r="M2720" s="12">
        <v>364711.07</v>
      </c>
      <c r="N2720" s="15" t="s">
        <v>43</v>
      </c>
      <c r="O2720" s="11" t="s">
        <v>45</v>
      </c>
      <c r="P2720" s="11" t="s">
        <v>487</v>
      </c>
      <c r="Q2720" s="2">
        <f t="shared" si="13"/>
        <v>17.110572754902073</v>
      </c>
      <c r="R2720" s="2">
        <v>0</v>
      </c>
    </row>
    <row r="2721" spans="1:18" ht="15.75" customHeight="1" x14ac:dyDescent="0.2">
      <c r="A2721" s="7" t="s">
        <v>95</v>
      </c>
      <c r="B2721" s="7" t="s">
        <v>484</v>
      </c>
      <c r="C2721" s="7" t="s">
        <v>485</v>
      </c>
      <c r="D2721" s="2">
        <v>0</v>
      </c>
      <c r="E2721" s="26">
        <v>1</v>
      </c>
      <c r="F2721" s="7"/>
      <c r="G2721" s="8">
        <v>42110</v>
      </c>
      <c r="H2721" s="9">
        <v>0.3298611111111111</v>
      </c>
      <c r="I2721" s="10">
        <v>42110.329861111109</v>
      </c>
      <c r="J2721" s="11">
        <v>7540652.6500000004</v>
      </c>
      <c r="K2721" s="11">
        <v>364711.07</v>
      </c>
      <c r="L2721" s="12">
        <v>7540652.6500000004</v>
      </c>
      <c r="M2721" s="12">
        <v>364711.07</v>
      </c>
      <c r="N2721" s="15" t="s">
        <v>43</v>
      </c>
      <c r="O2721" s="11" t="s">
        <v>45</v>
      </c>
      <c r="P2721" s="11" t="s">
        <v>487</v>
      </c>
      <c r="Q2721" s="2">
        <f t="shared" si="13"/>
        <v>0</v>
      </c>
      <c r="R2721" s="2">
        <v>0</v>
      </c>
    </row>
    <row r="2722" spans="1:18" ht="15.75" customHeight="1" x14ac:dyDescent="0.2">
      <c r="A2722" s="7" t="s">
        <v>95</v>
      </c>
      <c r="B2722" s="7" t="s">
        <v>484</v>
      </c>
      <c r="C2722" s="7" t="s">
        <v>485</v>
      </c>
      <c r="D2722" s="2">
        <v>0</v>
      </c>
      <c r="E2722" s="26">
        <v>1</v>
      </c>
      <c r="F2722" s="7"/>
      <c r="G2722" s="8">
        <v>42110</v>
      </c>
      <c r="H2722" s="9">
        <v>0.33333333333333331</v>
      </c>
      <c r="I2722" s="10">
        <v>42110.333333333336</v>
      </c>
      <c r="J2722" s="11">
        <v>7540652.6500000004</v>
      </c>
      <c r="K2722" s="11">
        <v>364711.07</v>
      </c>
      <c r="L2722" s="12">
        <v>7540652.6500000004</v>
      </c>
      <c r="M2722" s="12">
        <v>364711.07</v>
      </c>
      <c r="N2722" s="15" t="s">
        <v>43</v>
      </c>
      <c r="O2722" s="11" t="s">
        <v>45</v>
      </c>
      <c r="P2722" s="11" t="s">
        <v>487</v>
      </c>
      <c r="Q2722" s="2">
        <f t="shared" si="13"/>
        <v>0</v>
      </c>
      <c r="R2722" s="2">
        <v>0</v>
      </c>
    </row>
    <row r="2723" spans="1:18" ht="15.75" customHeight="1" x14ac:dyDescent="0.2">
      <c r="A2723" s="7" t="s">
        <v>95</v>
      </c>
      <c r="B2723" s="7" t="s">
        <v>484</v>
      </c>
      <c r="C2723" s="7" t="s">
        <v>485</v>
      </c>
      <c r="D2723" s="2">
        <v>0</v>
      </c>
      <c r="E2723" s="26">
        <v>1</v>
      </c>
      <c r="F2723" s="7"/>
      <c r="G2723" s="8">
        <v>42110</v>
      </c>
      <c r="H2723" s="9">
        <v>0.33680555555555558</v>
      </c>
      <c r="I2723" s="10">
        <v>42110.336805555555</v>
      </c>
      <c r="J2723" s="11">
        <v>7540652.6500000004</v>
      </c>
      <c r="K2723" s="11">
        <v>364711.07</v>
      </c>
      <c r="L2723" s="12">
        <v>7540652.6500000004</v>
      </c>
      <c r="M2723" s="12">
        <v>364711.07</v>
      </c>
      <c r="N2723" s="15" t="s">
        <v>43</v>
      </c>
      <c r="O2723" s="11" t="s">
        <v>45</v>
      </c>
      <c r="P2723" s="11" t="s">
        <v>487</v>
      </c>
      <c r="Q2723" s="2">
        <f t="shared" si="13"/>
        <v>0</v>
      </c>
      <c r="R2723" s="2">
        <v>0</v>
      </c>
    </row>
    <row r="2724" spans="1:18" ht="15.75" customHeight="1" x14ac:dyDescent="0.2">
      <c r="A2724" s="7" t="s">
        <v>95</v>
      </c>
      <c r="B2724" s="7" t="s">
        <v>484</v>
      </c>
      <c r="C2724" s="7" t="s">
        <v>485</v>
      </c>
      <c r="D2724" s="2">
        <v>0</v>
      </c>
      <c r="E2724" s="26">
        <v>1</v>
      </c>
      <c r="F2724" s="7"/>
      <c r="G2724" s="8">
        <v>42110</v>
      </c>
      <c r="H2724" s="9">
        <v>0.34027777777777773</v>
      </c>
      <c r="I2724" s="10">
        <v>42110.340277777781</v>
      </c>
      <c r="J2724" s="11">
        <v>7540652.6500000004</v>
      </c>
      <c r="K2724" s="11">
        <v>364711.07</v>
      </c>
      <c r="L2724" s="12">
        <v>7540652.6500000004</v>
      </c>
      <c r="M2724" s="12">
        <v>364711.07</v>
      </c>
      <c r="N2724" s="14" t="s">
        <v>37</v>
      </c>
      <c r="O2724" s="11" t="s">
        <v>39</v>
      </c>
      <c r="P2724" s="11" t="s">
        <v>487</v>
      </c>
      <c r="Q2724" s="2">
        <f t="shared" si="13"/>
        <v>0</v>
      </c>
      <c r="R2724" s="2">
        <v>0</v>
      </c>
    </row>
    <row r="2725" spans="1:18" ht="15.75" customHeight="1" x14ac:dyDescent="0.2">
      <c r="A2725" s="7" t="s">
        <v>95</v>
      </c>
      <c r="B2725" s="7" t="s">
        <v>484</v>
      </c>
      <c r="C2725" s="7" t="s">
        <v>485</v>
      </c>
      <c r="D2725" s="2">
        <v>0</v>
      </c>
      <c r="E2725" s="26">
        <v>1</v>
      </c>
      <c r="F2725" s="7"/>
      <c r="G2725" s="8">
        <v>42110</v>
      </c>
      <c r="H2725" s="9">
        <v>0.34375</v>
      </c>
      <c r="I2725" s="10">
        <v>42110.34375</v>
      </c>
      <c r="J2725" s="11">
        <v>7540644.5999999996</v>
      </c>
      <c r="K2725" s="11">
        <v>364734.92</v>
      </c>
      <c r="L2725" s="12">
        <v>7540644.5999999996</v>
      </c>
      <c r="M2725" s="12">
        <v>364734.92</v>
      </c>
      <c r="N2725" s="14" t="s">
        <v>37</v>
      </c>
      <c r="O2725" s="11" t="s">
        <v>39</v>
      </c>
      <c r="P2725" s="11" t="s">
        <v>29</v>
      </c>
      <c r="Q2725" s="2">
        <f t="shared" si="13"/>
        <v>25.171908946499961</v>
      </c>
      <c r="R2725" s="2">
        <v>0</v>
      </c>
    </row>
    <row r="2726" spans="1:18" ht="15.75" customHeight="1" x14ac:dyDescent="0.2">
      <c r="A2726" s="7" t="s">
        <v>95</v>
      </c>
      <c r="B2726" s="7" t="s">
        <v>484</v>
      </c>
      <c r="C2726" s="7" t="s">
        <v>485</v>
      </c>
      <c r="D2726" s="2">
        <v>0</v>
      </c>
      <c r="E2726" s="26">
        <v>1</v>
      </c>
      <c r="F2726" s="7"/>
      <c r="G2726" s="8">
        <v>42110</v>
      </c>
      <c r="H2726" s="9">
        <v>0.34722222222222227</v>
      </c>
      <c r="I2726" s="10">
        <v>42110.347222222219</v>
      </c>
      <c r="J2726" s="11">
        <v>7540633.3300000001</v>
      </c>
      <c r="K2726" s="11">
        <v>364735.93</v>
      </c>
      <c r="L2726" s="12">
        <v>7540633.3300000001</v>
      </c>
      <c r="M2726" s="12">
        <v>364735.93</v>
      </c>
      <c r="N2726" s="14" t="s">
        <v>37</v>
      </c>
      <c r="O2726" s="11" t="s">
        <v>39</v>
      </c>
      <c r="P2726" s="11" t="s">
        <v>29</v>
      </c>
      <c r="Q2726" s="2">
        <f t="shared" si="13"/>
        <v>11.315166812289718</v>
      </c>
      <c r="R2726" s="2">
        <v>0</v>
      </c>
    </row>
    <row r="2727" spans="1:18" ht="15.75" customHeight="1" x14ac:dyDescent="0.2">
      <c r="A2727" s="7" t="s">
        <v>95</v>
      </c>
      <c r="B2727" s="7" t="s">
        <v>484</v>
      </c>
      <c r="C2727" s="7" t="s">
        <v>485</v>
      </c>
      <c r="D2727" s="2">
        <v>0</v>
      </c>
      <c r="E2727" s="26">
        <v>1</v>
      </c>
      <c r="F2727" s="7"/>
      <c r="G2727" s="8">
        <v>42110</v>
      </c>
      <c r="H2727" s="9">
        <v>0.35069444444444442</v>
      </c>
      <c r="I2727" s="10">
        <v>42110.350694444445</v>
      </c>
      <c r="J2727" s="11">
        <v>7540631.9900000002</v>
      </c>
      <c r="K2727" s="11">
        <v>364742.07</v>
      </c>
      <c r="L2727" s="12">
        <v>7540631.9900000002</v>
      </c>
      <c r="M2727" s="12">
        <v>364742.07</v>
      </c>
      <c r="N2727" s="14" t="s">
        <v>37</v>
      </c>
      <c r="O2727" s="11" t="s">
        <v>39</v>
      </c>
      <c r="P2727" s="11" t="s">
        <v>29</v>
      </c>
      <c r="Q2727" s="2">
        <f t="shared" si="13"/>
        <v>6.2845206658719963</v>
      </c>
      <c r="R2727" s="2">
        <v>0</v>
      </c>
    </row>
    <row r="2728" spans="1:18" ht="15.75" customHeight="1" x14ac:dyDescent="0.2">
      <c r="A2728" s="7" t="s">
        <v>95</v>
      </c>
      <c r="B2728" s="7" t="s">
        <v>484</v>
      </c>
      <c r="C2728" s="7" t="s">
        <v>485</v>
      </c>
      <c r="D2728" s="2">
        <v>0</v>
      </c>
      <c r="E2728" s="26">
        <v>1</v>
      </c>
      <c r="F2728" s="7"/>
      <c r="G2728" s="8">
        <v>42110</v>
      </c>
      <c r="H2728" s="9">
        <v>0.35416666666666669</v>
      </c>
      <c r="I2728" s="10">
        <v>42110.354166666664</v>
      </c>
      <c r="J2728" s="11">
        <v>7540650.0300000003</v>
      </c>
      <c r="K2728" s="11">
        <v>364753.91</v>
      </c>
      <c r="L2728" s="12">
        <v>7540650.0300000003</v>
      </c>
      <c r="M2728" s="12">
        <v>364753.91</v>
      </c>
      <c r="N2728" s="14" t="s">
        <v>35</v>
      </c>
      <c r="O2728" s="11" t="s">
        <v>31</v>
      </c>
      <c r="P2728" s="11" t="s">
        <v>29</v>
      </c>
      <c r="Q2728" s="2">
        <f t="shared" si="13"/>
        <v>21.578396604024409</v>
      </c>
      <c r="R2728" s="2">
        <v>0</v>
      </c>
    </row>
    <row r="2729" spans="1:18" ht="15.75" customHeight="1" x14ac:dyDescent="0.2">
      <c r="A2729" s="7" t="s">
        <v>95</v>
      </c>
      <c r="B2729" s="7" t="s">
        <v>484</v>
      </c>
      <c r="C2729" s="7" t="s">
        <v>485</v>
      </c>
      <c r="D2729" s="2">
        <v>0</v>
      </c>
      <c r="E2729" s="26">
        <v>1</v>
      </c>
      <c r="F2729" s="7"/>
      <c r="G2729" s="8">
        <v>42110</v>
      </c>
      <c r="H2729" s="9">
        <v>0.3576388888888889</v>
      </c>
      <c r="I2729" s="10">
        <v>42110.357638888891</v>
      </c>
      <c r="J2729" s="11">
        <v>7540632.1500000004</v>
      </c>
      <c r="K2729" s="11">
        <v>364780.18</v>
      </c>
      <c r="L2729" s="12">
        <v>7540632.1500000004</v>
      </c>
      <c r="M2729" s="12">
        <v>364780.18</v>
      </c>
      <c r="N2729" s="14" t="s">
        <v>35</v>
      </c>
      <c r="O2729" s="11" t="s">
        <v>31</v>
      </c>
      <c r="P2729" s="11" t="s">
        <v>29</v>
      </c>
      <c r="Q2729" s="2">
        <f t="shared" si="13"/>
        <v>31.777465285906331</v>
      </c>
      <c r="R2729" s="2">
        <v>0</v>
      </c>
    </row>
    <row r="2730" spans="1:18" ht="15.75" customHeight="1" x14ac:dyDescent="0.2">
      <c r="A2730" s="7" t="s">
        <v>95</v>
      </c>
      <c r="B2730" s="7" t="s">
        <v>484</v>
      </c>
      <c r="C2730" s="7" t="s">
        <v>485</v>
      </c>
      <c r="D2730" s="2">
        <v>0</v>
      </c>
      <c r="E2730" s="26">
        <v>1</v>
      </c>
      <c r="F2730" s="7"/>
      <c r="G2730" s="8">
        <v>42110</v>
      </c>
      <c r="H2730" s="9">
        <v>0.3611111111111111</v>
      </c>
      <c r="I2730" s="10">
        <v>42110.361111111109</v>
      </c>
      <c r="J2730" s="11">
        <v>7540627.5899999999</v>
      </c>
      <c r="K2730" s="11">
        <v>364783.47</v>
      </c>
      <c r="L2730" s="12">
        <v>7540627.5899999999</v>
      </c>
      <c r="M2730" s="12">
        <v>364783.47</v>
      </c>
      <c r="N2730" s="14" t="s">
        <v>35</v>
      </c>
      <c r="O2730" s="11" t="s">
        <v>31</v>
      </c>
      <c r="P2730" s="11" t="s">
        <v>29</v>
      </c>
      <c r="Q2730" s="2">
        <f t="shared" si="13"/>
        <v>5.6229618533846173</v>
      </c>
      <c r="R2730" s="2">
        <v>0</v>
      </c>
    </row>
    <row r="2731" spans="1:18" ht="15.75" customHeight="1" x14ac:dyDescent="0.2">
      <c r="A2731" s="7" t="s">
        <v>95</v>
      </c>
      <c r="B2731" s="7" t="s">
        <v>484</v>
      </c>
      <c r="C2731" s="7" t="s">
        <v>485</v>
      </c>
      <c r="D2731" s="2">
        <v>0</v>
      </c>
      <c r="E2731" s="26">
        <v>1</v>
      </c>
      <c r="F2731" s="7"/>
      <c r="G2731" s="8">
        <v>42110</v>
      </c>
      <c r="H2731" s="9">
        <v>0.36458333333333331</v>
      </c>
      <c r="I2731" s="10">
        <v>42110.364583333336</v>
      </c>
      <c r="J2731" s="11">
        <v>7540629.9100000001</v>
      </c>
      <c r="K2731" s="11">
        <v>364780.28</v>
      </c>
      <c r="L2731" s="12">
        <v>7540629.9100000001</v>
      </c>
      <c r="M2731" s="12">
        <v>364780.28</v>
      </c>
      <c r="N2731" s="14" t="s">
        <v>35</v>
      </c>
      <c r="O2731" s="11" t="s">
        <v>31</v>
      </c>
      <c r="P2731" s="11" t="s">
        <v>29</v>
      </c>
      <c r="Q2731" s="2">
        <f t="shared" si="13"/>
        <v>3.9444264476633757</v>
      </c>
      <c r="R2731" s="2">
        <v>0</v>
      </c>
    </row>
    <row r="2732" spans="1:18" ht="15.75" customHeight="1" x14ac:dyDescent="0.2">
      <c r="A2732" s="7" t="s">
        <v>95</v>
      </c>
      <c r="B2732" s="7" t="s">
        <v>484</v>
      </c>
      <c r="C2732" s="7" t="s">
        <v>485</v>
      </c>
      <c r="D2732" s="2">
        <v>0</v>
      </c>
      <c r="E2732" s="26">
        <v>1</v>
      </c>
      <c r="F2732" s="7"/>
      <c r="G2732" s="8">
        <v>42110</v>
      </c>
      <c r="H2732" s="9">
        <v>0.36805555555555558</v>
      </c>
      <c r="I2732" s="10">
        <v>42110.368055555555</v>
      </c>
      <c r="J2732" s="11">
        <v>7540600.46</v>
      </c>
      <c r="K2732" s="11">
        <v>364774.24</v>
      </c>
      <c r="L2732" s="12">
        <v>7540600.46</v>
      </c>
      <c r="M2732" s="12">
        <v>364774.24</v>
      </c>
      <c r="N2732" s="17" t="s">
        <v>43</v>
      </c>
      <c r="O2732" s="11" t="s">
        <v>45</v>
      </c>
      <c r="P2732" s="11" t="s">
        <v>488</v>
      </c>
      <c r="Q2732" s="2">
        <f t="shared" si="13"/>
        <v>30.063002178947816</v>
      </c>
      <c r="R2732" s="2">
        <v>0</v>
      </c>
    </row>
    <row r="2733" spans="1:18" ht="15.75" customHeight="1" x14ac:dyDescent="0.2">
      <c r="A2733" s="7" t="s">
        <v>95</v>
      </c>
      <c r="B2733" s="7" t="s">
        <v>484</v>
      </c>
      <c r="C2733" s="7" t="s">
        <v>485</v>
      </c>
      <c r="D2733" s="2">
        <v>0</v>
      </c>
      <c r="E2733" s="26">
        <v>1</v>
      </c>
      <c r="F2733" s="7"/>
      <c r="G2733" s="8">
        <v>42110</v>
      </c>
      <c r="H2733" s="9">
        <v>0.37152777777777773</v>
      </c>
      <c r="I2733" s="10">
        <v>42110.371527777781</v>
      </c>
      <c r="J2733" s="11">
        <v>7540600.46</v>
      </c>
      <c r="K2733" s="11">
        <v>364774.24</v>
      </c>
      <c r="L2733" s="12">
        <v>7540600.46</v>
      </c>
      <c r="M2733" s="12">
        <v>364774.24</v>
      </c>
      <c r="N2733" s="15" t="s">
        <v>43</v>
      </c>
      <c r="O2733" s="11" t="s">
        <v>45</v>
      </c>
      <c r="P2733" s="11" t="s">
        <v>488</v>
      </c>
      <c r="Q2733" s="2">
        <f t="shared" si="13"/>
        <v>0</v>
      </c>
      <c r="R2733" s="2">
        <v>0</v>
      </c>
    </row>
    <row r="2734" spans="1:18" ht="15.75" customHeight="1" x14ac:dyDescent="0.2">
      <c r="A2734" s="7" t="s">
        <v>95</v>
      </c>
      <c r="B2734" s="7" t="s">
        <v>484</v>
      </c>
      <c r="C2734" s="7" t="s">
        <v>485</v>
      </c>
      <c r="D2734" s="2">
        <v>0</v>
      </c>
      <c r="E2734" s="26">
        <v>1</v>
      </c>
      <c r="F2734" s="7"/>
      <c r="G2734" s="8">
        <v>42110</v>
      </c>
      <c r="H2734" s="9">
        <v>0.375</v>
      </c>
      <c r="I2734" s="10">
        <v>42110.375</v>
      </c>
      <c r="J2734" s="11">
        <v>7540603.7800000003</v>
      </c>
      <c r="K2734" s="11">
        <v>364775.12</v>
      </c>
      <c r="L2734" s="12">
        <v>7540603.7800000003</v>
      </c>
      <c r="M2734" s="12">
        <v>364775.12</v>
      </c>
      <c r="N2734" s="14" t="s">
        <v>35</v>
      </c>
      <c r="O2734" s="11" t="s">
        <v>31</v>
      </c>
      <c r="P2734" s="11" t="s">
        <v>29</v>
      </c>
      <c r="Q2734" s="2">
        <f t="shared" si="13"/>
        <v>3.4346469981625583</v>
      </c>
      <c r="R2734" s="2">
        <v>0</v>
      </c>
    </row>
    <row r="2735" spans="1:18" ht="15.75" customHeight="1" x14ac:dyDescent="0.2">
      <c r="A2735" s="7" t="s">
        <v>95</v>
      </c>
      <c r="B2735" s="7" t="s">
        <v>484</v>
      </c>
      <c r="C2735" s="7" t="s">
        <v>485</v>
      </c>
      <c r="D2735" s="2">
        <v>0</v>
      </c>
      <c r="E2735" s="26">
        <v>1</v>
      </c>
      <c r="F2735" s="7"/>
      <c r="G2735" s="8">
        <v>42110</v>
      </c>
      <c r="H2735" s="9">
        <v>0.37847222222222227</v>
      </c>
      <c r="I2735" s="10">
        <v>42110.378472222219</v>
      </c>
      <c r="J2735" s="11">
        <v>7540563.7599999998</v>
      </c>
      <c r="K2735" s="11">
        <v>364784.69</v>
      </c>
      <c r="L2735" s="12">
        <v>7540563.7599999998</v>
      </c>
      <c r="M2735" s="12">
        <v>364784.69</v>
      </c>
      <c r="N2735" s="15" t="s">
        <v>43</v>
      </c>
      <c r="O2735" s="11" t="s">
        <v>45</v>
      </c>
      <c r="P2735" s="11" t="s">
        <v>489</v>
      </c>
      <c r="Q2735" s="2">
        <f t="shared" si="13"/>
        <v>41.148332895014057</v>
      </c>
      <c r="R2735" s="2">
        <v>0</v>
      </c>
    </row>
    <row r="2736" spans="1:18" ht="15.75" customHeight="1" x14ac:dyDescent="0.2">
      <c r="A2736" s="7" t="s">
        <v>95</v>
      </c>
      <c r="B2736" s="7" t="s">
        <v>484</v>
      </c>
      <c r="C2736" s="7" t="s">
        <v>485</v>
      </c>
      <c r="D2736" s="2">
        <v>0</v>
      </c>
      <c r="E2736" s="26">
        <v>1</v>
      </c>
      <c r="F2736" s="7"/>
      <c r="G2736" s="8">
        <v>42110</v>
      </c>
      <c r="H2736" s="9">
        <v>0.38194444444444442</v>
      </c>
      <c r="I2736" s="10">
        <v>42110.381944444445</v>
      </c>
      <c r="J2736" s="11">
        <v>7540528.2800000003</v>
      </c>
      <c r="K2736" s="11">
        <v>364790.5</v>
      </c>
      <c r="L2736" s="12">
        <v>7540528.2800000003</v>
      </c>
      <c r="M2736" s="12">
        <v>364790.5</v>
      </c>
      <c r="N2736" s="14" t="s">
        <v>37</v>
      </c>
      <c r="O2736" s="11" t="s">
        <v>39</v>
      </c>
      <c r="P2736" s="11" t="s">
        <v>29</v>
      </c>
      <c r="Q2736" s="2">
        <f t="shared" si="13"/>
        <v>35.952559018317572</v>
      </c>
      <c r="R2736" s="2">
        <v>0</v>
      </c>
    </row>
    <row r="2737" spans="1:18" ht="15.75" customHeight="1" x14ac:dyDescent="0.2">
      <c r="A2737" s="7" t="s">
        <v>95</v>
      </c>
      <c r="B2737" s="7" t="s">
        <v>484</v>
      </c>
      <c r="C2737" s="7" t="s">
        <v>485</v>
      </c>
      <c r="D2737" s="2">
        <v>0</v>
      </c>
      <c r="E2737" s="26">
        <v>1</v>
      </c>
      <c r="F2737" s="7"/>
      <c r="G2737" s="8">
        <v>42110</v>
      </c>
      <c r="H2737" s="9">
        <v>0.38541666666666669</v>
      </c>
      <c r="I2737" s="10">
        <v>42110.385416666664</v>
      </c>
      <c r="J2737" s="11">
        <v>7540496.5800000001</v>
      </c>
      <c r="K2737" s="11">
        <v>364819.62</v>
      </c>
      <c r="L2737" s="12">
        <v>7540496.5800000001</v>
      </c>
      <c r="M2737" s="12">
        <v>364819.62</v>
      </c>
      <c r="N2737" s="14" t="s">
        <v>52</v>
      </c>
      <c r="O2737" s="11" t="s">
        <v>310</v>
      </c>
      <c r="P2737" s="11" t="s">
        <v>29</v>
      </c>
      <c r="Q2737" s="2">
        <f t="shared" si="13"/>
        <v>43.044911429941841</v>
      </c>
      <c r="R2737" s="2">
        <v>0</v>
      </c>
    </row>
    <row r="2738" spans="1:18" ht="15.75" customHeight="1" x14ac:dyDescent="0.2">
      <c r="A2738" s="7" t="s">
        <v>95</v>
      </c>
      <c r="B2738" s="7" t="s">
        <v>484</v>
      </c>
      <c r="C2738" s="7" t="s">
        <v>485</v>
      </c>
      <c r="D2738" s="2">
        <v>0</v>
      </c>
      <c r="E2738" s="26">
        <v>1</v>
      </c>
      <c r="F2738" s="7"/>
      <c r="G2738" s="8">
        <v>42110</v>
      </c>
      <c r="H2738" s="9">
        <v>0.3888888888888889</v>
      </c>
      <c r="I2738" s="10">
        <v>42110.388888888891</v>
      </c>
      <c r="J2738" s="11">
        <v>7540492.6900000004</v>
      </c>
      <c r="K2738" s="11">
        <v>364825.46</v>
      </c>
      <c r="L2738" s="12">
        <v>7540492.6900000004</v>
      </c>
      <c r="M2738" s="12">
        <v>364825.46</v>
      </c>
      <c r="N2738" s="14" t="s">
        <v>35</v>
      </c>
      <c r="O2738" s="11" t="s">
        <v>31</v>
      </c>
      <c r="P2738" s="11" t="s">
        <v>29</v>
      </c>
      <c r="Q2738" s="2">
        <f t="shared" si="13"/>
        <v>7.0169580302072987</v>
      </c>
      <c r="R2738" s="2">
        <v>0</v>
      </c>
    </row>
    <row r="2739" spans="1:18" ht="15.75" customHeight="1" x14ac:dyDescent="0.2">
      <c r="A2739" s="7" t="s">
        <v>95</v>
      </c>
      <c r="B2739" s="7" t="s">
        <v>484</v>
      </c>
      <c r="C2739" s="7" t="s">
        <v>485</v>
      </c>
      <c r="D2739" s="2">
        <v>0</v>
      </c>
      <c r="E2739" s="26">
        <v>1</v>
      </c>
      <c r="F2739" s="7"/>
      <c r="G2739" s="8">
        <v>42110</v>
      </c>
      <c r="H2739" s="9">
        <v>0.3923611111111111</v>
      </c>
      <c r="I2739" s="10">
        <v>42110.392361111109</v>
      </c>
      <c r="J2739" s="11">
        <v>7540499</v>
      </c>
      <c r="K2739" s="11">
        <v>364854.58</v>
      </c>
      <c r="L2739" s="12">
        <v>7540499</v>
      </c>
      <c r="M2739" s="12">
        <v>364854.58</v>
      </c>
      <c r="N2739" s="14" t="s">
        <v>35</v>
      </c>
      <c r="O2739" s="11" t="s">
        <v>31</v>
      </c>
      <c r="P2739" s="11" t="s">
        <v>29</v>
      </c>
      <c r="Q2739" s="2">
        <f t="shared" si="13"/>
        <v>29.795813464219385</v>
      </c>
      <c r="R2739" s="2">
        <v>0</v>
      </c>
    </row>
    <row r="2740" spans="1:18" ht="15.75" customHeight="1" x14ac:dyDescent="0.2">
      <c r="A2740" s="7" t="s">
        <v>95</v>
      </c>
      <c r="B2740" s="7" t="s">
        <v>484</v>
      </c>
      <c r="C2740" s="7" t="s">
        <v>485</v>
      </c>
      <c r="D2740" s="2">
        <v>0</v>
      </c>
      <c r="E2740" s="26">
        <v>1</v>
      </c>
      <c r="F2740" s="7"/>
      <c r="G2740" s="8">
        <v>42110</v>
      </c>
      <c r="H2740" s="9">
        <v>0.39583333333333331</v>
      </c>
      <c r="I2740" s="10">
        <v>42110.395833333336</v>
      </c>
      <c r="J2740" s="11">
        <v>7540489.7599999998</v>
      </c>
      <c r="K2740" s="11">
        <v>364873.76</v>
      </c>
      <c r="L2740" s="12">
        <v>7540489.7599999998</v>
      </c>
      <c r="M2740" s="12">
        <v>364873.76</v>
      </c>
      <c r="N2740" s="14" t="s">
        <v>35</v>
      </c>
      <c r="O2740" s="11" t="s">
        <v>31</v>
      </c>
      <c r="P2740" s="11" t="s">
        <v>29</v>
      </c>
      <c r="Q2740" s="2">
        <f t="shared" si="13"/>
        <v>21.289668856134487</v>
      </c>
      <c r="R2740" s="2">
        <v>0</v>
      </c>
    </row>
    <row r="2741" spans="1:18" ht="15.75" customHeight="1" x14ac:dyDescent="0.2">
      <c r="A2741" s="7" t="s">
        <v>95</v>
      </c>
      <c r="B2741" s="7" t="s">
        <v>484</v>
      </c>
      <c r="C2741" s="7" t="s">
        <v>485</v>
      </c>
      <c r="D2741" s="2">
        <v>0</v>
      </c>
      <c r="E2741" s="26">
        <v>1</v>
      </c>
      <c r="F2741" s="7"/>
      <c r="G2741" s="8">
        <v>42110</v>
      </c>
      <c r="H2741" s="9">
        <v>0.39930555555555558</v>
      </c>
      <c r="I2741" s="10">
        <v>42110.399305555555</v>
      </c>
      <c r="J2741" s="11">
        <v>7540537.1200000001</v>
      </c>
      <c r="K2741" s="11">
        <v>364927.6</v>
      </c>
      <c r="L2741" s="12">
        <v>7540537.1200000001</v>
      </c>
      <c r="M2741" s="12">
        <v>364927.6</v>
      </c>
      <c r="N2741" s="14" t="s">
        <v>55</v>
      </c>
      <c r="O2741" s="11" t="s">
        <v>57</v>
      </c>
      <c r="P2741" s="11" t="s">
        <v>29</v>
      </c>
      <c r="Q2741" s="2">
        <f t="shared" si="13"/>
        <v>71.705754302065941</v>
      </c>
      <c r="R2741" s="2">
        <v>0</v>
      </c>
    </row>
    <row r="2742" spans="1:18" ht="15.75" customHeight="1" x14ac:dyDescent="0.2">
      <c r="A2742" s="7" t="s">
        <v>95</v>
      </c>
      <c r="B2742" s="7" t="s">
        <v>484</v>
      </c>
      <c r="C2742" s="7" t="s">
        <v>485</v>
      </c>
      <c r="D2742" s="2">
        <v>0</v>
      </c>
      <c r="E2742" s="26">
        <v>1</v>
      </c>
      <c r="F2742" s="7"/>
      <c r="G2742" s="8">
        <v>42110</v>
      </c>
      <c r="H2742" s="9">
        <v>0.40277777777777773</v>
      </c>
      <c r="I2742" s="10">
        <v>42110.402777777781</v>
      </c>
      <c r="J2742" s="11">
        <v>7540540.3499999996</v>
      </c>
      <c r="K2742" s="11">
        <v>364938.14</v>
      </c>
      <c r="L2742" s="12">
        <v>7540540.3499999996</v>
      </c>
      <c r="M2742" s="12">
        <v>364938.14</v>
      </c>
      <c r="N2742" s="14" t="s">
        <v>32</v>
      </c>
      <c r="O2742" s="11" t="s">
        <v>34</v>
      </c>
      <c r="P2742" s="11" t="s">
        <v>29</v>
      </c>
      <c r="Q2742" s="2">
        <f t="shared" si="13"/>
        <v>11.023815128967684</v>
      </c>
      <c r="R2742" s="2">
        <v>0</v>
      </c>
    </row>
    <row r="2743" spans="1:18" ht="15.75" customHeight="1" x14ac:dyDescent="0.2">
      <c r="A2743" s="7" t="s">
        <v>95</v>
      </c>
      <c r="B2743" s="7" t="s">
        <v>484</v>
      </c>
      <c r="C2743" s="7" t="s">
        <v>485</v>
      </c>
      <c r="D2743" s="2">
        <v>0</v>
      </c>
      <c r="E2743" s="26">
        <v>1</v>
      </c>
      <c r="F2743" s="7"/>
      <c r="G2743" s="8">
        <v>42110</v>
      </c>
      <c r="H2743" s="9">
        <v>0.40625</v>
      </c>
      <c r="I2743" s="10">
        <v>42110.40625</v>
      </c>
      <c r="J2743" s="11">
        <v>7540593.79</v>
      </c>
      <c r="K2743" s="11">
        <v>364996.11</v>
      </c>
      <c r="L2743" s="12">
        <v>7540593.79</v>
      </c>
      <c r="M2743" s="12">
        <v>364996.11</v>
      </c>
      <c r="N2743" s="15" t="s">
        <v>43</v>
      </c>
      <c r="O2743" s="11" t="s">
        <v>45</v>
      </c>
      <c r="P2743" s="11" t="s">
        <v>490</v>
      </c>
      <c r="Q2743" s="2">
        <f t="shared" si="13"/>
        <v>78.843861524157717</v>
      </c>
      <c r="R2743" s="2">
        <v>0</v>
      </c>
    </row>
    <row r="2744" spans="1:18" ht="15.75" customHeight="1" x14ac:dyDescent="0.2">
      <c r="A2744" s="7" t="s">
        <v>95</v>
      </c>
      <c r="B2744" s="7" t="s">
        <v>484</v>
      </c>
      <c r="C2744" s="7" t="s">
        <v>485</v>
      </c>
      <c r="D2744" s="2">
        <v>0</v>
      </c>
      <c r="E2744" s="26">
        <v>1</v>
      </c>
      <c r="F2744" s="7"/>
      <c r="G2744" s="8">
        <v>42110</v>
      </c>
      <c r="H2744" s="9">
        <v>0.40972222222222227</v>
      </c>
      <c r="I2744" s="10">
        <v>42110.409722222219</v>
      </c>
      <c r="J2744" s="11">
        <v>7540623.8899999997</v>
      </c>
      <c r="K2744" s="11">
        <v>365038.61</v>
      </c>
      <c r="L2744" s="12">
        <v>7540623.8899999997</v>
      </c>
      <c r="M2744" s="12">
        <v>365038.61</v>
      </c>
      <c r="N2744" s="14" t="s">
        <v>55</v>
      </c>
      <c r="O2744" s="11" t="s">
        <v>57</v>
      </c>
      <c r="P2744" s="11" t="s">
        <v>29</v>
      </c>
      <c r="Q2744" s="2">
        <f t="shared" si="13"/>
        <v>52.079362515084362</v>
      </c>
      <c r="R2744" s="2">
        <v>0</v>
      </c>
    </row>
    <row r="2745" spans="1:18" ht="15.75" customHeight="1" x14ac:dyDescent="0.2">
      <c r="A2745" s="7" t="s">
        <v>95</v>
      </c>
      <c r="B2745" s="7" t="s">
        <v>484</v>
      </c>
      <c r="C2745" s="7" t="s">
        <v>485</v>
      </c>
      <c r="D2745" s="2">
        <v>0</v>
      </c>
      <c r="E2745" s="26">
        <v>1</v>
      </c>
      <c r="F2745" s="7"/>
      <c r="G2745" s="8">
        <v>42110</v>
      </c>
      <c r="H2745" s="9">
        <v>0.41319444444444442</v>
      </c>
      <c r="I2745" s="10">
        <v>42110.413194444445</v>
      </c>
      <c r="J2745" s="11">
        <v>7540615.3399999999</v>
      </c>
      <c r="K2745" s="11">
        <v>365037.72</v>
      </c>
      <c r="L2745" s="12">
        <v>7540615.3399999999</v>
      </c>
      <c r="M2745" s="12">
        <v>365037.72</v>
      </c>
      <c r="N2745" s="14" t="s">
        <v>55</v>
      </c>
      <c r="O2745" s="11" t="s">
        <v>57</v>
      </c>
      <c r="P2745" s="11" t="s">
        <v>29</v>
      </c>
      <c r="Q2745" s="2">
        <f t="shared" si="13"/>
        <v>8.5961968333001622</v>
      </c>
      <c r="R2745" s="2">
        <v>0</v>
      </c>
    </row>
    <row r="2746" spans="1:18" ht="15.75" customHeight="1" x14ac:dyDescent="0.2">
      <c r="A2746" s="7" t="s">
        <v>95</v>
      </c>
      <c r="B2746" s="7" t="s">
        <v>484</v>
      </c>
      <c r="C2746" s="7" t="s">
        <v>485</v>
      </c>
      <c r="D2746" s="2">
        <v>0</v>
      </c>
      <c r="E2746" s="26">
        <v>1</v>
      </c>
      <c r="F2746" s="7"/>
      <c r="G2746" s="8">
        <v>42110</v>
      </c>
      <c r="H2746" s="9">
        <v>0.41666666666666669</v>
      </c>
      <c r="I2746" s="10">
        <v>42110.416666666664</v>
      </c>
      <c r="J2746" s="11">
        <v>7540606.6100000003</v>
      </c>
      <c r="K2746" s="11">
        <v>365036.39</v>
      </c>
      <c r="L2746" s="12">
        <v>7540606.6100000003</v>
      </c>
      <c r="M2746" s="12">
        <v>365036.39</v>
      </c>
      <c r="N2746" s="14" t="s">
        <v>55</v>
      </c>
      <c r="O2746" s="11" t="s">
        <v>57</v>
      </c>
      <c r="P2746" s="11" t="s">
        <v>29</v>
      </c>
      <c r="Q2746" s="2">
        <f t="shared" si="13"/>
        <v>8.8307304336296468</v>
      </c>
      <c r="R2746" s="2">
        <v>0</v>
      </c>
    </row>
    <row r="2747" spans="1:18" ht="15.75" customHeight="1" x14ac:dyDescent="0.2">
      <c r="A2747" s="7" t="s">
        <v>95</v>
      </c>
      <c r="B2747" s="7" t="s">
        <v>484</v>
      </c>
      <c r="C2747" s="7" t="s">
        <v>485</v>
      </c>
      <c r="D2747" s="2">
        <v>0</v>
      </c>
      <c r="E2747" s="26">
        <v>1</v>
      </c>
      <c r="F2747" s="7"/>
      <c r="G2747" s="8">
        <v>42110</v>
      </c>
      <c r="H2747" s="9">
        <v>0.4201388888888889</v>
      </c>
      <c r="I2747" s="10">
        <v>42110.420138888891</v>
      </c>
      <c r="J2747" s="11">
        <v>7540597.8799999999</v>
      </c>
      <c r="K2747" s="11">
        <v>365035.05</v>
      </c>
      <c r="L2747" s="12">
        <v>7540597.8799999999</v>
      </c>
      <c r="M2747" s="12">
        <v>365035.05</v>
      </c>
      <c r="N2747" s="14" t="s">
        <v>55</v>
      </c>
      <c r="O2747" s="11" t="s">
        <v>57</v>
      </c>
      <c r="P2747" s="11" t="s">
        <v>29</v>
      </c>
      <c r="Q2747" s="2">
        <f t="shared" si="13"/>
        <v>8.8322420714037193</v>
      </c>
      <c r="R2747" s="2">
        <v>0</v>
      </c>
    </row>
    <row r="2748" spans="1:18" ht="15.75" customHeight="1" x14ac:dyDescent="0.2">
      <c r="A2748" s="7" t="s">
        <v>95</v>
      </c>
      <c r="B2748" s="7" t="s">
        <v>484</v>
      </c>
      <c r="C2748" s="7" t="s">
        <v>485</v>
      </c>
      <c r="D2748" s="2">
        <v>0</v>
      </c>
      <c r="E2748" s="26">
        <v>1</v>
      </c>
      <c r="F2748" s="7"/>
      <c r="G2748" s="8">
        <v>42110</v>
      </c>
      <c r="H2748" s="9">
        <v>0.4236111111111111</v>
      </c>
      <c r="I2748" s="10">
        <v>42110.423611111109</v>
      </c>
      <c r="J2748" s="11">
        <v>7540589.1399999997</v>
      </c>
      <c r="K2748" s="11">
        <v>365033.72</v>
      </c>
      <c r="L2748" s="12">
        <v>7540589.1399999997</v>
      </c>
      <c r="M2748" s="12">
        <v>365033.72</v>
      </c>
      <c r="N2748" s="14" t="s">
        <v>55</v>
      </c>
      <c r="O2748" s="11" t="s">
        <v>57</v>
      </c>
      <c r="P2748" s="11" t="s">
        <v>29</v>
      </c>
      <c r="Q2748" s="2">
        <f t="shared" si="13"/>
        <v>8.8406164945636245</v>
      </c>
      <c r="R2748" s="2">
        <v>0</v>
      </c>
    </row>
    <row r="2749" spans="1:18" ht="15.75" customHeight="1" x14ac:dyDescent="0.2">
      <c r="A2749" s="7" t="s">
        <v>95</v>
      </c>
      <c r="B2749" s="7" t="s">
        <v>484</v>
      </c>
      <c r="C2749" s="7" t="s">
        <v>485</v>
      </c>
      <c r="D2749" s="2">
        <v>0</v>
      </c>
      <c r="E2749" s="26">
        <v>1</v>
      </c>
      <c r="F2749" s="7"/>
      <c r="G2749" s="8">
        <v>42110</v>
      </c>
      <c r="H2749" s="9">
        <v>0.42708333333333331</v>
      </c>
      <c r="I2749" s="10">
        <v>42110.427083333336</v>
      </c>
      <c r="J2749" s="11">
        <v>7540580.4100000001</v>
      </c>
      <c r="K2749" s="11">
        <v>365032.38</v>
      </c>
      <c r="L2749" s="12">
        <v>7540580.4100000001</v>
      </c>
      <c r="M2749" s="12">
        <v>365032.38</v>
      </c>
      <c r="N2749" s="14" t="s">
        <v>37</v>
      </c>
      <c r="O2749" s="11" t="s">
        <v>39</v>
      </c>
      <c r="P2749" s="11" t="s">
        <v>29</v>
      </c>
      <c r="Q2749" s="2">
        <f t="shared" si="13"/>
        <v>8.8322420704743472</v>
      </c>
      <c r="R2749" s="2">
        <v>0</v>
      </c>
    </row>
    <row r="2750" spans="1:18" ht="15.75" customHeight="1" x14ac:dyDescent="0.2">
      <c r="A2750" s="7" t="s">
        <v>95</v>
      </c>
      <c r="B2750" s="7" t="s">
        <v>484</v>
      </c>
      <c r="C2750" s="7" t="s">
        <v>485</v>
      </c>
      <c r="D2750" s="2">
        <v>0</v>
      </c>
      <c r="E2750" s="26">
        <v>1</v>
      </c>
      <c r="F2750" s="7"/>
      <c r="G2750" s="8">
        <v>42110</v>
      </c>
      <c r="H2750" s="9">
        <v>0.43055555555555558</v>
      </c>
      <c r="I2750" s="10">
        <v>42110.430555555555</v>
      </c>
      <c r="J2750" s="11">
        <v>7540571.6699999999</v>
      </c>
      <c r="K2750" s="11">
        <v>365031.05</v>
      </c>
      <c r="L2750" s="12">
        <v>7540571.6699999999</v>
      </c>
      <c r="M2750" s="12">
        <v>365031.05</v>
      </c>
      <c r="N2750" s="14" t="s">
        <v>55</v>
      </c>
      <c r="O2750" s="11" t="s">
        <v>57</v>
      </c>
      <c r="P2750" s="11" t="s">
        <v>29</v>
      </c>
      <c r="Q2750" s="2">
        <f t="shared" si="13"/>
        <v>8.8406164945636245</v>
      </c>
      <c r="R2750" s="2">
        <v>0</v>
      </c>
    </row>
    <row r="2751" spans="1:18" ht="15.75" customHeight="1" x14ac:dyDescent="0.2">
      <c r="A2751" s="7" t="s">
        <v>95</v>
      </c>
      <c r="B2751" s="7" t="s">
        <v>484</v>
      </c>
      <c r="C2751" s="7" t="s">
        <v>485</v>
      </c>
      <c r="D2751" s="2">
        <v>0</v>
      </c>
      <c r="E2751" s="26">
        <v>1</v>
      </c>
      <c r="F2751" s="7"/>
      <c r="G2751" s="8">
        <v>42110</v>
      </c>
      <c r="H2751" s="9">
        <v>0.43402777777777773</v>
      </c>
      <c r="I2751" s="10">
        <v>42110.434027777781</v>
      </c>
      <c r="J2751" s="11">
        <v>7540562.9400000004</v>
      </c>
      <c r="K2751" s="11">
        <v>365029.71</v>
      </c>
      <c r="L2751" s="12">
        <v>7540562.9400000004</v>
      </c>
      <c r="M2751" s="12">
        <v>365029.71</v>
      </c>
      <c r="N2751" s="14" t="s">
        <v>52</v>
      </c>
      <c r="O2751" s="11" t="s">
        <v>310</v>
      </c>
      <c r="P2751" s="11" t="s">
        <v>29</v>
      </c>
      <c r="Q2751" s="2">
        <f t="shared" si="13"/>
        <v>8.8322420704743472</v>
      </c>
      <c r="R2751" s="2">
        <v>0</v>
      </c>
    </row>
    <row r="2752" spans="1:18" ht="15.75" customHeight="1" x14ac:dyDescent="0.2">
      <c r="A2752" s="7" t="s">
        <v>95</v>
      </c>
      <c r="B2752" s="7" t="s">
        <v>484</v>
      </c>
      <c r="C2752" s="7" t="s">
        <v>485</v>
      </c>
      <c r="D2752" s="2">
        <v>0</v>
      </c>
      <c r="E2752" s="26">
        <v>1</v>
      </c>
      <c r="F2752" s="7"/>
      <c r="G2752" s="8">
        <v>42110</v>
      </c>
      <c r="H2752" s="9">
        <v>0.4375</v>
      </c>
      <c r="I2752" s="10">
        <v>42110.4375</v>
      </c>
      <c r="J2752" s="11">
        <v>7540554.3799999999</v>
      </c>
      <c r="K2752" s="11">
        <v>365028.21</v>
      </c>
      <c r="L2752" s="12">
        <v>7540554.3799999999</v>
      </c>
      <c r="M2752" s="12">
        <v>365028.21</v>
      </c>
      <c r="N2752" s="14" t="s">
        <v>55</v>
      </c>
      <c r="O2752" s="11" t="s">
        <v>57</v>
      </c>
      <c r="P2752" s="11" t="s">
        <v>29</v>
      </c>
      <c r="Q2752" s="2">
        <f t="shared" si="13"/>
        <v>8.6904315202945348</v>
      </c>
      <c r="R2752" s="2">
        <v>0</v>
      </c>
    </row>
    <row r="2753" spans="1:18" ht="15.75" customHeight="1" x14ac:dyDescent="0.2">
      <c r="A2753" s="7" t="s">
        <v>95</v>
      </c>
      <c r="B2753" s="7" t="s">
        <v>484</v>
      </c>
      <c r="C2753" s="7" t="s">
        <v>485</v>
      </c>
      <c r="D2753" s="2">
        <v>0</v>
      </c>
      <c r="E2753" s="26">
        <v>1</v>
      </c>
      <c r="F2753" s="7"/>
      <c r="G2753" s="8">
        <v>42110</v>
      </c>
      <c r="H2753" s="9">
        <v>0.44097222222222227</v>
      </c>
      <c r="I2753" s="10">
        <v>42110.440972222219</v>
      </c>
      <c r="J2753" s="11">
        <v>7540581.4000000004</v>
      </c>
      <c r="K2753" s="11">
        <v>365010.29</v>
      </c>
      <c r="L2753" s="12">
        <v>7540581.4000000004</v>
      </c>
      <c r="M2753" s="12">
        <v>365010.29</v>
      </c>
      <c r="N2753" s="14" t="s">
        <v>35</v>
      </c>
      <c r="O2753" s="11" t="s">
        <v>31</v>
      </c>
      <c r="P2753" s="11" t="s">
        <v>29</v>
      </c>
      <c r="Q2753" s="2">
        <f t="shared" si="13"/>
        <v>32.422319473283721</v>
      </c>
      <c r="R2753" s="2">
        <v>0</v>
      </c>
    </row>
    <row r="2754" spans="1:18" ht="15.75" customHeight="1" x14ac:dyDescent="0.2">
      <c r="A2754" s="7" t="s">
        <v>95</v>
      </c>
      <c r="B2754" s="7" t="s">
        <v>484</v>
      </c>
      <c r="C2754" s="7" t="s">
        <v>485</v>
      </c>
      <c r="D2754" s="2">
        <v>0</v>
      </c>
      <c r="E2754" s="26">
        <v>1</v>
      </c>
      <c r="F2754" s="7"/>
      <c r="G2754" s="8">
        <v>42110</v>
      </c>
      <c r="H2754" s="9">
        <v>0.44444444444444442</v>
      </c>
      <c r="I2754" s="10">
        <v>42110.444444444445</v>
      </c>
      <c r="J2754" s="11">
        <v>7540608.4699999997</v>
      </c>
      <c r="K2754" s="11">
        <v>364992.45</v>
      </c>
      <c r="L2754" s="12">
        <v>7540608.4699999997</v>
      </c>
      <c r="M2754" s="12">
        <v>364992.45</v>
      </c>
      <c r="N2754" s="14" t="s">
        <v>55</v>
      </c>
      <c r="O2754" s="11" t="s">
        <v>57</v>
      </c>
      <c r="P2754" s="11" t="s">
        <v>491</v>
      </c>
      <c r="Q2754" s="2">
        <f t="shared" si="13"/>
        <v>32.41990900611151</v>
      </c>
      <c r="R2754" s="2">
        <v>0</v>
      </c>
    </row>
    <row r="2755" spans="1:18" ht="15.75" customHeight="1" x14ac:dyDescent="0.2">
      <c r="A2755" s="7" t="s">
        <v>95</v>
      </c>
      <c r="B2755" s="7" t="s">
        <v>484</v>
      </c>
      <c r="C2755" s="7" t="s">
        <v>485</v>
      </c>
      <c r="D2755" s="2">
        <v>0</v>
      </c>
      <c r="E2755" s="26">
        <v>1</v>
      </c>
      <c r="F2755" s="7"/>
      <c r="G2755" s="8">
        <v>42110</v>
      </c>
      <c r="H2755" s="9">
        <v>0.44791666666666669</v>
      </c>
      <c r="I2755" s="10">
        <v>42110.447916666664</v>
      </c>
      <c r="J2755" s="11">
        <v>7540608.4699999997</v>
      </c>
      <c r="K2755" s="11">
        <v>364992.45</v>
      </c>
      <c r="L2755" s="12">
        <v>7540608.4699999997</v>
      </c>
      <c r="M2755" s="12">
        <v>364992.45</v>
      </c>
      <c r="N2755" s="15" t="s">
        <v>43</v>
      </c>
      <c r="O2755" s="11" t="s">
        <v>45</v>
      </c>
      <c r="P2755" s="11" t="s">
        <v>491</v>
      </c>
      <c r="Q2755" s="2">
        <f t="shared" si="13"/>
        <v>0</v>
      </c>
      <c r="R2755" s="2">
        <v>0</v>
      </c>
    </row>
    <row r="2756" spans="1:18" ht="15.75" customHeight="1" x14ac:dyDescent="0.2">
      <c r="A2756" s="7" t="s">
        <v>95</v>
      </c>
      <c r="B2756" s="7" t="s">
        <v>484</v>
      </c>
      <c r="C2756" s="7" t="s">
        <v>485</v>
      </c>
      <c r="D2756" s="2">
        <v>0</v>
      </c>
      <c r="E2756" s="26">
        <v>1</v>
      </c>
      <c r="F2756" s="7"/>
      <c r="G2756" s="8">
        <v>42110</v>
      </c>
      <c r="H2756" s="9">
        <v>0.4513888888888889</v>
      </c>
      <c r="I2756" s="10">
        <v>42110.451388888891</v>
      </c>
      <c r="J2756" s="11">
        <v>7540603.4900000002</v>
      </c>
      <c r="K2756" s="11">
        <v>364980.32</v>
      </c>
      <c r="L2756" s="12">
        <v>7540603.4900000002</v>
      </c>
      <c r="M2756" s="12">
        <v>364980.32</v>
      </c>
      <c r="N2756" s="14" t="s">
        <v>35</v>
      </c>
      <c r="O2756" s="11" t="s">
        <v>31</v>
      </c>
      <c r="P2756" s="11" t="s">
        <v>29</v>
      </c>
      <c r="Q2756" s="2">
        <f t="shared" si="13"/>
        <v>13.112486415447281</v>
      </c>
      <c r="R2756" s="2">
        <v>0</v>
      </c>
    </row>
    <row r="2757" spans="1:18" ht="15.75" customHeight="1" x14ac:dyDescent="0.2">
      <c r="A2757" s="7" t="s">
        <v>95</v>
      </c>
      <c r="B2757" s="7" t="s">
        <v>484</v>
      </c>
      <c r="C2757" s="7" t="s">
        <v>485</v>
      </c>
      <c r="D2757" s="2">
        <v>0</v>
      </c>
      <c r="E2757" s="26">
        <v>1</v>
      </c>
      <c r="F2757" s="7"/>
      <c r="G2757" s="8">
        <v>42110</v>
      </c>
      <c r="H2757" s="9">
        <v>0.4548611111111111</v>
      </c>
      <c r="I2757" s="10">
        <v>42110.454861111109</v>
      </c>
      <c r="J2757" s="11">
        <v>7540607.46</v>
      </c>
      <c r="K2757" s="11">
        <v>364979.71</v>
      </c>
      <c r="L2757" s="12">
        <v>7540607.46</v>
      </c>
      <c r="M2757" s="12">
        <v>364979.71</v>
      </c>
      <c r="N2757" s="14" t="s">
        <v>35</v>
      </c>
      <c r="O2757" s="11" t="s">
        <v>31</v>
      </c>
      <c r="P2757" s="11" t="s">
        <v>29</v>
      </c>
      <c r="Q2757" s="2">
        <f t="shared" si="13"/>
        <v>4.0165905937638753</v>
      </c>
      <c r="R2757" s="2">
        <v>0</v>
      </c>
    </row>
    <row r="2758" spans="1:18" ht="15.75" customHeight="1" x14ac:dyDescent="0.2">
      <c r="A2758" s="7" t="s">
        <v>95</v>
      </c>
      <c r="B2758" s="7" t="s">
        <v>484</v>
      </c>
      <c r="C2758" s="7" t="s">
        <v>485</v>
      </c>
      <c r="D2758" s="2">
        <v>0</v>
      </c>
      <c r="E2758" s="26">
        <v>1</v>
      </c>
      <c r="F2758" s="7"/>
      <c r="G2758" s="8">
        <v>42110</v>
      </c>
      <c r="H2758" s="9">
        <v>0.45833333333333331</v>
      </c>
      <c r="I2758" s="10">
        <v>42110.458333333336</v>
      </c>
      <c r="J2758" s="11">
        <v>7540616.6399999997</v>
      </c>
      <c r="K2758" s="11">
        <v>364959.3</v>
      </c>
      <c r="L2758" s="12">
        <v>7540616.6399999997</v>
      </c>
      <c r="M2758" s="12">
        <v>364959.3</v>
      </c>
      <c r="N2758" s="14" t="s">
        <v>46</v>
      </c>
      <c r="O2758" s="11" t="s">
        <v>41</v>
      </c>
      <c r="P2758" s="11" t="s">
        <v>29</v>
      </c>
      <c r="Q2758" s="2">
        <f t="shared" si="13"/>
        <v>22.379466034645663</v>
      </c>
      <c r="R2758" s="2">
        <v>0</v>
      </c>
    </row>
    <row r="2759" spans="1:18" ht="15.75" customHeight="1" x14ac:dyDescent="0.2">
      <c r="A2759" s="7" t="s">
        <v>95</v>
      </c>
      <c r="B2759" s="7" t="s">
        <v>484</v>
      </c>
      <c r="C2759" s="7" t="s">
        <v>485</v>
      </c>
      <c r="D2759" s="2">
        <v>0</v>
      </c>
      <c r="E2759" s="26">
        <v>1</v>
      </c>
      <c r="F2759" s="7"/>
      <c r="G2759" s="8">
        <v>42110</v>
      </c>
      <c r="H2759" s="9">
        <v>0.46180555555555558</v>
      </c>
      <c r="I2759" s="10">
        <v>42110.461805555555</v>
      </c>
      <c r="J2759" s="11">
        <v>7540615.5</v>
      </c>
      <c r="K2759" s="11">
        <v>364947.54</v>
      </c>
      <c r="L2759" s="12">
        <v>7540615.5</v>
      </c>
      <c r="M2759" s="12">
        <v>364947.54</v>
      </c>
      <c r="N2759" s="14" t="s">
        <v>46</v>
      </c>
      <c r="O2759" s="11" t="s">
        <v>41</v>
      </c>
      <c r="P2759" s="11" t="s">
        <v>29</v>
      </c>
      <c r="Q2759" s="2">
        <f t="shared" si="13"/>
        <v>11.815125898586718</v>
      </c>
      <c r="R2759" s="2">
        <v>0</v>
      </c>
    </row>
    <row r="2760" spans="1:18" ht="15.75" customHeight="1" x14ac:dyDescent="0.2">
      <c r="A2760" s="7" t="s">
        <v>95</v>
      </c>
      <c r="B2760" s="7" t="s">
        <v>484</v>
      </c>
      <c r="C2760" s="7" t="s">
        <v>485</v>
      </c>
      <c r="D2760" s="2">
        <v>0</v>
      </c>
      <c r="E2760" s="26">
        <v>1</v>
      </c>
      <c r="F2760" s="7"/>
      <c r="G2760" s="8">
        <v>42110</v>
      </c>
      <c r="H2760" s="9">
        <v>0.46527777777777773</v>
      </c>
      <c r="I2760" s="10">
        <v>42110.465277777781</v>
      </c>
      <c r="J2760" s="11">
        <v>7540663.2599999998</v>
      </c>
      <c r="K2760" s="11">
        <v>364949.89</v>
      </c>
      <c r="L2760" s="12">
        <v>7540663.2599999998</v>
      </c>
      <c r="M2760" s="12">
        <v>364949.89</v>
      </c>
      <c r="N2760" s="14" t="s">
        <v>35</v>
      </c>
      <c r="O2760" s="11" t="s">
        <v>31</v>
      </c>
      <c r="P2760" s="11" t="s">
        <v>29</v>
      </c>
      <c r="Q2760" s="2">
        <f t="shared" si="13"/>
        <v>47.817780165737659</v>
      </c>
      <c r="R2760" s="2">
        <v>0</v>
      </c>
    </row>
    <row r="2761" spans="1:18" ht="15.75" customHeight="1" x14ac:dyDescent="0.2">
      <c r="A2761" s="7" t="s">
        <v>95</v>
      </c>
      <c r="B2761" s="7" t="s">
        <v>484</v>
      </c>
      <c r="C2761" s="7" t="s">
        <v>485</v>
      </c>
      <c r="D2761" s="2">
        <v>0</v>
      </c>
      <c r="E2761" s="26">
        <v>1</v>
      </c>
      <c r="F2761" s="7"/>
      <c r="G2761" s="8">
        <v>42110</v>
      </c>
      <c r="H2761" s="9">
        <v>0.46875</v>
      </c>
      <c r="I2761" s="10">
        <v>42110.46875</v>
      </c>
      <c r="J2761" s="11">
        <v>7540662.71</v>
      </c>
      <c r="K2761" s="11">
        <v>364941.98</v>
      </c>
      <c r="L2761" s="12">
        <v>7540662.71</v>
      </c>
      <c r="M2761" s="12">
        <v>364941.98</v>
      </c>
      <c r="N2761" s="14" t="s">
        <v>35</v>
      </c>
      <c r="O2761" s="11" t="s">
        <v>31</v>
      </c>
      <c r="P2761" s="11" t="s">
        <v>29</v>
      </c>
      <c r="Q2761" s="2">
        <f t="shared" si="13"/>
        <v>7.9290983094114038</v>
      </c>
      <c r="R2761" s="2">
        <v>0</v>
      </c>
    </row>
    <row r="2762" spans="1:18" ht="15.75" customHeight="1" x14ac:dyDescent="0.2">
      <c r="A2762" s="7" t="s">
        <v>95</v>
      </c>
      <c r="B2762" s="7" t="s">
        <v>484</v>
      </c>
      <c r="C2762" s="7" t="s">
        <v>485</v>
      </c>
      <c r="D2762" s="2">
        <v>0</v>
      </c>
      <c r="E2762" s="26">
        <v>1</v>
      </c>
      <c r="F2762" s="7"/>
      <c r="G2762" s="8">
        <v>42110</v>
      </c>
      <c r="H2762" s="9">
        <v>0.47222222222222227</v>
      </c>
      <c r="I2762" s="10">
        <v>42110.472222222219</v>
      </c>
      <c r="J2762" s="11">
        <v>7540666.0099999998</v>
      </c>
      <c r="K2762" s="11">
        <v>364926.47</v>
      </c>
      <c r="L2762" s="12">
        <v>7540666.0099999998</v>
      </c>
      <c r="M2762" s="12">
        <v>364926.47</v>
      </c>
      <c r="N2762" s="14" t="s">
        <v>160</v>
      </c>
      <c r="O2762" s="11" t="s">
        <v>161</v>
      </c>
      <c r="P2762" s="11" t="s">
        <v>492</v>
      </c>
      <c r="Q2762" s="2">
        <f t="shared" si="13"/>
        <v>15.857178185259178</v>
      </c>
      <c r="R2762" s="2">
        <v>0</v>
      </c>
    </row>
    <row r="2763" spans="1:18" ht="15.75" customHeight="1" x14ac:dyDescent="0.2">
      <c r="A2763" s="7" t="s">
        <v>95</v>
      </c>
      <c r="B2763" s="7" t="s">
        <v>484</v>
      </c>
      <c r="C2763" s="7" t="s">
        <v>485</v>
      </c>
      <c r="D2763" s="2">
        <v>0</v>
      </c>
      <c r="E2763" s="26">
        <v>1</v>
      </c>
      <c r="F2763" s="7"/>
      <c r="G2763" s="8">
        <v>42110</v>
      </c>
      <c r="H2763" s="9">
        <v>0.47569444444444442</v>
      </c>
      <c r="I2763" s="10">
        <v>42110.475694444445</v>
      </c>
      <c r="J2763" s="11">
        <v>7540690.4199999999</v>
      </c>
      <c r="K2763" s="11">
        <v>364923.41</v>
      </c>
      <c r="L2763" s="12">
        <v>7540690.4199999999</v>
      </c>
      <c r="M2763" s="12">
        <v>364923.41</v>
      </c>
      <c r="N2763" s="16" t="s">
        <v>49</v>
      </c>
      <c r="O2763" s="11" t="s">
        <v>51</v>
      </c>
      <c r="P2763" s="11" t="s">
        <v>29</v>
      </c>
      <c r="Q2763" s="2">
        <f t="shared" si="13"/>
        <v>24.601050790713401</v>
      </c>
      <c r="R2763" s="2">
        <v>0</v>
      </c>
    </row>
    <row r="2764" spans="1:18" ht="15.75" customHeight="1" x14ac:dyDescent="0.2">
      <c r="A2764" s="7" t="s">
        <v>95</v>
      </c>
      <c r="B2764" s="7" t="s">
        <v>484</v>
      </c>
      <c r="C2764" s="7" t="s">
        <v>485</v>
      </c>
      <c r="D2764" s="2">
        <v>0</v>
      </c>
      <c r="E2764" s="26">
        <v>1</v>
      </c>
      <c r="F2764" s="7"/>
      <c r="G2764" s="8">
        <v>42110</v>
      </c>
      <c r="H2764" s="9">
        <v>0.47916666666666669</v>
      </c>
      <c r="I2764" s="10">
        <v>42110.479166666664</v>
      </c>
      <c r="J2764" s="11">
        <v>7540700.1100000003</v>
      </c>
      <c r="K2764" s="11">
        <v>364907</v>
      </c>
      <c r="L2764" s="12">
        <v>7540700.1100000003</v>
      </c>
      <c r="M2764" s="12">
        <v>364907</v>
      </c>
      <c r="N2764" s="16" t="s">
        <v>49</v>
      </c>
      <c r="O2764" s="11" t="s">
        <v>51</v>
      </c>
      <c r="P2764" s="11" t="s">
        <v>29</v>
      </c>
      <c r="Q2764" s="2">
        <f t="shared" si="13"/>
        <v>19.057392266705879</v>
      </c>
      <c r="R2764" s="2">
        <v>0</v>
      </c>
    </row>
    <row r="2765" spans="1:18" ht="15.75" customHeight="1" x14ac:dyDescent="0.2">
      <c r="A2765" s="7" t="s">
        <v>95</v>
      </c>
      <c r="B2765" s="7" t="s">
        <v>484</v>
      </c>
      <c r="C2765" s="7" t="s">
        <v>485</v>
      </c>
      <c r="D2765" s="2">
        <v>0</v>
      </c>
      <c r="E2765" s="26">
        <v>1</v>
      </c>
      <c r="F2765" s="7"/>
      <c r="G2765" s="8">
        <v>42110</v>
      </c>
      <c r="H2765" s="9">
        <v>0.4826388888888889</v>
      </c>
      <c r="I2765" s="10">
        <v>42110.482638888891</v>
      </c>
      <c r="J2765" s="11">
        <v>7540700</v>
      </c>
      <c r="K2765" s="11">
        <v>364901.95</v>
      </c>
      <c r="L2765" s="12">
        <v>7540700</v>
      </c>
      <c r="M2765" s="12">
        <v>364901.95</v>
      </c>
      <c r="N2765" s="16" t="s">
        <v>49</v>
      </c>
      <c r="O2765" s="11" t="s">
        <v>51</v>
      </c>
      <c r="P2765" s="11" t="s">
        <v>29</v>
      </c>
      <c r="Q2765" s="2">
        <f t="shared" si="13"/>
        <v>5.0511978777272413</v>
      </c>
      <c r="R2765" s="2">
        <v>0</v>
      </c>
    </row>
    <row r="2766" spans="1:18" ht="15.75" customHeight="1" x14ac:dyDescent="0.2">
      <c r="A2766" s="7" t="s">
        <v>95</v>
      </c>
      <c r="B2766" s="7" t="s">
        <v>484</v>
      </c>
      <c r="C2766" s="7" t="s">
        <v>485</v>
      </c>
      <c r="D2766" s="2">
        <v>0</v>
      </c>
      <c r="E2766" s="26">
        <v>1</v>
      </c>
      <c r="F2766" s="7"/>
      <c r="G2766" s="8">
        <v>42110</v>
      </c>
      <c r="H2766" s="9">
        <v>0.4861111111111111</v>
      </c>
      <c r="I2766" s="10">
        <v>42110.486111111109</v>
      </c>
      <c r="J2766" s="11">
        <v>7540700.8700000001</v>
      </c>
      <c r="K2766" s="11">
        <v>364930.79</v>
      </c>
      <c r="L2766" s="12">
        <v>7540700.8700000001</v>
      </c>
      <c r="M2766" s="12">
        <v>364930.79</v>
      </c>
      <c r="N2766" s="15" t="s">
        <v>43</v>
      </c>
      <c r="O2766" s="11" t="s">
        <v>45</v>
      </c>
      <c r="P2766" s="11" t="s">
        <v>493</v>
      </c>
      <c r="Q2766" s="2">
        <f t="shared" si="13"/>
        <v>28.853119415382356</v>
      </c>
      <c r="R2766" s="2">
        <v>0</v>
      </c>
    </row>
    <row r="2767" spans="1:18" ht="15.75" customHeight="1" x14ac:dyDescent="0.2">
      <c r="A2767" s="7" t="s">
        <v>95</v>
      </c>
      <c r="B2767" s="7" t="s">
        <v>484</v>
      </c>
      <c r="C2767" s="7" t="s">
        <v>485</v>
      </c>
      <c r="D2767" s="2">
        <v>0</v>
      </c>
      <c r="E2767" s="26">
        <v>1</v>
      </c>
      <c r="F2767" s="7"/>
      <c r="G2767" s="8">
        <v>42110</v>
      </c>
      <c r="H2767" s="9">
        <v>0.48958333333333331</v>
      </c>
      <c r="I2767" s="10">
        <v>42110.489583333336</v>
      </c>
      <c r="J2767" s="11">
        <v>7540777.2800000003</v>
      </c>
      <c r="K2767" s="11">
        <v>364951.49</v>
      </c>
      <c r="L2767" s="12">
        <v>7540777.2800000003</v>
      </c>
      <c r="M2767" s="12">
        <v>364951.49</v>
      </c>
      <c r="N2767" s="15" t="s">
        <v>43</v>
      </c>
      <c r="O2767" s="11" t="s">
        <v>45</v>
      </c>
      <c r="P2767" s="11" t="s">
        <v>494</v>
      </c>
      <c r="Q2767" s="2">
        <f t="shared" si="13"/>
        <v>79.164247612310788</v>
      </c>
      <c r="R2767" s="2">
        <v>0</v>
      </c>
    </row>
    <row r="2768" spans="1:18" ht="15.75" customHeight="1" x14ac:dyDescent="0.2">
      <c r="A2768" s="7" t="s">
        <v>95</v>
      </c>
      <c r="B2768" s="7" t="s">
        <v>484</v>
      </c>
      <c r="C2768" s="7" t="s">
        <v>485</v>
      </c>
      <c r="D2768" s="2">
        <v>0</v>
      </c>
      <c r="E2768" s="26">
        <v>1</v>
      </c>
      <c r="F2768" s="7"/>
      <c r="G2768" s="8">
        <v>42110</v>
      </c>
      <c r="H2768" s="9">
        <v>0.49305555555555558</v>
      </c>
      <c r="I2768" s="10">
        <v>42110.493055555555</v>
      </c>
      <c r="J2768" s="11">
        <v>7540806.6100000003</v>
      </c>
      <c r="K2768" s="11">
        <v>364991.42</v>
      </c>
      <c r="L2768" s="12">
        <v>7540806.6100000003</v>
      </c>
      <c r="M2768" s="12">
        <v>364991.42</v>
      </c>
      <c r="N2768" s="14" t="s">
        <v>46</v>
      </c>
      <c r="O2768" s="11" t="s">
        <v>41</v>
      </c>
      <c r="P2768" s="11" t="s">
        <v>29</v>
      </c>
      <c r="Q2768" s="2">
        <f t="shared" si="13"/>
        <v>49.544462859171382</v>
      </c>
      <c r="R2768" s="2">
        <v>0</v>
      </c>
    </row>
    <row r="2769" spans="1:18" ht="15.75" customHeight="1" x14ac:dyDescent="0.2">
      <c r="A2769" s="7" t="s">
        <v>95</v>
      </c>
      <c r="B2769" s="7" t="s">
        <v>484</v>
      </c>
      <c r="C2769" s="7" t="s">
        <v>485</v>
      </c>
      <c r="D2769" s="2">
        <v>0</v>
      </c>
      <c r="E2769" s="26">
        <v>1</v>
      </c>
      <c r="F2769" s="7"/>
      <c r="G2769" s="8">
        <v>42110</v>
      </c>
      <c r="H2769" s="9">
        <v>0.49652777777777773</v>
      </c>
      <c r="I2769" s="10">
        <v>42110.496527777781</v>
      </c>
      <c r="J2769" s="11">
        <v>7540810.0599999996</v>
      </c>
      <c r="K2769" s="11">
        <v>364993.67</v>
      </c>
      <c r="L2769" s="12">
        <v>7540810.0599999996</v>
      </c>
      <c r="M2769" s="12">
        <v>364993.67</v>
      </c>
      <c r="N2769" s="14" t="s">
        <v>46</v>
      </c>
      <c r="O2769" s="11" t="s">
        <v>41</v>
      </c>
      <c r="P2769" s="11" t="s">
        <v>29</v>
      </c>
      <c r="Q2769" s="2">
        <f t="shared" si="13"/>
        <v>4.1188590646997261</v>
      </c>
      <c r="R2769" s="2">
        <v>0</v>
      </c>
    </row>
    <row r="2770" spans="1:18" ht="15.75" customHeight="1" x14ac:dyDescent="0.2">
      <c r="A2770" s="7" t="s">
        <v>95</v>
      </c>
      <c r="B2770" s="7" t="s">
        <v>484</v>
      </c>
      <c r="C2770" s="7" t="s">
        <v>485</v>
      </c>
      <c r="D2770" s="2">
        <v>0</v>
      </c>
      <c r="E2770" s="26">
        <v>1</v>
      </c>
      <c r="F2770" s="7"/>
      <c r="G2770" s="8">
        <v>42110</v>
      </c>
      <c r="H2770" s="9">
        <v>0.5</v>
      </c>
      <c r="I2770" s="10">
        <v>42110.5</v>
      </c>
      <c r="J2770" s="11">
        <v>7540839.3899999997</v>
      </c>
      <c r="K2770" s="11">
        <v>365016.73</v>
      </c>
      <c r="L2770" s="12">
        <v>7540839.3899999997</v>
      </c>
      <c r="M2770" s="12">
        <v>365016.73</v>
      </c>
      <c r="N2770" s="14" t="s">
        <v>35</v>
      </c>
      <c r="O2770" s="11" t="s">
        <v>31</v>
      </c>
      <c r="P2770" s="11" t="s">
        <v>29</v>
      </c>
      <c r="Q2770" s="2">
        <f t="shared" si="13"/>
        <v>37.309683729619891</v>
      </c>
      <c r="R2770" s="2">
        <v>0</v>
      </c>
    </row>
    <row r="2771" spans="1:18" ht="15.75" customHeight="1" x14ac:dyDescent="0.2">
      <c r="A2771" s="7" t="s">
        <v>95</v>
      </c>
      <c r="B2771" s="7" t="s">
        <v>484</v>
      </c>
      <c r="C2771" s="7" t="s">
        <v>485</v>
      </c>
      <c r="D2771" s="2">
        <v>0</v>
      </c>
      <c r="E2771" s="26">
        <v>1</v>
      </c>
      <c r="F2771" s="7"/>
      <c r="G2771" s="8">
        <v>42110</v>
      </c>
      <c r="H2771" s="9">
        <v>0.50347222222222221</v>
      </c>
      <c r="I2771" s="10">
        <v>42110.503472222219</v>
      </c>
      <c r="J2771" s="11">
        <v>7540869.3399999999</v>
      </c>
      <c r="K2771" s="11">
        <v>365023.5</v>
      </c>
      <c r="L2771" s="12">
        <v>7540869.3399999999</v>
      </c>
      <c r="M2771" s="12">
        <v>365023.5</v>
      </c>
      <c r="N2771" s="14" t="s">
        <v>160</v>
      </c>
      <c r="O2771" s="11" t="s">
        <v>161</v>
      </c>
      <c r="P2771" s="11" t="s">
        <v>495</v>
      </c>
      <c r="Q2771" s="2">
        <f t="shared" si="13"/>
        <v>30.7056248920521</v>
      </c>
      <c r="R2771" s="2">
        <v>0</v>
      </c>
    </row>
    <row r="2772" spans="1:18" ht="15.75" customHeight="1" x14ac:dyDescent="0.2">
      <c r="A2772" s="7" t="s">
        <v>95</v>
      </c>
      <c r="B2772" s="7" t="s">
        <v>484</v>
      </c>
      <c r="C2772" s="7" t="s">
        <v>485</v>
      </c>
      <c r="D2772" s="2">
        <v>0</v>
      </c>
      <c r="E2772" s="26">
        <v>1</v>
      </c>
      <c r="F2772" s="7"/>
      <c r="G2772" s="8">
        <v>42110</v>
      </c>
      <c r="H2772" s="9">
        <v>0.50694444444444442</v>
      </c>
      <c r="I2772" s="10">
        <v>42110.506944444445</v>
      </c>
      <c r="J2772" s="11">
        <v>7540869.3399999999</v>
      </c>
      <c r="K2772" s="11">
        <v>365023.5</v>
      </c>
      <c r="L2772" s="12">
        <v>7540869.3399999999</v>
      </c>
      <c r="M2772" s="12">
        <v>365023.5</v>
      </c>
      <c r="N2772" s="15" t="s">
        <v>43</v>
      </c>
      <c r="O2772" s="11" t="s">
        <v>45</v>
      </c>
      <c r="P2772" s="11" t="s">
        <v>495</v>
      </c>
      <c r="Q2772" s="2">
        <f t="shared" si="13"/>
        <v>0</v>
      </c>
      <c r="R2772" s="2">
        <v>0</v>
      </c>
    </row>
    <row r="2773" spans="1:18" ht="15.75" customHeight="1" x14ac:dyDescent="0.2">
      <c r="A2773" s="7" t="s">
        <v>95</v>
      </c>
      <c r="B2773" s="7" t="s">
        <v>484</v>
      </c>
      <c r="C2773" s="7" t="s">
        <v>485</v>
      </c>
      <c r="D2773" s="2">
        <v>0</v>
      </c>
      <c r="E2773" s="26">
        <v>1</v>
      </c>
      <c r="F2773" s="7"/>
      <c r="G2773" s="8">
        <v>42110</v>
      </c>
      <c r="H2773" s="9">
        <v>0.51041666666666663</v>
      </c>
      <c r="I2773" s="10">
        <v>42110.510416666664</v>
      </c>
      <c r="J2773" s="11">
        <v>7540869.3399999999</v>
      </c>
      <c r="K2773" s="11">
        <v>365023.5</v>
      </c>
      <c r="L2773" s="12">
        <v>7540869.3399999999</v>
      </c>
      <c r="M2773" s="12">
        <v>365023.5</v>
      </c>
      <c r="N2773" s="15" t="s">
        <v>43</v>
      </c>
      <c r="O2773" s="11" t="s">
        <v>45</v>
      </c>
      <c r="P2773" s="11" t="s">
        <v>495</v>
      </c>
      <c r="Q2773" s="2">
        <f t="shared" si="13"/>
        <v>0</v>
      </c>
      <c r="R2773" s="2">
        <v>0</v>
      </c>
    </row>
    <row r="2774" spans="1:18" ht="15.75" customHeight="1" x14ac:dyDescent="0.2">
      <c r="A2774" s="7" t="s">
        <v>95</v>
      </c>
      <c r="B2774" s="7" t="s">
        <v>484</v>
      </c>
      <c r="C2774" s="7" t="s">
        <v>485</v>
      </c>
      <c r="D2774" s="2">
        <v>0</v>
      </c>
      <c r="E2774" s="26">
        <v>1</v>
      </c>
      <c r="F2774" s="7"/>
      <c r="G2774" s="8">
        <v>42110</v>
      </c>
      <c r="H2774" s="9">
        <v>0.51388888888888895</v>
      </c>
      <c r="I2774" s="10">
        <v>42110.513888888891</v>
      </c>
      <c r="J2774" s="11">
        <v>7540898.6900000004</v>
      </c>
      <c r="K2774" s="11">
        <v>365033.8</v>
      </c>
      <c r="L2774" s="12">
        <v>7540898.6900000004</v>
      </c>
      <c r="M2774" s="12">
        <v>365033.8</v>
      </c>
      <c r="N2774" s="14" t="s">
        <v>46</v>
      </c>
      <c r="O2774" s="11" t="s">
        <v>41</v>
      </c>
      <c r="P2774" s="11" t="s">
        <v>29</v>
      </c>
      <c r="Q2774" s="2">
        <f t="shared" si="13"/>
        <v>31.104862964375222</v>
      </c>
      <c r="R2774" s="2">
        <v>0</v>
      </c>
    </row>
    <row r="2775" spans="1:18" ht="15.75" customHeight="1" x14ac:dyDescent="0.2">
      <c r="A2775" s="7" t="s">
        <v>95</v>
      </c>
      <c r="B2775" s="7" t="s">
        <v>484</v>
      </c>
      <c r="C2775" s="7" t="s">
        <v>485</v>
      </c>
      <c r="D2775" s="2">
        <v>0</v>
      </c>
      <c r="E2775" s="26">
        <v>1</v>
      </c>
      <c r="F2775" s="7"/>
      <c r="G2775" s="8">
        <v>42110</v>
      </c>
      <c r="H2775" s="9">
        <v>0.51736111111111105</v>
      </c>
      <c r="I2775" s="10">
        <v>42110.517361111109</v>
      </c>
      <c r="J2775" s="11">
        <v>7540934.1799999997</v>
      </c>
      <c r="K2775" s="11">
        <v>365095.52</v>
      </c>
      <c r="L2775" s="12">
        <v>7540934.1799999997</v>
      </c>
      <c r="M2775" s="12">
        <v>365095.52</v>
      </c>
      <c r="N2775" s="14" t="s">
        <v>35</v>
      </c>
      <c r="O2775" s="11" t="s">
        <v>31</v>
      </c>
      <c r="P2775" s="11" t="s">
        <v>29</v>
      </c>
      <c r="Q2775" s="2">
        <f t="shared" si="13"/>
        <v>71.196197229581699</v>
      </c>
      <c r="R2775" s="2">
        <v>0</v>
      </c>
    </row>
    <row r="2776" spans="1:18" ht="15.75" customHeight="1" x14ac:dyDescent="0.2">
      <c r="A2776" s="7" t="s">
        <v>95</v>
      </c>
      <c r="B2776" s="7" t="s">
        <v>484</v>
      </c>
      <c r="C2776" s="7" t="s">
        <v>485</v>
      </c>
      <c r="D2776" s="2">
        <v>0</v>
      </c>
      <c r="E2776" s="26">
        <v>1</v>
      </c>
      <c r="F2776" s="7"/>
      <c r="G2776" s="8">
        <v>42110</v>
      </c>
      <c r="H2776" s="9">
        <v>0.52083333333333337</v>
      </c>
      <c r="I2776" s="10">
        <v>42110.520833333336</v>
      </c>
      <c r="J2776" s="11">
        <v>7540945.9800000004</v>
      </c>
      <c r="K2776" s="11">
        <v>365102.44</v>
      </c>
      <c r="L2776" s="12">
        <v>7540945.9800000004</v>
      </c>
      <c r="M2776" s="12">
        <v>365102.44</v>
      </c>
      <c r="N2776" s="14" t="s">
        <v>35</v>
      </c>
      <c r="O2776" s="11" t="s">
        <v>31</v>
      </c>
      <c r="P2776" s="11" t="s">
        <v>29</v>
      </c>
      <c r="Q2776" s="2">
        <f t="shared" si="13"/>
        <v>13.679415192812806</v>
      </c>
      <c r="R2776" s="2">
        <v>0</v>
      </c>
    </row>
    <row r="2777" spans="1:18" ht="15.75" customHeight="1" x14ac:dyDescent="0.2">
      <c r="A2777" s="7" t="s">
        <v>95</v>
      </c>
      <c r="B2777" s="7" t="s">
        <v>484</v>
      </c>
      <c r="C2777" s="7" t="s">
        <v>485</v>
      </c>
      <c r="D2777" s="2">
        <v>0</v>
      </c>
      <c r="E2777" s="26">
        <v>1</v>
      </c>
      <c r="F2777" s="7"/>
      <c r="G2777" s="8">
        <v>42110</v>
      </c>
      <c r="H2777" s="9">
        <v>0.52430555555555558</v>
      </c>
      <c r="I2777" s="10">
        <v>42110.524305555555</v>
      </c>
      <c r="J2777" s="11">
        <v>7540951.7599999998</v>
      </c>
      <c r="K2777" s="11">
        <v>365121.67</v>
      </c>
      <c r="L2777" s="12">
        <v>7540951.7599999998</v>
      </c>
      <c r="M2777" s="12">
        <v>365121.67</v>
      </c>
      <c r="N2777" s="16" t="s">
        <v>49</v>
      </c>
      <c r="O2777" s="11" t="s">
        <v>51</v>
      </c>
      <c r="P2777" s="11" t="s">
        <v>29</v>
      </c>
      <c r="Q2777" s="2">
        <f t="shared" si="13"/>
        <v>20.079873007355701</v>
      </c>
      <c r="R2777" s="2">
        <v>0</v>
      </c>
    </row>
    <row r="2778" spans="1:18" ht="15.75" customHeight="1" x14ac:dyDescent="0.2">
      <c r="A2778" s="7" t="s">
        <v>95</v>
      </c>
      <c r="B2778" s="7" t="s">
        <v>484</v>
      </c>
      <c r="C2778" s="7" t="s">
        <v>485</v>
      </c>
      <c r="D2778" s="2">
        <v>0</v>
      </c>
      <c r="E2778" s="26">
        <v>1</v>
      </c>
      <c r="F2778" s="7"/>
      <c r="G2778" s="8">
        <v>42110</v>
      </c>
      <c r="H2778" s="9">
        <v>0.52777777777777779</v>
      </c>
      <c r="I2778" s="10">
        <v>42110.527777777781</v>
      </c>
      <c r="J2778" s="11">
        <v>7540960.1600000001</v>
      </c>
      <c r="K2778" s="11">
        <v>365147.51</v>
      </c>
      <c r="L2778" s="12">
        <v>7540960.1600000001</v>
      </c>
      <c r="M2778" s="12">
        <v>365147.51</v>
      </c>
      <c r="N2778" s="14" t="s">
        <v>37</v>
      </c>
      <c r="O2778" s="11" t="s">
        <v>39</v>
      </c>
      <c r="P2778" s="11" t="s">
        <v>29</v>
      </c>
      <c r="Q2778" s="2">
        <f t="shared" si="13"/>
        <v>27.171043410358426</v>
      </c>
      <c r="R2778" s="2">
        <v>0</v>
      </c>
    </row>
    <row r="2779" spans="1:18" ht="15.75" customHeight="1" x14ac:dyDescent="0.2">
      <c r="A2779" s="7" t="s">
        <v>95</v>
      </c>
      <c r="B2779" s="7" t="s">
        <v>484</v>
      </c>
      <c r="C2779" s="7" t="s">
        <v>485</v>
      </c>
      <c r="D2779" s="2">
        <v>0</v>
      </c>
      <c r="E2779" s="26">
        <v>1</v>
      </c>
      <c r="F2779" s="7"/>
      <c r="G2779" s="8">
        <v>42110</v>
      </c>
      <c r="H2779" s="9">
        <v>0.53125</v>
      </c>
      <c r="I2779" s="10">
        <v>42110.53125</v>
      </c>
      <c r="J2779" s="11">
        <v>7540966.96</v>
      </c>
      <c r="K2779" s="11">
        <v>365167.18</v>
      </c>
      <c r="L2779" s="12">
        <v>7540966.96</v>
      </c>
      <c r="M2779" s="12">
        <v>365167.18</v>
      </c>
      <c r="N2779" s="14" t="s">
        <v>37</v>
      </c>
      <c r="O2779" s="11" t="s">
        <v>39</v>
      </c>
      <c r="P2779" s="11" t="s">
        <v>29</v>
      </c>
      <c r="Q2779" s="2">
        <f t="shared" si="13"/>
        <v>20.812229577746486</v>
      </c>
      <c r="R2779" s="2">
        <v>0</v>
      </c>
    </row>
    <row r="2780" spans="1:18" ht="15.75" customHeight="1" x14ac:dyDescent="0.2">
      <c r="A2780" s="7" t="s">
        <v>95</v>
      </c>
      <c r="B2780" s="7" t="s">
        <v>484</v>
      </c>
      <c r="C2780" s="7" t="s">
        <v>485</v>
      </c>
      <c r="D2780" s="2">
        <v>0</v>
      </c>
      <c r="E2780" s="26">
        <v>1</v>
      </c>
      <c r="F2780" s="7"/>
      <c r="G2780" s="8">
        <v>42110</v>
      </c>
      <c r="H2780" s="9">
        <v>0.53472222222222221</v>
      </c>
      <c r="I2780" s="10">
        <v>42110.534722222219</v>
      </c>
      <c r="J2780" s="11">
        <v>7540962.1900000004</v>
      </c>
      <c r="K2780" s="11">
        <v>365188.11</v>
      </c>
      <c r="L2780" s="12">
        <v>7540962.1900000004</v>
      </c>
      <c r="M2780" s="12">
        <v>365188.11</v>
      </c>
      <c r="N2780" s="14" t="s">
        <v>37</v>
      </c>
      <c r="O2780" s="11" t="s">
        <v>39</v>
      </c>
      <c r="P2780" s="11" t="s">
        <v>29</v>
      </c>
      <c r="Q2780" s="2">
        <f t="shared" si="13"/>
        <v>21.466667184158862</v>
      </c>
      <c r="R2780" s="2">
        <v>0</v>
      </c>
    </row>
    <row r="2781" spans="1:18" ht="15.75" customHeight="1" x14ac:dyDescent="0.2">
      <c r="A2781" s="7" t="s">
        <v>95</v>
      </c>
      <c r="B2781" s="7" t="s">
        <v>484</v>
      </c>
      <c r="C2781" s="7" t="s">
        <v>485</v>
      </c>
      <c r="D2781" s="2">
        <v>0</v>
      </c>
      <c r="E2781" s="26">
        <v>1</v>
      </c>
      <c r="F2781" s="7"/>
      <c r="G2781" s="8">
        <v>42110</v>
      </c>
      <c r="H2781" s="9">
        <v>0.53819444444444442</v>
      </c>
      <c r="I2781" s="10">
        <v>42110.538194444445</v>
      </c>
      <c r="J2781" s="11">
        <v>7540944.0700000003</v>
      </c>
      <c r="K2781" s="11">
        <v>365206.69</v>
      </c>
      <c r="L2781" s="12">
        <v>7540944.0700000003</v>
      </c>
      <c r="M2781" s="12">
        <v>365206.69</v>
      </c>
      <c r="N2781" s="14" t="s">
        <v>37</v>
      </c>
      <c r="O2781" s="11" t="s">
        <v>39</v>
      </c>
      <c r="P2781" s="11" t="s">
        <v>29</v>
      </c>
      <c r="Q2781" s="2">
        <f t="shared" si="13"/>
        <v>25.952857260900114</v>
      </c>
      <c r="R2781" s="2">
        <v>0</v>
      </c>
    </row>
    <row r="2782" spans="1:18" ht="15.75" customHeight="1" x14ac:dyDescent="0.2">
      <c r="A2782" s="7" t="s">
        <v>95</v>
      </c>
      <c r="B2782" s="7" t="s">
        <v>484</v>
      </c>
      <c r="C2782" s="7" t="s">
        <v>485</v>
      </c>
      <c r="D2782" s="2">
        <v>0</v>
      </c>
      <c r="E2782" s="26">
        <v>1</v>
      </c>
      <c r="F2782" s="7"/>
      <c r="G2782" s="8">
        <v>42110</v>
      </c>
      <c r="H2782" s="9">
        <v>0.54166666666666663</v>
      </c>
      <c r="I2782" s="10">
        <v>42110.541666666664</v>
      </c>
      <c r="J2782" s="11">
        <v>7540971.2400000002</v>
      </c>
      <c r="K2782" s="11">
        <v>365223.79</v>
      </c>
      <c r="L2782" s="12">
        <v>7540971.2400000002</v>
      </c>
      <c r="M2782" s="12">
        <v>365223.79</v>
      </c>
      <c r="N2782" s="15" t="s">
        <v>43</v>
      </c>
      <c r="O2782" s="11" t="s">
        <v>45</v>
      </c>
      <c r="P2782" s="11" t="s">
        <v>496</v>
      </c>
      <c r="Q2782" s="2">
        <f t="shared" si="13"/>
        <v>32.103253729102832</v>
      </c>
      <c r="R2782" s="2">
        <v>0</v>
      </c>
    </row>
    <row r="2783" spans="1:18" ht="15.75" customHeight="1" x14ac:dyDescent="0.2">
      <c r="A2783" s="7" t="s">
        <v>95</v>
      </c>
      <c r="B2783" s="7" t="s">
        <v>484</v>
      </c>
      <c r="C2783" s="7" t="s">
        <v>485</v>
      </c>
      <c r="D2783" s="2">
        <v>0</v>
      </c>
      <c r="E2783" s="26">
        <v>1</v>
      </c>
      <c r="F2783" s="7"/>
      <c r="G2783" s="8">
        <v>42110</v>
      </c>
      <c r="H2783" s="9">
        <v>0.54513888888888895</v>
      </c>
      <c r="I2783" s="10">
        <v>42110.545138888891</v>
      </c>
      <c r="J2783" s="11">
        <v>7540965.7300000004</v>
      </c>
      <c r="K2783" s="11">
        <v>365243.53</v>
      </c>
      <c r="L2783" s="12">
        <v>7540965.7300000004</v>
      </c>
      <c r="M2783" s="12">
        <v>365243.53</v>
      </c>
      <c r="N2783" s="14" t="s">
        <v>52</v>
      </c>
      <c r="O2783" s="11" t="s">
        <v>310</v>
      </c>
      <c r="P2783" s="11" t="s">
        <v>29</v>
      </c>
      <c r="Q2783" s="2">
        <f t="shared" ref="Q2783:Q3037" si="14">SQRT((L2783-L2782)^2+(M2783-M2782)^2)</f>
        <v>20.494577331564248</v>
      </c>
      <c r="R2783" s="2">
        <v>0</v>
      </c>
    </row>
    <row r="2784" spans="1:18" ht="15.75" customHeight="1" x14ac:dyDescent="0.2">
      <c r="A2784" s="7" t="s">
        <v>95</v>
      </c>
      <c r="B2784" s="7" t="s">
        <v>484</v>
      </c>
      <c r="C2784" s="7" t="s">
        <v>485</v>
      </c>
      <c r="D2784" s="2">
        <v>0</v>
      </c>
      <c r="E2784" s="26">
        <v>1</v>
      </c>
      <c r="F2784" s="7"/>
      <c r="G2784" s="8">
        <v>42110</v>
      </c>
      <c r="H2784" s="9">
        <v>0.54861111111111105</v>
      </c>
      <c r="I2784" s="10">
        <v>42110.548611111109</v>
      </c>
      <c r="J2784" s="11">
        <v>7541000.1500000004</v>
      </c>
      <c r="K2784" s="11">
        <v>365255.46</v>
      </c>
      <c r="L2784" s="12">
        <v>7541000.1500000004</v>
      </c>
      <c r="M2784" s="12">
        <v>365255.46</v>
      </c>
      <c r="N2784" s="14" t="s">
        <v>46</v>
      </c>
      <c r="O2784" s="11" t="s">
        <v>41</v>
      </c>
      <c r="P2784" s="11" t="s">
        <v>29</v>
      </c>
      <c r="Q2784" s="2">
        <f t="shared" si="14"/>
        <v>36.428852575873215</v>
      </c>
      <c r="R2784" s="2">
        <v>0</v>
      </c>
    </row>
    <row r="2785" spans="1:18" ht="15.75" customHeight="1" x14ac:dyDescent="0.2">
      <c r="A2785" s="7" t="s">
        <v>95</v>
      </c>
      <c r="B2785" s="7" t="s">
        <v>484</v>
      </c>
      <c r="C2785" s="7" t="s">
        <v>485</v>
      </c>
      <c r="D2785" s="2">
        <v>0</v>
      </c>
      <c r="E2785" s="26">
        <v>1</v>
      </c>
      <c r="F2785" s="7"/>
      <c r="G2785" s="8">
        <v>42110</v>
      </c>
      <c r="H2785" s="9">
        <v>0.55208333333333337</v>
      </c>
      <c r="I2785" s="10">
        <v>42110.552083333336</v>
      </c>
      <c r="J2785" s="11">
        <v>7541009.5999999996</v>
      </c>
      <c r="K2785" s="11">
        <v>365260.97</v>
      </c>
      <c r="L2785" s="12">
        <v>7541009.5999999996</v>
      </c>
      <c r="M2785" s="12">
        <v>365260.97</v>
      </c>
      <c r="N2785" s="14" t="s">
        <v>46</v>
      </c>
      <c r="O2785" s="11" t="s">
        <v>41</v>
      </c>
      <c r="P2785" s="11" t="s">
        <v>29</v>
      </c>
      <c r="Q2785" s="2">
        <f t="shared" si="14"/>
        <v>10.939040176605056</v>
      </c>
      <c r="R2785" s="2">
        <v>0</v>
      </c>
    </row>
    <row r="2786" spans="1:18" ht="15.75" customHeight="1" x14ac:dyDescent="0.2">
      <c r="A2786" s="7" t="s">
        <v>95</v>
      </c>
      <c r="B2786" s="7" t="s">
        <v>484</v>
      </c>
      <c r="C2786" s="7" t="s">
        <v>485</v>
      </c>
      <c r="D2786" s="2">
        <v>0</v>
      </c>
      <c r="E2786" s="26">
        <v>1</v>
      </c>
      <c r="F2786" s="7"/>
      <c r="G2786" s="8">
        <v>42110</v>
      </c>
      <c r="H2786" s="9">
        <v>0.55555555555555558</v>
      </c>
      <c r="I2786" s="10">
        <v>42110.555555555555</v>
      </c>
      <c r="J2786" s="11">
        <v>7540996.8200000003</v>
      </c>
      <c r="K2786" s="11">
        <v>365262.8</v>
      </c>
      <c r="L2786" s="12">
        <v>7540996.8200000003</v>
      </c>
      <c r="M2786" s="12">
        <v>365262.8</v>
      </c>
      <c r="N2786" s="14" t="s">
        <v>46</v>
      </c>
      <c r="O2786" s="11" t="s">
        <v>41</v>
      </c>
      <c r="P2786" s="11" t="s">
        <v>29</v>
      </c>
      <c r="Q2786" s="2">
        <f t="shared" si="14"/>
        <v>12.910356307357295</v>
      </c>
      <c r="R2786" s="2">
        <v>0</v>
      </c>
    </row>
    <row r="2787" spans="1:18" ht="15.75" customHeight="1" x14ac:dyDescent="0.2">
      <c r="A2787" s="7" t="s">
        <v>95</v>
      </c>
      <c r="B2787" s="7" t="s">
        <v>484</v>
      </c>
      <c r="C2787" s="7" t="s">
        <v>485</v>
      </c>
      <c r="D2787" s="2">
        <v>0</v>
      </c>
      <c r="E2787" s="26">
        <v>1</v>
      </c>
      <c r="F2787" s="7"/>
      <c r="G2787" s="8">
        <v>42110</v>
      </c>
      <c r="H2787" s="9">
        <v>0.55902777777777779</v>
      </c>
      <c r="I2787" s="10">
        <v>42110.559027777781</v>
      </c>
      <c r="J2787" s="11">
        <v>7540996.3300000001</v>
      </c>
      <c r="K2787" s="11">
        <v>365261.78</v>
      </c>
      <c r="L2787" s="12">
        <v>7540996.3300000001</v>
      </c>
      <c r="M2787" s="12">
        <v>365261.78</v>
      </c>
      <c r="N2787" s="14" t="s">
        <v>46</v>
      </c>
      <c r="O2787" s="11" t="s">
        <v>41</v>
      </c>
      <c r="P2787" s="11" t="s">
        <v>29</v>
      </c>
      <c r="Q2787" s="2">
        <f t="shared" si="14"/>
        <v>1.1315917992537332</v>
      </c>
      <c r="R2787" s="2">
        <v>0</v>
      </c>
    </row>
    <row r="2788" spans="1:18" ht="15.75" customHeight="1" x14ac:dyDescent="0.2">
      <c r="A2788" s="7" t="s">
        <v>95</v>
      </c>
      <c r="B2788" s="7" t="s">
        <v>484</v>
      </c>
      <c r="C2788" s="7" t="s">
        <v>485</v>
      </c>
      <c r="D2788" s="2">
        <v>0</v>
      </c>
      <c r="E2788" s="26">
        <v>1</v>
      </c>
      <c r="F2788" s="7"/>
      <c r="G2788" s="8">
        <v>42110</v>
      </c>
      <c r="H2788" s="9">
        <v>0.5625</v>
      </c>
      <c r="I2788" s="10">
        <v>42110.5625</v>
      </c>
      <c r="J2788" s="11">
        <v>7540995.96</v>
      </c>
      <c r="K2788" s="11">
        <v>365260.76</v>
      </c>
      <c r="L2788" s="12">
        <v>7540995.96</v>
      </c>
      <c r="M2788" s="12">
        <v>365260.76</v>
      </c>
      <c r="N2788" s="14" t="s">
        <v>46</v>
      </c>
      <c r="O2788" s="11" t="s">
        <v>41</v>
      </c>
      <c r="P2788" s="11" t="s">
        <v>29</v>
      </c>
      <c r="Q2788" s="2">
        <f t="shared" si="14"/>
        <v>1.0850345617171369</v>
      </c>
      <c r="R2788" s="2">
        <v>0</v>
      </c>
    </row>
    <row r="2789" spans="1:18" ht="15.75" customHeight="1" x14ac:dyDescent="0.2">
      <c r="A2789" s="7" t="s">
        <v>95</v>
      </c>
      <c r="B2789" s="7" t="s">
        <v>484</v>
      </c>
      <c r="C2789" s="7" t="s">
        <v>485</v>
      </c>
      <c r="D2789" s="2">
        <v>0</v>
      </c>
      <c r="E2789" s="26">
        <v>1</v>
      </c>
      <c r="F2789" s="7"/>
      <c r="G2789" s="8">
        <v>42110</v>
      </c>
      <c r="H2789" s="9">
        <v>0.56597222222222221</v>
      </c>
      <c r="I2789" s="10">
        <v>42110.565972222219</v>
      </c>
      <c r="J2789" s="11">
        <v>7541007.0800000001</v>
      </c>
      <c r="K2789" s="11">
        <v>365263.7</v>
      </c>
      <c r="L2789" s="12">
        <v>7541007.0800000001</v>
      </c>
      <c r="M2789" s="12">
        <v>365263.7</v>
      </c>
      <c r="N2789" s="14" t="s">
        <v>46</v>
      </c>
      <c r="O2789" s="11" t="s">
        <v>41</v>
      </c>
      <c r="P2789" s="11" t="s">
        <v>29</v>
      </c>
      <c r="Q2789" s="2">
        <f t="shared" si="14"/>
        <v>11.502086767300062</v>
      </c>
      <c r="R2789" s="2">
        <v>0</v>
      </c>
    </row>
    <row r="2790" spans="1:18" ht="15.75" customHeight="1" x14ac:dyDescent="0.2">
      <c r="A2790" s="7" t="s">
        <v>95</v>
      </c>
      <c r="B2790" s="7" t="s">
        <v>484</v>
      </c>
      <c r="C2790" s="7" t="s">
        <v>485</v>
      </c>
      <c r="D2790" s="2">
        <v>0</v>
      </c>
      <c r="E2790" s="26">
        <v>1</v>
      </c>
      <c r="F2790" s="7"/>
      <c r="G2790" s="8">
        <v>42110</v>
      </c>
      <c r="H2790" s="9">
        <v>0.56944444444444442</v>
      </c>
      <c r="I2790" s="10">
        <v>42110.569444444445</v>
      </c>
      <c r="J2790" s="11">
        <v>7540964.25</v>
      </c>
      <c r="K2790" s="11">
        <v>365214.67</v>
      </c>
      <c r="L2790" s="12">
        <v>7540964.25</v>
      </c>
      <c r="M2790" s="12">
        <v>365214.67</v>
      </c>
      <c r="N2790" s="14" t="s">
        <v>46</v>
      </c>
      <c r="O2790" s="11" t="s">
        <v>41</v>
      </c>
      <c r="P2790" s="11" t="s">
        <v>29</v>
      </c>
      <c r="Q2790" s="2">
        <f t="shared" si="14"/>
        <v>65.102609778787837</v>
      </c>
      <c r="R2790" s="2">
        <v>0</v>
      </c>
    </row>
    <row r="2791" spans="1:18" ht="15.75" customHeight="1" x14ac:dyDescent="0.2">
      <c r="A2791" s="7" t="s">
        <v>95</v>
      </c>
      <c r="B2791" s="7" t="s">
        <v>484</v>
      </c>
      <c r="C2791" s="7" t="s">
        <v>485</v>
      </c>
      <c r="D2791" s="2">
        <v>0</v>
      </c>
      <c r="E2791" s="26">
        <v>1</v>
      </c>
      <c r="F2791" s="7"/>
      <c r="G2791" s="8">
        <v>42110</v>
      </c>
      <c r="H2791" s="9">
        <v>0.57291666666666663</v>
      </c>
      <c r="I2791" s="10">
        <v>42110.572916666664</v>
      </c>
      <c r="J2791" s="11">
        <v>7540994.6699999999</v>
      </c>
      <c r="K2791" s="11">
        <v>365244.23</v>
      </c>
      <c r="L2791" s="12">
        <v>7540994.6699999999</v>
      </c>
      <c r="M2791" s="12">
        <v>365244.23</v>
      </c>
      <c r="N2791" s="14" t="s">
        <v>46</v>
      </c>
      <c r="O2791" s="11" t="s">
        <v>41</v>
      </c>
      <c r="P2791" s="11" t="s">
        <v>29</v>
      </c>
      <c r="Q2791" s="2">
        <f t="shared" si="14"/>
        <v>42.416624099465167</v>
      </c>
      <c r="R2791" s="2">
        <v>0</v>
      </c>
    </row>
    <row r="2792" spans="1:18" ht="15.75" customHeight="1" x14ac:dyDescent="0.2">
      <c r="A2792" s="7" t="s">
        <v>95</v>
      </c>
      <c r="B2792" s="7" t="s">
        <v>484</v>
      </c>
      <c r="C2792" s="7" t="s">
        <v>485</v>
      </c>
      <c r="D2792" s="2">
        <v>0</v>
      </c>
      <c r="E2792" s="26">
        <v>1</v>
      </c>
      <c r="F2792" s="7"/>
      <c r="G2792" s="8">
        <v>42110</v>
      </c>
      <c r="H2792" s="9">
        <v>0.57638888888888895</v>
      </c>
      <c r="I2792" s="10">
        <v>42110.576388888891</v>
      </c>
      <c r="J2792" s="11">
        <v>7541002.2699999996</v>
      </c>
      <c r="K2792" s="11">
        <v>365239.9</v>
      </c>
      <c r="L2792" s="12">
        <v>7541002.2699999996</v>
      </c>
      <c r="M2792" s="12">
        <v>365239.9</v>
      </c>
      <c r="N2792" s="14" t="s">
        <v>46</v>
      </c>
      <c r="O2792" s="11" t="s">
        <v>41</v>
      </c>
      <c r="P2792" s="11" t="s">
        <v>29</v>
      </c>
      <c r="Q2792" s="2">
        <f t="shared" si="14"/>
        <v>8.7469366062624818</v>
      </c>
      <c r="R2792" s="2">
        <v>0</v>
      </c>
    </row>
    <row r="2793" spans="1:18" ht="15.75" customHeight="1" x14ac:dyDescent="0.2">
      <c r="A2793" s="7" t="s">
        <v>95</v>
      </c>
      <c r="B2793" s="7" t="s">
        <v>484</v>
      </c>
      <c r="C2793" s="7" t="s">
        <v>485</v>
      </c>
      <c r="D2793" s="2">
        <v>0</v>
      </c>
      <c r="E2793" s="26">
        <v>1</v>
      </c>
      <c r="F2793" s="7"/>
      <c r="G2793" s="8">
        <v>42110</v>
      </c>
      <c r="H2793" s="9">
        <v>0.57986111111111105</v>
      </c>
      <c r="I2793" s="10">
        <v>42110.579861111109</v>
      </c>
      <c r="J2793" s="11">
        <v>7541012.4100000001</v>
      </c>
      <c r="K2793" s="11">
        <v>365262.72</v>
      </c>
      <c r="L2793" s="12">
        <v>7541012.4100000001</v>
      </c>
      <c r="M2793" s="12">
        <v>365262.72</v>
      </c>
      <c r="N2793" s="14" t="s">
        <v>46</v>
      </c>
      <c r="O2793" s="11" t="s">
        <v>41</v>
      </c>
      <c r="P2793" s="11" t="s">
        <v>29</v>
      </c>
      <c r="Q2793" s="2">
        <f t="shared" si="14"/>
        <v>24.971423668060059</v>
      </c>
      <c r="R2793" s="2">
        <v>0</v>
      </c>
    </row>
    <row r="2794" spans="1:18" ht="15.75" customHeight="1" x14ac:dyDescent="0.2">
      <c r="A2794" s="7" t="s">
        <v>95</v>
      </c>
      <c r="B2794" s="7" t="s">
        <v>484</v>
      </c>
      <c r="C2794" s="7" t="s">
        <v>485</v>
      </c>
      <c r="D2794" s="2">
        <v>0</v>
      </c>
      <c r="E2794" s="26">
        <v>1</v>
      </c>
      <c r="F2794" s="7"/>
      <c r="G2794" s="8">
        <v>42110</v>
      </c>
      <c r="H2794" s="9">
        <v>0.58333333333333337</v>
      </c>
      <c r="I2794" s="10">
        <v>42110.583333333336</v>
      </c>
      <c r="J2794" s="11">
        <v>7541009.1100000003</v>
      </c>
      <c r="K2794" s="11">
        <v>365257.29</v>
      </c>
      <c r="L2794" s="12">
        <v>7541009.1100000003</v>
      </c>
      <c r="M2794" s="12">
        <v>365257.29</v>
      </c>
      <c r="N2794" s="14" t="s">
        <v>46</v>
      </c>
      <c r="O2794" s="11" t="s">
        <v>41</v>
      </c>
      <c r="P2794" s="11" t="s">
        <v>29</v>
      </c>
      <c r="Q2794" s="2">
        <f t="shared" si="14"/>
        <v>6.3541246445670865</v>
      </c>
      <c r="R2794" s="2">
        <v>0</v>
      </c>
    </row>
    <row r="2795" spans="1:18" ht="15.75" customHeight="1" x14ac:dyDescent="0.2">
      <c r="A2795" s="7" t="s">
        <v>95</v>
      </c>
      <c r="B2795" s="7" t="s">
        <v>484</v>
      </c>
      <c r="C2795" s="7" t="s">
        <v>485</v>
      </c>
      <c r="D2795" s="2">
        <v>0</v>
      </c>
      <c r="E2795" s="26">
        <v>1</v>
      </c>
      <c r="F2795" s="7"/>
      <c r="G2795" s="8">
        <v>42110</v>
      </c>
      <c r="H2795" s="9">
        <v>0.58680555555555558</v>
      </c>
      <c r="I2795" s="10">
        <v>42110.586805555555</v>
      </c>
      <c r="J2795" s="11">
        <v>7541004.4900000002</v>
      </c>
      <c r="K2795" s="11">
        <v>365253.86</v>
      </c>
      <c r="L2795" s="12">
        <v>7541004.4900000002</v>
      </c>
      <c r="M2795" s="12">
        <v>365253.86</v>
      </c>
      <c r="N2795" s="14" t="s">
        <v>46</v>
      </c>
      <c r="O2795" s="11" t="s">
        <v>41</v>
      </c>
      <c r="P2795" s="11" t="s">
        <v>29</v>
      </c>
      <c r="Q2795" s="2">
        <f t="shared" si="14"/>
        <v>5.7540681262029505</v>
      </c>
      <c r="R2795" s="2">
        <v>0</v>
      </c>
    </row>
    <row r="2796" spans="1:18" ht="15.75" customHeight="1" x14ac:dyDescent="0.2">
      <c r="A2796" s="7" t="s">
        <v>95</v>
      </c>
      <c r="B2796" s="7" t="s">
        <v>484</v>
      </c>
      <c r="C2796" s="7" t="s">
        <v>485</v>
      </c>
      <c r="D2796" s="2">
        <v>0</v>
      </c>
      <c r="E2796" s="26">
        <v>1</v>
      </c>
      <c r="F2796" s="7"/>
      <c r="G2796" s="8">
        <v>42110</v>
      </c>
      <c r="H2796" s="9">
        <v>0.59027777777777779</v>
      </c>
      <c r="I2796" s="10">
        <v>42110.590277777781</v>
      </c>
      <c r="J2796" s="11">
        <v>7541009.7400000002</v>
      </c>
      <c r="K2796" s="11">
        <v>365252.73</v>
      </c>
      <c r="L2796" s="12">
        <v>7541009.7400000002</v>
      </c>
      <c r="M2796" s="12">
        <v>365252.73</v>
      </c>
      <c r="N2796" s="14" t="s">
        <v>46</v>
      </c>
      <c r="O2796" s="11" t="s">
        <v>41</v>
      </c>
      <c r="P2796" s="11" t="s">
        <v>29</v>
      </c>
      <c r="Q2796" s="2">
        <f t="shared" si="14"/>
        <v>5.3702327696302445</v>
      </c>
      <c r="R2796" s="2">
        <v>0</v>
      </c>
    </row>
    <row r="2797" spans="1:18" ht="15.75" customHeight="1" x14ac:dyDescent="0.2">
      <c r="A2797" s="7" t="s">
        <v>95</v>
      </c>
      <c r="B2797" s="7" t="s">
        <v>484</v>
      </c>
      <c r="C2797" s="7" t="s">
        <v>485</v>
      </c>
      <c r="D2797" s="2">
        <v>0</v>
      </c>
      <c r="E2797" s="26">
        <v>1</v>
      </c>
      <c r="F2797" s="7"/>
      <c r="G2797" s="8">
        <v>42110</v>
      </c>
      <c r="H2797" s="9">
        <v>0.59375</v>
      </c>
      <c r="I2797" s="10">
        <v>42110.59375</v>
      </c>
      <c r="J2797" s="11">
        <v>7541016.6699999999</v>
      </c>
      <c r="K2797" s="11">
        <v>365262.37</v>
      </c>
      <c r="L2797" s="12">
        <v>7541016.6699999999</v>
      </c>
      <c r="M2797" s="12">
        <v>365262.37</v>
      </c>
      <c r="N2797" s="14" t="s">
        <v>46</v>
      </c>
      <c r="O2797" s="11" t="s">
        <v>41</v>
      </c>
      <c r="P2797" s="11" t="s">
        <v>29</v>
      </c>
      <c r="Q2797" s="2">
        <f t="shared" si="14"/>
        <v>11.872426036667431</v>
      </c>
      <c r="R2797" s="2">
        <v>0</v>
      </c>
    </row>
    <row r="2798" spans="1:18" ht="15.75" customHeight="1" x14ac:dyDescent="0.2">
      <c r="A2798" s="7" t="s">
        <v>95</v>
      </c>
      <c r="B2798" s="7" t="s">
        <v>484</v>
      </c>
      <c r="C2798" s="7" t="s">
        <v>485</v>
      </c>
      <c r="D2798" s="2">
        <v>0</v>
      </c>
      <c r="E2798" s="26">
        <v>1</v>
      </c>
      <c r="F2798" s="7"/>
      <c r="G2798" s="8">
        <v>42110</v>
      </c>
      <c r="H2798" s="9">
        <v>0.59722222222222221</v>
      </c>
      <c r="I2798" s="10">
        <v>42110.597222222219</v>
      </c>
      <c r="J2798" s="11">
        <v>7541007.9199999999</v>
      </c>
      <c r="K2798" s="11">
        <v>365258.63</v>
      </c>
      <c r="L2798" s="12">
        <v>7541007.9199999999</v>
      </c>
      <c r="M2798" s="12">
        <v>365258.63</v>
      </c>
      <c r="N2798" s="14" t="s">
        <v>46</v>
      </c>
      <c r="O2798" s="11" t="s">
        <v>41</v>
      </c>
      <c r="P2798" s="11" t="s">
        <v>29</v>
      </c>
      <c r="Q2798" s="2">
        <f t="shared" si="14"/>
        <v>9.5157816284281314</v>
      </c>
      <c r="R2798" s="2">
        <v>0</v>
      </c>
    </row>
    <row r="2799" spans="1:18" ht="15.75" customHeight="1" x14ac:dyDescent="0.2">
      <c r="A2799" s="7" t="s">
        <v>95</v>
      </c>
      <c r="B2799" s="7" t="s">
        <v>484</v>
      </c>
      <c r="C2799" s="7" t="s">
        <v>485</v>
      </c>
      <c r="D2799" s="2">
        <v>0</v>
      </c>
      <c r="E2799" s="26">
        <v>1</v>
      </c>
      <c r="F2799" s="7"/>
      <c r="G2799" s="8">
        <v>42110</v>
      </c>
      <c r="H2799" s="9">
        <v>0.60069444444444442</v>
      </c>
      <c r="I2799" s="10">
        <v>42110.600694444445</v>
      </c>
      <c r="J2799" s="11">
        <v>7541009.46</v>
      </c>
      <c r="K2799" s="11">
        <v>365254.53</v>
      </c>
      <c r="L2799" s="12">
        <v>7541009.46</v>
      </c>
      <c r="M2799" s="12">
        <v>365254.53</v>
      </c>
      <c r="N2799" s="14" t="s">
        <v>46</v>
      </c>
      <c r="O2799" s="11" t="s">
        <v>41</v>
      </c>
      <c r="P2799" s="11" t="s">
        <v>29</v>
      </c>
      <c r="Q2799" s="2">
        <f t="shared" si="14"/>
        <v>4.3796803536244306</v>
      </c>
      <c r="R2799" s="2">
        <v>0</v>
      </c>
    </row>
    <row r="2800" spans="1:18" ht="15.75" customHeight="1" x14ac:dyDescent="0.2">
      <c r="A2800" s="7" t="s">
        <v>95</v>
      </c>
      <c r="B2800" s="7" t="s">
        <v>484</v>
      </c>
      <c r="C2800" s="7" t="s">
        <v>485</v>
      </c>
      <c r="D2800" s="2">
        <v>0</v>
      </c>
      <c r="E2800" s="26">
        <v>1</v>
      </c>
      <c r="F2800" s="7"/>
      <c r="G2800" s="8">
        <v>42110</v>
      </c>
      <c r="H2800" s="9">
        <v>0.60416666666666663</v>
      </c>
      <c r="I2800" s="10">
        <v>42110.604166666664</v>
      </c>
      <c r="J2800" s="11">
        <v>7541003.04</v>
      </c>
      <c r="K2800" s="11">
        <v>365257.36</v>
      </c>
      <c r="L2800" s="12">
        <v>7541003.04</v>
      </c>
      <c r="M2800" s="12">
        <v>365257.36</v>
      </c>
      <c r="N2800" s="14" t="s">
        <v>46</v>
      </c>
      <c r="O2800" s="11" t="s">
        <v>41</v>
      </c>
      <c r="P2800" s="11" t="s">
        <v>29</v>
      </c>
      <c r="Q2800" s="2">
        <f t="shared" si="14"/>
        <v>7.016074400888729</v>
      </c>
      <c r="R2800" s="2">
        <v>0</v>
      </c>
    </row>
    <row r="2801" spans="1:18" ht="15.75" customHeight="1" x14ac:dyDescent="0.2">
      <c r="A2801" s="7" t="s">
        <v>95</v>
      </c>
      <c r="B2801" s="7" t="s">
        <v>484</v>
      </c>
      <c r="C2801" s="7" t="s">
        <v>485</v>
      </c>
      <c r="D2801" s="2">
        <v>0</v>
      </c>
      <c r="E2801" s="26">
        <v>1</v>
      </c>
      <c r="F2801" s="7"/>
      <c r="G2801" s="8">
        <v>42110</v>
      </c>
      <c r="H2801" s="9">
        <v>0.60763888888888895</v>
      </c>
      <c r="I2801" s="10">
        <v>42110.607638888891</v>
      </c>
      <c r="J2801" s="11">
        <v>7541002.4400000004</v>
      </c>
      <c r="K2801" s="11">
        <v>365261.93</v>
      </c>
      <c r="L2801" s="12">
        <v>7541002.4400000004</v>
      </c>
      <c r="M2801" s="12">
        <v>365261.93</v>
      </c>
      <c r="N2801" s="14" t="s">
        <v>46</v>
      </c>
      <c r="O2801" s="11" t="s">
        <v>41</v>
      </c>
      <c r="P2801" s="11" t="s">
        <v>29</v>
      </c>
      <c r="Q2801" s="2">
        <f t="shared" si="14"/>
        <v>4.609219022743094</v>
      </c>
      <c r="R2801" s="2">
        <v>0</v>
      </c>
    </row>
    <row r="2802" spans="1:18" ht="15.75" customHeight="1" x14ac:dyDescent="0.2">
      <c r="A2802" s="7" t="s">
        <v>95</v>
      </c>
      <c r="B2802" s="7" t="s">
        <v>484</v>
      </c>
      <c r="C2802" s="7" t="s">
        <v>485</v>
      </c>
      <c r="D2802" s="2">
        <v>0</v>
      </c>
      <c r="E2802" s="26">
        <v>1</v>
      </c>
      <c r="F2802" s="7"/>
      <c r="G2802" s="8">
        <v>42110</v>
      </c>
      <c r="H2802" s="9">
        <v>0.61111111111111105</v>
      </c>
      <c r="I2802" s="10">
        <v>42110.611111111109</v>
      </c>
      <c r="J2802" s="11">
        <v>7541001.9400000004</v>
      </c>
      <c r="K2802" s="11">
        <v>365266.4</v>
      </c>
      <c r="L2802" s="12">
        <v>7541001.9400000004</v>
      </c>
      <c r="M2802" s="12">
        <v>365266.4</v>
      </c>
      <c r="N2802" s="14" t="s">
        <v>46</v>
      </c>
      <c r="O2802" s="11" t="s">
        <v>41</v>
      </c>
      <c r="P2802" s="11" t="s">
        <v>29</v>
      </c>
      <c r="Q2802" s="2">
        <f t="shared" si="14"/>
        <v>4.4978772771464754</v>
      </c>
      <c r="R2802" s="2">
        <v>0</v>
      </c>
    </row>
    <row r="2803" spans="1:18" ht="15.75" customHeight="1" x14ac:dyDescent="0.2">
      <c r="A2803" s="7" t="s">
        <v>95</v>
      </c>
      <c r="B2803" s="7" t="s">
        <v>484</v>
      </c>
      <c r="C2803" s="7" t="s">
        <v>485</v>
      </c>
      <c r="D2803" s="2">
        <v>0</v>
      </c>
      <c r="E2803" s="26">
        <v>1</v>
      </c>
      <c r="F2803" s="7"/>
      <c r="G2803" s="8">
        <v>42110</v>
      </c>
      <c r="H2803" s="9">
        <v>0.61458333333333337</v>
      </c>
      <c r="I2803" s="10">
        <v>42110.614583333336</v>
      </c>
      <c r="J2803" s="11">
        <v>7541013.7000000002</v>
      </c>
      <c r="K2803" s="11">
        <v>365260.11</v>
      </c>
      <c r="L2803" s="12">
        <v>7541013.7000000002</v>
      </c>
      <c r="M2803" s="12">
        <v>365260.11</v>
      </c>
      <c r="N2803" s="14" t="s">
        <v>46</v>
      </c>
      <c r="O2803" s="11" t="s">
        <v>41</v>
      </c>
      <c r="P2803" s="11" t="s">
        <v>29</v>
      </c>
      <c r="Q2803" s="2">
        <f t="shared" si="14"/>
        <v>13.336480045169772</v>
      </c>
      <c r="R2803" s="2">
        <v>0</v>
      </c>
    </row>
    <row r="2804" spans="1:18" ht="15.75" customHeight="1" x14ac:dyDescent="0.2">
      <c r="A2804" s="7" t="s">
        <v>95</v>
      </c>
      <c r="B2804" s="7" t="s">
        <v>484</v>
      </c>
      <c r="C2804" s="7" t="s">
        <v>485</v>
      </c>
      <c r="D2804" s="2">
        <v>0</v>
      </c>
      <c r="E2804" s="26">
        <v>1</v>
      </c>
      <c r="F2804" s="7"/>
      <c r="G2804" s="8">
        <v>42110</v>
      </c>
      <c r="H2804" s="9">
        <v>0.61805555555555558</v>
      </c>
      <c r="I2804" s="10">
        <v>42110.618055555555</v>
      </c>
      <c r="J2804" s="11">
        <v>7541012.9500000002</v>
      </c>
      <c r="K2804" s="11">
        <v>365258.79</v>
      </c>
      <c r="L2804" s="12">
        <v>7541012.9500000002</v>
      </c>
      <c r="M2804" s="12">
        <v>365258.79</v>
      </c>
      <c r="N2804" s="14" t="s">
        <v>46</v>
      </c>
      <c r="O2804" s="11" t="s">
        <v>41</v>
      </c>
      <c r="P2804" s="11" t="s">
        <v>29</v>
      </c>
      <c r="Q2804" s="2">
        <f t="shared" si="14"/>
        <v>1.5181897114716725</v>
      </c>
      <c r="R2804" s="2">
        <v>0</v>
      </c>
    </row>
    <row r="2805" spans="1:18" ht="15.75" customHeight="1" x14ac:dyDescent="0.2">
      <c r="A2805" s="7" t="s">
        <v>95</v>
      </c>
      <c r="B2805" s="7" t="s">
        <v>484</v>
      </c>
      <c r="C2805" s="7" t="s">
        <v>485</v>
      </c>
      <c r="D2805" s="2">
        <v>0</v>
      </c>
      <c r="E2805" s="26">
        <v>1</v>
      </c>
      <c r="F2805" s="7"/>
      <c r="G2805" s="8">
        <v>42110</v>
      </c>
      <c r="H2805" s="9">
        <v>0.62152777777777779</v>
      </c>
      <c r="I2805" s="10">
        <v>42110.621527777781</v>
      </c>
      <c r="J2805" s="11">
        <v>7541012.1399999997</v>
      </c>
      <c r="K2805" s="11">
        <v>365257.55</v>
      </c>
      <c r="L2805" s="12">
        <v>7541012.1399999997</v>
      </c>
      <c r="M2805" s="12">
        <v>365257.55</v>
      </c>
      <c r="N2805" s="14" t="s">
        <v>46</v>
      </c>
      <c r="O2805" s="11" t="s">
        <v>41</v>
      </c>
      <c r="P2805" s="11" t="s">
        <v>29</v>
      </c>
      <c r="Q2805" s="2">
        <f t="shared" si="14"/>
        <v>1.4811144455516594</v>
      </c>
      <c r="R2805" s="2">
        <v>0</v>
      </c>
    </row>
    <row r="2806" spans="1:18" ht="15.75" customHeight="1" x14ac:dyDescent="0.2">
      <c r="A2806" s="7" t="s">
        <v>95</v>
      </c>
      <c r="B2806" s="7" t="s">
        <v>484</v>
      </c>
      <c r="C2806" s="7" t="s">
        <v>485</v>
      </c>
      <c r="D2806" s="2">
        <v>0</v>
      </c>
      <c r="E2806" s="26">
        <v>1</v>
      </c>
      <c r="F2806" s="7"/>
      <c r="G2806" s="8">
        <v>42110</v>
      </c>
      <c r="H2806" s="9">
        <v>0.625</v>
      </c>
      <c r="I2806" s="10">
        <v>42110.625</v>
      </c>
      <c r="J2806" s="11">
        <v>7541009.7800000003</v>
      </c>
      <c r="K2806" s="11">
        <v>365258.89</v>
      </c>
      <c r="L2806" s="12">
        <v>7541009.7800000003</v>
      </c>
      <c r="M2806" s="12">
        <v>365258.89</v>
      </c>
      <c r="N2806" s="14" t="s">
        <v>46</v>
      </c>
      <c r="O2806" s="11" t="s">
        <v>41</v>
      </c>
      <c r="P2806" s="11" t="s">
        <v>29</v>
      </c>
      <c r="Q2806" s="2">
        <f t="shared" si="14"/>
        <v>2.713890196241421</v>
      </c>
      <c r="R2806" s="2">
        <v>0</v>
      </c>
    </row>
    <row r="2807" spans="1:18" ht="15.75" customHeight="1" x14ac:dyDescent="0.2">
      <c r="A2807" s="7" t="s">
        <v>95</v>
      </c>
      <c r="B2807" s="7" t="s">
        <v>484</v>
      </c>
      <c r="C2807" s="7" t="s">
        <v>485</v>
      </c>
      <c r="D2807" s="2">
        <v>0</v>
      </c>
      <c r="E2807" s="26">
        <v>1</v>
      </c>
      <c r="F2807" s="7"/>
      <c r="G2807" s="8">
        <v>42110</v>
      </c>
      <c r="H2807" s="9">
        <v>0.62847222222222221</v>
      </c>
      <c r="I2807" s="10">
        <v>42110.628472222219</v>
      </c>
      <c r="J2807" s="11">
        <v>7541013.8600000003</v>
      </c>
      <c r="K2807" s="11">
        <v>365270.9</v>
      </c>
      <c r="L2807" s="12">
        <v>7541013.8600000003</v>
      </c>
      <c r="M2807" s="12">
        <v>365270.9</v>
      </c>
      <c r="N2807" s="14" t="s">
        <v>46</v>
      </c>
      <c r="O2807" s="11" t="s">
        <v>41</v>
      </c>
      <c r="P2807" s="11" t="s">
        <v>29</v>
      </c>
      <c r="Q2807" s="2">
        <f t="shared" si="14"/>
        <v>12.684104225400848</v>
      </c>
      <c r="R2807" s="2">
        <v>0</v>
      </c>
    </row>
    <row r="2808" spans="1:18" ht="15.75" customHeight="1" x14ac:dyDescent="0.2">
      <c r="A2808" s="7" t="s">
        <v>95</v>
      </c>
      <c r="B2808" s="7" t="s">
        <v>484</v>
      </c>
      <c r="C2808" s="7" t="s">
        <v>485</v>
      </c>
      <c r="D2808" s="2">
        <v>0</v>
      </c>
      <c r="E2808" s="26">
        <v>1</v>
      </c>
      <c r="F2808" s="7"/>
      <c r="G2808" s="8">
        <v>42110</v>
      </c>
      <c r="H2808" s="9">
        <v>0.63194444444444442</v>
      </c>
      <c r="I2808" s="10">
        <v>42110.631944444445</v>
      </c>
      <c r="J2808" s="11">
        <v>7540998.1200000001</v>
      </c>
      <c r="K2808" s="11">
        <v>365264.74</v>
      </c>
      <c r="L2808" s="12">
        <v>7540998.1200000001</v>
      </c>
      <c r="M2808" s="12">
        <v>365264.74</v>
      </c>
      <c r="N2808" s="14" t="s">
        <v>46</v>
      </c>
      <c r="O2808" s="11" t="s">
        <v>41</v>
      </c>
      <c r="P2808" s="11" t="s">
        <v>29</v>
      </c>
      <c r="Q2808" s="2">
        <f t="shared" si="14"/>
        <v>16.902461359442235</v>
      </c>
      <c r="R2808" s="2">
        <v>0</v>
      </c>
    </row>
    <row r="2809" spans="1:18" ht="15.75" customHeight="1" x14ac:dyDescent="0.2">
      <c r="A2809" s="7" t="s">
        <v>95</v>
      </c>
      <c r="B2809" s="7" t="s">
        <v>484</v>
      </c>
      <c r="C2809" s="7" t="s">
        <v>485</v>
      </c>
      <c r="D2809" s="2">
        <v>0</v>
      </c>
      <c r="E2809" s="26">
        <v>1</v>
      </c>
      <c r="F2809" s="7"/>
      <c r="G2809" s="8">
        <v>42110</v>
      </c>
      <c r="H2809" s="9">
        <v>0.63541666666666663</v>
      </c>
      <c r="I2809" s="10">
        <v>42110.635416666664</v>
      </c>
      <c r="J2809" s="11">
        <v>7540994.6699999999</v>
      </c>
      <c r="K2809" s="11">
        <v>365258.93</v>
      </c>
      <c r="L2809" s="12">
        <v>7540994.6699999999</v>
      </c>
      <c r="M2809" s="12">
        <v>365258.93</v>
      </c>
      <c r="N2809" s="14" t="s">
        <v>46</v>
      </c>
      <c r="O2809" s="11" t="s">
        <v>41</v>
      </c>
      <c r="P2809" s="11" t="s">
        <v>29</v>
      </c>
      <c r="Q2809" s="2">
        <f t="shared" si="14"/>
        <v>6.7571147689866988</v>
      </c>
      <c r="R2809" s="2">
        <v>0</v>
      </c>
    </row>
    <row r="2810" spans="1:18" ht="15.75" customHeight="1" x14ac:dyDescent="0.2">
      <c r="A2810" s="7" t="s">
        <v>95</v>
      </c>
      <c r="B2810" s="7" t="s">
        <v>484</v>
      </c>
      <c r="C2810" s="7" t="s">
        <v>485</v>
      </c>
      <c r="D2810" s="2">
        <v>0</v>
      </c>
      <c r="E2810" s="26">
        <v>1</v>
      </c>
      <c r="F2810" s="7"/>
      <c r="G2810" s="8">
        <v>42110</v>
      </c>
      <c r="H2810" s="9">
        <v>0.63888888888888895</v>
      </c>
      <c r="I2810" s="10">
        <v>42110.638888888891</v>
      </c>
      <c r="J2810" s="11">
        <v>7540998.8899999997</v>
      </c>
      <c r="K2810" s="11">
        <v>365261.11</v>
      </c>
      <c r="L2810" s="12">
        <v>7540998.8899999997</v>
      </c>
      <c r="M2810" s="12">
        <v>365261.11</v>
      </c>
      <c r="N2810" s="14" t="s">
        <v>46</v>
      </c>
      <c r="O2810" s="11" t="s">
        <v>41</v>
      </c>
      <c r="P2810" s="11" t="s">
        <v>29</v>
      </c>
      <c r="Q2810" s="2">
        <f t="shared" si="14"/>
        <v>4.7498210490258099</v>
      </c>
      <c r="R2810" s="2">
        <v>0</v>
      </c>
    </row>
    <row r="2811" spans="1:18" ht="15.75" customHeight="1" x14ac:dyDescent="0.2">
      <c r="A2811" s="7" t="s">
        <v>95</v>
      </c>
      <c r="B2811" s="7" t="s">
        <v>484</v>
      </c>
      <c r="C2811" s="7" t="s">
        <v>485</v>
      </c>
      <c r="D2811" s="2">
        <v>0</v>
      </c>
      <c r="E2811" s="26">
        <v>1</v>
      </c>
      <c r="F2811" s="7"/>
      <c r="G2811" s="8">
        <v>42110</v>
      </c>
      <c r="H2811" s="9">
        <v>0.64236111111111105</v>
      </c>
      <c r="I2811" s="10">
        <v>42110.642361111109</v>
      </c>
      <c r="J2811" s="11">
        <v>7541004.7999999998</v>
      </c>
      <c r="K2811" s="11">
        <v>365268</v>
      </c>
      <c r="L2811" s="12">
        <v>7541004.7999999998</v>
      </c>
      <c r="M2811" s="12">
        <v>365268</v>
      </c>
      <c r="N2811" s="14" t="s">
        <v>46</v>
      </c>
      <c r="O2811" s="11" t="s">
        <v>41</v>
      </c>
      <c r="P2811" s="11" t="s">
        <v>29</v>
      </c>
      <c r="Q2811" s="2">
        <f t="shared" si="14"/>
        <v>9.0774555907453394</v>
      </c>
      <c r="R2811" s="2">
        <v>0</v>
      </c>
    </row>
    <row r="2812" spans="1:18" ht="15.75" customHeight="1" x14ac:dyDescent="0.2">
      <c r="A2812" s="7" t="s">
        <v>95</v>
      </c>
      <c r="B2812" s="7" t="s">
        <v>484</v>
      </c>
      <c r="C2812" s="7" t="s">
        <v>485</v>
      </c>
      <c r="D2812" s="2">
        <v>0</v>
      </c>
      <c r="E2812" s="26">
        <v>1</v>
      </c>
      <c r="F2812" s="7"/>
      <c r="G2812" s="8">
        <v>42110</v>
      </c>
      <c r="H2812" s="9">
        <v>0.64583333333333337</v>
      </c>
      <c r="I2812" s="10">
        <v>42110.645833333336</v>
      </c>
      <c r="J2812" s="11">
        <v>7541002.3799999999</v>
      </c>
      <c r="K2812" s="11">
        <v>365264.46</v>
      </c>
      <c r="L2812" s="12">
        <v>7541002.3799999999</v>
      </c>
      <c r="M2812" s="12">
        <v>365264.46</v>
      </c>
      <c r="N2812" s="14" t="s">
        <v>46</v>
      </c>
      <c r="O2812" s="11" t="s">
        <v>41</v>
      </c>
      <c r="P2812" s="11" t="s">
        <v>29</v>
      </c>
      <c r="Q2812" s="2">
        <f t="shared" si="14"/>
        <v>4.2881231325010987</v>
      </c>
      <c r="R2812" s="2">
        <v>0</v>
      </c>
    </row>
    <row r="2813" spans="1:18" ht="15.75" customHeight="1" x14ac:dyDescent="0.2">
      <c r="A2813" s="7" t="s">
        <v>95</v>
      </c>
      <c r="B2813" s="7" t="s">
        <v>484</v>
      </c>
      <c r="C2813" s="7" t="s">
        <v>485</v>
      </c>
      <c r="D2813" s="2">
        <v>0</v>
      </c>
      <c r="E2813" s="26">
        <v>1</v>
      </c>
      <c r="F2813" s="7"/>
      <c r="G2813" s="8">
        <v>42110</v>
      </c>
      <c r="H2813" s="9">
        <v>0.64930555555555558</v>
      </c>
      <c r="I2813" s="10">
        <v>42110.649305555555</v>
      </c>
      <c r="J2813" s="11">
        <v>7540999.9000000004</v>
      </c>
      <c r="K2813" s="11">
        <v>365260.87</v>
      </c>
      <c r="L2813" s="12">
        <v>7540999.9000000004</v>
      </c>
      <c r="M2813" s="12">
        <v>365260.87</v>
      </c>
      <c r="N2813" s="14" t="s">
        <v>46</v>
      </c>
      <c r="O2813" s="11" t="s">
        <v>41</v>
      </c>
      <c r="P2813" s="11" t="s">
        <v>29</v>
      </c>
      <c r="Q2813" s="2">
        <f t="shared" si="14"/>
        <v>4.363312961246514</v>
      </c>
      <c r="R2813" s="2">
        <v>0</v>
      </c>
    </row>
    <row r="2814" spans="1:18" ht="15.75" customHeight="1" x14ac:dyDescent="0.2">
      <c r="A2814" s="7" t="s">
        <v>95</v>
      </c>
      <c r="B2814" s="7" t="s">
        <v>484</v>
      </c>
      <c r="C2814" s="7" t="s">
        <v>485</v>
      </c>
      <c r="D2814" s="2">
        <v>0</v>
      </c>
      <c r="E2814" s="26">
        <v>1</v>
      </c>
      <c r="F2814" s="7"/>
      <c r="G2814" s="8">
        <v>42110</v>
      </c>
      <c r="H2814" s="9">
        <v>0.65277777777777779</v>
      </c>
      <c r="I2814" s="10">
        <v>42110.652777777781</v>
      </c>
      <c r="J2814" s="11">
        <v>7540993.8200000003</v>
      </c>
      <c r="K2814" s="11">
        <v>365263</v>
      </c>
      <c r="L2814" s="12">
        <v>7540993.8200000003</v>
      </c>
      <c r="M2814" s="12">
        <v>365263</v>
      </c>
      <c r="N2814" s="14" t="s">
        <v>46</v>
      </c>
      <c r="O2814" s="11" t="s">
        <v>41</v>
      </c>
      <c r="P2814" s="11" t="s">
        <v>29</v>
      </c>
      <c r="Q2814" s="2">
        <f t="shared" si="14"/>
        <v>6.4423054880163688</v>
      </c>
      <c r="R2814" s="2">
        <v>0</v>
      </c>
    </row>
    <row r="2815" spans="1:18" ht="15.75" customHeight="1" x14ac:dyDescent="0.2">
      <c r="A2815" s="7" t="s">
        <v>95</v>
      </c>
      <c r="B2815" s="7" t="s">
        <v>484</v>
      </c>
      <c r="C2815" s="7" t="s">
        <v>485</v>
      </c>
      <c r="D2815" s="2">
        <v>0</v>
      </c>
      <c r="E2815" s="26">
        <v>1</v>
      </c>
      <c r="F2815" s="7"/>
      <c r="G2815" s="8">
        <v>42110</v>
      </c>
      <c r="H2815" s="9">
        <v>0.65625</v>
      </c>
      <c r="I2815" s="10">
        <v>42110.65625</v>
      </c>
      <c r="J2815" s="11">
        <v>7541004.7199999997</v>
      </c>
      <c r="K2815" s="11">
        <v>365263.12</v>
      </c>
      <c r="L2815" s="12">
        <v>7541004.7199999997</v>
      </c>
      <c r="M2815" s="12">
        <v>365263.12</v>
      </c>
      <c r="N2815" s="14" t="s">
        <v>46</v>
      </c>
      <c r="O2815" s="11" t="s">
        <v>41</v>
      </c>
      <c r="P2815" s="11" t="s">
        <v>29</v>
      </c>
      <c r="Q2815" s="2">
        <f t="shared" si="14"/>
        <v>10.900660529886123</v>
      </c>
      <c r="R2815" s="2">
        <v>0</v>
      </c>
    </row>
    <row r="2816" spans="1:18" ht="15.75" customHeight="1" x14ac:dyDescent="0.2">
      <c r="A2816" s="7" t="s">
        <v>95</v>
      </c>
      <c r="B2816" s="7" t="s">
        <v>484</v>
      </c>
      <c r="C2816" s="7" t="s">
        <v>485</v>
      </c>
      <c r="D2816" s="2">
        <v>0</v>
      </c>
      <c r="E2816" s="26">
        <v>1</v>
      </c>
      <c r="F2816" s="7"/>
      <c r="G2816" s="8">
        <v>42110</v>
      </c>
      <c r="H2816" s="9">
        <v>0.65972222222222221</v>
      </c>
      <c r="I2816" s="10">
        <v>42110.659722222219</v>
      </c>
      <c r="J2816" s="11">
        <v>7541000.96</v>
      </c>
      <c r="K2816" s="11">
        <v>365261.72</v>
      </c>
      <c r="L2816" s="12">
        <v>7541000.96</v>
      </c>
      <c r="M2816" s="12">
        <v>365261.72</v>
      </c>
      <c r="N2816" s="14" t="s">
        <v>46</v>
      </c>
      <c r="O2816" s="11" t="s">
        <v>41</v>
      </c>
      <c r="P2816" s="11" t="s">
        <v>29</v>
      </c>
      <c r="Q2816" s="2">
        <f t="shared" si="14"/>
        <v>4.0121814513284839</v>
      </c>
      <c r="R2816" s="2">
        <v>0</v>
      </c>
    </row>
    <row r="2817" spans="1:18" ht="15.75" customHeight="1" x14ac:dyDescent="0.2">
      <c r="A2817" s="7" t="s">
        <v>95</v>
      </c>
      <c r="B2817" s="7" t="s">
        <v>484</v>
      </c>
      <c r="C2817" s="7" t="s">
        <v>485</v>
      </c>
      <c r="D2817" s="2">
        <v>0</v>
      </c>
      <c r="E2817" s="26">
        <v>1</v>
      </c>
      <c r="F2817" s="7"/>
      <c r="G2817" s="8">
        <v>42110</v>
      </c>
      <c r="H2817" s="9">
        <v>0.66319444444444442</v>
      </c>
      <c r="I2817" s="10">
        <v>42110.663194444445</v>
      </c>
      <c r="J2817" s="11">
        <v>7540993.21</v>
      </c>
      <c r="K2817" s="11">
        <v>365259.19</v>
      </c>
      <c r="L2817" s="12">
        <v>7540993.21</v>
      </c>
      <c r="M2817" s="12">
        <v>365259.19</v>
      </c>
      <c r="N2817" s="14" t="s">
        <v>46</v>
      </c>
      <c r="O2817" s="11" t="s">
        <v>41</v>
      </c>
      <c r="P2817" s="11" t="s">
        <v>29</v>
      </c>
      <c r="Q2817" s="2">
        <f t="shared" si="14"/>
        <v>8.1525088162998536</v>
      </c>
      <c r="R2817" s="2">
        <v>0</v>
      </c>
    </row>
    <row r="2818" spans="1:18" ht="15.75" customHeight="1" x14ac:dyDescent="0.2">
      <c r="A2818" s="7" t="s">
        <v>95</v>
      </c>
      <c r="B2818" s="7" t="s">
        <v>484</v>
      </c>
      <c r="C2818" s="7" t="s">
        <v>485</v>
      </c>
      <c r="D2818" s="2">
        <v>0</v>
      </c>
      <c r="E2818" s="26">
        <v>1</v>
      </c>
      <c r="F2818" s="7"/>
      <c r="G2818" s="8">
        <v>42110</v>
      </c>
      <c r="H2818" s="9">
        <v>0.66666666666666663</v>
      </c>
      <c r="I2818" s="10">
        <v>42110.666666666664</v>
      </c>
      <c r="J2818" s="11">
        <v>7540994.1100000003</v>
      </c>
      <c r="K2818" s="11">
        <v>365262.69</v>
      </c>
      <c r="L2818" s="12">
        <v>7540994.1100000003</v>
      </c>
      <c r="M2818" s="12">
        <v>365262.69</v>
      </c>
      <c r="N2818" s="14" t="s">
        <v>35</v>
      </c>
      <c r="O2818" s="11" t="s">
        <v>31</v>
      </c>
      <c r="P2818" s="11" t="s">
        <v>29</v>
      </c>
      <c r="Q2818" s="2">
        <f t="shared" si="14"/>
        <v>3.6138622000113054</v>
      </c>
      <c r="R2818" s="2">
        <v>0</v>
      </c>
    </row>
    <row r="2819" spans="1:18" ht="15.75" customHeight="1" x14ac:dyDescent="0.2">
      <c r="A2819" s="7" t="s">
        <v>95</v>
      </c>
      <c r="B2819" s="7" t="s">
        <v>484</v>
      </c>
      <c r="C2819" s="7" t="s">
        <v>485</v>
      </c>
      <c r="D2819" s="2">
        <v>0</v>
      </c>
      <c r="E2819" s="26">
        <v>1</v>
      </c>
      <c r="F2819" s="7"/>
      <c r="G2819" s="8">
        <v>42110</v>
      </c>
      <c r="H2819" s="9">
        <v>0.67013888888888884</v>
      </c>
      <c r="I2819" s="10">
        <v>42110.670138888891</v>
      </c>
      <c r="J2819" s="11">
        <v>7540992.5499999998</v>
      </c>
      <c r="K2819" s="11">
        <v>365307.75</v>
      </c>
      <c r="L2819" s="12">
        <v>7540992.5499999998</v>
      </c>
      <c r="M2819" s="12">
        <v>365307.75</v>
      </c>
      <c r="N2819" s="14" t="s">
        <v>35</v>
      </c>
      <c r="O2819" s="11" t="s">
        <v>31</v>
      </c>
      <c r="P2819" s="11" t="s">
        <v>29</v>
      </c>
      <c r="Q2819" s="2">
        <f t="shared" si="14"/>
        <v>45.086995907926905</v>
      </c>
      <c r="R2819" s="2">
        <v>0</v>
      </c>
    </row>
    <row r="2820" spans="1:18" ht="15.75" customHeight="1" x14ac:dyDescent="0.2">
      <c r="A2820" s="7" t="s">
        <v>95</v>
      </c>
      <c r="B2820" s="7" t="s">
        <v>484</v>
      </c>
      <c r="C2820" s="7" t="s">
        <v>485</v>
      </c>
      <c r="D2820" s="2">
        <v>0</v>
      </c>
      <c r="E2820" s="26">
        <v>1</v>
      </c>
      <c r="F2820" s="7"/>
      <c r="G2820" s="8">
        <v>42110</v>
      </c>
      <c r="H2820" s="9">
        <v>0.67361111111111116</v>
      </c>
      <c r="I2820" s="10">
        <v>42110.673611111109</v>
      </c>
      <c r="J2820" s="11">
        <v>7541027.6799999997</v>
      </c>
      <c r="K2820" s="11">
        <v>365316.01</v>
      </c>
      <c r="L2820" s="12">
        <v>7541027.6799999997</v>
      </c>
      <c r="M2820" s="12">
        <v>365316.01</v>
      </c>
      <c r="N2820" s="15" t="s">
        <v>43</v>
      </c>
      <c r="O2820" s="11" t="s">
        <v>45</v>
      </c>
      <c r="P2820" s="11" t="s">
        <v>497</v>
      </c>
      <c r="Q2820" s="2">
        <f t="shared" si="14"/>
        <v>36.088010474287742</v>
      </c>
      <c r="R2820" s="2">
        <v>0</v>
      </c>
    </row>
    <row r="2821" spans="1:18" ht="15.75" customHeight="1" x14ac:dyDescent="0.2">
      <c r="A2821" s="7" t="s">
        <v>95</v>
      </c>
      <c r="B2821" s="7" t="s">
        <v>484</v>
      </c>
      <c r="C2821" s="7" t="s">
        <v>485</v>
      </c>
      <c r="D2821" s="2">
        <v>0</v>
      </c>
      <c r="E2821" s="26">
        <v>1</v>
      </c>
      <c r="F2821" s="7"/>
      <c r="G2821" s="8">
        <v>42110</v>
      </c>
      <c r="H2821" s="9">
        <v>0.67708333333333337</v>
      </c>
      <c r="I2821" s="10">
        <v>42110.677083333336</v>
      </c>
      <c r="J2821" s="11">
        <v>7541033.9400000004</v>
      </c>
      <c r="K2821" s="11">
        <v>365329.13</v>
      </c>
      <c r="L2821" s="12">
        <v>7541033.9400000004</v>
      </c>
      <c r="M2821" s="12">
        <v>365329.13</v>
      </c>
      <c r="N2821" s="15" t="s">
        <v>43</v>
      </c>
      <c r="O2821" s="11" t="s">
        <v>45</v>
      </c>
      <c r="P2821" s="11" t="s">
        <v>498</v>
      </c>
      <c r="Q2821" s="2">
        <f t="shared" si="14"/>
        <v>14.53691851833598</v>
      </c>
      <c r="R2821" s="2">
        <v>0</v>
      </c>
    </row>
    <row r="2822" spans="1:18" ht="15.75" customHeight="1" x14ac:dyDescent="0.2">
      <c r="A2822" s="7" t="s">
        <v>95</v>
      </c>
      <c r="B2822" s="7" t="s">
        <v>484</v>
      </c>
      <c r="C2822" s="7" t="s">
        <v>485</v>
      </c>
      <c r="D2822" s="2">
        <v>0</v>
      </c>
      <c r="E2822" s="26">
        <v>1</v>
      </c>
      <c r="F2822" s="7"/>
      <c r="G2822" s="8">
        <v>42110</v>
      </c>
      <c r="H2822" s="9">
        <v>0.68055555555555547</v>
      </c>
      <c r="I2822" s="10">
        <v>42110.680555555555</v>
      </c>
      <c r="J2822" s="11">
        <v>7541038.4400000004</v>
      </c>
      <c r="K2822" s="11">
        <v>365341.35</v>
      </c>
      <c r="L2822" s="12">
        <v>7541038.4400000004</v>
      </c>
      <c r="M2822" s="12">
        <v>365341.35</v>
      </c>
      <c r="N2822" s="14" t="s">
        <v>35</v>
      </c>
      <c r="O2822" s="11" t="s">
        <v>31</v>
      </c>
      <c r="P2822" s="11" t="s">
        <v>29</v>
      </c>
      <c r="Q2822" s="2">
        <f t="shared" si="14"/>
        <v>13.022227152039591</v>
      </c>
      <c r="R2822" s="2">
        <v>0</v>
      </c>
    </row>
    <row r="2823" spans="1:18" ht="15.75" customHeight="1" x14ac:dyDescent="0.2">
      <c r="A2823" s="7" t="s">
        <v>95</v>
      </c>
      <c r="B2823" s="7" t="s">
        <v>484</v>
      </c>
      <c r="C2823" s="7" t="s">
        <v>485</v>
      </c>
      <c r="D2823" s="2">
        <v>0</v>
      </c>
      <c r="E2823" s="26">
        <v>1</v>
      </c>
      <c r="F2823" s="7"/>
      <c r="G2823" s="8">
        <v>42110</v>
      </c>
      <c r="H2823" s="9">
        <v>0.68402777777777779</v>
      </c>
      <c r="I2823" s="10">
        <v>42110.684027777781</v>
      </c>
      <c r="J2823" s="11">
        <v>7541035.6699999999</v>
      </c>
      <c r="K2823" s="11">
        <v>365394.2</v>
      </c>
      <c r="L2823" s="12">
        <v>7541035.6699999999</v>
      </c>
      <c r="M2823" s="12">
        <v>365394.2</v>
      </c>
      <c r="N2823" s="15" t="s">
        <v>43</v>
      </c>
      <c r="O2823" s="11" t="s">
        <v>45</v>
      </c>
      <c r="P2823" s="11" t="s">
        <v>499</v>
      </c>
      <c r="Q2823" s="2">
        <f t="shared" si="14"/>
        <v>52.92254151121594</v>
      </c>
      <c r="R2823" s="2">
        <v>0</v>
      </c>
    </row>
    <row r="2824" spans="1:18" ht="15.75" customHeight="1" x14ac:dyDescent="0.2">
      <c r="A2824" s="7" t="s">
        <v>95</v>
      </c>
      <c r="B2824" s="7" t="s">
        <v>484</v>
      </c>
      <c r="C2824" s="7" t="s">
        <v>485</v>
      </c>
      <c r="D2824" s="2">
        <v>0</v>
      </c>
      <c r="E2824" s="26">
        <v>1</v>
      </c>
      <c r="F2824" s="7"/>
      <c r="G2824" s="8">
        <v>42110</v>
      </c>
      <c r="H2824" s="9">
        <v>0.6875</v>
      </c>
      <c r="I2824" s="10">
        <v>42110.6875</v>
      </c>
      <c r="J2824" s="11">
        <v>7541035.6699999999</v>
      </c>
      <c r="K2824" s="11">
        <v>365394.2</v>
      </c>
      <c r="L2824" s="12">
        <v>7541035.6699999999</v>
      </c>
      <c r="M2824" s="12">
        <v>365394.2</v>
      </c>
      <c r="N2824" s="15" t="s">
        <v>43</v>
      </c>
      <c r="O2824" s="11" t="s">
        <v>45</v>
      </c>
      <c r="P2824" s="11" t="s">
        <v>499</v>
      </c>
      <c r="Q2824" s="2">
        <f t="shared" si="14"/>
        <v>0</v>
      </c>
      <c r="R2824" s="2">
        <v>0</v>
      </c>
    </row>
    <row r="2825" spans="1:18" ht="15.75" customHeight="1" x14ac:dyDescent="0.2">
      <c r="A2825" s="7" t="s">
        <v>95</v>
      </c>
      <c r="B2825" s="7" t="s">
        <v>484</v>
      </c>
      <c r="C2825" s="7" t="s">
        <v>485</v>
      </c>
      <c r="D2825" s="2">
        <v>0</v>
      </c>
      <c r="E2825" s="26">
        <v>1</v>
      </c>
      <c r="F2825" s="7"/>
      <c r="G2825" s="8">
        <v>42110</v>
      </c>
      <c r="H2825" s="9">
        <v>0.69097222222222221</v>
      </c>
      <c r="I2825" s="10">
        <v>42110.690972222219</v>
      </c>
      <c r="J2825" s="11">
        <v>7541014.2800000003</v>
      </c>
      <c r="K2825" s="11">
        <v>365429.55</v>
      </c>
      <c r="L2825" s="12">
        <v>7541014.2800000003</v>
      </c>
      <c r="M2825" s="12">
        <v>365429.55</v>
      </c>
      <c r="N2825" s="14" t="s">
        <v>35</v>
      </c>
      <c r="O2825" s="11" t="s">
        <v>31</v>
      </c>
      <c r="P2825" s="11" t="s">
        <v>29</v>
      </c>
      <c r="Q2825" s="2">
        <f t="shared" si="14"/>
        <v>41.317727430051271</v>
      </c>
      <c r="R2825" s="2">
        <v>0</v>
      </c>
    </row>
    <row r="2826" spans="1:18" ht="15.75" customHeight="1" x14ac:dyDescent="0.2">
      <c r="A2826" s="7" t="s">
        <v>95</v>
      </c>
      <c r="B2826" s="7" t="s">
        <v>484</v>
      </c>
      <c r="C2826" s="7" t="s">
        <v>485</v>
      </c>
      <c r="D2826" s="2">
        <v>0</v>
      </c>
      <c r="E2826" s="26">
        <v>1</v>
      </c>
      <c r="F2826" s="7"/>
      <c r="G2826" s="8">
        <v>42110</v>
      </c>
      <c r="H2826" s="9">
        <v>0.69444444444444453</v>
      </c>
      <c r="I2826" s="10">
        <v>42110.694444444445</v>
      </c>
      <c r="J2826" s="11">
        <v>7540987.79</v>
      </c>
      <c r="K2826" s="11">
        <v>365451.42</v>
      </c>
      <c r="L2826" s="12">
        <v>7540987.79</v>
      </c>
      <c r="M2826" s="12">
        <v>365451.42</v>
      </c>
      <c r="N2826" s="15" t="s">
        <v>43</v>
      </c>
      <c r="O2826" s="11" t="s">
        <v>45</v>
      </c>
      <c r="P2826" s="11" t="s">
        <v>500</v>
      </c>
      <c r="Q2826" s="2">
        <f t="shared" si="14"/>
        <v>34.351375518480161</v>
      </c>
      <c r="R2826" s="2">
        <v>0</v>
      </c>
    </row>
    <row r="2827" spans="1:18" ht="15.75" customHeight="1" x14ac:dyDescent="0.2">
      <c r="A2827" s="7" t="s">
        <v>95</v>
      </c>
      <c r="B2827" s="7" t="s">
        <v>484</v>
      </c>
      <c r="C2827" s="7" t="s">
        <v>485</v>
      </c>
      <c r="D2827" s="2">
        <v>0</v>
      </c>
      <c r="E2827" s="26">
        <v>1</v>
      </c>
      <c r="F2827" s="7"/>
      <c r="G2827" s="8">
        <v>42110</v>
      </c>
      <c r="H2827" s="9">
        <v>0.69791666666666663</v>
      </c>
      <c r="I2827" s="10">
        <v>42110.697916666664</v>
      </c>
      <c r="J2827" s="11">
        <v>7540987.79</v>
      </c>
      <c r="K2827" s="11">
        <v>365451.42</v>
      </c>
      <c r="L2827" s="12">
        <v>7540987.79</v>
      </c>
      <c r="M2827" s="12">
        <v>365451.42</v>
      </c>
      <c r="N2827" s="15" t="s">
        <v>43</v>
      </c>
      <c r="O2827" s="11" t="s">
        <v>45</v>
      </c>
      <c r="P2827" s="11" t="s">
        <v>500</v>
      </c>
      <c r="Q2827" s="2">
        <f t="shared" si="14"/>
        <v>0</v>
      </c>
      <c r="R2827" s="2">
        <v>0</v>
      </c>
    </row>
    <row r="2828" spans="1:18" ht="15.75" customHeight="1" x14ac:dyDescent="0.2">
      <c r="A2828" s="7" t="s">
        <v>95</v>
      </c>
      <c r="B2828" s="7" t="s">
        <v>484</v>
      </c>
      <c r="C2828" s="7" t="s">
        <v>485</v>
      </c>
      <c r="D2828" s="2">
        <v>0</v>
      </c>
      <c r="E2828" s="26">
        <v>1</v>
      </c>
      <c r="F2828" s="7"/>
      <c r="G2828" s="8">
        <v>42110</v>
      </c>
      <c r="H2828" s="9">
        <v>0.70138888888888884</v>
      </c>
      <c r="I2828" s="10">
        <v>42110.701388888891</v>
      </c>
      <c r="J2828" s="11">
        <v>7540987.79</v>
      </c>
      <c r="K2828" s="11">
        <v>365451.42</v>
      </c>
      <c r="L2828" s="12">
        <v>7540987.79</v>
      </c>
      <c r="M2828" s="12">
        <v>365451.42</v>
      </c>
      <c r="N2828" s="15" t="s">
        <v>43</v>
      </c>
      <c r="O2828" s="11" t="s">
        <v>45</v>
      </c>
      <c r="P2828" s="11" t="s">
        <v>500</v>
      </c>
      <c r="Q2828" s="2">
        <f t="shared" si="14"/>
        <v>0</v>
      </c>
      <c r="R2828" s="2">
        <v>0</v>
      </c>
    </row>
    <row r="2829" spans="1:18" ht="15.75" customHeight="1" x14ac:dyDescent="0.2">
      <c r="A2829" s="7" t="s">
        <v>95</v>
      </c>
      <c r="B2829" s="7" t="s">
        <v>484</v>
      </c>
      <c r="C2829" s="7" t="s">
        <v>485</v>
      </c>
      <c r="D2829" s="2">
        <v>0</v>
      </c>
      <c r="E2829" s="26">
        <v>1</v>
      </c>
      <c r="F2829" s="7"/>
      <c r="G2829" s="8">
        <v>42110</v>
      </c>
      <c r="H2829" s="9">
        <v>0.70486111111111116</v>
      </c>
      <c r="I2829" s="10">
        <v>42110.704861111109</v>
      </c>
      <c r="J2829" s="11">
        <v>7540987.79</v>
      </c>
      <c r="K2829" s="11">
        <v>365451.42</v>
      </c>
      <c r="L2829" s="12">
        <v>7540987.79</v>
      </c>
      <c r="M2829" s="12">
        <v>365451.42</v>
      </c>
      <c r="N2829" s="17" t="s">
        <v>43</v>
      </c>
      <c r="O2829" s="11" t="s">
        <v>45</v>
      </c>
      <c r="P2829" s="11" t="s">
        <v>500</v>
      </c>
      <c r="Q2829" s="2">
        <f t="shared" si="14"/>
        <v>0</v>
      </c>
      <c r="R2829" s="2">
        <v>0</v>
      </c>
    </row>
    <row r="2830" spans="1:18" ht="15.75" customHeight="1" x14ac:dyDescent="0.2">
      <c r="A2830" s="7" t="s">
        <v>95</v>
      </c>
      <c r="B2830" s="7" t="s">
        <v>484</v>
      </c>
      <c r="C2830" s="7" t="s">
        <v>485</v>
      </c>
      <c r="D2830" s="2">
        <v>0</v>
      </c>
      <c r="E2830" s="26">
        <v>1</v>
      </c>
      <c r="F2830" s="7"/>
      <c r="G2830" s="8">
        <v>42110</v>
      </c>
      <c r="H2830" s="9">
        <v>0.70833333333333337</v>
      </c>
      <c r="I2830" s="10">
        <v>42110.708333333336</v>
      </c>
      <c r="J2830" s="11">
        <v>7540986.7400000002</v>
      </c>
      <c r="K2830" s="11">
        <v>365462</v>
      </c>
      <c r="L2830" s="12">
        <v>7540986.7400000002</v>
      </c>
      <c r="M2830" s="12">
        <v>365462</v>
      </c>
      <c r="N2830" s="14" t="s">
        <v>29</v>
      </c>
      <c r="O2830" s="11" t="s">
        <v>41</v>
      </c>
      <c r="P2830" s="11" t="s">
        <v>29</v>
      </c>
      <c r="Q2830" s="2">
        <f t="shared" si="14"/>
        <v>10.631975357380853</v>
      </c>
      <c r="R2830" s="2">
        <v>0</v>
      </c>
    </row>
    <row r="2831" spans="1:18" ht="15.75" customHeight="1" x14ac:dyDescent="0.2">
      <c r="A2831" s="7" t="s">
        <v>95</v>
      </c>
      <c r="B2831" s="7" t="s">
        <v>484</v>
      </c>
      <c r="C2831" s="7" t="s">
        <v>485</v>
      </c>
      <c r="D2831" s="2">
        <v>0</v>
      </c>
      <c r="E2831" s="26">
        <v>1</v>
      </c>
      <c r="F2831" s="7"/>
      <c r="G2831" s="8">
        <v>42110</v>
      </c>
      <c r="H2831" s="9">
        <v>0.71180555555555547</v>
      </c>
      <c r="I2831" s="10">
        <v>42110.711805555555</v>
      </c>
      <c r="J2831" s="11">
        <v>7540976.3399999999</v>
      </c>
      <c r="K2831" s="11">
        <v>365479</v>
      </c>
      <c r="L2831" s="12">
        <v>7540976.3399999999</v>
      </c>
      <c r="M2831" s="12">
        <v>365479</v>
      </c>
      <c r="N2831" s="14" t="s">
        <v>32</v>
      </c>
      <c r="O2831" s="11" t="s">
        <v>34</v>
      </c>
      <c r="P2831" s="11" t="s">
        <v>29</v>
      </c>
      <c r="Q2831" s="2">
        <f t="shared" si="14"/>
        <v>19.928873525810449</v>
      </c>
      <c r="R2831" s="2">
        <v>0</v>
      </c>
    </row>
    <row r="2832" spans="1:18" ht="15.75" customHeight="1" x14ac:dyDescent="0.2">
      <c r="A2832" s="7" t="s">
        <v>95</v>
      </c>
      <c r="B2832" s="7" t="s">
        <v>484</v>
      </c>
      <c r="C2832" s="7" t="s">
        <v>485</v>
      </c>
      <c r="D2832" s="2">
        <v>0</v>
      </c>
      <c r="E2832" s="26">
        <v>1</v>
      </c>
      <c r="F2832" s="7"/>
      <c r="G2832" s="8">
        <v>42110</v>
      </c>
      <c r="H2832" s="9">
        <v>0.71527777777777779</v>
      </c>
      <c r="I2832" s="10">
        <v>42110.715277777781</v>
      </c>
      <c r="J2832" s="2">
        <v>7540973.5800000001</v>
      </c>
      <c r="K2832" s="2">
        <v>365504.27</v>
      </c>
      <c r="L2832" s="12">
        <v>7540968.1057598703</v>
      </c>
      <c r="M2832" s="12">
        <v>365519.787515659</v>
      </c>
      <c r="N2832" s="13" t="s">
        <v>26</v>
      </c>
      <c r="O2832" s="11" t="s">
        <v>27</v>
      </c>
      <c r="P2832" s="11" t="s">
        <v>59</v>
      </c>
      <c r="Q2832" s="2">
        <f t="shared" si="14"/>
        <v>41.610385051631717</v>
      </c>
      <c r="R2832" s="2">
        <v>0</v>
      </c>
    </row>
    <row r="2833" spans="1:18" ht="15.75" customHeight="1" x14ac:dyDescent="0.2">
      <c r="A2833" s="7" t="s">
        <v>95</v>
      </c>
      <c r="B2833" s="7" t="s">
        <v>501</v>
      </c>
      <c r="C2833" s="7" t="s">
        <v>502</v>
      </c>
      <c r="D2833" s="2">
        <v>1</v>
      </c>
      <c r="E2833" s="26">
        <v>1</v>
      </c>
      <c r="F2833" s="7"/>
      <c r="G2833" s="8">
        <v>42111</v>
      </c>
      <c r="H2833" s="9">
        <v>0.28819444444444448</v>
      </c>
      <c r="I2833" s="10">
        <v>42111.288194444445</v>
      </c>
      <c r="J2833" s="2">
        <v>7540973.5800000001</v>
      </c>
      <c r="K2833" s="2">
        <v>365504.27</v>
      </c>
      <c r="L2833" s="12">
        <v>7540968.1057598703</v>
      </c>
      <c r="M2833" s="12">
        <v>365519.787515659</v>
      </c>
      <c r="N2833" s="13" t="s">
        <v>26</v>
      </c>
      <c r="O2833" s="11" t="s">
        <v>27</v>
      </c>
      <c r="P2833" s="11" t="s">
        <v>59</v>
      </c>
      <c r="Q2833" s="2">
        <f t="shared" si="14"/>
        <v>0</v>
      </c>
      <c r="R2833" s="2" t="s">
        <v>27</v>
      </c>
    </row>
    <row r="2834" spans="1:18" ht="15.75" customHeight="1" x14ac:dyDescent="0.2">
      <c r="A2834" s="7" t="s">
        <v>95</v>
      </c>
      <c r="B2834" s="7" t="s">
        <v>501</v>
      </c>
      <c r="C2834" s="7" t="s">
        <v>502</v>
      </c>
      <c r="D2834" s="2">
        <v>1</v>
      </c>
      <c r="E2834" s="26">
        <v>1</v>
      </c>
      <c r="F2834" s="7"/>
      <c r="G2834" s="8">
        <v>42111</v>
      </c>
      <c r="H2834" s="9">
        <v>0.29166666666666669</v>
      </c>
      <c r="I2834" s="10">
        <v>42111.291666666664</v>
      </c>
      <c r="J2834" s="11">
        <v>7540982.9299999997</v>
      </c>
      <c r="K2834" s="11">
        <v>365513.37</v>
      </c>
      <c r="L2834" s="12">
        <v>7540982.9299999997</v>
      </c>
      <c r="M2834" s="12">
        <v>365513.37</v>
      </c>
      <c r="N2834" s="14" t="s">
        <v>29</v>
      </c>
      <c r="O2834" s="11" t="s">
        <v>41</v>
      </c>
      <c r="P2834" s="11" t="s">
        <v>29</v>
      </c>
      <c r="Q2834" s="2">
        <f t="shared" si="14"/>
        <v>16.153717920309269</v>
      </c>
      <c r="R2834" s="2">
        <v>0</v>
      </c>
    </row>
    <row r="2835" spans="1:18" ht="15.75" customHeight="1" x14ac:dyDescent="0.2">
      <c r="A2835" s="7" t="s">
        <v>95</v>
      </c>
      <c r="B2835" s="7" t="s">
        <v>501</v>
      </c>
      <c r="C2835" s="7" t="s">
        <v>502</v>
      </c>
      <c r="D2835" s="2">
        <v>1</v>
      </c>
      <c r="E2835" s="26">
        <v>1</v>
      </c>
      <c r="F2835" s="7"/>
      <c r="G2835" s="8">
        <v>42111</v>
      </c>
      <c r="H2835" s="9">
        <v>0.2951388888888889</v>
      </c>
      <c r="I2835" s="10">
        <v>42111.295138888891</v>
      </c>
      <c r="J2835" s="11">
        <v>7540985.4900000002</v>
      </c>
      <c r="K2835" s="11">
        <v>365517.34</v>
      </c>
      <c r="L2835" s="12">
        <v>7540985.4900000002</v>
      </c>
      <c r="M2835" s="12">
        <v>365517.34</v>
      </c>
      <c r="N2835" s="14" t="s">
        <v>29</v>
      </c>
      <c r="O2835" s="11" t="s">
        <v>29</v>
      </c>
      <c r="P2835" s="11" t="s">
        <v>29</v>
      </c>
      <c r="Q2835" s="2">
        <f t="shared" si="14"/>
        <v>4.7238226049366645</v>
      </c>
      <c r="R2835" s="2">
        <v>0</v>
      </c>
    </row>
    <row r="2836" spans="1:18" ht="15.75" customHeight="1" x14ac:dyDescent="0.2">
      <c r="A2836" s="7" t="s">
        <v>95</v>
      </c>
      <c r="B2836" s="7" t="s">
        <v>501</v>
      </c>
      <c r="C2836" s="7" t="s">
        <v>502</v>
      </c>
      <c r="D2836" s="2">
        <v>1</v>
      </c>
      <c r="E2836" s="26">
        <v>1</v>
      </c>
      <c r="F2836" s="7"/>
      <c r="G2836" s="8">
        <v>42111</v>
      </c>
      <c r="H2836" s="9">
        <v>0.2986111111111111</v>
      </c>
      <c r="I2836" s="10">
        <v>42111.298611111109</v>
      </c>
      <c r="J2836" s="11">
        <v>7540988.29</v>
      </c>
      <c r="K2836" s="11">
        <v>365518.59</v>
      </c>
      <c r="L2836" s="12">
        <v>7540988.29</v>
      </c>
      <c r="M2836" s="12">
        <v>365518.59</v>
      </c>
      <c r="N2836" s="14" t="s">
        <v>29</v>
      </c>
      <c r="O2836" s="11" t="s">
        <v>29</v>
      </c>
      <c r="P2836" s="11" t="s">
        <v>29</v>
      </c>
      <c r="Q2836" s="2">
        <f t="shared" si="14"/>
        <v>3.0663496211223076</v>
      </c>
      <c r="R2836" s="2">
        <v>0</v>
      </c>
    </row>
    <row r="2837" spans="1:18" ht="15.75" customHeight="1" x14ac:dyDescent="0.2">
      <c r="A2837" s="7" t="s">
        <v>95</v>
      </c>
      <c r="B2837" s="7" t="s">
        <v>501</v>
      </c>
      <c r="C2837" s="7" t="s">
        <v>502</v>
      </c>
      <c r="D2837" s="2">
        <v>1</v>
      </c>
      <c r="E2837" s="26">
        <v>1</v>
      </c>
      <c r="F2837" s="7"/>
      <c r="G2837" s="8">
        <v>42111</v>
      </c>
      <c r="H2837" s="9">
        <v>0.30208333333333331</v>
      </c>
      <c r="I2837" s="10">
        <v>42111.302083333336</v>
      </c>
      <c r="J2837" s="11">
        <v>7540991.0700000003</v>
      </c>
      <c r="K2837" s="11">
        <v>365519.81</v>
      </c>
      <c r="L2837" s="12">
        <v>7540991.0700000003</v>
      </c>
      <c r="M2837" s="12">
        <v>365519.81</v>
      </c>
      <c r="N2837" s="14" t="s">
        <v>35</v>
      </c>
      <c r="O2837" s="11" t="s">
        <v>31</v>
      </c>
      <c r="P2837" s="11" t="s">
        <v>29</v>
      </c>
      <c r="Q2837" s="2">
        <f t="shared" si="14"/>
        <v>3.0359183126990934</v>
      </c>
      <c r="R2837" s="2">
        <v>0</v>
      </c>
    </row>
    <row r="2838" spans="1:18" ht="15.75" customHeight="1" x14ac:dyDescent="0.2">
      <c r="A2838" s="7" t="s">
        <v>95</v>
      </c>
      <c r="B2838" s="7" t="s">
        <v>501</v>
      </c>
      <c r="C2838" s="7" t="s">
        <v>502</v>
      </c>
      <c r="D2838" s="2">
        <v>1</v>
      </c>
      <c r="E2838" s="26">
        <v>1</v>
      </c>
      <c r="F2838" s="7"/>
      <c r="G2838" s="8">
        <v>42111</v>
      </c>
      <c r="H2838" s="9">
        <v>0.30555555555555552</v>
      </c>
      <c r="I2838" s="10">
        <v>42111.305555555555</v>
      </c>
      <c r="J2838" s="11">
        <v>7540990.7999999998</v>
      </c>
      <c r="K2838" s="11">
        <v>365521.79</v>
      </c>
      <c r="L2838" s="12">
        <v>7540990.7999999998</v>
      </c>
      <c r="M2838" s="12">
        <v>365521.79</v>
      </c>
      <c r="N2838" s="14" t="s">
        <v>29</v>
      </c>
      <c r="O2838" s="11" t="s">
        <v>41</v>
      </c>
      <c r="P2838" s="11" t="s">
        <v>29</v>
      </c>
      <c r="Q2838" s="2">
        <f t="shared" si="14"/>
        <v>1.9983242980526847</v>
      </c>
      <c r="R2838" s="2">
        <v>0</v>
      </c>
    </row>
    <row r="2839" spans="1:18" ht="15.75" customHeight="1" x14ac:dyDescent="0.2">
      <c r="A2839" s="7" t="s">
        <v>95</v>
      </c>
      <c r="B2839" s="7" t="s">
        <v>501</v>
      </c>
      <c r="C2839" s="7" t="s">
        <v>502</v>
      </c>
      <c r="D2839" s="2">
        <v>1</v>
      </c>
      <c r="E2839" s="26">
        <v>1</v>
      </c>
      <c r="F2839" s="7"/>
      <c r="G2839" s="8">
        <v>42111</v>
      </c>
      <c r="H2839" s="9">
        <v>0.30902777777777779</v>
      </c>
      <c r="I2839" s="10">
        <v>42111.309027777781</v>
      </c>
      <c r="J2839" s="11">
        <v>7541001.1399999997</v>
      </c>
      <c r="K2839" s="11">
        <v>365544.92</v>
      </c>
      <c r="L2839" s="12">
        <v>7541001.1399999997</v>
      </c>
      <c r="M2839" s="12">
        <v>365544.92</v>
      </c>
      <c r="N2839" s="17" t="s">
        <v>43</v>
      </c>
      <c r="O2839" s="11" t="s">
        <v>45</v>
      </c>
      <c r="P2839" s="11" t="s">
        <v>503</v>
      </c>
      <c r="Q2839" s="2">
        <f t="shared" si="14"/>
        <v>25.335992184975385</v>
      </c>
      <c r="R2839" s="2">
        <v>0</v>
      </c>
    </row>
    <row r="2840" spans="1:18" ht="15.75" customHeight="1" x14ac:dyDescent="0.2">
      <c r="A2840" s="7" t="s">
        <v>95</v>
      </c>
      <c r="B2840" s="7" t="s">
        <v>501</v>
      </c>
      <c r="C2840" s="7" t="s">
        <v>502</v>
      </c>
      <c r="D2840" s="2">
        <v>1</v>
      </c>
      <c r="E2840" s="26">
        <v>1</v>
      </c>
      <c r="F2840" s="7"/>
      <c r="G2840" s="8">
        <v>42111</v>
      </c>
      <c r="H2840" s="9">
        <v>0.3125</v>
      </c>
      <c r="I2840" s="10">
        <v>42111.3125</v>
      </c>
      <c r="J2840" s="11">
        <v>7541001.1399999997</v>
      </c>
      <c r="K2840" s="11">
        <v>365544.92</v>
      </c>
      <c r="L2840" s="12">
        <v>7541001.1399999997</v>
      </c>
      <c r="M2840" s="12">
        <v>365544.92</v>
      </c>
      <c r="N2840" s="15" t="s">
        <v>43</v>
      </c>
      <c r="O2840" s="11" t="s">
        <v>45</v>
      </c>
      <c r="P2840" s="11" t="s">
        <v>503</v>
      </c>
      <c r="Q2840" s="2">
        <f t="shared" si="14"/>
        <v>0</v>
      </c>
      <c r="R2840" s="2">
        <v>0</v>
      </c>
    </row>
    <row r="2841" spans="1:18" ht="15.75" customHeight="1" x14ac:dyDescent="0.2">
      <c r="A2841" s="7" t="s">
        <v>95</v>
      </c>
      <c r="B2841" s="7" t="s">
        <v>501</v>
      </c>
      <c r="C2841" s="7" t="s">
        <v>502</v>
      </c>
      <c r="D2841" s="2">
        <v>1</v>
      </c>
      <c r="E2841" s="26">
        <v>1</v>
      </c>
      <c r="F2841" s="7"/>
      <c r="G2841" s="8">
        <v>42111</v>
      </c>
      <c r="H2841" s="9">
        <v>0.31597222222222221</v>
      </c>
      <c r="I2841" s="10">
        <v>42111.315972222219</v>
      </c>
      <c r="J2841" s="11">
        <v>7541001.1399999997</v>
      </c>
      <c r="K2841" s="11">
        <v>365544.92</v>
      </c>
      <c r="L2841" s="12">
        <v>7541001.1399999997</v>
      </c>
      <c r="M2841" s="12">
        <v>365544.92</v>
      </c>
      <c r="N2841" s="15" t="s">
        <v>43</v>
      </c>
      <c r="O2841" s="11" t="s">
        <v>45</v>
      </c>
      <c r="P2841" s="11" t="s">
        <v>503</v>
      </c>
      <c r="Q2841" s="2">
        <f t="shared" si="14"/>
        <v>0</v>
      </c>
      <c r="R2841" s="2">
        <v>0</v>
      </c>
    </row>
    <row r="2842" spans="1:18" ht="15.75" customHeight="1" x14ac:dyDescent="0.2">
      <c r="A2842" s="7" t="s">
        <v>95</v>
      </c>
      <c r="B2842" s="7" t="s">
        <v>501</v>
      </c>
      <c r="C2842" s="7" t="s">
        <v>502</v>
      </c>
      <c r="D2842" s="2">
        <v>1</v>
      </c>
      <c r="E2842" s="26">
        <v>1</v>
      </c>
      <c r="F2842" s="7"/>
      <c r="G2842" s="8">
        <v>42111</v>
      </c>
      <c r="H2842" s="9">
        <v>0.31944444444444448</v>
      </c>
      <c r="I2842" s="10">
        <v>42111.319444444445</v>
      </c>
      <c r="J2842" s="11">
        <v>7540995.9800000004</v>
      </c>
      <c r="K2842" s="11">
        <v>365568.02</v>
      </c>
      <c r="L2842" s="12">
        <v>7540995.9800000004</v>
      </c>
      <c r="M2842" s="12">
        <v>365568.02</v>
      </c>
      <c r="N2842" s="17" t="s">
        <v>43</v>
      </c>
      <c r="O2842" s="11" t="s">
        <v>45</v>
      </c>
      <c r="P2842" s="11" t="s">
        <v>504</v>
      </c>
      <c r="Q2842" s="2">
        <f t="shared" si="14"/>
        <v>23.669296567357893</v>
      </c>
      <c r="R2842" s="2">
        <v>0</v>
      </c>
    </row>
    <row r="2843" spans="1:18" ht="15.75" customHeight="1" x14ac:dyDescent="0.2">
      <c r="A2843" s="7" t="s">
        <v>95</v>
      </c>
      <c r="B2843" s="7" t="s">
        <v>501</v>
      </c>
      <c r="C2843" s="7" t="s">
        <v>502</v>
      </c>
      <c r="D2843" s="2">
        <v>1</v>
      </c>
      <c r="E2843" s="26">
        <v>1</v>
      </c>
      <c r="F2843" s="7"/>
      <c r="G2843" s="8">
        <v>42111</v>
      </c>
      <c r="H2843" s="9">
        <v>0.32291666666666669</v>
      </c>
      <c r="I2843" s="10">
        <v>42111.322916666664</v>
      </c>
      <c r="J2843" s="11">
        <v>7540994.4199999999</v>
      </c>
      <c r="K2843" s="11">
        <v>365577.34</v>
      </c>
      <c r="L2843" s="12">
        <v>7540994.4199999999</v>
      </c>
      <c r="M2843" s="12">
        <v>365577.34</v>
      </c>
      <c r="N2843" s="15" t="s">
        <v>43</v>
      </c>
      <c r="O2843" s="11" t="s">
        <v>45</v>
      </c>
      <c r="P2843" s="11" t="s">
        <v>505</v>
      </c>
      <c r="Q2843" s="2">
        <f t="shared" si="14"/>
        <v>9.4496560784907615</v>
      </c>
      <c r="R2843" s="2">
        <v>0</v>
      </c>
    </row>
    <row r="2844" spans="1:18" ht="15.75" customHeight="1" x14ac:dyDescent="0.2">
      <c r="A2844" s="7" t="s">
        <v>95</v>
      </c>
      <c r="B2844" s="7" t="s">
        <v>501</v>
      </c>
      <c r="C2844" s="7" t="s">
        <v>502</v>
      </c>
      <c r="D2844" s="2">
        <v>1</v>
      </c>
      <c r="E2844" s="26">
        <v>1</v>
      </c>
      <c r="F2844" s="7"/>
      <c r="G2844" s="8">
        <v>42111</v>
      </c>
      <c r="H2844" s="9">
        <v>0.3263888888888889</v>
      </c>
      <c r="I2844" s="10">
        <v>42111.326388888891</v>
      </c>
      <c r="J2844" s="11">
        <v>7541003.7999999998</v>
      </c>
      <c r="K2844" s="11">
        <v>365584.99</v>
      </c>
      <c r="L2844" s="12">
        <v>7541003.7999999998</v>
      </c>
      <c r="M2844" s="12">
        <v>365584.99</v>
      </c>
      <c r="N2844" s="17" t="s">
        <v>43</v>
      </c>
      <c r="O2844" s="11" t="s">
        <v>45</v>
      </c>
      <c r="P2844" s="11" t="s">
        <v>506</v>
      </c>
      <c r="Q2844" s="2">
        <f t="shared" si="14"/>
        <v>12.104003469818119</v>
      </c>
      <c r="R2844" s="2">
        <v>0</v>
      </c>
    </row>
    <row r="2845" spans="1:18" ht="15.75" customHeight="1" x14ac:dyDescent="0.2">
      <c r="A2845" s="7" t="s">
        <v>95</v>
      </c>
      <c r="B2845" s="7" t="s">
        <v>501</v>
      </c>
      <c r="C2845" s="7" t="s">
        <v>502</v>
      </c>
      <c r="D2845" s="2">
        <v>1</v>
      </c>
      <c r="E2845" s="26">
        <v>1</v>
      </c>
      <c r="F2845" s="7"/>
      <c r="G2845" s="8">
        <v>42111</v>
      </c>
      <c r="H2845" s="9">
        <v>0.3298611111111111</v>
      </c>
      <c r="I2845" s="10">
        <v>42111.329861111109</v>
      </c>
      <c r="J2845" s="11">
        <v>7541003.7999999998</v>
      </c>
      <c r="K2845" s="11">
        <v>365584.99</v>
      </c>
      <c r="L2845" s="12">
        <v>7541003.7999999998</v>
      </c>
      <c r="M2845" s="12">
        <v>365584.99</v>
      </c>
      <c r="N2845" s="14" t="s">
        <v>46</v>
      </c>
      <c r="O2845" s="11" t="s">
        <v>41</v>
      </c>
      <c r="P2845" s="11" t="s">
        <v>506</v>
      </c>
      <c r="Q2845" s="2">
        <f t="shared" si="14"/>
        <v>0</v>
      </c>
      <c r="R2845" s="2">
        <v>0</v>
      </c>
    </row>
    <row r="2846" spans="1:18" ht="15.75" customHeight="1" x14ac:dyDescent="0.2">
      <c r="A2846" s="7" t="s">
        <v>95</v>
      </c>
      <c r="B2846" s="7" t="s">
        <v>501</v>
      </c>
      <c r="C2846" s="7" t="s">
        <v>502</v>
      </c>
      <c r="D2846" s="2">
        <v>1</v>
      </c>
      <c r="E2846" s="26">
        <v>1</v>
      </c>
      <c r="F2846" s="7"/>
      <c r="G2846" s="8">
        <v>42111</v>
      </c>
      <c r="H2846" s="9">
        <v>0.33333333333333331</v>
      </c>
      <c r="I2846" s="10">
        <v>42111.333333333336</v>
      </c>
      <c r="J2846" s="11">
        <v>7540979.3899999997</v>
      </c>
      <c r="K2846" s="11">
        <v>365604.02</v>
      </c>
      <c r="L2846" s="12">
        <v>7540979.3899999997</v>
      </c>
      <c r="M2846" s="12">
        <v>365604.02</v>
      </c>
      <c r="N2846" s="14" t="s">
        <v>32</v>
      </c>
      <c r="O2846" s="11" t="s">
        <v>34</v>
      </c>
      <c r="P2846" s="11" t="s">
        <v>29</v>
      </c>
      <c r="Q2846" s="2">
        <f t="shared" si="14"/>
        <v>30.951397383774744</v>
      </c>
      <c r="R2846" s="2">
        <v>0</v>
      </c>
    </row>
    <row r="2847" spans="1:18" ht="15.75" customHeight="1" x14ac:dyDescent="0.2">
      <c r="A2847" s="7" t="s">
        <v>95</v>
      </c>
      <c r="B2847" s="7" t="s">
        <v>501</v>
      </c>
      <c r="C2847" s="7" t="s">
        <v>502</v>
      </c>
      <c r="D2847" s="2">
        <v>1</v>
      </c>
      <c r="E2847" s="26">
        <v>1</v>
      </c>
      <c r="F2847" s="7"/>
      <c r="G2847" s="8">
        <v>42111</v>
      </c>
      <c r="H2847" s="9">
        <v>0.33680555555555558</v>
      </c>
      <c r="I2847" s="10">
        <v>42111.336805555555</v>
      </c>
      <c r="J2847" s="11">
        <v>7540986.71</v>
      </c>
      <c r="K2847" s="11">
        <v>365619.34</v>
      </c>
      <c r="L2847" s="12">
        <v>7540986.71</v>
      </c>
      <c r="M2847" s="12">
        <v>365619.34</v>
      </c>
      <c r="N2847" s="14" t="s">
        <v>46</v>
      </c>
      <c r="O2847" s="11" t="s">
        <v>41</v>
      </c>
      <c r="P2847" s="11" t="s">
        <v>507</v>
      </c>
      <c r="Q2847" s="2">
        <f t="shared" si="14"/>
        <v>16.978951675665289</v>
      </c>
      <c r="R2847" s="2">
        <v>0</v>
      </c>
    </row>
    <row r="2848" spans="1:18" ht="15.75" customHeight="1" x14ac:dyDescent="0.2">
      <c r="A2848" s="7" t="s">
        <v>95</v>
      </c>
      <c r="B2848" s="7" t="s">
        <v>501</v>
      </c>
      <c r="C2848" s="7" t="s">
        <v>502</v>
      </c>
      <c r="D2848" s="2">
        <v>1</v>
      </c>
      <c r="E2848" s="26">
        <v>1</v>
      </c>
      <c r="F2848" s="7"/>
      <c r="G2848" s="8">
        <v>42111</v>
      </c>
      <c r="H2848" s="9">
        <v>0.34027777777777773</v>
      </c>
      <c r="I2848" s="10">
        <v>42111.340277777781</v>
      </c>
      <c r="J2848" s="11">
        <v>7540986.71</v>
      </c>
      <c r="K2848" s="11">
        <v>365619.34</v>
      </c>
      <c r="L2848" s="12">
        <v>7540986.71</v>
      </c>
      <c r="M2848" s="12">
        <v>365619.34</v>
      </c>
      <c r="N2848" s="17" t="s">
        <v>43</v>
      </c>
      <c r="O2848" s="11" t="s">
        <v>45</v>
      </c>
      <c r="P2848" s="11" t="s">
        <v>507</v>
      </c>
      <c r="Q2848" s="2">
        <f t="shared" si="14"/>
        <v>0</v>
      </c>
      <c r="R2848" s="2">
        <v>0</v>
      </c>
    </row>
    <row r="2849" spans="1:18" ht="15.75" customHeight="1" x14ac:dyDescent="0.2">
      <c r="A2849" s="7" t="s">
        <v>95</v>
      </c>
      <c r="B2849" s="7" t="s">
        <v>501</v>
      </c>
      <c r="C2849" s="7" t="s">
        <v>502</v>
      </c>
      <c r="D2849" s="2">
        <v>1</v>
      </c>
      <c r="E2849" s="26">
        <v>1</v>
      </c>
      <c r="F2849" s="7"/>
      <c r="G2849" s="8">
        <v>42111</v>
      </c>
      <c r="H2849" s="9">
        <v>0.34375</v>
      </c>
      <c r="I2849" s="10">
        <v>42111.34375</v>
      </c>
      <c r="J2849" s="11">
        <v>7540978.6500000004</v>
      </c>
      <c r="K2849" s="11">
        <v>365639.69</v>
      </c>
      <c r="L2849" s="12">
        <v>7540978.6500000004</v>
      </c>
      <c r="M2849" s="12">
        <v>365639.69</v>
      </c>
      <c r="N2849" s="15" t="s">
        <v>43</v>
      </c>
      <c r="O2849" s="11" t="s">
        <v>45</v>
      </c>
      <c r="P2849" s="11" t="s">
        <v>508</v>
      </c>
      <c r="Q2849" s="2">
        <f t="shared" si="14"/>
        <v>21.88803554438924</v>
      </c>
      <c r="R2849" s="2">
        <v>0</v>
      </c>
    </row>
    <row r="2850" spans="1:18" ht="15.75" customHeight="1" x14ac:dyDescent="0.2">
      <c r="A2850" s="7" t="s">
        <v>95</v>
      </c>
      <c r="B2850" s="7" t="s">
        <v>501</v>
      </c>
      <c r="C2850" s="7" t="s">
        <v>502</v>
      </c>
      <c r="D2850" s="2">
        <v>1</v>
      </c>
      <c r="E2850" s="26">
        <v>1</v>
      </c>
      <c r="F2850" s="7"/>
      <c r="G2850" s="8">
        <v>42111</v>
      </c>
      <c r="H2850" s="9">
        <v>0.34722222222222227</v>
      </c>
      <c r="I2850" s="10">
        <v>42111.347222222219</v>
      </c>
      <c r="J2850" s="11">
        <v>7540981.4000000004</v>
      </c>
      <c r="K2850" s="11">
        <v>365648.9</v>
      </c>
      <c r="L2850" s="12">
        <v>7540981.4000000004</v>
      </c>
      <c r="M2850" s="12">
        <v>365648.9</v>
      </c>
      <c r="N2850" s="14" t="s">
        <v>37</v>
      </c>
      <c r="O2850" s="11" t="s">
        <v>39</v>
      </c>
      <c r="P2850" s="11" t="s">
        <v>29</v>
      </c>
      <c r="Q2850" s="2">
        <f t="shared" si="14"/>
        <v>9.6117948376141484</v>
      </c>
      <c r="R2850" s="2">
        <v>0</v>
      </c>
    </row>
    <row r="2851" spans="1:18" ht="15.75" customHeight="1" x14ac:dyDescent="0.2">
      <c r="A2851" s="7" t="s">
        <v>95</v>
      </c>
      <c r="B2851" s="7" t="s">
        <v>501</v>
      </c>
      <c r="C2851" s="7" t="s">
        <v>502</v>
      </c>
      <c r="D2851" s="2">
        <v>1</v>
      </c>
      <c r="E2851" s="26">
        <v>1</v>
      </c>
      <c r="F2851" s="7"/>
      <c r="G2851" s="8">
        <v>42111</v>
      </c>
      <c r="H2851" s="9">
        <v>0.35069444444444442</v>
      </c>
      <c r="I2851" s="10">
        <v>42111.350694444445</v>
      </c>
      <c r="J2851" s="11">
        <v>7540984.5899999999</v>
      </c>
      <c r="K2851" s="11">
        <v>365667.63</v>
      </c>
      <c r="L2851" s="12">
        <v>7540984.5899999999</v>
      </c>
      <c r="M2851" s="12">
        <v>365667.63</v>
      </c>
      <c r="N2851" s="14" t="s">
        <v>37</v>
      </c>
      <c r="O2851" s="11" t="s">
        <v>39</v>
      </c>
      <c r="P2851" s="11" t="s">
        <v>29</v>
      </c>
      <c r="Q2851" s="2">
        <f t="shared" si="14"/>
        <v>18.999710524004698</v>
      </c>
      <c r="R2851" s="2">
        <v>0</v>
      </c>
    </row>
    <row r="2852" spans="1:18" ht="15.75" customHeight="1" x14ac:dyDescent="0.2">
      <c r="A2852" s="7" t="s">
        <v>95</v>
      </c>
      <c r="B2852" s="7" t="s">
        <v>501</v>
      </c>
      <c r="C2852" s="7" t="s">
        <v>502</v>
      </c>
      <c r="D2852" s="2">
        <v>1</v>
      </c>
      <c r="E2852" s="26">
        <v>1</v>
      </c>
      <c r="F2852" s="7"/>
      <c r="G2852" s="8">
        <v>42111</v>
      </c>
      <c r="H2852" s="9">
        <v>0.35416666666666669</v>
      </c>
      <c r="I2852" s="10">
        <v>42111.354166666664</v>
      </c>
      <c r="J2852" s="11">
        <v>7540989.5800000001</v>
      </c>
      <c r="K2852" s="11">
        <v>365670.98</v>
      </c>
      <c r="L2852" s="12">
        <v>7540989.5800000001</v>
      </c>
      <c r="M2852" s="12">
        <v>365670.98</v>
      </c>
      <c r="N2852" s="14" t="s">
        <v>37</v>
      </c>
      <c r="O2852" s="11" t="s">
        <v>39</v>
      </c>
      <c r="P2852" s="11" t="s">
        <v>29</v>
      </c>
      <c r="Q2852" s="2">
        <f t="shared" si="14"/>
        <v>6.0102079832627009</v>
      </c>
      <c r="R2852" s="2">
        <v>0</v>
      </c>
    </row>
    <row r="2853" spans="1:18" ht="15.75" customHeight="1" x14ac:dyDescent="0.2">
      <c r="A2853" s="7" t="s">
        <v>95</v>
      </c>
      <c r="B2853" s="7" t="s">
        <v>501</v>
      </c>
      <c r="C2853" s="7" t="s">
        <v>502</v>
      </c>
      <c r="D2853" s="2">
        <v>1</v>
      </c>
      <c r="E2853" s="26">
        <v>1</v>
      </c>
      <c r="F2853" s="7"/>
      <c r="G2853" s="8">
        <v>42111</v>
      </c>
      <c r="H2853" s="9">
        <v>0.3576388888888889</v>
      </c>
      <c r="I2853" s="10">
        <v>42111.357638888891</v>
      </c>
      <c r="J2853" s="11">
        <v>7541004.5099999998</v>
      </c>
      <c r="K2853" s="11">
        <v>365697.16</v>
      </c>
      <c r="L2853" s="12">
        <v>7541004.5099999998</v>
      </c>
      <c r="M2853" s="12">
        <v>365697.16</v>
      </c>
      <c r="N2853" s="14" t="s">
        <v>35</v>
      </c>
      <c r="O2853" s="11" t="s">
        <v>31</v>
      </c>
      <c r="P2853" s="11" t="s">
        <v>29</v>
      </c>
      <c r="Q2853" s="2">
        <f t="shared" si="14"/>
        <v>30.137971066260171</v>
      </c>
      <c r="R2853" s="2">
        <v>0</v>
      </c>
    </row>
    <row r="2854" spans="1:18" ht="15.75" customHeight="1" x14ac:dyDescent="0.2">
      <c r="A2854" s="7" t="s">
        <v>95</v>
      </c>
      <c r="B2854" s="7" t="s">
        <v>501</v>
      </c>
      <c r="C2854" s="7" t="s">
        <v>502</v>
      </c>
      <c r="D2854" s="2">
        <v>1</v>
      </c>
      <c r="E2854" s="26">
        <v>1</v>
      </c>
      <c r="F2854" s="7"/>
      <c r="G2854" s="8">
        <v>42111</v>
      </c>
      <c r="H2854" s="9">
        <v>0.3611111111111111</v>
      </c>
      <c r="I2854" s="10">
        <v>42111.361111111109</v>
      </c>
      <c r="J2854" s="11">
        <v>7541024.8499999996</v>
      </c>
      <c r="K2854" s="11">
        <v>365714.66</v>
      </c>
      <c r="L2854" s="12">
        <v>7541024.8499999996</v>
      </c>
      <c r="M2854" s="12">
        <v>365714.66</v>
      </c>
      <c r="N2854" s="14" t="s">
        <v>160</v>
      </c>
      <c r="O2854" s="11" t="s">
        <v>161</v>
      </c>
      <c r="P2854" s="11" t="s">
        <v>509</v>
      </c>
      <c r="Q2854" s="2">
        <f t="shared" si="14"/>
        <v>26.832174716074324</v>
      </c>
      <c r="R2854" s="2">
        <v>0</v>
      </c>
    </row>
    <row r="2855" spans="1:18" ht="15.75" customHeight="1" x14ac:dyDescent="0.2">
      <c r="A2855" s="7" t="s">
        <v>95</v>
      </c>
      <c r="B2855" s="7" t="s">
        <v>501</v>
      </c>
      <c r="C2855" s="7" t="s">
        <v>502</v>
      </c>
      <c r="D2855" s="2">
        <v>1</v>
      </c>
      <c r="E2855" s="26">
        <v>1</v>
      </c>
      <c r="F2855" s="7"/>
      <c r="G2855" s="8">
        <v>42111</v>
      </c>
      <c r="H2855" s="9">
        <v>0.36458333333333331</v>
      </c>
      <c r="I2855" s="10">
        <v>42111.364583333336</v>
      </c>
      <c r="J2855" s="11">
        <v>7541024.8499999996</v>
      </c>
      <c r="K2855" s="11">
        <v>365714.66</v>
      </c>
      <c r="L2855" s="12">
        <v>7541024.8499999996</v>
      </c>
      <c r="M2855" s="12">
        <v>365714.66</v>
      </c>
      <c r="N2855" s="14" t="s">
        <v>160</v>
      </c>
      <c r="O2855" s="11" t="s">
        <v>161</v>
      </c>
      <c r="P2855" s="11" t="s">
        <v>509</v>
      </c>
      <c r="Q2855" s="2">
        <f t="shared" si="14"/>
        <v>0</v>
      </c>
      <c r="R2855" s="2">
        <v>0</v>
      </c>
    </row>
    <row r="2856" spans="1:18" ht="15.75" customHeight="1" x14ac:dyDescent="0.2">
      <c r="A2856" s="7" t="s">
        <v>95</v>
      </c>
      <c r="B2856" s="7" t="s">
        <v>501</v>
      </c>
      <c r="C2856" s="7" t="s">
        <v>502</v>
      </c>
      <c r="D2856" s="2">
        <v>1</v>
      </c>
      <c r="E2856" s="26">
        <v>1</v>
      </c>
      <c r="F2856" s="7"/>
      <c r="G2856" s="8">
        <v>42111</v>
      </c>
      <c r="H2856" s="9">
        <v>0.36805555555555558</v>
      </c>
      <c r="I2856" s="10">
        <v>42111.368055555555</v>
      </c>
      <c r="J2856" s="11">
        <v>7541024.8499999996</v>
      </c>
      <c r="K2856" s="11">
        <v>365714.66</v>
      </c>
      <c r="L2856" s="12">
        <v>7541024.8499999996</v>
      </c>
      <c r="M2856" s="12">
        <v>365714.66</v>
      </c>
      <c r="N2856" s="15" t="s">
        <v>43</v>
      </c>
      <c r="O2856" s="11" t="s">
        <v>45</v>
      </c>
      <c r="P2856" s="11" t="s">
        <v>509</v>
      </c>
      <c r="Q2856" s="2">
        <f t="shared" si="14"/>
        <v>0</v>
      </c>
      <c r="R2856" s="2">
        <v>0</v>
      </c>
    </row>
    <row r="2857" spans="1:18" ht="15.75" customHeight="1" x14ac:dyDescent="0.2">
      <c r="A2857" s="7" t="s">
        <v>95</v>
      </c>
      <c r="B2857" s="7" t="s">
        <v>501</v>
      </c>
      <c r="C2857" s="7" t="s">
        <v>502</v>
      </c>
      <c r="D2857" s="2">
        <v>1</v>
      </c>
      <c r="E2857" s="26">
        <v>1</v>
      </c>
      <c r="F2857" s="7"/>
      <c r="G2857" s="8">
        <v>42111</v>
      </c>
      <c r="H2857" s="9">
        <v>0.37152777777777773</v>
      </c>
      <c r="I2857" s="10">
        <v>42111.371527777781</v>
      </c>
      <c r="J2857" s="11">
        <v>7541049.0899999999</v>
      </c>
      <c r="K2857" s="11">
        <v>365701.41</v>
      </c>
      <c r="L2857" s="12">
        <v>7541049.0899999999</v>
      </c>
      <c r="M2857" s="12">
        <v>365701.41</v>
      </c>
      <c r="N2857" s="15" t="s">
        <v>43</v>
      </c>
      <c r="O2857" s="11" t="s">
        <v>45</v>
      </c>
      <c r="P2857" s="11" t="s">
        <v>510</v>
      </c>
      <c r="Q2857" s="2">
        <f t="shared" si="14"/>
        <v>27.62499049793205</v>
      </c>
      <c r="R2857" s="2">
        <v>0</v>
      </c>
    </row>
    <row r="2858" spans="1:18" ht="15.75" customHeight="1" x14ac:dyDescent="0.2">
      <c r="A2858" s="7" t="s">
        <v>95</v>
      </c>
      <c r="B2858" s="7" t="s">
        <v>501</v>
      </c>
      <c r="C2858" s="7" t="s">
        <v>502</v>
      </c>
      <c r="D2858" s="2">
        <v>1</v>
      </c>
      <c r="E2858" s="26">
        <v>1</v>
      </c>
      <c r="F2858" s="7"/>
      <c r="G2858" s="8">
        <v>42111</v>
      </c>
      <c r="H2858" s="9">
        <v>0.375</v>
      </c>
      <c r="I2858" s="10">
        <v>42111.375</v>
      </c>
      <c r="J2858" s="11">
        <v>7541058.4199999999</v>
      </c>
      <c r="K2858" s="11">
        <v>365699.04</v>
      </c>
      <c r="L2858" s="12">
        <v>7541058.4199999999</v>
      </c>
      <c r="M2858" s="12">
        <v>365699.04</v>
      </c>
      <c r="N2858" s="14" t="s">
        <v>29</v>
      </c>
      <c r="O2858" s="11" t="s">
        <v>41</v>
      </c>
      <c r="P2858" s="11" t="s">
        <v>29</v>
      </c>
      <c r="Q2858" s="2">
        <f t="shared" si="14"/>
        <v>9.6263077034431124</v>
      </c>
      <c r="R2858" s="2">
        <v>0</v>
      </c>
    </row>
    <row r="2859" spans="1:18" ht="15.75" customHeight="1" x14ac:dyDescent="0.2">
      <c r="A2859" s="7" t="s">
        <v>95</v>
      </c>
      <c r="B2859" s="7" t="s">
        <v>501</v>
      </c>
      <c r="C2859" s="7" t="s">
        <v>502</v>
      </c>
      <c r="D2859" s="2">
        <v>1</v>
      </c>
      <c r="E2859" s="26">
        <v>1</v>
      </c>
      <c r="F2859" s="7"/>
      <c r="G2859" s="8">
        <v>42111</v>
      </c>
      <c r="H2859" s="9">
        <v>0.37847222222222227</v>
      </c>
      <c r="I2859" s="10">
        <v>42111.378472222219</v>
      </c>
      <c r="J2859" s="11">
        <v>7541070.2599999998</v>
      </c>
      <c r="K2859" s="11">
        <v>365700.14</v>
      </c>
      <c r="L2859" s="12">
        <v>7541070.2599999998</v>
      </c>
      <c r="M2859" s="12">
        <v>365700.14</v>
      </c>
      <c r="N2859" s="14" t="s">
        <v>37</v>
      </c>
      <c r="O2859" s="11" t="s">
        <v>39</v>
      </c>
      <c r="P2859" s="11" t="s">
        <v>29</v>
      </c>
      <c r="Q2859" s="2">
        <f t="shared" si="14"/>
        <v>11.890988184190086</v>
      </c>
      <c r="R2859" s="2">
        <v>0</v>
      </c>
    </row>
    <row r="2860" spans="1:18" ht="15.75" customHeight="1" x14ac:dyDescent="0.2">
      <c r="A2860" s="7" t="s">
        <v>95</v>
      </c>
      <c r="B2860" s="7" t="s">
        <v>501</v>
      </c>
      <c r="C2860" s="7" t="s">
        <v>502</v>
      </c>
      <c r="D2860" s="2">
        <v>1</v>
      </c>
      <c r="E2860" s="26">
        <v>1</v>
      </c>
      <c r="F2860" s="7"/>
      <c r="G2860" s="8">
        <v>42111</v>
      </c>
      <c r="H2860" s="9">
        <v>0.38194444444444442</v>
      </c>
      <c r="I2860" s="10">
        <v>42111.381944444445</v>
      </c>
      <c r="J2860" s="11">
        <v>7541079.75</v>
      </c>
      <c r="K2860" s="11">
        <v>365681.7</v>
      </c>
      <c r="L2860" s="12">
        <v>7541079.75</v>
      </c>
      <c r="M2860" s="12">
        <v>365681.7</v>
      </c>
      <c r="N2860" s="14" t="s">
        <v>32</v>
      </c>
      <c r="O2860" s="11" t="s">
        <v>34</v>
      </c>
      <c r="P2860" s="11" t="s">
        <v>29</v>
      </c>
      <c r="Q2860" s="2">
        <f t="shared" si="14"/>
        <v>20.738700537987626</v>
      </c>
      <c r="R2860" s="2">
        <v>0</v>
      </c>
    </row>
    <row r="2861" spans="1:18" ht="15.75" customHeight="1" x14ac:dyDescent="0.2">
      <c r="A2861" s="7" t="s">
        <v>95</v>
      </c>
      <c r="B2861" s="7" t="s">
        <v>501</v>
      </c>
      <c r="C2861" s="7" t="s">
        <v>502</v>
      </c>
      <c r="D2861" s="2">
        <v>1</v>
      </c>
      <c r="E2861" s="26">
        <v>1</v>
      </c>
      <c r="F2861" s="7"/>
      <c r="G2861" s="8">
        <v>42111</v>
      </c>
      <c r="H2861" s="9">
        <v>0.38541666666666669</v>
      </c>
      <c r="I2861" s="10">
        <v>42111.385416666664</v>
      </c>
      <c r="J2861" s="11">
        <v>7541081.0700000003</v>
      </c>
      <c r="K2861" s="11">
        <v>365655.7</v>
      </c>
      <c r="L2861" s="12">
        <v>7541081.0700000003</v>
      </c>
      <c r="M2861" s="12">
        <v>365655.7</v>
      </c>
      <c r="N2861" s="15" t="s">
        <v>43</v>
      </c>
      <c r="O2861" s="11" t="s">
        <v>45</v>
      </c>
      <c r="P2861" s="11" t="s">
        <v>511</v>
      </c>
      <c r="Q2861" s="2">
        <f t="shared" si="14"/>
        <v>26.033486128461298</v>
      </c>
      <c r="R2861" s="2">
        <v>0</v>
      </c>
    </row>
    <row r="2862" spans="1:18" ht="15.75" customHeight="1" x14ac:dyDescent="0.2">
      <c r="A2862" s="7" t="s">
        <v>95</v>
      </c>
      <c r="B2862" s="7" t="s">
        <v>501</v>
      </c>
      <c r="C2862" s="7" t="s">
        <v>502</v>
      </c>
      <c r="D2862" s="2">
        <v>1</v>
      </c>
      <c r="E2862" s="26">
        <v>1</v>
      </c>
      <c r="F2862" s="7"/>
      <c r="G2862" s="8">
        <v>42111</v>
      </c>
      <c r="H2862" s="9">
        <v>0.3888888888888889</v>
      </c>
      <c r="I2862" s="10">
        <v>42111.388888888891</v>
      </c>
      <c r="J2862" s="11">
        <v>7541076.4699999997</v>
      </c>
      <c r="K2862" s="11">
        <v>365640.65</v>
      </c>
      <c r="L2862" s="12">
        <v>7541076.4699999997</v>
      </c>
      <c r="M2862" s="12">
        <v>365640.65</v>
      </c>
      <c r="N2862" s="15" t="s">
        <v>43</v>
      </c>
      <c r="O2862" s="11" t="s">
        <v>45</v>
      </c>
      <c r="P2862" s="11" t="s">
        <v>512</v>
      </c>
      <c r="Q2862" s="2">
        <f t="shared" si="14"/>
        <v>15.737296464284789</v>
      </c>
      <c r="R2862" s="2">
        <v>0</v>
      </c>
    </row>
    <row r="2863" spans="1:18" ht="15.75" customHeight="1" x14ac:dyDescent="0.2">
      <c r="A2863" s="7" t="s">
        <v>95</v>
      </c>
      <c r="B2863" s="7" t="s">
        <v>501</v>
      </c>
      <c r="C2863" s="7" t="s">
        <v>502</v>
      </c>
      <c r="D2863" s="2">
        <v>1</v>
      </c>
      <c r="E2863" s="26">
        <v>1</v>
      </c>
      <c r="F2863" s="7"/>
      <c r="G2863" s="8">
        <v>42111</v>
      </c>
      <c r="H2863" s="9">
        <v>0.3923611111111111</v>
      </c>
      <c r="I2863" s="10">
        <v>42111.392361111109</v>
      </c>
      <c r="J2863" s="11">
        <v>7541111.7699999996</v>
      </c>
      <c r="K2863" s="11">
        <v>365631.68</v>
      </c>
      <c r="L2863" s="12">
        <v>7541111.7699999996</v>
      </c>
      <c r="M2863" s="12">
        <v>365631.68</v>
      </c>
      <c r="N2863" s="15" t="s">
        <v>43</v>
      </c>
      <c r="O2863" s="11" t="s">
        <v>45</v>
      </c>
      <c r="P2863" s="11" t="s">
        <v>513</v>
      </c>
      <c r="Q2863" s="2">
        <f t="shared" si="14"/>
        <v>36.421846465924716</v>
      </c>
      <c r="R2863" s="2">
        <v>0</v>
      </c>
    </row>
    <row r="2864" spans="1:18" ht="15.75" customHeight="1" x14ac:dyDescent="0.2">
      <c r="A2864" s="7" t="s">
        <v>95</v>
      </c>
      <c r="B2864" s="7" t="s">
        <v>501</v>
      </c>
      <c r="C2864" s="7" t="s">
        <v>502</v>
      </c>
      <c r="D2864" s="2">
        <v>1</v>
      </c>
      <c r="E2864" s="26">
        <v>1</v>
      </c>
      <c r="F2864" s="7"/>
      <c r="G2864" s="8">
        <v>42111</v>
      </c>
      <c r="H2864" s="9">
        <v>0.39583333333333331</v>
      </c>
      <c r="I2864" s="10">
        <v>42111.395833333336</v>
      </c>
      <c r="J2864" s="11">
        <v>7541116.4199999999</v>
      </c>
      <c r="K2864" s="11">
        <v>365615.54</v>
      </c>
      <c r="L2864" s="12">
        <v>7541116.4199999999</v>
      </c>
      <c r="M2864" s="12">
        <v>365615.54</v>
      </c>
      <c r="N2864" s="15" t="s">
        <v>43</v>
      </c>
      <c r="O2864" s="11" t="s">
        <v>45</v>
      </c>
      <c r="P2864" s="11" t="s">
        <v>514</v>
      </c>
      <c r="Q2864" s="2">
        <f t="shared" si="14"/>
        <v>16.796490705022745</v>
      </c>
      <c r="R2864" s="2">
        <v>0</v>
      </c>
    </row>
    <row r="2865" spans="1:18" ht="15.75" customHeight="1" x14ac:dyDescent="0.2">
      <c r="A2865" s="7" t="s">
        <v>95</v>
      </c>
      <c r="B2865" s="7" t="s">
        <v>501</v>
      </c>
      <c r="C2865" s="7" t="s">
        <v>502</v>
      </c>
      <c r="D2865" s="2">
        <v>1</v>
      </c>
      <c r="E2865" s="26">
        <v>1</v>
      </c>
      <c r="F2865" s="7"/>
      <c r="G2865" s="8">
        <v>42111</v>
      </c>
      <c r="H2865" s="9">
        <v>0.39930555555555558</v>
      </c>
      <c r="I2865" s="10">
        <v>42111.399305555555</v>
      </c>
      <c r="J2865" s="11">
        <v>7541116.4199999999</v>
      </c>
      <c r="K2865" s="11">
        <v>365615.54</v>
      </c>
      <c r="L2865" s="12">
        <v>7541116.4199999999</v>
      </c>
      <c r="M2865" s="12">
        <v>365615.54</v>
      </c>
      <c r="N2865" s="15" t="s">
        <v>43</v>
      </c>
      <c r="O2865" s="11" t="s">
        <v>45</v>
      </c>
      <c r="P2865" s="11" t="s">
        <v>514</v>
      </c>
      <c r="Q2865" s="2">
        <f t="shared" si="14"/>
        <v>0</v>
      </c>
      <c r="R2865" s="2">
        <v>0</v>
      </c>
    </row>
    <row r="2866" spans="1:18" ht="15.75" customHeight="1" x14ac:dyDescent="0.2">
      <c r="A2866" s="7" t="s">
        <v>95</v>
      </c>
      <c r="B2866" s="7" t="s">
        <v>501</v>
      </c>
      <c r="C2866" s="7" t="s">
        <v>502</v>
      </c>
      <c r="D2866" s="2">
        <v>1</v>
      </c>
      <c r="E2866" s="26">
        <v>1</v>
      </c>
      <c r="F2866" s="7"/>
      <c r="G2866" s="8">
        <v>42111</v>
      </c>
      <c r="H2866" s="9">
        <v>0.40277777777777773</v>
      </c>
      <c r="I2866" s="10">
        <v>42111.402777777781</v>
      </c>
      <c r="J2866" s="11">
        <v>7541116.4199999999</v>
      </c>
      <c r="K2866" s="11">
        <v>365615.54</v>
      </c>
      <c r="L2866" s="12">
        <v>7541116.4199999999</v>
      </c>
      <c r="M2866" s="12">
        <v>365615.54</v>
      </c>
      <c r="N2866" s="15" t="s">
        <v>43</v>
      </c>
      <c r="O2866" s="11" t="s">
        <v>45</v>
      </c>
      <c r="P2866" s="11" t="s">
        <v>514</v>
      </c>
      <c r="Q2866" s="2">
        <f t="shared" si="14"/>
        <v>0</v>
      </c>
      <c r="R2866" s="2">
        <v>0</v>
      </c>
    </row>
    <row r="2867" spans="1:18" ht="15.75" customHeight="1" x14ac:dyDescent="0.2">
      <c r="A2867" s="7" t="s">
        <v>95</v>
      </c>
      <c r="B2867" s="7" t="s">
        <v>501</v>
      </c>
      <c r="C2867" s="7" t="s">
        <v>502</v>
      </c>
      <c r="D2867" s="2">
        <v>1</v>
      </c>
      <c r="E2867" s="26">
        <v>1</v>
      </c>
      <c r="F2867" s="7"/>
      <c r="G2867" s="8">
        <v>42111</v>
      </c>
      <c r="H2867" s="9">
        <v>0.40625</v>
      </c>
      <c r="I2867" s="10">
        <v>42111.40625</v>
      </c>
      <c r="J2867" s="11">
        <v>7541116.4199999999</v>
      </c>
      <c r="K2867" s="11">
        <v>365615.54</v>
      </c>
      <c r="L2867" s="12">
        <v>7541116.4199999999</v>
      </c>
      <c r="M2867" s="12">
        <v>365615.54</v>
      </c>
      <c r="N2867" s="14" t="s">
        <v>35</v>
      </c>
      <c r="O2867" s="11" t="s">
        <v>31</v>
      </c>
      <c r="P2867" s="11" t="s">
        <v>514</v>
      </c>
      <c r="Q2867" s="2">
        <f t="shared" si="14"/>
        <v>0</v>
      </c>
      <c r="R2867" s="2">
        <v>0</v>
      </c>
    </row>
    <row r="2868" spans="1:18" ht="15.75" customHeight="1" x14ac:dyDescent="0.2">
      <c r="A2868" s="7" t="s">
        <v>95</v>
      </c>
      <c r="B2868" s="7" t="s">
        <v>501</v>
      </c>
      <c r="C2868" s="7" t="s">
        <v>502</v>
      </c>
      <c r="D2868" s="2">
        <v>1</v>
      </c>
      <c r="E2868" s="26">
        <v>1</v>
      </c>
      <c r="F2868" s="7"/>
      <c r="G2868" s="8">
        <v>42111</v>
      </c>
      <c r="H2868" s="9">
        <v>0.40972222222222227</v>
      </c>
      <c r="I2868" s="10">
        <v>42111.409722222219</v>
      </c>
      <c r="J2868" s="11">
        <v>7541116.4199999999</v>
      </c>
      <c r="K2868" s="11">
        <v>365615.54</v>
      </c>
      <c r="L2868" s="12">
        <v>7541116.4199999999</v>
      </c>
      <c r="M2868" s="12">
        <v>365615.54</v>
      </c>
      <c r="N2868" s="14" t="s">
        <v>55</v>
      </c>
      <c r="O2868" s="11" t="s">
        <v>57</v>
      </c>
      <c r="P2868" s="11" t="s">
        <v>514</v>
      </c>
      <c r="Q2868" s="2">
        <f t="shared" si="14"/>
        <v>0</v>
      </c>
      <c r="R2868" s="2">
        <v>0</v>
      </c>
    </row>
    <row r="2869" spans="1:18" ht="15.75" customHeight="1" x14ac:dyDescent="0.2">
      <c r="A2869" s="7" t="s">
        <v>95</v>
      </c>
      <c r="B2869" s="7" t="s">
        <v>501</v>
      </c>
      <c r="C2869" s="7" t="s">
        <v>502</v>
      </c>
      <c r="D2869" s="2">
        <v>1</v>
      </c>
      <c r="E2869" s="26">
        <v>1</v>
      </c>
      <c r="F2869" s="7"/>
      <c r="G2869" s="8">
        <v>42111</v>
      </c>
      <c r="H2869" s="9">
        <v>0.41319444444444442</v>
      </c>
      <c r="I2869" s="10">
        <v>42111.413194444445</v>
      </c>
      <c r="J2869" s="11">
        <v>7541116.4199999999</v>
      </c>
      <c r="K2869" s="11">
        <v>365615.54</v>
      </c>
      <c r="L2869" s="12">
        <v>7541116.4199999999</v>
      </c>
      <c r="M2869" s="12">
        <v>365615.54</v>
      </c>
      <c r="N2869" s="15" t="s">
        <v>43</v>
      </c>
      <c r="O2869" s="11" t="s">
        <v>45</v>
      </c>
      <c r="P2869" s="11" t="s">
        <v>514</v>
      </c>
      <c r="Q2869" s="2">
        <f t="shared" si="14"/>
        <v>0</v>
      </c>
      <c r="R2869" s="2">
        <v>0</v>
      </c>
    </row>
    <row r="2870" spans="1:18" ht="15.75" customHeight="1" x14ac:dyDescent="0.2">
      <c r="A2870" s="7" t="s">
        <v>95</v>
      </c>
      <c r="B2870" s="7" t="s">
        <v>501</v>
      </c>
      <c r="C2870" s="7" t="s">
        <v>502</v>
      </c>
      <c r="D2870" s="2">
        <v>1</v>
      </c>
      <c r="E2870" s="26">
        <v>1</v>
      </c>
      <c r="F2870" s="7"/>
      <c r="G2870" s="8">
        <v>42111</v>
      </c>
      <c r="H2870" s="9">
        <v>0.41666666666666669</v>
      </c>
      <c r="I2870" s="10">
        <v>42111.416666666664</v>
      </c>
      <c r="J2870" s="11">
        <v>7541116.4199999999</v>
      </c>
      <c r="K2870" s="11">
        <v>365615.54</v>
      </c>
      <c r="L2870" s="12">
        <v>7541116.4199999999</v>
      </c>
      <c r="M2870" s="12">
        <v>365615.54</v>
      </c>
      <c r="N2870" s="15" t="s">
        <v>43</v>
      </c>
      <c r="O2870" s="11" t="s">
        <v>45</v>
      </c>
      <c r="P2870" s="11" t="s">
        <v>514</v>
      </c>
      <c r="Q2870" s="2">
        <f t="shared" si="14"/>
        <v>0</v>
      </c>
      <c r="R2870" s="2">
        <v>0</v>
      </c>
    </row>
    <row r="2871" spans="1:18" ht="15.75" customHeight="1" x14ac:dyDescent="0.2">
      <c r="A2871" s="7" t="s">
        <v>95</v>
      </c>
      <c r="B2871" s="7" t="s">
        <v>501</v>
      </c>
      <c r="C2871" s="7" t="s">
        <v>502</v>
      </c>
      <c r="D2871" s="2">
        <v>1</v>
      </c>
      <c r="E2871" s="26">
        <v>1</v>
      </c>
      <c r="F2871" s="7"/>
      <c r="G2871" s="8">
        <v>42111</v>
      </c>
      <c r="H2871" s="9">
        <v>0.4201388888888889</v>
      </c>
      <c r="I2871" s="10">
        <v>42111.420138888891</v>
      </c>
      <c r="J2871" s="11">
        <v>7541116.4199999999</v>
      </c>
      <c r="K2871" s="11">
        <v>365615.54</v>
      </c>
      <c r="L2871" s="12">
        <v>7541116.4199999999</v>
      </c>
      <c r="M2871" s="12">
        <v>365615.54</v>
      </c>
      <c r="N2871" s="14" t="s">
        <v>35</v>
      </c>
      <c r="O2871" s="11" t="s">
        <v>31</v>
      </c>
      <c r="P2871" s="11" t="s">
        <v>514</v>
      </c>
      <c r="Q2871" s="2">
        <f t="shared" si="14"/>
        <v>0</v>
      </c>
      <c r="R2871" s="2">
        <v>0</v>
      </c>
    </row>
    <row r="2872" spans="1:18" ht="15.75" customHeight="1" x14ac:dyDescent="0.2">
      <c r="A2872" s="7" t="s">
        <v>95</v>
      </c>
      <c r="B2872" s="7" t="s">
        <v>501</v>
      </c>
      <c r="C2872" s="7" t="s">
        <v>502</v>
      </c>
      <c r="D2872" s="2">
        <v>1</v>
      </c>
      <c r="E2872" s="26">
        <v>1</v>
      </c>
      <c r="F2872" s="7"/>
      <c r="G2872" s="8">
        <v>42111</v>
      </c>
      <c r="H2872" s="9">
        <v>0.4236111111111111</v>
      </c>
      <c r="I2872" s="10">
        <v>42111.423611111109</v>
      </c>
      <c r="J2872" s="11">
        <v>7541145.5800000001</v>
      </c>
      <c r="K2872" s="11">
        <v>365610.52</v>
      </c>
      <c r="L2872" s="12">
        <v>7541145.5800000001</v>
      </c>
      <c r="M2872" s="12">
        <v>365610.52</v>
      </c>
      <c r="N2872" s="15" t="s">
        <v>43</v>
      </c>
      <c r="O2872" s="11" t="s">
        <v>45</v>
      </c>
      <c r="P2872" s="11" t="s">
        <v>515</v>
      </c>
      <c r="Q2872" s="2">
        <f t="shared" si="14"/>
        <v>29.588950640539672</v>
      </c>
      <c r="R2872" s="2">
        <v>0</v>
      </c>
    </row>
    <row r="2873" spans="1:18" ht="15.75" customHeight="1" x14ac:dyDescent="0.2">
      <c r="A2873" s="7" t="s">
        <v>95</v>
      </c>
      <c r="B2873" s="7" t="s">
        <v>501</v>
      </c>
      <c r="C2873" s="7" t="s">
        <v>502</v>
      </c>
      <c r="D2873" s="2">
        <v>1</v>
      </c>
      <c r="E2873" s="26">
        <v>1</v>
      </c>
      <c r="F2873" s="7"/>
      <c r="G2873" s="8">
        <v>42111</v>
      </c>
      <c r="H2873" s="9">
        <v>0.42708333333333331</v>
      </c>
      <c r="I2873" s="10">
        <v>42111.427083333336</v>
      </c>
      <c r="J2873" s="11">
        <v>7541145.5800000001</v>
      </c>
      <c r="K2873" s="11">
        <v>365610.52</v>
      </c>
      <c r="L2873" s="12">
        <v>7541145.5800000001</v>
      </c>
      <c r="M2873" s="12">
        <v>365610.52</v>
      </c>
      <c r="N2873" s="14" t="s">
        <v>35</v>
      </c>
      <c r="O2873" s="11" t="s">
        <v>31</v>
      </c>
      <c r="P2873" s="11" t="s">
        <v>515</v>
      </c>
      <c r="Q2873" s="2">
        <f t="shared" si="14"/>
        <v>0</v>
      </c>
      <c r="R2873" s="2">
        <v>0</v>
      </c>
    </row>
    <row r="2874" spans="1:18" ht="15.75" customHeight="1" x14ac:dyDescent="0.2">
      <c r="A2874" s="7" t="s">
        <v>95</v>
      </c>
      <c r="B2874" s="7" t="s">
        <v>501</v>
      </c>
      <c r="C2874" s="7" t="s">
        <v>502</v>
      </c>
      <c r="D2874" s="2">
        <v>1</v>
      </c>
      <c r="E2874" s="26">
        <v>1</v>
      </c>
      <c r="F2874" s="7"/>
      <c r="G2874" s="8">
        <v>42111</v>
      </c>
      <c r="H2874" s="9">
        <v>0.43055555555555558</v>
      </c>
      <c r="I2874" s="10">
        <v>42111.430555555555</v>
      </c>
      <c r="J2874" s="11">
        <v>7541117.6200000001</v>
      </c>
      <c r="K2874" s="11">
        <v>365611.45</v>
      </c>
      <c r="L2874" s="12">
        <v>7541117.6200000001</v>
      </c>
      <c r="M2874" s="12">
        <v>365611.45</v>
      </c>
      <c r="N2874" s="14" t="s">
        <v>35</v>
      </c>
      <c r="O2874" s="11" t="s">
        <v>31</v>
      </c>
      <c r="P2874" s="11" t="s">
        <v>29</v>
      </c>
      <c r="Q2874" s="2">
        <f t="shared" si="14"/>
        <v>27.97546246262792</v>
      </c>
      <c r="R2874" s="2">
        <v>0</v>
      </c>
    </row>
    <row r="2875" spans="1:18" ht="15.75" customHeight="1" x14ac:dyDescent="0.2">
      <c r="A2875" s="7" t="s">
        <v>95</v>
      </c>
      <c r="B2875" s="7" t="s">
        <v>501</v>
      </c>
      <c r="C2875" s="7" t="s">
        <v>502</v>
      </c>
      <c r="D2875" s="2">
        <v>1</v>
      </c>
      <c r="E2875" s="26">
        <v>1</v>
      </c>
      <c r="F2875" s="7"/>
      <c r="G2875" s="8">
        <v>42111</v>
      </c>
      <c r="H2875" s="9">
        <v>0.43402777777777773</v>
      </c>
      <c r="I2875" s="10">
        <v>42111.434027777781</v>
      </c>
      <c r="J2875" s="11">
        <v>7541104.8099999996</v>
      </c>
      <c r="K2875" s="11">
        <v>365612.16</v>
      </c>
      <c r="L2875" s="12">
        <v>7541104.8099999996</v>
      </c>
      <c r="M2875" s="12">
        <v>365612.16</v>
      </c>
      <c r="N2875" s="14" t="s">
        <v>35</v>
      </c>
      <c r="O2875" s="11" t="s">
        <v>31</v>
      </c>
      <c r="P2875" s="11" t="s">
        <v>29</v>
      </c>
      <c r="Q2875" s="2">
        <f t="shared" si="14"/>
        <v>12.829660946934997</v>
      </c>
      <c r="R2875" s="2">
        <v>0</v>
      </c>
    </row>
    <row r="2876" spans="1:18" ht="15.75" customHeight="1" x14ac:dyDescent="0.2">
      <c r="A2876" s="7" t="s">
        <v>95</v>
      </c>
      <c r="B2876" s="7" t="s">
        <v>501</v>
      </c>
      <c r="C2876" s="7" t="s">
        <v>502</v>
      </c>
      <c r="D2876" s="2">
        <v>1</v>
      </c>
      <c r="E2876" s="26">
        <v>1</v>
      </c>
      <c r="F2876" s="7"/>
      <c r="G2876" s="8">
        <v>42111</v>
      </c>
      <c r="H2876" s="9">
        <v>0.4375</v>
      </c>
      <c r="I2876" s="10">
        <v>42111.4375</v>
      </c>
      <c r="J2876" s="11">
        <v>7541078.3600000003</v>
      </c>
      <c r="K2876" s="11">
        <v>365622.49</v>
      </c>
      <c r="L2876" s="12">
        <v>7541078.3600000003</v>
      </c>
      <c r="M2876" s="12">
        <v>365622.49</v>
      </c>
      <c r="N2876" s="14" t="s">
        <v>35</v>
      </c>
      <c r="O2876" s="11" t="s">
        <v>31</v>
      </c>
      <c r="P2876" s="11" t="s">
        <v>29</v>
      </c>
      <c r="Q2876" s="2">
        <f t="shared" si="14"/>
        <v>28.395622901442454</v>
      </c>
      <c r="R2876" s="2">
        <v>0</v>
      </c>
    </row>
    <row r="2877" spans="1:18" ht="15.75" customHeight="1" x14ac:dyDescent="0.2">
      <c r="A2877" s="7" t="s">
        <v>95</v>
      </c>
      <c r="B2877" s="7" t="s">
        <v>501</v>
      </c>
      <c r="C2877" s="7" t="s">
        <v>502</v>
      </c>
      <c r="D2877" s="2">
        <v>1</v>
      </c>
      <c r="E2877" s="26">
        <v>1</v>
      </c>
      <c r="F2877" s="7"/>
      <c r="G2877" s="8">
        <v>42111</v>
      </c>
      <c r="H2877" s="9">
        <v>0.44097222222222227</v>
      </c>
      <c r="I2877" s="10">
        <v>42111.440972222219</v>
      </c>
      <c r="J2877" s="11">
        <v>7541053.6799999997</v>
      </c>
      <c r="K2877" s="11">
        <v>365652</v>
      </c>
      <c r="L2877" s="12">
        <v>7541053.6799999997</v>
      </c>
      <c r="M2877" s="12">
        <v>365652</v>
      </c>
      <c r="N2877" s="14" t="s">
        <v>37</v>
      </c>
      <c r="O2877" s="11" t="s">
        <v>39</v>
      </c>
      <c r="P2877" s="11" t="s">
        <v>29</v>
      </c>
      <c r="Q2877" s="2">
        <f t="shared" si="14"/>
        <v>38.470020795832816</v>
      </c>
      <c r="R2877" s="2">
        <v>0</v>
      </c>
    </row>
    <row r="2878" spans="1:18" ht="15.75" customHeight="1" x14ac:dyDescent="0.2">
      <c r="A2878" s="7" t="s">
        <v>95</v>
      </c>
      <c r="B2878" s="7" t="s">
        <v>501</v>
      </c>
      <c r="C2878" s="7" t="s">
        <v>502</v>
      </c>
      <c r="D2878" s="2">
        <v>1</v>
      </c>
      <c r="E2878" s="26">
        <v>1</v>
      </c>
      <c r="F2878" s="7"/>
      <c r="G2878" s="8">
        <v>42111</v>
      </c>
      <c r="H2878" s="9">
        <v>0.44444444444444442</v>
      </c>
      <c r="I2878" s="10">
        <v>42111.444444444445</v>
      </c>
      <c r="J2878" s="11">
        <v>7541035.3700000001</v>
      </c>
      <c r="K2878" s="11">
        <v>365656.12</v>
      </c>
      <c r="L2878" s="12">
        <v>7541035.3700000001</v>
      </c>
      <c r="M2878" s="12">
        <v>365656.12</v>
      </c>
      <c r="N2878" s="14" t="s">
        <v>37</v>
      </c>
      <c r="O2878" s="11" t="s">
        <v>39</v>
      </c>
      <c r="P2878" s="11" t="s">
        <v>29</v>
      </c>
      <c r="Q2878" s="2">
        <f t="shared" si="14"/>
        <v>18.767804879232823</v>
      </c>
      <c r="R2878" s="2">
        <v>0</v>
      </c>
    </row>
    <row r="2879" spans="1:18" ht="15.75" customHeight="1" x14ac:dyDescent="0.2">
      <c r="A2879" s="7" t="s">
        <v>95</v>
      </c>
      <c r="B2879" s="7" t="s">
        <v>501</v>
      </c>
      <c r="C2879" s="7" t="s">
        <v>502</v>
      </c>
      <c r="D2879" s="2">
        <v>1</v>
      </c>
      <c r="E2879" s="26">
        <v>1</v>
      </c>
      <c r="F2879" s="7"/>
      <c r="G2879" s="8">
        <v>42111</v>
      </c>
      <c r="H2879" s="9">
        <v>0.44791666666666669</v>
      </c>
      <c r="I2879" s="10">
        <v>42111.447916666664</v>
      </c>
      <c r="J2879" s="11">
        <v>7541020.8399999999</v>
      </c>
      <c r="K2879" s="11">
        <v>365660.37</v>
      </c>
      <c r="L2879" s="12">
        <v>7541020.8399999999</v>
      </c>
      <c r="M2879" s="12">
        <v>365660.37</v>
      </c>
      <c r="N2879" s="14" t="s">
        <v>37</v>
      </c>
      <c r="O2879" s="11" t="s">
        <v>39</v>
      </c>
      <c r="P2879" s="11" t="s">
        <v>29</v>
      </c>
      <c r="Q2879" s="2">
        <f t="shared" si="14"/>
        <v>15.138804444459211</v>
      </c>
      <c r="R2879" s="2">
        <v>0</v>
      </c>
    </row>
    <row r="2880" spans="1:18" ht="15.75" customHeight="1" x14ac:dyDescent="0.2">
      <c r="A2880" s="7" t="s">
        <v>95</v>
      </c>
      <c r="B2880" s="7" t="s">
        <v>501</v>
      </c>
      <c r="C2880" s="7" t="s">
        <v>502</v>
      </c>
      <c r="D2880" s="2">
        <v>1</v>
      </c>
      <c r="E2880" s="26">
        <v>1</v>
      </c>
      <c r="F2880" s="7"/>
      <c r="G2880" s="8">
        <v>42111</v>
      </c>
      <c r="H2880" s="9">
        <v>0.4513888888888889</v>
      </c>
      <c r="I2880" s="10">
        <v>42111.451388888891</v>
      </c>
      <c r="J2880" s="11">
        <v>7540996.79</v>
      </c>
      <c r="K2880" s="11">
        <v>365682.54</v>
      </c>
      <c r="L2880" s="12">
        <v>7540996.79</v>
      </c>
      <c r="M2880" s="12">
        <v>365682.54</v>
      </c>
      <c r="N2880" s="14" t="s">
        <v>52</v>
      </c>
      <c r="O2880" s="11" t="s">
        <v>310</v>
      </c>
      <c r="P2880" s="11" t="s">
        <v>29</v>
      </c>
      <c r="Q2880" s="2">
        <f t="shared" si="14"/>
        <v>32.709500148891266</v>
      </c>
      <c r="R2880" s="2">
        <v>0</v>
      </c>
    </row>
    <row r="2881" spans="1:18" ht="15.75" customHeight="1" x14ac:dyDescent="0.2">
      <c r="A2881" s="7" t="s">
        <v>95</v>
      </c>
      <c r="B2881" s="7" t="s">
        <v>501</v>
      </c>
      <c r="C2881" s="7" t="s">
        <v>502</v>
      </c>
      <c r="D2881" s="2">
        <v>1</v>
      </c>
      <c r="E2881" s="26">
        <v>1</v>
      </c>
      <c r="F2881" s="7"/>
      <c r="G2881" s="8">
        <v>42111</v>
      </c>
      <c r="H2881" s="9">
        <v>0.4548611111111111</v>
      </c>
      <c r="I2881" s="10">
        <v>42111.454861111109</v>
      </c>
      <c r="J2881" s="11">
        <v>7540969.8399999999</v>
      </c>
      <c r="K2881" s="11">
        <v>365688.04</v>
      </c>
      <c r="L2881" s="12">
        <v>7540969.8399999999</v>
      </c>
      <c r="M2881" s="12">
        <v>365688.04</v>
      </c>
      <c r="N2881" s="14" t="s">
        <v>37</v>
      </c>
      <c r="O2881" s="11" t="s">
        <v>39</v>
      </c>
      <c r="P2881" s="11" t="s">
        <v>29</v>
      </c>
      <c r="Q2881" s="2">
        <f t="shared" si="14"/>
        <v>27.505499450292476</v>
      </c>
      <c r="R2881" s="2">
        <v>0</v>
      </c>
    </row>
    <row r="2882" spans="1:18" ht="15.75" customHeight="1" x14ac:dyDescent="0.2">
      <c r="A2882" s="7" t="s">
        <v>95</v>
      </c>
      <c r="B2882" s="7" t="s">
        <v>501</v>
      </c>
      <c r="C2882" s="7" t="s">
        <v>502</v>
      </c>
      <c r="D2882" s="2">
        <v>1</v>
      </c>
      <c r="E2882" s="26">
        <v>1</v>
      </c>
      <c r="F2882" s="7"/>
      <c r="G2882" s="8">
        <v>42111</v>
      </c>
      <c r="H2882" s="9">
        <v>0.45833333333333331</v>
      </c>
      <c r="I2882" s="10">
        <v>42111.458333333336</v>
      </c>
      <c r="J2882" s="11">
        <v>7540964.7999999998</v>
      </c>
      <c r="K2882" s="11">
        <v>365698.45</v>
      </c>
      <c r="L2882" s="12">
        <v>7540964.7999999998</v>
      </c>
      <c r="M2882" s="12">
        <v>365698.45</v>
      </c>
      <c r="N2882" s="15" t="s">
        <v>43</v>
      </c>
      <c r="O2882" s="11" t="s">
        <v>45</v>
      </c>
      <c r="P2882" s="11" t="s">
        <v>516</v>
      </c>
      <c r="Q2882" s="2">
        <f t="shared" si="14"/>
        <v>11.5658851801777</v>
      </c>
      <c r="R2882" s="2">
        <v>0</v>
      </c>
    </row>
    <row r="2883" spans="1:18" ht="15.75" customHeight="1" x14ac:dyDescent="0.2">
      <c r="A2883" s="7" t="s">
        <v>95</v>
      </c>
      <c r="B2883" s="7" t="s">
        <v>501</v>
      </c>
      <c r="C2883" s="7" t="s">
        <v>502</v>
      </c>
      <c r="D2883" s="2">
        <v>1</v>
      </c>
      <c r="E2883" s="26">
        <v>1</v>
      </c>
      <c r="F2883" s="7"/>
      <c r="G2883" s="8">
        <v>42111</v>
      </c>
      <c r="H2883" s="9">
        <v>0.46180555555555558</v>
      </c>
      <c r="I2883" s="10">
        <v>42111.461805555555</v>
      </c>
      <c r="J2883" s="11">
        <v>7540949.6699999999</v>
      </c>
      <c r="K2883" s="11">
        <v>365696.93</v>
      </c>
      <c r="L2883" s="12">
        <v>7540949.6699999999</v>
      </c>
      <c r="M2883" s="12">
        <v>365696.93</v>
      </c>
      <c r="N2883" s="14" t="s">
        <v>35</v>
      </c>
      <c r="O2883" s="11" t="s">
        <v>31</v>
      </c>
      <c r="P2883" s="11" t="s">
        <v>29</v>
      </c>
      <c r="Q2883" s="2">
        <f t="shared" si="14"/>
        <v>15.20615993591659</v>
      </c>
      <c r="R2883" s="2">
        <v>0</v>
      </c>
    </row>
    <row r="2884" spans="1:18" ht="15.75" customHeight="1" x14ac:dyDescent="0.2">
      <c r="A2884" s="7" t="s">
        <v>95</v>
      </c>
      <c r="B2884" s="7" t="s">
        <v>501</v>
      </c>
      <c r="C2884" s="7" t="s">
        <v>502</v>
      </c>
      <c r="D2884" s="2">
        <v>1</v>
      </c>
      <c r="E2884" s="26">
        <v>1</v>
      </c>
      <c r="F2884" s="7"/>
      <c r="G2884" s="8">
        <v>42111</v>
      </c>
      <c r="H2884" s="9">
        <v>0.46527777777777773</v>
      </c>
      <c r="I2884" s="10">
        <v>42111.465277777781</v>
      </c>
      <c r="J2884" s="11">
        <v>7540954.0700000003</v>
      </c>
      <c r="K2884" s="11">
        <v>365693.12</v>
      </c>
      <c r="L2884" s="12">
        <v>7540954.0700000003</v>
      </c>
      <c r="M2884" s="12">
        <v>365693.12</v>
      </c>
      <c r="N2884" s="14" t="s">
        <v>29</v>
      </c>
      <c r="O2884" s="11" t="s">
        <v>41</v>
      </c>
      <c r="P2884" s="11" t="s">
        <v>29</v>
      </c>
      <c r="Q2884" s="2">
        <f t="shared" si="14"/>
        <v>5.8203178610158837</v>
      </c>
      <c r="R2884" s="2">
        <v>0</v>
      </c>
    </row>
    <row r="2885" spans="1:18" ht="15.75" customHeight="1" x14ac:dyDescent="0.2">
      <c r="A2885" s="7" t="s">
        <v>95</v>
      </c>
      <c r="B2885" s="7" t="s">
        <v>501</v>
      </c>
      <c r="C2885" s="7" t="s">
        <v>502</v>
      </c>
      <c r="D2885" s="2">
        <v>1</v>
      </c>
      <c r="E2885" s="26">
        <v>1</v>
      </c>
      <c r="F2885" s="7"/>
      <c r="G2885" s="8">
        <v>42111</v>
      </c>
      <c r="H2885" s="9">
        <v>0.46875</v>
      </c>
      <c r="I2885" s="10">
        <v>42111.46875</v>
      </c>
      <c r="J2885" s="11">
        <v>7540945.1799999997</v>
      </c>
      <c r="K2885" s="11">
        <v>365646.2</v>
      </c>
      <c r="L2885" s="12">
        <v>7540945.1799999997</v>
      </c>
      <c r="M2885" s="12">
        <v>365646.2</v>
      </c>
      <c r="N2885" s="14" t="s">
        <v>37</v>
      </c>
      <c r="O2885" s="11" t="s">
        <v>39</v>
      </c>
      <c r="P2885" s="11" t="s">
        <v>29</v>
      </c>
      <c r="Q2885" s="2">
        <f t="shared" si="14"/>
        <v>47.754774630491852</v>
      </c>
      <c r="R2885" s="2">
        <v>0</v>
      </c>
    </row>
    <row r="2886" spans="1:18" ht="15.75" customHeight="1" x14ac:dyDescent="0.2">
      <c r="A2886" s="7" t="s">
        <v>95</v>
      </c>
      <c r="B2886" s="7" t="s">
        <v>501</v>
      </c>
      <c r="C2886" s="7" t="s">
        <v>502</v>
      </c>
      <c r="D2886" s="2">
        <v>1</v>
      </c>
      <c r="E2886" s="26">
        <v>1</v>
      </c>
      <c r="F2886" s="7"/>
      <c r="G2886" s="8">
        <v>42111</v>
      </c>
      <c r="H2886" s="9">
        <v>0.47222222222222227</v>
      </c>
      <c r="I2886" s="10">
        <v>42111.472222222219</v>
      </c>
      <c r="J2886" s="11">
        <v>7540947.6299999999</v>
      </c>
      <c r="K2886" s="11">
        <v>365639.86</v>
      </c>
      <c r="L2886" s="12">
        <v>7540947.6299999999</v>
      </c>
      <c r="M2886" s="12">
        <v>365639.86</v>
      </c>
      <c r="N2886" s="14" t="s">
        <v>37</v>
      </c>
      <c r="O2886" s="11" t="s">
        <v>39</v>
      </c>
      <c r="P2886" s="11" t="s">
        <v>29</v>
      </c>
      <c r="Q2886" s="2">
        <f t="shared" si="14"/>
        <v>6.7969184194925756</v>
      </c>
      <c r="R2886" s="2">
        <v>0</v>
      </c>
    </row>
    <row r="2887" spans="1:18" ht="15.75" customHeight="1" x14ac:dyDescent="0.2">
      <c r="A2887" s="7" t="s">
        <v>95</v>
      </c>
      <c r="B2887" s="7" t="s">
        <v>501</v>
      </c>
      <c r="C2887" s="7" t="s">
        <v>502</v>
      </c>
      <c r="D2887" s="2">
        <v>1</v>
      </c>
      <c r="E2887" s="26">
        <v>1</v>
      </c>
      <c r="F2887" s="7"/>
      <c r="G2887" s="8">
        <v>42111</v>
      </c>
      <c r="H2887" s="9">
        <v>0.47569444444444442</v>
      </c>
      <c r="I2887" s="10">
        <v>42111.475694444445</v>
      </c>
      <c r="J2887" s="11">
        <v>7540950.1900000004</v>
      </c>
      <c r="K2887" s="11">
        <v>365634.06</v>
      </c>
      <c r="L2887" s="12">
        <v>7540950.1900000004</v>
      </c>
      <c r="M2887" s="12">
        <v>365634.06</v>
      </c>
      <c r="N2887" s="14" t="s">
        <v>35</v>
      </c>
      <c r="O2887" s="11" t="s">
        <v>31</v>
      </c>
      <c r="P2887" s="11" t="s">
        <v>29</v>
      </c>
      <c r="Q2887" s="2">
        <f t="shared" si="14"/>
        <v>6.3398422695312568</v>
      </c>
      <c r="R2887" s="2">
        <v>0</v>
      </c>
    </row>
    <row r="2888" spans="1:18" ht="15.75" customHeight="1" x14ac:dyDescent="0.2">
      <c r="A2888" s="7" t="s">
        <v>95</v>
      </c>
      <c r="B2888" s="7" t="s">
        <v>501</v>
      </c>
      <c r="C2888" s="7" t="s">
        <v>502</v>
      </c>
      <c r="D2888" s="2">
        <v>1</v>
      </c>
      <c r="E2888" s="26">
        <v>1</v>
      </c>
      <c r="F2888" s="7"/>
      <c r="G2888" s="8">
        <v>42111</v>
      </c>
      <c r="H2888" s="9">
        <v>0.47916666666666669</v>
      </c>
      <c r="I2888" s="10">
        <v>42111.479166666664</v>
      </c>
      <c r="J2888" s="11">
        <v>7540964.6100000003</v>
      </c>
      <c r="K2888" s="11">
        <v>365640.46</v>
      </c>
      <c r="L2888" s="12">
        <v>7540964.6100000003</v>
      </c>
      <c r="M2888" s="12">
        <v>365640.46</v>
      </c>
      <c r="N2888" s="14" t="s">
        <v>29</v>
      </c>
      <c r="O2888" s="11" t="s">
        <v>29</v>
      </c>
      <c r="P2888" s="11" t="s">
        <v>29</v>
      </c>
      <c r="Q2888" s="2">
        <f t="shared" si="14"/>
        <v>15.776450804859415</v>
      </c>
      <c r="R2888" s="2">
        <v>0</v>
      </c>
    </row>
    <row r="2889" spans="1:18" ht="15.75" customHeight="1" x14ac:dyDescent="0.2">
      <c r="A2889" s="7" t="s">
        <v>95</v>
      </c>
      <c r="B2889" s="7" t="s">
        <v>501</v>
      </c>
      <c r="C2889" s="7" t="s">
        <v>502</v>
      </c>
      <c r="D2889" s="2">
        <v>1</v>
      </c>
      <c r="E2889" s="26">
        <v>1</v>
      </c>
      <c r="F2889" s="7"/>
      <c r="G2889" s="8">
        <v>42111</v>
      </c>
      <c r="H2889" s="9">
        <v>0.4826388888888889</v>
      </c>
      <c r="I2889" s="10">
        <v>42111.482638888891</v>
      </c>
      <c r="J2889" s="11">
        <v>7540979.0099999998</v>
      </c>
      <c r="K2889" s="11">
        <v>365646.91</v>
      </c>
      <c r="L2889" s="12">
        <v>7540979.0099999998</v>
      </c>
      <c r="M2889" s="12">
        <v>365646.91</v>
      </c>
      <c r="N2889" s="14" t="s">
        <v>35</v>
      </c>
      <c r="O2889" s="11" t="s">
        <v>31</v>
      </c>
      <c r="P2889" s="11" t="s">
        <v>29</v>
      </c>
      <c r="Q2889" s="2">
        <f t="shared" si="14"/>
        <v>15.778545559819701</v>
      </c>
      <c r="R2889" s="2">
        <v>0</v>
      </c>
    </row>
    <row r="2890" spans="1:18" ht="15.75" customHeight="1" x14ac:dyDescent="0.2">
      <c r="A2890" s="7" t="s">
        <v>95</v>
      </c>
      <c r="B2890" s="7" t="s">
        <v>501</v>
      </c>
      <c r="C2890" s="7" t="s">
        <v>502</v>
      </c>
      <c r="D2890" s="2">
        <v>1</v>
      </c>
      <c r="E2890" s="26">
        <v>1</v>
      </c>
      <c r="F2890" s="7"/>
      <c r="G2890" s="8">
        <v>42111</v>
      </c>
      <c r="H2890" s="9">
        <v>0.4861111111111111</v>
      </c>
      <c r="I2890" s="10">
        <v>42111.486111111109</v>
      </c>
      <c r="J2890" s="11">
        <v>7540978.5499999998</v>
      </c>
      <c r="K2890" s="11">
        <v>365646.53</v>
      </c>
      <c r="L2890" s="12">
        <v>7540978.5499999998</v>
      </c>
      <c r="M2890" s="12">
        <v>365646.53</v>
      </c>
      <c r="N2890" s="14" t="s">
        <v>35</v>
      </c>
      <c r="O2890" s="11" t="s">
        <v>31</v>
      </c>
      <c r="P2890" s="11" t="s">
        <v>29</v>
      </c>
      <c r="Q2890" s="2">
        <f t="shared" si="14"/>
        <v>0.59665735554422561</v>
      </c>
      <c r="R2890" s="2">
        <v>0</v>
      </c>
    </row>
    <row r="2891" spans="1:18" ht="15.75" customHeight="1" x14ac:dyDescent="0.2">
      <c r="A2891" s="7" t="s">
        <v>95</v>
      </c>
      <c r="B2891" s="7" t="s">
        <v>501</v>
      </c>
      <c r="C2891" s="7" t="s">
        <v>502</v>
      </c>
      <c r="D2891" s="2">
        <v>1</v>
      </c>
      <c r="E2891" s="26">
        <v>1</v>
      </c>
      <c r="F2891" s="7"/>
      <c r="G2891" s="8">
        <v>42111</v>
      </c>
      <c r="H2891" s="9">
        <v>0.48958333333333331</v>
      </c>
      <c r="I2891" s="10">
        <v>42111.489583333336</v>
      </c>
      <c r="J2891" s="11">
        <v>7540978.96</v>
      </c>
      <c r="K2891" s="11">
        <v>365646.05</v>
      </c>
      <c r="L2891" s="12">
        <v>7540978.96</v>
      </c>
      <c r="M2891" s="12">
        <v>365646.05</v>
      </c>
      <c r="N2891" s="14" t="s">
        <v>35</v>
      </c>
      <c r="O2891" s="11" t="s">
        <v>31</v>
      </c>
      <c r="P2891" s="11" t="s">
        <v>29</v>
      </c>
      <c r="Q2891" s="2">
        <f t="shared" si="14"/>
        <v>0.63126856421034261</v>
      </c>
      <c r="R2891" s="2">
        <v>0</v>
      </c>
    </row>
    <row r="2892" spans="1:18" ht="15.75" customHeight="1" x14ac:dyDescent="0.2">
      <c r="A2892" s="7" t="s">
        <v>95</v>
      </c>
      <c r="B2892" s="7" t="s">
        <v>501</v>
      </c>
      <c r="C2892" s="7" t="s">
        <v>502</v>
      </c>
      <c r="D2892" s="2">
        <v>1</v>
      </c>
      <c r="E2892" s="26">
        <v>1</v>
      </c>
      <c r="F2892" s="7"/>
      <c r="G2892" s="8">
        <v>42111</v>
      </c>
      <c r="H2892" s="9">
        <v>0.49305555555555558</v>
      </c>
      <c r="I2892" s="10">
        <v>42111.493055555555</v>
      </c>
      <c r="J2892" s="11">
        <v>7540978.96</v>
      </c>
      <c r="K2892" s="11">
        <v>365645.7</v>
      </c>
      <c r="L2892" s="12">
        <v>7540978.96</v>
      </c>
      <c r="M2892" s="12">
        <v>365645.7</v>
      </c>
      <c r="N2892" s="14" t="s">
        <v>35</v>
      </c>
      <c r="O2892" s="11" t="s">
        <v>31</v>
      </c>
      <c r="P2892" s="11" t="s">
        <v>29</v>
      </c>
      <c r="Q2892" s="2">
        <f t="shared" si="14"/>
        <v>0.34999999997671694</v>
      </c>
      <c r="R2892" s="2">
        <v>0</v>
      </c>
    </row>
    <row r="2893" spans="1:18" ht="15.75" customHeight="1" x14ac:dyDescent="0.2">
      <c r="A2893" s="7" t="s">
        <v>95</v>
      </c>
      <c r="B2893" s="7" t="s">
        <v>501</v>
      </c>
      <c r="C2893" s="7" t="s">
        <v>502</v>
      </c>
      <c r="D2893" s="2">
        <v>1</v>
      </c>
      <c r="E2893" s="26">
        <v>1</v>
      </c>
      <c r="F2893" s="7"/>
      <c r="G2893" s="8">
        <v>42111</v>
      </c>
      <c r="H2893" s="9">
        <v>0.49652777777777773</v>
      </c>
      <c r="I2893" s="10">
        <v>42111.496527777781</v>
      </c>
      <c r="J2893" s="11">
        <v>7540978.9400000004</v>
      </c>
      <c r="K2893" s="11">
        <v>365645.41</v>
      </c>
      <c r="L2893" s="12">
        <v>7540978.9400000004</v>
      </c>
      <c r="M2893" s="12">
        <v>365645.41</v>
      </c>
      <c r="N2893" s="14" t="s">
        <v>46</v>
      </c>
      <c r="O2893" s="11" t="s">
        <v>41</v>
      </c>
      <c r="P2893" s="11" t="s">
        <v>29</v>
      </c>
      <c r="Q2893" s="2">
        <f t="shared" si="14"/>
        <v>0.29068883708138038</v>
      </c>
      <c r="R2893" s="2">
        <v>0</v>
      </c>
    </row>
    <row r="2894" spans="1:18" ht="15.75" customHeight="1" x14ac:dyDescent="0.2">
      <c r="A2894" s="7" t="s">
        <v>95</v>
      </c>
      <c r="B2894" s="7" t="s">
        <v>501</v>
      </c>
      <c r="C2894" s="7" t="s">
        <v>502</v>
      </c>
      <c r="D2894" s="2">
        <v>1</v>
      </c>
      <c r="E2894" s="26">
        <v>1</v>
      </c>
      <c r="F2894" s="7"/>
      <c r="G2894" s="8">
        <v>42111</v>
      </c>
      <c r="H2894" s="9">
        <v>0.5</v>
      </c>
      <c r="I2894" s="10">
        <v>42111.5</v>
      </c>
      <c r="J2894" s="11">
        <v>7540973.5199999996</v>
      </c>
      <c r="K2894" s="11">
        <v>365651.09</v>
      </c>
      <c r="L2894" s="12">
        <v>7540973.5199999996</v>
      </c>
      <c r="M2894" s="12">
        <v>365651.09</v>
      </c>
      <c r="N2894" s="14" t="s">
        <v>46</v>
      </c>
      <c r="O2894" s="11" t="s">
        <v>41</v>
      </c>
      <c r="P2894" s="11" t="s">
        <v>29</v>
      </c>
      <c r="Q2894" s="2">
        <f t="shared" si="14"/>
        <v>7.8510381485425089</v>
      </c>
      <c r="R2894" s="2">
        <v>0</v>
      </c>
    </row>
    <row r="2895" spans="1:18" ht="15.75" customHeight="1" x14ac:dyDescent="0.2">
      <c r="A2895" s="7" t="s">
        <v>95</v>
      </c>
      <c r="B2895" s="7" t="s">
        <v>501</v>
      </c>
      <c r="C2895" s="7" t="s">
        <v>502</v>
      </c>
      <c r="D2895" s="2">
        <v>1</v>
      </c>
      <c r="E2895" s="26">
        <v>1</v>
      </c>
      <c r="F2895" s="7"/>
      <c r="G2895" s="8">
        <v>42111</v>
      </c>
      <c r="H2895" s="9">
        <v>0.50347222222222221</v>
      </c>
      <c r="I2895" s="10">
        <v>42111.503472222219</v>
      </c>
      <c r="J2895" s="11">
        <v>7540973.0899999999</v>
      </c>
      <c r="K2895" s="11">
        <v>365651.01</v>
      </c>
      <c r="L2895" s="12">
        <v>7540973.0899999999</v>
      </c>
      <c r="M2895" s="12">
        <v>365651.01</v>
      </c>
      <c r="N2895" s="14" t="s">
        <v>46</v>
      </c>
      <c r="O2895" s="11" t="s">
        <v>41</v>
      </c>
      <c r="P2895" s="11" t="s">
        <v>29</v>
      </c>
      <c r="Q2895" s="2">
        <f t="shared" si="14"/>
        <v>0.43737855428256622</v>
      </c>
      <c r="R2895" s="2">
        <v>0</v>
      </c>
    </row>
    <row r="2896" spans="1:18" ht="15.75" customHeight="1" x14ac:dyDescent="0.2">
      <c r="A2896" s="7" t="s">
        <v>95</v>
      </c>
      <c r="B2896" s="7" t="s">
        <v>501</v>
      </c>
      <c r="C2896" s="7" t="s">
        <v>502</v>
      </c>
      <c r="D2896" s="2">
        <v>1</v>
      </c>
      <c r="E2896" s="26">
        <v>1</v>
      </c>
      <c r="F2896" s="7"/>
      <c r="G2896" s="8">
        <v>42111</v>
      </c>
      <c r="H2896" s="9">
        <v>0.50694444444444442</v>
      </c>
      <c r="I2896" s="10">
        <v>42111.506944444445</v>
      </c>
      <c r="J2896" s="11">
        <v>7540972.7000000002</v>
      </c>
      <c r="K2896" s="11">
        <v>365650.86</v>
      </c>
      <c r="L2896" s="12">
        <v>7540972.7000000002</v>
      </c>
      <c r="M2896" s="12">
        <v>365650.86</v>
      </c>
      <c r="N2896" s="14" t="s">
        <v>46</v>
      </c>
      <c r="O2896" s="11" t="s">
        <v>41</v>
      </c>
      <c r="P2896" s="11" t="s">
        <v>29</v>
      </c>
      <c r="Q2896" s="2">
        <f t="shared" si="14"/>
        <v>0.4178516480109532</v>
      </c>
      <c r="R2896" s="2">
        <v>0</v>
      </c>
    </row>
    <row r="2897" spans="1:18" ht="15.75" customHeight="1" x14ac:dyDescent="0.2">
      <c r="A2897" s="7" t="s">
        <v>95</v>
      </c>
      <c r="B2897" s="7" t="s">
        <v>501</v>
      </c>
      <c r="C2897" s="7" t="s">
        <v>502</v>
      </c>
      <c r="D2897" s="2">
        <v>1</v>
      </c>
      <c r="E2897" s="26">
        <v>1</v>
      </c>
      <c r="F2897" s="7"/>
      <c r="G2897" s="8">
        <v>42111</v>
      </c>
      <c r="H2897" s="9">
        <v>0.51041666666666663</v>
      </c>
      <c r="I2897" s="10">
        <v>42111.510416666664</v>
      </c>
      <c r="J2897" s="11">
        <v>7540973.3099999996</v>
      </c>
      <c r="K2897" s="11">
        <v>365650.13</v>
      </c>
      <c r="L2897" s="12">
        <v>7540973.3099999996</v>
      </c>
      <c r="M2897" s="12">
        <v>365650.13</v>
      </c>
      <c r="N2897" s="14" t="s">
        <v>46</v>
      </c>
      <c r="O2897" s="11" t="s">
        <v>41</v>
      </c>
      <c r="P2897" s="11" t="s">
        <v>29</v>
      </c>
      <c r="Q2897" s="2">
        <f t="shared" si="14"/>
        <v>0.9513148791255337</v>
      </c>
      <c r="R2897" s="2">
        <v>0</v>
      </c>
    </row>
    <row r="2898" spans="1:18" ht="15.75" customHeight="1" x14ac:dyDescent="0.2">
      <c r="A2898" s="7" t="s">
        <v>95</v>
      </c>
      <c r="B2898" s="7" t="s">
        <v>501</v>
      </c>
      <c r="C2898" s="7" t="s">
        <v>502</v>
      </c>
      <c r="D2898" s="2">
        <v>1</v>
      </c>
      <c r="E2898" s="26">
        <v>1</v>
      </c>
      <c r="F2898" s="7"/>
      <c r="G2898" s="8">
        <v>42111</v>
      </c>
      <c r="H2898" s="9">
        <v>0.51388888888888895</v>
      </c>
      <c r="I2898" s="10">
        <v>42111.513888888891</v>
      </c>
      <c r="J2898" s="11">
        <v>7540971.8700000001</v>
      </c>
      <c r="K2898" s="11">
        <v>365648.64000000001</v>
      </c>
      <c r="L2898" s="12">
        <v>7540971.8700000001</v>
      </c>
      <c r="M2898" s="12">
        <v>365648.64000000001</v>
      </c>
      <c r="N2898" s="14" t="s">
        <v>46</v>
      </c>
      <c r="O2898" s="11" t="s">
        <v>41</v>
      </c>
      <c r="P2898" s="11" t="s">
        <v>29</v>
      </c>
      <c r="Q2898" s="2">
        <f t="shared" si="14"/>
        <v>2.0721245132641548</v>
      </c>
      <c r="R2898" s="2">
        <v>0</v>
      </c>
    </row>
    <row r="2899" spans="1:18" ht="15.75" customHeight="1" x14ac:dyDescent="0.2">
      <c r="A2899" s="7" t="s">
        <v>95</v>
      </c>
      <c r="B2899" s="7" t="s">
        <v>501</v>
      </c>
      <c r="C2899" s="7" t="s">
        <v>502</v>
      </c>
      <c r="D2899" s="2">
        <v>1</v>
      </c>
      <c r="E2899" s="26">
        <v>1</v>
      </c>
      <c r="F2899" s="7"/>
      <c r="G2899" s="8">
        <v>42111</v>
      </c>
      <c r="H2899" s="9">
        <v>0.51736111111111105</v>
      </c>
      <c r="I2899" s="10">
        <v>42111.517361111109</v>
      </c>
      <c r="J2899" s="11">
        <v>7540973.7000000002</v>
      </c>
      <c r="K2899" s="11">
        <v>365644.96</v>
      </c>
      <c r="L2899" s="12">
        <v>7540973.7000000002</v>
      </c>
      <c r="M2899" s="12">
        <v>365644.96</v>
      </c>
      <c r="N2899" s="14" t="s">
        <v>46</v>
      </c>
      <c r="O2899" s="11" t="s">
        <v>41</v>
      </c>
      <c r="P2899" s="11" t="s">
        <v>29</v>
      </c>
      <c r="Q2899" s="2">
        <f t="shared" si="14"/>
        <v>4.1099026752736227</v>
      </c>
      <c r="R2899" s="2">
        <v>0</v>
      </c>
    </row>
    <row r="2900" spans="1:18" ht="15.75" customHeight="1" x14ac:dyDescent="0.2">
      <c r="A2900" s="7" t="s">
        <v>95</v>
      </c>
      <c r="B2900" s="7" t="s">
        <v>501</v>
      </c>
      <c r="C2900" s="7" t="s">
        <v>502</v>
      </c>
      <c r="D2900" s="2">
        <v>1</v>
      </c>
      <c r="E2900" s="26">
        <v>1</v>
      </c>
      <c r="F2900" s="7"/>
      <c r="G2900" s="8">
        <v>42111</v>
      </c>
      <c r="H2900" s="9">
        <v>0.52083333333333337</v>
      </c>
      <c r="I2900" s="10">
        <v>42111.520833333336</v>
      </c>
      <c r="J2900" s="11">
        <v>7540973.3200000003</v>
      </c>
      <c r="K2900" s="11">
        <v>365644.92</v>
      </c>
      <c r="L2900" s="12">
        <v>7540973.3200000003</v>
      </c>
      <c r="M2900" s="12">
        <v>365644.92</v>
      </c>
      <c r="N2900" s="14" t="s">
        <v>46</v>
      </c>
      <c r="O2900" s="11" t="s">
        <v>41</v>
      </c>
      <c r="P2900" s="11" t="s">
        <v>29</v>
      </c>
      <c r="Q2900" s="2">
        <f t="shared" si="14"/>
        <v>0.38209946338361117</v>
      </c>
      <c r="R2900" s="2">
        <v>0</v>
      </c>
    </row>
    <row r="2901" spans="1:18" ht="15.75" customHeight="1" x14ac:dyDescent="0.2">
      <c r="A2901" s="7" t="s">
        <v>95</v>
      </c>
      <c r="B2901" s="7" t="s">
        <v>501</v>
      </c>
      <c r="C2901" s="7" t="s">
        <v>502</v>
      </c>
      <c r="D2901" s="2">
        <v>1</v>
      </c>
      <c r="E2901" s="26">
        <v>1</v>
      </c>
      <c r="F2901" s="7"/>
      <c r="G2901" s="8">
        <v>42111</v>
      </c>
      <c r="H2901" s="9">
        <v>0.52430555555555558</v>
      </c>
      <c r="I2901" s="10">
        <v>42111.524305555555</v>
      </c>
      <c r="J2901" s="11">
        <v>7540973.3200000003</v>
      </c>
      <c r="K2901" s="11">
        <v>365645.09</v>
      </c>
      <c r="L2901" s="12">
        <v>7540973.3200000003</v>
      </c>
      <c r="M2901" s="12">
        <v>365645.09</v>
      </c>
      <c r="N2901" s="14" t="s">
        <v>29</v>
      </c>
      <c r="O2901" s="11" t="s">
        <v>41</v>
      </c>
      <c r="P2901" s="11" t="s">
        <v>29</v>
      </c>
      <c r="Q2901" s="2">
        <f t="shared" si="14"/>
        <v>0.17000000004190952</v>
      </c>
      <c r="R2901" s="2">
        <v>0</v>
      </c>
    </row>
    <row r="2902" spans="1:18" ht="15.75" customHeight="1" x14ac:dyDescent="0.2">
      <c r="A2902" s="7" t="s">
        <v>95</v>
      </c>
      <c r="B2902" s="7" t="s">
        <v>501</v>
      </c>
      <c r="C2902" s="7" t="s">
        <v>502</v>
      </c>
      <c r="D2902" s="2">
        <v>1</v>
      </c>
      <c r="E2902" s="26">
        <v>1</v>
      </c>
      <c r="F2902" s="7"/>
      <c r="G2902" s="8">
        <v>42111</v>
      </c>
      <c r="H2902" s="9">
        <v>0.52777777777777779</v>
      </c>
      <c r="I2902" s="10">
        <v>42111.527777777781</v>
      </c>
      <c r="J2902" s="11">
        <v>7540974.75</v>
      </c>
      <c r="K2902" s="11">
        <v>365644.95</v>
      </c>
      <c r="L2902" s="12">
        <v>7540974.75</v>
      </c>
      <c r="M2902" s="12">
        <v>365644.95</v>
      </c>
      <c r="N2902" s="14" t="s">
        <v>55</v>
      </c>
      <c r="O2902" s="11" t="s">
        <v>57</v>
      </c>
      <c r="P2902" s="11" t="s">
        <v>29</v>
      </c>
      <c r="Q2902" s="2">
        <f t="shared" si="14"/>
        <v>1.4368368032423047</v>
      </c>
      <c r="R2902" s="2">
        <v>0</v>
      </c>
    </row>
    <row r="2903" spans="1:18" ht="15.75" customHeight="1" x14ac:dyDescent="0.2">
      <c r="A2903" s="7" t="s">
        <v>95</v>
      </c>
      <c r="B2903" s="7" t="s">
        <v>501</v>
      </c>
      <c r="C2903" s="7" t="s">
        <v>502</v>
      </c>
      <c r="D2903" s="2">
        <v>1</v>
      </c>
      <c r="E2903" s="26">
        <v>1</v>
      </c>
      <c r="F2903" s="7"/>
      <c r="G2903" s="8">
        <v>42111</v>
      </c>
      <c r="H2903" s="9">
        <v>0.53125</v>
      </c>
      <c r="I2903" s="10">
        <v>42111.53125</v>
      </c>
      <c r="J2903" s="11">
        <v>7540978.9199999999</v>
      </c>
      <c r="K2903" s="11">
        <v>365665.95</v>
      </c>
      <c r="L2903" s="12">
        <v>7540978.9199999999</v>
      </c>
      <c r="M2903" s="12">
        <v>365665.95</v>
      </c>
      <c r="N2903" s="14" t="s">
        <v>55</v>
      </c>
      <c r="O2903" s="11" t="s">
        <v>57</v>
      </c>
      <c r="P2903" s="11" t="s">
        <v>517</v>
      </c>
      <c r="Q2903" s="2">
        <f t="shared" si="14"/>
        <v>21.410018682835815</v>
      </c>
      <c r="R2903" s="2">
        <v>0</v>
      </c>
    </row>
    <row r="2904" spans="1:18" ht="15.75" customHeight="1" x14ac:dyDescent="0.2">
      <c r="A2904" s="7" t="s">
        <v>95</v>
      </c>
      <c r="B2904" s="7" t="s">
        <v>501</v>
      </c>
      <c r="C2904" s="7" t="s">
        <v>502</v>
      </c>
      <c r="D2904" s="2">
        <v>1</v>
      </c>
      <c r="E2904" s="26">
        <v>1</v>
      </c>
      <c r="F2904" s="7"/>
      <c r="G2904" s="8">
        <v>42111</v>
      </c>
      <c r="H2904" s="9">
        <v>0.53472222222222221</v>
      </c>
      <c r="I2904" s="10">
        <v>42111.534722222219</v>
      </c>
      <c r="J2904" s="11">
        <v>7540978.9199999999</v>
      </c>
      <c r="K2904" s="11">
        <v>365665.95</v>
      </c>
      <c r="L2904" s="12">
        <v>7540978.9199999999</v>
      </c>
      <c r="M2904" s="12">
        <v>365665.95</v>
      </c>
      <c r="N2904" s="15" t="s">
        <v>43</v>
      </c>
      <c r="O2904" s="11" t="s">
        <v>45</v>
      </c>
      <c r="P2904" s="11" t="s">
        <v>517</v>
      </c>
      <c r="Q2904" s="2">
        <f t="shared" si="14"/>
        <v>0</v>
      </c>
      <c r="R2904" s="2">
        <v>0</v>
      </c>
    </row>
    <row r="2905" spans="1:18" ht="15.75" customHeight="1" x14ac:dyDescent="0.2">
      <c r="A2905" s="7" t="s">
        <v>95</v>
      </c>
      <c r="B2905" s="7" t="s">
        <v>501</v>
      </c>
      <c r="C2905" s="7" t="s">
        <v>502</v>
      </c>
      <c r="D2905" s="2">
        <v>1</v>
      </c>
      <c r="E2905" s="26">
        <v>1</v>
      </c>
      <c r="F2905" s="7"/>
      <c r="G2905" s="8">
        <v>42111</v>
      </c>
      <c r="H2905" s="9">
        <v>0.53819444444444442</v>
      </c>
      <c r="I2905" s="10">
        <v>42111.538194444445</v>
      </c>
      <c r="J2905" s="11">
        <v>7540982.6900000004</v>
      </c>
      <c r="K2905" s="11">
        <v>365681.74</v>
      </c>
      <c r="L2905" s="12">
        <v>7540982.6900000004</v>
      </c>
      <c r="M2905" s="12">
        <v>365681.74</v>
      </c>
      <c r="N2905" s="14" t="s">
        <v>55</v>
      </c>
      <c r="O2905" s="11" t="s">
        <v>57</v>
      </c>
      <c r="P2905" s="11" t="s">
        <v>29</v>
      </c>
      <c r="Q2905" s="2">
        <f t="shared" si="14"/>
        <v>16.23382271687694</v>
      </c>
      <c r="R2905" s="2">
        <v>0</v>
      </c>
    </row>
    <row r="2906" spans="1:18" ht="15.75" customHeight="1" x14ac:dyDescent="0.2">
      <c r="A2906" s="7" t="s">
        <v>95</v>
      </c>
      <c r="B2906" s="7" t="s">
        <v>501</v>
      </c>
      <c r="C2906" s="7" t="s">
        <v>502</v>
      </c>
      <c r="D2906" s="2">
        <v>1</v>
      </c>
      <c r="E2906" s="26">
        <v>1</v>
      </c>
      <c r="F2906" s="7"/>
      <c r="G2906" s="8">
        <v>42111</v>
      </c>
      <c r="H2906" s="9">
        <v>0.54166666666666663</v>
      </c>
      <c r="I2906" s="10">
        <v>42111.541666666664</v>
      </c>
      <c r="J2906" s="11">
        <v>7541008.5700000003</v>
      </c>
      <c r="K2906" s="11">
        <v>365684.91</v>
      </c>
      <c r="L2906" s="12">
        <v>7541008.5700000003</v>
      </c>
      <c r="M2906" s="12">
        <v>365684.91</v>
      </c>
      <c r="N2906" s="14" t="s">
        <v>37</v>
      </c>
      <c r="O2906" s="11" t="s">
        <v>39</v>
      </c>
      <c r="P2906" s="11" t="s">
        <v>29</v>
      </c>
      <c r="Q2906" s="2">
        <f t="shared" si="14"/>
        <v>26.073421332731002</v>
      </c>
      <c r="R2906" s="2">
        <v>0</v>
      </c>
    </row>
    <row r="2907" spans="1:18" ht="15.75" customHeight="1" x14ac:dyDescent="0.2">
      <c r="A2907" s="7" t="s">
        <v>95</v>
      </c>
      <c r="B2907" s="7" t="s">
        <v>501</v>
      </c>
      <c r="C2907" s="7" t="s">
        <v>502</v>
      </c>
      <c r="D2907" s="2">
        <v>1</v>
      </c>
      <c r="E2907" s="26">
        <v>1</v>
      </c>
      <c r="F2907" s="7"/>
      <c r="G2907" s="8">
        <v>42111</v>
      </c>
      <c r="H2907" s="9">
        <v>0.54513888888888895</v>
      </c>
      <c r="I2907" s="10">
        <v>42111.545138888891</v>
      </c>
      <c r="J2907" s="11">
        <v>7541029.1100000003</v>
      </c>
      <c r="K2907" s="11">
        <v>365681.74</v>
      </c>
      <c r="L2907" s="12">
        <v>7541029.1100000003</v>
      </c>
      <c r="M2907" s="12">
        <v>365681.74</v>
      </c>
      <c r="N2907" s="14" t="s">
        <v>37</v>
      </c>
      <c r="O2907" s="11" t="s">
        <v>39</v>
      </c>
      <c r="P2907" s="11" t="s">
        <v>29</v>
      </c>
      <c r="Q2907" s="2">
        <f t="shared" si="14"/>
        <v>20.783178294029693</v>
      </c>
      <c r="R2907" s="2">
        <v>0</v>
      </c>
    </row>
    <row r="2908" spans="1:18" ht="15.75" customHeight="1" x14ac:dyDescent="0.2">
      <c r="A2908" s="7" t="s">
        <v>95</v>
      </c>
      <c r="B2908" s="7" t="s">
        <v>501</v>
      </c>
      <c r="C2908" s="7" t="s">
        <v>502</v>
      </c>
      <c r="D2908" s="2">
        <v>1</v>
      </c>
      <c r="E2908" s="26">
        <v>1</v>
      </c>
      <c r="F2908" s="7"/>
      <c r="G2908" s="8">
        <v>42111</v>
      </c>
      <c r="H2908" s="9">
        <v>0.54861111111111105</v>
      </c>
      <c r="I2908" s="10">
        <v>42111.548611111109</v>
      </c>
      <c r="J2908" s="11">
        <v>7541022.0999999996</v>
      </c>
      <c r="K2908" s="11">
        <v>365674.3</v>
      </c>
      <c r="L2908" s="12">
        <v>7541022.0999999996</v>
      </c>
      <c r="M2908" s="12">
        <v>365674.3</v>
      </c>
      <c r="N2908" s="15" t="s">
        <v>43</v>
      </c>
      <c r="O2908" s="11" t="s">
        <v>45</v>
      </c>
      <c r="P2908" s="11" t="s">
        <v>518</v>
      </c>
      <c r="Q2908" s="2">
        <f t="shared" si="14"/>
        <v>10.222216002900646</v>
      </c>
      <c r="R2908" s="2">
        <v>0</v>
      </c>
    </row>
    <row r="2909" spans="1:18" ht="15.75" customHeight="1" x14ac:dyDescent="0.2">
      <c r="A2909" s="7" t="s">
        <v>95</v>
      </c>
      <c r="B2909" s="7" t="s">
        <v>501</v>
      </c>
      <c r="C2909" s="7" t="s">
        <v>502</v>
      </c>
      <c r="D2909" s="2">
        <v>1</v>
      </c>
      <c r="E2909" s="26">
        <v>1</v>
      </c>
      <c r="F2909" s="7"/>
      <c r="G2909" s="8">
        <v>42111</v>
      </c>
      <c r="H2909" s="9">
        <v>0.55208333333333337</v>
      </c>
      <c r="I2909" s="10">
        <v>42111.552083333336</v>
      </c>
      <c r="J2909" s="11">
        <v>7541022.0999999996</v>
      </c>
      <c r="K2909" s="11">
        <v>365674.3</v>
      </c>
      <c r="L2909" s="12">
        <v>7541022.0999999996</v>
      </c>
      <c r="M2909" s="12">
        <v>365674.3</v>
      </c>
      <c r="N2909" s="15" t="s">
        <v>43</v>
      </c>
      <c r="O2909" s="11" t="s">
        <v>45</v>
      </c>
      <c r="P2909" s="11" t="s">
        <v>518</v>
      </c>
      <c r="Q2909" s="2">
        <f t="shared" si="14"/>
        <v>0</v>
      </c>
      <c r="R2909" s="2">
        <v>0</v>
      </c>
    </row>
    <row r="2910" spans="1:18" ht="15.75" customHeight="1" x14ac:dyDescent="0.2">
      <c r="A2910" s="7" t="s">
        <v>95</v>
      </c>
      <c r="B2910" s="7" t="s">
        <v>501</v>
      </c>
      <c r="C2910" s="7" t="s">
        <v>502</v>
      </c>
      <c r="D2910" s="2">
        <v>1</v>
      </c>
      <c r="E2910" s="26">
        <v>1</v>
      </c>
      <c r="F2910" s="7"/>
      <c r="G2910" s="8">
        <v>42111</v>
      </c>
      <c r="H2910" s="9">
        <v>0.55555555555555558</v>
      </c>
      <c r="I2910" s="10">
        <v>42111.555555555555</v>
      </c>
      <c r="J2910" s="11">
        <v>7541022.0999999996</v>
      </c>
      <c r="K2910" s="11">
        <v>365674.3</v>
      </c>
      <c r="L2910" s="12">
        <v>7541022.0999999996</v>
      </c>
      <c r="M2910" s="12">
        <v>365674.3</v>
      </c>
      <c r="N2910" s="14" t="s">
        <v>35</v>
      </c>
      <c r="O2910" s="11" t="s">
        <v>31</v>
      </c>
      <c r="P2910" s="11" t="s">
        <v>518</v>
      </c>
      <c r="Q2910" s="2">
        <f t="shared" si="14"/>
        <v>0</v>
      </c>
      <c r="R2910" s="2">
        <v>0</v>
      </c>
    </row>
    <row r="2911" spans="1:18" ht="15.75" customHeight="1" x14ac:dyDescent="0.2">
      <c r="A2911" s="7" t="s">
        <v>95</v>
      </c>
      <c r="B2911" s="7" t="s">
        <v>501</v>
      </c>
      <c r="C2911" s="7" t="s">
        <v>502</v>
      </c>
      <c r="D2911" s="2">
        <v>1</v>
      </c>
      <c r="E2911" s="26">
        <v>1</v>
      </c>
      <c r="F2911" s="7"/>
      <c r="G2911" s="8">
        <v>42111</v>
      </c>
      <c r="H2911" s="9">
        <v>0.55902777777777779</v>
      </c>
      <c r="I2911" s="10">
        <v>42111.559027777781</v>
      </c>
      <c r="J2911" s="11">
        <v>7541030.9400000004</v>
      </c>
      <c r="K2911" s="11">
        <v>365677.2</v>
      </c>
      <c r="L2911" s="12">
        <v>7541030.9400000004</v>
      </c>
      <c r="M2911" s="12">
        <v>365677.2</v>
      </c>
      <c r="N2911" s="14" t="s">
        <v>35</v>
      </c>
      <c r="O2911" s="11" t="s">
        <v>31</v>
      </c>
      <c r="P2911" s="11" t="s">
        <v>29</v>
      </c>
      <c r="Q2911" s="2">
        <f t="shared" si="14"/>
        <v>9.3035262139667392</v>
      </c>
      <c r="R2911" s="2">
        <v>0</v>
      </c>
    </row>
    <row r="2912" spans="1:18" ht="15.75" customHeight="1" x14ac:dyDescent="0.2">
      <c r="A2912" s="7" t="s">
        <v>95</v>
      </c>
      <c r="B2912" s="7" t="s">
        <v>501</v>
      </c>
      <c r="C2912" s="7" t="s">
        <v>502</v>
      </c>
      <c r="D2912" s="2">
        <v>1</v>
      </c>
      <c r="E2912" s="26">
        <v>1</v>
      </c>
      <c r="F2912" s="7"/>
      <c r="G2912" s="8">
        <v>42111</v>
      </c>
      <c r="H2912" s="9">
        <v>0.5625</v>
      </c>
      <c r="I2912" s="10">
        <v>42111.5625</v>
      </c>
      <c r="J2912" s="11">
        <v>7541040.1500000004</v>
      </c>
      <c r="K2912" s="11">
        <v>365628.22</v>
      </c>
      <c r="L2912" s="12">
        <v>7541040.1500000004</v>
      </c>
      <c r="M2912" s="12">
        <v>365628.22</v>
      </c>
      <c r="N2912" s="14" t="s">
        <v>37</v>
      </c>
      <c r="O2912" s="11" t="s">
        <v>39</v>
      </c>
      <c r="P2912" s="11" t="s">
        <v>29</v>
      </c>
      <c r="Q2912" s="2">
        <f t="shared" si="14"/>
        <v>49.838383802077601</v>
      </c>
      <c r="R2912" s="2">
        <v>0</v>
      </c>
    </row>
    <row r="2913" spans="1:18" ht="15.75" customHeight="1" x14ac:dyDescent="0.2">
      <c r="A2913" s="7" t="s">
        <v>95</v>
      </c>
      <c r="B2913" s="7" t="s">
        <v>501</v>
      </c>
      <c r="C2913" s="7" t="s">
        <v>502</v>
      </c>
      <c r="D2913" s="2">
        <v>1</v>
      </c>
      <c r="E2913" s="26">
        <v>1</v>
      </c>
      <c r="F2913" s="7"/>
      <c r="G2913" s="8">
        <v>42111</v>
      </c>
      <c r="H2913" s="9">
        <v>0.56597222222222221</v>
      </c>
      <c r="I2913" s="10">
        <v>42111.565972222219</v>
      </c>
      <c r="J2913" s="11">
        <v>7541034.5099999998</v>
      </c>
      <c r="K2913" s="11">
        <v>365604.34</v>
      </c>
      <c r="L2913" s="12">
        <v>7541034.5099999998</v>
      </c>
      <c r="M2913" s="12">
        <v>365604.34</v>
      </c>
      <c r="N2913" s="14" t="s">
        <v>52</v>
      </c>
      <c r="O2913" s="11" t="s">
        <v>310</v>
      </c>
      <c r="P2913" s="11" t="s">
        <v>29</v>
      </c>
      <c r="Q2913" s="2">
        <f t="shared" si="14"/>
        <v>24.536992480827102</v>
      </c>
      <c r="R2913" s="2">
        <v>0</v>
      </c>
    </row>
    <row r="2914" spans="1:18" ht="15.75" customHeight="1" x14ac:dyDescent="0.2">
      <c r="A2914" s="7" t="s">
        <v>95</v>
      </c>
      <c r="B2914" s="7" t="s">
        <v>501</v>
      </c>
      <c r="C2914" s="7" t="s">
        <v>502</v>
      </c>
      <c r="D2914" s="2">
        <v>1</v>
      </c>
      <c r="E2914" s="26">
        <v>1</v>
      </c>
      <c r="F2914" s="7"/>
      <c r="G2914" s="8">
        <v>42111</v>
      </c>
      <c r="H2914" s="9">
        <v>0.56944444444444442</v>
      </c>
      <c r="I2914" s="10">
        <v>42111.569444444445</v>
      </c>
      <c r="J2914" s="11">
        <v>7541056.4400000004</v>
      </c>
      <c r="K2914" s="11">
        <v>365594.73</v>
      </c>
      <c r="L2914" s="12">
        <v>7541056.4400000004</v>
      </c>
      <c r="M2914" s="12">
        <v>365594.73</v>
      </c>
      <c r="N2914" s="14" t="s">
        <v>37</v>
      </c>
      <c r="O2914" s="11" t="s">
        <v>39</v>
      </c>
      <c r="P2914" s="11" t="s">
        <v>29</v>
      </c>
      <c r="Q2914" s="2">
        <f t="shared" si="14"/>
        <v>23.943203629185188</v>
      </c>
      <c r="R2914" s="2">
        <v>0</v>
      </c>
    </row>
    <row r="2915" spans="1:18" ht="15.75" customHeight="1" x14ac:dyDescent="0.2">
      <c r="A2915" s="7" t="s">
        <v>95</v>
      </c>
      <c r="B2915" s="7" t="s">
        <v>501</v>
      </c>
      <c r="C2915" s="7" t="s">
        <v>502</v>
      </c>
      <c r="D2915" s="2">
        <v>1</v>
      </c>
      <c r="E2915" s="26">
        <v>1</v>
      </c>
      <c r="F2915" s="7"/>
      <c r="G2915" s="8">
        <v>42111</v>
      </c>
      <c r="H2915" s="9">
        <v>0.57291666666666663</v>
      </c>
      <c r="I2915" s="10">
        <v>42111.572916666664</v>
      </c>
      <c r="J2915" s="11">
        <v>7541087.9000000004</v>
      </c>
      <c r="K2915" s="11">
        <v>365602.27</v>
      </c>
      <c r="L2915" s="12">
        <v>7541087.9000000004</v>
      </c>
      <c r="M2915" s="12">
        <v>365602.27</v>
      </c>
      <c r="N2915" s="15" t="s">
        <v>43</v>
      </c>
      <c r="O2915" s="11" t="s">
        <v>45</v>
      </c>
      <c r="P2915" s="11" t="s">
        <v>519</v>
      </c>
      <c r="Q2915" s="2">
        <f t="shared" si="14"/>
        <v>32.350938162566756</v>
      </c>
      <c r="R2915" s="2">
        <v>0</v>
      </c>
    </row>
    <row r="2916" spans="1:18" ht="15.75" customHeight="1" x14ac:dyDescent="0.2">
      <c r="A2916" s="7" t="s">
        <v>95</v>
      </c>
      <c r="B2916" s="7" t="s">
        <v>501</v>
      </c>
      <c r="C2916" s="7" t="s">
        <v>502</v>
      </c>
      <c r="D2916" s="2">
        <v>1</v>
      </c>
      <c r="E2916" s="26">
        <v>1</v>
      </c>
      <c r="F2916" s="7"/>
      <c r="G2916" s="8">
        <v>42111</v>
      </c>
      <c r="H2916" s="9">
        <v>0.57638888888888895</v>
      </c>
      <c r="I2916" s="10">
        <v>42111.576388888891</v>
      </c>
      <c r="J2916" s="11">
        <v>7541116.3399999999</v>
      </c>
      <c r="K2916" s="11">
        <v>365617.85</v>
      </c>
      <c r="L2916" s="12">
        <v>7541116.3399999999</v>
      </c>
      <c r="M2916" s="12">
        <v>365617.85</v>
      </c>
      <c r="N2916" s="15" t="s">
        <v>43</v>
      </c>
      <c r="O2916" s="11" t="s">
        <v>45</v>
      </c>
      <c r="P2916" s="11" t="s">
        <v>520</v>
      </c>
      <c r="Q2916" s="2">
        <f t="shared" si="14"/>
        <v>32.427920068500057</v>
      </c>
      <c r="R2916" s="2">
        <v>0</v>
      </c>
    </row>
    <row r="2917" spans="1:18" ht="15.75" customHeight="1" x14ac:dyDescent="0.2">
      <c r="A2917" s="7" t="s">
        <v>95</v>
      </c>
      <c r="B2917" s="7" t="s">
        <v>501</v>
      </c>
      <c r="C2917" s="7" t="s">
        <v>502</v>
      </c>
      <c r="D2917" s="2">
        <v>1</v>
      </c>
      <c r="E2917" s="26">
        <v>1</v>
      </c>
      <c r="F2917" s="7"/>
      <c r="G2917" s="8">
        <v>42111</v>
      </c>
      <c r="H2917" s="9">
        <v>0.57986111111111105</v>
      </c>
      <c r="I2917" s="10">
        <v>42111.579861111109</v>
      </c>
      <c r="J2917" s="11">
        <v>7541116.3399999999</v>
      </c>
      <c r="K2917" s="11">
        <v>365617.85</v>
      </c>
      <c r="L2917" s="12">
        <v>7541116.3399999999</v>
      </c>
      <c r="M2917" s="12">
        <v>365617.85</v>
      </c>
      <c r="N2917" s="15" t="s">
        <v>43</v>
      </c>
      <c r="O2917" s="11" t="s">
        <v>45</v>
      </c>
      <c r="P2917" s="11" t="s">
        <v>520</v>
      </c>
      <c r="Q2917" s="2">
        <f t="shared" si="14"/>
        <v>0</v>
      </c>
      <c r="R2917" s="2">
        <v>0</v>
      </c>
    </row>
    <row r="2918" spans="1:18" ht="15.75" customHeight="1" x14ac:dyDescent="0.2">
      <c r="A2918" s="7" t="s">
        <v>95</v>
      </c>
      <c r="B2918" s="7" t="s">
        <v>501</v>
      </c>
      <c r="C2918" s="7" t="s">
        <v>502</v>
      </c>
      <c r="D2918" s="2">
        <v>1</v>
      </c>
      <c r="E2918" s="26">
        <v>1</v>
      </c>
      <c r="F2918" s="7"/>
      <c r="G2918" s="8">
        <v>42111</v>
      </c>
      <c r="H2918" s="9">
        <v>0.58333333333333337</v>
      </c>
      <c r="I2918" s="10">
        <v>42111.583333333336</v>
      </c>
      <c r="J2918" s="11">
        <v>7541116.3399999999</v>
      </c>
      <c r="K2918" s="11">
        <v>365617.85</v>
      </c>
      <c r="L2918" s="12">
        <v>7541116.3399999999</v>
      </c>
      <c r="M2918" s="12">
        <v>365617.85</v>
      </c>
      <c r="N2918" s="15" t="s">
        <v>43</v>
      </c>
      <c r="O2918" s="11" t="s">
        <v>45</v>
      </c>
      <c r="P2918" s="11" t="s">
        <v>520</v>
      </c>
      <c r="Q2918" s="2">
        <f t="shared" si="14"/>
        <v>0</v>
      </c>
      <c r="R2918" s="2">
        <v>0</v>
      </c>
    </row>
    <row r="2919" spans="1:18" ht="15.75" customHeight="1" x14ac:dyDescent="0.2">
      <c r="A2919" s="7" t="s">
        <v>95</v>
      </c>
      <c r="B2919" s="7" t="s">
        <v>501</v>
      </c>
      <c r="C2919" s="7" t="s">
        <v>502</v>
      </c>
      <c r="D2919" s="2">
        <v>1</v>
      </c>
      <c r="E2919" s="26">
        <v>1</v>
      </c>
      <c r="F2919" s="7"/>
      <c r="G2919" s="8">
        <v>42111</v>
      </c>
      <c r="H2919" s="9">
        <v>0.58680555555555558</v>
      </c>
      <c r="I2919" s="10">
        <v>42111.586805555555</v>
      </c>
      <c r="J2919" s="11">
        <v>7541142.2599999998</v>
      </c>
      <c r="K2919" s="11">
        <v>365610.6</v>
      </c>
      <c r="L2919" s="12">
        <v>7541142.2599999998</v>
      </c>
      <c r="M2919" s="12">
        <v>365610.6</v>
      </c>
      <c r="N2919" s="14" t="s">
        <v>35</v>
      </c>
      <c r="O2919" s="11" t="s">
        <v>31</v>
      </c>
      <c r="P2919" s="11" t="s">
        <v>29</v>
      </c>
      <c r="Q2919" s="2">
        <f t="shared" si="14"/>
        <v>26.914845345945007</v>
      </c>
      <c r="R2919" s="2">
        <v>0</v>
      </c>
    </row>
    <row r="2920" spans="1:18" ht="15.75" customHeight="1" x14ac:dyDescent="0.2">
      <c r="A2920" s="7" t="s">
        <v>95</v>
      </c>
      <c r="B2920" s="7" t="s">
        <v>501</v>
      </c>
      <c r="C2920" s="7" t="s">
        <v>502</v>
      </c>
      <c r="D2920" s="2">
        <v>1</v>
      </c>
      <c r="E2920" s="26">
        <v>1</v>
      </c>
      <c r="F2920" s="7"/>
      <c r="G2920" s="8">
        <v>42111</v>
      </c>
      <c r="H2920" s="9">
        <v>0.59027777777777779</v>
      </c>
      <c r="I2920" s="10">
        <v>42111.590277777781</v>
      </c>
      <c r="J2920" s="11">
        <v>7541153.8200000003</v>
      </c>
      <c r="K2920" s="11">
        <v>365633.63</v>
      </c>
      <c r="L2920" s="12">
        <v>7541153.8200000003</v>
      </c>
      <c r="M2920" s="12">
        <v>365633.63</v>
      </c>
      <c r="N2920" s="15" t="s">
        <v>43</v>
      </c>
      <c r="O2920" s="11" t="s">
        <v>45</v>
      </c>
      <c r="P2920" s="11" t="s">
        <v>521</v>
      </c>
      <c r="Q2920" s="2">
        <f t="shared" si="14"/>
        <v>25.768478806738766</v>
      </c>
      <c r="R2920" s="2">
        <v>0</v>
      </c>
    </row>
    <row r="2921" spans="1:18" ht="15.75" customHeight="1" x14ac:dyDescent="0.2">
      <c r="A2921" s="7" t="s">
        <v>95</v>
      </c>
      <c r="B2921" s="7" t="s">
        <v>501</v>
      </c>
      <c r="C2921" s="7" t="s">
        <v>502</v>
      </c>
      <c r="D2921" s="2">
        <v>1</v>
      </c>
      <c r="E2921" s="26">
        <v>1</v>
      </c>
      <c r="F2921" s="7"/>
      <c r="G2921" s="8">
        <v>42111</v>
      </c>
      <c r="H2921" s="9">
        <v>0.59375</v>
      </c>
      <c r="I2921" s="10">
        <v>42111.59375</v>
      </c>
      <c r="J2921" s="11">
        <v>7541154.0800000001</v>
      </c>
      <c r="K2921" s="11">
        <v>365644.58</v>
      </c>
      <c r="L2921" s="12">
        <v>7541154.0800000001</v>
      </c>
      <c r="M2921" s="12">
        <v>365644.58</v>
      </c>
      <c r="N2921" s="15" t="s">
        <v>43</v>
      </c>
      <c r="O2921" s="11" t="s">
        <v>45</v>
      </c>
      <c r="P2921" s="11" t="s">
        <v>522</v>
      </c>
      <c r="Q2921" s="2">
        <f t="shared" si="14"/>
        <v>10.953086323047888</v>
      </c>
      <c r="R2921" s="2">
        <v>0</v>
      </c>
    </row>
    <row r="2922" spans="1:18" ht="15.75" customHeight="1" x14ac:dyDescent="0.2">
      <c r="A2922" s="7" t="s">
        <v>95</v>
      </c>
      <c r="B2922" s="7" t="s">
        <v>501</v>
      </c>
      <c r="C2922" s="7" t="s">
        <v>502</v>
      </c>
      <c r="D2922" s="2">
        <v>1</v>
      </c>
      <c r="E2922" s="26">
        <v>1</v>
      </c>
      <c r="F2922" s="7"/>
      <c r="G2922" s="8">
        <v>42111</v>
      </c>
      <c r="H2922" s="9">
        <v>0.59722222222222221</v>
      </c>
      <c r="I2922" s="10">
        <v>42111.597222222219</v>
      </c>
      <c r="J2922" s="11">
        <v>7541154.0800000001</v>
      </c>
      <c r="K2922" s="11">
        <v>365644.58</v>
      </c>
      <c r="L2922" s="12">
        <v>7541154.0800000001</v>
      </c>
      <c r="M2922" s="12">
        <v>365644.58</v>
      </c>
      <c r="N2922" s="15" t="s">
        <v>43</v>
      </c>
      <c r="O2922" s="11" t="s">
        <v>45</v>
      </c>
      <c r="P2922" s="11" t="s">
        <v>522</v>
      </c>
      <c r="Q2922" s="2">
        <f t="shared" si="14"/>
        <v>0</v>
      </c>
      <c r="R2922" s="2">
        <v>0</v>
      </c>
    </row>
    <row r="2923" spans="1:18" ht="15.75" customHeight="1" x14ac:dyDescent="0.2">
      <c r="A2923" s="7" t="s">
        <v>95</v>
      </c>
      <c r="B2923" s="7" t="s">
        <v>501</v>
      </c>
      <c r="C2923" s="7" t="s">
        <v>502</v>
      </c>
      <c r="D2923" s="2">
        <v>1</v>
      </c>
      <c r="E2923" s="26">
        <v>1</v>
      </c>
      <c r="F2923" s="7"/>
      <c r="G2923" s="8">
        <v>42111</v>
      </c>
      <c r="H2923" s="9">
        <v>0.60069444444444442</v>
      </c>
      <c r="I2923" s="10">
        <v>42111.600694444445</v>
      </c>
      <c r="J2923" s="11">
        <v>7541178.9900000002</v>
      </c>
      <c r="K2923" s="11">
        <v>365619.12</v>
      </c>
      <c r="L2923" s="12">
        <v>7541178.9900000002</v>
      </c>
      <c r="M2923" s="12">
        <v>365619.12</v>
      </c>
      <c r="N2923" s="14" t="s">
        <v>35</v>
      </c>
      <c r="O2923" s="11" t="s">
        <v>31</v>
      </c>
      <c r="P2923" s="11" t="s">
        <v>29</v>
      </c>
      <c r="Q2923" s="2">
        <f t="shared" si="14"/>
        <v>35.619091790899027</v>
      </c>
      <c r="R2923" s="2">
        <v>0</v>
      </c>
    </row>
    <row r="2924" spans="1:18" ht="15.75" customHeight="1" x14ac:dyDescent="0.2">
      <c r="A2924" s="7" t="s">
        <v>95</v>
      </c>
      <c r="B2924" s="7" t="s">
        <v>501</v>
      </c>
      <c r="C2924" s="7" t="s">
        <v>502</v>
      </c>
      <c r="D2924" s="2">
        <v>1</v>
      </c>
      <c r="E2924" s="26">
        <v>1</v>
      </c>
      <c r="F2924" s="7"/>
      <c r="G2924" s="8">
        <v>42111</v>
      </c>
      <c r="H2924" s="9">
        <v>0.60416666666666663</v>
      </c>
      <c r="I2924" s="10">
        <v>42111.604166666664</v>
      </c>
      <c r="J2924" s="11">
        <v>7541186.5199999996</v>
      </c>
      <c r="K2924" s="11">
        <v>365595.21</v>
      </c>
      <c r="L2924" s="12">
        <v>7541186.5199999996</v>
      </c>
      <c r="M2924" s="12">
        <v>365595.21</v>
      </c>
      <c r="N2924" s="17" t="s">
        <v>43</v>
      </c>
      <c r="O2924" s="11" t="s">
        <v>45</v>
      </c>
      <c r="P2924" s="11" t="s">
        <v>523</v>
      </c>
      <c r="Q2924" s="2">
        <f t="shared" si="14"/>
        <v>25.067688365477114</v>
      </c>
      <c r="R2924" s="2">
        <v>0</v>
      </c>
    </row>
    <row r="2925" spans="1:18" ht="15.75" customHeight="1" x14ac:dyDescent="0.2">
      <c r="A2925" s="7" t="s">
        <v>95</v>
      </c>
      <c r="B2925" s="7" t="s">
        <v>501</v>
      </c>
      <c r="C2925" s="7" t="s">
        <v>502</v>
      </c>
      <c r="D2925" s="2">
        <v>1</v>
      </c>
      <c r="E2925" s="26">
        <v>1</v>
      </c>
      <c r="F2925" s="7"/>
      <c r="G2925" s="8">
        <v>42111</v>
      </c>
      <c r="H2925" s="9">
        <v>0.60763888888888895</v>
      </c>
      <c r="I2925" s="10">
        <v>42111.607638888891</v>
      </c>
      <c r="J2925" s="11">
        <v>7541186.5199999996</v>
      </c>
      <c r="K2925" s="11">
        <v>365595.21</v>
      </c>
      <c r="L2925" s="12">
        <v>7541186.5199999996</v>
      </c>
      <c r="M2925" s="12">
        <v>365595.21</v>
      </c>
      <c r="N2925" s="15" t="s">
        <v>43</v>
      </c>
      <c r="O2925" s="11" t="s">
        <v>45</v>
      </c>
      <c r="P2925" s="11" t="s">
        <v>523</v>
      </c>
      <c r="Q2925" s="2">
        <f t="shared" si="14"/>
        <v>0</v>
      </c>
      <c r="R2925" s="2">
        <v>0</v>
      </c>
    </row>
    <row r="2926" spans="1:18" ht="15.75" customHeight="1" x14ac:dyDescent="0.2">
      <c r="A2926" s="7" t="s">
        <v>95</v>
      </c>
      <c r="B2926" s="7" t="s">
        <v>501</v>
      </c>
      <c r="C2926" s="7" t="s">
        <v>502</v>
      </c>
      <c r="D2926" s="2">
        <v>1</v>
      </c>
      <c r="E2926" s="26">
        <v>1</v>
      </c>
      <c r="F2926" s="7"/>
      <c r="G2926" s="8">
        <v>42111</v>
      </c>
      <c r="H2926" s="9">
        <v>0.61111111111111105</v>
      </c>
      <c r="I2926" s="10">
        <v>42111.611111111109</v>
      </c>
      <c r="J2926" s="11">
        <v>7541186.5199999996</v>
      </c>
      <c r="K2926" s="11">
        <v>365595.21</v>
      </c>
      <c r="L2926" s="12">
        <v>7541186.5199999996</v>
      </c>
      <c r="M2926" s="12">
        <v>365595.21</v>
      </c>
      <c r="N2926" s="15" t="s">
        <v>43</v>
      </c>
      <c r="O2926" s="11" t="s">
        <v>45</v>
      </c>
      <c r="P2926" s="11" t="s">
        <v>523</v>
      </c>
      <c r="Q2926" s="2">
        <f t="shared" si="14"/>
        <v>0</v>
      </c>
      <c r="R2926" s="2">
        <v>0</v>
      </c>
    </row>
    <row r="2927" spans="1:18" ht="15.75" customHeight="1" x14ac:dyDescent="0.2">
      <c r="A2927" s="7" t="s">
        <v>95</v>
      </c>
      <c r="B2927" s="7" t="s">
        <v>501</v>
      </c>
      <c r="C2927" s="7" t="s">
        <v>502</v>
      </c>
      <c r="D2927" s="2">
        <v>1</v>
      </c>
      <c r="E2927" s="26">
        <v>1</v>
      </c>
      <c r="F2927" s="7"/>
      <c r="G2927" s="8">
        <v>42111</v>
      </c>
      <c r="H2927" s="9">
        <v>0.61458333333333337</v>
      </c>
      <c r="I2927" s="10">
        <v>42111.614583333336</v>
      </c>
      <c r="J2927" s="11">
        <v>7541205.2599999998</v>
      </c>
      <c r="K2927" s="11">
        <v>365596.47</v>
      </c>
      <c r="L2927" s="12">
        <v>7541205.2599999998</v>
      </c>
      <c r="M2927" s="12">
        <v>365596.47</v>
      </c>
      <c r="N2927" s="16" t="s">
        <v>49</v>
      </c>
      <c r="O2927" s="11" t="s">
        <v>51</v>
      </c>
      <c r="P2927" s="11" t="s">
        <v>29</v>
      </c>
      <c r="Q2927" s="2">
        <f t="shared" si="14"/>
        <v>18.782310827165389</v>
      </c>
      <c r="R2927" s="2">
        <v>0</v>
      </c>
    </row>
    <row r="2928" spans="1:18" ht="15.75" customHeight="1" x14ac:dyDescent="0.2">
      <c r="A2928" s="7" t="s">
        <v>95</v>
      </c>
      <c r="B2928" s="7" t="s">
        <v>501</v>
      </c>
      <c r="C2928" s="7" t="s">
        <v>502</v>
      </c>
      <c r="D2928" s="2">
        <v>1</v>
      </c>
      <c r="E2928" s="26">
        <v>1</v>
      </c>
      <c r="F2928" s="7"/>
      <c r="G2928" s="8">
        <v>42111</v>
      </c>
      <c r="H2928" s="9">
        <v>0.61805555555555558</v>
      </c>
      <c r="I2928" s="10">
        <v>42111.618055555555</v>
      </c>
      <c r="J2928" s="11">
        <v>7541212.0300000003</v>
      </c>
      <c r="K2928" s="11">
        <v>365581.15</v>
      </c>
      <c r="L2928" s="12">
        <v>7541212.0300000003</v>
      </c>
      <c r="M2928" s="12">
        <v>365581.15</v>
      </c>
      <c r="N2928" s="14" t="s">
        <v>160</v>
      </c>
      <c r="O2928" s="11" t="s">
        <v>161</v>
      </c>
      <c r="P2928" s="11" t="s">
        <v>524</v>
      </c>
      <c r="Q2928" s="2">
        <f t="shared" si="14"/>
        <v>16.74918804017042</v>
      </c>
      <c r="R2928" s="2">
        <v>0</v>
      </c>
    </row>
    <row r="2929" spans="1:18" ht="15.75" customHeight="1" x14ac:dyDescent="0.2">
      <c r="A2929" s="7" t="s">
        <v>95</v>
      </c>
      <c r="B2929" s="7" t="s">
        <v>501</v>
      </c>
      <c r="C2929" s="7" t="s">
        <v>502</v>
      </c>
      <c r="D2929" s="2">
        <v>1</v>
      </c>
      <c r="E2929" s="26">
        <v>1</v>
      </c>
      <c r="F2929" s="7"/>
      <c r="G2929" s="8">
        <v>42111</v>
      </c>
      <c r="H2929" s="9">
        <v>0.62152777777777779</v>
      </c>
      <c r="I2929" s="10">
        <v>42111.621527777781</v>
      </c>
      <c r="J2929" s="11">
        <v>7541212.0300000003</v>
      </c>
      <c r="K2929" s="11">
        <v>365581.15</v>
      </c>
      <c r="L2929" s="12">
        <v>7541212.0300000003</v>
      </c>
      <c r="M2929" s="12">
        <v>365581.15</v>
      </c>
      <c r="N2929" s="17" t="s">
        <v>43</v>
      </c>
      <c r="O2929" s="11" t="s">
        <v>45</v>
      </c>
      <c r="P2929" s="11" t="s">
        <v>524</v>
      </c>
      <c r="Q2929" s="2">
        <f t="shared" si="14"/>
        <v>0</v>
      </c>
      <c r="R2929" s="2">
        <v>0</v>
      </c>
    </row>
    <row r="2930" spans="1:18" ht="15.75" customHeight="1" x14ac:dyDescent="0.2">
      <c r="A2930" s="7" t="s">
        <v>95</v>
      </c>
      <c r="B2930" s="7" t="s">
        <v>501</v>
      </c>
      <c r="C2930" s="7" t="s">
        <v>502</v>
      </c>
      <c r="D2930" s="2">
        <v>1</v>
      </c>
      <c r="E2930" s="26">
        <v>1</v>
      </c>
      <c r="F2930" s="7"/>
      <c r="G2930" s="8">
        <v>42111</v>
      </c>
      <c r="H2930" s="9">
        <v>0.625</v>
      </c>
      <c r="I2930" s="10">
        <v>42111.625</v>
      </c>
      <c r="J2930" s="11">
        <v>7541212.0300000003</v>
      </c>
      <c r="K2930" s="11">
        <v>365581.15</v>
      </c>
      <c r="L2930" s="12">
        <v>7541212.0300000003</v>
      </c>
      <c r="M2930" s="12">
        <v>365581.15</v>
      </c>
      <c r="N2930" s="15" t="s">
        <v>43</v>
      </c>
      <c r="O2930" s="11" t="s">
        <v>45</v>
      </c>
      <c r="P2930" s="11" t="s">
        <v>524</v>
      </c>
      <c r="Q2930" s="2">
        <f t="shared" si="14"/>
        <v>0</v>
      </c>
      <c r="R2930" s="2">
        <v>0</v>
      </c>
    </row>
    <row r="2931" spans="1:18" ht="15.75" customHeight="1" x14ac:dyDescent="0.2">
      <c r="A2931" s="7" t="s">
        <v>95</v>
      </c>
      <c r="B2931" s="7" t="s">
        <v>501</v>
      </c>
      <c r="C2931" s="7" t="s">
        <v>502</v>
      </c>
      <c r="D2931" s="2">
        <v>1</v>
      </c>
      <c r="E2931" s="26">
        <v>1</v>
      </c>
      <c r="F2931" s="7"/>
      <c r="G2931" s="8">
        <v>42111</v>
      </c>
      <c r="H2931" s="9">
        <v>0.62847222222222221</v>
      </c>
      <c r="I2931" s="10">
        <v>42111.628472222219</v>
      </c>
      <c r="J2931" s="11">
        <v>7541194.79</v>
      </c>
      <c r="K2931" s="11">
        <v>365561.87</v>
      </c>
      <c r="L2931" s="12">
        <v>7541194.79</v>
      </c>
      <c r="M2931" s="12">
        <v>365561.87</v>
      </c>
      <c r="N2931" s="17" t="s">
        <v>43</v>
      </c>
      <c r="O2931" s="11" t="s">
        <v>45</v>
      </c>
      <c r="P2931" s="11" t="s">
        <v>525</v>
      </c>
      <c r="Q2931" s="2">
        <f t="shared" si="14"/>
        <v>25.863797091857652</v>
      </c>
      <c r="R2931" s="2">
        <v>0</v>
      </c>
    </row>
    <row r="2932" spans="1:18" ht="15.75" customHeight="1" x14ac:dyDescent="0.2">
      <c r="A2932" s="7" t="s">
        <v>95</v>
      </c>
      <c r="B2932" s="7" t="s">
        <v>501</v>
      </c>
      <c r="C2932" s="7" t="s">
        <v>502</v>
      </c>
      <c r="D2932" s="2">
        <v>1</v>
      </c>
      <c r="E2932" s="26">
        <v>1</v>
      </c>
      <c r="F2932" s="7"/>
      <c r="G2932" s="8">
        <v>42111</v>
      </c>
      <c r="H2932" s="9">
        <v>0.63194444444444442</v>
      </c>
      <c r="I2932" s="10">
        <v>42111.631944444445</v>
      </c>
      <c r="J2932" s="11">
        <v>7541194.79</v>
      </c>
      <c r="K2932" s="11">
        <v>365561.87</v>
      </c>
      <c r="L2932" s="12">
        <v>7541194.79</v>
      </c>
      <c r="M2932" s="12">
        <v>365561.87</v>
      </c>
      <c r="N2932" s="14" t="s">
        <v>35</v>
      </c>
      <c r="O2932" s="11" t="s">
        <v>31</v>
      </c>
      <c r="P2932" s="11" t="s">
        <v>525</v>
      </c>
      <c r="Q2932" s="2">
        <f t="shared" si="14"/>
        <v>0</v>
      </c>
      <c r="R2932" s="2">
        <v>0</v>
      </c>
    </row>
    <row r="2933" spans="1:18" ht="15.75" customHeight="1" x14ac:dyDescent="0.2">
      <c r="A2933" s="7" t="s">
        <v>95</v>
      </c>
      <c r="B2933" s="7" t="s">
        <v>501</v>
      </c>
      <c r="C2933" s="7" t="s">
        <v>502</v>
      </c>
      <c r="D2933" s="2">
        <v>1</v>
      </c>
      <c r="E2933" s="26">
        <v>1</v>
      </c>
      <c r="F2933" s="7"/>
      <c r="G2933" s="8">
        <v>42111</v>
      </c>
      <c r="H2933" s="9">
        <v>0.63541666666666663</v>
      </c>
      <c r="I2933" s="10">
        <v>42111.635416666664</v>
      </c>
      <c r="J2933" s="11">
        <v>7541190.1399999997</v>
      </c>
      <c r="K2933" s="11">
        <v>365535.95</v>
      </c>
      <c r="L2933" s="12">
        <v>7541190.1399999997</v>
      </c>
      <c r="M2933" s="12">
        <v>365535.95</v>
      </c>
      <c r="N2933" s="14" t="s">
        <v>35</v>
      </c>
      <c r="O2933" s="11" t="s">
        <v>31</v>
      </c>
      <c r="P2933" s="11" t="s">
        <v>29</v>
      </c>
      <c r="Q2933" s="2">
        <f t="shared" si="14"/>
        <v>26.33379767528071</v>
      </c>
      <c r="R2933" s="2">
        <v>0</v>
      </c>
    </row>
    <row r="2934" spans="1:18" ht="15.75" customHeight="1" x14ac:dyDescent="0.2">
      <c r="A2934" s="7" t="s">
        <v>95</v>
      </c>
      <c r="B2934" s="7" t="s">
        <v>501</v>
      </c>
      <c r="C2934" s="7" t="s">
        <v>502</v>
      </c>
      <c r="D2934" s="2">
        <v>1</v>
      </c>
      <c r="E2934" s="26">
        <v>1</v>
      </c>
      <c r="F2934" s="7"/>
      <c r="G2934" s="8">
        <v>42111</v>
      </c>
      <c r="H2934" s="9">
        <v>0.63888888888888895</v>
      </c>
      <c r="I2934" s="10">
        <v>42111.638888888891</v>
      </c>
      <c r="J2934" s="11">
        <v>7541177.5700000003</v>
      </c>
      <c r="K2934" s="11">
        <v>365516.6</v>
      </c>
      <c r="L2934" s="12">
        <v>7541177.5700000003</v>
      </c>
      <c r="M2934" s="12">
        <v>365516.6</v>
      </c>
      <c r="N2934" s="15" t="s">
        <v>43</v>
      </c>
      <c r="O2934" s="11" t="s">
        <v>45</v>
      </c>
      <c r="P2934" s="11" t="s">
        <v>526</v>
      </c>
      <c r="Q2934" s="2">
        <f t="shared" si="14"/>
        <v>23.074388398946361</v>
      </c>
      <c r="R2934" s="2">
        <v>0</v>
      </c>
    </row>
    <row r="2935" spans="1:18" ht="15.75" customHeight="1" x14ac:dyDescent="0.2">
      <c r="A2935" s="7" t="s">
        <v>95</v>
      </c>
      <c r="B2935" s="7" t="s">
        <v>501</v>
      </c>
      <c r="C2935" s="7" t="s">
        <v>502</v>
      </c>
      <c r="D2935" s="2">
        <v>1</v>
      </c>
      <c r="E2935" s="26">
        <v>1</v>
      </c>
      <c r="F2935" s="7"/>
      <c r="G2935" s="8">
        <v>42111</v>
      </c>
      <c r="H2935" s="9">
        <v>0.64236111111111105</v>
      </c>
      <c r="I2935" s="10">
        <v>42111.642361111109</v>
      </c>
      <c r="J2935" s="11">
        <v>7541174.7999999998</v>
      </c>
      <c r="K2935" s="11">
        <v>365504.52</v>
      </c>
      <c r="L2935" s="12">
        <v>7541174.7999999998</v>
      </c>
      <c r="M2935" s="12">
        <v>365504.52</v>
      </c>
      <c r="N2935" s="15" t="s">
        <v>43</v>
      </c>
      <c r="O2935" s="11" t="s">
        <v>45</v>
      </c>
      <c r="P2935" s="11" t="s">
        <v>527</v>
      </c>
      <c r="Q2935" s="2">
        <f t="shared" si="14"/>
        <v>12.393518467395385</v>
      </c>
      <c r="R2935" s="2">
        <v>0</v>
      </c>
    </row>
    <row r="2936" spans="1:18" ht="15.75" customHeight="1" x14ac:dyDescent="0.2">
      <c r="A2936" s="7" t="s">
        <v>95</v>
      </c>
      <c r="B2936" s="7" t="s">
        <v>501</v>
      </c>
      <c r="C2936" s="7" t="s">
        <v>502</v>
      </c>
      <c r="D2936" s="2">
        <v>1</v>
      </c>
      <c r="E2936" s="26">
        <v>1</v>
      </c>
      <c r="F2936" s="7"/>
      <c r="G2936" s="8">
        <v>42111</v>
      </c>
      <c r="H2936" s="9">
        <v>0.64583333333333337</v>
      </c>
      <c r="I2936" s="10">
        <v>42111.645833333336</v>
      </c>
      <c r="J2936" s="11">
        <v>7541160.3200000003</v>
      </c>
      <c r="K2936" s="11">
        <v>365499.06</v>
      </c>
      <c r="L2936" s="12">
        <v>7541160.3200000003</v>
      </c>
      <c r="M2936" s="12">
        <v>365499.06</v>
      </c>
      <c r="N2936" s="15" t="s">
        <v>43</v>
      </c>
      <c r="O2936" s="11" t="s">
        <v>45</v>
      </c>
      <c r="P2936" s="11" t="s">
        <v>528</v>
      </c>
      <c r="Q2936" s="2">
        <f t="shared" si="14"/>
        <v>15.475205975566331</v>
      </c>
      <c r="R2936" s="2">
        <v>0</v>
      </c>
    </row>
    <row r="2937" spans="1:18" ht="15.75" customHeight="1" x14ac:dyDescent="0.2">
      <c r="A2937" s="7" t="s">
        <v>95</v>
      </c>
      <c r="B2937" s="7" t="s">
        <v>501</v>
      </c>
      <c r="C2937" s="7" t="s">
        <v>502</v>
      </c>
      <c r="D2937" s="2">
        <v>1</v>
      </c>
      <c r="E2937" s="26">
        <v>1</v>
      </c>
      <c r="F2937" s="7"/>
      <c r="G2937" s="8">
        <v>42111</v>
      </c>
      <c r="H2937" s="9">
        <v>0.64930555555555558</v>
      </c>
      <c r="I2937" s="10">
        <v>42111.649305555555</v>
      </c>
      <c r="J2937" s="11">
        <v>7541156.0700000003</v>
      </c>
      <c r="K2937" s="11">
        <v>365511.22</v>
      </c>
      <c r="L2937" s="12">
        <v>7541156.0700000003</v>
      </c>
      <c r="M2937" s="12">
        <v>365511.22</v>
      </c>
      <c r="N2937" s="15" t="s">
        <v>43</v>
      </c>
      <c r="O2937" s="11" t="s">
        <v>45</v>
      </c>
      <c r="P2937" s="11" t="s">
        <v>529</v>
      </c>
      <c r="Q2937" s="2">
        <f t="shared" si="14"/>
        <v>12.881308163357367</v>
      </c>
      <c r="R2937" s="2">
        <v>0</v>
      </c>
    </row>
    <row r="2938" spans="1:18" ht="15.75" customHeight="1" x14ac:dyDescent="0.2">
      <c r="A2938" s="7" t="s">
        <v>95</v>
      </c>
      <c r="B2938" s="7" t="s">
        <v>501</v>
      </c>
      <c r="C2938" s="7" t="s">
        <v>502</v>
      </c>
      <c r="D2938" s="2">
        <v>1</v>
      </c>
      <c r="E2938" s="26">
        <v>1</v>
      </c>
      <c r="F2938" s="7"/>
      <c r="G2938" s="8">
        <v>42111</v>
      </c>
      <c r="H2938" s="9">
        <v>0.65277777777777779</v>
      </c>
      <c r="I2938" s="10">
        <v>42111.652777777781</v>
      </c>
      <c r="J2938" s="11">
        <v>7541131.3700000001</v>
      </c>
      <c r="K2938" s="11">
        <v>365504</v>
      </c>
      <c r="L2938" s="12">
        <v>7541131.3700000001</v>
      </c>
      <c r="M2938" s="12">
        <v>365504</v>
      </c>
      <c r="N2938" s="14" t="s">
        <v>37</v>
      </c>
      <c r="O2938" s="11" t="s">
        <v>39</v>
      </c>
      <c r="P2938" s="11" t="s">
        <v>29</v>
      </c>
      <c r="Q2938" s="2">
        <f t="shared" si="14"/>
        <v>25.733604489243206</v>
      </c>
      <c r="R2938" s="2">
        <v>0</v>
      </c>
    </row>
    <row r="2939" spans="1:18" ht="15.75" customHeight="1" x14ac:dyDescent="0.2">
      <c r="A2939" s="7" t="s">
        <v>95</v>
      </c>
      <c r="B2939" s="7" t="s">
        <v>501</v>
      </c>
      <c r="C2939" s="7" t="s">
        <v>502</v>
      </c>
      <c r="D2939" s="2">
        <v>1</v>
      </c>
      <c r="E2939" s="26">
        <v>1</v>
      </c>
      <c r="F2939" s="7"/>
      <c r="G2939" s="8">
        <v>42111</v>
      </c>
      <c r="H2939" s="9">
        <v>0.65625</v>
      </c>
      <c r="I2939" s="10">
        <v>42111.65625</v>
      </c>
      <c r="J2939" s="11">
        <v>7541130.96</v>
      </c>
      <c r="K2939" s="11">
        <v>365500.26</v>
      </c>
      <c r="L2939" s="12">
        <v>7541130.96</v>
      </c>
      <c r="M2939" s="12">
        <v>365500.26</v>
      </c>
      <c r="N2939" s="14" t="s">
        <v>37</v>
      </c>
      <c r="O2939" s="11" t="s">
        <v>39</v>
      </c>
      <c r="P2939" s="11" t="s">
        <v>29</v>
      </c>
      <c r="Q2939" s="2">
        <f t="shared" si="14"/>
        <v>3.7624061450157833</v>
      </c>
      <c r="R2939" s="2">
        <v>0</v>
      </c>
    </row>
    <row r="2940" spans="1:18" ht="15.75" customHeight="1" x14ac:dyDescent="0.2">
      <c r="A2940" s="7" t="s">
        <v>95</v>
      </c>
      <c r="B2940" s="7" t="s">
        <v>501</v>
      </c>
      <c r="C2940" s="7" t="s">
        <v>502</v>
      </c>
      <c r="D2940" s="2">
        <v>1</v>
      </c>
      <c r="E2940" s="26">
        <v>1</v>
      </c>
      <c r="F2940" s="7"/>
      <c r="G2940" s="8">
        <v>42111</v>
      </c>
      <c r="H2940" s="9">
        <v>0.65972222222222221</v>
      </c>
      <c r="I2940" s="10">
        <v>42111.659722222219</v>
      </c>
      <c r="J2940" s="11">
        <v>7541115.4900000002</v>
      </c>
      <c r="K2940" s="11">
        <v>365521.58</v>
      </c>
      <c r="L2940" s="12">
        <v>7541115.4900000002</v>
      </c>
      <c r="M2940" s="12">
        <v>365521.58</v>
      </c>
      <c r="N2940" s="14" t="s">
        <v>37</v>
      </c>
      <c r="O2940" s="11" t="s">
        <v>39</v>
      </c>
      <c r="P2940" s="11" t="s">
        <v>530</v>
      </c>
      <c r="Q2940" s="2">
        <f t="shared" si="14"/>
        <v>26.34128508619558</v>
      </c>
      <c r="R2940" s="2">
        <v>0</v>
      </c>
    </row>
    <row r="2941" spans="1:18" ht="15.75" customHeight="1" x14ac:dyDescent="0.2">
      <c r="A2941" s="7" t="s">
        <v>95</v>
      </c>
      <c r="B2941" s="7" t="s">
        <v>501</v>
      </c>
      <c r="C2941" s="7" t="s">
        <v>502</v>
      </c>
      <c r="D2941" s="2">
        <v>1</v>
      </c>
      <c r="E2941" s="26">
        <v>1</v>
      </c>
      <c r="F2941" s="7"/>
      <c r="G2941" s="8">
        <v>42111</v>
      </c>
      <c r="H2941" s="9">
        <v>0.66319444444444442</v>
      </c>
      <c r="I2941" s="10">
        <v>42111.663194444445</v>
      </c>
      <c r="J2941" s="11">
        <v>7541115.4900000002</v>
      </c>
      <c r="K2941" s="11">
        <v>365521.58</v>
      </c>
      <c r="L2941" s="12">
        <v>7541115.4900000002</v>
      </c>
      <c r="M2941" s="12">
        <v>365521.58</v>
      </c>
      <c r="N2941" s="15" t="s">
        <v>43</v>
      </c>
      <c r="O2941" s="11" t="s">
        <v>45</v>
      </c>
      <c r="P2941" s="11" t="s">
        <v>530</v>
      </c>
      <c r="Q2941" s="2">
        <f t="shared" si="14"/>
        <v>0</v>
      </c>
      <c r="R2941" s="2">
        <v>0</v>
      </c>
    </row>
    <row r="2942" spans="1:18" ht="15.75" customHeight="1" x14ac:dyDescent="0.2">
      <c r="A2942" s="7" t="s">
        <v>95</v>
      </c>
      <c r="B2942" s="7" t="s">
        <v>501</v>
      </c>
      <c r="C2942" s="7" t="s">
        <v>502</v>
      </c>
      <c r="D2942" s="2">
        <v>1</v>
      </c>
      <c r="E2942" s="26">
        <v>1</v>
      </c>
      <c r="F2942" s="7"/>
      <c r="G2942" s="8">
        <v>42111</v>
      </c>
      <c r="H2942" s="9">
        <v>0.66666666666666663</v>
      </c>
      <c r="I2942" s="10">
        <v>42111.666666666664</v>
      </c>
      <c r="J2942" s="11">
        <v>7541090.4400000004</v>
      </c>
      <c r="K2942" s="11">
        <v>365510.59</v>
      </c>
      <c r="L2942" s="12">
        <v>7541090.4400000004</v>
      </c>
      <c r="M2942" s="12">
        <v>365510.59</v>
      </c>
      <c r="N2942" s="17" t="s">
        <v>43</v>
      </c>
      <c r="O2942" s="11" t="s">
        <v>45</v>
      </c>
      <c r="P2942" s="11" t="s">
        <v>531</v>
      </c>
      <c r="Q2942" s="2">
        <f t="shared" si="14"/>
        <v>27.354754613969096</v>
      </c>
      <c r="R2942" s="2">
        <v>0</v>
      </c>
    </row>
    <row r="2943" spans="1:18" ht="15.75" customHeight="1" x14ac:dyDescent="0.2">
      <c r="A2943" s="7" t="s">
        <v>95</v>
      </c>
      <c r="B2943" s="7" t="s">
        <v>501</v>
      </c>
      <c r="C2943" s="7" t="s">
        <v>502</v>
      </c>
      <c r="D2943" s="2">
        <v>1</v>
      </c>
      <c r="E2943" s="26">
        <v>1</v>
      </c>
      <c r="F2943" s="7"/>
      <c r="G2943" s="8">
        <v>42111</v>
      </c>
      <c r="H2943" s="9">
        <v>0.67013888888888884</v>
      </c>
      <c r="I2943" s="10">
        <v>42111.670138888891</v>
      </c>
      <c r="J2943" s="11">
        <v>7541090.4400000004</v>
      </c>
      <c r="K2943" s="11">
        <v>365510.59</v>
      </c>
      <c r="L2943" s="12">
        <v>7541090.4400000004</v>
      </c>
      <c r="M2943" s="12">
        <v>365510.59</v>
      </c>
      <c r="N2943" s="15" t="s">
        <v>43</v>
      </c>
      <c r="O2943" s="11" t="s">
        <v>45</v>
      </c>
      <c r="P2943" s="11" t="s">
        <v>531</v>
      </c>
      <c r="Q2943" s="2">
        <f t="shared" si="14"/>
        <v>0</v>
      </c>
      <c r="R2943" s="2">
        <v>0</v>
      </c>
    </row>
    <row r="2944" spans="1:18" ht="15.75" customHeight="1" x14ac:dyDescent="0.2">
      <c r="A2944" s="7" t="s">
        <v>95</v>
      </c>
      <c r="B2944" s="7" t="s">
        <v>501</v>
      </c>
      <c r="C2944" s="7" t="s">
        <v>502</v>
      </c>
      <c r="D2944" s="2">
        <v>1</v>
      </c>
      <c r="E2944" s="26">
        <v>1</v>
      </c>
      <c r="F2944" s="7"/>
      <c r="G2944" s="8">
        <v>42111</v>
      </c>
      <c r="H2944" s="9">
        <v>0.67361111111111116</v>
      </c>
      <c r="I2944" s="10">
        <v>42111.673611111109</v>
      </c>
      <c r="J2944" s="11">
        <v>7541046.9800000004</v>
      </c>
      <c r="K2944" s="11">
        <v>365502.95</v>
      </c>
      <c r="L2944" s="12">
        <v>7541046.9800000004</v>
      </c>
      <c r="M2944" s="12">
        <v>365502.95</v>
      </c>
      <c r="N2944" s="15" t="s">
        <v>43</v>
      </c>
      <c r="O2944" s="11" t="s">
        <v>45</v>
      </c>
      <c r="P2944" s="11" t="s">
        <v>532</v>
      </c>
      <c r="Q2944" s="2">
        <f t="shared" si="14"/>
        <v>44.126422923198469</v>
      </c>
      <c r="R2944" s="2">
        <v>0</v>
      </c>
    </row>
    <row r="2945" spans="1:18" ht="15.75" customHeight="1" x14ac:dyDescent="0.2">
      <c r="A2945" s="7" t="s">
        <v>95</v>
      </c>
      <c r="B2945" s="7" t="s">
        <v>501</v>
      </c>
      <c r="C2945" s="7" t="s">
        <v>502</v>
      </c>
      <c r="D2945" s="2">
        <v>1</v>
      </c>
      <c r="E2945" s="26">
        <v>1</v>
      </c>
      <c r="F2945" s="7"/>
      <c r="G2945" s="8">
        <v>42111</v>
      </c>
      <c r="H2945" s="9">
        <v>0.67708333333333337</v>
      </c>
      <c r="I2945" s="10">
        <v>42111.677083333336</v>
      </c>
      <c r="J2945" s="11">
        <v>7541028.6299999999</v>
      </c>
      <c r="K2945" s="11">
        <v>365505.03</v>
      </c>
      <c r="L2945" s="12">
        <v>7541028.6299999999</v>
      </c>
      <c r="M2945" s="12">
        <v>365505.03</v>
      </c>
      <c r="N2945" s="15" t="s">
        <v>43</v>
      </c>
      <c r="O2945" s="11" t="s">
        <v>45</v>
      </c>
      <c r="P2945" s="11" t="s">
        <v>533</v>
      </c>
      <c r="Q2945" s="2">
        <f t="shared" si="14"/>
        <v>18.467509307445212</v>
      </c>
      <c r="R2945" s="2">
        <v>0</v>
      </c>
    </row>
    <row r="2946" spans="1:18" ht="15.75" customHeight="1" x14ac:dyDescent="0.2">
      <c r="A2946" s="7" t="s">
        <v>95</v>
      </c>
      <c r="B2946" s="7" t="s">
        <v>501</v>
      </c>
      <c r="C2946" s="7" t="s">
        <v>502</v>
      </c>
      <c r="D2946" s="2">
        <v>1</v>
      </c>
      <c r="E2946" s="26">
        <v>1</v>
      </c>
      <c r="F2946" s="7"/>
      <c r="G2946" s="8">
        <v>42111</v>
      </c>
      <c r="H2946" s="9">
        <v>0.68055555555555547</v>
      </c>
      <c r="I2946" s="10">
        <v>42111.680555555555</v>
      </c>
      <c r="J2946" s="11">
        <v>7541028.6299999999</v>
      </c>
      <c r="K2946" s="11">
        <v>365505.03</v>
      </c>
      <c r="L2946" s="12">
        <v>7541028.6299999999</v>
      </c>
      <c r="M2946" s="12">
        <v>365505.03</v>
      </c>
      <c r="N2946" s="14" t="s">
        <v>37</v>
      </c>
      <c r="O2946" s="11" t="s">
        <v>39</v>
      </c>
      <c r="P2946" s="11" t="s">
        <v>533</v>
      </c>
      <c r="Q2946" s="2">
        <f t="shared" si="14"/>
        <v>0</v>
      </c>
      <c r="R2946" s="2">
        <v>0</v>
      </c>
    </row>
    <row r="2947" spans="1:18" ht="15.75" customHeight="1" x14ac:dyDescent="0.2">
      <c r="A2947" s="7" t="s">
        <v>95</v>
      </c>
      <c r="B2947" s="7" t="s">
        <v>501</v>
      </c>
      <c r="C2947" s="7" t="s">
        <v>502</v>
      </c>
      <c r="D2947" s="2">
        <v>1</v>
      </c>
      <c r="E2947" s="26">
        <v>1</v>
      </c>
      <c r="F2947" s="7"/>
      <c r="G2947" s="8">
        <v>42111</v>
      </c>
      <c r="H2947" s="9">
        <v>0.68402777777777779</v>
      </c>
      <c r="I2947" s="10">
        <v>42111.684027777781</v>
      </c>
      <c r="J2947" s="11">
        <v>7541015.5700000003</v>
      </c>
      <c r="K2947" s="11">
        <v>365500.54</v>
      </c>
      <c r="L2947" s="12">
        <v>7541015.5700000003</v>
      </c>
      <c r="M2947" s="12">
        <v>365500.54</v>
      </c>
      <c r="N2947" s="14" t="s">
        <v>37</v>
      </c>
      <c r="O2947" s="11" t="s">
        <v>39</v>
      </c>
      <c r="P2947" s="11" t="s">
        <v>29</v>
      </c>
      <c r="Q2947" s="2">
        <f t="shared" si="14"/>
        <v>13.81027515981255</v>
      </c>
      <c r="R2947" s="2">
        <v>0</v>
      </c>
    </row>
    <row r="2948" spans="1:18" ht="15.75" customHeight="1" x14ac:dyDescent="0.2">
      <c r="A2948" s="7" t="s">
        <v>95</v>
      </c>
      <c r="B2948" s="7" t="s">
        <v>501</v>
      </c>
      <c r="C2948" s="7" t="s">
        <v>502</v>
      </c>
      <c r="D2948" s="2">
        <v>1</v>
      </c>
      <c r="E2948" s="26">
        <v>1</v>
      </c>
      <c r="F2948" s="7"/>
      <c r="G2948" s="8">
        <v>42111</v>
      </c>
      <c r="H2948" s="9">
        <v>0.6875</v>
      </c>
      <c r="I2948" s="10">
        <v>42111.6875</v>
      </c>
      <c r="J2948" s="11">
        <v>7541007.2300000004</v>
      </c>
      <c r="K2948" s="11">
        <v>365508.62</v>
      </c>
      <c r="L2948" s="12">
        <v>7541007.2300000004</v>
      </c>
      <c r="M2948" s="12">
        <v>365508.62</v>
      </c>
      <c r="N2948" s="17" t="s">
        <v>43</v>
      </c>
      <c r="O2948" s="11" t="s">
        <v>45</v>
      </c>
      <c r="P2948" s="11" t="s">
        <v>534</v>
      </c>
      <c r="Q2948" s="2">
        <f t="shared" si="14"/>
        <v>11.61214881052503</v>
      </c>
      <c r="R2948" s="2">
        <v>0</v>
      </c>
    </row>
    <row r="2949" spans="1:18" ht="15.75" customHeight="1" x14ac:dyDescent="0.2">
      <c r="A2949" s="7" t="s">
        <v>95</v>
      </c>
      <c r="B2949" s="7" t="s">
        <v>501</v>
      </c>
      <c r="C2949" s="7" t="s">
        <v>502</v>
      </c>
      <c r="D2949" s="2">
        <v>1</v>
      </c>
      <c r="E2949" s="26">
        <v>1</v>
      </c>
      <c r="F2949" s="7"/>
      <c r="G2949" s="8">
        <v>42111</v>
      </c>
      <c r="H2949" s="9">
        <v>0.69097222222222221</v>
      </c>
      <c r="I2949" s="10">
        <v>42111.690972222219</v>
      </c>
      <c r="J2949" s="11">
        <v>7540996.4400000004</v>
      </c>
      <c r="K2949" s="11">
        <v>365517.42</v>
      </c>
      <c r="L2949" s="12">
        <v>7540996.4400000004</v>
      </c>
      <c r="M2949" s="12">
        <v>365517.42</v>
      </c>
      <c r="N2949" s="14" t="s">
        <v>35</v>
      </c>
      <c r="O2949" s="11" t="s">
        <v>31</v>
      </c>
      <c r="P2949" s="11" t="s">
        <v>29</v>
      </c>
      <c r="Q2949" s="2">
        <f t="shared" si="14"/>
        <v>13.923508896847771</v>
      </c>
      <c r="R2949" s="2">
        <v>0</v>
      </c>
    </row>
    <row r="2950" spans="1:18" ht="15.75" customHeight="1" x14ac:dyDescent="0.2">
      <c r="A2950" s="7" t="s">
        <v>95</v>
      </c>
      <c r="B2950" s="7" t="s">
        <v>501</v>
      </c>
      <c r="C2950" s="7" t="s">
        <v>502</v>
      </c>
      <c r="D2950" s="2">
        <v>1</v>
      </c>
      <c r="E2950" s="26">
        <v>1</v>
      </c>
      <c r="F2950" s="7"/>
      <c r="G2950" s="8">
        <v>42111</v>
      </c>
      <c r="H2950" s="9">
        <v>0.69444444444444453</v>
      </c>
      <c r="I2950" s="10">
        <v>42111.694444444445</v>
      </c>
      <c r="J2950" s="2">
        <v>7540973.5800000001</v>
      </c>
      <c r="K2950" s="2">
        <v>365504.27</v>
      </c>
      <c r="L2950" s="12">
        <v>7540968.1057598703</v>
      </c>
      <c r="M2950" s="12">
        <v>365519.787515659</v>
      </c>
      <c r="N2950" s="13" t="s">
        <v>26</v>
      </c>
      <c r="O2950" s="11" t="s">
        <v>27</v>
      </c>
      <c r="P2950" s="11" t="s">
        <v>59</v>
      </c>
      <c r="Q2950" s="2">
        <f t="shared" si="14"/>
        <v>28.432978988291598</v>
      </c>
      <c r="R2950" s="2">
        <v>0</v>
      </c>
    </row>
    <row r="2951" spans="1:18" ht="15.75" customHeight="1" x14ac:dyDescent="0.2">
      <c r="A2951" s="7" t="s">
        <v>105</v>
      </c>
      <c r="B2951" s="7" t="s">
        <v>535</v>
      </c>
      <c r="C2951" s="7" t="s">
        <v>536</v>
      </c>
      <c r="D2951" s="2">
        <v>1</v>
      </c>
      <c r="E2951" s="26">
        <v>1</v>
      </c>
      <c r="F2951" s="7"/>
      <c r="G2951" s="8">
        <v>42129</v>
      </c>
      <c r="H2951" s="9">
        <v>0.30208333333333331</v>
      </c>
      <c r="I2951" s="10">
        <v>42129.302083333336</v>
      </c>
      <c r="J2951" s="11">
        <v>7541159.54</v>
      </c>
      <c r="K2951" s="11">
        <v>365288.43</v>
      </c>
      <c r="L2951" s="12">
        <v>7541159.54</v>
      </c>
      <c r="M2951" s="12">
        <v>365288.43</v>
      </c>
      <c r="N2951" s="13" t="s">
        <v>26</v>
      </c>
      <c r="O2951" s="11" t="s">
        <v>27</v>
      </c>
      <c r="P2951" s="11" t="s">
        <v>537</v>
      </c>
      <c r="Q2951" s="2">
        <f t="shared" si="14"/>
        <v>300.28880822630282</v>
      </c>
      <c r="R2951" s="2" t="s">
        <v>27</v>
      </c>
    </row>
    <row r="2952" spans="1:18" ht="15.75" customHeight="1" x14ac:dyDescent="0.2">
      <c r="A2952" s="7" t="s">
        <v>105</v>
      </c>
      <c r="B2952" s="7" t="s">
        <v>535</v>
      </c>
      <c r="C2952" s="7" t="s">
        <v>536</v>
      </c>
      <c r="D2952" s="2">
        <v>1</v>
      </c>
      <c r="E2952" s="26">
        <v>1</v>
      </c>
      <c r="F2952" s="7"/>
      <c r="G2952" s="8">
        <v>42129</v>
      </c>
      <c r="H2952" s="9">
        <v>0.30555555555555552</v>
      </c>
      <c r="I2952" s="10">
        <v>42129.305555555555</v>
      </c>
      <c r="J2952" s="11">
        <v>7541159.54</v>
      </c>
      <c r="K2952" s="11">
        <v>365288.43</v>
      </c>
      <c r="L2952" s="12">
        <v>7541159.54</v>
      </c>
      <c r="M2952" s="12">
        <v>365288.43</v>
      </c>
      <c r="N2952" s="14" t="s">
        <v>29</v>
      </c>
      <c r="O2952" s="11" t="s">
        <v>27</v>
      </c>
      <c r="P2952" s="11" t="s">
        <v>537</v>
      </c>
      <c r="Q2952" s="2">
        <f t="shared" si="14"/>
        <v>0</v>
      </c>
      <c r="R2952" s="2">
        <v>0</v>
      </c>
    </row>
    <row r="2953" spans="1:18" ht="15.75" customHeight="1" x14ac:dyDescent="0.2">
      <c r="A2953" s="7" t="s">
        <v>105</v>
      </c>
      <c r="B2953" s="7" t="s">
        <v>535</v>
      </c>
      <c r="C2953" s="7" t="s">
        <v>536</v>
      </c>
      <c r="D2953" s="2">
        <v>1</v>
      </c>
      <c r="E2953" s="26">
        <v>1</v>
      </c>
      <c r="F2953" s="7"/>
      <c r="G2953" s="8">
        <v>42129</v>
      </c>
      <c r="H2953" s="9">
        <v>0.30902777777777779</v>
      </c>
      <c r="I2953" s="10">
        <v>42129.309027777781</v>
      </c>
      <c r="J2953" s="11">
        <v>7541161.5800000001</v>
      </c>
      <c r="K2953" s="11">
        <v>365293.78</v>
      </c>
      <c r="L2953" s="12">
        <v>7541161.5800000001</v>
      </c>
      <c r="M2953" s="12">
        <v>365293.78</v>
      </c>
      <c r="N2953" s="14" t="s">
        <v>29</v>
      </c>
      <c r="O2953" s="11" t="s">
        <v>29</v>
      </c>
      <c r="P2953" s="11" t="s">
        <v>29</v>
      </c>
      <c r="Q2953" s="2">
        <f t="shared" si="14"/>
        <v>5.7257401268766719</v>
      </c>
      <c r="R2953" s="2">
        <v>0</v>
      </c>
    </row>
    <row r="2954" spans="1:18" ht="15.75" customHeight="1" x14ac:dyDescent="0.2">
      <c r="A2954" s="7" t="s">
        <v>105</v>
      </c>
      <c r="B2954" s="7" t="s">
        <v>535</v>
      </c>
      <c r="C2954" s="7" t="s">
        <v>536</v>
      </c>
      <c r="D2954" s="2">
        <v>1</v>
      </c>
      <c r="E2954" s="26">
        <v>1</v>
      </c>
      <c r="F2954" s="7"/>
      <c r="G2954" s="8">
        <v>42129</v>
      </c>
      <c r="H2954" s="9">
        <v>0.3125</v>
      </c>
      <c r="I2954" s="10">
        <v>42129.3125</v>
      </c>
      <c r="J2954" s="11">
        <v>7541162.29</v>
      </c>
      <c r="K2954" s="11">
        <v>365292.97</v>
      </c>
      <c r="L2954" s="12">
        <v>7541162.29</v>
      </c>
      <c r="M2954" s="12">
        <v>365292.97</v>
      </c>
      <c r="N2954" s="14" t="s">
        <v>29</v>
      </c>
      <c r="O2954" s="11" t="s">
        <v>29</v>
      </c>
      <c r="P2954" s="11" t="s">
        <v>29</v>
      </c>
      <c r="Q2954" s="2">
        <f t="shared" si="14"/>
        <v>1.0771258051117454</v>
      </c>
      <c r="R2954" s="2">
        <v>0</v>
      </c>
    </row>
    <row r="2955" spans="1:18" ht="15.75" customHeight="1" x14ac:dyDescent="0.2">
      <c r="A2955" s="7" t="s">
        <v>105</v>
      </c>
      <c r="B2955" s="7" t="s">
        <v>535</v>
      </c>
      <c r="C2955" s="7" t="s">
        <v>536</v>
      </c>
      <c r="D2955" s="2">
        <v>1</v>
      </c>
      <c r="E2955" s="26">
        <v>1</v>
      </c>
      <c r="F2955" s="7"/>
      <c r="G2955" s="8">
        <v>42129</v>
      </c>
      <c r="H2955" s="9">
        <v>0.31597222222222221</v>
      </c>
      <c r="I2955" s="10">
        <v>42129.315972222219</v>
      </c>
      <c r="J2955" s="11">
        <v>7541162.9900000002</v>
      </c>
      <c r="K2955" s="11">
        <v>365292.1</v>
      </c>
      <c r="L2955" s="12">
        <v>7541162.9900000002</v>
      </c>
      <c r="M2955" s="12">
        <v>365292.1</v>
      </c>
      <c r="N2955" s="14" t="s">
        <v>29</v>
      </c>
      <c r="O2955" s="11" t="s">
        <v>29</v>
      </c>
      <c r="P2955" s="11" t="s">
        <v>29</v>
      </c>
      <c r="Q2955" s="2">
        <f t="shared" si="14"/>
        <v>1.1166467661049611</v>
      </c>
      <c r="R2955" s="2">
        <v>0</v>
      </c>
    </row>
    <row r="2956" spans="1:18" ht="15.75" customHeight="1" x14ac:dyDescent="0.2">
      <c r="A2956" s="7" t="s">
        <v>105</v>
      </c>
      <c r="B2956" s="7" t="s">
        <v>535</v>
      </c>
      <c r="C2956" s="7" t="s">
        <v>536</v>
      </c>
      <c r="D2956" s="2">
        <v>1</v>
      </c>
      <c r="E2956" s="26">
        <v>1</v>
      </c>
      <c r="F2956" s="7"/>
      <c r="G2956" s="8">
        <v>42129</v>
      </c>
      <c r="H2956" s="9">
        <v>0.31944444444444448</v>
      </c>
      <c r="I2956" s="10">
        <v>42129.319444444445</v>
      </c>
      <c r="J2956" s="11">
        <v>7541163.7300000004</v>
      </c>
      <c r="K2956" s="11">
        <v>365290.92</v>
      </c>
      <c r="L2956" s="12">
        <v>7541163.7300000004</v>
      </c>
      <c r="M2956" s="12">
        <v>365290.92</v>
      </c>
      <c r="N2956" s="14" t="s">
        <v>35</v>
      </c>
      <c r="O2956" s="11" t="s">
        <v>31</v>
      </c>
      <c r="P2956" s="11" t="s">
        <v>29</v>
      </c>
      <c r="Q2956" s="2">
        <f t="shared" si="14"/>
        <v>1.3928388278312467</v>
      </c>
      <c r="R2956" s="2">
        <v>0</v>
      </c>
    </row>
    <row r="2957" spans="1:18" ht="15.75" customHeight="1" x14ac:dyDescent="0.2">
      <c r="A2957" s="7" t="s">
        <v>105</v>
      </c>
      <c r="B2957" s="7" t="s">
        <v>535</v>
      </c>
      <c r="C2957" s="7" t="s">
        <v>536</v>
      </c>
      <c r="D2957" s="2">
        <v>1</v>
      </c>
      <c r="E2957" s="26">
        <v>1</v>
      </c>
      <c r="F2957" s="7"/>
      <c r="G2957" s="8">
        <v>42129</v>
      </c>
      <c r="H2957" s="9">
        <v>0.32291666666666669</v>
      </c>
      <c r="I2957" s="10">
        <v>42129.322916666664</v>
      </c>
      <c r="J2957" s="11">
        <v>7541173.04</v>
      </c>
      <c r="K2957" s="11">
        <v>365259.81</v>
      </c>
      <c r="L2957" s="12">
        <v>7541173.04</v>
      </c>
      <c r="M2957" s="12">
        <v>365259.81</v>
      </c>
      <c r="N2957" s="14" t="s">
        <v>35</v>
      </c>
      <c r="O2957" s="11" t="s">
        <v>31</v>
      </c>
      <c r="P2957" s="11" t="s">
        <v>29</v>
      </c>
      <c r="Q2957" s="2">
        <f t="shared" si="14"/>
        <v>32.473192020365055</v>
      </c>
      <c r="R2957" s="2">
        <v>0</v>
      </c>
    </row>
    <row r="2958" spans="1:18" ht="15.75" customHeight="1" x14ac:dyDescent="0.2">
      <c r="A2958" s="7" t="s">
        <v>105</v>
      </c>
      <c r="B2958" s="7" t="s">
        <v>535</v>
      </c>
      <c r="C2958" s="7" t="s">
        <v>536</v>
      </c>
      <c r="D2958" s="2">
        <v>1</v>
      </c>
      <c r="E2958" s="26">
        <v>1</v>
      </c>
      <c r="F2958" s="7"/>
      <c r="G2958" s="8">
        <v>42129</v>
      </c>
      <c r="H2958" s="9">
        <v>0.3263888888888889</v>
      </c>
      <c r="I2958" s="10">
        <v>42129.326388888891</v>
      </c>
      <c r="J2958" s="11">
        <v>7541158.0300000003</v>
      </c>
      <c r="K2958" s="11">
        <v>365261.58</v>
      </c>
      <c r="L2958" s="12">
        <v>7541158.0300000003</v>
      </c>
      <c r="M2958" s="12">
        <v>365261.58</v>
      </c>
      <c r="N2958" s="14" t="s">
        <v>35</v>
      </c>
      <c r="O2958" s="11" t="s">
        <v>31</v>
      </c>
      <c r="P2958" s="11" t="s">
        <v>29</v>
      </c>
      <c r="Q2958" s="2">
        <f t="shared" si="14"/>
        <v>15.114000132107845</v>
      </c>
      <c r="R2958" s="2">
        <v>0</v>
      </c>
    </row>
    <row r="2959" spans="1:18" ht="15.75" customHeight="1" x14ac:dyDescent="0.2">
      <c r="A2959" s="7" t="s">
        <v>105</v>
      </c>
      <c r="B2959" s="7" t="s">
        <v>535</v>
      </c>
      <c r="C2959" s="7" t="s">
        <v>536</v>
      </c>
      <c r="D2959" s="2">
        <v>1</v>
      </c>
      <c r="E2959" s="26">
        <v>1</v>
      </c>
      <c r="F2959" s="7"/>
      <c r="G2959" s="8">
        <v>42129</v>
      </c>
      <c r="H2959" s="9">
        <v>0.3298611111111111</v>
      </c>
      <c r="I2959" s="10">
        <v>42129.329861111109</v>
      </c>
      <c r="J2959" s="11">
        <v>7541161.6799999997</v>
      </c>
      <c r="K2959" s="11">
        <v>365260.28</v>
      </c>
      <c r="L2959" s="12">
        <v>7541161.6799999997</v>
      </c>
      <c r="M2959" s="12">
        <v>365260.28</v>
      </c>
      <c r="N2959" s="14" t="s">
        <v>35</v>
      </c>
      <c r="O2959" s="11" t="s">
        <v>31</v>
      </c>
      <c r="P2959" s="11" t="s">
        <v>29</v>
      </c>
      <c r="Q2959" s="2">
        <f t="shared" si="14"/>
        <v>3.8745967526815663</v>
      </c>
      <c r="R2959" s="2">
        <v>0</v>
      </c>
    </row>
    <row r="2960" spans="1:18" ht="15.75" customHeight="1" x14ac:dyDescent="0.2">
      <c r="A2960" s="7" t="s">
        <v>105</v>
      </c>
      <c r="B2960" s="7" t="s">
        <v>535</v>
      </c>
      <c r="C2960" s="7" t="s">
        <v>536</v>
      </c>
      <c r="D2960" s="2">
        <v>1</v>
      </c>
      <c r="E2960" s="26">
        <v>1</v>
      </c>
      <c r="F2960" s="7"/>
      <c r="G2960" s="8">
        <v>42129</v>
      </c>
      <c r="H2960" s="9">
        <v>0.33333333333333331</v>
      </c>
      <c r="I2960" s="10">
        <v>42129.333333333336</v>
      </c>
      <c r="J2960" s="11">
        <v>7541164.8600000003</v>
      </c>
      <c r="K2960" s="11">
        <v>365247.14</v>
      </c>
      <c r="L2960" s="12">
        <v>7541164.8600000003</v>
      </c>
      <c r="M2960" s="12">
        <v>365247.14</v>
      </c>
      <c r="N2960" s="17" t="s">
        <v>43</v>
      </c>
      <c r="O2960" s="11" t="s">
        <v>45</v>
      </c>
      <c r="P2960" s="11" t="s">
        <v>538</v>
      </c>
      <c r="Q2960" s="2">
        <f t="shared" si="14"/>
        <v>13.519319509664491</v>
      </c>
      <c r="R2960" s="2">
        <v>0</v>
      </c>
    </row>
    <row r="2961" spans="1:18" ht="15.75" customHeight="1" x14ac:dyDescent="0.2">
      <c r="A2961" s="7" t="s">
        <v>105</v>
      </c>
      <c r="B2961" s="7" t="s">
        <v>535</v>
      </c>
      <c r="C2961" s="7" t="s">
        <v>536</v>
      </c>
      <c r="D2961" s="2">
        <v>1</v>
      </c>
      <c r="E2961" s="26">
        <v>1</v>
      </c>
      <c r="F2961" s="7"/>
      <c r="G2961" s="8">
        <v>42129</v>
      </c>
      <c r="H2961" s="9">
        <v>0.33680555555555558</v>
      </c>
      <c r="I2961" s="10">
        <v>42129.336805555555</v>
      </c>
      <c r="J2961" s="11">
        <v>7541164.8600000003</v>
      </c>
      <c r="K2961" s="11">
        <v>365247.14</v>
      </c>
      <c r="L2961" s="12">
        <v>7541164.8600000003</v>
      </c>
      <c r="M2961" s="12">
        <v>365247.14</v>
      </c>
      <c r="N2961" s="15" t="s">
        <v>43</v>
      </c>
      <c r="O2961" s="11" t="s">
        <v>45</v>
      </c>
      <c r="P2961" s="11" t="s">
        <v>538</v>
      </c>
      <c r="Q2961" s="2">
        <f t="shared" si="14"/>
        <v>0</v>
      </c>
      <c r="R2961" s="2">
        <v>0</v>
      </c>
    </row>
    <row r="2962" spans="1:18" ht="15.75" customHeight="1" x14ac:dyDescent="0.2">
      <c r="A2962" s="7" t="s">
        <v>105</v>
      </c>
      <c r="B2962" s="7" t="s">
        <v>535</v>
      </c>
      <c r="C2962" s="7" t="s">
        <v>536</v>
      </c>
      <c r="D2962" s="2">
        <v>1</v>
      </c>
      <c r="E2962" s="26">
        <v>1</v>
      </c>
      <c r="F2962" s="7"/>
      <c r="G2962" s="8">
        <v>42129</v>
      </c>
      <c r="H2962" s="9">
        <v>0.34027777777777773</v>
      </c>
      <c r="I2962" s="10">
        <v>42129.340277777781</v>
      </c>
      <c r="J2962" s="11">
        <v>7541157.1799999997</v>
      </c>
      <c r="K2962" s="11">
        <v>365216.87</v>
      </c>
      <c r="L2962" s="12">
        <v>7541157.1799999997</v>
      </c>
      <c r="M2962" s="12">
        <v>365216.87</v>
      </c>
      <c r="N2962" s="17" t="s">
        <v>43</v>
      </c>
      <c r="O2962" s="11" t="s">
        <v>45</v>
      </c>
      <c r="P2962" s="11" t="s">
        <v>539</v>
      </c>
      <c r="Q2962" s="2">
        <f t="shared" si="14"/>
        <v>31.229077796355995</v>
      </c>
      <c r="R2962" s="2">
        <v>0</v>
      </c>
    </row>
    <row r="2963" spans="1:18" ht="15.75" customHeight="1" x14ac:dyDescent="0.2">
      <c r="A2963" s="7" t="s">
        <v>105</v>
      </c>
      <c r="B2963" s="7" t="s">
        <v>535</v>
      </c>
      <c r="C2963" s="7" t="s">
        <v>536</v>
      </c>
      <c r="D2963" s="2">
        <v>1</v>
      </c>
      <c r="E2963" s="26">
        <v>1</v>
      </c>
      <c r="F2963" s="7"/>
      <c r="G2963" s="8">
        <v>42129</v>
      </c>
      <c r="H2963" s="9">
        <v>0.34375</v>
      </c>
      <c r="I2963" s="10">
        <v>42129.34375</v>
      </c>
      <c r="J2963" s="11">
        <v>7541148.2800000003</v>
      </c>
      <c r="K2963" s="11">
        <v>365196.34</v>
      </c>
      <c r="L2963" s="12">
        <v>7541148.2800000003</v>
      </c>
      <c r="M2963" s="12">
        <v>365196.34</v>
      </c>
      <c r="N2963" s="14" t="s">
        <v>35</v>
      </c>
      <c r="O2963" s="11" t="s">
        <v>31</v>
      </c>
      <c r="P2963" s="11" t="s">
        <v>29</v>
      </c>
      <c r="Q2963" s="2">
        <f t="shared" si="14"/>
        <v>22.376123435233609</v>
      </c>
      <c r="R2963" s="2">
        <v>0</v>
      </c>
    </row>
    <row r="2964" spans="1:18" ht="15.75" customHeight="1" x14ac:dyDescent="0.2">
      <c r="A2964" s="7" t="s">
        <v>105</v>
      </c>
      <c r="B2964" s="7" t="s">
        <v>535</v>
      </c>
      <c r="C2964" s="7" t="s">
        <v>536</v>
      </c>
      <c r="D2964" s="2">
        <v>1</v>
      </c>
      <c r="E2964" s="26">
        <v>1</v>
      </c>
      <c r="F2964" s="7"/>
      <c r="G2964" s="8">
        <v>42129</v>
      </c>
      <c r="H2964" s="9">
        <v>0.34722222222222227</v>
      </c>
      <c r="I2964" s="10">
        <v>42129.347222222219</v>
      </c>
      <c r="J2964" s="11">
        <v>7541147.1399999997</v>
      </c>
      <c r="K2964" s="11">
        <v>365195.43</v>
      </c>
      <c r="L2964" s="12">
        <v>7541147.1399999997</v>
      </c>
      <c r="M2964" s="12">
        <v>365195.43</v>
      </c>
      <c r="N2964" s="14" t="s">
        <v>37</v>
      </c>
      <c r="O2964" s="11" t="s">
        <v>39</v>
      </c>
      <c r="P2964" s="11" t="s">
        <v>29</v>
      </c>
      <c r="Q2964" s="2">
        <f t="shared" si="14"/>
        <v>1.4586637725734848</v>
      </c>
      <c r="R2964" s="2">
        <v>0</v>
      </c>
    </row>
    <row r="2965" spans="1:18" ht="15.75" customHeight="1" x14ac:dyDescent="0.2">
      <c r="A2965" s="7" t="s">
        <v>105</v>
      </c>
      <c r="B2965" s="7" t="s">
        <v>535</v>
      </c>
      <c r="C2965" s="7" t="s">
        <v>536</v>
      </c>
      <c r="D2965" s="2">
        <v>1</v>
      </c>
      <c r="E2965" s="26">
        <v>1</v>
      </c>
      <c r="F2965" s="7"/>
      <c r="G2965" s="8">
        <v>42129</v>
      </c>
      <c r="H2965" s="9">
        <v>0.35069444444444442</v>
      </c>
      <c r="I2965" s="10">
        <v>42129.350694444445</v>
      </c>
      <c r="J2965" s="11">
        <v>7541109.1100000003</v>
      </c>
      <c r="K2965" s="11">
        <v>365173.52</v>
      </c>
      <c r="L2965" s="12">
        <v>7541109.1100000003</v>
      </c>
      <c r="M2965" s="12">
        <v>365173.52</v>
      </c>
      <c r="N2965" s="17" t="s">
        <v>43</v>
      </c>
      <c r="O2965" s="11" t="s">
        <v>45</v>
      </c>
      <c r="P2965" s="11" t="s">
        <v>540</v>
      </c>
      <c r="Q2965" s="2">
        <f t="shared" si="14"/>
        <v>43.88996468383035</v>
      </c>
      <c r="R2965" s="2">
        <v>0</v>
      </c>
    </row>
    <row r="2966" spans="1:18" ht="15.75" customHeight="1" x14ac:dyDescent="0.2">
      <c r="A2966" s="7" t="s">
        <v>105</v>
      </c>
      <c r="B2966" s="7" t="s">
        <v>535</v>
      </c>
      <c r="C2966" s="7" t="s">
        <v>536</v>
      </c>
      <c r="D2966" s="2">
        <v>1</v>
      </c>
      <c r="E2966" s="26">
        <v>1</v>
      </c>
      <c r="F2966" s="7"/>
      <c r="G2966" s="8">
        <v>42129</v>
      </c>
      <c r="H2966" s="9">
        <v>0.35416666666666669</v>
      </c>
      <c r="I2966" s="10">
        <v>42129.354166666664</v>
      </c>
      <c r="J2966" s="11">
        <v>7541109.1100000003</v>
      </c>
      <c r="K2966" s="11">
        <v>365173.52</v>
      </c>
      <c r="L2966" s="12">
        <v>7541109.1100000003</v>
      </c>
      <c r="M2966" s="12">
        <v>365173.52</v>
      </c>
      <c r="N2966" s="15" t="s">
        <v>43</v>
      </c>
      <c r="O2966" s="11" t="s">
        <v>45</v>
      </c>
      <c r="P2966" s="11" t="s">
        <v>540</v>
      </c>
      <c r="Q2966" s="2">
        <f t="shared" si="14"/>
        <v>0</v>
      </c>
      <c r="R2966" s="2">
        <v>0</v>
      </c>
    </row>
    <row r="2967" spans="1:18" ht="15.75" customHeight="1" x14ac:dyDescent="0.2">
      <c r="A2967" s="7" t="s">
        <v>105</v>
      </c>
      <c r="B2967" s="7" t="s">
        <v>535</v>
      </c>
      <c r="C2967" s="7" t="s">
        <v>536</v>
      </c>
      <c r="D2967" s="2">
        <v>1</v>
      </c>
      <c r="E2967" s="26">
        <v>1</v>
      </c>
      <c r="F2967" s="7"/>
      <c r="G2967" s="8">
        <v>42129</v>
      </c>
      <c r="H2967" s="9">
        <v>0.3576388888888889</v>
      </c>
      <c r="I2967" s="10">
        <v>42129.357638888891</v>
      </c>
      <c r="J2967" s="11">
        <v>7541115.9199999999</v>
      </c>
      <c r="K2967" s="11">
        <v>365170.57</v>
      </c>
      <c r="L2967" s="12">
        <v>7541115.9199999999</v>
      </c>
      <c r="M2967" s="12">
        <v>365170.57</v>
      </c>
      <c r="N2967" s="15" t="s">
        <v>43</v>
      </c>
      <c r="O2967" s="11" t="s">
        <v>45</v>
      </c>
      <c r="P2967" s="11" t="s">
        <v>541</v>
      </c>
      <c r="Q2967" s="2">
        <f t="shared" si="14"/>
        <v>7.4214958057313121</v>
      </c>
      <c r="R2967" s="2">
        <v>0</v>
      </c>
    </row>
    <row r="2968" spans="1:18" ht="15.75" customHeight="1" x14ac:dyDescent="0.2">
      <c r="A2968" s="7" t="s">
        <v>105</v>
      </c>
      <c r="B2968" s="7" t="s">
        <v>535</v>
      </c>
      <c r="C2968" s="7" t="s">
        <v>536</v>
      </c>
      <c r="D2968" s="2">
        <v>1</v>
      </c>
      <c r="E2968" s="26">
        <v>1</v>
      </c>
      <c r="F2968" s="7"/>
      <c r="G2968" s="8">
        <v>42129</v>
      </c>
      <c r="H2968" s="9">
        <v>0.3611111111111111</v>
      </c>
      <c r="I2968" s="10">
        <v>42129.361111111109</v>
      </c>
      <c r="J2968" s="11">
        <v>7541115.9199999999</v>
      </c>
      <c r="K2968" s="11">
        <v>365170.57</v>
      </c>
      <c r="L2968" s="12">
        <v>7541115.9199999999</v>
      </c>
      <c r="M2968" s="12">
        <v>365170.57</v>
      </c>
      <c r="N2968" s="15" t="s">
        <v>43</v>
      </c>
      <c r="O2968" s="11" t="s">
        <v>45</v>
      </c>
      <c r="P2968" s="11" t="s">
        <v>541</v>
      </c>
      <c r="Q2968" s="2">
        <f t="shared" si="14"/>
        <v>0</v>
      </c>
      <c r="R2968" s="2">
        <v>0</v>
      </c>
    </row>
    <row r="2969" spans="1:18" ht="15.75" customHeight="1" x14ac:dyDescent="0.2">
      <c r="A2969" s="7" t="s">
        <v>105</v>
      </c>
      <c r="B2969" s="7" t="s">
        <v>535</v>
      </c>
      <c r="C2969" s="7" t="s">
        <v>536</v>
      </c>
      <c r="D2969" s="2">
        <v>1</v>
      </c>
      <c r="E2969" s="26">
        <v>1</v>
      </c>
      <c r="F2969" s="7"/>
      <c r="G2969" s="8">
        <v>42129</v>
      </c>
      <c r="H2969" s="9">
        <v>0.36458333333333331</v>
      </c>
      <c r="I2969" s="10">
        <v>42129.364583333336</v>
      </c>
      <c r="J2969" s="11">
        <v>7541115.9199999999</v>
      </c>
      <c r="K2969" s="11">
        <v>365170.57</v>
      </c>
      <c r="L2969" s="12">
        <v>7541115.9199999999</v>
      </c>
      <c r="M2969" s="12">
        <v>365170.57</v>
      </c>
      <c r="N2969" s="15" t="s">
        <v>43</v>
      </c>
      <c r="O2969" s="11" t="s">
        <v>45</v>
      </c>
      <c r="P2969" s="11" t="s">
        <v>541</v>
      </c>
      <c r="Q2969" s="2">
        <f t="shared" si="14"/>
        <v>0</v>
      </c>
      <c r="R2969" s="2">
        <v>0</v>
      </c>
    </row>
    <row r="2970" spans="1:18" ht="15.75" customHeight="1" x14ac:dyDescent="0.2">
      <c r="A2970" s="7" t="s">
        <v>105</v>
      </c>
      <c r="B2970" s="7" t="s">
        <v>535</v>
      </c>
      <c r="C2970" s="7" t="s">
        <v>536</v>
      </c>
      <c r="D2970" s="2">
        <v>1</v>
      </c>
      <c r="E2970" s="26">
        <v>1</v>
      </c>
      <c r="F2970" s="7"/>
      <c r="G2970" s="8">
        <v>42129</v>
      </c>
      <c r="H2970" s="9">
        <v>0.36805555555555558</v>
      </c>
      <c r="I2970" s="10">
        <v>42129.368055555555</v>
      </c>
      <c r="J2970" s="11">
        <v>7541115.9199999999</v>
      </c>
      <c r="K2970" s="11">
        <v>365170.57</v>
      </c>
      <c r="L2970" s="12">
        <v>7541115.9199999999</v>
      </c>
      <c r="M2970" s="12">
        <v>365170.57</v>
      </c>
      <c r="N2970" s="15" t="s">
        <v>43</v>
      </c>
      <c r="O2970" s="11" t="s">
        <v>45</v>
      </c>
      <c r="P2970" s="11" t="s">
        <v>541</v>
      </c>
      <c r="Q2970" s="2">
        <f t="shared" si="14"/>
        <v>0</v>
      </c>
      <c r="R2970" s="2">
        <v>0</v>
      </c>
    </row>
    <row r="2971" spans="1:18" ht="15.75" customHeight="1" x14ac:dyDescent="0.2">
      <c r="A2971" s="7" t="s">
        <v>105</v>
      </c>
      <c r="B2971" s="7" t="s">
        <v>535</v>
      </c>
      <c r="C2971" s="7" t="s">
        <v>536</v>
      </c>
      <c r="D2971" s="2">
        <v>1</v>
      </c>
      <c r="E2971" s="26">
        <v>1</v>
      </c>
      <c r="F2971" s="7"/>
      <c r="G2971" s="8">
        <v>42129</v>
      </c>
      <c r="H2971" s="9">
        <v>0.37152777777777773</v>
      </c>
      <c r="I2971" s="10">
        <v>42129.371527777781</v>
      </c>
      <c r="J2971" s="11">
        <v>7541115.9199999999</v>
      </c>
      <c r="K2971" s="11">
        <v>365170.57</v>
      </c>
      <c r="L2971" s="12">
        <v>7541115.9199999999</v>
      </c>
      <c r="M2971" s="12">
        <v>365170.57</v>
      </c>
      <c r="N2971" s="14" t="s">
        <v>35</v>
      </c>
      <c r="O2971" s="11" t="s">
        <v>31</v>
      </c>
      <c r="P2971" s="11" t="s">
        <v>541</v>
      </c>
      <c r="Q2971" s="2">
        <f t="shared" si="14"/>
        <v>0</v>
      </c>
      <c r="R2971" s="2">
        <v>0</v>
      </c>
    </row>
    <row r="2972" spans="1:18" ht="15.75" customHeight="1" x14ac:dyDescent="0.2">
      <c r="A2972" s="7" t="s">
        <v>105</v>
      </c>
      <c r="B2972" s="7" t="s">
        <v>535</v>
      </c>
      <c r="C2972" s="7" t="s">
        <v>536</v>
      </c>
      <c r="D2972" s="2">
        <v>1</v>
      </c>
      <c r="E2972" s="26">
        <v>1</v>
      </c>
      <c r="F2972" s="7"/>
      <c r="G2972" s="8">
        <v>42129</v>
      </c>
      <c r="H2972" s="9">
        <v>0.375</v>
      </c>
      <c r="I2972" s="10">
        <v>42129.375</v>
      </c>
      <c r="J2972" s="11">
        <v>7541104.4500000002</v>
      </c>
      <c r="K2972" s="11">
        <v>365147.98</v>
      </c>
      <c r="L2972" s="12">
        <v>7541104.4500000002</v>
      </c>
      <c r="M2972" s="12">
        <v>365147.98</v>
      </c>
      <c r="N2972" s="14" t="s">
        <v>35</v>
      </c>
      <c r="O2972" s="11" t="s">
        <v>31</v>
      </c>
      <c r="P2972" s="11" t="s">
        <v>29</v>
      </c>
      <c r="Q2972" s="2">
        <f t="shared" si="14"/>
        <v>25.335133707860614</v>
      </c>
      <c r="R2972" s="2">
        <v>0</v>
      </c>
    </row>
    <row r="2973" spans="1:18" ht="15.75" customHeight="1" x14ac:dyDescent="0.2">
      <c r="A2973" s="7" t="s">
        <v>105</v>
      </c>
      <c r="B2973" s="7" t="s">
        <v>535</v>
      </c>
      <c r="C2973" s="7" t="s">
        <v>536</v>
      </c>
      <c r="D2973" s="2">
        <v>1</v>
      </c>
      <c r="E2973" s="26">
        <v>1</v>
      </c>
      <c r="F2973" s="7"/>
      <c r="G2973" s="8">
        <v>42129</v>
      </c>
      <c r="H2973" s="9">
        <v>0.37847222222222227</v>
      </c>
      <c r="I2973" s="10">
        <v>42129.378472222219</v>
      </c>
      <c r="J2973" s="11">
        <v>7541097.6600000001</v>
      </c>
      <c r="K2973" s="11">
        <v>365137.43</v>
      </c>
      <c r="L2973" s="12">
        <v>7541097.6600000001</v>
      </c>
      <c r="M2973" s="12">
        <v>365137.43</v>
      </c>
      <c r="N2973" s="14" t="s">
        <v>32</v>
      </c>
      <c r="O2973" s="11" t="s">
        <v>34</v>
      </c>
      <c r="P2973" s="11" t="s">
        <v>29</v>
      </c>
      <c r="Q2973" s="2">
        <f t="shared" si="14"/>
        <v>12.54617870111295</v>
      </c>
      <c r="R2973" s="2">
        <v>0</v>
      </c>
    </row>
    <row r="2974" spans="1:18" ht="15.75" customHeight="1" x14ac:dyDescent="0.2">
      <c r="A2974" s="7" t="s">
        <v>105</v>
      </c>
      <c r="B2974" s="7" t="s">
        <v>535</v>
      </c>
      <c r="C2974" s="7" t="s">
        <v>536</v>
      </c>
      <c r="D2974" s="2">
        <v>1</v>
      </c>
      <c r="E2974" s="26">
        <v>1</v>
      </c>
      <c r="F2974" s="7"/>
      <c r="G2974" s="8">
        <v>42129</v>
      </c>
      <c r="H2974" s="9">
        <v>0.38194444444444442</v>
      </c>
      <c r="I2974" s="10">
        <v>42129.381944444445</v>
      </c>
      <c r="J2974" s="11">
        <v>7541062.9900000002</v>
      </c>
      <c r="K2974" s="11">
        <v>365104.67</v>
      </c>
      <c r="L2974" s="12">
        <v>7541062.9900000002</v>
      </c>
      <c r="M2974" s="12">
        <v>365104.67</v>
      </c>
      <c r="N2974" s="14" t="s">
        <v>29</v>
      </c>
      <c r="O2974" s="11" t="s">
        <v>41</v>
      </c>
      <c r="P2974" s="11" t="s">
        <v>29</v>
      </c>
      <c r="Q2974" s="2">
        <f t="shared" si="14"/>
        <v>47.699334376859433</v>
      </c>
      <c r="R2974" s="2">
        <v>0</v>
      </c>
    </row>
    <row r="2975" spans="1:18" ht="15.75" customHeight="1" x14ac:dyDescent="0.2">
      <c r="A2975" s="7" t="s">
        <v>105</v>
      </c>
      <c r="B2975" s="7" t="s">
        <v>535</v>
      </c>
      <c r="C2975" s="7" t="s">
        <v>536</v>
      </c>
      <c r="D2975" s="2">
        <v>1</v>
      </c>
      <c r="E2975" s="26">
        <v>1</v>
      </c>
      <c r="F2975" s="7"/>
      <c r="G2975" s="8">
        <v>42129</v>
      </c>
      <c r="H2975" s="9">
        <v>0.38541666666666669</v>
      </c>
      <c r="I2975" s="10">
        <v>42129.385416666664</v>
      </c>
      <c r="J2975" s="11">
        <v>7541061.1699999999</v>
      </c>
      <c r="K2975" s="11">
        <v>365096.29</v>
      </c>
      <c r="L2975" s="12">
        <v>7541061.1699999999</v>
      </c>
      <c r="M2975" s="12">
        <v>365096.29</v>
      </c>
      <c r="N2975" s="14" t="s">
        <v>37</v>
      </c>
      <c r="O2975" s="11" t="s">
        <v>39</v>
      </c>
      <c r="P2975" s="11" t="s">
        <v>29</v>
      </c>
      <c r="Q2975" s="2">
        <f t="shared" si="14"/>
        <v>8.5753600508178582</v>
      </c>
      <c r="R2975" s="2">
        <v>0</v>
      </c>
    </row>
    <row r="2976" spans="1:18" ht="15.75" customHeight="1" x14ac:dyDescent="0.2">
      <c r="A2976" s="7" t="s">
        <v>105</v>
      </c>
      <c r="B2976" s="7" t="s">
        <v>535</v>
      </c>
      <c r="C2976" s="7" t="s">
        <v>536</v>
      </c>
      <c r="D2976" s="2">
        <v>1</v>
      </c>
      <c r="E2976" s="26">
        <v>1</v>
      </c>
      <c r="F2976" s="7"/>
      <c r="G2976" s="8">
        <v>42129</v>
      </c>
      <c r="H2976" s="9">
        <v>0.3888888888888889</v>
      </c>
      <c r="I2976" s="10">
        <v>42129.388888888891</v>
      </c>
      <c r="J2976" s="11">
        <v>7541041.9400000004</v>
      </c>
      <c r="K2976" s="11">
        <v>365087.18</v>
      </c>
      <c r="L2976" s="12">
        <v>7541041.9400000004</v>
      </c>
      <c r="M2976" s="12">
        <v>365087.18</v>
      </c>
      <c r="N2976" s="14" t="s">
        <v>52</v>
      </c>
      <c r="O2976" s="11" t="s">
        <v>310</v>
      </c>
      <c r="P2976" s="11" t="s">
        <v>29</v>
      </c>
      <c r="Q2976" s="2">
        <f t="shared" si="14"/>
        <v>21.278745263316626</v>
      </c>
      <c r="R2976" s="2">
        <v>0</v>
      </c>
    </row>
    <row r="2977" spans="1:18" ht="15.75" customHeight="1" x14ac:dyDescent="0.2">
      <c r="A2977" s="7" t="s">
        <v>105</v>
      </c>
      <c r="B2977" s="7" t="s">
        <v>535</v>
      </c>
      <c r="C2977" s="7" t="s">
        <v>536</v>
      </c>
      <c r="D2977" s="2">
        <v>1</v>
      </c>
      <c r="E2977" s="26">
        <v>1</v>
      </c>
      <c r="F2977" s="7"/>
      <c r="G2977" s="8">
        <v>42129</v>
      </c>
      <c r="H2977" s="9">
        <v>0.3923611111111111</v>
      </c>
      <c r="I2977" s="10">
        <v>42129.392361111109</v>
      </c>
      <c r="J2977" s="11">
        <v>7541018.5599999996</v>
      </c>
      <c r="K2977" s="11">
        <v>365069.27</v>
      </c>
      <c r="L2977" s="12">
        <v>7541018.5599999996</v>
      </c>
      <c r="M2977" s="12">
        <v>365069.27</v>
      </c>
      <c r="N2977" s="14" t="s">
        <v>35</v>
      </c>
      <c r="O2977" s="11" t="s">
        <v>31</v>
      </c>
      <c r="P2977" s="11" t="s">
        <v>29</v>
      </c>
      <c r="Q2977" s="2">
        <f t="shared" si="14"/>
        <v>29.451527974578934</v>
      </c>
      <c r="R2977" s="2">
        <v>0</v>
      </c>
    </row>
    <row r="2978" spans="1:18" ht="15.75" customHeight="1" x14ac:dyDescent="0.2">
      <c r="A2978" s="7" t="s">
        <v>105</v>
      </c>
      <c r="B2978" s="7" t="s">
        <v>535</v>
      </c>
      <c r="C2978" s="7" t="s">
        <v>536</v>
      </c>
      <c r="D2978" s="2">
        <v>1</v>
      </c>
      <c r="E2978" s="26">
        <v>1</v>
      </c>
      <c r="F2978" s="7"/>
      <c r="G2978" s="8">
        <v>42129</v>
      </c>
      <c r="H2978" s="9">
        <v>0.39583333333333331</v>
      </c>
      <c r="I2978" s="10">
        <v>42129.395833333336</v>
      </c>
      <c r="J2978" s="11">
        <v>7540988.3700000001</v>
      </c>
      <c r="K2978" s="11">
        <v>365016.49</v>
      </c>
      <c r="L2978" s="12">
        <v>7540988.3700000001</v>
      </c>
      <c r="M2978" s="12">
        <v>365016.49</v>
      </c>
      <c r="N2978" s="14" t="s">
        <v>35</v>
      </c>
      <c r="O2978" s="11" t="s">
        <v>31</v>
      </c>
      <c r="P2978" s="11" t="s">
        <v>542</v>
      </c>
      <c r="Q2978" s="2">
        <f t="shared" si="14"/>
        <v>60.80431316914499</v>
      </c>
      <c r="R2978" s="2">
        <v>0</v>
      </c>
    </row>
    <row r="2979" spans="1:18" ht="15.75" customHeight="1" x14ac:dyDescent="0.2">
      <c r="A2979" s="7" t="s">
        <v>105</v>
      </c>
      <c r="B2979" s="7" t="s">
        <v>535</v>
      </c>
      <c r="C2979" s="7" t="s">
        <v>536</v>
      </c>
      <c r="D2979" s="2">
        <v>1</v>
      </c>
      <c r="E2979" s="26">
        <v>1</v>
      </c>
      <c r="F2979" s="7"/>
      <c r="G2979" s="8">
        <v>42129</v>
      </c>
      <c r="H2979" s="9">
        <v>0.39930555555555558</v>
      </c>
      <c r="I2979" s="10">
        <v>42129.399305555555</v>
      </c>
      <c r="J2979" s="11">
        <v>7540988.3700000001</v>
      </c>
      <c r="K2979" s="11">
        <v>365016.49</v>
      </c>
      <c r="L2979" s="12">
        <v>7540988.3700000001</v>
      </c>
      <c r="M2979" s="12">
        <v>365016.49</v>
      </c>
      <c r="N2979" s="15" t="s">
        <v>43</v>
      </c>
      <c r="O2979" s="11" t="s">
        <v>45</v>
      </c>
      <c r="P2979" s="11" t="s">
        <v>542</v>
      </c>
      <c r="Q2979" s="2">
        <f t="shared" si="14"/>
        <v>0</v>
      </c>
      <c r="R2979" s="2">
        <v>0</v>
      </c>
    </row>
    <row r="2980" spans="1:18" ht="15.75" customHeight="1" x14ac:dyDescent="0.2">
      <c r="A2980" s="7" t="s">
        <v>105</v>
      </c>
      <c r="B2980" s="7" t="s">
        <v>535</v>
      </c>
      <c r="C2980" s="7" t="s">
        <v>536</v>
      </c>
      <c r="D2980" s="2">
        <v>1</v>
      </c>
      <c r="E2980" s="26">
        <v>1</v>
      </c>
      <c r="F2980" s="7"/>
      <c r="G2980" s="8">
        <v>42129</v>
      </c>
      <c r="H2980" s="9">
        <v>0.40277777777777773</v>
      </c>
      <c r="I2980" s="10">
        <v>42129.402777777781</v>
      </c>
      <c r="J2980" s="11">
        <v>7540976.0999999996</v>
      </c>
      <c r="K2980" s="11">
        <v>365024.9</v>
      </c>
      <c r="L2980" s="12">
        <v>7540976.0999999996</v>
      </c>
      <c r="M2980" s="12">
        <v>365024.9</v>
      </c>
      <c r="N2980" s="15" t="s">
        <v>43</v>
      </c>
      <c r="O2980" s="11" t="s">
        <v>45</v>
      </c>
      <c r="P2980" s="11" t="s">
        <v>543</v>
      </c>
      <c r="Q2980" s="2">
        <f t="shared" si="14"/>
        <v>14.875516798163105</v>
      </c>
      <c r="R2980" s="2">
        <v>0</v>
      </c>
    </row>
    <row r="2981" spans="1:18" ht="15.75" customHeight="1" x14ac:dyDescent="0.2">
      <c r="A2981" s="7" t="s">
        <v>105</v>
      </c>
      <c r="B2981" s="7" t="s">
        <v>535</v>
      </c>
      <c r="C2981" s="7" t="s">
        <v>536</v>
      </c>
      <c r="D2981" s="2">
        <v>1</v>
      </c>
      <c r="E2981" s="26">
        <v>1</v>
      </c>
      <c r="F2981" s="7"/>
      <c r="G2981" s="8">
        <v>42129</v>
      </c>
      <c r="H2981" s="9">
        <v>0.40625</v>
      </c>
      <c r="I2981" s="10">
        <v>42129.40625</v>
      </c>
      <c r="J2981" s="11">
        <v>7540976.0999999996</v>
      </c>
      <c r="K2981" s="11">
        <v>365024.9</v>
      </c>
      <c r="L2981" s="12">
        <v>7540976.0999999996</v>
      </c>
      <c r="M2981" s="12">
        <v>365024.9</v>
      </c>
      <c r="N2981" s="15" t="s">
        <v>43</v>
      </c>
      <c r="O2981" s="11" t="s">
        <v>45</v>
      </c>
      <c r="P2981" s="11" t="s">
        <v>543</v>
      </c>
      <c r="Q2981" s="2">
        <f t="shared" si="14"/>
        <v>0</v>
      </c>
      <c r="R2981" s="2">
        <v>0</v>
      </c>
    </row>
    <row r="2982" spans="1:18" ht="15.75" customHeight="1" x14ac:dyDescent="0.2">
      <c r="A2982" s="7" t="s">
        <v>105</v>
      </c>
      <c r="B2982" s="7" t="s">
        <v>535</v>
      </c>
      <c r="C2982" s="7" t="s">
        <v>536</v>
      </c>
      <c r="D2982" s="2">
        <v>1</v>
      </c>
      <c r="E2982" s="26">
        <v>1</v>
      </c>
      <c r="F2982" s="7"/>
      <c r="G2982" s="8">
        <v>42129</v>
      </c>
      <c r="H2982" s="9">
        <v>0.40972222222222227</v>
      </c>
      <c r="I2982" s="10">
        <v>42129.409722222219</v>
      </c>
      <c r="J2982" s="11">
        <v>7541000.4199999999</v>
      </c>
      <c r="K2982" s="11">
        <v>365009.64</v>
      </c>
      <c r="L2982" s="12">
        <v>7541000.4199999999</v>
      </c>
      <c r="M2982" s="12">
        <v>365009.64</v>
      </c>
      <c r="N2982" s="17" t="s">
        <v>43</v>
      </c>
      <c r="O2982" s="11" t="s">
        <v>45</v>
      </c>
      <c r="P2982" s="11" t="s">
        <v>544</v>
      </c>
      <c r="Q2982" s="2">
        <f t="shared" si="14"/>
        <v>28.711147661052841</v>
      </c>
      <c r="R2982" s="2">
        <v>0</v>
      </c>
    </row>
    <row r="2983" spans="1:18" ht="15.75" customHeight="1" x14ac:dyDescent="0.2">
      <c r="A2983" s="7" t="s">
        <v>105</v>
      </c>
      <c r="B2983" s="7" t="s">
        <v>535</v>
      </c>
      <c r="C2983" s="7" t="s">
        <v>536</v>
      </c>
      <c r="D2983" s="2">
        <v>1</v>
      </c>
      <c r="E2983" s="26">
        <v>1</v>
      </c>
      <c r="F2983" s="7"/>
      <c r="G2983" s="8">
        <v>42129</v>
      </c>
      <c r="H2983" s="9">
        <v>0.41319444444444442</v>
      </c>
      <c r="I2983" s="10">
        <v>42129.413194444445</v>
      </c>
      <c r="J2983" s="11">
        <v>7541000.4199999999</v>
      </c>
      <c r="K2983" s="11">
        <v>365009.64</v>
      </c>
      <c r="L2983" s="12">
        <v>7541000.4199999999</v>
      </c>
      <c r="M2983" s="12">
        <v>365009.64</v>
      </c>
      <c r="N2983" s="15" t="s">
        <v>43</v>
      </c>
      <c r="O2983" s="11" t="s">
        <v>45</v>
      </c>
      <c r="P2983" s="11" t="s">
        <v>544</v>
      </c>
      <c r="Q2983" s="2">
        <f t="shared" si="14"/>
        <v>0</v>
      </c>
      <c r="R2983" s="2">
        <v>0</v>
      </c>
    </row>
    <row r="2984" spans="1:18" ht="15.75" customHeight="1" x14ac:dyDescent="0.2">
      <c r="A2984" s="7" t="s">
        <v>105</v>
      </c>
      <c r="B2984" s="7" t="s">
        <v>535</v>
      </c>
      <c r="C2984" s="7" t="s">
        <v>536</v>
      </c>
      <c r="D2984" s="2">
        <v>1</v>
      </c>
      <c r="E2984" s="26">
        <v>1</v>
      </c>
      <c r="F2984" s="7"/>
      <c r="G2984" s="8">
        <v>42129</v>
      </c>
      <c r="H2984" s="9">
        <v>0.41666666666666669</v>
      </c>
      <c r="I2984" s="10">
        <v>42129.416666666664</v>
      </c>
      <c r="J2984" s="11">
        <v>7541000.4199999999</v>
      </c>
      <c r="K2984" s="11">
        <v>365009.64</v>
      </c>
      <c r="L2984" s="12">
        <v>7541000.4199999999</v>
      </c>
      <c r="M2984" s="12">
        <v>365009.64</v>
      </c>
      <c r="N2984" s="15" t="s">
        <v>43</v>
      </c>
      <c r="O2984" s="11" t="s">
        <v>45</v>
      </c>
      <c r="P2984" s="11" t="s">
        <v>544</v>
      </c>
      <c r="Q2984" s="2">
        <f t="shared" si="14"/>
        <v>0</v>
      </c>
      <c r="R2984" s="2">
        <v>0</v>
      </c>
    </row>
    <row r="2985" spans="1:18" ht="15.75" customHeight="1" x14ac:dyDescent="0.2">
      <c r="A2985" s="7" t="s">
        <v>105</v>
      </c>
      <c r="B2985" s="7" t="s">
        <v>535</v>
      </c>
      <c r="C2985" s="7" t="s">
        <v>536</v>
      </c>
      <c r="D2985" s="2">
        <v>1</v>
      </c>
      <c r="E2985" s="26">
        <v>1</v>
      </c>
      <c r="F2985" s="7"/>
      <c r="G2985" s="8">
        <v>42129</v>
      </c>
      <c r="H2985" s="9">
        <v>0.4201388888888889</v>
      </c>
      <c r="I2985" s="10">
        <v>42129.420138888891</v>
      </c>
      <c r="J2985" s="11">
        <v>7541000.4199999999</v>
      </c>
      <c r="K2985" s="11">
        <v>365009.64</v>
      </c>
      <c r="L2985" s="12">
        <v>7541000.4199999999</v>
      </c>
      <c r="M2985" s="12">
        <v>365009.64</v>
      </c>
      <c r="N2985" s="15" t="s">
        <v>43</v>
      </c>
      <c r="O2985" s="11" t="s">
        <v>45</v>
      </c>
      <c r="P2985" s="11" t="s">
        <v>544</v>
      </c>
      <c r="Q2985" s="2">
        <f t="shared" si="14"/>
        <v>0</v>
      </c>
      <c r="R2985" s="2">
        <v>0</v>
      </c>
    </row>
    <row r="2986" spans="1:18" ht="15.75" customHeight="1" x14ac:dyDescent="0.2">
      <c r="A2986" s="7" t="s">
        <v>105</v>
      </c>
      <c r="B2986" s="7" t="s">
        <v>535</v>
      </c>
      <c r="C2986" s="7" t="s">
        <v>536</v>
      </c>
      <c r="D2986" s="2">
        <v>1</v>
      </c>
      <c r="E2986" s="26">
        <v>1</v>
      </c>
      <c r="F2986" s="7"/>
      <c r="G2986" s="8">
        <v>42129</v>
      </c>
      <c r="H2986" s="9">
        <v>0.4236111111111111</v>
      </c>
      <c r="I2986" s="10">
        <v>42129.423611111109</v>
      </c>
      <c r="J2986" s="11">
        <v>7541000.4199999999</v>
      </c>
      <c r="K2986" s="11">
        <v>365009.64</v>
      </c>
      <c r="L2986" s="12">
        <v>7541000.4199999999</v>
      </c>
      <c r="M2986" s="12">
        <v>365009.64</v>
      </c>
      <c r="N2986" s="15" t="s">
        <v>43</v>
      </c>
      <c r="O2986" s="11" t="s">
        <v>45</v>
      </c>
      <c r="P2986" s="11" t="s">
        <v>544</v>
      </c>
      <c r="Q2986" s="2">
        <f t="shared" si="14"/>
        <v>0</v>
      </c>
      <c r="R2986" s="2">
        <v>0</v>
      </c>
    </row>
    <row r="2987" spans="1:18" ht="15.75" customHeight="1" x14ac:dyDescent="0.2">
      <c r="A2987" s="7" t="s">
        <v>105</v>
      </c>
      <c r="B2987" s="7" t="s">
        <v>535</v>
      </c>
      <c r="C2987" s="7" t="s">
        <v>536</v>
      </c>
      <c r="D2987" s="2">
        <v>1</v>
      </c>
      <c r="E2987" s="26">
        <v>1</v>
      </c>
      <c r="F2987" s="7"/>
      <c r="G2987" s="8">
        <v>42129</v>
      </c>
      <c r="H2987" s="9">
        <v>0.42708333333333331</v>
      </c>
      <c r="I2987" s="10">
        <v>42129.427083333336</v>
      </c>
      <c r="J2987" s="11">
        <v>7541000.4199999999</v>
      </c>
      <c r="K2987" s="11">
        <v>365009.64</v>
      </c>
      <c r="L2987" s="12">
        <v>7541000.4199999999</v>
      </c>
      <c r="M2987" s="12">
        <v>365009.64</v>
      </c>
      <c r="N2987" s="14" t="s">
        <v>35</v>
      </c>
      <c r="O2987" s="11" t="s">
        <v>31</v>
      </c>
      <c r="P2987" s="11" t="s">
        <v>544</v>
      </c>
      <c r="Q2987" s="2">
        <f t="shared" si="14"/>
        <v>0</v>
      </c>
      <c r="R2987" s="2">
        <v>0</v>
      </c>
    </row>
    <row r="2988" spans="1:18" ht="15.75" customHeight="1" x14ac:dyDescent="0.2">
      <c r="A2988" s="7" t="s">
        <v>105</v>
      </c>
      <c r="B2988" s="7" t="s">
        <v>535</v>
      </c>
      <c r="C2988" s="7" t="s">
        <v>536</v>
      </c>
      <c r="D2988" s="2">
        <v>1</v>
      </c>
      <c r="E2988" s="26">
        <v>1</v>
      </c>
      <c r="F2988" s="7"/>
      <c r="G2988" s="8">
        <v>42129</v>
      </c>
      <c r="H2988" s="9">
        <v>0.43055555555555558</v>
      </c>
      <c r="I2988" s="10">
        <v>42129.430555555555</v>
      </c>
      <c r="J2988" s="11">
        <v>7541019.6200000001</v>
      </c>
      <c r="K2988" s="11">
        <v>364904.91</v>
      </c>
      <c r="L2988" s="12">
        <v>7541019.6200000001</v>
      </c>
      <c r="M2988" s="12">
        <v>364904.91</v>
      </c>
      <c r="N2988" s="14" t="s">
        <v>35</v>
      </c>
      <c r="O2988" s="11" t="s">
        <v>31</v>
      </c>
      <c r="P2988" s="11" t="s">
        <v>29</v>
      </c>
      <c r="Q2988" s="2">
        <f t="shared" si="14"/>
        <v>106.4754098372739</v>
      </c>
      <c r="R2988" s="2">
        <v>0</v>
      </c>
    </row>
    <row r="2989" spans="1:18" ht="15.75" customHeight="1" x14ac:dyDescent="0.2">
      <c r="A2989" s="7" t="s">
        <v>105</v>
      </c>
      <c r="B2989" s="7" t="s">
        <v>535</v>
      </c>
      <c r="C2989" s="7" t="s">
        <v>536</v>
      </c>
      <c r="D2989" s="2">
        <v>1</v>
      </c>
      <c r="E2989" s="26">
        <v>1</v>
      </c>
      <c r="F2989" s="7"/>
      <c r="G2989" s="8">
        <v>42129</v>
      </c>
      <c r="H2989" s="9">
        <v>0.43402777777777773</v>
      </c>
      <c r="I2989" s="10">
        <v>42129.434027777781</v>
      </c>
      <c r="J2989" s="11">
        <v>7541056.8399999999</v>
      </c>
      <c r="K2989" s="11">
        <v>364883.17</v>
      </c>
      <c r="L2989" s="12">
        <v>7541056.8399999999</v>
      </c>
      <c r="M2989" s="12">
        <v>364883.17</v>
      </c>
      <c r="N2989" s="14" t="s">
        <v>35</v>
      </c>
      <c r="O2989" s="11" t="s">
        <v>31</v>
      </c>
      <c r="P2989" s="11" t="s">
        <v>29</v>
      </c>
      <c r="Q2989" s="2">
        <f t="shared" si="14"/>
        <v>43.104013733992147</v>
      </c>
      <c r="R2989" s="2">
        <v>0</v>
      </c>
    </row>
    <row r="2990" spans="1:18" ht="15.75" customHeight="1" x14ac:dyDescent="0.2">
      <c r="A2990" s="7" t="s">
        <v>105</v>
      </c>
      <c r="B2990" s="7" t="s">
        <v>535</v>
      </c>
      <c r="C2990" s="7" t="s">
        <v>536</v>
      </c>
      <c r="D2990" s="2">
        <v>1</v>
      </c>
      <c r="E2990" s="26">
        <v>1</v>
      </c>
      <c r="F2990" s="7"/>
      <c r="G2990" s="8">
        <v>42129</v>
      </c>
      <c r="H2990" s="9">
        <v>0.4375</v>
      </c>
      <c r="I2990" s="10">
        <v>42129.4375</v>
      </c>
      <c r="J2990" s="11">
        <v>7541076.75</v>
      </c>
      <c r="K2990" s="11">
        <v>364857.07</v>
      </c>
      <c r="L2990" s="12">
        <v>7541076.75</v>
      </c>
      <c r="M2990" s="12">
        <v>364857.07</v>
      </c>
      <c r="N2990" s="14" t="s">
        <v>35</v>
      </c>
      <c r="O2990" s="11" t="s">
        <v>31</v>
      </c>
      <c r="P2990" s="11" t="s">
        <v>29</v>
      </c>
      <c r="Q2990" s="2">
        <f t="shared" si="14"/>
        <v>32.827093992687168</v>
      </c>
      <c r="R2990" s="2">
        <v>0</v>
      </c>
    </row>
    <row r="2991" spans="1:18" ht="15.75" customHeight="1" x14ac:dyDescent="0.2">
      <c r="A2991" s="7" t="s">
        <v>105</v>
      </c>
      <c r="B2991" s="7" t="s">
        <v>535</v>
      </c>
      <c r="C2991" s="7" t="s">
        <v>536</v>
      </c>
      <c r="D2991" s="2">
        <v>1</v>
      </c>
      <c r="E2991" s="26">
        <v>1</v>
      </c>
      <c r="F2991" s="7"/>
      <c r="G2991" s="8">
        <v>42129</v>
      </c>
      <c r="H2991" s="9">
        <v>0.44097222222222227</v>
      </c>
      <c r="I2991" s="10">
        <v>42129.440972222219</v>
      </c>
      <c r="J2991" s="11">
        <v>7541059.8600000003</v>
      </c>
      <c r="K2991" s="11">
        <v>364816.35</v>
      </c>
      <c r="L2991" s="12">
        <v>7541059.8600000003</v>
      </c>
      <c r="M2991" s="12">
        <v>364816.35</v>
      </c>
      <c r="N2991" s="14" t="s">
        <v>55</v>
      </c>
      <c r="O2991" s="11" t="s">
        <v>57</v>
      </c>
      <c r="P2991" s="11" t="s">
        <v>29</v>
      </c>
      <c r="Q2991" s="2">
        <f t="shared" si="14"/>
        <v>44.083902957781987</v>
      </c>
      <c r="R2991" s="2">
        <v>0</v>
      </c>
    </row>
    <row r="2992" spans="1:18" ht="15.75" customHeight="1" x14ac:dyDescent="0.2">
      <c r="A2992" s="7" t="s">
        <v>105</v>
      </c>
      <c r="B2992" s="7" t="s">
        <v>535</v>
      </c>
      <c r="C2992" s="7" t="s">
        <v>536</v>
      </c>
      <c r="D2992" s="2">
        <v>1</v>
      </c>
      <c r="E2992" s="26">
        <v>1</v>
      </c>
      <c r="F2992" s="7"/>
      <c r="G2992" s="8">
        <v>42129</v>
      </c>
      <c r="H2992" s="9">
        <v>0.44444444444444442</v>
      </c>
      <c r="I2992" s="10">
        <v>42129.444444444445</v>
      </c>
      <c r="J2992" s="11">
        <v>7541057.0300000003</v>
      </c>
      <c r="K2992" s="11">
        <v>364810.71</v>
      </c>
      <c r="L2992" s="12">
        <v>7541057.0300000003</v>
      </c>
      <c r="M2992" s="12">
        <v>364810.71</v>
      </c>
      <c r="N2992" s="14" t="s">
        <v>55</v>
      </c>
      <c r="O2992" s="11" t="s">
        <v>57</v>
      </c>
      <c r="P2992" s="11" t="s">
        <v>29</v>
      </c>
      <c r="Q2992" s="2">
        <f t="shared" si="14"/>
        <v>6.3101901714546367</v>
      </c>
      <c r="R2992" s="2">
        <v>0</v>
      </c>
    </row>
    <row r="2993" spans="1:18" ht="15.75" customHeight="1" x14ac:dyDescent="0.2">
      <c r="A2993" s="7" t="s">
        <v>105</v>
      </c>
      <c r="B2993" s="7" t="s">
        <v>535</v>
      </c>
      <c r="C2993" s="7" t="s">
        <v>536</v>
      </c>
      <c r="D2993" s="2">
        <v>1</v>
      </c>
      <c r="E2993" s="26">
        <v>1</v>
      </c>
      <c r="F2993" s="7"/>
      <c r="G2993" s="8">
        <v>42129</v>
      </c>
      <c r="H2993" s="9">
        <v>0.44791666666666669</v>
      </c>
      <c r="I2993" s="10">
        <v>42129.447916666664</v>
      </c>
      <c r="J2993" s="11">
        <v>7541057.0099999998</v>
      </c>
      <c r="K2993" s="11">
        <v>364805.64</v>
      </c>
      <c r="L2993" s="12">
        <v>7541057.0099999998</v>
      </c>
      <c r="M2993" s="12">
        <v>364805.64</v>
      </c>
      <c r="N2993" s="14" t="s">
        <v>55</v>
      </c>
      <c r="O2993" s="11" t="s">
        <v>57</v>
      </c>
      <c r="P2993" s="11" t="s">
        <v>29</v>
      </c>
      <c r="Q2993" s="2">
        <f t="shared" si="14"/>
        <v>5.0700394475871882</v>
      </c>
      <c r="R2993" s="2">
        <v>0</v>
      </c>
    </row>
    <row r="2994" spans="1:18" ht="15.75" customHeight="1" x14ac:dyDescent="0.2">
      <c r="A2994" s="7" t="s">
        <v>105</v>
      </c>
      <c r="B2994" s="7" t="s">
        <v>535</v>
      </c>
      <c r="C2994" s="7" t="s">
        <v>536</v>
      </c>
      <c r="D2994" s="2">
        <v>1</v>
      </c>
      <c r="E2994" s="26">
        <v>1</v>
      </c>
      <c r="F2994" s="7"/>
      <c r="G2994" s="8">
        <v>42129</v>
      </c>
      <c r="H2994" s="9">
        <v>0.4513888888888889</v>
      </c>
      <c r="I2994" s="10">
        <v>42129.451388888891</v>
      </c>
      <c r="J2994" s="11">
        <v>7541043.8600000003</v>
      </c>
      <c r="K2994" s="11">
        <v>364814.15</v>
      </c>
      <c r="L2994" s="12">
        <v>7541043.8600000003</v>
      </c>
      <c r="M2994" s="12">
        <v>364814.15</v>
      </c>
      <c r="N2994" s="14" t="s">
        <v>55</v>
      </c>
      <c r="O2994" s="11" t="s">
        <v>57</v>
      </c>
      <c r="P2994" s="11" t="s">
        <v>29</v>
      </c>
      <c r="Q2994" s="2">
        <f t="shared" si="14"/>
        <v>15.663415974348068</v>
      </c>
      <c r="R2994" s="2">
        <v>0</v>
      </c>
    </row>
    <row r="2995" spans="1:18" ht="15.75" customHeight="1" x14ac:dyDescent="0.2">
      <c r="A2995" s="7" t="s">
        <v>105</v>
      </c>
      <c r="B2995" s="7" t="s">
        <v>535</v>
      </c>
      <c r="C2995" s="7" t="s">
        <v>536</v>
      </c>
      <c r="D2995" s="2">
        <v>1</v>
      </c>
      <c r="E2995" s="26">
        <v>1</v>
      </c>
      <c r="F2995" s="7"/>
      <c r="G2995" s="8">
        <v>42129</v>
      </c>
      <c r="H2995" s="9">
        <v>0.4548611111111111</v>
      </c>
      <c r="I2995" s="10">
        <v>42129.454861111109</v>
      </c>
      <c r="J2995" s="11">
        <v>7541044.8700000001</v>
      </c>
      <c r="K2995" s="11">
        <v>364816.4</v>
      </c>
      <c r="L2995" s="12">
        <v>7541044.8700000001</v>
      </c>
      <c r="M2995" s="12">
        <v>364816.4</v>
      </c>
      <c r="N2995" s="14" t="s">
        <v>55</v>
      </c>
      <c r="O2995" s="11" t="s">
        <v>57</v>
      </c>
      <c r="P2995" s="11" t="s">
        <v>29</v>
      </c>
      <c r="Q2995" s="2">
        <f t="shared" si="14"/>
        <v>2.466292764362839</v>
      </c>
      <c r="R2995" s="2">
        <v>0</v>
      </c>
    </row>
    <row r="2996" spans="1:18" ht="15.75" customHeight="1" x14ac:dyDescent="0.2">
      <c r="A2996" s="7" t="s">
        <v>105</v>
      </c>
      <c r="B2996" s="7" t="s">
        <v>535</v>
      </c>
      <c r="C2996" s="7" t="s">
        <v>536</v>
      </c>
      <c r="D2996" s="2">
        <v>1</v>
      </c>
      <c r="E2996" s="26">
        <v>1</v>
      </c>
      <c r="F2996" s="7"/>
      <c r="G2996" s="8">
        <v>42129</v>
      </c>
      <c r="H2996" s="9">
        <v>0.45833333333333331</v>
      </c>
      <c r="I2996" s="10">
        <v>42129.458333333336</v>
      </c>
      <c r="J2996" s="11">
        <v>7541075.3600000003</v>
      </c>
      <c r="K2996" s="11">
        <v>364820.25</v>
      </c>
      <c r="L2996" s="12">
        <v>7541075.3600000003</v>
      </c>
      <c r="M2996" s="12">
        <v>364820.25</v>
      </c>
      <c r="N2996" s="14" t="s">
        <v>55</v>
      </c>
      <c r="O2996" s="11" t="s">
        <v>57</v>
      </c>
      <c r="P2996" s="11" t="s">
        <v>29</v>
      </c>
      <c r="Q2996" s="2">
        <f t="shared" si="14"/>
        <v>30.732110243415612</v>
      </c>
      <c r="R2996" s="2">
        <v>0</v>
      </c>
    </row>
    <row r="2997" spans="1:18" ht="15.75" customHeight="1" x14ac:dyDescent="0.2">
      <c r="A2997" s="7" t="s">
        <v>105</v>
      </c>
      <c r="B2997" s="7" t="s">
        <v>535</v>
      </c>
      <c r="C2997" s="7" t="s">
        <v>536</v>
      </c>
      <c r="D2997" s="2">
        <v>1</v>
      </c>
      <c r="E2997" s="26">
        <v>1</v>
      </c>
      <c r="F2997" s="7"/>
      <c r="G2997" s="8">
        <v>42129</v>
      </c>
      <c r="H2997" s="9">
        <v>0.46180555555555558</v>
      </c>
      <c r="I2997" s="10">
        <v>42129.461805555555</v>
      </c>
      <c r="J2997" s="11">
        <v>7541075.9800000004</v>
      </c>
      <c r="K2997" s="11">
        <v>364819.42</v>
      </c>
      <c r="L2997" s="12">
        <v>7541075.9800000004</v>
      </c>
      <c r="M2997" s="12">
        <v>364819.42</v>
      </c>
      <c r="N2997" s="14" t="s">
        <v>37</v>
      </c>
      <c r="O2997" s="11" t="s">
        <v>39</v>
      </c>
      <c r="P2997" s="11" t="s">
        <v>29</v>
      </c>
      <c r="Q2997" s="2">
        <f t="shared" si="14"/>
        <v>1.0360019305800716</v>
      </c>
      <c r="R2997" s="2">
        <v>0</v>
      </c>
    </row>
    <row r="2998" spans="1:18" ht="15.75" customHeight="1" x14ac:dyDescent="0.2">
      <c r="A2998" s="7" t="s">
        <v>105</v>
      </c>
      <c r="B2998" s="7" t="s">
        <v>535</v>
      </c>
      <c r="C2998" s="7" t="s">
        <v>536</v>
      </c>
      <c r="D2998" s="2">
        <v>1</v>
      </c>
      <c r="E2998" s="26">
        <v>1</v>
      </c>
      <c r="F2998" s="7"/>
      <c r="G2998" s="8">
        <v>42129</v>
      </c>
      <c r="H2998" s="9">
        <v>0.46527777777777773</v>
      </c>
      <c r="I2998" s="10">
        <v>42129.465277777781</v>
      </c>
      <c r="J2998" s="11">
        <v>7541097.0300000003</v>
      </c>
      <c r="K2998" s="11">
        <v>364808.5</v>
      </c>
      <c r="L2998" s="12">
        <v>7541097.0300000003</v>
      </c>
      <c r="M2998" s="12">
        <v>364808.5</v>
      </c>
      <c r="N2998" s="14" t="s">
        <v>55</v>
      </c>
      <c r="O2998" s="11" t="s">
        <v>57</v>
      </c>
      <c r="P2998" s="11" t="s">
        <v>29</v>
      </c>
      <c r="Q2998" s="2">
        <f t="shared" si="14"/>
        <v>23.713896769443068</v>
      </c>
      <c r="R2998" s="2">
        <v>0</v>
      </c>
    </row>
    <row r="2999" spans="1:18" ht="15.75" customHeight="1" x14ac:dyDescent="0.2">
      <c r="A2999" s="7" t="s">
        <v>105</v>
      </c>
      <c r="B2999" s="7" t="s">
        <v>535</v>
      </c>
      <c r="C2999" s="7" t="s">
        <v>536</v>
      </c>
      <c r="D2999" s="2">
        <v>1</v>
      </c>
      <c r="E2999" s="26">
        <v>1</v>
      </c>
      <c r="F2999" s="7"/>
      <c r="G2999" s="8">
        <v>42129</v>
      </c>
      <c r="H2999" s="9">
        <v>0.46875</v>
      </c>
      <c r="I2999" s="10">
        <v>42129.46875</v>
      </c>
      <c r="J2999" s="11">
        <v>7541095.1200000001</v>
      </c>
      <c r="K2999" s="11">
        <v>364803.89</v>
      </c>
      <c r="L2999" s="12">
        <v>7541095.1200000001</v>
      </c>
      <c r="M2999" s="12">
        <v>364803.89</v>
      </c>
      <c r="N2999" s="14" t="s">
        <v>55</v>
      </c>
      <c r="O2999" s="11" t="s">
        <v>57</v>
      </c>
      <c r="P2999" s="11" t="s">
        <v>29</v>
      </c>
      <c r="Q2999" s="2">
        <f t="shared" si="14"/>
        <v>4.9900100200741502</v>
      </c>
      <c r="R2999" s="2">
        <v>0</v>
      </c>
    </row>
    <row r="3000" spans="1:18" ht="15.75" customHeight="1" x14ac:dyDescent="0.2">
      <c r="A3000" s="7" t="s">
        <v>105</v>
      </c>
      <c r="B3000" s="7" t="s">
        <v>535</v>
      </c>
      <c r="C3000" s="7" t="s">
        <v>536</v>
      </c>
      <c r="D3000" s="2">
        <v>1</v>
      </c>
      <c r="E3000" s="26">
        <v>1</v>
      </c>
      <c r="F3000" s="7"/>
      <c r="G3000" s="8">
        <v>42129</v>
      </c>
      <c r="H3000" s="9">
        <v>0.47222222222222227</v>
      </c>
      <c r="I3000" s="10">
        <v>42129.472222222219</v>
      </c>
      <c r="J3000" s="11">
        <v>7541111.2599999998</v>
      </c>
      <c r="K3000" s="11">
        <v>364795.01</v>
      </c>
      <c r="L3000" s="12">
        <v>7541111.2599999998</v>
      </c>
      <c r="M3000" s="12">
        <v>364795.01</v>
      </c>
      <c r="N3000" s="14" t="s">
        <v>32</v>
      </c>
      <c r="O3000" s="11" t="s">
        <v>34</v>
      </c>
      <c r="P3000" s="11" t="s">
        <v>29</v>
      </c>
      <c r="Q3000" s="2">
        <f t="shared" si="14"/>
        <v>18.421563451272533</v>
      </c>
      <c r="R3000" s="2">
        <v>0</v>
      </c>
    </row>
    <row r="3001" spans="1:18" ht="15.75" customHeight="1" x14ac:dyDescent="0.2">
      <c r="A3001" s="7" t="s">
        <v>105</v>
      </c>
      <c r="B3001" s="7" t="s">
        <v>535</v>
      </c>
      <c r="C3001" s="7" t="s">
        <v>536</v>
      </c>
      <c r="D3001" s="2">
        <v>1</v>
      </c>
      <c r="E3001" s="26">
        <v>1</v>
      </c>
      <c r="F3001" s="7"/>
      <c r="G3001" s="8">
        <v>42129</v>
      </c>
      <c r="H3001" s="9">
        <v>0.47569444444444442</v>
      </c>
      <c r="I3001" s="10">
        <v>42129.475694444445</v>
      </c>
      <c r="J3001" s="11">
        <v>7541109.0700000003</v>
      </c>
      <c r="K3001" s="11">
        <v>364789.18</v>
      </c>
      <c r="L3001" s="12">
        <v>7541109.0700000003</v>
      </c>
      <c r="M3001" s="12">
        <v>364789.18</v>
      </c>
      <c r="N3001" s="14" t="s">
        <v>55</v>
      </c>
      <c r="O3001" s="11" t="s">
        <v>57</v>
      </c>
      <c r="P3001" s="11" t="s">
        <v>29</v>
      </c>
      <c r="Q3001" s="2">
        <f t="shared" si="14"/>
        <v>6.2277604319615323</v>
      </c>
      <c r="R3001" s="2">
        <v>0</v>
      </c>
    </row>
    <row r="3002" spans="1:18" ht="15.75" customHeight="1" x14ac:dyDescent="0.2">
      <c r="A3002" s="7" t="s">
        <v>105</v>
      </c>
      <c r="B3002" s="7" t="s">
        <v>535</v>
      </c>
      <c r="C3002" s="7" t="s">
        <v>536</v>
      </c>
      <c r="D3002" s="2">
        <v>1</v>
      </c>
      <c r="E3002" s="26">
        <v>1</v>
      </c>
      <c r="F3002" s="7"/>
      <c r="G3002" s="8">
        <v>42129</v>
      </c>
      <c r="H3002" s="9">
        <v>0.47916666666666669</v>
      </c>
      <c r="I3002" s="10">
        <v>42129.479166666664</v>
      </c>
      <c r="J3002" s="11">
        <v>7541097.79</v>
      </c>
      <c r="K3002" s="11">
        <v>364784.67</v>
      </c>
      <c r="L3002" s="12">
        <v>7541097.79</v>
      </c>
      <c r="M3002" s="12">
        <v>364784.67</v>
      </c>
      <c r="N3002" s="14" t="s">
        <v>55</v>
      </c>
      <c r="O3002" s="11" t="s">
        <v>57</v>
      </c>
      <c r="P3002" s="11" t="s">
        <v>29</v>
      </c>
      <c r="Q3002" s="2">
        <f t="shared" si="14"/>
        <v>12.148189165713834</v>
      </c>
      <c r="R3002" s="2">
        <v>0</v>
      </c>
    </row>
    <row r="3003" spans="1:18" ht="15.75" customHeight="1" x14ac:dyDescent="0.2">
      <c r="A3003" s="7" t="s">
        <v>105</v>
      </c>
      <c r="B3003" s="7" t="s">
        <v>535</v>
      </c>
      <c r="C3003" s="7" t="s">
        <v>536</v>
      </c>
      <c r="D3003" s="2">
        <v>1</v>
      </c>
      <c r="E3003" s="26">
        <v>1</v>
      </c>
      <c r="F3003" s="7"/>
      <c r="G3003" s="8">
        <v>42129</v>
      </c>
      <c r="H3003" s="9">
        <v>0.4826388888888889</v>
      </c>
      <c r="I3003" s="10">
        <v>42129.482638888891</v>
      </c>
      <c r="J3003" s="11">
        <v>7541078.21</v>
      </c>
      <c r="K3003" s="11">
        <v>364769.47</v>
      </c>
      <c r="L3003" s="12">
        <v>7541078.21</v>
      </c>
      <c r="M3003" s="12">
        <v>364769.47</v>
      </c>
      <c r="N3003" s="14" t="s">
        <v>55</v>
      </c>
      <c r="O3003" s="11" t="s">
        <v>57</v>
      </c>
      <c r="P3003" s="11" t="s">
        <v>29</v>
      </c>
      <c r="Q3003" s="2">
        <f t="shared" si="14"/>
        <v>24.787424230913373</v>
      </c>
      <c r="R3003" s="2">
        <v>0</v>
      </c>
    </row>
    <row r="3004" spans="1:18" ht="15.75" customHeight="1" x14ac:dyDescent="0.2">
      <c r="A3004" s="7" t="s">
        <v>105</v>
      </c>
      <c r="B3004" s="7" t="s">
        <v>535</v>
      </c>
      <c r="C3004" s="7" t="s">
        <v>536</v>
      </c>
      <c r="D3004" s="2">
        <v>1</v>
      </c>
      <c r="E3004" s="26">
        <v>1</v>
      </c>
      <c r="F3004" s="7"/>
      <c r="G3004" s="8">
        <v>42129</v>
      </c>
      <c r="H3004" s="9">
        <v>0.4861111111111111</v>
      </c>
      <c r="I3004" s="10">
        <v>42129.486111111109</v>
      </c>
      <c r="J3004" s="11">
        <v>7541078.3799999999</v>
      </c>
      <c r="K3004" s="11">
        <v>364769.72</v>
      </c>
      <c r="L3004" s="12">
        <v>7541078.3799999999</v>
      </c>
      <c r="M3004" s="12">
        <v>364769.72</v>
      </c>
      <c r="N3004" s="14" t="s">
        <v>35</v>
      </c>
      <c r="O3004" s="11" t="s">
        <v>31</v>
      </c>
      <c r="P3004" s="11" t="s">
        <v>29</v>
      </c>
      <c r="Q3004" s="2">
        <f t="shared" si="14"/>
        <v>0.30232432911472412</v>
      </c>
      <c r="R3004" s="2">
        <v>0</v>
      </c>
    </row>
    <row r="3005" spans="1:18" ht="15.75" customHeight="1" x14ac:dyDescent="0.2">
      <c r="A3005" s="7" t="s">
        <v>105</v>
      </c>
      <c r="B3005" s="7" t="s">
        <v>535</v>
      </c>
      <c r="C3005" s="7" t="s">
        <v>536</v>
      </c>
      <c r="D3005" s="2">
        <v>1</v>
      </c>
      <c r="E3005" s="26">
        <v>1</v>
      </c>
      <c r="F3005" s="7"/>
      <c r="G3005" s="8">
        <v>42129</v>
      </c>
      <c r="H3005" s="9">
        <v>0.48958333333333331</v>
      </c>
      <c r="I3005" s="10">
        <v>42129.489583333336</v>
      </c>
      <c r="J3005" s="11">
        <v>7540989.79</v>
      </c>
      <c r="K3005" s="11">
        <v>364859.99</v>
      </c>
      <c r="L3005" s="12">
        <v>7540989.79</v>
      </c>
      <c r="M3005" s="12">
        <v>364859.99</v>
      </c>
      <c r="N3005" s="14" t="s">
        <v>46</v>
      </c>
      <c r="O3005" s="11" t="s">
        <v>41</v>
      </c>
      <c r="P3005" s="11" t="s">
        <v>29</v>
      </c>
      <c r="Q3005" s="2">
        <f t="shared" si="14"/>
        <v>126.47869781104232</v>
      </c>
      <c r="R3005" s="2">
        <v>0</v>
      </c>
    </row>
    <row r="3006" spans="1:18" ht="15.75" customHeight="1" x14ac:dyDescent="0.2">
      <c r="A3006" s="7" t="s">
        <v>105</v>
      </c>
      <c r="B3006" s="7" t="s">
        <v>535</v>
      </c>
      <c r="C3006" s="7" t="s">
        <v>536</v>
      </c>
      <c r="D3006" s="2">
        <v>1</v>
      </c>
      <c r="E3006" s="26">
        <v>1</v>
      </c>
      <c r="F3006" s="7"/>
      <c r="G3006" s="8">
        <v>42129</v>
      </c>
      <c r="H3006" s="9">
        <v>0.49305555555555558</v>
      </c>
      <c r="I3006" s="10">
        <v>42129.493055555555</v>
      </c>
      <c r="J3006" s="11">
        <v>7540982.54</v>
      </c>
      <c r="K3006" s="11">
        <v>364849.66</v>
      </c>
      <c r="L3006" s="12">
        <v>7540982.54</v>
      </c>
      <c r="M3006" s="12">
        <v>364849.66</v>
      </c>
      <c r="N3006" s="14" t="s">
        <v>55</v>
      </c>
      <c r="O3006" s="11" t="s">
        <v>57</v>
      </c>
      <c r="P3006" s="11" t="s">
        <v>29</v>
      </c>
      <c r="Q3006" s="2">
        <f t="shared" si="14"/>
        <v>12.620277334525447</v>
      </c>
      <c r="R3006" s="2">
        <v>0</v>
      </c>
    </row>
    <row r="3007" spans="1:18" ht="15.75" customHeight="1" x14ac:dyDescent="0.2">
      <c r="A3007" s="7" t="s">
        <v>105</v>
      </c>
      <c r="B3007" s="7" t="s">
        <v>535</v>
      </c>
      <c r="C3007" s="7" t="s">
        <v>536</v>
      </c>
      <c r="D3007" s="2">
        <v>1</v>
      </c>
      <c r="E3007" s="26">
        <v>1</v>
      </c>
      <c r="F3007" s="7"/>
      <c r="G3007" s="8">
        <v>42129</v>
      </c>
      <c r="H3007" s="9">
        <v>0.49652777777777773</v>
      </c>
      <c r="I3007" s="10">
        <v>42129.496527777781</v>
      </c>
      <c r="J3007" s="11">
        <v>7540957.8600000003</v>
      </c>
      <c r="K3007" s="11">
        <v>364849.54</v>
      </c>
      <c r="L3007" s="12">
        <v>7540957.8600000003</v>
      </c>
      <c r="M3007" s="12">
        <v>364849.54</v>
      </c>
      <c r="N3007" s="14" t="s">
        <v>35</v>
      </c>
      <c r="O3007" s="11" t="s">
        <v>31</v>
      </c>
      <c r="P3007" s="11" t="s">
        <v>29</v>
      </c>
      <c r="Q3007" s="2">
        <f t="shared" si="14"/>
        <v>24.680291732175462</v>
      </c>
      <c r="R3007" s="2">
        <v>0</v>
      </c>
    </row>
    <row r="3008" spans="1:18" ht="15.75" customHeight="1" x14ac:dyDescent="0.2">
      <c r="A3008" s="7" t="s">
        <v>105</v>
      </c>
      <c r="B3008" s="7" t="s">
        <v>535</v>
      </c>
      <c r="C3008" s="7" t="s">
        <v>536</v>
      </c>
      <c r="D3008" s="2">
        <v>1</v>
      </c>
      <c r="E3008" s="26">
        <v>1</v>
      </c>
      <c r="F3008" s="7"/>
      <c r="G3008" s="8">
        <v>42129</v>
      </c>
      <c r="H3008" s="9">
        <v>0.5</v>
      </c>
      <c r="I3008" s="10">
        <v>42129.5</v>
      </c>
      <c r="J3008" s="11">
        <v>7540952.3399999999</v>
      </c>
      <c r="K3008" s="11">
        <v>364856.31</v>
      </c>
      <c r="L3008" s="12">
        <v>7540952.3399999999</v>
      </c>
      <c r="M3008" s="12">
        <v>364856.31</v>
      </c>
      <c r="N3008" s="14" t="s">
        <v>55</v>
      </c>
      <c r="O3008" s="11" t="s">
        <v>57</v>
      </c>
      <c r="P3008" s="11" t="s">
        <v>29</v>
      </c>
      <c r="Q3008" s="2">
        <f t="shared" si="14"/>
        <v>8.7351760145745629</v>
      </c>
      <c r="R3008" s="2">
        <v>0</v>
      </c>
    </row>
    <row r="3009" spans="1:18" ht="15.75" customHeight="1" x14ac:dyDescent="0.2">
      <c r="A3009" s="7" t="s">
        <v>105</v>
      </c>
      <c r="B3009" s="7" t="s">
        <v>535</v>
      </c>
      <c r="C3009" s="7" t="s">
        <v>536</v>
      </c>
      <c r="D3009" s="2">
        <v>1</v>
      </c>
      <c r="E3009" s="26">
        <v>1</v>
      </c>
      <c r="F3009" s="7"/>
      <c r="G3009" s="8">
        <v>42129</v>
      </c>
      <c r="H3009" s="9">
        <v>0.50347222222222221</v>
      </c>
      <c r="I3009" s="10">
        <v>42129.503472222219</v>
      </c>
      <c r="J3009" s="11">
        <v>7540893.8499999996</v>
      </c>
      <c r="K3009" s="11">
        <v>364790.34</v>
      </c>
      <c r="L3009" s="12">
        <v>7540893.8499999996</v>
      </c>
      <c r="M3009" s="12">
        <v>364790.34</v>
      </c>
      <c r="N3009" s="14" t="s">
        <v>55</v>
      </c>
      <c r="O3009" s="11" t="s">
        <v>57</v>
      </c>
      <c r="P3009" s="11" t="s">
        <v>29</v>
      </c>
      <c r="Q3009" s="2">
        <f t="shared" si="14"/>
        <v>88.165304967557731</v>
      </c>
      <c r="R3009" s="2">
        <v>0</v>
      </c>
    </row>
    <row r="3010" spans="1:18" ht="15.75" customHeight="1" x14ac:dyDescent="0.2">
      <c r="A3010" s="7" t="s">
        <v>105</v>
      </c>
      <c r="B3010" s="7" t="s">
        <v>535</v>
      </c>
      <c r="C3010" s="7" t="s">
        <v>536</v>
      </c>
      <c r="D3010" s="2">
        <v>1</v>
      </c>
      <c r="E3010" s="26">
        <v>1</v>
      </c>
      <c r="F3010" s="7"/>
      <c r="G3010" s="8">
        <v>42129</v>
      </c>
      <c r="H3010" s="9">
        <v>0.50694444444444442</v>
      </c>
      <c r="I3010" s="10">
        <v>42129.506944444445</v>
      </c>
      <c r="J3010" s="11">
        <v>7540877.75</v>
      </c>
      <c r="K3010" s="11">
        <v>364782.34</v>
      </c>
      <c r="L3010" s="12">
        <v>7540877.75</v>
      </c>
      <c r="M3010" s="12">
        <v>364782.34</v>
      </c>
      <c r="N3010" s="14" t="s">
        <v>55</v>
      </c>
      <c r="O3010" s="11" t="s">
        <v>57</v>
      </c>
      <c r="P3010" s="11" t="s">
        <v>29</v>
      </c>
      <c r="Q3010" s="2">
        <f t="shared" si="14"/>
        <v>17.978042162260177</v>
      </c>
      <c r="R3010" s="2">
        <v>0</v>
      </c>
    </row>
    <row r="3011" spans="1:18" ht="15.75" customHeight="1" x14ac:dyDescent="0.2">
      <c r="A3011" s="7" t="s">
        <v>105</v>
      </c>
      <c r="B3011" s="7" t="s">
        <v>535</v>
      </c>
      <c r="C3011" s="7" t="s">
        <v>536</v>
      </c>
      <c r="D3011" s="2">
        <v>1</v>
      </c>
      <c r="E3011" s="26">
        <v>1</v>
      </c>
      <c r="F3011" s="7"/>
      <c r="G3011" s="8">
        <v>42129</v>
      </c>
      <c r="H3011" s="9">
        <v>0.51041666666666663</v>
      </c>
      <c r="I3011" s="10">
        <v>42129.510416666664</v>
      </c>
      <c r="J3011" s="11">
        <v>7540876.2300000004</v>
      </c>
      <c r="K3011" s="11">
        <v>364783.28</v>
      </c>
      <c r="L3011" s="12">
        <v>7540876.2300000004</v>
      </c>
      <c r="M3011" s="12">
        <v>364783.28</v>
      </c>
      <c r="N3011" s="14" t="s">
        <v>35</v>
      </c>
      <c r="O3011" s="11" t="s">
        <v>31</v>
      </c>
      <c r="P3011" s="11" t="s">
        <v>29</v>
      </c>
      <c r="Q3011" s="2">
        <f t="shared" si="14"/>
        <v>1.7871765437822285</v>
      </c>
      <c r="R3011" s="2">
        <v>0</v>
      </c>
    </row>
    <row r="3012" spans="1:18" ht="15.75" customHeight="1" x14ac:dyDescent="0.2">
      <c r="A3012" s="7" t="s">
        <v>105</v>
      </c>
      <c r="B3012" s="7" t="s">
        <v>535</v>
      </c>
      <c r="C3012" s="7" t="s">
        <v>536</v>
      </c>
      <c r="D3012" s="2">
        <v>1</v>
      </c>
      <c r="E3012" s="26">
        <v>1</v>
      </c>
      <c r="F3012" s="7"/>
      <c r="G3012" s="8">
        <v>42129</v>
      </c>
      <c r="H3012" s="9">
        <v>0.51388888888888895</v>
      </c>
      <c r="I3012" s="10">
        <v>42129.513888888891</v>
      </c>
      <c r="J3012" s="11">
        <v>7540874.7300000004</v>
      </c>
      <c r="K3012" s="11">
        <v>364784.41</v>
      </c>
      <c r="L3012" s="12">
        <v>7540874.7300000004</v>
      </c>
      <c r="M3012" s="12">
        <v>364784.41</v>
      </c>
      <c r="N3012" s="14" t="s">
        <v>35</v>
      </c>
      <c r="O3012" s="11" t="s">
        <v>31</v>
      </c>
      <c r="P3012" s="11" t="s">
        <v>29</v>
      </c>
      <c r="Q3012" s="2">
        <f t="shared" si="14"/>
        <v>1.878004259813852</v>
      </c>
      <c r="R3012" s="2">
        <v>0</v>
      </c>
    </row>
    <row r="3013" spans="1:18" ht="15.75" customHeight="1" x14ac:dyDescent="0.2">
      <c r="A3013" s="7" t="s">
        <v>105</v>
      </c>
      <c r="B3013" s="7" t="s">
        <v>535</v>
      </c>
      <c r="C3013" s="7" t="s">
        <v>536</v>
      </c>
      <c r="D3013" s="2">
        <v>1</v>
      </c>
      <c r="E3013" s="26">
        <v>1</v>
      </c>
      <c r="F3013" s="7"/>
      <c r="G3013" s="8">
        <v>42129</v>
      </c>
      <c r="H3013" s="9">
        <v>0.51736111111111105</v>
      </c>
      <c r="I3013" s="10">
        <v>42129.517361111109</v>
      </c>
      <c r="J3013" s="11">
        <v>7540863.0700000003</v>
      </c>
      <c r="K3013" s="11">
        <v>364793.95</v>
      </c>
      <c r="L3013" s="12">
        <v>7540863.0700000003</v>
      </c>
      <c r="M3013" s="12">
        <v>364793.95</v>
      </c>
      <c r="N3013" s="14" t="s">
        <v>35</v>
      </c>
      <c r="O3013" s="11" t="s">
        <v>31</v>
      </c>
      <c r="P3013" s="11" t="s">
        <v>29</v>
      </c>
      <c r="Q3013" s="2">
        <f t="shared" si="14"/>
        <v>15.065430627903927</v>
      </c>
      <c r="R3013" s="2">
        <v>0</v>
      </c>
    </row>
    <row r="3014" spans="1:18" ht="15.75" customHeight="1" x14ac:dyDescent="0.2">
      <c r="A3014" s="7" t="s">
        <v>105</v>
      </c>
      <c r="B3014" s="7" t="s">
        <v>535</v>
      </c>
      <c r="C3014" s="7" t="s">
        <v>536</v>
      </c>
      <c r="D3014" s="2">
        <v>1</v>
      </c>
      <c r="E3014" s="26">
        <v>1</v>
      </c>
      <c r="F3014" s="7"/>
      <c r="G3014" s="8">
        <v>42129</v>
      </c>
      <c r="H3014" s="9">
        <v>0.52083333333333337</v>
      </c>
      <c r="I3014" s="10">
        <v>42129.520833333336</v>
      </c>
      <c r="J3014" s="11">
        <v>7540846.6500000004</v>
      </c>
      <c r="K3014" s="11">
        <v>364802.35</v>
      </c>
      <c r="L3014" s="12">
        <v>7540846.6500000004</v>
      </c>
      <c r="M3014" s="12">
        <v>364802.35</v>
      </c>
      <c r="N3014" s="15" t="s">
        <v>43</v>
      </c>
      <c r="O3014" s="11" t="s">
        <v>45</v>
      </c>
      <c r="P3014" s="11" t="s">
        <v>545</v>
      </c>
      <c r="Q3014" s="2">
        <f t="shared" si="14"/>
        <v>18.443871610835032</v>
      </c>
      <c r="R3014" s="2">
        <v>0</v>
      </c>
    </row>
    <row r="3015" spans="1:18" ht="15.75" customHeight="1" x14ac:dyDescent="0.2">
      <c r="A3015" s="7" t="s">
        <v>105</v>
      </c>
      <c r="B3015" s="7" t="s">
        <v>535</v>
      </c>
      <c r="C3015" s="7" t="s">
        <v>536</v>
      </c>
      <c r="D3015" s="2">
        <v>1</v>
      </c>
      <c r="E3015" s="26">
        <v>1</v>
      </c>
      <c r="F3015" s="7"/>
      <c r="G3015" s="8">
        <v>42129</v>
      </c>
      <c r="H3015" s="9">
        <v>0.52430555555555558</v>
      </c>
      <c r="I3015" s="10">
        <v>42129.524305555555</v>
      </c>
      <c r="J3015" s="11">
        <v>7540842</v>
      </c>
      <c r="K3015" s="11">
        <v>364823.69</v>
      </c>
      <c r="L3015" s="12">
        <v>7540842</v>
      </c>
      <c r="M3015" s="12">
        <v>364823.69</v>
      </c>
      <c r="N3015" s="14" t="s">
        <v>37</v>
      </c>
      <c r="O3015" s="11" t="s">
        <v>39</v>
      </c>
      <c r="P3015" s="11" t="s">
        <v>29</v>
      </c>
      <c r="Q3015" s="2">
        <f t="shared" si="14"/>
        <v>21.840744035049667</v>
      </c>
      <c r="R3015" s="2">
        <v>0</v>
      </c>
    </row>
    <row r="3016" spans="1:18" ht="15.75" customHeight="1" x14ac:dyDescent="0.2">
      <c r="A3016" s="7" t="s">
        <v>105</v>
      </c>
      <c r="B3016" s="7" t="s">
        <v>535</v>
      </c>
      <c r="C3016" s="7" t="s">
        <v>536</v>
      </c>
      <c r="D3016" s="2">
        <v>1</v>
      </c>
      <c r="E3016" s="26">
        <v>1</v>
      </c>
      <c r="F3016" s="7"/>
      <c r="G3016" s="8">
        <v>42129</v>
      </c>
      <c r="H3016" s="9">
        <v>0.52777777777777779</v>
      </c>
      <c r="I3016" s="10">
        <v>42129.527777777781</v>
      </c>
      <c r="J3016" s="11">
        <v>7540814.9500000002</v>
      </c>
      <c r="K3016" s="11">
        <v>364838.01</v>
      </c>
      <c r="L3016" s="12">
        <v>7540814.9500000002</v>
      </c>
      <c r="M3016" s="12">
        <v>364838.01</v>
      </c>
      <c r="N3016" s="14" t="s">
        <v>35</v>
      </c>
      <c r="O3016" s="11" t="s">
        <v>31</v>
      </c>
      <c r="P3016" s="11" t="s">
        <v>29</v>
      </c>
      <c r="Q3016" s="2">
        <f t="shared" si="14"/>
        <v>30.606615297842446</v>
      </c>
      <c r="R3016" s="2">
        <v>0</v>
      </c>
    </row>
    <row r="3017" spans="1:18" ht="15.75" customHeight="1" x14ac:dyDescent="0.2">
      <c r="A3017" s="7" t="s">
        <v>105</v>
      </c>
      <c r="B3017" s="7" t="s">
        <v>535</v>
      </c>
      <c r="C3017" s="7" t="s">
        <v>536</v>
      </c>
      <c r="D3017" s="2">
        <v>1</v>
      </c>
      <c r="E3017" s="26">
        <v>1</v>
      </c>
      <c r="F3017" s="7"/>
      <c r="G3017" s="8">
        <v>42129</v>
      </c>
      <c r="H3017" s="9">
        <v>0.53125</v>
      </c>
      <c r="I3017" s="10">
        <v>42129.53125</v>
      </c>
      <c r="J3017" s="11">
        <v>7540813.75</v>
      </c>
      <c r="K3017" s="11">
        <v>364840.54</v>
      </c>
      <c r="L3017" s="12">
        <v>7540813.75</v>
      </c>
      <c r="M3017" s="12">
        <v>364840.54</v>
      </c>
      <c r="N3017" s="14" t="s">
        <v>35</v>
      </c>
      <c r="O3017" s="11" t="s">
        <v>31</v>
      </c>
      <c r="P3017" s="11" t="s">
        <v>29</v>
      </c>
      <c r="Q3017" s="2">
        <f t="shared" si="14"/>
        <v>2.8001607097261183</v>
      </c>
      <c r="R3017" s="2">
        <v>0</v>
      </c>
    </row>
    <row r="3018" spans="1:18" ht="15.75" customHeight="1" x14ac:dyDescent="0.2">
      <c r="A3018" s="7" t="s">
        <v>105</v>
      </c>
      <c r="B3018" s="7" t="s">
        <v>535</v>
      </c>
      <c r="C3018" s="7" t="s">
        <v>536</v>
      </c>
      <c r="D3018" s="2">
        <v>1</v>
      </c>
      <c r="E3018" s="26">
        <v>1</v>
      </c>
      <c r="F3018" s="7"/>
      <c r="G3018" s="8">
        <v>42129</v>
      </c>
      <c r="H3018" s="9">
        <v>0.53472222222222221</v>
      </c>
      <c r="I3018" s="10">
        <v>42129.534722222219</v>
      </c>
      <c r="J3018" s="11">
        <v>7540834.7000000002</v>
      </c>
      <c r="K3018" s="11">
        <v>364859.78</v>
      </c>
      <c r="L3018" s="12">
        <v>7540834.7000000002</v>
      </c>
      <c r="M3018" s="12">
        <v>364859.78</v>
      </c>
      <c r="N3018" s="14" t="s">
        <v>37</v>
      </c>
      <c r="O3018" s="11" t="s">
        <v>39</v>
      </c>
      <c r="P3018" s="11" t="s">
        <v>29</v>
      </c>
      <c r="Q3018" s="2">
        <f t="shared" si="14"/>
        <v>28.444333354988053</v>
      </c>
      <c r="R3018" s="2">
        <v>0</v>
      </c>
    </row>
    <row r="3019" spans="1:18" ht="15.75" customHeight="1" x14ac:dyDescent="0.2">
      <c r="A3019" s="7" t="s">
        <v>105</v>
      </c>
      <c r="B3019" s="7" t="s">
        <v>535</v>
      </c>
      <c r="C3019" s="7" t="s">
        <v>536</v>
      </c>
      <c r="D3019" s="2">
        <v>1</v>
      </c>
      <c r="E3019" s="26">
        <v>1</v>
      </c>
      <c r="F3019" s="7"/>
      <c r="G3019" s="8">
        <v>42129</v>
      </c>
      <c r="H3019" s="9">
        <v>0.53819444444444442</v>
      </c>
      <c r="I3019" s="10">
        <v>42129.538194444445</v>
      </c>
      <c r="J3019" s="11">
        <v>7540852.71</v>
      </c>
      <c r="K3019" s="11">
        <v>364880.67</v>
      </c>
      <c r="L3019" s="12">
        <v>7540852.71</v>
      </c>
      <c r="M3019" s="12">
        <v>364880.67</v>
      </c>
      <c r="N3019" s="14" t="s">
        <v>37</v>
      </c>
      <c r="O3019" s="11" t="s">
        <v>39</v>
      </c>
      <c r="P3019" s="11" t="s">
        <v>29</v>
      </c>
      <c r="Q3019" s="2">
        <f t="shared" si="14"/>
        <v>27.581736710912544</v>
      </c>
      <c r="R3019" s="2">
        <v>0</v>
      </c>
    </row>
    <row r="3020" spans="1:18" ht="15.75" customHeight="1" x14ac:dyDescent="0.2">
      <c r="A3020" s="7" t="s">
        <v>105</v>
      </c>
      <c r="B3020" s="7" t="s">
        <v>535</v>
      </c>
      <c r="C3020" s="7" t="s">
        <v>536</v>
      </c>
      <c r="D3020" s="2">
        <v>1</v>
      </c>
      <c r="E3020" s="26">
        <v>1</v>
      </c>
      <c r="F3020" s="7"/>
      <c r="G3020" s="8">
        <v>42129</v>
      </c>
      <c r="H3020" s="9">
        <v>0.54166666666666663</v>
      </c>
      <c r="I3020" s="10">
        <v>42129.541666666664</v>
      </c>
      <c r="J3020" s="11">
        <v>7540870.5800000001</v>
      </c>
      <c r="K3020" s="11">
        <v>364901.46</v>
      </c>
      <c r="L3020" s="12">
        <v>7540870.5800000001</v>
      </c>
      <c r="M3020" s="12">
        <v>364901.46</v>
      </c>
      <c r="N3020" s="15" t="s">
        <v>43</v>
      </c>
      <c r="O3020" s="11" t="s">
        <v>45</v>
      </c>
      <c r="P3020" s="11" t="s">
        <v>546</v>
      </c>
      <c r="Q3020" s="2">
        <f t="shared" si="14"/>
        <v>27.414612891768929</v>
      </c>
      <c r="R3020" s="2">
        <v>0</v>
      </c>
    </row>
    <row r="3021" spans="1:18" ht="15.75" customHeight="1" x14ac:dyDescent="0.2">
      <c r="A3021" s="7" t="s">
        <v>105</v>
      </c>
      <c r="B3021" s="7" t="s">
        <v>535</v>
      </c>
      <c r="C3021" s="7" t="s">
        <v>536</v>
      </c>
      <c r="D3021" s="2">
        <v>1</v>
      </c>
      <c r="E3021" s="26">
        <v>1</v>
      </c>
      <c r="F3021" s="7"/>
      <c r="G3021" s="8">
        <v>42129</v>
      </c>
      <c r="H3021" s="9">
        <v>0.54513888888888895</v>
      </c>
      <c r="I3021" s="10">
        <v>42129.545138888891</v>
      </c>
      <c r="J3021" s="11">
        <v>7540864.75</v>
      </c>
      <c r="K3021" s="11">
        <v>364910.61</v>
      </c>
      <c r="L3021" s="12">
        <v>7540864.75</v>
      </c>
      <c r="M3021" s="12">
        <v>364910.61</v>
      </c>
      <c r="N3021" s="15" t="s">
        <v>43</v>
      </c>
      <c r="O3021" s="11" t="s">
        <v>45</v>
      </c>
      <c r="P3021" s="11" t="s">
        <v>547</v>
      </c>
      <c r="Q3021" s="2">
        <f t="shared" si="14"/>
        <v>10.849488467214924</v>
      </c>
      <c r="R3021" s="2">
        <v>0</v>
      </c>
    </row>
    <row r="3022" spans="1:18" ht="15.75" customHeight="1" x14ac:dyDescent="0.2">
      <c r="A3022" s="7" t="s">
        <v>105</v>
      </c>
      <c r="B3022" s="7" t="s">
        <v>535</v>
      </c>
      <c r="C3022" s="7" t="s">
        <v>536</v>
      </c>
      <c r="D3022" s="2">
        <v>1</v>
      </c>
      <c r="E3022" s="26">
        <v>1</v>
      </c>
      <c r="F3022" s="7"/>
      <c r="G3022" s="8">
        <v>42129</v>
      </c>
      <c r="H3022" s="9">
        <v>0.54861111111111105</v>
      </c>
      <c r="I3022" s="10">
        <v>42129.548611111109</v>
      </c>
      <c r="J3022" s="11">
        <v>7540862.1600000001</v>
      </c>
      <c r="K3022" s="11">
        <v>364930.35</v>
      </c>
      <c r="L3022" s="12">
        <v>7540862.1600000001</v>
      </c>
      <c r="M3022" s="12">
        <v>364930.35</v>
      </c>
      <c r="N3022" s="14" t="s">
        <v>37</v>
      </c>
      <c r="O3022" s="11" t="s">
        <v>39</v>
      </c>
      <c r="P3022" s="11" t="s">
        <v>29</v>
      </c>
      <c r="Q3022" s="2">
        <f t="shared" si="14"/>
        <v>19.909186321868116</v>
      </c>
      <c r="R3022" s="2">
        <v>0</v>
      </c>
    </row>
    <row r="3023" spans="1:18" ht="15.75" customHeight="1" x14ac:dyDescent="0.2">
      <c r="A3023" s="7" t="s">
        <v>105</v>
      </c>
      <c r="B3023" s="7" t="s">
        <v>535</v>
      </c>
      <c r="C3023" s="7" t="s">
        <v>536</v>
      </c>
      <c r="D3023" s="2">
        <v>1</v>
      </c>
      <c r="E3023" s="26">
        <v>1</v>
      </c>
      <c r="F3023" s="7"/>
      <c r="G3023" s="8">
        <v>42129</v>
      </c>
      <c r="H3023" s="9">
        <v>0.55208333333333337</v>
      </c>
      <c r="I3023" s="10">
        <v>42129.552083333336</v>
      </c>
      <c r="J3023" s="11">
        <v>7540864.3099999996</v>
      </c>
      <c r="K3023" s="11">
        <v>364927.13</v>
      </c>
      <c r="L3023" s="12">
        <v>7540864.3099999996</v>
      </c>
      <c r="M3023" s="12">
        <v>364927.13</v>
      </c>
      <c r="N3023" s="14" t="s">
        <v>46</v>
      </c>
      <c r="O3023" s="11" t="s">
        <v>41</v>
      </c>
      <c r="P3023" s="11" t="s">
        <v>29</v>
      </c>
      <c r="Q3023" s="2">
        <f t="shared" si="14"/>
        <v>3.8718083626927164</v>
      </c>
      <c r="R3023" s="2">
        <v>0</v>
      </c>
    </row>
    <row r="3024" spans="1:18" ht="15.75" customHeight="1" x14ac:dyDescent="0.2">
      <c r="A3024" s="7" t="s">
        <v>105</v>
      </c>
      <c r="B3024" s="7" t="s">
        <v>535</v>
      </c>
      <c r="C3024" s="7" t="s">
        <v>536</v>
      </c>
      <c r="D3024" s="2">
        <v>1</v>
      </c>
      <c r="E3024" s="26">
        <v>1</v>
      </c>
      <c r="F3024" s="7"/>
      <c r="G3024" s="8">
        <v>42129</v>
      </c>
      <c r="H3024" s="9">
        <v>0.55555555555555558</v>
      </c>
      <c r="I3024" s="10">
        <v>42129.555555555555</v>
      </c>
      <c r="J3024" s="11">
        <v>7540863.3099999996</v>
      </c>
      <c r="K3024" s="11">
        <v>364926.83</v>
      </c>
      <c r="L3024" s="12">
        <v>7540863.3099999996</v>
      </c>
      <c r="M3024" s="12">
        <v>364926.83</v>
      </c>
      <c r="N3024" s="14" t="s">
        <v>46</v>
      </c>
      <c r="O3024" s="11" t="s">
        <v>41</v>
      </c>
      <c r="P3024" s="11" t="s">
        <v>29</v>
      </c>
      <c r="Q3024" s="2">
        <f t="shared" si="14"/>
        <v>1.0440306508877097</v>
      </c>
      <c r="R3024" s="2">
        <v>0</v>
      </c>
    </row>
    <row r="3025" spans="1:18" ht="15.75" customHeight="1" x14ac:dyDescent="0.2">
      <c r="A3025" s="7" t="s">
        <v>105</v>
      </c>
      <c r="B3025" s="7" t="s">
        <v>535</v>
      </c>
      <c r="C3025" s="7" t="s">
        <v>536</v>
      </c>
      <c r="D3025" s="2">
        <v>1</v>
      </c>
      <c r="E3025" s="26">
        <v>1</v>
      </c>
      <c r="F3025" s="7"/>
      <c r="G3025" s="8">
        <v>42129</v>
      </c>
      <c r="H3025" s="9">
        <v>0.55902777777777779</v>
      </c>
      <c r="I3025" s="10">
        <v>42129.559027777781</v>
      </c>
      <c r="J3025" s="11">
        <v>7540861.8600000003</v>
      </c>
      <c r="K3025" s="11">
        <v>364926.18</v>
      </c>
      <c r="L3025" s="12">
        <v>7540861.8600000003</v>
      </c>
      <c r="M3025" s="12">
        <v>364926.18</v>
      </c>
      <c r="N3025" s="14" t="s">
        <v>46</v>
      </c>
      <c r="O3025" s="11" t="s">
        <v>41</v>
      </c>
      <c r="P3025" s="11" t="s">
        <v>29</v>
      </c>
      <c r="Q3025" s="2">
        <f t="shared" si="14"/>
        <v>1.5890248575367221</v>
      </c>
      <c r="R3025" s="2">
        <v>0</v>
      </c>
    </row>
    <row r="3026" spans="1:18" ht="15.75" customHeight="1" x14ac:dyDescent="0.2">
      <c r="A3026" s="7" t="s">
        <v>105</v>
      </c>
      <c r="B3026" s="7" t="s">
        <v>535</v>
      </c>
      <c r="C3026" s="7" t="s">
        <v>536</v>
      </c>
      <c r="D3026" s="2">
        <v>1</v>
      </c>
      <c r="E3026" s="26">
        <v>1</v>
      </c>
      <c r="F3026" s="7"/>
      <c r="G3026" s="8">
        <v>42129</v>
      </c>
      <c r="H3026" s="9">
        <v>0.5625</v>
      </c>
      <c r="I3026" s="10">
        <v>42129.5625</v>
      </c>
      <c r="J3026" s="11">
        <v>7540860.5499999998</v>
      </c>
      <c r="K3026" s="11">
        <v>364925.85</v>
      </c>
      <c r="L3026" s="12">
        <v>7540860.5499999998</v>
      </c>
      <c r="M3026" s="12">
        <v>364925.85</v>
      </c>
      <c r="N3026" s="14" t="s">
        <v>37</v>
      </c>
      <c r="O3026" s="11" t="s">
        <v>39</v>
      </c>
      <c r="P3026" s="11" t="s">
        <v>29</v>
      </c>
      <c r="Q3026" s="2">
        <f t="shared" si="14"/>
        <v>1.3509256091203516</v>
      </c>
      <c r="R3026" s="2">
        <v>0</v>
      </c>
    </row>
    <row r="3027" spans="1:18" ht="15.75" customHeight="1" x14ac:dyDescent="0.2">
      <c r="A3027" s="7" t="s">
        <v>105</v>
      </c>
      <c r="B3027" s="7" t="s">
        <v>535</v>
      </c>
      <c r="C3027" s="7" t="s">
        <v>536</v>
      </c>
      <c r="D3027" s="2">
        <v>1</v>
      </c>
      <c r="E3027" s="26">
        <v>1</v>
      </c>
      <c r="F3027" s="7"/>
      <c r="G3027" s="8">
        <v>42129</v>
      </c>
      <c r="H3027" s="9">
        <v>0.56597222222222221</v>
      </c>
      <c r="I3027" s="10">
        <v>42129.565972222219</v>
      </c>
      <c r="J3027" s="11">
        <v>7540886.3200000003</v>
      </c>
      <c r="K3027" s="11">
        <v>364957.22</v>
      </c>
      <c r="L3027" s="12">
        <v>7540886.3200000003</v>
      </c>
      <c r="M3027" s="12">
        <v>364957.22</v>
      </c>
      <c r="N3027" s="17" t="s">
        <v>43</v>
      </c>
      <c r="O3027" s="11" t="s">
        <v>45</v>
      </c>
      <c r="P3027" s="11" t="s">
        <v>548</v>
      </c>
      <c r="Q3027" s="2">
        <f t="shared" si="14"/>
        <v>40.597657568198045</v>
      </c>
      <c r="R3027" s="2">
        <v>0</v>
      </c>
    </row>
    <row r="3028" spans="1:18" ht="15.75" customHeight="1" x14ac:dyDescent="0.2">
      <c r="A3028" s="7" t="s">
        <v>105</v>
      </c>
      <c r="B3028" s="7" t="s">
        <v>535</v>
      </c>
      <c r="C3028" s="7" t="s">
        <v>536</v>
      </c>
      <c r="D3028" s="2">
        <v>1</v>
      </c>
      <c r="E3028" s="26">
        <v>1</v>
      </c>
      <c r="F3028" s="7"/>
      <c r="G3028" s="8">
        <v>42129</v>
      </c>
      <c r="H3028" s="9">
        <v>0.56944444444444442</v>
      </c>
      <c r="I3028" s="10">
        <v>42129.569444444445</v>
      </c>
      <c r="J3028" s="11">
        <v>7540896.9199999999</v>
      </c>
      <c r="K3028" s="11">
        <v>364971.28</v>
      </c>
      <c r="L3028" s="12">
        <v>7540896.9199999999</v>
      </c>
      <c r="M3028" s="12">
        <v>364971.28</v>
      </c>
      <c r="N3028" s="14" t="s">
        <v>35</v>
      </c>
      <c r="O3028" s="11" t="s">
        <v>31</v>
      </c>
      <c r="P3028" s="11" t="s">
        <v>29</v>
      </c>
      <c r="Q3028" s="2">
        <f t="shared" si="14"/>
        <v>17.608054974745897</v>
      </c>
      <c r="R3028" s="2">
        <v>0</v>
      </c>
    </row>
    <row r="3029" spans="1:18" ht="15.75" customHeight="1" x14ac:dyDescent="0.2">
      <c r="A3029" s="7" t="s">
        <v>105</v>
      </c>
      <c r="B3029" s="7" t="s">
        <v>535</v>
      </c>
      <c r="C3029" s="7" t="s">
        <v>536</v>
      </c>
      <c r="D3029" s="2">
        <v>1</v>
      </c>
      <c r="E3029" s="26">
        <v>1</v>
      </c>
      <c r="F3029" s="7"/>
      <c r="G3029" s="8">
        <v>42129</v>
      </c>
      <c r="H3029" s="9">
        <v>0.57291666666666663</v>
      </c>
      <c r="I3029" s="10">
        <v>42129.572916666664</v>
      </c>
      <c r="J3029" s="11">
        <v>7540895.3099999996</v>
      </c>
      <c r="K3029" s="11">
        <v>364972</v>
      </c>
      <c r="L3029" s="12">
        <v>7540895.3099999996</v>
      </c>
      <c r="M3029" s="12">
        <v>364972</v>
      </c>
      <c r="N3029" s="14" t="s">
        <v>35</v>
      </c>
      <c r="O3029" s="11" t="s">
        <v>31</v>
      </c>
      <c r="P3029" s="11" t="s">
        <v>29</v>
      </c>
      <c r="Q3029" s="2">
        <f t="shared" si="14"/>
        <v>1.7636609654464082</v>
      </c>
      <c r="R3029" s="2">
        <v>0</v>
      </c>
    </row>
    <row r="3030" spans="1:18" ht="15.75" customHeight="1" x14ac:dyDescent="0.2">
      <c r="A3030" s="7" t="s">
        <v>105</v>
      </c>
      <c r="B3030" s="7" t="s">
        <v>535</v>
      </c>
      <c r="C3030" s="7" t="s">
        <v>536</v>
      </c>
      <c r="D3030" s="2">
        <v>1</v>
      </c>
      <c r="E3030" s="26">
        <v>1</v>
      </c>
      <c r="F3030" s="7"/>
      <c r="G3030" s="8">
        <v>42129</v>
      </c>
      <c r="H3030" s="9">
        <v>0.57638888888888895</v>
      </c>
      <c r="I3030" s="10">
        <v>42129.576388888891</v>
      </c>
      <c r="J3030" s="11">
        <v>7540887.79</v>
      </c>
      <c r="K3030" s="11">
        <v>364976.03</v>
      </c>
      <c r="L3030" s="12">
        <v>7540887.79</v>
      </c>
      <c r="M3030" s="12">
        <v>364976.03</v>
      </c>
      <c r="N3030" s="14" t="s">
        <v>29</v>
      </c>
      <c r="O3030" s="11" t="s">
        <v>41</v>
      </c>
      <c r="P3030" s="11" t="s">
        <v>29</v>
      </c>
      <c r="Q3030" s="2">
        <f t="shared" si="14"/>
        <v>8.5317817596034295</v>
      </c>
      <c r="R3030" s="2">
        <v>0</v>
      </c>
    </row>
    <row r="3031" spans="1:18" ht="15.75" customHeight="1" x14ac:dyDescent="0.2">
      <c r="A3031" s="7" t="s">
        <v>105</v>
      </c>
      <c r="B3031" s="7" t="s">
        <v>535</v>
      </c>
      <c r="C3031" s="7" t="s">
        <v>536</v>
      </c>
      <c r="D3031" s="2">
        <v>1</v>
      </c>
      <c r="E3031" s="26">
        <v>1</v>
      </c>
      <c r="F3031" s="7"/>
      <c r="G3031" s="8">
        <v>42129</v>
      </c>
      <c r="H3031" s="9">
        <v>0.57986111111111105</v>
      </c>
      <c r="I3031" s="10">
        <v>42129.579861111109</v>
      </c>
      <c r="J3031" s="11">
        <v>7540875.21</v>
      </c>
      <c r="K3031" s="11">
        <v>365011.69</v>
      </c>
      <c r="L3031" s="12">
        <v>7540875.21</v>
      </c>
      <c r="M3031" s="12">
        <v>365011.69</v>
      </c>
      <c r="N3031" s="14" t="s">
        <v>52</v>
      </c>
      <c r="O3031" s="11" t="s">
        <v>310</v>
      </c>
      <c r="P3031" s="11" t="s">
        <v>549</v>
      </c>
      <c r="Q3031" s="2">
        <f t="shared" si="14"/>
        <v>37.813912783525168</v>
      </c>
      <c r="R3031" s="2">
        <v>0</v>
      </c>
    </row>
    <row r="3032" spans="1:18" ht="15.75" customHeight="1" x14ac:dyDescent="0.2">
      <c r="A3032" s="7" t="s">
        <v>105</v>
      </c>
      <c r="B3032" s="7" t="s">
        <v>535</v>
      </c>
      <c r="C3032" s="7" t="s">
        <v>536</v>
      </c>
      <c r="D3032" s="2">
        <v>1</v>
      </c>
      <c r="E3032" s="26">
        <v>1</v>
      </c>
      <c r="F3032" s="7"/>
      <c r="G3032" s="8">
        <v>42129</v>
      </c>
      <c r="H3032" s="9">
        <v>0.58333333333333337</v>
      </c>
      <c r="I3032" s="10">
        <v>42129.583333333336</v>
      </c>
      <c r="J3032" s="11">
        <v>7540875.21</v>
      </c>
      <c r="K3032" s="11">
        <v>365011.69</v>
      </c>
      <c r="L3032" s="12">
        <v>7540875.21</v>
      </c>
      <c r="M3032" s="12">
        <v>365011.69</v>
      </c>
      <c r="N3032" s="14" t="s">
        <v>160</v>
      </c>
      <c r="O3032" s="11" t="s">
        <v>161</v>
      </c>
      <c r="P3032" s="11" t="s">
        <v>549</v>
      </c>
      <c r="Q3032" s="2">
        <f t="shared" si="14"/>
        <v>0</v>
      </c>
      <c r="R3032" s="2">
        <v>0</v>
      </c>
    </row>
    <row r="3033" spans="1:18" ht="15.75" customHeight="1" x14ac:dyDescent="0.2">
      <c r="A3033" s="7" t="s">
        <v>105</v>
      </c>
      <c r="B3033" s="7" t="s">
        <v>535</v>
      </c>
      <c r="C3033" s="7" t="s">
        <v>536</v>
      </c>
      <c r="D3033" s="2">
        <v>1</v>
      </c>
      <c r="E3033" s="26">
        <v>1</v>
      </c>
      <c r="F3033" s="7"/>
      <c r="G3033" s="8">
        <v>42129</v>
      </c>
      <c r="H3033" s="9">
        <v>0.58680555555555558</v>
      </c>
      <c r="I3033" s="10">
        <v>42129.586805555555</v>
      </c>
      <c r="J3033" s="11">
        <v>7540875.21</v>
      </c>
      <c r="K3033" s="11">
        <v>365011.69</v>
      </c>
      <c r="L3033" s="12">
        <v>7540875.21</v>
      </c>
      <c r="M3033" s="12">
        <v>365011.69</v>
      </c>
      <c r="N3033" s="17" t="s">
        <v>43</v>
      </c>
      <c r="O3033" s="11" t="s">
        <v>45</v>
      </c>
      <c r="P3033" s="11" t="s">
        <v>549</v>
      </c>
      <c r="Q3033" s="2">
        <f t="shared" si="14"/>
        <v>0</v>
      </c>
      <c r="R3033" s="2">
        <v>0</v>
      </c>
    </row>
    <row r="3034" spans="1:18" ht="15.75" customHeight="1" x14ac:dyDescent="0.2">
      <c r="A3034" s="7" t="s">
        <v>105</v>
      </c>
      <c r="B3034" s="7" t="s">
        <v>535</v>
      </c>
      <c r="C3034" s="7" t="s">
        <v>536</v>
      </c>
      <c r="D3034" s="2">
        <v>1</v>
      </c>
      <c r="E3034" s="26">
        <v>1</v>
      </c>
      <c r="F3034" s="7"/>
      <c r="G3034" s="8">
        <v>42129</v>
      </c>
      <c r="H3034" s="9">
        <v>0.59027777777777779</v>
      </c>
      <c r="I3034" s="10">
        <v>42129.590277777781</v>
      </c>
      <c r="J3034" s="11">
        <v>7540875.21</v>
      </c>
      <c r="K3034" s="11">
        <v>365011.69</v>
      </c>
      <c r="L3034" s="12">
        <v>7540875.21</v>
      </c>
      <c r="M3034" s="12">
        <v>365011.69</v>
      </c>
      <c r="N3034" s="15" t="s">
        <v>43</v>
      </c>
      <c r="O3034" s="11" t="s">
        <v>45</v>
      </c>
      <c r="P3034" s="11" t="s">
        <v>549</v>
      </c>
      <c r="Q3034" s="2">
        <f t="shared" si="14"/>
        <v>0</v>
      </c>
      <c r="R3034" s="2">
        <v>0</v>
      </c>
    </row>
    <row r="3035" spans="1:18" ht="15.75" customHeight="1" x14ac:dyDescent="0.2">
      <c r="A3035" s="7" t="s">
        <v>105</v>
      </c>
      <c r="B3035" s="7" t="s">
        <v>535</v>
      </c>
      <c r="C3035" s="7" t="s">
        <v>536</v>
      </c>
      <c r="D3035" s="2">
        <v>1</v>
      </c>
      <c r="E3035" s="26">
        <v>1</v>
      </c>
      <c r="F3035" s="7"/>
      <c r="G3035" s="8">
        <v>42129</v>
      </c>
      <c r="H3035" s="9">
        <v>0.59375</v>
      </c>
      <c r="I3035" s="10">
        <v>42129.59375</v>
      </c>
      <c r="J3035" s="11">
        <v>7540887.5700000003</v>
      </c>
      <c r="K3035" s="11">
        <v>365024.35</v>
      </c>
      <c r="L3035" s="12">
        <v>7540887.5700000003</v>
      </c>
      <c r="M3035" s="12">
        <v>365024.35</v>
      </c>
      <c r="N3035" s="15" t="s">
        <v>43</v>
      </c>
      <c r="O3035" s="11" t="s">
        <v>45</v>
      </c>
      <c r="P3035" s="11" t="s">
        <v>550</v>
      </c>
      <c r="Q3035" s="2">
        <f t="shared" si="14"/>
        <v>17.693083394582178</v>
      </c>
      <c r="R3035" s="2">
        <v>0</v>
      </c>
    </row>
    <row r="3036" spans="1:18" ht="15.75" customHeight="1" x14ac:dyDescent="0.2">
      <c r="A3036" s="7" t="s">
        <v>105</v>
      </c>
      <c r="B3036" s="7" t="s">
        <v>535</v>
      </c>
      <c r="C3036" s="7" t="s">
        <v>536</v>
      </c>
      <c r="D3036" s="2">
        <v>1</v>
      </c>
      <c r="E3036" s="26">
        <v>1</v>
      </c>
      <c r="F3036" s="7"/>
      <c r="G3036" s="8">
        <v>42129</v>
      </c>
      <c r="H3036" s="9">
        <v>0.59722222222222221</v>
      </c>
      <c r="I3036" s="10">
        <v>42129.597222222219</v>
      </c>
      <c r="J3036" s="11">
        <v>7540892.8200000003</v>
      </c>
      <c r="K3036" s="11">
        <v>365013.55</v>
      </c>
      <c r="L3036" s="12">
        <v>7540892.8200000003</v>
      </c>
      <c r="M3036" s="12">
        <v>365013.55</v>
      </c>
      <c r="N3036" s="14" t="s">
        <v>37</v>
      </c>
      <c r="O3036" s="11" t="s">
        <v>39</v>
      </c>
      <c r="P3036" s="11" t="s">
        <v>29</v>
      </c>
      <c r="Q3036" s="2">
        <f t="shared" si="14"/>
        <v>12.00843453576479</v>
      </c>
      <c r="R3036" s="2">
        <v>0</v>
      </c>
    </row>
    <row r="3037" spans="1:18" ht="15.75" customHeight="1" x14ac:dyDescent="0.2">
      <c r="A3037" s="7" t="s">
        <v>105</v>
      </c>
      <c r="B3037" s="7" t="s">
        <v>535</v>
      </c>
      <c r="C3037" s="7" t="s">
        <v>536</v>
      </c>
      <c r="D3037" s="2">
        <v>1</v>
      </c>
      <c r="E3037" s="26">
        <v>1</v>
      </c>
      <c r="F3037" s="7"/>
      <c r="G3037" s="8">
        <v>42129</v>
      </c>
      <c r="H3037" s="9">
        <v>0.60069444444444442</v>
      </c>
      <c r="I3037" s="10">
        <v>42129.600694444445</v>
      </c>
      <c r="J3037" s="11">
        <v>7540900.5499999998</v>
      </c>
      <c r="K3037" s="11">
        <v>365013.42</v>
      </c>
      <c r="L3037" s="12">
        <v>7540900.5499999998</v>
      </c>
      <c r="M3037" s="12">
        <v>365013.42</v>
      </c>
      <c r="N3037" s="14" t="s">
        <v>32</v>
      </c>
      <c r="O3037" s="11" t="s">
        <v>34</v>
      </c>
      <c r="P3037" s="11" t="s">
        <v>29</v>
      </c>
      <c r="Q3037" s="2">
        <f t="shared" si="14"/>
        <v>7.7310930658293149</v>
      </c>
      <c r="R3037" s="2">
        <v>0</v>
      </c>
    </row>
    <row r="3038" spans="1:18" ht="15.75" customHeight="1" x14ac:dyDescent="0.2">
      <c r="A3038" s="7" t="s">
        <v>105</v>
      </c>
      <c r="B3038" s="7" t="s">
        <v>535</v>
      </c>
      <c r="C3038" s="7" t="s">
        <v>536</v>
      </c>
      <c r="D3038" s="2">
        <v>1</v>
      </c>
      <c r="E3038" s="26">
        <v>1</v>
      </c>
      <c r="F3038" s="7"/>
      <c r="G3038" s="8">
        <v>42129</v>
      </c>
      <c r="H3038" s="9">
        <v>0.60416666666666663</v>
      </c>
      <c r="I3038" s="10">
        <v>42129.604166666664</v>
      </c>
      <c r="J3038" s="11">
        <v>7540931.0099999998</v>
      </c>
      <c r="K3038" s="11">
        <v>365019.9</v>
      </c>
      <c r="L3038" s="12">
        <v>7540931.0099999998</v>
      </c>
      <c r="M3038" s="12">
        <v>365019.9</v>
      </c>
      <c r="N3038" s="14" t="s">
        <v>37</v>
      </c>
      <c r="O3038" s="11" t="s">
        <v>39</v>
      </c>
      <c r="P3038" s="11" t="s">
        <v>29</v>
      </c>
      <c r="Q3038" s="2">
        <f t="shared" ref="Q3038:Q3164" si="15">SQRT((L3038-L3037)^2+(M3038-M3037)^2)</f>
        <v>31.141644144107797</v>
      </c>
      <c r="R3038" s="2">
        <v>0</v>
      </c>
    </row>
    <row r="3039" spans="1:18" ht="15.75" customHeight="1" x14ac:dyDescent="0.2">
      <c r="A3039" s="7" t="s">
        <v>105</v>
      </c>
      <c r="B3039" s="7" t="s">
        <v>535</v>
      </c>
      <c r="C3039" s="7" t="s">
        <v>536</v>
      </c>
      <c r="D3039" s="2">
        <v>1</v>
      </c>
      <c r="E3039" s="26">
        <v>1</v>
      </c>
      <c r="F3039" s="7"/>
      <c r="G3039" s="8">
        <v>42129</v>
      </c>
      <c r="H3039" s="9">
        <v>0.60763888888888895</v>
      </c>
      <c r="I3039" s="10">
        <v>42129.607638888891</v>
      </c>
      <c r="J3039" s="11">
        <v>7540919.8099999996</v>
      </c>
      <c r="K3039" s="11">
        <v>365012.96</v>
      </c>
      <c r="L3039" s="12">
        <v>7540919.8099999996</v>
      </c>
      <c r="M3039" s="12">
        <v>365012.96</v>
      </c>
      <c r="N3039" s="14" t="s">
        <v>35</v>
      </c>
      <c r="O3039" s="11" t="s">
        <v>31</v>
      </c>
      <c r="P3039" s="11" t="s">
        <v>29</v>
      </c>
      <c r="Q3039" s="2">
        <f t="shared" si="15"/>
        <v>13.175871887818454</v>
      </c>
      <c r="R3039" s="2">
        <v>0</v>
      </c>
    </row>
    <row r="3040" spans="1:18" ht="15.75" customHeight="1" x14ac:dyDescent="0.2">
      <c r="A3040" s="7" t="s">
        <v>105</v>
      </c>
      <c r="B3040" s="7" t="s">
        <v>535</v>
      </c>
      <c r="C3040" s="7" t="s">
        <v>536</v>
      </c>
      <c r="D3040" s="2">
        <v>1</v>
      </c>
      <c r="E3040" s="26">
        <v>1</v>
      </c>
      <c r="F3040" s="7"/>
      <c r="G3040" s="8">
        <v>42129</v>
      </c>
      <c r="H3040" s="9">
        <v>0.61111111111111105</v>
      </c>
      <c r="I3040" s="10">
        <v>42129.611111111109</v>
      </c>
      <c r="J3040" s="11">
        <v>7540933.4699999997</v>
      </c>
      <c r="K3040" s="11">
        <v>364999.72</v>
      </c>
      <c r="L3040" s="12">
        <v>7540933.4699999997</v>
      </c>
      <c r="M3040" s="12">
        <v>364999.72</v>
      </c>
      <c r="N3040" s="14" t="s">
        <v>35</v>
      </c>
      <c r="O3040" s="11" t="s">
        <v>31</v>
      </c>
      <c r="P3040" s="11" t="s">
        <v>29</v>
      </c>
      <c r="Q3040" s="2">
        <f t="shared" si="15"/>
        <v>19.023490741852971</v>
      </c>
      <c r="R3040" s="2">
        <v>0</v>
      </c>
    </row>
    <row r="3041" spans="1:18" ht="15.75" customHeight="1" x14ac:dyDescent="0.2">
      <c r="A3041" s="7" t="s">
        <v>105</v>
      </c>
      <c r="B3041" s="7" t="s">
        <v>535</v>
      </c>
      <c r="C3041" s="7" t="s">
        <v>536</v>
      </c>
      <c r="D3041" s="2">
        <v>1</v>
      </c>
      <c r="E3041" s="26">
        <v>1</v>
      </c>
      <c r="F3041" s="7"/>
      <c r="G3041" s="8">
        <v>42129</v>
      </c>
      <c r="H3041" s="9">
        <v>0.61458333333333337</v>
      </c>
      <c r="I3041" s="10">
        <v>42129.614583333336</v>
      </c>
      <c r="J3041" s="11">
        <v>7540926.9800000004</v>
      </c>
      <c r="K3041" s="11">
        <v>364968.56</v>
      </c>
      <c r="L3041" s="12">
        <v>7540926.9800000004</v>
      </c>
      <c r="M3041" s="12">
        <v>364968.56</v>
      </c>
      <c r="N3041" s="15" t="s">
        <v>43</v>
      </c>
      <c r="O3041" s="11" t="s">
        <v>45</v>
      </c>
      <c r="P3041" s="11" t="s">
        <v>551</v>
      </c>
      <c r="Q3041" s="2">
        <f t="shared" si="15"/>
        <v>31.828693029862482</v>
      </c>
      <c r="R3041" s="2">
        <v>0</v>
      </c>
    </row>
    <row r="3042" spans="1:18" ht="15.75" customHeight="1" x14ac:dyDescent="0.2">
      <c r="A3042" s="7" t="s">
        <v>105</v>
      </c>
      <c r="B3042" s="7" t="s">
        <v>535</v>
      </c>
      <c r="C3042" s="7" t="s">
        <v>536</v>
      </c>
      <c r="D3042" s="2">
        <v>1</v>
      </c>
      <c r="E3042" s="26">
        <v>1</v>
      </c>
      <c r="F3042" s="7"/>
      <c r="G3042" s="8">
        <v>42129</v>
      </c>
      <c r="H3042" s="9">
        <v>0.61805555555555558</v>
      </c>
      <c r="I3042" s="10">
        <v>42129.618055555555</v>
      </c>
      <c r="J3042" s="11">
        <v>7540924.3200000003</v>
      </c>
      <c r="K3042" s="11">
        <v>364959.06</v>
      </c>
      <c r="L3042" s="12">
        <v>7540924.3200000003</v>
      </c>
      <c r="M3042" s="12">
        <v>364959.06</v>
      </c>
      <c r="N3042" s="14" t="s">
        <v>37</v>
      </c>
      <c r="O3042" s="11" t="s">
        <v>39</v>
      </c>
      <c r="P3042" s="11" t="s">
        <v>29</v>
      </c>
      <c r="Q3042" s="2">
        <f t="shared" si="15"/>
        <v>9.8653737892080269</v>
      </c>
      <c r="R3042" s="2">
        <v>0</v>
      </c>
    </row>
    <row r="3043" spans="1:18" ht="15.75" customHeight="1" x14ac:dyDescent="0.2">
      <c r="A3043" s="7" t="s">
        <v>105</v>
      </c>
      <c r="B3043" s="7" t="s">
        <v>535</v>
      </c>
      <c r="C3043" s="7" t="s">
        <v>536</v>
      </c>
      <c r="D3043" s="2">
        <v>1</v>
      </c>
      <c r="E3043" s="26">
        <v>1</v>
      </c>
      <c r="F3043" s="7"/>
      <c r="G3043" s="8">
        <v>42129</v>
      </c>
      <c r="H3043" s="9">
        <v>0.62152777777777779</v>
      </c>
      <c r="I3043" s="10">
        <v>42129.621527777781</v>
      </c>
      <c r="J3043" s="11">
        <v>7540922.1600000001</v>
      </c>
      <c r="K3043" s="11">
        <v>364947.15</v>
      </c>
      <c r="L3043" s="12">
        <v>7540922.1600000001</v>
      </c>
      <c r="M3043" s="12">
        <v>364947.15</v>
      </c>
      <c r="N3043" s="14" t="s">
        <v>37</v>
      </c>
      <c r="O3043" s="11" t="s">
        <v>39</v>
      </c>
      <c r="P3043" s="11" t="s">
        <v>29</v>
      </c>
      <c r="Q3043" s="2">
        <f t="shared" si="15"/>
        <v>12.104284365464721</v>
      </c>
      <c r="R3043" s="2">
        <v>0</v>
      </c>
    </row>
    <row r="3044" spans="1:18" ht="15.75" customHeight="1" x14ac:dyDescent="0.2">
      <c r="A3044" s="7" t="s">
        <v>105</v>
      </c>
      <c r="B3044" s="7" t="s">
        <v>535</v>
      </c>
      <c r="C3044" s="7" t="s">
        <v>536</v>
      </c>
      <c r="D3044" s="2">
        <v>1</v>
      </c>
      <c r="E3044" s="26">
        <v>1</v>
      </c>
      <c r="F3044" s="7"/>
      <c r="G3044" s="8">
        <v>42129</v>
      </c>
      <c r="H3044" s="9">
        <v>0.625</v>
      </c>
      <c r="I3044" s="10">
        <v>42129.625</v>
      </c>
      <c r="J3044" s="11">
        <v>7540912.3600000003</v>
      </c>
      <c r="K3044" s="11">
        <v>364919.17</v>
      </c>
      <c r="L3044" s="12">
        <v>7540912.3600000003</v>
      </c>
      <c r="M3044" s="12">
        <v>364919.17</v>
      </c>
      <c r="N3044" s="14" t="s">
        <v>35</v>
      </c>
      <c r="O3044" s="11" t="s">
        <v>31</v>
      </c>
      <c r="P3044" s="11" t="s">
        <v>552</v>
      </c>
      <c r="Q3044" s="2">
        <f t="shared" si="15"/>
        <v>29.646591709647911</v>
      </c>
      <c r="R3044" s="2">
        <v>0</v>
      </c>
    </row>
    <row r="3045" spans="1:18" ht="15.75" customHeight="1" x14ac:dyDescent="0.2">
      <c r="A3045" s="7" t="s">
        <v>105</v>
      </c>
      <c r="B3045" s="7" t="s">
        <v>535</v>
      </c>
      <c r="C3045" s="7" t="s">
        <v>536</v>
      </c>
      <c r="D3045" s="2">
        <v>1</v>
      </c>
      <c r="E3045" s="26">
        <v>1</v>
      </c>
      <c r="F3045" s="7"/>
      <c r="G3045" s="8">
        <v>42129</v>
      </c>
      <c r="H3045" s="9">
        <v>0.62847222222222221</v>
      </c>
      <c r="I3045" s="10">
        <v>42129.628472222219</v>
      </c>
      <c r="J3045" s="11">
        <v>7540912.3600000003</v>
      </c>
      <c r="K3045" s="11">
        <v>364919.17</v>
      </c>
      <c r="L3045" s="12">
        <v>7540912.3600000003</v>
      </c>
      <c r="M3045" s="12">
        <v>364919.17</v>
      </c>
      <c r="N3045" s="15" t="s">
        <v>43</v>
      </c>
      <c r="O3045" s="11" t="s">
        <v>45</v>
      </c>
      <c r="P3045" s="11" t="s">
        <v>552</v>
      </c>
      <c r="Q3045" s="2">
        <f t="shared" si="15"/>
        <v>0</v>
      </c>
      <c r="R3045" s="2">
        <v>0</v>
      </c>
    </row>
    <row r="3046" spans="1:18" ht="15.75" customHeight="1" x14ac:dyDescent="0.2">
      <c r="A3046" s="7" t="s">
        <v>105</v>
      </c>
      <c r="B3046" s="7" t="s">
        <v>535</v>
      </c>
      <c r="C3046" s="7" t="s">
        <v>536</v>
      </c>
      <c r="D3046" s="2">
        <v>1</v>
      </c>
      <c r="E3046" s="26">
        <v>1</v>
      </c>
      <c r="F3046" s="7"/>
      <c r="G3046" s="8">
        <v>42129</v>
      </c>
      <c r="H3046" s="9">
        <v>0.63194444444444442</v>
      </c>
      <c r="I3046" s="10">
        <v>42129.631944444445</v>
      </c>
      <c r="J3046" s="11">
        <v>7540911.2000000002</v>
      </c>
      <c r="K3046" s="11">
        <v>364899.78</v>
      </c>
      <c r="L3046" s="12">
        <v>7540911.2000000002</v>
      </c>
      <c r="M3046" s="12">
        <v>364899.78</v>
      </c>
      <c r="N3046" s="15" t="s">
        <v>43</v>
      </c>
      <c r="O3046" s="11" t="s">
        <v>45</v>
      </c>
      <c r="P3046" s="11" t="s">
        <v>553</v>
      </c>
      <c r="Q3046" s="2">
        <f t="shared" si="15"/>
        <v>19.42466730728303</v>
      </c>
      <c r="R3046" s="2">
        <v>0</v>
      </c>
    </row>
    <row r="3047" spans="1:18" ht="15.75" customHeight="1" x14ac:dyDescent="0.2">
      <c r="A3047" s="7" t="s">
        <v>105</v>
      </c>
      <c r="B3047" s="7" t="s">
        <v>535</v>
      </c>
      <c r="C3047" s="7" t="s">
        <v>536</v>
      </c>
      <c r="D3047" s="2">
        <v>1</v>
      </c>
      <c r="E3047" s="26">
        <v>1</v>
      </c>
      <c r="F3047" s="7"/>
      <c r="G3047" s="8">
        <v>42129</v>
      </c>
      <c r="H3047" s="9">
        <v>0.63541666666666663</v>
      </c>
      <c r="I3047" s="10">
        <v>42129.635416666664</v>
      </c>
      <c r="J3047" s="11">
        <v>7540911.2000000002</v>
      </c>
      <c r="K3047" s="11">
        <v>364899.78</v>
      </c>
      <c r="L3047" s="12">
        <v>7540911.2000000002</v>
      </c>
      <c r="M3047" s="12">
        <v>364899.78</v>
      </c>
      <c r="N3047" s="15" t="s">
        <v>43</v>
      </c>
      <c r="O3047" s="11" t="s">
        <v>45</v>
      </c>
      <c r="P3047" s="11" t="s">
        <v>553</v>
      </c>
      <c r="Q3047" s="2">
        <f t="shared" si="15"/>
        <v>0</v>
      </c>
      <c r="R3047" s="2">
        <v>0</v>
      </c>
    </row>
    <row r="3048" spans="1:18" ht="15.75" customHeight="1" x14ac:dyDescent="0.2">
      <c r="A3048" s="7" t="s">
        <v>105</v>
      </c>
      <c r="B3048" s="7" t="s">
        <v>535</v>
      </c>
      <c r="C3048" s="7" t="s">
        <v>536</v>
      </c>
      <c r="D3048" s="2">
        <v>1</v>
      </c>
      <c r="E3048" s="26">
        <v>1</v>
      </c>
      <c r="F3048" s="7"/>
      <c r="G3048" s="8">
        <v>42129</v>
      </c>
      <c r="H3048" s="9">
        <v>0.63888888888888895</v>
      </c>
      <c r="I3048" s="10">
        <v>42129.638888888891</v>
      </c>
      <c r="J3048" s="11">
        <v>7540911.2000000002</v>
      </c>
      <c r="K3048" s="11">
        <v>364899.78</v>
      </c>
      <c r="L3048" s="12">
        <v>7540911.2000000002</v>
      </c>
      <c r="M3048" s="12">
        <v>364899.78</v>
      </c>
      <c r="N3048" s="17" t="s">
        <v>43</v>
      </c>
      <c r="O3048" s="11" t="s">
        <v>45</v>
      </c>
      <c r="P3048" s="11" t="s">
        <v>553</v>
      </c>
      <c r="Q3048" s="2">
        <f t="shared" si="15"/>
        <v>0</v>
      </c>
      <c r="R3048" s="2">
        <v>0</v>
      </c>
    </row>
    <row r="3049" spans="1:18" ht="15.75" customHeight="1" x14ac:dyDescent="0.2">
      <c r="A3049" s="7" t="s">
        <v>105</v>
      </c>
      <c r="B3049" s="7" t="s">
        <v>535</v>
      </c>
      <c r="C3049" s="7" t="s">
        <v>536</v>
      </c>
      <c r="D3049" s="2">
        <v>1</v>
      </c>
      <c r="E3049" s="26">
        <v>1</v>
      </c>
      <c r="F3049" s="7"/>
      <c r="G3049" s="8">
        <v>42129</v>
      </c>
      <c r="H3049" s="9">
        <v>0.64236111111111105</v>
      </c>
      <c r="I3049" s="10">
        <v>42129.642361111109</v>
      </c>
      <c r="J3049" s="11">
        <v>7540905.2800000003</v>
      </c>
      <c r="K3049" s="11">
        <v>364858.36</v>
      </c>
      <c r="L3049" s="12">
        <v>7540905.2800000003</v>
      </c>
      <c r="M3049" s="12">
        <v>364858.36</v>
      </c>
      <c r="N3049" s="14" t="s">
        <v>46</v>
      </c>
      <c r="O3049" s="11" t="s">
        <v>41</v>
      </c>
      <c r="P3049" s="11" t="s">
        <v>29</v>
      </c>
      <c r="Q3049" s="2">
        <f t="shared" si="15"/>
        <v>41.840922552001523</v>
      </c>
      <c r="R3049" s="2">
        <v>0</v>
      </c>
    </row>
    <row r="3050" spans="1:18" ht="15.75" customHeight="1" x14ac:dyDescent="0.2">
      <c r="A3050" s="7" t="s">
        <v>105</v>
      </c>
      <c r="B3050" s="7" t="s">
        <v>535</v>
      </c>
      <c r="C3050" s="7" t="s">
        <v>536</v>
      </c>
      <c r="D3050" s="2">
        <v>1</v>
      </c>
      <c r="E3050" s="26">
        <v>1</v>
      </c>
      <c r="F3050" s="7"/>
      <c r="G3050" s="8">
        <v>42129</v>
      </c>
      <c r="H3050" s="9">
        <v>0.64583333333333337</v>
      </c>
      <c r="I3050" s="10">
        <v>42129.645833333336</v>
      </c>
      <c r="J3050" s="11">
        <v>7540890.5700000003</v>
      </c>
      <c r="K3050" s="11">
        <v>364858.82</v>
      </c>
      <c r="L3050" s="12">
        <v>7540890.5700000003</v>
      </c>
      <c r="M3050" s="12">
        <v>364858.82</v>
      </c>
      <c r="N3050" s="14" t="s">
        <v>32</v>
      </c>
      <c r="O3050" s="11" t="s">
        <v>34</v>
      </c>
      <c r="P3050" s="11" t="s">
        <v>29</v>
      </c>
      <c r="Q3050" s="2">
        <f t="shared" si="15"/>
        <v>14.717190628612626</v>
      </c>
      <c r="R3050" s="2">
        <v>0</v>
      </c>
    </row>
    <row r="3051" spans="1:18" ht="15.75" customHeight="1" x14ac:dyDescent="0.2">
      <c r="A3051" s="7" t="s">
        <v>105</v>
      </c>
      <c r="B3051" s="7" t="s">
        <v>535</v>
      </c>
      <c r="C3051" s="7" t="s">
        <v>536</v>
      </c>
      <c r="D3051" s="2">
        <v>1</v>
      </c>
      <c r="E3051" s="26">
        <v>1</v>
      </c>
      <c r="F3051" s="7"/>
      <c r="G3051" s="8">
        <v>42129</v>
      </c>
      <c r="H3051" s="9">
        <v>0.64930555555555558</v>
      </c>
      <c r="I3051" s="10">
        <v>42129.649305555555</v>
      </c>
      <c r="J3051" s="11">
        <v>7540897.3799999999</v>
      </c>
      <c r="K3051" s="11">
        <v>364836.36</v>
      </c>
      <c r="L3051" s="12">
        <v>7540897.3799999999</v>
      </c>
      <c r="M3051" s="12">
        <v>364836.36</v>
      </c>
      <c r="N3051" s="15" t="s">
        <v>43</v>
      </c>
      <c r="O3051" s="11" t="s">
        <v>45</v>
      </c>
      <c r="P3051" s="11" t="s">
        <v>554</v>
      </c>
      <c r="Q3051" s="2">
        <f t="shared" si="15"/>
        <v>23.469718788161057</v>
      </c>
      <c r="R3051" s="2">
        <v>0</v>
      </c>
    </row>
    <row r="3052" spans="1:18" ht="15.75" customHeight="1" x14ac:dyDescent="0.2">
      <c r="A3052" s="7" t="s">
        <v>105</v>
      </c>
      <c r="B3052" s="7" t="s">
        <v>535</v>
      </c>
      <c r="C3052" s="7" t="s">
        <v>536</v>
      </c>
      <c r="D3052" s="2">
        <v>1</v>
      </c>
      <c r="E3052" s="26">
        <v>1</v>
      </c>
      <c r="F3052" s="7"/>
      <c r="G3052" s="8">
        <v>42129</v>
      </c>
      <c r="H3052" s="9">
        <v>0.65277777777777779</v>
      </c>
      <c r="I3052" s="10">
        <v>42129.652777777781</v>
      </c>
      <c r="J3052" s="11">
        <v>7540892.54</v>
      </c>
      <c r="K3052" s="11">
        <v>364842.84</v>
      </c>
      <c r="L3052" s="12">
        <v>7540892.54</v>
      </c>
      <c r="M3052" s="12">
        <v>364842.84</v>
      </c>
      <c r="N3052" s="15" t="s">
        <v>43</v>
      </c>
      <c r="O3052" s="11" t="s">
        <v>45</v>
      </c>
      <c r="P3052" s="11" t="s">
        <v>555</v>
      </c>
      <c r="Q3052" s="2">
        <f t="shared" si="15"/>
        <v>8.0880158258419925</v>
      </c>
      <c r="R3052" s="2">
        <v>0</v>
      </c>
    </row>
    <row r="3053" spans="1:18" ht="15.75" customHeight="1" x14ac:dyDescent="0.2">
      <c r="A3053" s="7" t="s">
        <v>105</v>
      </c>
      <c r="B3053" s="7" t="s">
        <v>535</v>
      </c>
      <c r="C3053" s="7" t="s">
        <v>536</v>
      </c>
      <c r="D3053" s="2">
        <v>1</v>
      </c>
      <c r="E3053" s="26">
        <v>1</v>
      </c>
      <c r="F3053" s="7"/>
      <c r="G3053" s="8">
        <v>42129</v>
      </c>
      <c r="H3053" s="9">
        <v>0.65625</v>
      </c>
      <c r="I3053" s="10">
        <v>42129.65625</v>
      </c>
      <c r="J3053" s="11">
        <v>7540892.54</v>
      </c>
      <c r="K3053" s="11">
        <v>364842.84</v>
      </c>
      <c r="L3053" s="12">
        <v>7540892.54</v>
      </c>
      <c r="M3053" s="12">
        <v>364842.84</v>
      </c>
      <c r="N3053" s="15" t="s">
        <v>43</v>
      </c>
      <c r="O3053" s="11" t="s">
        <v>45</v>
      </c>
      <c r="P3053" s="11" t="s">
        <v>555</v>
      </c>
      <c r="Q3053" s="2">
        <f t="shared" si="15"/>
        <v>0</v>
      </c>
      <c r="R3053" s="2">
        <v>0</v>
      </c>
    </row>
    <row r="3054" spans="1:18" ht="15.75" customHeight="1" x14ac:dyDescent="0.2">
      <c r="A3054" s="7" t="s">
        <v>105</v>
      </c>
      <c r="B3054" s="7" t="s">
        <v>535</v>
      </c>
      <c r="C3054" s="7" t="s">
        <v>536</v>
      </c>
      <c r="D3054" s="2">
        <v>1</v>
      </c>
      <c r="E3054" s="26">
        <v>1</v>
      </c>
      <c r="F3054" s="7"/>
      <c r="G3054" s="8">
        <v>42129</v>
      </c>
      <c r="H3054" s="9">
        <v>0.65972222222222221</v>
      </c>
      <c r="I3054" s="10">
        <v>42129.659722222219</v>
      </c>
      <c r="J3054" s="11">
        <v>7540867.21</v>
      </c>
      <c r="K3054" s="11">
        <v>364857.41</v>
      </c>
      <c r="L3054" s="12">
        <v>7540867.21</v>
      </c>
      <c r="M3054" s="12">
        <v>364857.41</v>
      </c>
      <c r="N3054" s="16" t="s">
        <v>49</v>
      </c>
      <c r="O3054" s="11" t="s">
        <v>51</v>
      </c>
      <c r="P3054" s="11" t="s">
        <v>29</v>
      </c>
      <c r="Q3054" s="2">
        <f t="shared" si="15"/>
        <v>29.221461291357109</v>
      </c>
      <c r="R3054" s="2">
        <v>0</v>
      </c>
    </row>
    <row r="3055" spans="1:18" ht="15.75" customHeight="1" x14ac:dyDescent="0.2">
      <c r="A3055" s="7" t="s">
        <v>105</v>
      </c>
      <c r="B3055" s="7" t="s">
        <v>535</v>
      </c>
      <c r="C3055" s="7" t="s">
        <v>536</v>
      </c>
      <c r="D3055" s="2">
        <v>1</v>
      </c>
      <c r="E3055" s="26">
        <v>1</v>
      </c>
      <c r="F3055" s="7"/>
      <c r="G3055" s="8">
        <v>42129</v>
      </c>
      <c r="H3055" s="9">
        <v>0.66319444444444442</v>
      </c>
      <c r="I3055" s="10">
        <v>42129.663194444445</v>
      </c>
      <c r="J3055" s="11">
        <v>7540864.3499999996</v>
      </c>
      <c r="K3055" s="11">
        <v>364870.76</v>
      </c>
      <c r="L3055" s="12">
        <v>7540864.3499999996</v>
      </c>
      <c r="M3055" s="12">
        <v>364870.76</v>
      </c>
      <c r="N3055" s="13" t="s">
        <v>26</v>
      </c>
      <c r="O3055" s="11" t="s">
        <v>27</v>
      </c>
      <c r="P3055" s="11" t="s">
        <v>556</v>
      </c>
      <c r="Q3055" s="2">
        <f t="shared" si="15"/>
        <v>13.652915439672592</v>
      </c>
      <c r="R3055" s="2">
        <v>0</v>
      </c>
    </row>
    <row r="3056" spans="1:18" ht="15.75" customHeight="1" x14ac:dyDescent="0.2">
      <c r="A3056" s="7" t="s">
        <v>105</v>
      </c>
      <c r="B3056" s="7" t="s">
        <v>262</v>
      </c>
      <c r="C3056" s="7" t="s">
        <v>263</v>
      </c>
      <c r="D3056" s="2">
        <v>1</v>
      </c>
      <c r="E3056" s="2">
        <v>0</v>
      </c>
      <c r="F3056" s="18" t="s">
        <v>264</v>
      </c>
      <c r="G3056" s="8">
        <v>42130</v>
      </c>
      <c r="H3056" s="9">
        <v>0.2951388888888889</v>
      </c>
      <c r="I3056" s="10">
        <v>42130.295138888891</v>
      </c>
      <c r="J3056" s="11">
        <v>7540864.3499999996</v>
      </c>
      <c r="K3056" s="11">
        <v>364870.76</v>
      </c>
      <c r="L3056" s="12">
        <v>7540864.3499999996</v>
      </c>
      <c r="M3056" s="12">
        <v>364870.76</v>
      </c>
      <c r="N3056" s="13" t="s">
        <v>26</v>
      </c>
      <c r="O3056" s="11" t="s">
        <v>27</v>
      </c>
      <c r="P3056" s="11" t="s">
        <v>556</v>
      </c>
      <c r="Q3056" s="2">
        <f t="shared" si="15"/>
        <v>0</v>
      </c>
      <c r="R3056" s="2" t="s">
        <v>27</v>
      </c>
    </row>
    <row r="3057" spans="1:18" ht="15.75" customHeight="1" x14ac:dyDescent="0.2">
      <c r="A3057" s="7" t="s">
        <v>105</v>
      </c>
      <c r="B3057" s="7" t="s">
        <v>262</v>
      </c>
      <c r="C3057" s="7" t="s">
        <v>263</v>
      </c>
      <c r="D3057" s="2">
        <v>1</v>
      </c>
      <c r="E3057" s="2">
        <v>0</v>
      </c>
      <c r="F3057" s="18" t="s">
        <v>264</v>
      </c>
      <c r="G3057" s="8">
        <v>42130</v>
      </c>
      <c r="H3057" s="9">
        <v>0.2986111111111111</v>
      </c>
      <c r="I3057" s="10">
        <v>42130.298611111109</v>
      </c>
      <c r="J3057" s="11">
        <v>7540868.0599999996</v>
      </c>
      <c r="K3057" s="11">
        <v>364871.78</v>
      </c>
      <c r="L3057" s="12">
        <v>7540868.0599999996</v>
      </c>
      <c r="M3057" s="12">
        <v>364871.78</v>
      </c>
      <c r="N3057" s="14" t="s">
        <v>29</v>
      </c>
      <c r="O3057" s="11" t="s">
        <v>41</v>
      </c>
      <c r="P3057" s="11" t="s">
        <v>29</v>
      </c>
      <c r="Q3057" s="2">
        <f t="shared" si="15"/>
        <v>3.8476616275033311</v>
      </c>
      <c r="R3057" s="2">
        <v>0</v>
      </c>
    </row>
    <row r="3058" spans="1:18" ht="15.75" customHeight="1" x14ac:dyDescent="0.2">
      <c r="A3058" s="7" t="s">
        <v>105</v>
      </c>
      <c r="B3058" s="7" t="s">
        <v>262</v>
      </c>
      <c r="C3058" s="7" t="s">
        <v>263</v>
      </c>
      <c r="D3058" s="2">
        <v>1</v>
      </c>
      <c r="E3058" s="2">
        <v>0</v>
      </c>
      <c r="F3058" s="18" t="s">
        <v>264</v>
      </c>
      <c r="G3058" s="8">
        <v>42130</v>
      </c>
      <c r="H3058" s="9">
        <v>0.30208333333333331</v>
      </c>
      <c r="I3058" s="10">
        <v>42130.302083333336</v>
      </c>
      <c r="J3058" s="11">
        <v>7540856.6799999997</v>
      </c>
      <c r="K3058" s="11">
        <v>364876.02</v>
      </c>
      <c r="L3058" s="12">
        <v>7540856.6799999997</v>
      </c>
      <c r="M3058" s="12">
        <v>364876.02</v>
      </c>
      <c r="N3058" s="14" t="s">
        <v>35</v>
      </c>
      <c r="O3058" s="11" t="s">
        <v>31</v>
      </c>
      <c r="P3058" s="11" t="s">
        <v>29</v>
      </c>
      <c r="Q3058" s="2">
        <f t="shared" si="15"/>
        <v>12.144216730500876</v>
      </c>
      <c r="R3058" s="2">
        <v>0</v>
      </c>
    </row>
    <row r="3059" spans="1:18" ht="15.75" customHeight="1" x14ac:dyDescent="0.2">
      <c r="A3059" s="7" t="s">
        <v>105</v>
      </c>
      <c r="B3059" s="7" t="s">
        <v>262</v>
      </c>
      <c r="C3059" s="7" t="s">
        <v>263</v>
      </c>
      <c r="D3059" s="2">
        <v>1</v>
      </c>
      <c r="E3059" s="2">
        <v>0</v>
      </c>
      <c r="F3059" s="18" t="s">
        <v>264</v>
      </c>
      <c r="G3059" s="8">
        <v>42130</v>
      </c>
      <c r="H3059" s="9">
        <v>0.30555555555555552</v>
      </c>
      <c r="I3059" s="10">
        <v>42130.305555555555</v>
      </c>
      <c r="J3059" s="11">
        <v>7540830.6900000004</v>
      </c>
      <c r="K3059" s="11">
        <v>364880.77</v>
      </c>
      <c r="L3059" s="12">
        <v>7540830.6900000004</v>
      </c>
      <c r="M3059" s="12">
        <v>364880.77</v>
      </c>
      <c r="N3059" s="15" t="s">
        <v>43</v>
      </c>
      <c r="O3059" s="11" t="s">
        <v>45</v>
      </c>
      <c r="P3059" s="11" t="s">
        <v>557</v>
      </c>
      <c r="Q3059" s="2">
        <f t="shared" si="15"/>
        <v>26.420495831138528</v>
      </c>
      <c r="R3059" s="2">
        <v>0</v>
      </c>
    </row>
    <row r="3060" spans="1:18" ht="15.75" customHeight="1" x14ac:dyDescent="0.2">
      <c r="A3060" s="7" t="s">
        <v>105</v>
      </c>
      <c r="B3060" s="7" t="s">
        <v>262</v>
      </c>
      <c r="C3060" s="7" t="s">
        <v>263</v>
      </c>
      <c r="D3060" s="2">
        <v>1</v>
      </c>
      <c r="E3060" s="2">
        <v>0</v>
      </c>
      <c r="F3060" s="18" t="s">
        <v>264</v>
      </c>
      <c r="G3060" s="8">
        <v>42130</v>
      </c>
      <c r="H3060" s="9">
        <v>0.30902777777777779</v>
      </c>
      <c r="I3060" s="10">
        <v>42130.309027777781</v>
      </c>
      <c r="J3060" s="11">
        <v>7540820.5899999999</v>
      </c>
      <c r="K3060" s="11">
        <v>364876.48</v>
      </c>
      <c r="L3060" s="12">
        <v>7540820.5899999999</v>
      </c>
      <c r="M3060" s="12">
        <v>364876.48</v>
      </c>
      <c r="N3060" s="15" t="s">
        <v>43</v>
      </c>
      <c r="O3060" s="11" t="s">
        <v>45</v>
      </c>
      <c r="P3060" s="11" t="s">
        <v>558</v>
      </c>
      <c r="Q3060" s="2">
        <f t="shared" si="15"/>
        <v>10.973335865251153</v>
      </c>
      <c r="R3060" s="2">
        <v>0</v>
      </c>
    </row>
    <row r="3061" spans="1:18" ht="15.75" customHeight="1" x14ac:dyDescent="0.2">
      <c r="A3061" s="7" t="s">
        <v>105</v>
      </c>
      <c r="B3061" s="7" t="s">
        <v>262</v>
      </c>
      <c r="C3061" s="7" t="s">
        <v>263</v>
      </c>
      <c r="D3061" s="2">
        <v>1</v>
      </c>
      <c r="E3061" s="2">
        <v>0</v>
      </c>
      <c r="F3061" s="18" t="s">
        <v>264</v>
      </c>
      <c r="G3061" s="8">
        <v>42130</v>
      </c>
      <c r="H3061" s="9">
        <v>0.3125</v>
      </c>
      <c r="I3061" s="10">
        <v>42130.3125</v>
      </c>
      <c r="J3061" s="11">
        <v>7540785.0300000003</v>
      </c>
      <c r="K3061" s="11">
        <v>364859.15</v>
      </c>
      <c r="L3061" s="12">
        <v>7540785.0300000003</v>
      </c>
      <c r="M3061" s="12">
        <v>364859.15</v>
      </c>
      <c r="N3061" s="15" t="s">
        <v>43</v>
      </c>
      <c r="O3061" s="11" t="s">
        <v>45</v>
      </c>
      <c r="P3061" s="11" t="s">
        <v>559</v>
      </c>
      <c r="Q3061" s="2">
        <f t="shared" si="15"/>
        <v>39.558090196183684</v>
      </c>
      <c r="R3061" s="2">
        <v>0</v>
      </c>
    </row>
    <row r="3062" spans="1:18" ht="15.75" customHeight="1" x14ac:dyDescent="0.2">
      <c r="A3062" s="7" t="s">
        <v>105</v>
      </c>
      <c r="B3062" s="7" t="s">
        <v>262</v>
      </c>
      <c r="C3062" s="7" t="s">
        <v>263</v>
      </c>
      <c r="D3062" s="2">
        <v>1</v>
      </c>
      <c r="E3062" s="2">
        <v>0</v>
      </c>
      <c r="F3062" s="18" t="s">
        <v>264</v>
      </c>
      <c r="G3062" s="8">
        <v>42130</v>
      </c>
      <c r="H3062" s="9">
        <v>0.31597222222222221</v>
      </c>
      <c r="I3062" s="10">
        <v>42130.315972222219</v>
      </c>
      <c r="J3062" s="11">
        <v>7540789.1100000003</v>
      </c>
      <c r="K3062" s="11">
        <v>364850.27</v>
      </c>
      <c r="L3062" s="12">
        <v>7540789.1100000003</v>
      </c>
      <c r="M3062" s="12">
        <v>364850.27</v>
      </c>
      <c r="N3062" s="15" t="s">
        <v>43</v>
      </c>
      <c r="O3062" s="11" t="s">
        <v>45</v>
      </c>
      <c r="P3062" s="11" t="s">
        <v>560</v>
      </c>
      <c r="Q3062" s="2">
        <f t="shared" si="15"/>
        <v>9.7724510743564572</v>
      </c>
      <c r="R3062" s="2">
        <v>0</v>
      </c>
    </row>
    <row r="3063" spans="1:18" ht="15.75" customHeight="1" x14ac:dyDescent="0.2">
      <c r="A3063" s="7" t="s">
        <v>105</v>
      </c>
      <c r="B3063" s="7" t="s">
        <v>262</v>
      </c>
      <c r="C3063" s="7" t="s">
        <v>263</v>
      </c>
      <c r="D3063" s="2">
        <v>1</v>
      </c>
      <c r="E3063" s="2">
        <v>0</v>
      </c>
      <c r="F3063" s="18" t="s">
        <v>264</v>
      </c>
      <c r="G3063" s="8">
        <v>42130</v>
      </c>
      <c r="H3063" s="9">
        <v>0.31944444444444448</v>
      </c>
      <c r="I3063" s="10">
        <v>42130.319444444445</v>
      </c>
      <c r="J3063" s="11">
        <v>7540781.3499999996</v>
      </c>
      <c r="K3063" s="11">
        <v>364842.6</v>
      </c>
      <c r="L3063" s="12">
        <v>7540781.3499999996</v>
      </c>
      <c r="M3063" s="12">
        <v>364842.6</v>
      </c>
      <c r="N3063" s="17" t="s">
        <v>43</v>
      </c>
      <c r="O3063" s="11" t="s">
        <v>45</v>
      </c>
      <c r="P3063" s="11" t="s">
        <v>561</v>
      </c>
      <c r="Q3063" s="2">
        <f t="shared" si="15"/>
        <v>10.910843231007767</v>
      </c>
      <c r="R3063" s="2">
        <v>0</v>
      </c>
    </row>
    <row r="3064" spans="1:18" ht="15.75" customHeight="1" x14ac:dyDescent="0.2">
      <c r="A3064" s="7" t="s">
        <v>105</v>
      </c>
      <c r="B3064" s="7" t="s">
        <v>262</v>
      </c>
      <c r="C3064" s="7" t="s">
        <v>263</v>
      </c>
      <c r="D3064" s="2">
        <v>1</v>
      </c>
      <c r="E3064" s="2">
        <v>0</v>
      </c>
      <c r="F3064" s="18" t="s">
        <v>264</v>
      </c>
      <c r="G3064" s="8">
        <v>42130</v>
      </c>
      <c r="H3064" s="9">
        <v>0.32291666666666669</v>
      </c>
      <c r="I3064" s="10">
        <v>42130.322916666664</v>
      </c>
      <c r="J3064" s="11">
        <v>7540729.7699999996</v>
      </c>
      <c r="K3064" s="11">
        <v>364851.36</v>
      </c>
      <c r="L3064" s="12">
        <v>7540729.7699999996</v>
      </c>
      <c r="M3064" s="12">
        <v>364851.36</v>
      </c>
      <c r="N3064" s="15" t="s">
        <v>43</v>
      </c>
      <c r="O3064" s="11" t="s">
        <v>45</v>
      </c>
      <c r="P3064" s="11" t="s">
        <v>562</v>
      </c>
      <c r="Q3064" s="2">
        <f t="shared" si="15"/>
        <v>52.318581785134903</v>
      </c>
      <c r="R3064" s="2">
        <v>0</v>
      </c>
    </row>
    <row r="3065" spans="1:18" ht="15.75" customHeight="1" x14ac:dyDescent="0.2">
      <c r="A3065" s="7" t="s">
        <v>105</v>
      </c>
      <c r="B3065" s="7" t="s">
        <v>262</v>
      </c>
      <c r="C3065" s="7" t="s">
        <v>263</v>
      </c>
      <c r="D3065" s="2">
        <v>1</v>
      </c>
      <c r="E3065" s="2">
        <v>0</v>
      </c>
      <c r="F3065" s="18" t="s">
        <v>264</v>
      </c>
      <c r="G3065" s="8">
        <v>42130</v>
      </c>
      <c r="H3065" s="9">
        <v>0.3263888888888889</v>
      </c>
      <c r="I3065" s="10">
        <v>42130.326388888891</v>
      </c>
      <c r="J3065" s="11">
        <v>7540729.7699999996</v>
      </c>
      <c r="K3065" s="11">
        <v>364851.36</v>
      </c>
      <c r="L3065" s="12">
        <v>7540729.7699999996</v>
      </c>
      <c r="M3065" s="12">
        <v>364851.36</v>
      </c>
      <c r="N3065" s="15" t="s">
        <v>43</v>
      </c>
      <c r="O3065" s="11" t="s">
        <v>45</v>
      </c>
      <c r="P3065" s="11" t="s">
        <v>562</v>
      </c>
      <c r="Q3065" s="2">
        <f t="shared" si="15"/>
        <v>0</v>
      </c>
      <c r="R3065" s="2">
        <v>0</v>
      </c>
    </row>
    <row r="3066" spans="1:18" ht="15.75" customHeight="1" x14ac:dyDescent="0.2">
      <c r="A3066" s="7" t="s">
        <v>105</v>
      </c>
      <c r="B3066" s="7" t="s">
        <v>262</v>
      </c>
      <c r="C3066" s="7" t="s">
        <v>263</v>
      </c>
      <c r="D3066" s="2">
        <v>1</v>
      </c>
      <c r="E3066" s="2">
        <v>0</v>
      </c>
      <c r="F3066" s="18" t="s">
        <v>264</v>
      </c>
      <c r="G3066" s="8">
        <v>42130</v>
      </c>
      <c r="H3066" s="9">
        <v>0.3298611111111111</v>
      </c>
      <c r="I3066" s="10">
        <v>42130.329861111109</v>
      </c>
      <c r="J3066" s="11">
        <v>7540696.3600000003</v>
      </c>
      <c r="K3066" s="11">
        <v>364864.54</v>
      </c>
      <c r="L3066" s="12">
        <v>7540696.3600000003</v>
      </c>
      <c r="M3066" s="12">
        <v>364864.54</v>
      </c>
      <c r="N3066" s="15" t="s">
        <v>43</v>
      </c>
      <c r="O3066" s="11" t="s">
        <v>45</v>
      </c>
      <c r="P3066" s="11" t="s">
        <v>563</v>
      </c>
      <c r="Q3066" s="2">
        <f t="shared" si="15"/>
        <v>35.915741673360188</v>
      </c>
      <c r="R3066" s="2">
        <v>0</v>
      </c>
    </row>
    <row r="3067" spans="1:18" ht="15.75" customHeight="1" x14ac:dyDescent="0.2">
      <c r="A3067" s="7" t="s">
        <v>105</v>
      </c>
      <c r="B3067" s="7" t="s">
        <v>262</v>
      </c>
      <c r="C3067" s="7" t="s">
        <v>263</v>
      </c>
      <c r="D3067" s="2">
        <v>1</v>
      </c>
      <c r="E3067" s="2">
        <v>0</v>
      </c>
      <c r="F3067" s="18" t="s">
        <v>264</v>
      </c>
      <c r="G3067" s="8">
        <v>42130</v>
      </c>
      <c r="H3067" s="9">
        <v>0.33333333333333331</v>
      </c>
      <c r="I3067" s="10">
        <v>42130.333333333336</v>
      </c>
      <c r="J3067" s="11">
        <v>7540687.7300000004</v>
      </c>
      <c r="K3067" s="11">
        <v>364868.52</v>
      </c>
      <c r="L3067" s="12">
        <v>7540687.7300000004</v>
      </c>
      <c r="M3067" s="12">
        <v>364868.52</v>
      </c>
      <c r="N3067" s="17" t="s">
        <v>43</v>
      </c>
      <c r="O3067" s="11" t="s">
        <v>45</v>
      </c>
      <c r="P3067" s="11" t="s">
        <v>564</v>
      </c>
      <c r="Q3067" s="2">
        <f t="shared" si="15"/>
        <v>9.5035414450817299</v>
      </c>
      <c r="R3067" s="2">
        <v>0</v>
      </c>
    </row>
    <row r="3068" spans="1:18" ht="15.75" customHeight="1" x14ac:dyDescent="0.2">
      <c r="A3068" s="7" t="s">
        <v>105</v>
      </c>
      <c r="B3068" s="7" t="s">
        <v>262</v>
      </c>
      <c r="C3068" s="7" t="s">
        <v>263</v>
      </c>
      <c r="D3068" s="2">
        <v>1</v>
      </c>
      <c r="E3068" s="2">
        <v>0</v>
      </c>
      <c r="F3068" s="18" t="s">
        <v>264</v>
      </c>
      <c r="G3068" s="8">
        <v>42130</v>
      </c>
      <c r="H3068" s="9">
        <v>0.33680555555555558</v>
      </c>
      <c r="I3068" s="10">
        <v>42130.336805555555</v>
      </c>
      <c r="J3068" s="11">
        <v>7540692.4199999999</v>
      </c>
      <c r="K3068" s="11">
        <v>364889.26</v>
      </c>
      <c r="L3068" s="12">
        <v>7540692.4199999999</v>
      </c>
      <c r="M3068" s="12">
        <v>364889.26</v>
      </c>
      <c r="N3068" s="14" t="s">
        <v>37</v>
      </c>
      <c r="O3068" s="11" t="s">
        <v>39</v>
      </c>
      <c r="P3068" s="11" t="s">
        <v>29</v>
      </c>
      <c r="Q3068" s="2">
        <f t="shared" si="15"/>
        <v>21.263670896501424</v>
      </c>
      <c r="R3068" s="2">
        <v>0</v>
      </c>
    </row>
    <row r="3069" spans="1:18" ht="15.75" customHeight="1" x14ac:dyDescent="0.2">
      <c r="A3069" s="7" t="s">
        <v>105</v>
      </c>
      <c r="B3069" s="7" t="s">
        <v>262</v>
      </c>
      <c r="C3069" s="7" t="s">
        <v>263</v>
      </c>
      <c r="D3069" s="2">
        <v>1</v>
      </c>
      <c r="E3069" s="2">
        <v>0</v>
      </c>
      <c r="F3069" s="18" t="s">
        <v>264</v>
      </c>
      <c r="G3069" s="8">
        <v>42130</v>
      </c>
      <c r="H3069" s="9">
        <v>0.34027777777777773</v>
      </c>
      <c r="I3069" s="10">
        <v>42130.340277777781</v>
      </c>
      <c r="J3069" s="11">
        <v>7540680.0300000003</v>
      </c>
      <c r="K3069" s="11">
        <v>364885.99</v>
      </c>
      <c r="L3069" s="12">
        <v>7540680.0300000003</v>
      </c>
      <c r="M3069" s="12">
        <v>364885.99</v>
      </c>
      <c r="N3069" s="15" t="s">
        <v>43</v>
      </c>
      <c r="O3069" s="11" t="s">
        <v>45</v>
      </c>
      <c r="P3069" s="11" t="s">
        <v>565</v>
      </c>
      <c r="Q3069" s="2">
        <f t="shared" si="15"/>
        <v>12.814249880184704</v>
      </c>
      <c r="R3069" s="2">
        <v>0</v>
      </c>
    </row>
    <row r="3070" spans="1:18" ht="15.75" customHeight="1" x14ac:dyDescent="0.2">
      <c r="A3070" s="7" t="s">
        <v>105</v>
      </c>
      <c r="B3070" s="7" t="s">
        <v>262</v>
      </c>
      <c r="C3070" s="7" t="s">
        <v>263</v>
      </c>
      <c r="D3070" s="2">
        <v>1</v>
      </c>
      <c r="E3070" s="2">
        <v>0</v>
      </c>
      <c r="F3070" s="18" t="s">
        <v>264</v>
      </c>
      <c r="G3070" s="8">
        <v>42130</v>
      </c>
      <c r="H3070" s="9">
        <v>0.34375</v>
      </c>
      <c r="I3070" s="10">
        <v>42130.34375</v>
      </c>
      <c r="J3070" s="11">
        <v>7540666.5999999996</v>
      </c>
      <c r="K3070" s="11">
        <v>364899.21</v>
      </c>
      <c r="L3070" s="12">
        <v>7540666.5999999996</v>
      </c>
      <c r="M3070" s="12">
        <v>364899.21</v>
      </c>
      <c r="N3070" s="14" t="s">
        <v>35</v>
      </c>
      <c r="O3070" s="11" t="s">
        <v>31</v>
      </c>
      <c r="P3070" s="11" t="s">
        <v>29</v>
      </c>
      <c r="Q3070" s="2">
        <f t="shared" si="15"/>
        <v>18.844980764591156</v>
      </c>
      <c r="R3070" s="2">
        <v>0</v>
      </c>
    </row>
    <row r="3071" spans="1:18" ht="15.75" customHeight="1" x14ac:dyDescent="0.2">
      <c r="A3071" s="7" t="s">
        <v>105</v>
      </c>
      <c r="B3071" s="7" t="s">
        <v>262</v>
      </c>
      <c r="C3071" s="7" t="s">
        <v>263</v>
      </c>
      <c r="D3071" s="2">
        <v>1</v>
      </c>
      <c r="E3071" s="2">
        <v>0</v>
      </c>
      <c r="F3071" s="18" t="s">
        <v>264</v>
      </c>
      <c r="G3071" s="8">
        <v>42130</v>
      </c>
      <c r="H3071" s="9">
        <v>0.34722222222222227</v>
      </c>
      <c r="I3071" s="10">
        <v>42130.347222222219</v>
      </c>
      <c r="J3071" s="11">
        <v>7540682.71</v>
      </c>
      <c r="K3071" s="11">
        <v>364901.55</v>
      </c>
      <c r="L3071" s="12">
        <v>7540682.71</v>
      </c>
      <c r="M3071" s="12">
        <v>364901.55</v>
      </c>
      <c r="N3071" s="14" t="s">
        <v>35</v>
      </c>
      <c r="O3071" s="11" t="s">
        <v>31</v>
      </c>
      <c r="P3071" s="11" t="s">
        <v>29</v>
      </c>
      <c r="Q3071" s="2">
        <f t="shared" si="15"/>
        <v>16.279057098328824</v>
      </c>
      <c r="R3071" s="2">
        <v>0</v>
      </c>
    </row>
    <row r="3072" spans="1:18" ht="15.75" customHeight="1" x14ac:dyDescent="0.2">
      <c r="A3072" s="7" t="s">
        <v>105</v>
      </c>
      <c r="B3072" s="7" t="s">
        <v>262</v>
      </c>
      <c r="C3072" s="7" t="s">
        <v>263</v>
      </c>
      <c r="D3072" s="2">
        <v>1</v>
      </c>
      <c r="E3072" s="2">
        <v>0</v>
      </c>
      <c r="F3072" s="18" t="s">
        <v>264</v>
      </c>
      <c r="G3072" s="8">
        <v>42130</v>
      </c>
      <c r="H3072" s="9">
        <v>0.35069444444444442</v>
      </c>
      <c r="I3072" s="10">
        <v>42130.350694444445</v>
      </c>
      <c r="J3072" s="11">
        <v>7540709.5499999998</v>
      </c>
      <c r="K3072" s="11">
        <v>364905.17</v>
      </c>
      <c r="L3072" s="12">
        <v>7540709.5499999998</v>
      </c>
      <c r="M3072" s="12">
        <v>364905.17</v>
      </c>
      <c r="N3072" s="15" t="s">
        <v>43</v>
      </c>
      <c r="O3072" s="11" t="s">
        <v>45</v>
      </c>
      <c r="P3072" s="11" t="s">
        <v>566</v>
      </c>
      <c r="Q3072" s="2">
        <f t="shared" si="15"/>
        <v>27.083020510865609</v>
      </c>
      <c r="R3072" s="2">
        <v>0</v>
      </c>
    </row>
    <row r="3073" spans="1:18" ht="15.75" customHeight="1" x14ac:dyDescent="0.2">
      <c r="A3073" s="7" t="s">
        <v>105</v>
      </c>
      <c r="B3073" s="7" t="s">
        <v>262</v>
      </c>
      <c r="C3073" s="7" t="s">
        <v>263</v>
      </c>
      <c r="D3073" s="2">
        <v>1</v>
      </c>
      <c r="E3073" s="2">
        <v>0</v>
      </c>
      <c r="F3073" s="18" t="s">
        <v>264</v>
      </c>
      <c r="G3073" s="8">
        <v>42130</v>
      </c>
      <c r="H3073" s="9">
        <v>0.35416666666666669</v>
      </c>
      <c r="I3073" s="10">
        <v>42130.354166666664</v>
      </c>
      <c r="J3073" s="11">
        <v>7540709.5499999998</v>
      </c>
      <c r="K3073" s="11">
        <v>364905.17</v>
      </c>
      <c r="L3073" s="12">
        <v>7540709.5499999998</v>
      </c>
      <c r="M3073" s="12">
        <v>364905.17</v>
      </c>
      <c r="N3073" s="15" t="s">
        <v>43</v>
      </c>
      <c r="O3073" s="11" t="s">
        <v>45</v>
      </c>
      <c r="P3073" s="11" t="s">
        <v>566</v>
      </c>
      <c r="Q3073" s="2">
        <f t="shared" si="15"/>
        <v>0</v>
      </c>
      <c r="R3073" s="2">
        <v>0</v>
      </c>
    </row>
    <row r="3074" spans="1:18" ht="15.75" customHeight="1" x14ac:dyDescent="0.2">
      <c r="A3074" s="7" t="s">
        <v>105</v>
      </c>
      <c r="B3074" s="7" t="s">
        <v>262</v>
      </c>
      <c r="C3074" s="7" t="s">
        <v>263</v>
      </c>
      <c r="D3074" s="2">
        <v>1</v>
      </c>
      <c r="E3074" s="2">
        <v>0</v>
      </c>
      <c r="F3074" s="18" t="s">
        <v>264</v>
      </c>
      <c r="G3074" s="8">
        <v>42130</v>
      </c>
      <c r="H3074" s="9">
        <v>0.3576388888888889</v>
      </c>
      <c r="I3074" s="10">
        <v>42130.357638888891</v>
      </c>
      <c r="J3074" s="11">
        <v>7540709.5499999998</v>
      </c>
      <c r="K3074" s="11">
        <v>364905.17</v>
      </c>
      <c r="L3074" s="12">
        <v>7540709.5499999998</v>
      </c>
      <c r="M3074" s="12">
        <v>364905.17</v>
      </c>
      <c r="N3074" s="15" t="s">
        <v>43</v>
      </c>
      <c r="O3074" s="11" t="s">
        <v>45</v>
      </c>
      <c r="P3074" s="11" t="s">
        <v>566</v>
      </c>
      <c r="Q3074" s="2">
        <f t="shared" si="15"/>
        <v>0</v>
      </c>
      <c r="R3074" s="2">
        <v>0</v>
      </c>
    </row>
    <row r="3075" spans="1:18" ht="15.75" customHeight="1" x14ac:dyDescent="0.2">
      <c r="A3075" s="7" t="s">
        <v>105</v>
      </c>
      <c r="B3075" s="7" t="s">
        <v>262</v>
      </c>
      <c r="C3075" s="7" t="s">
        <v>263</v>
      </c>
      <c r="D3075" s="2">
        <v>1</v>
      </c>
      <c r="E3075" s="2">
        <v>0</v>
      </c>
      <c r="F3075" s="18" t="s">
        <v>264</v>
      </c>
      <c r="G3075" s="8">
        <v>42130</v>
      </c>
      <c r="H3075" s="9">
        <v>0.3611111111111111</v>
      </c>
      <c r="I3075" s="10">
        <v>42130.361111111109</v>
      </c>
      <c r="J3075" s="11">
        <v>7540709.5499999998</v>
      </c>
      <c r="K3075" s="11">
        <v>364905.17</v>
      </c>
      <c r="L3075" s="12">
        <v>7540709.5499999998</v>
      </c>
      <c r="M3075" s="12">
        <v>364905.17</v>
      </c>
      <c r="N3075" s="15" t="s">
        <v>43</v>
      </c>
      <c r="O3075" s="11" t="s">
        <v>45</v>
      </c>
      <c r="P3075" s="11" t="s">
        <v>566</v>
      </c>
      <c r="Q3075" s="2">
        <f t="shared" si="15"/>
        <v>0</v>
      </c>
      <c r="R3075" s="2">
        <v>0</v>
      </c>
    </row>
    <row r="3076" spans="1:18" ht="15.75" customHeight="1" x14ac:dyDescent="0.2">
      <c r="A3076" s="7" t="s">
        <v>105</v>
      </c>
      <c r="B3076" s="7" t="s">
        <v>262</v>
      </c>
      <c r="C3076" s="7" t="s">
        <v>263</v>
      </c>
      <c r="D3076" s="2">
        <v>1</v>
      </c>
      <c r="E3076" s="2">
        <v>0</v>
      </c>
      <c r="F3076" s="18" t="s">
        <v>264</v>
      </c>
      <c r="G3076" s="8">
        <v>42130</v>
      </c>
      <c r="H3076" s="9">
        <v>0.36458333333333331</v>
      </c>
      <c r="I3076" s="10">
        <v>42130.364583333336</v>
      </c>
      <c r="J3076" s="11">
        <v>7540709.5499999998</v>
      </c>
      <c r="K3076" s="11">
        <v>364905.17</v>
      </c>
      <c r="L3076" s="12">
        <v>7540709.5499999998</v>
      </c>
      <c r="M3076" s="12">
        <v>364905.17</v>
      </c>
      <c r="N3076" s="15" t="s">
        <v>43</v>
      </c>
      <c r="O3076" s="11" t="s">
        <v>45</v>
      </c>
      <c r="P3076" s="11" t="s">
        <v>566</v>
      </c>
      <c r="Q3076" s="2">
        <f t="shared" si="15"/>
        <v>0</v>
      </c>
      <c r="R3076" s="2">
        <v>0</v>
      </c>
    </row>
    <row r="3077" spans="1:18" ht="15.75" customHeight="1" x14ac:dyDescent="0.2">
      <c r="A3077" s="7" t="s">
        <v>105</v>
      </c>
      <c r="B3077" s="7" t="s">
        <v>262</v>
      </c>
      <c r="C3077" s="7" t="s">
        <v>263</v>
      </c>
      <c r="D3077" s="2">
        <v>1</v>
      </c>
      <c r="E3077" s="2">
        <v>0</v>
      </c>
      <c r="F3077" s="18" t="s">
        <v>264</v>
      </c>
      <c r="G3077" s="8">
        <v>42130</v>
      </c>
      <c r="H3077" s="9">
        <v>0.36805555555555558</v>
      </c>
      <c r="I3077" s="10">
        <v>42130.368055555555</v>
      </c>
      <c r="J3077" s="11">
        <v>7540707.5</v>
      </c>
      <c r="K3077" s="11">
        <v>364968.6</v>
      </c>
      <c r="L3077" s="12">
        <v>7540707.5</v>
      </c>
      <c r="M3077" s="12">
        <v>364968.6</v>
      </c>
      <c r="N3077" s="14" t="s">
        <v>35</v>
      </c>
      <c r="O3077" s="11" t="s">
        <v>31</v>
      </c>
      <c r="P3077" s="11" t="s">
        <v>29</v>
      </c>
      <c r="Q3077" s="2">
        <f t="shared" si="15"/>
        <v>63.463118423209792</v>
      </c>
      <c r="R3077" s="2">
        <v>0</v>
      </c>
    </row>
    <row r="3078" spans="1:18" ht="15.75" customHeight="1" x14ac:dyDescent="0.2">
      <c r="A3078" s="7" t="s">
        <v>105</v>
      </c>
      <c r="B3078" s="7" t="s">
        <v>262</v>
      </c>
      <c r="C3078" s="7" t="s">
        <v>263</v>
      </c>
      <c r="D3078" s="2">
        <v>1</v>
      </c>
      <c r="E3078" s="2">
        <v>0</v>
      </c>
      <c r="F3078" s="18" t="s">
        <v>264</v>
      </c>
      <c r="G3078" s="8">
        <v>42130</v>
      </c>
      <c r="H3078" s="9">
        <v>0.37152777777777773</v>
      </c>
      <c r="I3078" s="10">
        <v>42130.371527777781</v>
      </c>
      <c r="J3078" s="11">
        <v>7540713.9199999999</v>
      </c>
      <c r="K3078" s="11">
        <v>364993.29</v>
      </c>
      <c r="L3078" s="12">
        <v>7540713.9199999999</v>
      </c>
      <c r="M3078" s="12">
        <v>364993.29</v>
      </c>
      <c r="N3078" s="14" t="s">
        <v>35</v>
      </c>
      <c r="O3078" s="11" t="s">
        <v>31</v>
      </c>
      <c r="P3078" s="11" t="s">
        <v>567</v>
      </c>
      <c r="Q3078" s="2">
        <f t="shared" si="15"/>
        <v>25.511027027525927</v>
      </c>
      <c r="R3078" s="2">
        <v>0</v>
      </c>
    </row>
    <row r="3079" spans="1:18" ht="15.75" customHeight="1" x14ac:dyDescent="0.2">
      <c r="A3079" s="7" t="s">
        <v>105</v>
      </c>
      <c r="B3079" s="7" t="s">
        <v>262</v>
      </c>
      <c r="C3079" s="7" t="s">
        <v>263</v>
      </c>
      <c r="D3079" s="2">
        <v>1</v>
      </c>
      <c r="E3079" s="2">
        <v>0</v>
      </c>
      <c r="F3079" s="18" t="s">
        <v>264</v>
      </c>
      <c r="G3079" s="8">
        <v>42130</v>
      </c>
      <c r="H3079" s="9">
        <v>0.375</v>
      </c>
      <c r="I3079" s="10">
        <v>42130.375</v>
      </c>
      <c r="J3079" s="11">
        <v>7540713.9199999999</v>
      </c>
      <c r="K3079" s="11">
        <v>364993.29</v>
      </c>
      <c r="L3079" s="12">
        <v>7540713.9199999999</v>
      </c>
      <c r="M3079" s="12">
        <v>364993.29</v>
      </c>
      <c r="N3079" s="15" t="s">
        <v>43</v>
      </c>
      <c r="O3079" s="11" t="s">
        <v>45</v>
      </c>
      <c r="P3079" s="11" t="s">
        <v>567</v>
      </c>
      <c r="Q3079" s="2">
        <f t="shared" si="15"/>
        <v>0</v>
      </c>
      <c r="R3079" s="2">
        <v>0</v>
      </c>
    </row>
    <row r="3080" spans="1:18" ht="15.75" customHeight="1" x14ac:dyDescent="0.2">
      <c r="A3080" s="7" t="s">
        <v>105</v>
      </c>
      <c r="B3080" s="7" t="s">
        <v>262</v>
      </c>
      <c r="C3080" s="7" t="s">
        <v>263</v>
      </c>
      <c r="D3080" s="2">
        <v>1</v>
      </c>
      <c r="E3080" s="2">
        <v>0</v>
      </c>
      <c r="F3080" s="18" t="s">
        <v>264</v>
      </c>
      <c r="G3080" s="8">
        <v>42130</v>
      </c>
      <c r="H3080" s="9">
        <v>0.37847222222222227</v>
      </c>
      <c r="I3080" s="10">
        <v>42130.378472222219</v>
      </c>
      <c r="J3080" s="11">
        <v>7540713.9199999999</v>
      </c>
      <c r="K3080" s="11">
        <v>364993.29</v>
      </c>
      <c r="L3080" s="12">
        <v>7540713.9199999999</v>
      </c>
      <c r="M3080" s="12">
        <v>364993.29</v>
      </c>
      <c r="N3080" s="14" t="s">
        <v>32</v>
      </c>
      <c r="O3080" s="11" t="s">
        <v>34</v>
      </c>
      <c r="P3080" s="11" t="s">
        <v>567</v>
      </c>
      <c r="Q3080" s="2">
        <f t="shared" si="15"/>
        <v>0</v>
      </c>
      <c r="R3080" s="2">
        <v>0</v>
      </c>
    </row>
    <row r="3081" spans="1:18" ht="15.75" customHeight="1" x14ac:dyDescent="0.2">
      <c r="A3081" s="7" t="s">
        <v>105</v>
      </c>
      <c r="B3081" s="7" t="s">
        <v>262</v>
      </c>
      <c r="C3081" s="7" t="s">
        <v>263</v>
      </c>
      <c r="D3081" s="2">
        <v>1</v>
      </c>
      <c r="E3081" s="2">
        <v>0</v>
      </c>
      <c r="F3081" s="18" t="s">
        <v>264</v>
      </c>
      <c r="G3081" s="8">
        <v>42130</v>
      </c>
      <c r="H3081" s="9">
        <v>0.38194444444444442</v>
      </c>
      <c r="I3081" s="10">
        <v>42130.381944444445</v>
      </c>
      <c r="J3081" s="11">
        <v>7540712</v>
      </c>
      <c r="K3081" s="11">
        <v>365051.2</v>
      </c>
      <c r="L3081" s="12">
        <v>7540712</v>
      </c>
      <c r="M3081" s="12">
        <v>365051.2</v>
      </c>
      <c r="N3081" s="15" t="s">
        <v>43</v>
      </c>
      <c r="O3081" s="11" t="s">
        <v>45</v>
      </c>
      <c r="P3081" s="11" t="s">
        <v>568</v>
      </c>
      <c r="Q3081" s="2">
        <f t="shared" si="15"/>
        <v>57.941819957639311</v>
      </c>
      <c r="R3081" s="2">
        <v>0</v>
      </c>
    </row>
    <row r="3082" spans="1:18" ht="15.75" customHeight="1" x14ac:dyDescent="0.2">
      <c r="A3082" s="7" t="s">
        <v>105</v>
      </c>
      <c r="B3082" s="7" t="s">
        <v>262</v>
      </c>
      <c r="C3082" s="7" t="s">
        <v>263</v>
      </c>
      <c r="D3082" s="2">
        <v>1</v>
      </c>
      <c r="E3082" s="2">
        <v>0</v>
      </c>
      <c r="F3082" s="18" t="s">
        <v>264</v>
      </c>
      <c r="G3082" s="8">
        <v>42130</v>
      </c>
      <c r="H3082" s="9">
        <v>0.38541666666666669</v>
      </c>
      <c r="I3082" s="10">
        <v>42130.385416666664</v>
      </c>
      <c r="J3082" s="11">
        <v>7540709.7999999998</v>
      </c>
      <c r="K3082" s="11">
        <v>365071.86</v>
      </c>
      <c r="L3082" s="12">
        <v>7540709.7999999998</v>
      </c>
      <c r="M3082" s="12">
        <v>365071.86</v>
      </c>
      <c r="N3082" s="14" t="s">
        <v>32</v>
      </c>
      <c r="O3082" s="11" t="s">
        <v>34</v>
      </c>
      <c r="P3082" s="11" t="s">
        <v>29</v>
      </c>
      <c r="Q3082" s="2">
        <f t="shared" si="15"/>
        <v>20.776804374103378</v>
      </c>
      <c r="R3082" s="2">
        <v>0</v>
      </c>
    </row>
    <row r="3083" spans="1:18" ht="15.75" customHeight="1" x14ac:dyDescent="0.2">
      <c r="A3083" s="7" t="s">
        <v>105</v>
      </c>
      <c r="B3083" s="7" t="s">
        <v>262</v>
      </c>
      <c r="C3083" s="7" t="s">
        <v>263</v>
      </c>
      <c r="D3083" s="2">
        <v>1</v>
      </c>
      <c r="E3083" s="2">
        <v>0</v>
      </c>
      <c r="F3083" s="18" t="s">
        <v>264</v>
      </c>
      <c r="G3083" s="8">
        <v>42130</v>
      </c>
      <c r="H3083" s="9">
        <v>0.3888888888888889</v>
      </c>
      <c r="I3083" s="10">
        <v>42130.388888888891</v>
      </c>
      <c r="J3083" s="11">
        <v>7540713.1399999997</v>
      </c>
      <c r="K3083" s="11">
        <v>365076.55</v>
      </c>
      <c r="L3083" s="12">
        <v>7540713.1399999997</v>
      </c>
      <c r="M3083" s="12">
        <v>365076.55</v>
      </c>
      <c r="N3083" s="14" t="s">
        <v>35</v>
      </c>
      <c r="O3083" s="11" t="s">
        <v>31</v>
      </c>
      <c r="P3083" s="11" t="s">
        <v>29</v>
      </c>
      <c r="Q3083" s="2">
        <f t="shared" si="15"/>
        <v>5.7577512970800013</v>
      </c>
      <c r="R3083" s="2">
        <v>0</v>
      </c>
    </row>
    <row r="3084" spans="1:18" ht="15.75" customHeight="1" x14ac:dyDescent="0.2">
      <c r="A3084" s="7" t="s">
        <v>105</v>
      </c>
      <c r="B3084" s="7" t="s">
        <v>262</v>
      </c>
      <c r="C3084" s="7" t="s">
        <v>263</v>
      </c>
      <c r="D3084" s="2">
        <v>1</v>
      </c>
      <c r="E3084" s="2">
        <v>0</v>
      </c>
      <c r="F3084" s="18" t="s">
        <v>264</v>
      </c>
      <c r="G3084" s="8">
        <v>42130</v>
      </c>
      <c r="H3084" s="9">
        <v>0.3923611111111111</v>
      </c>
      <c r="I3084" s="10">
        <v>42130.392361111109</v>
      </c>
      <c r="J3084" s="11">
        <v>7540729.4299999997</v>
      </c>
      <c r="K3084" s="11">
        <v>365136.74</v>
      </c>
      <c r="L3084" s="12">
        <v>7540729.4299999997</v>
      </c>
      <c r="M3084" s="12">
        <v>365136.74</v>
      </c>
      <c r="N3084" s="14" t="s">
        <v>52</v>
      </c>
      <c r="O3084" s="11" t="s">
        <v>310</v>
      </c>
      <c r="P3084" s="11" t="s">
        <v>29</v>
      </c>
      <c r="Q3084" s="2">
        <f t="shared" si="15"/>
        <v>62.355434406324953</v>
      </c>
      <c r="R3084" s="2">
        <v>0</v>
      </c>
    </row>
    <row r="3085" spans="1:18" ht="15.75" customHeight="1" x14ac:dyDescent="0.2">
      <c r="A3085" s="7" t="s">
        <v>105</v>
      </c>
      <c r="B3085" s="7" t="s">
        <v>262</v>
      </c>
      <c r="C3085" s="7" t="s">
        <v>263</v>
      </c>
      <c r="D3085" s="2">
        <v>1</v>
      </c>
      <c r="E3085" s="2">
        <v>0</v>
      </c>
      <c r="F3085" s="18" t="s">
        <v>264</v>
      </c>
      <c r="G3085" s="8">
        <v>42130</v>
      </c>
      <c r="H3085" s="9">
        <v>0.39583333333333331</v>
      </c>
      <c r="I3085" s="10">
        <v>42130.395833333336</v>
      </c>
      <c r="J3085" s="11">
        <v>7540738.4800000004</v>
      </c>
      <c r="K3085" s="11">
        <v>365171.37</v>
      </c>
      <c r="L3085" s="12">
        <v>7540738.4800000004</v>
      </c>
      <c r="M3085" s="12">
        <v>365171.37</v>
      </c>
      <c r="N3085" s="14" t="s">
        <v>55</v>
      </c>
      <c r="O3085" s="11" t="s">
        <v>57</v>
      </c>
      <c r="P3085" s="11" t="s">
        <v>29</v>
      </c>
      <c r="Q3085" s="2">
        <f t="shared" si="15"/>
        <v>35.793007697227793</v>
      </c>
      <c r="R3085" s="2">
        <v>0</v>
      </c>
    </row>
    <row r="3086" spans="1:18" ht="15.75" customHeight="1" x14ac:dyDescent="0.2">
      <c r="A3086" s="7" t="s">
        <v>105</v>
      </c>
      <c r="B3086" s="7" t="s">
        <v>262</v>
      </c>
      <c r="C3086" s="7" t="s">
        <v>263</v>
      </c>
      <c r="D3086" s="2">
        <v>1</v>
      </c>
      <c r="E3086" s="2">
        <v>0</v>
      </c>
      <c r="F3086" s="18" t="s">
        <v>264</v>
      </c>
      <c r="G3086" s="8">
        <v>42130</v>
      </c>
      <c r="H3086" s="9">
        <v>0.39930555555555558</v>
      </c>
      <c r="I3086" s="10">
        <v>42130.399305555555</v>
      </c>
      <c r="J3086" s="11">
        <v>7540764.2400000002</v>
      </c>
      <c r="K3086" s="11">
        <v>365192.73</v>
      </c>
      <c r="L3086" s="12">
        <v>7540764.2400000002</v>
      </c>
      <c r="M3086" s="12">
        <v>365192.73</v>
      </c>
      <c r="N3086" s="14" t="s">
        <v>32</v>
      </c>
      <c r="O3086" s="11" t="s">
        <v>34</v>
      </c>
      <c r="P3086" s="11" t="s">
        <v>29</v>
      </c>
      <c r="Q3086" s="2">
        <f t="shared" si="15"/>
        <v>33.463819267798577</v>
      </c>
      <c r="R3086" s="2">
        <v>0</v>
      </c>
    </row>
    <row r="3087" spans="1:18" ht="15.75" customHeight="1" x14ac:dyDescent="0.2">
      <c r="A3087" s="7" t="s">
        <v>105</v>
      </c>
      <c r="B3087" s="7" t="s">
        <v>262</v>
      </c>
      <c r="C3087" s="7" t="s">
        <v>263</v>
      </c>
      <c r="D3087" s="2">
        <v>1</v>
      </c>
      <c r="E3087" s="2">
        <v>0</v>
      </c>
      <c r="F3087" s="18" t="s">
        <v>264</v>
      </c>
      <c r="G3087" s="8">
        <v>42130</v>
      </c>
      <c r="H3087" s="9">
        <v>0.40277777777777773</v>
      </c>
      <c r="I3087" s="10">
        <v>42130.402777777781</v>
      </c>
      <c r="J3087" s="11">
        <v>7540761.4199999999</v>
      </c>
      <c r="K3087" s="11">
        <v>365241.61</v>
      </c>
      <c r="L3087" s="12">
        <v>7540761.4199999999</v>
      </c>
      <c r="M3087" s="12">
        <v>365241.61</v>
      </c>
      <c r="N3087" s="15" t="s">
        <v>43</v>
      </c>
      <c r="O3087" s="11" t="s">
        <v>45</v>
      </c>
      <c r="P3087" s="11" t="s">
        <v>569</v>
      </c>
      <c r="Q3087" s="2">
        <f t="shared" si="15"/>
        <v>48.961278578098181</v>
      </c>
      <c r="R3087" s="2">
        <v>0</v>
      </c>
    </row>
    <row r="3088" spans="1:18" ht="15.75" customHeight="1" x14ac:dyDescent="0.2">
      <c r="A3088" s="7" t="s">
        <v>105</v>
      </c>
      <c r="B3088" s="7" t="s">
        <v>262</v>
      </c>
      <c r="C3088" s="7" t="s">
        <v>263</v>
      </c>
      <c r="D3088" s="2">
        <v>1</v>
      </c>
      <c r="E3088" s="2">
        <v>0</v>
      </c>
      <c r="F3088" s="18" t="s">
        <v>264</v>
      </c>
      <c r="G3088" s="8">
        <v>42130</v>
      </c>
      <c r="H3088" s="9">
        <v>0.40625</v>
      </c>
      <c r="I3088" s="10">
        <v>42130.40625</v>
      </c>
      <c r="J3088" s="11">
        <v>7540767.8399999999</v>
      </c>
      <c r="K3088" s="11">
        <v>365262.97</v>
      </c>
      <c r="L3088" s="12">
        <v>7540767.8399999999</v>
      </c>
      <c r="M3088" s="12">
        <v>365262.97</v>
      </c>
      <c r="N3088" s="15" t="s">
        <v>43</v>
      </c>
      <c r="O3088" s="11" t="s">
        <v>45</v>
      </c>
      <c r="P3088" s="11" t="s">
        <v>570</v>
      </c>
      <c r="Q3088" s="2">
        <f t="shared" si="15"/>
        <v>22.303945839210751</v>
      </c>
      <c r="R3088" s="2">
        <v>0</v>
      </c>
    </row>
    <row r="3089" spans="1:18" ht="15.75" customHeight="1" x14ac:dyDescent="0.2">
      <c r="A3089" s="7" t="s">
        <v>105</v>
      </c>
      <c r="B3089" s="7" t="s">
        <v>262</v>
      </c>
      <c r="C3089" s="7" t="s">
        <v>263</v>
      </c>
      <c r="D3089" s="2">
        <v>1</v>
      </c>
      <c r="E3089" s="2">
        <v>0</v>
      </c>
      <c r="F3089" s="18" t="s">
        <v>264</v>
      </c>
      <c r="G3089" s="8">
        <v>42130</v>
      </c>
      <c r="H3089" s="9">
        <v>0.40972222222222227</v>
      </c>
      <c r="I3089" s="10">
        <v>42130.409722222219</v>
      </c>
      <c r="J3089" s="11">
        <v>7540767.8399999999</v>
      </c>
      <c r="K3089" s="11">
        <v>365262.97</v>
      </c>
      <c r="L3089" s="12">
        <v>7540767.8399999999</v>
      </c>
      <c r="M3089" s="12">
        <v>365262.97</v>
      </c>
      <c r="N3089" s="15" t="s">
        <v>43</v>
      </c>
      <c r="O3089" s="11" t="s">
        <v>45</v>
      </c>
      <c r="P3089" s="11" t="s">
        <v>570</v>
      </c>
      <c r="Q3089" s="2">
        <f t="shared" si="15"/>
        <v>0</v>
      </c>
      <c r="R3089" s="2">
        <v>0</v>
      </c>
    </row>
    <row r="3090" spans="1:18" ht="15.75" customHeight="1" x14ac:dyDescent="0.2">
      <c r="A3090" s="7" t="s">
        <v>105</v>
      </c>
      <c r="B3090" s="7" t="s">
        <v>262</v>
      </c>
      <c r="C3090" s="7" t="s">
        <v>263</v>
      </c>
      <c r="D3090" s="2">
        <v>1</v>
      </c>
      <c r="E3090" s="2">
        <v>0</v>
      </c>
      <c r="F3090" s="18" t="s">
        <v>264</v>
      </c>
      <c r="G3090" s="8">
        <v>42130</v>
      </c>
      <c r="H3090" s="9">
        <v>0.41319444444444442</v>
      </c>
      <c r="I3090" s="10">
        <v>42130.413194444445</v>
      </c>
      <c r="J3090" s="11">
        <v>7540782.3700000001</v>
      </c>
      <c r="K3090" s="11">
        <v>365255.84</v>
      </c>
      <c r="L3090" s="12">
        <v>7540782.3700000001</v>
      </c>
      <c r="M3090" s="12">
        <v>365255.84</v>
      </c>
      <c r="N3090" s="14" t="s">
        <v>35</v>
      </c>
      <c r="O3090" s="11" t="s">
        <v>31</v>
      </c>
      <c r="P3090" s="11" t="s">
        <v>29</v>
      </c>
      <c r="Q3090" s="2">
        <f t="shared" si="15"/>
        <v>16.185110441600774</v>
      </c>
      <c r="R3090" s="2">
        <v>0</v>
      </c>
    </row>
    <row r="3091" spans="1:18" ht="15.75" customHeight="1" x14ac:dyDescent="0.2">
      <c r="A3091" s="7" t="s">
        <v>105</v>
      </c>
      <c r="B3091" s="7" t="s">
        <v>262</v>
      </c>
      <c r="C3091" s="7" t="s">
        <v>263</v>
      </c>
      <c r="D3091" s="2">
        <v>1</v>
      </c>
      <c r="E3091" s="2">
        <v>0</v>
      </c>
      <c r="F3091" s="18" t="s">
        <v>264</v>
      </c>
      <c r="G3091" s="8">
        <v>42130</v>
      </c>
      <c r="H3091" s="9">
        <v>0.41666666666666669</v>
      </c>
      <c r="I3091" s="10">
        <v>42130.416666666664</v>
      </c>
      <c r="J3091" s="11">
        <v>7540768.8300000001</v>
      </c>
      <c r="K3091" s="11">
        <v>365314.96</v>
      </c>
      <c r="L3091" s="12">
        <v>7540768.8300000001</v>
      </c>
      <c r="M3091" s="12">
        <v>365314.96</v>
      </c>
      <c r="N3091" s="15" t="s">
        <v>43</v>
      </c>
      <c r="O3091" s="11" t="s">
        <v>45</v>
      </c>
      <c r="P3091" s="11" t="s">
        <v>571</v>
      </c>
      <c r="Q3091" s="2">
        <f t="shared" si="15"/>
        <v>60.650688372024746</v>
      </c>
      <c r="R3091" s="2">
        <v>0</v>
      </c>
    </row>
    <row r="3092" spans="1:18" ht="15.75" customHeight="1" x14ac:dyDescent="0.2">
      <c r="A3092" s="7" t="s">
        <v>105</v>
      </c>
      <c r="B3092" s="7" t="s">
        <v>262</v>
      </c>
      <c r="C3092" s="7" t="s">
        <v>263</v>
      </c>
      <c r="D3092" s="2">
        <v>1</v>
      </c>
      <c r="E3092" s="2">
        <v>0</v>
      </c>
      <c r="F3092" s="18" t="s">
        <v>264</v>
      </c>
      <c r="G3092" s="8">
        <v>42130</v>
      </c>
      <c r="H3092" s="9">
        <v>0.4201388888888889</v>
      </c>
      <c r="I3092" s="10">
        <v>42130.420138888891</v>
      </c>
      <c r="J3092" s="11">
        <v>7540767.0099999998</v>
      </c>
      <c r="K3092" s="11">
        <v>365353.98</v>
      </c>
      <c r="L3092" s="12">
        <v>7540767.0099999998</v>
      </c>
      <c r="M3092" s="12">
        <v>365353.98</v>
      </c>
      <c r="N3092" s="15" t="s">
        <v>43</v>
      </c>
      <c r="O3092" s="11" t="s">
        <v>45</v>
      </c>
      <c r="P3092" s="11" t="s">
        <v>572</v>
      </c>
      <c r="Q3092" s="2">
        <f t="shared" si="15"/>
        <v>39.062421839896153</v>
      </c>
      <c r="R3092" s="2">
        <v>0</v>
      </c>
    </row>
    <row r="3093" spans="1:18" ht="15.75" customHeight="1" x14ac:dyDescent="0.2">
      <c r="A3093" s="7" t="s">
        <v>105</v>
      </c>
      <c r="B3093" s="7" t="s">
        <v>262</v>
      </c>
      <c r="C3093" s="7" t="s">
        <v>263</v>
      </c>
      <c r="D3093" s="2">
        <v>1</v>
      </c>
      <c r="E3093" s="2">
        <v>0</v>
      </c>
      <c r="F3093" s="18" t="s">
        <v>264</v>
      </c>
      <c r="G3093" s="8">
        <v>42130</v>
      </c>
      <c r="H3093" s="9">
        <v>0.4236111111111111</v>
      </c>
      <c r="I3093" s="10">
        <v>42130.423611111109</v>
      </c>
      <c r="J3093" s="11">
        <v>7540779.1200000001</v>
      </c>
      <c r="K3093" s="11">
        <v>365364.16</v>
      </c>
      <c r="L3093" s="12">
        <v>7540779.1200000001</v>
      </c>
      <c r="M3093" s="12">
        <v>365364.16</v>
      </c>
      <c r="N3093" s="17" t="s">
        <v>43</v>
      </c>
      <c r="O3093" s="11" t="s">
        <v>45</v>
      </c>
      <c r="P3093" s="11" t="s">
        <v>573</v>
      </c>
      <c r="Q3093" s="2">
        <f t="shared" si="15"/>
        <v>15.820382422937133</v>
      </c>
      <c r="R3093" s="2">
        <v>0</v>
      </c>
    </row>
    <row r="3094" spans="1:18" ht="15.75" customHeight="1" x14ac:dyDescent="0.2">
      <c r="A3094" s="7" t="s">
        <v>105</v>
      </c>
      <c r="B3094" s="7" t="s">
        <v>262</v>
      </c>
      <c r="C3094" s="7" t="s">
        <v>263</v>
      </c>
      <c r="D3094" s="2">
        <v>1</v>
      </c>
      <c r="E3094" s="2">
        <v>0</v>
      </c>
      <c r="F3094" s="18" t="s">
        <v>264</v>
      </c>
      <c r="G3094" s="8">
        <v>42130</v>
      </c>
      <c r="H3094" s="9">
        <v>0.42708333333333331</v>
      </c>
      <c r="I3094" s="10">
        <v>42130.427083333336</v>
      </c>
      <c r="J3094" s="11">
        <v>7540811.7199999997</v>
      </c>
      <c r="K3094" s="11">
        <v>365411.94</v>
      </c>
      <c r="L3094" s="12">
        <v>7540811.7199999997</v>
      </c>
      <c r="M3094" s="12">
        <v>365411.94</v>
      </c>
      <c r="N3094" s="14" t="s">
        <v>35</v>
      </c>
      <c r="O3094" s="11" t="s">
        <v>31</v>
      </c>
      <c r="P3094" s="11" t="s">
        <v>29</v>
      </c>
      <c r="Q3094" s="2">
        <f t="shared" si="15"/>
        <v>57.84192597051365</v>
      </c>
      <c r="R3094" s="2">
        <v>0</v>
      </c>
    </row>
    <row r="3095" spans="1:18" ht="15.75" customHeight="1" x14ac:dyDescent="0.2">
      <c r="A3095" s="7" t="s">
        <v>105</v>
      </c>
      <c r="B3095" s="7" t="s">
        <v>262</v>
      </c>
      <c r="C3095" s="7" t="s">
        <v>263</v>
      </c>
      <c r="D3095" s="2">
        <v>1</v>
      </c>
      <c r="E3095" s="2">
        <v>0</v>
      </c>
      <c r="F3095" s="18" t="s">
        <v>264</v>
      </c>
      <c r="G3095" s="8">
        <v>42130</v>
      </c>
      <c r="H3095" s="9">
        <v>0.43055555555555558</v>
      </c>
      <c r="I3095" s="10">
        <v>42130.430555555555</v>
      </c>
      <c r="J3095" s="11">
        <v>7540874.1900000004</v>
      </c>
      <c r="K3095" s="11">
        <v>365436.3</v>
      </c>
      <c r="L3095" s="12">
        <v>7540874.1900000004</v>
      </c>
      <c r="M3095" s="12">
        <v>365436.3</v>
      </c>
      <c r="N3095" s="14" t="s">
        <v>32</v>
      </c>
      <c r="O3095" s="11" t="s">
        <v>34</v>
      </c>
      <c r="P3095" s="11" t="s">
        <v>29</v>
      </c>
      <c r="Q3095" s="2">
        <f t="shared" si="15"/>
        <v>67.051551063961966</v>
      </c>
      <c r="R3095" s="2">
        <v>0</v>
      </c>
    </row>
    <row r="3096" spans="1:18" ht="15.75" customHeight="1" x14ac:dyDescent="0.2">
      <c r="A3096" s="7" t="s">
        <v>105</v>
      </c>
      <c r="B3096" s="7" t="s">
        <v>262</v>
      </c>
      <c r="C3096" s="7" t="s">
        <v>263</v>
      </c>
      <c r="D3096" s="2">
        <v>1</v>
      </c>
      <c r="E3096" s="2">
        <v>0</v>
      </c>
      <c r="F3096" s="18" t="s">
        <v>264</v>
      </c>
      <c r="G3096" s="8">
        <v>42130</v>
      </c>
      <c r="H3096" s="9">
        <v>0.43402777777777773</v>
      </c>
      <c r="I3096" s="10">
        <v>42130.434027777781</v>
      </c>
      <c r="J3096" s="11">
        <v>7540905.2999999998</v>
      </c>
      <c r="K3096" s="11">
        <v>365445.26</v>
      </c>
      <c r="L3096" s="12">
        <v>7540905.2999999998</v>
      </c>
      <c r="M3096" s="12">
        <v>365445.26</v>
      </c>
      <c r="N3096" s="14" t="s">
        <v>37</v>
      </c>
      <c r="O3096" s="11" t="s">
        <v>39</v>
      </c>
      <c r="P3096" s="11" t="s">
        <v>29</v>
      </c>
      <c r="Q3096" s="2">
        <f t="shared" si="15"/>
        <v>32.37458416664667</v>
      </c>
      <c r="R3096" s="2">
        <v>0</v>
      </c>
    </row>
    <row r="3097" spans="1:18" ht="15.75" customHeight="1" x14ac:dyDescent="0.2">
      <c r="A3097" s="7" t="s">
        <v>105</v>
      </c>
      <c r="B3097" s="7" t="s">
        <v>262</v>
      </c>
      <c r="C3097" s="7" t="s">
        <v>263</v>
      </c>
      <c r="D3097" s="2">
        <v>1</v>
      </c>
      <c r="E3097" s="2">
        <v>0</v>
      </c>
      <c r="F3097" s="18" t="s">
        <v>264</v>
      </c>
      <c r="G3097" s="8">
        <v>42130</v>
      </c>
      <c r="H3097" s="9">
        <v>0.4375</v>
      </c>
      <c r="I3097" s="10">
        <v>42130.4375</v>
      </c>
      <c r="J3097" s="11">
        <v>7540971.9400000004</v>
      </c>
      <c r="K3097" s="11">
        <v>365454.81</v>
      </c>
      <c r="L3097" s="12">
        <v>7540971.9400000004</v>
      </c>
      <c r="M3097" s="12">
        <v>365454.81</v>
      </c>
      <c r="N3097" s="14" t="s">
        <v>37</v>
      </c>
      <c r="O3097" s="11" t="s">
        <v>39</v>
      </c>
      <c r="P3097" s="11" t="s">
        <v>29</v>
      </c>
      <c r="Q3097" s="2">
        <f t="shared" si="15"/>
        <v>67.320814760957987</v>
      </c>
      <c r="R3097" s="2">
        <v>0</v>
      </c>
    </row>
    <row r="3098" spans="1:18" ht="15.75" customHeight="1" x14ac:dyDescent="0.2">
      <c r="A3098" s="7" t="s">
        <v>105</v>
      </c>
      <c r="B3098" s="7" t="s">
        <v>262</v>
      </c>
      <c r="C3098" s="7" t="s">
        <v>263</v>
      </c>
      <c r="D3098" s="2">
        <v>1</v>
      </c>
      <c r="E3098" s="2">
        <v>0</v>
      </c>
      <c r="F3098" s="18" t="s">
        <v>264</v>
      </c>
      <c r="G3098" s="8">
        <v>42130</v>
      </c>
      <c r="H3098" s="9">
        <v>0.44097222222222227</v>
      </c>
      <c r="I3098" s="10">
        <v>42130.440972222219</v>
      </c>
      <c r="J3098" s="11">
        <v>7541015.7400000002</v>
      </c>
      <c r="K3098" s="11">
        <v>365455.91</v>
      </c>
      <c r="L3098" s="12">
        <v>7541015.7400000002</v>
      </c>
      <c r="M3098" s="12">
        <v>365455.91</v>
      </c>
      <c r="N3098" s="15" t="s">
        <v>43</v>
      </c>
      <c r="O3098" s="11" t="s">
        <v>45</v>
      </c>
      <c r="P3098" s="11" t="s">
        <v>574</v>
      </c>
      <c r="Q3098" s="2">
        <f t="shared" si="15"/>
        <v>43.813810607885181</v>
      </c>
      <c r="R3098" s="2">
        <v>0</v>
      </c>
    </row>
    <row r="3099" spans="1:18" ht="15.75" customHeight="1" x14ac:dyDescent="0.2">
      <c r="A3099" s="7" t="s">
        <v>105</v>
      </c>
      <c r="B3099" s="7" t="s">
        <v>262</v>
      </c>
      <c r="C3099" s="7" t="s">
        <v>263</v>
      </c>
      <c r="D3099" s="2">
        <v>1</v>
      </c>
      <c r="E3099" s="2">
        <v>0</v>
      </c>
      <c r="F3099" s="18" t="s">
        <v>264</v>
      </c>
      <c r="G3099" s="8">
        <v>42130</v>
      </c>
      <c r="H3099" s="9">
        <v>0.44444444444444442</v>
      </c>
      <c r="I3099" s="10">
        <v>42130.444444444445</v>
      </c>
      <c r="J3099" s="11">
        <v>7541015.7400000002</v>
      </c>
      <c r="K3099" s="11">
        <v>365455.91</v>
      </c>
      <c r="L3099" s="12">
        <v>7541015.7400000002</v>
      </c>
      <c r="M3099" s="12">
        <v>365455.91</v>
      </c>
      <c r="N3099" s="15" t="s">
        <v>43</v>
      </c>
      <c r="O3099" s="11" t="s">
        <v>45</v>
      </c>
      <c r="P3099" s="11" t="s">
        <v>574</v>
      </c>
      <c r="Q3099" s="2">
        <f t="shared" si="15"/>
        <v>0</v>
      </c>
      <c r="R3099" s="2">
        <v>0</v>
      </c>
    </row>
    <row r="3100" spans="1:18" ht="15.75" customHeight="1" x14ac:dyDescent="0.2">
      <c r="A3100" s="7" t="s">
        <v>105</v>
      </c>
      <c r="B3100" s="7" t="s">
        <v>262</v>
      </c>
      <c r="C3100" s="7" t="s">
        <v>263</v>
      </c>
      <c r="D3100" s="2">
        <v>1</v>
      </c>
      <c r="E3100" s="2">
        <v>0</v>
      </c>
      <c r="F3100" s="18" t="s">
        <v>264</v>
      </c>
      <c r="G3100" s="8">
        <v>42130</v>
      </c>
      <c r="H3100" s="9">
        <v>0.44791666666666669</v>
      </c>
      <c r="I3100" s="10">
        <v>42130.447916666664</v>
      </c>
      <c r="J3100" s="11">
        <v>7541054.2000000002</v>
      </c>
      <c r="K3100" s="11">
        <v>365498.52</v>
      </c>
      <c r="L3100" s="12">
        <v>7541054.2000000002</v>
      </c>
      <c r="M3100" s="12">
        <v>365498.52</v>
      </c>
      <c r="N3100" s="14" t="s">
        <v>37</v>
      </c>
      <c r="O3100" s="11" t="s">
        <v>39</v>
      </c>
      <c r="P3100" s="11" t="s">
        <v>29</v>
      </c>
      <c r="Q3100" s="2">
        <f t="shared" si="15"/>
        <v>57.400206445629657</v>
      </c>
      <c r="R3100" s="2">
        <v>0</v>
      </c>
    </row>
    <row r="3101" spans="1:18" ht="15.75" customHeight="1" x14ac:dyDescent="0.2">
      <c r="A3101" s="7" t="s">
        <v>105</v>
      </c>
      <c r="B3101" s="7" t="s">
        <v>262</v>
      </c>
      <c r="C3101" s="7" t="s">
        <v>263</v>
      </c>
      <c r="D3101" s="2">
        <v>1</v>
      </c>
      <c r="E3101" s="2">
        <v>0</v>
      </c>
      <c r="F3101" s="18" t="s">
        <v>264</v>
      </c>
      <c r="G3101" s="8">
        <v>42130</v>
      </c>
      <c r="H3101" s="9">
        <v>0.4513888888888889</v>
      </c>
      <c r="I3101" s="10">
        <v>42130.451388888891</v>
      </c>
      <c r="J3101" s="11">
        <v>7541098.9100000001</v>
      </c>
      <c r="K3101" s="11">
        <v>365496.72</v>
      </c>
      <c r="L3101" s="12">
        <v>7541098.9100000001</v>
      </c>
      <c r="M3101" s="12">
        <v>365496.72</v>
      </c>
      <c r="N3101" s="15" t="s">
        <v>43</v>
      </c>
      <c r="O3101" s="11" t="s">
        <v>45</v>
      </c>
      <c r="P3101" s="11" t="s">
        <v>575</v>
      </c>
      <c r="Q3101" s="2">
        <f t="shared" si="15"/>
        <v>44.746218834632678</v>
      </c>
      <c r="R3101" s="2">
        <v>0</v>
      </c>
    </row>
    <row r="3102" spans="1:18" ht="15.75" customHeight="1" x14ac:dyDescent="0.2">
      <c r="A3102" s="7" t="s">
        <v>105</v>
      </c>
      <c r="B3102" s="7" t="s">
        <v>262</v>
      </c>
      <c r="C3102" s="7" t="s">
        <v>263</v>
      </c>
      <c r="D3102" s="2">
        <v>1</v>
      </c>
      <c r="E3102" s="2">
        <v>0</v>
      </c>
      <c r="F3102" s="18" t="s">
        <v>264</v>
      </c>
      <c r="G3102" s="8">
        <v>42130</v>
      </c>
      <c r="H3102" s="9">
        <v>0.4548611111111111</v>
      </c>
      <c r="I3102" s="10">
        <v>42130.454861111109</v>
      </c>
      <c r="J3102" s="11">
        <v>7541103.2699999996</v>
      </c>
      <c r="K3102" s="11">
        <v>365504.9</v>
      </c>
      <c r="L3102" s="12">
        <v>7541103.2699999996</v>
      </c>
      <c r="M3102" s="12">
        <v>365504.9</v>
      </c>
      <c r="N3102" s="15" t="s">
        <v>43</v>
      </c>
      <c r="O3102" s="11" t="s">
        <v>45</v>
      </c>
      <c r="P3102" s="11" t="s">
        <v>576</v>
      </c>
      <c r="Q3102" s="2">
        <f t="shared" si="15"/>
        <v>9.2694120631052144</v>
      </c>
      <c r="R3102" s="2">
        <v>0</v>
      </c>
    </row>
    <row r="3103" spans="1:18" ht="15.75" customHeight="1" x14ac:dyDescent="0.2">
      <c r="A3103" s="7" t="s">
        <v>105</v>
      </c>
      <c r="B3103" s="7" t="s">
        <v>262</v>
      </c>
      <c r="C3103" s="7" t="s">
        <v>263</v>
      </c>
      <c r="D3103" s="2">
        <v>1</v>
      </c>
      <c r="E3103" s="2">
        <v>0</v>
      </c>
      <c r="F3103" s="18" t="s">
        <v>264</v>
      </c>
      <c r="G3103" s="8">
        <v>42130</v>
      </c>
      <c r="H3103" s="9">
        <v>0.45833333333333331</v>
      </c>
      <c r="I3103" s="10">
        <v>42130.458333333336</v>
      </c>
      <c r="J3103" s="11">
        <v>7541103.2699999996</v>
      </c>
      <c r="K3103" s="11">
        <v>365504.9</v>
      </c>
      <c r="L3103" s="12">
        <v>7541103.2699999996</v>
      </c>
      <c r="M3103" s="12">
        <v>365504.9</v>
      </c>
      <c r="N3103" s="15" t="s">
        <v>43</v>
      </c>
      <c r="O3103" s="11" t="s">
        <v>45</v>
      </c>
      <c r="P3103" s="11" t="s">
        <v>576</v>
      </c>
      <c r="Q3103" s="2">
        <f t="shared" si="15"/>
        <v>0</v>
      </c>
      <c r="R3103" s="2">
        <v>0</v>
      </c>
    </row>
    <row r="3104" spans="1:18" ht="15.75" customHeight="1" x14ac:dyDescent="0.2">
      <c r="A3104" s="7" t="s">
        <v>105</v>
      </c>
      <c r="B3104" s="7" t="s">
        <v>262</v>
      </c>
      <c r="C3104" s="7" t="s">
        <v>263</v>
      </c>
      <c r="D3104" s="2">
        <v>1</v>
      </c>
      <c r="E3104" s="2">
        <v>0</v>
      </c>
      <c r="F3104" s="18" t="s">
        <v>264</v>
      </c>
      <c r="G3104" s="8">
        <v>42130</v>
      </c>
      <c r="H3104" s="9">
        <v>0.46180555555555558</v>
      </c>
      <c r="I3104" s="10">
        <v>42130.461805555555</v>
      </c>
      <c r="J3104" s="11">
        <v>7541120.0300000003</v>
      </c>
      <c r="K3104" s="11">
        <v>365501.65</v>
      </c>
      <c r="L3104" s="12">
        <v>7541120.0300000003</v>
      </c>
      <c r="M3104" s="12">
        <v>365501.65</v>
      </c>
      <c r="N3104" s="14" t="s">
        <v>37</v>
      </c>
      <c r="O3104" s="11" t="s">
        <v>39</v>
      </c>
      <c r="P3104" s="11" t="s">
        <v>29</v>
      </c>
      <c r="Q3104" s="2">
        <f t="shared" si="15"/>
        <v>17.072202553382667</v>
      </c>
      <c r="R3104" s="2">
        <v>0</v>
      </c>
    </row>
    <row r="3105" spans="1:18" ht="15.75" customHeight="1" x14ac:dyDescent="0.2">
      <c r="A3105" s="7" t="s">
        <v>105</v>
      </c>
      <c r="B3105" s="7" t="s">
        <v>262</v>
      </c>
      <c r="C3105" s="7" t="s">
        <v>263</v>
      </c>
      <c r="D3105" s="2">
        <v>1</v>
      </c>
      <c r="E3105" s="2">
        <v>0</v>
      </c>
      <c r="F3105" s="18" t="s">
        <v>264</v>
      </c>
      <c r="G3105" s="8">
        <v>42130</v>
      </c>
      <c r="H3105" s="9">
        <v>0.46527777777777773</v>
      </c>
      <c r="I3105" s="10">
        <v>42130.465277777781</v>
      </c>
      <c r="J3105" s="11">
        <v>7541177.8600000003</v>
      </c>
      <c r="K3105" s="11">
        <v>365488.73</v>
      </c>
      <c r="L3105" s="12">
        <v>7541177.8600000003</v>
      </c>
      <c r="M3105" s="12">
        <v>365488.73</v>
      </c>
      <c r="N3105" s="14" t="s">
        <v>32</v>
      </c>
      <c r="O3105" s="11" t="s">
        <v>34</v>
      </c>
      <c r="P3105" s="11" t="s">
        <v>29</v>
      </c>
      <c r="Q3105" s="2">
        <f t="shared" si="15"/>
        <v>59.255677365208648</v>
      </c>
      <c r="R3105" s="2">
        <v>0</v>
      </c>
    </row>
    <row r="3106" spans="1:18" ht="15.75" customHeight="1" x14ac:dyDescent="0.2">
      <c r="A3106" s="7" t="s">
        <v>105</v>
      </c>
      <c r="B3106" s="7" t="s">
        <v>262</v>
      </c>
      <c r="C3106" s="7" t="s">
        <v>263</v>
      </c>
      <c r="D3106" s="2">
        <v>1</v>
      </c>
      <c r="E3106" s="2">
        <v>0</v>
      </c>
      <c r="F3106" s="18" t="s">
        <v>264</v>
      </c>
      <c r="G3106" s="8">
        <v>42130</v>
      </c>
      <c r="H3106" s="9">
        <v>0.46875</v>
      </c>
      <c r="I3106" s="10">
        <v>42130.46875</v>
      </c>
      <c r="J3106" s="11">
        <v>7541195.7599999998</v>
      </c>
      <c r="K3106" s="11">
        <v>365503.21</v>
      </c>
      <c r="L3106" s="12">
        <v>7541195.7599999998</v>
      </c>
      <c r="M3106" s="12">
        <v>365503.21</v>
      </c>
      <c r="N3106" s="14" t="s">
        <v>35</v>
      </c>
      <c r="O3106" s="11" t="s">
        <v>31</v>
      </c>
      <c r="P3106" s="11" t="s">
        <v>29</v>
      </c>
      <c r="Q3106" s="2">
        <f t="shared" si="15"/>
        <v>23.023474976231139</v>
      </c>
      <c r="R3106" s="2">
        <v>0</v>
      </c>
    </row>
    <row r="3107" spans="1:18" ht="15.75" customHeight="1" x14ac:dyDescent="0.2">
      <c r="A3107" s="7" t="s">
        <v>105</v>
      </c>
      <c r="B3107" s="7" t="s">
        <v>262</v>
      </c>
      <c r="C3107" s="7" t="s">
        <v>263</v>
      </c>
      <c r="D3107" s="2">
        <v>1</v>
      </c>
      <c r="E3107" s="2">
        <v>0</v>
      </c>
      <c r="F3107" s="18" t="s">
        <v>264</v>
      </c>
      <c r="G3107" s="8">
        <v>42130</v>
      </c>
      <c r="H3107" s="9">
        <v>0.47222222222222227</v>
      </c>
      <c r="I3107" s="10">
        <v>42130.472222222219</v>
      </c>
      <c r="J3107" s="11">
        <v>7541213.9699999997</v>
      </c>
      <c r="K3107" s="11">
        <v>365499.61</v>
      </c>
      <c r="L3107" s="12">
        <v>7541213.9699999997</v>
      </c>
      <c r="M3107" s="12">
        <v>365499.61</v>
      </c>
      <c r="N3107" s="17" t="s">
        <v>43</v>
      </c>
      <c r="O3107" s="11" t="s">
        <v>45</v>
      </c>
      <c r="P3107" s="11" t="s">
        <v>577</v>
      </c>
      <c r="Q3107" s="2">
        <f t="shared" si="15"/>
        <v>18.562437878654158</v>
      </c>
      <c r="R3107" s="2">
        <v>0</v>
      </c>
    </row>
    <row r="3108" spans="1:18" ht="15.75" customHeight="1" x14ac:dyDescent="0.2">
      <c r="A3108" s="7" t="s">
        <v>105</v>
      </c>
      <c r="B3108" s="7" t="s">
        <v>262</v>
      </c>
      <c r="C3108" s="7" t="s">
        <v>263</v>
      </c>
      <c r="D3108" s="2">
        <v>1</v>
      </c>
      <c r="E3108" s="2">
        <v>0</v>
      </c>
      <c r="F3108" s="18" t="s">
        <v>264</v>
      </c>
      <c r="G3108" s="8">
        <v>42130</v>
      </c>
      <c r="H3108" s="9">
        <v>0.47569444444444442</v>
      </c>
      <c r="I3108" s="10">
        <v>42130.475694444445</v>
      </c>
      <c r="J3108" s="11">
        <v>7541230.8700000001</v>
      </c>
      <c r="K3108" s="11">
        <v>365482.38</v>
      </c>
      <c r="L3108" s="12">
        <v>7541230.8700000001</v>
      </c>
      <c r="M3108" s="12">
        <v>365482.38</v>
      </c>
      <c r="N3108" s="14" t="s">
        <v>29</v>
      </c>
      <c r="O3108" s="11" t="s">
        <v>41</v>
      </c>
      <c r="P3108" s="11" t="s">
        <v>29</v>
      </c>
      <c r="Q3108" s="2">
        <f t="shared" si="15"/>
        <v>24.13468251317903</v>
      </c>
      <c r="R3108" s="2">
        <v>0</v>
      </c>
    </row>
    <row r="3109" spans="1:18" ht="15.75" customHeight="1" x14ac:dyDescent="0.2">
      <c r="A3109" s="7" t="s">
        <v>105</v>
      </c>
      <c r="B3109" s="7" t="s">
        <v>262</v>
      </c>
      <c r="C3109" s="7" t="s">
        <v>263</v>
      </c>
      <c r="D3109" s="2">
        <v>1</v>
      </c>
      <c r="E3109" s="2">
        <v>0</v>
      </c>
      <c r="F3109" s="18" t="s">
        <v>264</v>
      </c>
      <c r="G3109" s="8">
        <v>42130</v>
      </c>
      <c r="H3109" s="9">
        <v>0.47916666666666669</v>
      </c>
      <c r="I3109" s="10">
        <v>42130.479166666664</v>
      </c>
      <c r="J3109" s="11">
        <v>7541256.1900000004</v>
      </c>
      <c r="K3109" s="11">
        <v>365484.91</v>
      </c>
      <c r="L3109" s="12">
        <v>7541256.1900000004</v>
      </c>
      <c r="M3109" s="12">
        <v>365484.91</v>
      </c>
      <c r="N3109" s="14" t="s">
        <v>35</v>
      </c>
      <c r="O3109" s="11" t="s">
        <v>31</v>
      </c>
      <c r="P3109" s="11" t="s">
        <v>29</v>
      </c>
      <c r="Q3109" s="2">
        <f t="shared" si="15"/>
        <v>25.446086143352947</v>
      </c>
      <c r="R3109" s="2">
        <v>0</v>
      </c>
    </row>
    <row r="3110" spans="1:18" ht="15.75" customHeight="1" x14ac:dyDescent="0.2">
      <c r="A3110" s="7" t="s">
        <v>105</v>
      </c>
      <c r="B3110" s="7" t="s">
        <v>262</v>
      </c>
      <c r="C3110" s="7" t="s">
        <v>263</v>
      </c>
      <c r="D3110" s="2">
        <v>1</v>
      </c>
      <c r="E3110" s="2">
        <v>0</v>
      </c>
      <c r="F3110" s="18" t="s">
        <v>264</v>
      </c>
      <c r="G3110" s="8">
        <v>42130</v>
      </c>
      <c r="H3110" s="9">
        <v>0.4826388888888889</v>
      </c>
      <c r="I3110" s="10">
        <v>42130.482638888891</v>
      </c>
      <c r="J3110" s="11">
        <v>7541280.6699999999</v>
      </c>
      <c r="K3110" s="11">
        <v>365487.32</v>
      </c>
      <c r="L3110" s="12">
        <v>7541280.6699999999</v>
      </c>
      <c r="M3110" s="12">
        <v>365487.32</v>
      </c>
      <c r="N3110" s="15" t="s">
        <v>43</v>
      </c>
      <c r="O3110" s="11" t="s">
        <v>45</v>
      </c>
      <c r="P3110" s="11" t="s">
        <v>578</v>
      </c>
      <c r="Q3110" s="2">
        <f t="shared" si="15"/>
        <v>24.598343439679965</v>
      </c>
      <c r="R3110" s="2">
        <v>0</v>
      </c>
    </row>
    <row r="3111" spans="1:18" ht="15.75" customHeight="1" x14ac:dyDescent="0.2">
      <c r="A3111" s="7" t="s">
        <v>105</v>
      </c>
      <c r="B3111" s="7" t="s">
        <v>262</v>
      </c>
      <c r="C3111" s="7" t="s">
        <v>263</v>
      </c>
      <c r="D3111" s="2">
        <v>1</v>
      </c>
      <c r="E3111" s="2">
        <v>0</v>
      </c>
      <c r="F3111" s="18" t="s">
        <v>264</v>
      </c>
      <c r="G3111" s="8">
        <v>42130</v>
      </c>
      <c r="H3111" s="9">
        <v>0.4861111111111111</v>
      </c>
      <c r="I3111" s="10">
        <v>42130.486111111109</v>
      </c>
      <c r="J3111" s="11">
        <v>7541280.6699999999</v>
      </c>
      <c r="K3111" s="11">
        <v>365487.32</v>
      </c>
      <c r="L3111" s="12">
        <v>7541280.6699999999</v>
      </c>
      <c r="M3111" s="12">
        <v>365487.32</v>
      </c>
      <c r="N3111" s="17" t="s">
        <v>43</v>
      </c>
      <c r="O3111" s="11" t="s">
        <v>45</v>
      </c>
      <c r="P3111" s="11" t="s">
        <v>578</v>
      </c>
      <c r="Q3111" s="2">
        <f t="shared" si="15"/>
        <v>0</v>
      </c>
      <c r="R3111" s="2">
        <v>0</v>
      </c>
    </row>
    <row r="3112" spans="1:18" ht="15.75" customHeight="1" x14ac:dyDescent="0.2">
      <c r="A3112" s="7" t="s">
        <v>105</v>
      </c>
      <c r="B3112" s="7" t="s">
        <v>262</v>
      </c>
      <c r="C3112" s="7" t="s">
        <v>263</v>
      </c>
      <c r="D3112" s="2">
        <v>1</v>
      </c>
      <c r="E3112" s="2">
        <v>0</v>
      </c>
      <c r="F3112" s="18" t="s">
        <v>264</v>
      </c>
      <c r="G3112" s="8">
        <v>42130</v>
      </c>
      <c r="H3112" s="9">
        <v>0.48958333333333331</v>
      </c>
      <c r="I3112" s="10">
        <v>42130.489583333336</v>
      </c>
      <c r="J3112" s="11">
        <v>7541295.4800000004</v>
      </c>
      <c r="K3112" s="11">
        <v>365479.79</v>
      </c>
      <c r="L3112" s="12">
        <v>7541295.4800000004</v>
      </c>
      <c r="M3112" s="12">
        <v>365479.79</v>
      </c>
      <c r="N3112" s="14" t="s">
        <v>37</v>
      </c>
      <c r="O3112" s="11" t="s">
        <v>39</v>
      </c>
      <c r="P3112" s="11" t="s">
        <v>29</v>
      </c>
      <c r="Q3112" s="2">
        <f t="shared" si="15"/>
        <v>16.614361258136551</v>
      </c>
      <c r="R3112" s="2">
        <v>0</v>
      </c>
    </row>
    <row r="3113" spans="1:18" ht="15.75" customHeight="1" x14ac:dyDescent="0.2">
      <c r="A3113" s="7" t="s">
        <v>105</v>
      </c>
      <c r="B3113" s="7" t="s">
        <v>262</v>
      </c>
      <c r="C3113" s="7" t="s">
        <v>263</v>
      </c>
      <c r="D3113" s="2">
        <v>1</v>
      </c>
      <c r="E3113" s="2">
        <v>0</v>
      </c>
      <c r="F3113" s="18" t="s">
        <v>264</v>
      </c>
      <c r="G3113" s="8">
        <v>42130</v>
      </c>
      <c r="H3113" s="9">
        <v>0.49305555555555558</v>
      </c>
      <c r="I3113" s="10">
        <v>42130.493055555555</v>
      </c>
      <c r="J3113" s="11">
        <v>7541333.4299999997</v>
      </c>
      <c r="K3113" s="11">
        <v>365498.54</v>
      </c>
      <c r="L3113" s="12">
        <v>7541333.4299999997</v>
      </c>
      <c r="M3113" s="12">
        <v>365498.54</v>
      </c>
      <c r="N3113" s="15" t="s">
        <v>43</v>
      </c>
      <c r="O3113" s="11" t="s">
        <v>45</v>
      </c>
      <c r="P3113" s="11" t="s">
        <v>579</v>
      </c>
      <c r="Q3113" s="2">
        <f t="shared" si="15"/>
        <v>42.3292452087614</v>
      </c>
      <c r="R3113" s="2">
        <v>0</v>
      </c>
    </row>
    <row r="3114" spans="1:18" ht="15.75" customHeight="1" x14ac:dyDescent="0.2">
      <c r="A3114" s="7" t="s">
        <v>105</v>
      </c>
      <c r="B3114" s="7" t="s">
        <v>262</v>
      </c>
      <c r="C3114" s="7" t="s">
        <v>263</v>
      </c>
      <c r="D3114" s="2">
        <v>1</v>
      </c>
      <c r="E3114" s="2">
        <v>0</v>
      </c>
      <c r="F3114" s="18" t="s">
        <v>264</v>
      </c>
      <c r="G3114" s="8">
        <v>42130</v>
      </c>
      <c r="H3114" s="9">
        <v>0.49652777777777773</v>
      </c>
      <c r="I3114" s="10">
        <v>42130.496527777781</v>
      </c>
      <c r="J3114" s="11">
        <v>7541337.6799999997</v>
      </c>
      <c r="K3114" s="11">
        <v>365488.82</v>
      </c>
      <c r="L3114" s="12">
        <v>7541337.6799999997</v>
      </c>
      <c r="M3114" s="12">
        <v>365488.82</v>
      </c>
      <c r="N3114" s="14" t="s">
        <v>35</v>
      </c>
      <c r="O3114" s="11" t="s">
        <v>31</v>
      </c>
      <c r="P3114" s="11" t="s">
        <v>29</v>
      </c>
      <c r="Q3114" s="2">
        <f t="shared" si="15"/>
        <v>10.608529587056674</v>
      </c>
      <c r="R3114" s="2">
        <v>0</v>
      </c>
    </row>
    <row r="3115" spans="1:18" ht="15.75" customHeight="1" x14ac:dyDescent="0.2">
      <c r="A3115" s="7" t="s">
        <v>105</v>
      </c>
      <c r="B3115" s="7" t="s">
        <v>262</v>
      </c>
      <c r="C3115" s="7" t="s">
        <v>263</v>
      </c>
      <c r="D3115" s="2">
        <v>1</v>
      </c>
      <c r="E3115" s="2">
        <v>0</v>
      </c>
      <c r="F3115" s="18" t="s">
        <v>264</v>
      </c>
      <c r="G3115" s="8">
        <v>42130</v>
      </c>
      <c r="H3115" s="9">
        <v>0.5</v>
      </c>
      <c r="I3115" s="10">
        <v>42130.5</v>
      </c>
      <c r="J3115" s="11">
        <v>7541362.2400000002</v>
      </c>
      <c r="K3115" s="11">
        <v>365484.84</v>
      </c>
      <c r="L3115" s="12">
        <v>7541362.2400000002</v>
      </c>
      <c r="M3115" s="12">
        <v>365484.84</v>
      </c>
      <c r="N3115" s="15" t="s">
        <v>43</v>
      </c>
      <c r="O3115" s="11" t="s">
        <v>45</v>
      </c>
      <c r="P3115" s="11" t="s">
        <v>580</v>
      </c>
      <c r="Q3115" s="2">
        <f t="shared" si="15"/>
        <v>24.880393888069172</v>
      </c>
      <c r="R3115" s="2">
        <v>0</v>
      </c>
    </row>
    <row r="3116" spans="1:18" ht="15.75" customHeight="1" x14ac:dyDescent="0.2">
      <c r="A3116" s="7" t="s">
        <v>105</v>
      </c>
      <c r="B3116" s="7" t="s">
        <v>262</v>
      </c>
      <c r="C3116" s="7" t="s">
        <v>263</v>
      </c>
      <c r="D3116" s="2">
        <v>1</v>
      </c>
      <c r="E3116" s="2">
        <v>0</v>
      </c>
      <c r="F3116" s="18" t="s">
        <v>264</v>
      </c>
      <c r="G3116" s="8">
        <v>42130</v>
      </c>
      <c r="H3116" s="9">
        <v>0.50347222222222221</v>
      </c>
      <c r="I3116" s="10">
        <v>42130.503472222219</v>
      </c>
      <c r="J3116" s="11">
        <v>7541380.79</v>
      </c>
      <c r="K3116" s="11">
        <v>365484.4</v>
      </c>
      <c r="L3116" s="12">
        <v>7541380.79</v>
      </c>
      <c r="M3116" s="12">
        <v>365484.4</v>
      </c>
      <c r="N3116" s="14" t="s">
        <v>35</v>
      </c>
      <c r="O3116" s="11" t="s">
        <v>31</v>
      </c>
      <c r="P3116" s="11" t="s">
        <v>29</v>
      </c>
      <c r="Q3116" s="2">
        <f t="shared" si="15"/>
        <v>18.555217594873191</v>
      </c>
      <c r="R3116" s="2">
        <v>0</v>
      </c>
    </row>
    <row r="3117" spans="1:18" ht="15.75" customHeight="1" x14ac:dyDescent="0.2">
      <c r="A3117" s="7" t="s">
        <v>105</v>
      </c>
      <c r="B3117" s="7" t="s">
        <v>262</v>
      </c>
      <c r="C3117" s="7" t="s">
        <v>263</v>
      </c>
      <c r="D3117" s="2">
        <v>1</v>
      </c>
      <c r="E3117" s="2">
        <v>0</v>
      </c>
      <c r="F3117" s="18" t="s">
        <v>264</v>
      </c>
      <c r="G3117" s="8">
        <v>42130</v>
      </c>
      <c r="H3117" s="9">
        <v>0.50694444444444442</v>
      </c>
      <c r="I3117" s="10">
        <v>42130.506944444445</v>
      </c>
      <c r="J3117" s="11">
        <v>7541397.8300000001</v>
      </c>
      <c r="K3117" s="11">
        <v>365475.11</v>
      </c>
      <c r="L3117" s="12">
        <v>7541397.8300000001</v>
      </c>
      <c r="M3117" s="12">
        <v>365475.11</v>
      </c>
      <c r="N3117" s="15" t="s">
        <v>43</v>
      </c>
      <c r="O3117" s="11" t="s">
        <v>45</v>
      </c>
      <c r="P3117" s="11" t="s">
        <v>581</v>
      </c>
      <c r="Q3117" s="2">
        <f t="shared" si="15"/>
        <v>19.407877266768814</v>
      </c>
      <c r="R3117" s="2">
        <v>0</v>
      </c>
    </row>
    <row r="3118" spans="1:18" ht="15.75" customHeight="1" x14ac:dyDescent="0.2">
      <c r="A3118" s="7" t="s">
        <v>105</v>
      </c>
      <c r="B3118" s="7" t="s">
        <v>262</v>
      </c>
      <c r="C3118" s="7" t="s">
        <v>263</v>
      </c>
      <c r="D3118" s="2">
        <v>1</v>
      </c>
      <c r="E3118" s="2">
        <v>0</v>
      </c>
      <c r="F3118" s="18" t="s">
        <v>264</v>
      </c>
      <c r="G3118" s="8">
        <v>42130</v>
      </c>
      <c r="H3118" s="9">
        <v>0.51041666666666663</v>
      </c>
      <c r="I3118" s="10">
        <v>42130.510416666664</v>
      </c>
      <c r="J3118" s="11">
        <v>7541422.0899999999</v>
      </c>
      <c r="K3118" s="11">
        <v>365477.94</v>
      </c>
      <c r="L3118" s="12">
        <v>7541422.0899999999</v>
      </c>
      <c r="M3118" s="12">
        <v>365477.94</v>
      </c>
      <c r="N3118" s="17" t="s">
        <v>43</v>
      </c>
      <c r="O3118" s="11" t="s">
        <v>45</v>
      </c>
      <c r="P3118" s="11" t="s">
        <v>582</v>
      </c>
      <c r="Q3118" s="2">
        <f t="shared" si="15"/>
        <v>24.424506136035735</v>
      </c>
      <c r="R3118" s="2">
        <v>0</v>
      </c>
    </row>
    <row r="3119" spans="1:18" ht="15.75" customHeight="1" x14ac:dyDescent="0.2">
      <c r="A3119" s="7" t="s">
        <v>105</v>
      </c>
      <c r="B3119" s="7" t="s">
        <v>262</v>
      </c>
      <c r="C3119" s="7" t="s">
        <v>263</v>
      </c>
      <c r="D3119" s="2">
        <v>1</v>
      </c>
      <c r="E3119" s="2">
        <v>0</v>
      </c>
      <c r="F3119" s="18" t="s">
        <v>264</v>
      </c>
      <c r="G3119" s="8">
        <v>42130</v>
      </c>
      <c r="H3119" s="9">
        <v>0.51388888888888895</v>
      </c>
      <c r="I3119" s="10">
        <v>42130.513888888891</v>
      </c>
      <c r="J3119" s="11">
        <v>7541437.8899999997</v>
      </c>
      <c r="K3119" s="11">
        <v>365472.92</v>
      </c>
      <c r="L3119" s="12">
        <v>7541437.8899999997</v>
      </c>
      <c r="M3119" s="12">
        <v>365472.92</v>
      </c>
      <c r="N3119" s="14" t="s">
        <v>160</v>
      </c>
      <c r="O3119" s="11" t="s">
        <v>161</v>
      </c>
      <c r="P3119" s="11" t="s">
        <v>583</v>
      </c>
      <c r="Q3119" s="2">
        <f t="shared" si="15"/>
        <v>16.578311132147963</v>
      </c>
      <c r="R3119" s="2">
        <v>0</v>
      </c>
    </row>
    <row r="3120" spans="1:18" ht="15.75" customHeight="1" x14ac:dyDescent="0.2">
      <c r="A3120" s="7" t="s">
        <v>105</v>
      </c>
      <c r="B3120" s="7" t="s">
        <v>262</v>
      </c>
      <c r="C3120" s="7" t="s">
        <v>263</v>
      </c>
      <c r="D3120" s="2">
        <v>1</v>
      </c>
      <c r="E3120" s="2">
        <v>0</v>
      </c>
      <c r="F3120" s="18" t="s">
        <v>264</v>
      </c>
      <c r="G3120" s="8">
        <v>42130</v>
      </c>
      <c r="H3120" s="9">
        <v>0.51736111111111105</v>
      </c>
      <c r="I3120" s="10">
        <v>42130.517361111109</v>
      </c>
      <c r="J3120" s="11">
        <v>7541440.2300000004</v>
      </c>
      <c r="K3120" s="11">
        <v>365473.53</v>
      </c>
      <c r="L3120" s="12">
        <v>7541440.2300000004</v>
      </c>
      <c r="M3120" s="12">
        <v>365473.53</v>
      </c>
      <c r="N3120" s="14" t="s">
        <v>160</v>
      </c>
      <c r="O3120" s="11" t="s">
        <v>161</v>
      </c>
      <c r="P3120" s="11" t="s">
        <v>584</v>
      </c>
      <c r="Q3120" s="2">
        <f t="shared" si="15"/>
        <v>2.4182018120320699</v>
      </c>
      <c r="R3120" s="2">
        <v>0</v>
      </c>
    </row>
    <row r="3121" spans="1:18" ht="15.75" customHeight="1" x14ac:dyDescent="0.2">
      <c r="A3121" s="7" t="s">
        <v>105</v>
      </c>
      <c r="B3121" s="7" t="s">
        <v>262</v>
      </c>
      <c r="C3121" s="7" t="s">
        <v>263</v>
      </c>
      <c r="D3121" s="2">
        <v>1</v>
      </c>
      <c r="E3121" s="2">
        <v>0</v>
      </c>
      <c r="F3121" s="18" t="s">
        <v>264</v>
      </c>
      <c r="G3121" s="8">
        <v>42130</v>
      </c>
      <c r="H3121" s="9">
        <v>0.52083333333333337</v>
      </c>
      <c r="I3121" s="10">
        <v>42130.520833333336</v>
      </c>
      <c r="J3121" s="11">
        <v>7541441.2999999998</v>
      </c>
      <c r="K3121" s="11">
        <v>365473.22</v>
      </c>
      <c r="L3121" s="12">
        <v>7541441.2999999998</v>
      </c>
      <c r="M3121" s="12">
        <v>365473.22</v>
      </c>
      <c r="N3121" s="14" t="s">
        <v>160</v>
      </c>
      <c r="O3121" s="11" t="s">
        <v>161</v>
      </c>
      <c r="P3121" s="11" t="s">
        <v>585</v>
      </c>
      <c r="Q3121" s="2">
        <f t="shared" si="15"/>
        <v>1.114001794737955</v>
      </c>
      <c r="R3121" s="2">
        <v>0</v>
      </c>
    </row>
    <row r="3122" spans="1:18" ht="15.75" customHeight="1" x14ac:dyDescent="0.2">
      <c r="A3122" s="7" t="s">
        <v>105</v>
      </c>
      <c r="B3122" s="7" t="s">
        <v>262</v>
      </c>
      <c r="C3122" s="7" t="s">
        <v>263</v>
      </c>
      <c r="D3122" s="2">
        <v>1</v>
      </c>
      <c r="E3122" s="2">
        <v>0</v>
      </c>
      <c r="F3122" s="18" t="s">
        <v>264</v>
      </c>
      <c r="G3122" s="8">
        <v>42130</v>
      </c>
      <c r="H3122" s="9">
        <v>0.52430555555555558</v>
      </c>
      <c r="I3122" s="10">
        <v>42130.524305555555</v>
      </c>
      <c r="J3122" s="11">
        <v>7541433.8200000003</v>
      </c>
      <c r="K3122" s="11">
        <v>365469.82</v>
      </c>
      <c r="L3122" s="12">
        <v>7541433.8200000003</v>
      </c>
      <c r="M3122" s="12">
        <v>365469.82</v>
      </c>
      <c r="N3122" s="14" t="s">
        <v>37</v>
      </c>
      <c r="O3122" s="11" t="s">
        <v>39</v>
      </c>
      <c r="P3122" s="11" t="s">
        <v>29</v>
      </c>
      <c r="Q3122" s="2">
        <f t="shared" si="15"/>
        <v>8.2164712615889783</v>
      </c>
      <c r="R3122" s="2">
        <v>0</v>
      </c>
    </row>
    <row r="3123" spans="1:18" ht="15.75" customHeight="1" x14ac:dyDescent="0.2">
      <c r="A3123" s="7" t="s">
        <v>105</v>
      </c>
      <c r="B3123" s="7" t="s">
        <v>262</v>
      </c>
      <c r="C3123" s="7" t="s">
        <v>263</v>
      </c>
      <c r="D3123" s="2">
        <v>1</v>
      </c>
      <c r="E3123" s="2">
        <v>0</v>
      </c>
      <c r="F3123" s="18" t="s">
        <v>264</v>
      </c>
      <c r="G3123" s="8">
        <v>42130</v>
      </c>
      <c r="H3123" s="9">
        <v>0.52777777777777779</v>
      </c>
      <c r="I3123" s="10">
        <v>42130.527777777781</v>
      </c>
      <c r="J3123" s="11">
        <v>7541429.2400000002</v>
      </c>
      <c r="K3123" s="11">
        <v>365453.59</v>
      </c>
      <c r="L3123" s="12">
        <v>7541429.2400000002</v>
      </c>
      <c r="M3123" s="12">
        <v>365453.59</v>
      </c>
      <c r="N3123" s="14" t="s">
        <v>32</v>
      </c>
      <c r="O3123" s="11" t="s">
        <v>34</v>
      </c>
      <c r="P3123" s="11" t="s">
        <v>29</v>
      </c>
      <c r="Q3123" s="2">
        <f t="shared" si="15"/>
        <v>16.863845943321408</v>
      </c>
      <c r="R3123" s="2">
        <v>0</v>
      </c>
    </row>
    <row r="3124" spans="1:18" ht="15.75" customHeight="1" x14ac:dyDescent="0.2">
      <c r="A3124" s="7" t="s">
        <v>105</v>
      </c>
      <c r="B3124" s="7" t="s">
        <v>262</v>
      </c>
      <c r="C3124" s="7" t="s">
        <v>263</v>
      </c>
      <c r="D3124" s="2">
        <v>1</v>
      </c>
      <c r="E3124" s="2">
        <v>0</v>
      </c>
      <c r="F3124" s="18" t="s">
        <v>264</v>
      </c>
      <c r="G3124" s="8">
        <v>42130</v>
      </c>
      <c r="H3124" s="9">
        <v>0.53125</v>
      </c>
      <c r="I3124" s="10">
        <v>42130.53125</v>
      </c>
      <c r="J3124" s="11">
        <v>7541436.9699999997</v>
      </c>
      <c r="K3124" s="11">
        <v>365442.22</v>
      </c>
      <c r="L3124" s="12">
        <v>7541436.9699999997</v>
      </c>
      <c r="M3124" s="12">
        <v>365442.22</v>
      </c>
      <c r="N3124" s="14" t="s">
        <v>35</v>
      </c>
      <c r="O3124" s="11" t="s">
        <v>31</v>
      </c>
      <c r="P3124" s="11" t="s">
        <v>29</v>
      </c>
      <c r="Q3124" s="2">
        <f t="shared" si="15"/>
        <v>13.748810857442567</v>
      </c>
      <c r="R3124" s="2">
        <v>0</v>
      </c>
    </row>
    <row r="3125" spans="1:18" ht="15.75" customHeight="1" x14ac:dyDescent="0.2">
      <c r="A3125" s="7" t="s">
        <v>105</v>
      </c>
      <c r="B3125" s="7" t="s">
        <v>262</v>
      </c>
      <c r="C3125" s="7" t="s">
        <v>263</v>
      </c>
      <c r="D3125" s="2">
        <v>1</v>
      </c>
      <c r="E3125" s="2">
        <v>0</v>
      </c>
      <c r="F3125" s="18" t="s">
        <v>264</v>
      </c>
      <c r="G3125" s="8">
        <v>42130</v>
      </c>
      <c r="H3125" s="9">
        <v>0.53472222222222221</v>
      </c>
      <c r="I3125" s="10">
        <v>42130.534722222219</v>
      </c>
      <c r="J3125" s="11">
        <v>7541439.6399999997</v>
      </c>
      <c r="K3125" s="11">
        <v>365434.52</v>
      </c>
      <c r="L3125" s="12">
        <v>7541439.6399999997</v>
      </c>
      <c r="M3125" s="12">
        <v>365434.52</v>
      </c>
      <c r="N3125" s="14" t="s">
        <v>35</v>
      </c>
      <c r="O3125" s="11" t="s">
        <v>31</v>
      </c>
      <c r="P3125" s="11" t="s">
        <v>29</v>
      </c>
      <c r="Q3125" s="2">
        <f t="shared" si="15"/>
        <v>8.149779138043252</v>
      </c>
      <c r="R3125" s="2">
        <v>0</v>
      </c>
    </row>
    <row r="3126" spans="1:18" ht="15.75" customHeight="1" x14ac:dyDescent="0.2">
      <c r="A3126" s="7" t="s">
        <v>105</v>
      </c>
      <c r="B3126" s="7" t="s">
        <v>262</v>
      </c>
      <c r="C3126" s="7" t="s">
        <v>263</v>
      </c>
      <c r="D3126" s="2">
        <v>1</v>
      </c>
      <c r="E3126" s="2">
        <v>0</v>
      </c>
      <c r="F3126" s="18" t="s">
        <v>264</v>
      </c>
      <c r="G3126" s="8">
        <v>42130</v>
      </c>
      <c r="H3126" s="9">
        <v>0.53819444444444442</v>
      </c>
      <c r="I3126" s="10">
        <v>42130.538194444445</v>
      </c>
      <c r="J3126" s="11">
        <v>7541440.21</v>
      </c>
      <c r="K3126" s="11">
        <v>365434.04</v>
      </c>
      <c r="L3126" s="12">
        <v>7541440.21</v>
      </c>
      <c r="M3126" s="12">
        <v>365434.04</v>
      </c>
      <c r="N3126" s="16" t="s">
        <v>49</v>
      </c>
      <c r="O3126" s="11" t="s">
        <v>51</v>
      </c>
      <c r="P3126" s="11" t="s">
        <v>29</v>
      </c>
      <c r="Q3126" s="2">
        <f t="shared" si="15"/>
        <v>0.74518454115591015</v>
      </c>
      <c r="R3126" s="2">
        <v>0</v>
      </c>
    </row>
    <row r="3127" spans="1:18" ht="15.75" customHeight="1" x14ac:dyDescent="0.2">
      <c r="A3127" s="7" t="s">
        <v>105</v>
      </c>
      <c r="B3127" s="7" t="s">
        <v>262</v>
      </c>
      <c r="C3127" s="7" t="s">
        <v>263</v>
      </c>
      <c r="D3127" s="2">
        <v>1</v>
      </c>
      <c r="E3127" s="2">
        <v>0</v>
      </c>
      <c r="F3127" s="18" t="s">
        <v>264</v>
      </c>
      <c r="G3127" s="8">
        <v>42130</v>
      </c>
      <c r="H3127" s="9">
        <v>0.54166666666666663</v>
      </c>
      <c r="I3127" s="10">
        <v>42130.541666666664</v>
      </c>
      <c r="J3127" s="11">
        <v>7541441.0700000003</v>
      </c>
      <c r="K3127" s="11">
        <v>365434.28</v>
      </c>
      <c r="L3127" s="12">
        <v>7541441.0700000003</v>
      </c>
      <c r="M3127" s="12">
        <v>365434.28</v>
      </c>
      <c r="N3127" s="16" t="s">
        <v>49</v>
      </c>
      <c r="O3127" s="11" t="s">
        <v>51</v>
      </c>
      <c r="P3127" s="11" t="s">
        <v>29</v>
      </c>
      <c r="Q3127" s="2">
        <f t="shared" si="15"/>
        <v>0.8928605717580681</v>
      </c>
      <c r="R3127" s="2">
        <v>0</v>
      </c>
    </row>
    <row r="3128" spans="1:18" ht="15.75" customHeight="1" x14ac:dyDescent="0.2">
      <c r="A3128" s="7" t="s">
        <v>105</v>
      </c>
      <c r="B3128" s="7" t="s">
        <v>262</v>
      </c>
      <c r="C3128" s="7" t="s">
        <v>263</v>
      </c>
      <c r="D3128" s="2">
        <v>1</v>
      </c>
      <c r="E3128" s="2">
        <v>0</v>
      </c>
      <c r="F3128" s="18" t="s">
        <v>264</v>
      </c>
      <c r="G3128" s="8">
        <v>42130</v>
      </c>
      <c r="H3128" s="9">
        <v>0.54513888888888895</v>
      </c>
      <c r="I3128" s="10">
        <v>42130.545138888891</v>
      </c>
      <c r="J3128" s="11">
        <v>7541441.5199999996</v>
      </c>
      <c r="K3128" s="11">
        <v>365434.4</v>
      </c>
      <c r="L3128" s="12">
        <v>7541441.5199999996</v>
      </c>
      <c r="M3128" s="12">
        <v>365434.4</v>
      </c>
      <c r="N3128" s="16" t="s">
        <v>49</v>
      </c>
      <c r="O3128" s="11" t="s">
        <v>51</v>
      </c>
      <c r="P3128" s="11" t="s">
        <v>29</v>
      </c>
      <c r="Q3128" s="2">
        <f t="shared" si="15"/>
        <v>0.46572524016669975</v>
      </c>
      <c r="R3128" s="2">
        <v>0</v>
      </c>
    </row>
    <row r="3129" spans="1:18" ht="15.75" customHeight="1" x14ac:dyDescent="0.2">
      <c r="A3129" s="7" t="s">
        <v>105</v>
      </c>
      <c r="B3129" s="7" t="s">
        <v>262</v>
      </c>
      <c r="C3129" s="7" t="s">
        <v>263</v>
      </c>
      <c r="D3129" s="2">
        <v>1</v>
      </c>
      <c r="E3129" s="2">
        <v>0</v>
      </c>
      <c r="F3129" s="18" t="s">
        <v>264</v>
      </c>
      <c r="G3129" s="8">
        <v>42130</v>
      </c>
      <c r="H3129" s="9">
        <v>0.54861111111111105</v>
      </c>
      <c r="I3129" s="10">
        <v>42130.548611111109</v>
      </c>
      <c r="J3129" s="11">
        <v>7541442.1200000001</v>
      </c>
      <c r="K3129" s="11">
        <v>365433.21</v>
      </c>
      <c r="L3129" s="12">
        <v>7541442.1200000001</v>
      </c>
      <c r="M3129" s="12">
        <v>365433.21</v>
      </c>
      <c r="N3129" s="16" t="s">
        <v>49</v>
      </c>
      <c r="O3129" s="11" t="s">
        <v>51</v>
      </c>
      <c r="P3129" s="11" t="s">
        <v>29</v>
      </c>
      <c r="Q3129" s="2">
        <f t="shared" si="15"/>
        <v>1.3327040184062227</v>
      </c>
      <c r="R3129" s="2">
        <v>0</v>
      </c>
    </row>
    <row r="3130" spans="1:18" ht="15.75" customHeight="1" x14ac:dyDescent="0.2">
      <c r="A3130" s="7" t="s">
        <v>105</v>
      </c>
      <c r="B3130" s="7" t="s">
        <v>262</v>
      </c>
      <c r="C3130" s="7" t="s">
        <v>263</v>
      </c>
      <c r="D3130" s="2">
        <v>1</v>
      </c>
      <c r="E3130" s="2">
        <v>0</v>
      </c>
      <c r="F3130" s="18" t="s">
        <v>264</v>
      </c>
      <c r="G3130" s="8">
        <v>42130</v>
      </c>
      <c r="H3130" s="9">
        <v>0.55208333333333337</v>
      </c>
      <c r="I3130" s="10">
        <v>42130.552083333336</v>
      </c>
      <c r="J3130" s="11">
        <v>7541441.8399999999</v>
      </c>
      <c r="K3130" s="11">
        <v>365433.25</v>
      </c>
      <c r="L3130" s="12">
        <v>7541441.8399999999</v>
      </c>
      <c r="M3130" s="12">
        <v>365433.25</v>
      </c>
      <c r="N3130" s="16" t="s">
        <v>49</v>
      </c>
      <c r="O3130" s="11" t="s">
        <v>51</v>
      </c>
      <c r="P3130" s="11" t="s">
        <v>29</v>
      </c>
      <c r="Q3130" s="2">
        <f t="shared" si="15"/>
        <v>0.28284271272980499</v>
      </c>
      <c r="R3130" s="2">
        <v>0</v>
      </c>
    </row>
    <row r="3131" spans="1:18" ht="15.75" customHeight="1" x14ac:dyDescent="0.2">
      <c r="A3131" s="7" t="s">
        <v>105</v>
      </c>
      <c r="B3131" s="7" t="s">
        <v>262</v>
      </c>
      <c r="C3131" s="7" t="s">
        <v>263</v>
      </c>
      <c r="D3131" s="2">
        <v>1</v>
      </c>
      <c r="E3131" s="2">
        <v>0</v>
      </c>
      <c r="F3131" s="18" t="s">
        <v>264</v>
      </c>
      <c r="G3131" s="8">
        <v>42130</v>
      </c>
      <c r="H3131" s="9">
        <v>0.55555555555555558</v>
      </c>
      <c r="I3131" s="10">
        <v>42130.555555555555</v>
      </c>
      <c r="J3131" s="11">
        <v>7541441.7800000003</v>
      </c>
      <c r="K3131" s="11">
        <v>365433.85</v>
      </c>
      <c r="L3131" s="12">
        <v>7541441.7800000003</v>
      </c>
      <c r="M3131" s="12">
        <v>365433.85</v>
      </c>
      <c r="N3131" s="16" t="s">
        <v>49</v>
      </c>
      <c r="O3131" s="11" t="s">
        <v>51</v>
      </c>
      <c r="P3131" s="11" t="s">
        <v>29</v>
      </c>
      <c r="Q3131" s="2">
        <f t="shared" si="15"/>
        <v>0.60299253720331103</v>
      </c>
      <c r="R3131" s="2">
        <v>0</v>
      </c>
    </row>
    <row r="3132" spans="1:18" ht="15.75" customHeight="1" x14ac:dyDescent="0.2">
      <c r="A3132" s="7" t="s">
        <v>105</v>
      </c>
      <c r="B3132" s="7" t="s">
        <v>262</v>
      </c>
      <c r="C3132" s="7" t="s">
        <v>263</v>
      </c>
      <c r="D3132" s="2">
        <v>1</v>
      </c>
      <c r="E3132" s="2">
        <v>0</v>
      </c>
      <c r="F3132" s="18" t="s">
        <v>264</v>
      </c>
      <c r="G3132" s="8">
        <v>42130</v>
      </c>
      <c r="H3132" s="9">
        <v>0.55902777777777779</v>
      </c>
      <c r="I3132" s="10">
        <v>42130.559027777781</v>
      </c>
      <c r="J3132" s="11">
        <v>7541439.1900000004</v>
      </c>
      <c r="K3132" s="11">
        <v>365433.43</v>
      </c>
      <c r="L3132" s="12">
        <v>7541439.1900000004</v>
      </c>
      <c r="M3132" s="12">
        <v>365433.43</v>
      </c>
      <c r="N3132" s="16" t="s">
        <v>49</v>
      </c>
      <c r="O3132" s="11" t="s">
        <v>51</v>
      </c>
      <c r="P3132" s="11" t="s">
        <v>29</v>
      </c>
      <c r="Q3132" s="2">
        <f t="shared" si="15"/>
        <v>2.6238330738090845</v>
      </c>
      <c r="R3132" s="2">
        <v>0</v>
      </c>
    </row>
    <row r="3133" spans="1:18" ht="15.75" customHeight="1" x14ac:dyDescent="0.2">
      <c r="A3133" s="7" t="s">
        <v>105</v>
      </c>
      <c r="B3133" s="7" t="s">
        <v>262</v>
      </c>
      <c r="C3133" s="7" t="s">
        <v>263</v>
      </c>
      <c r="D3133" s="2">
        <v>1</v>
      </c>
      <c r="E3133" s="2">
        <v>0</v>
      </c>
      <c r="F3133" s="18" t="s">
        <v>264</v>
      </c>
      <c r="G3133" s="8">
        <v>42130</v>
      </c>
      <c r="H3133" s="9">
        <v>0.5625</v>
      </c>
      <c r="I3133" s="10">
        <v>42130.5625</v>
      </c>
      <c r="J3133" s="11">
        <v>7541439.96</v>
      </c>
      <c r="K3133" s="11">
        <v>365433.66</v>
      </c>
      <c r="L3133" s="12">
        <v>7541439.96</v>
      </c>
      <c r="M3133" s="12">
        <v>365433.66</v>
      </c>
      <c r="N3133" s="16" t="s">
        <v>49</v>
      </c>
      <c r="O3133" s="11" t="s">
        <v>51</v>
      </c>
      <c r="P3133" s="11" t="s">
        <v>29</v>
      </c>
      <c r="Q3133" s="2">
        <f t="shared" si="15"/>
        <v>0.80361682368091203</v>
      </c>
      <c r="R3133" s="2">
        <v>0</v>
      </c>
    </row>
    <row r="3134" spans="1:18" ht="15.75" customHeight="1" x14ac:dyDescent="0.2">
      <c r="A3134" s="7" t="s">
        <v>105</v>
      </c>
      <c r="B3134" s="7" t="s">
        <v>262</v>
      </c>
      <c r="C3134" s="7" t="s">
        <v>263</v>
      </c>
      <c r="D3134" s="2">
        <v>1</v>
      </c>
      <c r="E3134" s="2">
        <v>0</v>
      </c>
      <c r="F3134" s="18" t="s">
        <v>264</v>
      </c>
      <c r="G3134" s="8">
        <v>42130</v>
      </c>
      <c r="H3134" s="9">
        <v>0.56597222222222221</v>
      </c>
      <c r="I3134" s="10">
        <v>42130.565972222219</v>
      </c>
      <c r="J3134" s="11">
        <v>7541440.5800000001</v>
      </c>
      <c r="K3134" s="11">
        <v>365434.07</v>
      </c>
      <c r="L3134" s="12">
        <v>7541440.5800000001</v>
      </c>
      <c r="M3134" s="12">
        <v>365434.07</v>
      </c>
      <c r="N3134" s="16" t="s">
        <v>49</v>
      </c>
      <c r="O3134" s="11" t="s">
        <v>51</v>
      </c>
      <c r="P3134" s="11" t="s">
        <v>29</v>
      </c>
      <c r="Q3134" s="2">
        <f t="shared" si="15"/>
        <v>0.74330343747712468</v>
      </c>
      <c r="R3134" s="2">
        <v>0</v>
      </c>
    </row>
    <row r="3135" spans="1:18" ht="15.75" customHeight="1" x14ac:dyDescent="0.2">
      <c r="A3135" s="7" t="s">
        <v>105</v>
      </c>
      <c r="B3135" s="7" t="s">
        <v>262</v>
      </c>
      <c r="C3135" s="7" t="s">
        <v>263</v>
      </c>
      <c r="D3135" s="2">
        <v>1</v>
      </c>
      <c r="E3135" s="2">
        <v>0</v>
      </c>
      <c r="F3135" s="18" t="s">
        <v>264</v>
      </c>
      <c r="G3135" s="8">
        <v>42130</v>
      </c>
      <c r="H3135" s="9">
        <v>0.56944444444444442</v>
      </c>
      <c r="I3135" s="10">
        <v>42130.569444444445</v>
      </c>
      <c r="J3135" s="11">
        <v>7541440.96</v>
      </c>
      <c r="K3135" s="11">
        <v>365433.1</v>
      </c>
      <c r="L3135" s="12">
        <v>7541440.96</v>
      </c>
      <c r="M3135" s="12">
        <v>365433.1</v>
      </c>
      <c r="N3135" s="16" t="s">
        <v>49</v>
      </c>
      <c r="O3135" s="11" t="s">
        <v>51</v>
      </c>
      <c r="P3135" s="11" t="s">
        <v>29</v>
      </c>
      <c r="Q3135" s="2">
        <f t="shared" si="15"/>
        <v>1.0417773274427617</v>
      </c>
      <c r="R3135" s="2">
        <v>0</v>
      </c>
    </row>
    <row r="3136" spans="1:18" ht="15.75" customHeight="1" x14ac:dyDescent="0.2">
      <c r="A3136" s="7" t="s">
        <v>105</v>
      </c>
      <c r="B3136" s="7" t="s">
        <v>262</v>
      </c>
      <c r="C3136" s="7" t="s">
        <v>263</v>
      </c>
      <c r="D3136" s="2">
        <v>1</v>
      </c>
      <c r="E3136" s="2">
        <v>0</v>
      </c>
      <c r="F3136" s="18" t="s">
        <v>264</v>
      </c>
      <c r="G3136" s="8">
        <v>42130</v>
      </c>
      <c r="H3136" s="9">
        <v>0.57291666666666663</v>
      </c>
      <c r="I3136" s="10">
        <v>42130.572916666664</v>
      </c>
      <c r="J3136" s="11">
        <v>7541441.6900000004</v>
      </c>
      <c r="K3136" s="11">
        <v>365432.99</v>
      </c>
      <c r="L3136" s="12">
        <v>7541441.6900000004</v>
      </c>
      <c r="M3136" s="12">
        <v>365432.99</v>
      </c>
      <c r="N3136" s="16" t="s">
        <v>49</v>
      </c>
      <c r="O3136" s="11" t="s">
        <v>51</v>
      </c>
      <c r="P3136" s="11" t="s">
        <v>29</v>
      </c>
      <c r="Q3136" s="2">
        <f t="shared" si="15"/>
        <v>0.73824115345163299</v>
      </c>
      <c r="R3136" s="2">
        <v>0</v>
      </c>
    </row>
    <row r="3137" spans="1:18" ht="15.75" customHeight="1" x14ac:dyDescent="0.2">
      <c r="A3137" s="7" t="s">
        <v>105</v>
      </c>
      <c r="B3137" s="7" t="s">
        <v>262</v>
      </c>
      <c r="C3137" s="7" t="s">
        <v>263</v>
      </c>
      <c r="D3137" s="2">
        <v>1</v>
      </c>
      <c r="E3137" s="2">
        <v>0</v>
      </c>
      <c r="F3137" s="18" t="s">
        <v>264</v>
      </c>
      <c r="G3137" s="8">
        <v>42130</v>
      </c>
      <c r="H3137" s="9">
        <v>0.57638888888888895</v>
      </c>
      <c r="I3137" s="10">
        <v>42130.576388888891</v>
      </c>
      <c r="J3137" s="11">
        <v>7541441.29</v>
      </c>
      <c r="K3137" s="11">
        <v>365433.89</v>
      </c>
      <c r="L3137" s="12">
        <v>7541441.29</v>
      </c>
      <c r="M3137" s="12">
        <v>365433.89</v>
      </c>
      <c r="N3137" s="14" t="s">
        <v>35</v>
      </c>
      <c r="O3137" s="11" t="s">
        <v>31</v>
      </c>
      <c r="P3137" s="11" t="s">
        <v>29</v>
      </c>
      <c r="Q3137" s="2">
        <f t="shared" si="15"/>
        <v>0.98488578035218521</v>
      </c>
      <c r="R3137" s="2">
        <v>0</v>
      </c>
    </row>
    <row r="3138" spans="1:18" ht="15.75" customHeight="1" x14ac:dyDescent="0.2">
      <c r="A3138" s="7" t="s">
        <v>105</v>
      </c>
      <c r="B3138" s="7" t="s">
        <v>262</v>
      </c>
      <c r="C3138" s="7" t="s">
        <v>263</v>
      </c>
      <c r="D3138" s="2">
        <v>1</v>
      </c>
      <c r="E3138" s="2">
        <v>0</v>
      </c>
      <c r="F3138" s="18" t="s">
        <v>264</v>
      </c>
      <c r="G3138" s="8">
        <v>42130</v>
      </c>
      <c r="H3138" s="9">
        <v>0.57986111111111105</v>
      </c>
      <c r="I3138" s="10">
        <v>42130.579861111109</v>
      </c>
      <c r="J3138" s="11">
        <v>7541471.4400000004</v>
      </c>
      <c r="K3138" s="11">
        <v>365433.9</v>
      </c>
      <c r="L3138" s="12">
        <v>7541471.4400000004</v>
      </c>
      <c r="M3138" s="12">
        <v>365433.9</v>
      </c>
      <c r="N3138" s="15" t="s">
        <v>43</v>
      </c>
      <c r="O3138" s="11" t="s">
        <v>45</v>
      </c>
      <c r="P3138" s="11" t="s">
        <v>586</v>
      </c>
      <c r="Q3138" s="2">
        <f t="shared" si="15"/>
        <v>30.150001658747279</v>
      </c>
      <c r="R3138" s="2">
        <v>0</v>
      </c>
    </row>
    <row r="3139" spans="1:18" ht="15.75" customHeight="1" x14ac:dyDescent="0.2">
      <c r="A3139" s="7" t="s">
        <v>105</v>
      </c>
      <c r="B3139" s="7" t="s">
        <v>262</v>
      </c>
      <c r="C3139" s="7" t="s">
        <v>263</v>
      </c>
      <c r="D3139" s="2">
        <v>1</v>
      </c>
      <c r="E3139" s="2">
        <v>0</v>
      </c>
      <c r="F3139" s="18" t="s">
        <v>264</v>
      </c>
      <c r="G3139" s="8">
        <v>42130</v>
      </c>
      <c r="H3139" s="9">
        <v>0.58333333333333337</v>
      </c>
      <c r="I3139" s="10">
        <v>42130.583333333336</v>
      </c>
      <c r="J3139" s="11">
        <v>7541478.3799999999</v>
      </c>
      <c r="K3139" s="11">
        <v>365415.21</v>
      </c>
      <c r="L3139" s="12">
        <v>7541478.3799999999</v>
      </c>
      <c r="M3139" s="12">
        <v>365415.21</v>
      </c>
      <c r="N3139" s="17" t="s">
        <v>43</v>
      </c>
      <c r="O3139" s="11" t="s">
        <v>45</v>
      </c>
      <c r="P3139" s="11" t="s">
        <v>587</v>
      </c>
      <c r="Q3139" s="2">
        <f t="shared" si="15"/>
        <v>19.936892937287094</v>
      </c>
      <c r="R3139" s="2">
        <v>0</v>
      </c>
    </row>
    <row r="3140" spans="1:18" ht="15.75" customHeight="1" x14ac:dyDescent="0.2">
      <c r="A3140" s="7" t="s">
        <v>105</v>
      </c>
      <c r="B3140" s="7" t="s">
        <v>262</v>
      </c>
      <c r="C3140" s="7" t="s">
        <v>263</v>
      </c>
      <c r="D3140" s="2">
        <v>1</v>
      </c>
      <c r="E3140" s="2">
        <v>0</v>
      </c>
      <c r="F3140" s="18" t="s">
        <v>264</v>
      </c>
      <c r="G3140" s="8">
        <v>42130</v>
      </c>
      <c r="H3140" s="9">
        <v>0.58680555555555558</v>
      </c>
      <c r="I3140" s="10">
        <v>42130.586805555555</v>
      </c>
      <c r="J3140" s="11">
        <v>7541501.1299999999</v>
      </c>
      <c r="K3140" s="11">
        <v>365410.97</v>
      </c>
      <c r="L3140" s="12">
        <v>7541501.1299999999</v>
      </c>
      <c r="M3140" s="12">
        <v>365410.97</v>
      </c>
      <c r="N3140" s="15" t="s">
        <v>43</v>
      </c>
      <c r="O3140" s="11" t="s">
        <v>45</v>
      </c>
      <c r="P3140" s="11" t="s">
        <v>588</v>
      </c>
      <c r="Q3140" s="2">
        <f t="shared" si="15"/>
        <v>23.141739346911994</v>
      </c>
      <c r="R3140" s="2">
        <v>0</v>
      </c>
    </row>
    <row r="3141" spans="1:18" ht="15.75" customHeight="1" x14ac:dyDescent="0.2">
      <c r="A3141" s="7" t="s">
        <v>105</v>
      </c>
      <c r="B3141" s="7" t="s">
        <v>262</v>
      </c>
      <c r="C3141" s="7" t="s">
        <v>263</v>
      </c>
      <c r="D3141" s="2">
        <v>1</v>
      </c>
      <c r="E3141" s="2">
        <v>0</v>
      </c>
      <c r="F3141" s="18" t="s">
        <v>264</v>
      </c>
      <c r="G3141" s="8">
        <v>42130</v>
      </c>
      <c r="H3141" s="9">
        <v>0.59027777777777779</v>
      </c>
      <c r="I3141" s="10">
        <v>42130.590277777781</v>
      </c>
      <c r="J3141" s="11">
        <v>7541515.3600000003</v>
      </c>
      <c r="K3141" s="11">
        <v>365401.18</v>
      </c>
      <c r="L3141" s="12">
        <v>7541515.3600000003</v>
      </c>
      <c r="M3141" s="12">
        <v>365401.18</v>
      </c>
      <c r="N3141" s="14" t="s">
        <v>32</v>
      </c>
      <c r="O3141" s="11" t="s">
        <v>34</v>
      </c>
      <c r="P3141" s="11" t="s">
        <v>29</v>
      </c>
      <c r="Q3141" s="2">
        <f t="shared" si="15"/>
        <v>17.272434686873542</v>
      </c>
      <c r="R3141" s="2">
        <v>0</v>
      </c>
    </row>
    <row r="3142" spans="1:18" ht="15.75" customHeight="1" x14ac:dyDescent="0.2">
      <c r="A3142" s="7" t="s">
        <v>105</v>
      </c>
      <c r="B3142" s="7" t="s">
        <v>262</v>
      </c>
      <c r="C3142" s="7" t="s">
        <v>263</v>
      </c>
      <c r="D3142" s="2">
        <v>1</v>
      </c>
      <c r="E3142" s="2">
        <v>0</v>
      </c>
      <c r="F3142" s="18" t="s">
        <v>264</v>
      </c>
      <c r="G3142" s="8">
        <v>42130</v>
      </c>
      <c r="H3142" s="9">
        <v>0.59375</v>
      </c>
      <c r="I3142" s="10">
        <v>42130.59375</v>
      </c>
      <c r="J3142" s="11">
        <v>7541525.0499999998</v>
      </c>
      <c r="K3142" s="11">
        <v>365392.3</v>
      </c>
      <c r="L3142" s="12">
        <v>7541525.0499999998</v>
      </c>
      <c r="M3142" s="12">
        <v>365392.3</v>
      </c>
      <c r="N3142" s="14" t="s">
        <v>160</v>
      </c>
      <c r="O3142" s="11" t="s">
        <v>161</v>
      </c>
      <c r="P3142" s="11" t="s">
        <v>589</v>
      </c>
      <c r="Q3142" s="2">
        <f t="shared" si="15"/>
        <v>13.143458448596217</v>
      </c>
      <c r="R3142" s="2">
        <v>0</v>
      </c>
    </row>
    <row r="3143" spans="1:18" ht="15.75" customHeight="1" x14ac:dyDescent="0.2">
      <c r="A3143" s="7" t="s">
        <v>105</v>
      </c>
      <c r="B3143" s="7" t="s">
        <v>262</v>
      </c>
      <c r="C3143" s="7" t="s">
        <v>263</v>
      </c>
      <c r="D3143" s="2">
        <v>1</v>
      </c>
      <c r="E3143" s="2">
        <v>0</v>
      </c>
      <c r="F3143" s="18" t="s">
        <v>264</v>
      </c>
      <c r="G3143" s="8">
        <v>42130</v>
      </c>
      <c r="H3143" s="9">
        <v>0.59722222222222221</v>
      </c>
      <c r="I3143" s="10">
        <v>42130.597222222219</v>
      </c>
      <c r="J3143" s="11">
        <v>7541525.0499999998</v>
      </c>
      <c r="K3143" s="11">
        <v>365392.3</v>
      </c>
      <c r="L3143" s="12">
        <v>7541525.0499999998</v>
      </c>
      <c r="M3143" s="12">
        <v>365392.3</v>
      </c>
      <c r="N3143" s="14" t="s">
        <v>160</v>
      </c>
      <c r="O3143" s="11" t="s">
        <v>161</v>
      </c>
      <c r="P3143" s="11" t="s">
        <v>589</v>
      </c>
      <c r="Q3143" s="2">
        <f t="shared" si="15"/>
        <v>0</v>
      </c>
      <c r="R3143" s="2">
        <v>0</v>
      </c>
    </row>
    <row r="3144" spans="1:18" ht="15.75" customHeight="1" x14ac:dyDescent="0.2">
      <c r="A3144" s="7" t="s">
        <v>105</v>
      </c>
      <c r="B3144" s="7" t="s">
        <v>262</v>
      </c>
      <c r="C3144" s="7" t="s">
        <v>263</v>
      </c>
      <c r="D3144" s="2">
        <v>1</v>
      </c>
      <c r="E3144" s="2">
        <v>0</v>
      </c>
      <c r="F3144" s="18" t="s">
        <v>264</v>
      </c>
      <c r="G3144" s="8">
        <v>42130</v>
      </c>
      <c r="H3144" s="9">
        <v>0.60069444444444442</v>
      </c>
      <c r="I3144" s="10">
        <v>42130.600694444445</v>
      </c>
      <c r="J3144" s="11">
        <v>7541525.0499999998</v>
      </c>
      <c r="K3144" s="11">
        <v>365392.3</v>
      </c>
      <c r="L3144" s="12">
        <v>7541525.0499999998</v>
      </c>
      <c r="M3144" s="12">
        <v>365392.3</v>
      </c>
      <c r="N3144" s="17" t="s">
        <v>43</v>
      </c>
      <c r="O3144" s="11" t="s">
        <v>45</v>
      </c>
      <c r="P3144" s="11" t="s">
        <v>589</v>
      </c>
      <c r="Q3144" s="2">
        <f t="shared" si="15"/>
        <v>0</v>
      </c>
      <c r="R3144" s="2">
        <v>0</v>
      </c>
    </row>
    <row r="3145" spans="1:18" ht="15.75" customHeight="1" x14ac:dyDescent="0.2">
      <c r="A3145" s="7" t="s">
        <v>105</v>
      </c>
      <c r="B3145" s="7" t="s">
        <v>262</v>
      </c>
      <c r="C3145" s="7" t="s">
        <v>263</v>
      </c>
      <c r="D3145" s="2">
        <v>1</v>
      </c>
      <c r="E3145" s="2">
        <v>0</v>
      </c>
      <c r="F3145" s="18" t="s">
        <v>264</v>
      </c>
      <c r="G3145" s="8">
        <v>42130</v>
      </c>
      <c r="H3145" s="9">
        <v>0.60416666666666663</v>
      </c>
      <c r="I3145" s="10">
        <v>42130.604166666664</v>
      </c>
      <c r="J3145" s="11">
        <v>7541509.7699999996</v>
      </c>
      <c r="K3145" s="11">
        <v>365377.55</v>
      </c>
      <c r="L3145" s="12">
        <v>7541509.7699999996</v>
      </c>
      <c r="M3145" s="12">
        <v>365377.55</v>
      </c>
      <c r="N3145" s="15" t="s">
        <v>43</v>
      </c>
      <c r="O3145" s="11" t="s">
        <v>45</v>
      </c>
      <c r="P3145" s="11" t="s">
        <v>590</v>
      </c>
      <c r="Q3145" s="2">
        <f t="shared" si="15"/>
        <v>21.237723512843111</v>
      </c>
      <c r="R3145" s="2">
        <v>0</v>
      </c>
    </row>
    <row r="3146" spans="1:18" ht="15.75" customHeight="1" x14ac:dyDescent="0.2">
      <c r="A3146" s="7" t="s">
        <v>105</v>
      </c>
      <c r="B3146" s="7" t="s">
        <v>262</v>
      </c>
      <c r="C3146" s="7" t="s">
        <v>263</v>
      </c>
      <c r="D3146" s="2">
        <v>1</v>
      </c>
      <c r="E3146" s="2">
        <v>0</v>
      </c>
      <c r="F3146" s="18" t="s">
        <v>264</v>
      </c>
      <c r="G3146" s="8">
        <v>42130</v>
      </c>
      <c r="H3146" s="9">
        <v>0.60763888888888895</v>
      </c>
      <c r="I3146" s="10">
        <v>42130.607638888891</v>
      </c>
      <c r="J3146" s="11">
        <v>7541508.0999999996</v>
      </c>
      <c r="K3146" s="11">
        <v>365367.6</v>
      </c>
      <c r="L3146" s="12">
        <v>7541508.0999999996</v>
      </c>
      <c r="M3146" s="12">
        <v>365367.6</v>
      </c>
      <c r="N3146" s="15" t="s">
        <v>43</v>
      </c>
      <c r="O3146" s="11" t="s">
        <v>45</v>
      </c>
      <c r="P3146" s="11" t="s">
        <v>591</v>
      </c>
      <c r="Q3146" s="2">
        <f t="shared" si="15"/>
        <v>10.089172414027962</v>
      </c>
      <c r="R3146" s="2">
        <v>0</v>
      </c>
    </row>
    <row r="3147" spans="1:18" ht="15.75" customHeight="1" x14ac:dyDescent="0.2">
      <c r="A3147" s="7" t="s">
        <v>105</v>
      </c>
      <c r="B3147" s="7" t="s">
        <v>262</v>
      </c>
      <c r="C3147" s="7" t="s">
        <v>263</v>
      </c>
      <c r="D3147" s="2">
        <v>1</v>
      </c>
      <c r="E3147" s="2">
        <v>0</v>
      </c>
      <c r="F3147" s="18" t="s">
        <v>264</v>
      </c>
      <c r="G3147" s="8">
        <v>42130</v>
      </c>
      <c r="H3147" s="9">
        <v>0.61111111111111105</v>
      </c>
      <c r="I3147" s="10">
        <v>42130.611111111109</v>
      </c>
      <c r="J3147" s="11">
        <v>7541508.0999999996</v>
      </c>
      <c r="K3147" s="11">
        <v>365367.6</v>
      </c>
      <c r="L3147" s="12">
        <v>7541508.0999999996</v>
      </c>
      <c r="M3147" s="12">
        <v>365367.6</v>
      </c>
      <c r="N3147" s="15" t="s">
        <v>43</v>
      </c>
      <c r="O3147" s="11" t="s">
        <v>45</v>
      </c>
      <c r="P3147" s="11" t="s">
        <v>591</v>
      </c>
      <c r="Q3147" s="2">
        <f t="shared" si="15"/>
        <v>0</v>
      </c>
      <c r="R3147" s="2">
        <v>0</v>
      </c>
    </row>
    <row r="3148" spans="1:18" ht="15.75" customHeight="1" x14ac:dyDescent="0.2">
      <c r="A3148" s="7" t="s">
        <v>105</v>
      </c>
      <c r="B3148" s="7" t="s">
        <v>262</v>
      </c>
      <c r="C3148" s="7" t="s">
        <v>263</v>
      </c>
      <c r="D3148" s="2">
        <v>1</v>
      </c>
      <c r="E3148" s="2">
        <v>0</v>
      </c>
      <c r="F3148" s="18" t="s">
        <v>264</v>
      </c>
      <c r="G3148" s="8">
        <v>42130</v>
      </c>
      <c r="H3148" s="9">
        <v>0.61458333333333337</v>
      </c>
      <c r="I3148" s="10">
        <v>42130.614583333336</v>
      </c>
      <c r="J3148" s="11">
        <v>7541486.1799999997</v>
      </c>
      <c r="K3148" s="11">
        <v>365352.31</v>
      </c>
      <c r="L3148" s="12">
        <v>7541486.1799999997</v>
      </c>
      <c r="M3148" s="12">
        <v>365352.31</v>
      </c>
      <c r="N3148" s="14" t="s">
        <v>52</v>
      </c>
      <c r="O3148" s="11" t="s">
        <v>310</v>
      </c>
      <c r="P3148" s="11" t="s">
        <v>29</v>
      </c>
      <c r="Q3148" s="2">
        <f t="shared" si="15"/>
        <v>26.725839556431019</v>
      </c>
      <c r="R3148" s="2">
        <v>0</v>
      </c>
    </row>
    <row r="3149" spans="1:18" ht="15.75" customHeight="1" x14ac:dyDescent="0.2">
      <c r="A3149" s="7" t="s">
        <v>105</v>
      </c>
      <c r="B3149" s="7" t="s">
        <v>262</v>
      </c>
      <c r="C3149" s="7" t="s">
        <v>263</v>
      </c>
      <c r="D3149" s="2">
        <v>1</v>
      </c>
      <c r="E3149" s="2">
        <v>0</v>
      </c>
      <c r="F3149" s="18" t="s">
        <v>264</v>
      </c>
      <c r="G3149" s="8">
        <v>42130</v>
      </c>
      <c r="H3149" s="9">
        <v>0.61805555555555558</v>
      </c>
      <c r="I3149" s="10">
        <v>42130.618055555555</v>
      </c>
      <c r="J3149" s="11">
        <v>7541459.2699999996</v>
      </c>
      <c r="K3149" s="11">
        <v>365340.38</v>
      </c>
      <c r="L3149" s="12">
        <v>7541459.2699999996</v>
      </c>
      <c r="M3149" s="12">
        <v>365340.38</v>
      </c>
      <c r="N3149" s="14" t="s">
        <v>35</v>
      </c>
      <c r="O3149" s="11" t="s">
        <v>31</v>
      </c>
      <c r="P3149" s="11" t="s">
        <v>592</v>
      </c>
      <c r="Q3149" s="2">
        <f t="shared" si="15"/>
        <v>29.435913439332118</v>
      </c>
      <c r="R3149" s="2">
        <v>0</v>
      </c>
    </row>
    <row r="3150" spans="1:18" ht="15.75" customHeight="1" x14ac:dyDescent="0.2">
      <c r="A3150" s="7" t="s">
        <v>105</v>
      </c>
      <c r="B3150" s="7" t="s">
        <v>262</v>
      </c>
      <c r="C3150" s="7" t="s">
        <v>263</v>
      </c>
      <c r="D3150" s="2">
        <v>1</v>
      </c>
      <c r="E3150" s="2">
        <v>0</v>
      </c>
      <c r="F3150" s="18" t="s">
        <v>264</v>
      </c>
      <c r="G3150" s="8">
        <v>42130</v>
      </c>
      <c r="H3150" s="9">
        <v>0.62152777777777779</v>
      </c>
      <c r="I3150" s="10">
        <v>42130.621527777781</v>
      </c>
      <c r="J3150" s="11">
        <v>7541459.2699999996</v>
      </c>
      <c r="K3150" s="11">
        <v>365340.38</v>
      </c>
      <c r="L3150" s="12">
        <v>7541459.2699999996</v>
      </c>
      <c r="M3150" s="12">
        <v>365340.38</v>
      </c>
      <c r="N3150" s="17" t="s">
        <v>43</v>
      </c>
      <c r="O3150" s="11" t="s">
        <v>45</v>
      </c>
      <c r="P3150" s="11" t="s">
        <v>592</v>
      </c>
      <c r="Q3150" s="2">
        <f t="shared" si="15"/>
        <v>0</v>
      </c>
      <c r="R3150" s="2">
        <v>0</v>
      </c>
    </row>
    <row r="3151" spans="1:18" ht="15.75" customHeight="1" x14ac:dyDescent="0.2">
      <c r="A3151" s="7" t="s">
        <v>105</v>
      </c>
      <c r="B3151" s="7" t="s">
        <v>262</v>
      </c>
      <c r="C3151" s="7" t="s">
        <v>263</v>
      </c>
      <c r="D3151" s="2">
        <v>1</v>
      </c>
      <c r="E3151" s="2">
        <v>0</v>
      </c>
      <c r="F3151" s="18" t="s">
        <v>264</v>
      </c>
      <c r="G3151" s="8">
        <v>42130</v>
      </c>
      <c r="H3151" s="9">
        <v>0.625</v>
      </c>
      <c r="I3151" s="10">
        <v>42130.625</v>
      </c>
      <c r="J3151" s="11">
        <v>7541459.2699999996</v>
      </c>
      <c r="K3151" s="11">
        <v>365340.38</v>
      </c>
      <c r="L3151" s="12">
        <v>7541459.2699999996</v>
      </c>
      <c r="M3151" s="12">
        <v>365340.38</v>
      </c>
      <c r="N3151" s="15" t="s">
        <v>43</v>
      </c>
      <c r="O3151" s="11" t="s">
        <v>45</v>
      </c>
      <c r="P3151" s="11" t="s">
        <v>592</v>
      </c>
      <c r="Q3151" s="2">
        <f t="shared" si="15"/>
        <v>0</v>
      </c>
      <c r="R3151" s="2">
        <v>0</v>
      </c>
    </row>
    <row r="3152" spans="1:18" ht="15.75" customHeight="1" x14ac:dyDescent="0.2">
      <c r="A3152" s="7" t="s">
        <v>105</v>
      </c>
      <c r="B3152" s="7" t="s">
        <v>262</v>
      </c>
      <c r="C3152" s="7" t="s">
        <v>263</v>
      </c>
      <c r="D3152" s="2">
        <v>1</v>
      </c>
      <c r="E3152" s="2">
        <v>0</v>
      </c>
      <c r="F3152" s="18" t="s">
        <v>264</v>
      </c>
      <c r="G3152" s="8">
        <v>42130</v>
      </c>
      <c r="H3152" s="9">
        <v>0.62847222222222221</v>
      </c>
      <c r="I3152" s="10">
        <v>42130.628472222219</v>
      </c>
      <c r="J3152" s="11">
        <v>7541447.8700000001</v>
      </c>
      <c r="K3152" s="11">
        <v>365342.99</v>
      </c>
      <c r="L3152" s="12">
        <v>7541447.8700000001</v>
      </c>
      <c r="M3152" s="12">
        <v>365342.99</v>
      </c>
      <c r="N3152" s="17" t="s">
        <v>43</v>
      </c>
      <c r="O3152" s="11" t="s">
        <v>45</v>
      </c>
      <c r="P3152" s="11" t="s">
        <v>593</v>
      </c>
      <c r="Q3152" s="2">
        <f t="shared" si="15"/>
        <v>11.69496045257044</v>
      </c>
      <c r="R3152" s="2">
        <v>0</v>
      </c>
    </row>
    <row r="3153" spans="1:18" ht="15.75" customHeight="1" x14ac:dyDescent="0.2">
      <c r="A3153" s="7" t="s">
        <v>105</v>
      </c>
      <c r="B3153" s="7" t="s">
        <v>262</v>
      </c>
      <c r="C3153" s="7" t="s">
        <v>263</v>
      </c>
      <c r="D3153" s="2">
        <v>1</v>
      </c>
      <c r="E3153" s="2">
        <v>0</v>
      </c>
      <c r="F3153" s="18" t="s">
        <v>264</v>
      </c>
      <c r="G3153" s="8">
        <v>42130</v>
      </c>
      <c r="H3153" s="9">
        <v>0.63194444444444442</v>
      </c>
      <c r="I3153" s="10">
        <v>42130.631944444445</v>
      </c>
      <c r="J3153" s="11">
        <v>7541439.2999999998</v>
      </c>
      <c r="K3153" s="11">
        <v>365303.3</v>
      </c>
      <c r="L3153" s="12">
        <v>7541439.2999999998</v>
      </c>
      <c r="M3153" s="12">
        <v>365303.3</v>
      </c>
      <c r="N3153" s="14" t="s">
        <v>29</v>
      </c>
      <c r="O3153" s="11" t="s">
        <v>41</v>
      </c>
      <c r="P3153" s="11" t="s">
        <v>29</v>
      </c>
      <c r="Q3153" s="2">
        <f t="shared" si="15"/>
        <v>40.604691847190431</v>
      </c>
      <c r="R3153" s="2">
        <v>0</v>
      </c>
    </row>
    <row r="3154" spans="1:18" ht="15.75" customHeight="1" x14ac:dyDescent="0.2">
      <c r="A3154" s="7" t="s">
        <v>105</v>
      </c>
      <c r="B3154" s="7" t="s">
        <v>262</v>
      </c>
      <c r="C3154" s="7" t="s">
        <v>263</v>
      </c>
      <c r="D3154" s="2">
        <v>1</v>
      </c>
      <c r="E3154" s="2">
        <v>0</v>
      </c>
      <c r="F3154" s="18" t="s">
        <v>264</v>
      </c>
      <c r="G3154" s="8">
        <v>42130</v>
      </c>
      <c r="H3154" s="9">
        <v>0.63541666666666663</v>
      </c>
      <c r="I3154" s="10">
        <v>42130.635416666664</v>
      </c>
      <c r="J3154" s="11">
        <v>7541430.6399999997</v>
      </c>
      <c r="K3154" s="11">
        <v>365263.25</v>
      </c>
      <c r="L3154" s="12">
        <v>7541430.6399999997</v>
      </c>
      <c r="M3154" s="12">
        <v>365263.25</v>
      </c>
      <c r="N3154" s="14" t="s">
        <v>37</v>
      </c>
      <c r="O3154" s="11" t="s">
        <v>39</v>
      </c>
      <c r="P3154" s="11" t="s">
        <v>29</v>
      </c>
      <c r="Q3154" s="2">
        <f t="shared" si="15"/>
        <v>40.975579312581395</v>
      </c>
      <c r="R3154" s="2">
        <v>0</v>
      </c>
    </row>
    <row r="3155" spans="1:18" ht="15.75" customHeight="1" x14ac:dyDescent="0.2">
      <c r="A3155" s="7" t="s">
        <v>105</v>
      </c>
      <c r="B3155" s="7" t="s">
        <v>262</v>
      </c>
      <c r="C3155" s="7" t="s">
        <v>263</v>
      </c>
      <c r="D3155" s="2">
        <v>1</v>
      </c>
      <c r="E3155" s="2">
        <v>0</v>
      </c>
      <c r="F3155" s="18" t="s">
        <v>264</v>
      </c>
      <c r="G3155" s="8">
        <v>42130</v>
      </c>
      <c r="H3155" s="9">
        <v>0.63888888888888895</v>
      </c>
      <c r="I3155" s="10">
        <v>42130.638888888891</v>
      </c>
      <c r="J3155" s="11">
        <v>7541400.2999999998</v>
      </c>
      <c r="K3155" s="11">
        <v>365230.75</v>
      </c>
      <c r="L3155" s="12">
        <v>7541400.2999999998</v>
      </c>
      <c r="M3155" s="12">
        <v>365230.75</v>
      </c>
      <c r="N3155" s="14" t="s">
        <v>52</v>
      </c>
      <c r="O3155" s="11" t="s">
        <v>310</v>
      </c>
      <c r="P3155" s="11" t="s">
        <v>29</v>
      </c>
      <c r="Q3155" s="2">
        <f t="shared" si="15"/>
        <v>44.460832200836705</v>
      </c>
      <c r="R3155" s="2">
        <v>0</v>
      </c>
    </row>
    <row r="3156" spans="1:18" ht="15.75" customHeight="1" x14ac:dyDescent="0.2">
      <c r="A3156" s="7" t="s">
        <v>105</v>
      </c>
      <c r="B3156" s="7" t="s">
        <v>262</v>
      </c>
      <c r="C3156" s="7" t="s">
        <v>263</v>
      </c>
      <c r="D3156" s="2">
        <v>1</v>
      </c>
      <c r="E3156" s="2">
        <v>0</v>
      </c>
      <c r="F3156" s="18" t="s">
        <v>264</v>
      </c>
      <c r="G3156" s="8">
        <v>42130</v>
      </c>
      <c r="H3156" s="9">
        <v>0.64236111111111105</v>
      </c>
      <c r="I3156" s="10">
        <v>42130.642361111109</v>
      </c>
      <c r="J3156" s="11">
        <v>7541367.5899999999</v>
      </c>
      <c r="K3156" s="11">
        <v>365233.08</v>
      </c>
      <c r="L3156" s="12">
        <v>7541367.5899999999</v>
      </c>
      <c r="M3156" s="12">
        <v>365233.08</v>
      </c>
      <c r="N3156" s="17" t="s">
        <v>43</v>
      </c>
      <c r="O3156" s="11" t="s">
        <v>45</v>
      </c>
      <c r="P3156" s="11" t="s">
        <v>594</v>
      </c>
      <c r="Q3156" s="2">
        <f t="shared" si="15"/>
        <v>32.792880324815002</v>
      </c>
      <c r="R3156" s="2">
        <v>0</v>
      </c>
    </row>
    <row r="3157" spans="1:18" ht="15.75" customHeight="1" x14ac:dyDescent="0.2">
      <c r="A3157" s="7" t="s">
        <v>105</v>
      </c>
      <c r="B3157" s="7" t="s">
        <v>262</v>
      </c>
      <c r="C3157" s="7" t="s">
        <v>263</v>
      </c>
      <c r="D3157" s="2">
        <v>1</v>
      </c>
      <c r="E3157" s="2">
        <v>0</v>
      </c>
      <c r="F3157" s="18" t="s">
        <v>264</v>
      </c>
      <c r="G3157" s="8">
        <v>42130</v>
      </c>
      <c r="H3157" s="9">
        <v>0.64583333333333337</v>
      </c>
      <c r="I3157" s="10">
        <v>42130.645833333336</v>
      </c>
      <c r="J3157" s="11">
        <v>7541348.5499999998</v>
      </c>
      <c r="K3157" s="11">
        <v>365229.76</v>
      </c>
      <c r="L3157" s="12">
        <v>7541348.5499999998</v>
      </c>
      <c r="M3157" s="12">
        <v>365229.76</v>
      </c>
      <c r="N3157" s="17" t="s">
        <v>43</v>
      </c>
      <c r="O3157" s="11" t="s">
        <v>45</v>
      </c>
      <c r="P3157" s="11" t="s">
        <v>595</v>
      </c>
      <c r="Q3157" s="2">
        <f t="shared" si="15"/>
        <v>19.327286410706108</v>
      </c>
      <c r="R3157" s="2">
        <v>0</v>
      </c>
    </row>
    <row r="3158" spans="1:18" ht="15.75" customHeight="1" x14ac:dyDescent="0.2">
      <c r="A3158" s="7" t="s">
        <v>105</v>
      </c>
      <c r="B3158" s="7" t="s">
        <v>262</v>
      </c>
      <c r="C3158" s="7" t="s">
        <v>263</v>
      </c>
      <c r="D3158" s="2">
        <v>1</v>
      </c>
      <c r="E3158" s="2">
        <v>0</v>
      </c>
      <c r="F3158" s="18" t="s">
        <v>264</v>
      </c>
      <c r="G3158" s="8">
        <v>42130</v>
      </c>
      <c r="H3158" s="9">
        <v>0.64930555555555558</v>
      </c>
      <c r="I3158" s="10">
        <v>42130.649305555555</v>
      </c>
      <c r="J3158" s="11">
        <v>7541327.5199999996</v>
      </c>
      <c r="K3158" s="11">
        <v>365223.85</v>
      </c>
      <c r="L3158" s="12">
        <v>7541327.5199999996</v>
      </c>
      <c r="M3158" s="12">
        <v>365223.85</v>
      </c>
      <c r="N3158" s="14" t="s">
        <v>35</v>
      </c>
      <c r="O3158" s="11" t="s">
        <v>31</v>
      </c>
      <c r="P3158" s="11" t="s">
        <v>29</v>
      </c>
      <c r="Q3158" s="2">
        <f t="shared" si="15"/>
        <v>21.84465609734686</v>
      </c>
      <c r="R3158" s="2">
        <v>0</v>
      </c>
    </row>
    <row r="3159" spans="1:18" ht="15.75" customHeight="1" x14ac:dyDescent="0.2">
      <c r="A3159" s="7" t="s">
        <v>105</v>
      </c>
      <c r="B3159" s="7" t="s">
        <v>262</v>
      </c>
      <c r="C3159" s="7" t="s">
        <v>263</v>
      </c>
      <c r="D3159" s="2">
        <v>1</v>
      </c>
      <c r="E3159" s="2">
        <v>0</v>
      </c>
      <c r="F3159" s="18" t="s">
        <v>264</v>
      </c>
      <c r="G3159" s="8">
        <v>42130</v>
      </c>
      <c r="H3159" s="9">
        <v>0.65277777777777779</v>
      </c>
      <c r="I3159" s="10">
        <v>42130.652777777781</v>
      </c>
      <c r="J3159" s="11">
        <v>7541293.2800000003</v>
      </c>
      <c r="K3159" s="11">
        <v>365211.04</v>
      </c>
      <c r="L3159" s="12">
        <v>7541293.2800000003</v>
      </c>
      <c r="M3159" s="12">
        <v>365211.04</v>
      </c>
      <c r="N3159" s="15" t="s">
        <v>43</v>
      </c>
      <c r="O3159" s="11" t="s">
        <v>45</v>
      </c>
      <c r="P3159" s="11" t="s">
        <v>596</v>
      </c>
      <c r="Q3159" s="2">
        <f t="shared" si="15"/>
        <v>36.557813117738178</v>
      </c>
      <c r="R3159" s="2">
        <v>0</v>
      </c>
    </row>
    <row r="3160" spans="1:18" ht="15.75" customHeight="1" x14ac:dyDescent="0.2">
      <c r="A3160" s="7" t="s">
        <v>105</v>
      </c>
      <c r="B3160" s="7" t="s">
        <v>262</v>
      </c>
      <c r="C3160" s="7" t="s">
        <v>263</v>
      </c>
      <c r="D3160" s="2">
        <v>1</v>
      </c>
      <c r="E3160" s="2">
        <v>0</v>
      </c>
      <c r="F3160" s="18" t="s">
        <v>264</v>
      </c>
      <c r="G3160" s="8">
        <v>42130</v>
      </c>
      <c r="H3160" s="9">
        <v>0.65625</v>
      </c>
      <c r="I3160" s="10">
        <v>42130.65625</v>
      </c>
      <c r="J3160" s="11">
        <v>7541273.79</v>
      </c>
      <c r="K3160" s="11">
        <v>365158.21</v>
      </c>
      <c r="L3160" s="12">
        <v>7541273.79</v>
      </c>
      <c r="M3160" s="12">
        <v>365158.21</v>
      </c>
      <c r="N3160" s="14" t="s">
        <v>35</v>
      </c>
      <c r="O3160" s="11" t="s">
        <v>31</v>
      </c>
      <c r="P3160" s="11" t="s">
        <v>29</v>
      </c>
      <c r="Q3160" s="2">
        <f t="shared" si="15"/>
        <v>56.310469719265214</v>
      </c>
      <c r="R3160" s="2">
        <v>0</v>
      </c>
    </row>
    <row r="3161" spans="1:18" ht="15.75" customHeight="1" x14ac:dyDescent="0.2">
      <c r="A3161" s="7" t="s">
        <v>105</v>
      </c>
      <c r="B3161" s="7" t="s">
        <v>262</v>
      </c>
      <c r="C3161" s="7" t="s">
        <v>263</v>
      </c>
      <c r="D3161" s="2">
        <v>1</v>
      </c>
      <c r="E3161" s="2">
        <v>0</v>
      </c>
      <c r="F3161" s="18" t="s">
        <v>264</v>
      </c>
      <c r="G3161" s="8">
        <v>42130</v>
      </c>
      <c r="H3161" s="9">
        <v>0.65972222222222221</v>
      </c>
      <c r="I3161" s="10">
        <v>42130.659722222219</v>
      </c>
      <c r="J3161" s="11">
        <v>7541295.8899999997</v>
      </c>
      <c r="K3161" s="11">
        <v>365112.21</v>
      </c>
      <c r="L3161" s="12">
        <v>7541295.8899999997</v>
      </c>
      <c r="M3161" s="12">
        <v>365112.21</v>
      </c>
      <c r="N3161" s="15" t="s">
        <v>43</v>
      </c>
      <c r="O3161" s="11" t="s">
        <v>45</v>
      </c>
      <c r="P3161" s="11" t="s">
        <v>597</v>
      </c>
      <c r="Q3161" s="2">
        <f t="shared" si="15"/>
        <v>51.033420422146257</v>
      </c>
      <c r="R3161" s="2">
        <v>0</v>
      </c>
    </row>
    <row r="3162" spans="1:18" ht="15.75" customHeight="1" x14ac:dyDescent="0.2">
      <c r="A3162" s="7" t="s">
        <v>105</v>
      </c>
      <c r="B3162" s="7" t="s">
        <v>262</v>
      </c>
      <c r="C3162" s="7" t="s">
        <v>263</v>
      </c>
      <c r="D3162" s="2">
        <v>1</v>
      </c>
      <c r="E3162" s="2">
        <v>0</v>
      </c>
      <c r="F3162" s="18" t="s">
        <v>264</v>
      </c>
      <c r="G3162" s="8">
        <v>42130</v>
      </c>
      <c r="H3162" s="9">
        <v>0.66319444444444442</v>
      </c>
      <c r="I3162" s="10">
        <v>42130.663194444445</v>
      </c>
      <c r="J3162" s="11">
        <v>7541286.71</v>
      </c>
      <c r="K3162" s="11">
        <v>365091.38</v>
      </c>
      <c r="L3162" s="12">
        <v>7541286.71</v>
      </c>
      <c r="M3162" s="12">
        <v>365091.38</v>
      </c>
      <c r="N3162" s="14" t="s">
        <v>35</v>
      </c>
      <c r="O3162" s="11" t="s">
        <v>31</v>
      </c>
      <c r="P3162" s="11" t="s">
        <v>29</v>
      </c>
      <c r="Q3162" s="2">
        <f t="shared" si="15"/>
        <v>22.763156635124385</v>
      </c>
      <c r="R3162" s="2">
        <v>0</v>
      </c>
    </row>
    <row r="3163" spans="1:18" ht="15.75" customHeight="1" x14ac:dyDescent="0.2">
      <c r="A3163" s="7" t="s">
        <v>105</v>
      </c>
      <c r="B3163" s="7" t="s">
        <v>262</v>
      </c>
      <c r="C3163" s="7" t="s">
        <v>263</v>
      </c>
      <c r="D3163" s="2">
        <v>1</v>
      </c>
      <c r="E3163" s="2">
        <v>0</v>
      </c>
      <c r="F3163" s="18" t="s">
        <v>264</v>
      </c>
      <c r="G3163" s="8">
        <v>42130</v>
      </c>
      <c r="H3163" s="9">
        <v>0.66666666666666663</v>
      </c>
      <c r="I3163" s="10">
        <v>42130.666666666664</v>
      </c>
      <c r="J3163" s="11">
        <v>7541288.1399999997</v>
      </c>
      <c r="K3163" s="11">
        <v>365087.81</v>
      </c>
      <c r="L3163" s="12">
        <v>7541288.1399999997</v>
      </c>
      <c r="M3163" s="12">
        <v>365087.81</v>
      </c>
      <c r="N3163" s="14" t="s">
        <v>35</v>
      </c>
      <c r="O3163" s="11" t="s">
        <v>31</v>
      </c>
      <c r="P3163" s="11" t="s">
        <v>29</v>
      </c>
      <c r="Q3163" s="2">
        <f t="shared" si="15"/>
        <v>3.8457509018652685</v>
      </c>
      <c r="R3163" s="2">
        <v>0</v>
      </c>
    </row>
    <row r="3164" spans="1:18" ht="15.75" customHeight="1" x14ac:dyDescent="0.2">
      <c r="A3164" s="7" t="s">
        <v>105</v>
      </c>
      <c r="B3164" s="7" t="s">
        <v>262</v>
      </c>
      <c r="C3164" s="7" t="s">
        <v>263</v>
      </c>
      <c r="D3164" s="2">
        <v>1</v>
      </c>
      <c r="E3164" s="2">
        <v>0</v>
      </c>
      <c r="F3164" s="18" t="s">
        <v>264</v>
      </c>
      <c r="G3164" s="8">
        <v>42130</v>
      </c>
      <c r="H3164" s="9">
        <v>0.67013888888888884</v>
      </c>
      <c r="I3164" s="10">
        <v>42130.670138888891</v>
      </c>
      <c r="J3164" s="11">
        <v>7541275.3399999999</v>
      </c>
      <c r="K3164" s="11">
        <v>365045.83</v>
      </c>
      <c r="L3164" s="12">
        <v>7541275.3399999999</v>
      </c>
      <c r="M3164" s="12">
        <v>365045.83</v>
      </c>
      <c r="N3164" s="13" t="s">
        <v>26</v>
      </c>
      <c r="O3164" s="11" t="s">
        <v>27</v>
      </c>
      <c r="P3164" s="11" t="s">
        <v>303</v>
      </c>
      <c r="Q3164" s="2">
        <f t="shared" si="15"/>
        <v>43.888043929909522</v>
      </c>
      <c r="R3164" s="2">
        <v>0</v>
      </c>
    </row>
  </sheetData>
  <autoFilter ref="A1:R3164"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2836"/>
  <sheetViews>
    <sheetView workbookViewId="0">
      <pane ySplit="1" topLeftCell="A2" activePane="bottomLeft" state="frozen"/>
      <selection pane="bottomLeft" activeCell="B3" sqref="B3"/>
    </sheetView>
  </sheetViews>
  <sheetFormatPr baseColWidth="10" defaultColWidth="11.1640625" defaultRowHeight="15" customHeight="1" x14ac:dyDescent="0.2"/>
  <cols>
    <col min="1" max="1" width="8.83203125" customWidth="1"/>
    <col min="2" max="2" width="8.1640625" customWidth="1"/>
    <col min="3" max="4" width="14.1640625" customWidth="1"/>
    <col min="5" max="7" width="12.1640625" customWidth="1"/>
    <col min="8" max="8" width="7" customWidth="1"/>
    <col min="9" max="10" width="10.33203125" hidden="1" customWidth="1"/>
    <col min="11" max="12" width="11.5" customWidth="1"/>
    <col min="13" max="14" width="9.83203125" customWidth="1"/>
    <col min="15" max="16" width="19" customWidth="1"/>
    <col min="17" max="17" width="29.1640625" customWidth="1"/>
    <col min="18" max="18" width="33.33203125" customWidth="1"/>
    <col min="19" max="19" width="9.5" customWidth="1"/>
    <col min="20" max="20" width="10" customWidth="1"/>
    <col min="21" max="21" width="15.5" customWidth="1"/>
    <col min="22" max="22" width="16.5" customWidth="1"/>
    <col min="23" max="23" width="23.33203125" customWidth="1"/>
    <col min="24" max="24" width="11.1640625" customWidth="1"/>
    <col min="25" max="25" width="12.33203125" customWidth="1"/>
    <col min="26" max="26" width="23.6640625" customWidth="1"/>
    <col min="27" max="27" width="10.5" customWidth="1"/>
    <col min="28" max="28" width="17" customWidth="1"/>
    <col min="29" max="29" width="19" customWidth="1"/>
    <col min="30" max="30" width="12.1640625" customWidth="1"/>
    <col min="31" max="31" width="12.5" customWidth="1"/>
    <col min="32" max="32" width="12.6640625" customWidth="1"/>
    <col min="33" max="33" width="25.5" customWidth="1"/>
    <col min="34" max="34" width="25.6640625" customWidth="1"/>
    <col min="35" max="35" width="17.33203125" customWidth="1"/>
  </cols>
  <sheetData>
    <row r="1" spans="1:35" ht="15.75" customHeight="1" x14ac:dyDescent="0.2">
      <c r="A1" s="2" t="s">
        <v>598</v>
      </c>
      <c r="B1" s="2" t="s">
        <v>5</v>
      </c>
      <c r="C1" s="11" t="s">
        <v>599</v>
      </c>
      <c r="D1" s="11" t="s">
        <v>600</v>
      </c>
      <c r="E1" s="14" t="s">
        <v>601</v>
      </c>
      <c r="F1" s="14" t="s">
        <v>602</v>
      </c>
      <c r="G1" s="2" t="s">
        <v>9</v>
      </c>
      <c r="H1" s="2" t="s">
        <v>603</v>
      </c>
      <c r="I1" s="23" t="s">
        <v>604</v>
      </c>
      <c r="J1" s="23" t="s">
        <v>605</v>
      </c>
      <c r="K1" s="23" t="s">
        <v>606</v>
      </c>
      <c r="L1" s="23" t="s">
        <v>607</v>
      </c>
      <c r="M1" s="14" t="s">
        <v>608</v>
      </c>
      <c r="N1" s="14" t="s">
        <v>609</v>
      </c>
      <c r="O1" s="14" t="s">
        <v>308</v>
      </c>
      <c r="P1" s="14" t="s">
        <v>610</v>
      </c>
      <c r="Q1" s="10" t="s">
        <v>6</v>
      </c>
      <c r="R1" s="11" t="s">
        <v>10</v>
      </c>
      <c r="S1" s="14" t="s">
        <v>16</v>
      </c>
      <c r="T1" s="2" t="s">
        <v>611</v>
      </c>
      <c r="U1" s="2" t="s">
        <v>612</v>
      </c>
      <c r="V1" s="10" t="s">
        <v>6</v>
      </c>
      <c r="W1" s="11" t="s">
        <v>613</v>
      </c>
      <c r="X1" s="2" t="s">
        <v>614</v>
      </c>
      <c r="Y1" s="5"/>
      <c r="Z1" s="11" t="s">
        <v>615</v>
      </c>
      <c r="AA1" s="2" t="s">
        <v>616</v>
      </c>
      <c r="AB1" s="2" t="s">
        <v>617</v>
      </c>
      <c r="AC1" s="2" t="s">
        <v>618</v>
      </c>
      <c r="AD1" s="29" t="s">
        <v>619</v>
      </c>
      <c r="AE1" s="11" t="s">
        <v>305</v>
      </c>
      <c r="AF1" s="11" t="s">
        <v>304</v>
      </c>
      <c r="AG1" s="11" t="s">
        <v>620</v>
      </c>
      <c r="AH1" s="11" t="s">
        <v>621</v>
      </c>
      <c r="AI1" s="11" t="s">
        <v>622</v>
      </c>
    </row>
    <row r="2" spans="1:35" ht="15.75" customHeight="1" x14ac:dyDescent="0.2">
      <c r="A2" s="8">
        <v>42056</v>
      </c>
      <c r="B2" s="9">
        <v>0.4375</v>
      </c>
      <c r="C2" s="11">
        <v>364737.23961981299</v>
      </c>
      <c r="D2" s="11">
        <v>7541009.1660591103</v>
      </c>
      <c r="E2" s="14">
        <v>364742.36199156102</v>
      </c>
      <c r="F2" s="14">
        <v>7541007.4038713202</v>
      </c>
      <c r="H2" s="2" t="str">
        <f t="shared" ref="H2:H256" si="0">IF(G2&lt;=8,"&lt;8m","")</f>
        <v>&lt;8m</v>
      </c>
      <c r="I2" s="23" t="str">
        <f t="shared" ref="I2:J2" si="1">IF($P2=$P1,E2,"")</f>
        <v/>
      </c>
      <c r="J2" s="23" t="str">
        <f t="shared" si="1"/>
        <v/>
      </c>
      <c r="K2" s="23">
        <v>364742.36</v>
      </c>
      <c r="L2" s="23">
        <v>7541007.4000000004</v>
      </c>
      <c r="M2" s="14"/>
      <c r="N2" s="14"/>
      <c r="O2" s="14" t="s">
        <v>29</v>
      </c>
      <c r="P2" s="14" t="s">
        <v>29</v>
      </c>
      <c r="Q2" s="10">
        <v>42056.4375</v>
      </c>
      <c r="R2" s="11" t="s">
        <v>623</v>
      </c>
      <c r="S2" s="14" t="s">
        <v>29</v>
      </c>
      <c r="T2" s="2" t="str">
        <f t="shared" ref="T2:T256" si="2">IF(S2="vig","idle","")</f>
        <v/>
      </c>
      <c r="U2" s="2" t="str">
        <f t="shared" ref="U2:U256" si="3">IF(AND(P2="NA",S2="abs"),"outofsight","")</f>
        <v/>
      </c>
      <c r="V2" s="10">
        <v>42056.4375</v>
      </c>
      <c r="W2" s="11" t="s">
        <v>624</v>
      </c>
      <c r="X2" s="2" t="s">
        <v>625</v>
      </c>
      <c r="Y2" s="5" t="s">
        <v>624</v>
      </c>
      <c r="Z2" s="5" t="s">
        <v>624</v>
      </c>
      <c r="AA2" s="2" t="s">
        <v>626</v>
      </c>
      <c r="AB2" s="2">
        <v>-22.231079880148201</v>
      </c>
      <c r="AC2" s="2">
        <v>-52.312475591898</v>
      </c>
      <c r="AD2" s="29">
        <v>1</v>
      </c>
      <c r="AE2" s="11">
        <v>1</v>
      </c>
      <c r="AF2" s="30">
        <v>1</v>
      </c>
      <c r="AG2" s="30" t="s">
        <v>627</v>
      </c>
      <c r="AH2" s="30" t="s">
        <v>627</v>
      </c>
      <c r="AI2" s="11" t="s">
        <v>628</v>
      </c>
    </row>
    <row r="3" spans="1:35" ht="15.75" customHeight="1" x14ac:dyDescent="0.2">
      <c r="A3" s="8">
        <v>42056</v>
      </c>
      <c r="B3" s="9">
        <v>0.44097222222222227</v>
      </c>
      <c r="C3" s="11"/>
      <c r="D3" s="11"/>
      <c r="E3" s="14">
        <v>364760.29065083101</v>
      </c>
      <c r="F3" s="14">
        <v>7540901.5877776602</v>
      </c>
      <c r="G3" s="2">
        <f t="shared" ref="G3:G22" si="4">SQRT((E3-E2)^2+(F3-F2)^2)</f>
        <v>107.32419345456503</v>
      </c>
      <c r="H3" s="2" t="str">
        <f t="shared" si="0"/>
        <v/>
      </c>
      <c r="I3" s="23">
        <f t="shared" ref="I3:J3" si="5">IF($P3=$P2,E3,"")</f>
        <v>364760.29065083101</v>
      </c>
      <c r="J3" s="23">
        <f t="shared" si="5"/>
        <v>7540901.5877776602</v>
      </c>
      <c r="K3" s="23">
        <v>364760.29</v>
      </c>
      <c r="L3" s="23">
        <v>7540901.5899999999</v>
      </c>
      <c r="M3" s="14"/>
      <c r="N3" s="14"/>
      <c r="O3" s="14" t="s">
        <v>29</v>
      </c>
      <c r="P3" s="14" t="s">
        <v>29</v>
      </c>
      <c r="Q3" s="10">
        <v>42056.440972222219</v>
      </c>
      <c r="R3" s="11" t="s">
        <v>629</v>
      </c>
      <c r="S3" s="14" t="s">
        <v>29</v>
      </c>
      <c r="T3" s="2" t="str">
        <f t="shared" si="2"/>
        <v/>
      </c>
      <c r="U3" s="2" t="str">
        <f t="shared" si="3"/>
        <v/>
      </c>
      <c r="V3" s="10">
        <v>42056.440972222219</v>
      </c>
      <c r="W3" s="11" t="s">
        <v>624</v>
      </c>
      <c r="X3" s="2" t="s">
        <v>625</v>
      </c>
      <c r="Y3" s="5" t="s">
        <v>624</v>
      </c>
      <c r="Z3" s="5"/>
      <c r="AD3" s="29">
        <v>0</v>
      </c>
      <c r="AE3" s="11"/>
      <c r="AF3" s="30">
        <v>1</v>
      </c>
      <c r="AG3" s="11"/>
      <c r="AH3" s="11"/>
      <c r="AI3" s="11" t="s">
        <v>628</v>
      </c>
    </row>
    <row r="4" spans="1:35" ht="15.75" customHeight="1" x14ac:dyDescent="0.2">
      <c r="A4" s="8">
        <v>42056</v>
      </c>
      <c r="B4" s="9">
        <v>0.44444444444444442</v>
      </c>
      <c r="C4" s="11"/>
      <c r="D4" s="11"/>
      <c r="E4" s="14">
        <v>364783.23500092101</v>
      </c>
      <c r="F4" s="14">
        <v>7540794.02906748</v>
      </c>
      <c r="G4" s="2">
        <f t="shared" si="4"/>
        <v>109.97872219973017</v>
      </c>
      <c r="H4" s="2" t="str">
        <f t="shared" si="0"/>
        <v/>
      </c>
      <c r="I4" s="23">
        <f t="shared" ref="I4:J4" si="6">IF($P4=$P3,E4,"")</f>
        <v>364783.23500092101</v>
      </c>
      <c r="J4" s="23">
        <f t="shared" si="6"/>
        <v>7540794.02906748</v>
      </c>
      <c r="K4" s="23">
        <v>364783.24</v>
      </c>
      <c r="L4" s="23">
        <v>7540794.0300000003</v>
      </c>
      <c r="M4" s="14"/>
      <c r="N4" s="14"/>
      <c r="O4" s="14" t="s">
        <v>29</v>
      </c>
      <c r="P4" s="14" t="s">
        <v>29</v>
      </c>
      <c r="Q4" s="10">
        <v>42056.444444444445</v>
      </c>
      <c r="R4" s="11" t="s">
        <v>629</v>
      </c>
      <c r="S4" s="14" t="s">
        <v>29</v>
      </c>
      <c r="T4" s="2" t="str">
        <f t="shared" si="2"/>
        <v/>
      </c>
      <c r="U4" s="2" t="str">
        <f t="shared" si="3"/>
        <v/>
      </c>
      <c r="V4" s="10">
        <v>42056.444444444445</v>
      </c>
      <c r="W4" s="11" t="s">
        <v>624</v>
      </c>
      <c r="X4" s="2" t="s">
        <v>625</v>
      </c>
      <c r="Y4" s="5" t="s">
        <v>624</v>
      </c>
      <c r="Z4" s="5"/>
      <c r="AD4" s="29" t="s">
        <v>630</v>
      </c>
      <c r="AE4" s="11"/>
      <c r="AF4" s="30">
        <v>1</v>
      </c>
      <c r="AG4" s="11"/>
      <c r="AH4" s="11"/>
      <c r="AI4" s="11" t="s">
        <v>628</v>
      </c>
    </row>
    <row r="5" spans="1:35" ht="15.75" customHeight="1" x14ac:dyDescent="0.2">
      <c r="A5" s="8">
        <v>42056</v>
      </c>
      <c r="B5" s="9">
        <v>0.44791666666666669</v>
      </c>
      <c r="C5" s="11">
        <v>364806.23589577997</v>
      </c>
      <c r="D5" s="11">
        <v>7540686.4568891302</v>
      </c>
      <c r="E5" s="14">
        <v>364805.97437585401</v>
      </c>
      <c r="F5" s="14">
        <v>7540686.9702523099</v>
      </c>
      <c r="G5" s="2">
        <f t="shared" si="4"/>
        <v>109.44710630238305</v>
      </c>
      <c r="H5" s="2" t="str">
        <f t="shared" si="0"/>
        <v/>
      </c>
      <c r="I5" s="23" t="str">
        <f t="shared" ref="I5:J5" si="7">IF($P5=$P4,E5,"")</f>
        <v/>
      </c>
      <c r="J5" s="23" t="str">
        <f t="shared" si="7"/>
        <v/>
      </c>
      <c r="K5" s="23">
        <v>364805.97</v>
      </c>
      <c r="L5" s="23">
        <v>7540686.9699999997</v>
      </c>
      <c r="M5" s="14"/>
      <c r="N5" s="14"/>
      <c r="O5" s="14" t="s">
        <v>37</v>
      </c>
      <c r="P5" s="14" t="s">
        <v>37</v>
      </c>
      <c r="Q5" s="10">
        <v>42056.447916666664</v>
      </c>
      <c r="R5" s="11" t="s">
        <v>631</v>
      </c>
      <c r="S5" s="14" t="s">
        <v>38</v>
      </c>
      <c r="T5" s="2" t="str">
        <f t="shared" si="2"/>
        <v/>
      </c>
      <c r="U5" s="2" t="str">
        <f t="shared" si="3"/>
        <v/>
      </c>
      <c r="V5" s="10">
        <v>42056.447916666664</v>
      </c>
      <c r="W5" s="11" t="s">
        <v>624</v>
      </c>
      <c r="X5" s="2" t="s">
        <v>625</v>
      </c>
      <c r="Y5" s="5" t="s">
        <v>624</v>
      </c>
      <c r="Z5" s="5" t="s">
        <v>632</v>
      </c>
      <c r="AA5" s="2" t="s">
        <v>633</v>
      </c>
      <c r="AB5" s="2">
        <v>-22.233999967575102</v>
      </c>
      <c r="AC5" s="2">
        <v>-52.311833370476997</v>
      </c>
      <c r="AD5" s="29">
        <v>1</v>
      </c>
      <c r="AE5" s="11"/>
      <c r="AF5" s="11"/>
      <c r="AG5" s="11"/>
      <c r="AH5" s="11"/>
      <c r="AI5" s="11" t="s">
        <v>628</v>
      </c>
    </row>
    <row r="6" spans="1:35" ht="15.75" customHeight="1" x14ac:dyDescent="0.2">
      <c r="A6" s="8">
        <v>42056</v>
      </c>
      <c r="B6" s="9">
        <v>0.4513888888888889</v>
      </c>
      <c r="C6" s="11">
        <v>364803.583902382</v>
      </c>
      <c r="D6" s="11">
        <v>7540684.4108033404</v>
      </c>
      <c r="E6" s="14">
        <v>364803.62012505601</v>
      </c>
      <c r="F6" s="14">
        <v>7540684.4431526596</v>
      </c>
      <c r="G6" s="2">
        <f t="shared" si="4"/>
        <v>3.4537992794468741</v>
      </c>
      <c r="H6" s="2" t="str">
        <f t="shared" si="0"/>
        <v>&lt;8m</v>
      </c>
      <c r="I6" s="23" t="str">
        <f t="shared" ref="I6:J6" si="8">IF($P6=$P5,E6,"")</f>
        <v/>
      </c>
      <c r="J6" s="23" t="str">
        <f t="shared" si="8"/>
        <v/>
      </c>
      <c r="K6" s="23">
        <v>364803.62</v>
      </c>
      <c r="L6" s="23">
        <v>7540684.4400000004</v>
      </c>
      <c r="M6" s="14"/>
      <c r="N6" s="14"/>
      <c r="O6" s="14" t="s">
        <v>35</v>
      </c>
      <c r="P6" s="14" t="s">
        <v>29</v>
      </c>
      <c r="Q6" s="10">
        <v>42056.451388888891</v>
      </c>
      <c r="R6" s="11" t="s">
        <v>634</v>
      </c>
      <c r="S6" s="14" t="s">
        <v>36</v>
      </c>
      <c r="T6" s="2" t="str">
        <f t="shared" si="2"/>
        <v>idle</v>
      </c>
      <c r="U6" s="2" t="str">
        <f t="shared" si="3"/>
        <v/>
      </c>
      <c r="V6" s="10">
        <v>42056.451388888891</v>
      </c>
      <c r="W6" s="11" t="s">
        <v>624</v>
      </c>
      <c r="X6" s="2" t="s">
        <v>625</v>
      </c>
      <c r="Y6" s="5" t="s">
        <v>624</v>
      </c>
      <c r="Z6" s="5" t="s">
        <v>632</v>
      </c>
      <c r="AA6" s="2" t="s">
        <v>635</v>
      </c>
      <c r="AB6" s="2">
        <v>-22.234018240124001</v>
      </c>
      <c r="AC6" s="2">
        <v>-52.311859270557797</v>
      </c>
      <c r="AD6" s="29">
        <v>1</v>
      </c>
      <c r="AE6" s="11"/>
      <c r="AF6" s="11"/>
      <c r="AG6" s="11"/>
      <c r="AH6" s="11"/>
      <c r="AI6" s="11" t="s">
        <v>628</v>
      </c>
    </row>
    <row r="7" spans="1:35" ht="15.75" customHeight="1" x14ac:dyDescent="0.2">
      <c r="A7" s="8">
        <v>42056</v>
      </c>
      <c r="B7" s="9">
        <v>0.4548611111111111</v>
      </c>
      <c r="C7" s="11">
        <v>364804.69745956798</v>
      </c>
      <c r="D7" s="11">
        <v>7540688.5130656902</v>
      </c>
      <c r="E7" s="14">
        <v>364804.741549158</v>
      </c>
      <c r="F7" s="14">
        <v>7540688.5030646902</v>
      </c>
      <c r="G7" s="2">
        <f t="shared" si="4"/>
        <v>4.211944647382885</v>
      </c>
      <c r="H7" s="2" t="str">
        <f t="shared" si="0"/>
        <v>&lt;8m</v>
      </c>
      <c r="I7" s="23" t="str">
        <f t="shared" ref="I7:J7" si="9">IF($P7=$P6,E7,"")</f>
        <v/>
      </c>
      <c r="J7" s="23" t="str">
        <f t="shared" si="9"/>
        <v/>
      </c>
      <c r="K7" s="23">
        <v>364804.74</v>
      </c>
      <c r="L7" s="23">
        <v>7540688.5</v>
      </c>
      <c r="M7" s="14"/>
      <c r="N7" s="14"/>
      <c r="O7" s="14" t="s">
        <v>32</v>
      </c>
      <c r="P7" s="14" t="s">
        <v>32</v>
      </c>
      <c r="Q7" s="10">
        <v>42056.454861111109</v>
      </c>
      <c r="R7" s="11" t="s">
        <v>636</v>
      </c>
      <c r="S7" s="14" t="s">
        <v>33</v>
      </c>
      <c r="T7" s="2" t="str">
        <f t="shared" si="2"/>
        <v/>
      </c>
      <c r="U7" s="2" t="str">
        <f t="shared" si="3"/>
        <v/>
      </c>
      <c r="V7" s="10">
        <v>42056.454861111109</v>
      </c>
      <c r="W7" s="11" t="s">
        <v>624</v>
      </c>
      <c r="X7" s="2" t="s">
        <v>625</v>
      </c>
      <c r="Y7" s="5" t="s">
        <v>624</v>
      </c>
      <c r="Z7" s="5" t="s">
        <v>632</v>
      </c>
      <c r="AA7" s="2" t="s">
        <v>637</v>
      </c>
      <c r="AB7" s="2">
        <v>-22.233981275931001</v>
      </c>
      <c r="AC7" s="2">
        <v>-52.3118481226265</v>
      </c>
      <c r="AD7" s="29">
        <v>1</v>
      </c>
      <c r="AE7" s="11"/>
      <c r="AF7" s="11"/>
      <c r="AG7" s="11"/>
      <c r="AH7" s="11"/>
      <c r="AI7" s="11" t="s">
        <v>638</v>
      </c>
    </row>
    <row r="8" spans="1:35" ht="15.75" customHeight="1" x14ac:dyDescent="0.2">
      <c r="A8" s="8">
        <v>42056</v>
      </c>
      <c r="B8" s="9">
        <v>0.45833333333333331</v>
      </c>
      <c r="C8" s="11">
        <v>364810.21776013001</v>
      </c>
      <c r="D8" s="11">
        <v>7540690.5747245401</v>
      </c>
      <c r="E8" s="14">
        <v>364810.09350244602</v>
      </c>
      <c r="F8" s="14">
        <v>7540690.52656087</v>
      </c>
      <c r="G8" s="2">
        <f t="shared" si="4"/>
        <v>5.7217078557841683</v>
      </c>
      <c r="H8" s="2" t="str">
        <f t="shared" si="0"/>
        <v>&lt;8m</v>
      </c>
      <c r="I8" s="23" t="str">
        <f t="shared" ref="I8:J8" si="10">IF($P8=$P7,E8,"")</f>
        <v/>
      </c>
      <c r="J8" s="23" t="str">
        <f t="shared" si="10"/>
        <v/>
      </c>
      <c r="K8" s="23">
        <v>364810.09</v>
      </c>
      <c r="L8" s="23">
        <v>7540690.5300000003</v>
      </c>
      <c r="M8" s="14"/>
      <c r="N8" s="14"/>
      <c r="O8" s="14" t="s">
        <v>29</v>
      </c>
      <c r="P8" s="14" t="s">
        <v>29</v>
      </c>
      <c r="Q8" s="10">
        <v>42056.458333333336</v>
      </c>
      <c r="R8" s="11" t="s">
        <v>639</v>
      </c>
      <c r="S8" s="14" t="s">
        <v>30</v>
      </c>
      <c r="T8" s="2" t="str">
        <f t="shared" si="2"/>
        <v/>
      </c>
      <c r="U8" s="2" t="str">
        <f t="shared" si="3"/>
        <v/>
      </c>
      <c r="V8" s="10">
        <v>42056.458333333336</v>
      </c>
      <c r="W8" s="11" t="s">
        <v>624</v>
      </c>
      <c r="X8" s="2" t="s">
        <v>625</v>
      </c>
      <c r="Y8" s="5" t="s">
        <v>624</v>
      </c>
      <c r="Z8" s="5" t="s">
        <v>632</v>
      </c>
      <c r="AA8" s="2" t="s">
        <v>640</v>
      </c>
      <c r="AB8" s="2">
        <v>-22.233963087201101</v>
      </c>
      <c r="AC8" s="2">
        <v>-52.311794394627199</v>
      </c>
      <c r="AD8" s="29">
        <v>1</v>
      </c>
      <c r="AE8" s="11"/>
      <c r="AF8" s="11"/>
      <c r="AG8" s="11"/>
      <c r="AH8" s="11"/>
      <c r="AI8" s="11" t="s">
        <v>638</v>
      </c>
    </row>
    <row r="9" spans="1:35" ht="15.75" customHeight="1" x14ac:dyDescent="0.2">
      <c r="A9" s="8">
        <v>42056</v>
      </c>
      <c r="B9" s="9">
        <v>0.46180555555555558</v>
      </c>
      <c r="C9" s="11">
        <v>364803.44327213202</v>
      </c>
      <c r="D9" s="11">
        <v>7540682.6927288901</v>
      </c>
      <c r="E9" s="14">
        <v>364803.52255617798</v>
      </c>
      <c r="F9" s="14">
        <v>7540682.7429037597</v>
      </c>
      <c r="G9" s="2">
        <f t="shared" si="4"/>
        <v>10.186395479663933</v>
      </c>
      <c r="H9" s="2" t="str">
        <f t="shared" si="0"/>
        <v/>
      </c>
      <c r="I9" s="23" t="str">
        <f t="shared" ref="I9:J9" si="11">IF($P9=$P8,E9,"")</f>
        <v/>
      </c>
      <c r="J9" s="23" t="str">
        <f t="shared" si="11"/>
        <v/>
      </c>
      <c r="K9" s="23">
        <v>364803.52</v>
      </c>
      <c r="L9" s="23">
        <v>7540682.7400000002</v>
      </c>
      <c r="M9" s="14"/>
      <c r="N9" s="14"/>
      <c r="O9" s="14" t="s">
        <v>32</v>
      </c>
      <c r="P9" s="14" t="s">
        <v>32</v>
      </c>
      <c r="Q9" s="10">
        <v>42056.461805555555</v>
      </c>
      <c r="R9" s="11" t="s">
        <v>641</v>
      </c>
      <c r="S9" s="14" t="s">
        <v>33</v>
      </c>
      <c r="T9" s="2" t="str">
        <f t="shared" si="2"/>
        <v/>
      </c>
      <c r="U9" s="2" t="str">
        <f t="shared" si="3"/>
        <v/>
      </c>
      <c r="V9" s="10">
        <v>42056.461805555555</v>
      </c>
      <c r="W9" s="11" t="s">
        <v>624</v>
      </c>
      <c r="X9" s="2" t="s">
        <v>625</v>
      </c>
      <c r="Y9" s="5" t="s">
        <v>624</v>
      </c>
      <c r="Z9" s="5" t="s">
        <v>632</v>
      </c>
      <c r="AA9" s="2" t="s">
        <v>642</v>
      </c>
      <c r="AB9" s="2">
        <v>-22.234033746644901</v>
      </c>
      <c r="AC9" s="2">
        <v>-52.311860779300297</v>
      </c>
      <c r="AD9" s="29">
        <v>1</v>
      </c>
      <c r="AE9" s="11"/>
      <c r="AF9" s="11"/>
      <c r="AG9" s="11"/>
      <c r="AH9" s="11"/>
      <c r="AI9" s="11" t="s">
        <v>638</v>
      </c>
    </row>
    <row r="10" spans="1:35" ht="15.75" customHeight="1" x14ac:dyDescent="0.2">
      <c r="A10" s="8">
        <v>42056</v>
      </c>
      <c r="B10" s="9">
        <v>0.46527777777777773</v>
      </c>
      <c r="C10" s="11"/>
      <c r="D10" s="11"/>
      <c r="E10" s="14">
        <v>364804.55915330502</v>
      </c>
      <c r="F10" s="14">
        <v>7540685.1759229796</v>
      </c>
      <c r="G10" s="2">
        <f t="shared" si="4"/>
        <v>2.644639130046329</v>
      </c>
      <c r="H10" s="2" t="str">
        <f t="shared" si="0"/>
        <v>&lt;8m</v>
      </c>
      <c r="I10" s="23" t="str">
        <f t="shared" ref="I10:J10" si="12">IF($P10=$P9,E10,"")</f>
        <v/>
      </c>
      <c r="J10" s="23" t="str">
        <f t="shared" si="12"/>
        <v/>
      </c>
      <c r="K10" s="23">
        <v>364804.56</v>
      </c>
      <c r="L10" s="23">
        <v>7540685.1799999997</v>
      </c>
      <c r="M10" s="14"/>
      <c r="N10" s="14"/>
      <c r="O10" s="14" t="s">
        <v>29</v>
      </c>
      <c r="P10" s="14" t="s">
        <v>29</v>
      </c>
      <c r="Q10" s="10">
        <v>42056.465277777781</v>
      </c>
      <c r="R10" s="11" t="s">
        <v>629</v>
      </c>
      <c r="S10" s="14" t="s">
        <v>29</v>
      </c>
      <c r="T10" s="2" t="str">
        <f t="shared" si="2"/>
        <v/>
      </c>
      <c r="U10" s="2" t="str">
        <f t="shared" si="3"/>
        <v/>
      </c>
      <c r="V10" s="10">
        <v>42056.465277777781</v>
      </c>
      <c r="W10" s="11" t="s">
        <v>624</v>
      </c>
      <c r="X10" s="2" t="s">
        <v>625</v>
      </c>
      <c r="Y10" s="5" t="s">
        <v>624</v>
      </c>
      <c r="Z10" s="5"/>
      <c r="AD10" s="29" t="s">
        <v>630</v>
      </c>
      <c r="AE10" s="11"/>
      <c r="AF10" s="11"/>
      <c r="AG10" s="11"/>
      <c r="AH10" s="11"/>
      <c r="AI10" s="11" t="s">
        <v>638</v>
      </c>
    </row>
    <row r="11" spans="1:35" ht="15.75" customHeight="1" x14ac:dyDescent="0.2">
      <c r="A11" s="8">
        <v>42056</v>
      </c>
      <c r="B11" s="9">
        <v>0.46875</v>
      </c>
      <c r="C11" s="11">
        <v>364805.67253175098</v>
      </c>
      <c r="D11" s="11">
        <v>7540687.6584467599</v>
      </c>
      <c r="E11" s="14">
        <v>364805.715822506</v>
      </c>
      <c r="F11" s="14">
        <v>7540687.6771877203</v>
      </c>
      <c r="G11" s="2">
        <f t="shared" si="4"/>
        <v>2.7557592317961537</v>
      </c>
      <c r="H11" s="2" t="str">
        <f t="shared" si="0"/>
        <v>&lt;8m</v>
      </c>
      <c r="I11" s="23">
        <f t="shared" ref="I11:J11" si="13">IF($P11=$P10,E11,"")</f>
        <v>364805.715822506</v>
      </c>
      <c r="J11" s="23">
        <f t="shared" si="13"/>
        <v>7540687.6771877203</v>
      </c>
      <c r="K11" s="23">
        <v>364805.72</v>
      </c>
      <c r="L11" s="23">
        <v>7540687.6799999997</v>
      </c>
      <c r="M11" s="14"/>
      <c r="N11" s="14"/>
      <c r="O11" s="14" t="s">
        <v>35</v>
      </c>
      <c r="P11" s="14" t="s">
        <v>29</v>
      </c>
      <c r="Q11" s="10">
        <v>42056.46875</v>
      </c>
      <c r="R11" s="11" t="s">
        <v>643</v>
      </c>
      <c r="S11" s="14" t="s">
        <v>36</v>
      </c>
      <c r="T11" s="2" t="str">
        <f t="shared" si="2"/>
        <v>idle</v>
      </c>
      <c r="U11" s="2" t="str">
        <f t="shared" si="3"/>
        <v/>
      </c>
      <c r="V11" s="10">
        <v>42056.46875</v>
      </c>
      <c r="W11" s="11" t="s">
        <v>624</v>
      </c>
      <c r="X11" s="2" t="s">
        <v>625</v>
      </c>
      <c r="Y11" s="5" t="s">
        <v>624</v>
      </c>
      <c r="Z11" s="5" t="s">
        <v>644</v>
      </c>
      <c r="AA11" s="2" t="s">
        <v>645</v>
      </c>
      <c r="AB11" s="2">
        <v>-22.233989071101</v>
      </c>
      <c r="AC11" s="2">
        <v>-52.311838734894998</v>
      </c>
      <c r="AD11" s="29">
        <v>1</v>
      </c>
      <c r="AE11" s="11"/>
      <c r="AF11" s="11"/>
      <c r="AG11" s="11"/>
      <c r="AH11" s="11"/>
      <c r="AI11" s="11" t="s">
        <v>638</v>
      </c>
    </row>
    <row r="12" spans="1:35" ht="15.75" customHeight="1" x14ac:dyDescent="0.2">
      <c r="A12" s="8">
        <v>42056</v>
      </c>
      <c r="B12" s="9">
        <v>0.47222222222222227</v>
      </c>
      <c r="C12" s="11">
        <v>364810.98233722802</v>
      </c>
      <c r="D12" s="11">
        <v>7540694.0707428297</v>
      </c>
      <c r="E12" s="14">
        <v>364811.026370165</v>
      </c>
      <c r="F12" s="14">
        <v>7540693.99451188</v>
      </c>
      <c r="G12" s="2">
        <f t="shared" si="4"/>
        <v>8.2529086373720784</v>
      </c>
      <c r="H12" s="2" t="str">
        <f t="shared" si="0"/>
        <v/>
      </c>
      <c r="I12" s="23">
        <f t="shared" ref="I12:J12" si="14">IF($P12=$P11,E12,"")</f>
        <v>364811.026370165</v>
      </c>
      <c r="J12" s="23">
        <f t="shared" si="14"/>
        <v>7540693.99451188</v>
      </c>
      <c r="K12" s="23">
        <v>364811.03</v>
      </c>
      <c r="L12" s="23">
        <v>7540693.9900000002</v>
      </c>
      <c r="M12" s="14"/>
      <c r="N12" s="14"/>
      <c r="O12" s="14" t="s">
        <v>35</v>
      </c>
      <c r="P12" s="14" t="s">
        <v>29</v>
      </c>
      <c r="Q12" s="10">
        <v>42056.472222222219</v>
      </c>
      <c r="R12" s="11" t="s">
        <v>646</v>
      </c>
      <c r="S12" s="14" t="s">
        <v>36</v>
      </c>
      <c r="T12" s="2" t="str">
        <f t="shared" si="2"/>
        <v>idle</v>
      </c>
      <c r="U12" s="2" t="str">
        <f t="shared" si="3"/>
        <v/>
      </c>
      <c r="V12" s="10">
        <v>42056.472222222219</v>
      </c>
      <c r="W12" s="11" t="s">
        <v>624</v>
      </c>
      <c r="X12" s="2" t="s">
        <v>625</v>
      </c>
      <c r="Y12" s="5" t="s">
        <v>624</v>
      </c>
      <c r="Z12" s="5" t="s">
        <v>644</v>
      </c>
      <c r="AA12" s="2" t="s">
        <v>647</v>
      </c>
      <c r="AB12" s="2">
        <v>-22.233931571245201</v>
      </c>
      <c r="AC12" s="2">
        <v>-52.311786683276303</v>
      </c>
      <c r="AD12" s="29">
        <v>1</v>
      </c>
      <c r="AE12" s="11"/>
      <c r="AF12" s="11"/>
      <c r="AG12" s="11"/>
      <c r="AH12" s="11"/>
      <c r="AI12" s="11" t="s">
        <v>638</v>
      </c>
    </row>
    <row r="13" spans="1:35" ht="15.75" customHeight="1" x14ac:dyDescent="0.2">
      <c r="A13" s="8">
        <v>42056</v>
      </c>
      <c r="B13" s="9">
        <v>0.47569444444444442</v>
      </c>
      <c r="C13" s="11">
        <v>364820.78308397299</v>
      </c>
      <c r="D13" s="11">
        <v>7540684.7361550303</v>
      </c>
      <c r="E13" s="14">
        <v>364820.56201092299</v>
      </c>
      <c r="F13" s="14">
        <v>7540684.7895857198</v>
      </c>
      <c r="G13" s="2">
        <f t="shared" si="4"/>
        <v>13.253645169523763</v>
      </c>
      <c r="H13" s="2" t="str">
        <f t="shared" si="0"/>
        <v/>
      </c>
      <c r="I13" s="23">
        <f t="shared" ref="I13:J13" si="15">IF($P13=$P12,E13,"")</f>
        <v>364820.56201092299</v>
      </c>
      <c r="J13" s="23">
        <f t="shared" si="15"/>
        <v>7540684.7895857198</v>
      </c>
      <c r="K13" s="23">
        <v>364820.56</v>
      </c>
      <c r="L13" s="23">
        <v>7540684.79</v>
      </c>
      <c r="M13" s="14"/>
      <c r="N13" s="14"/>
      <c r="O13" s="14" t="s">
        <v>35</v>
      </c>
      <c r="P13" s="14" t="s">
        <v>29</v>
      </c>
      <c r="Q13" s="10">
        <v>42056.475694444445</v>
      </c>
      <c r="R13" s="11" t="s">
        <v>648</v>
      </c>
      <c r="S13" s="14" t="s">
        <v>36</v>
      </c>
      <c r="T13" s="2" t="str">
        <f t="shared" si="2"/>
        <v>idle</v>
      </c>
      <c r="U13" s="2" t="str">
        <f t="shared" si="3"/>
        <v/>
      </c>
      <c r="V13" s="10">
        <v>42056.475694444445</v>
      </c>
      <c r="W13" s="11" t="s">
        <v>624</v>
      </c>
      <c r="X13" s="2" t="s">
        <v>625</v>
      </c>
      <c r="Y13" s="5" t="s">
        <v>624</v>
      </c>
      <c r="Z13" s="5" t="s">
        <v>644</v>
      </c>
      <c r="AA13" s="2" t="s">
        <v>649</v>
      </c>
      <c r="AB13" s="2">
        <v>-22.234016647562399</v>
      </c>
      <c r="AC13" s="2">
        <v>-52.311692386865602</v>
      </c>
      <c r="AD13" s="29">
        <v>1</v>
      </c>
      <c r="AE13" s="11"/>
      <c r="AF13" s="11"/>
      <c r="AG13" s="11"/>
      <c r="AH13" s="11"/>
      <c r="AI13" s="11" t="s">
        <v>638</v>
      </c>
    </row>
    <row r="14" spans="1:35" ht="15.75" customHeight="1" x14ac:dyDescent="0.2">
      <c r="A14" s="8">
        <v>42056</v>
      </c>
      <c r="B14" s="9">
        <v>0.47916666666666669</v>
      </c>
      <c r="C14" s="11">
        <v>364808.84510476899</v>
      </c>
      <c r="D14" s="11">
        <v>7540686.4609373296</v>
      </c>
      <c r="E14" s="14">
        <v>364808.885025692</v>
      </c>
      <c r="F14" s="14">
        <v>7540686.4642882701</v>
      </c>
      <c r="G14" s="2">
        <f t="shared" si="4"/>
        <v>11.796466111374754</v>
      </c>
      <c r="H14" s="2" t="str">
        <f t="shared" si="0"/>
        <v/>
      </c>
      <c r="I14" s="23">
        <f t="shared" ref="I14:J14" si="16">IF($P14=$P13,E14,"")</f>
        <v>364808.885025692</v>
      </c>
      <c r="J14" s="23">
        <f t="shared" si="16"/>
        <v>7540686.4642882701</v>
      </c>
      <c r="K14" s="23">
        <v>364808.89</v>
      </c>
      <c r="L14" s="23">
        <v>7540686.46</v>
      </c>
      <c r="M14" s="14"/>
      <c r="N14" s="14"/>
      <c r="O14" s="14" t="s">
        <v>35</v>
      </c>
      <c r="P14" s="14" t="s">
        <v>29</v>
      </c>
      <c r="Q14" s="10">
        <v>42056.479166666664</v>
      </c>
      <c r="R14" s="11" t="s">
        <v>650</v>
      </c>
      <c r="S14" s="14" t="s">
        <v>36</v>
      </c>
      <c r="T14" s="2" t="str">
        <f t="shared" si="2"/>
        <v>idle</v>
      </c>
      <c r="U14" s="2" t="str">
        <f t="shared" si="3"/>
        <v/>
      </c>
      <c r="V14" s="10">
        <v>42056.479166666664</v>
      </c>
      <c r="W14" s="11" t="s">
        <v>624</v>
      </c>
      <c r="X14" s="2" t="s">
        <v>625</v>
      </c>
      <c r="Y14" s="5" t="s">
        <v>624</v>
      </c>
      <c r="Z14" s="5" t="s">
        <v>644</v>
      </c>
      <c r="AA14" s="2" t="s">
        <v>651</v>
      </c>
      <c r="AB14" s="2">
        <v>-22.234000135213101</v>
      </c>
      <c r="AC14" s="2">
        <v>-52.311808057129397</v>
      </c>
      <c r="AD14" s="29">
        <v>1</v>
      </c>
      <c r="AE14" s="11"/>
      <c r="AF14" s="11"/>
      <c r="AG14" s="11"/>
      <c r="AH14" s="11"/>
      <c r="AI14" s="11" t="s">
        <v>638</v>
      </c>
    </row>
    <row r="15" spans="1:35" ht="15.75" customHeight="1" x14ac:dyDescent="0.2">
      <c r="A15" s="8">
        <v>42056</v>
      </c>
      <c r="B15" s="9">
        <v>0.4826388888888889</v>
      </c>
      <c r="C15" s="11">
        <v>364800.96217458701</v>
      </c>
      <c r="D15" s="11">
        <v>7540688.8426301097</v>
      </c>
      <c r="E15" s="14">
        <v>364801.03857344098</v>
      </c>
      <c r="F15" s="14">
        <v>7540688.8213122403</v>
      </c>
      <c r="G15" s="2">
        <f t="shared" si="4"/>
        <v>8.1928245998387794</v>
      </c>
      <c r="H15" s="2" t="str">
        <f t="shared" si="0"/>
        <v/>
      </c>
      <c r="I15" s="23">
        <f t="shared" ref="I15:J15" si="17">IF($P15=$P14,E15,"")</f>
        <v>364801.03857344098</v>
      </c>
      <c r="J15" s="23">
        <f t="shared" si="17"/>
        <v>7540688.8213122403</v>
      </c>
      <c r="K15" s="23">
        <v>364801.04</v>
      </c>
      <c r="L15" s="23">
        <v>7540688.8200000003</v>
      </c>
      <c r="M15" s="14"/>
      <c r="N15" s="14"/>
      <c r="O15" s="14" t="s">
        <v>29</v>
      </c>
      <c r="P15" s="14" t="s">
        <v>29</v>
      </c>
      <c r="Q15" s="10">
        <v>42056.482638888891</v>
      </c>
      <c r="R15" s="11" t="s">
        <v>652</v>
      </c>
      <c r="S15" s="14" t="s">
        <v>30</v>
      </c>
      <c r="T15" s="2" t="str">
        <f t="shared" si="2"/>
        <v/>
      </c>
      <c r="U15" s="2" t="str">
        <f t="shared" si="3"/>
        <v/>
      </c>
      <c r="V15" s="10">
        <v>42056.482638888891</v>
      </c>
      <c r="W15" s="11" t="s">
        <v>624</v>
      </c>
      <c r="X15" s="2" t="s">
        <v>625</v>
      </c>
      <c r="Y15" s="5" t="s">
        <v>624</v>
      </c>
      <c r="Z15" s="5" t="s">
        <v>644</v>
      </c>
      <c r="AA15" s="2" t="s">
        <v>653</v>
      </c>
      <c r="AB15" s="2">
        <v>-22.233978006988799</v>
      </c>
      <c r="AC15" s="2">
        <v>-52.311884332448201</v>
      </c>
      <c r="AD15" s="29">
        <v>1</v>
      </c>
      <c r="AE15" s="11"/>
      <c r="AF15" s="11"/>
      <c r="AG15" s="11"/>
      <c r="AH15" s="11"/>
      <c r="AI15" s="11" t="s">
        <v>638</v>
      </c>
    </row>
    <row r="16" spans="1:35" ht="15.75" customHeight="1" x14ac:dyDescent="0.2">
      <c r="A16" s="8">
        <v>42056</v>
      </c>
      <c r="B16" s="9">
        <v>0.4861111111111111</v>
      </c>
      <c r="C16" s="11">
        <v>364810.70545255998</v>
      </c>
      <c r="D16" s="11">
        <v>7540691.1264880896</v>
      </c>
      <c r="E16" s="14">
        <v>364800.52282174001</v>
      </c>
      <c r="F16" s="14">
        <v>7540686.83756206</v>
      </c>
      <c r="G16" s="2">
        <f t="shared" si="4"/>
        <v>2.0496986595722291</v>
      </c>
      <c r="H16" s="2" t="str">
        <f t="shared" si="0"/>
        <v>&lt;8m</v>
      </c>
      <c r="I16" s="23">
        <f t="shared" ref="I16:J16" si="18">IF($P16=$P15,E16,"")</f>
        <v>364800.52282174001</v>
      </c>
      <c r="J16" s="23">
        <f t="shared" si="18"/>
        <v>7540686.83756206</v>
      </c>
      <c r="K16" s="23">
        <v>364800.52</v>
      </c>
      <c r="L16" s="23">
        <v>7540686.8399999999</v>
      </c>
      <c r="M16" s="14"/>
      <c r="N16" s="14"/>
      <c r="O16" s="14" t="s">
        <v>46</v>
      </c>
      <c r="P16" s="14" t="s">
        <v>29</v>
      </c>
      <c r="Q16" s="10">
        <v>42056.486111111109</v>
      </c>
      <c r="R16" s="11" t="s">
        <v>654</v>
      </c>
      <c r="S16" s="14" t="s">
        <v>47</v>
      </c>
      <c r="T16" s="2" t="str">
        <f t="shared" si="2"/>
        <v/>
      </c>
      <c r="U16" s="2" t="str">
        <f t="shared" si="3"/>
        <v>outofsight</v>
      </c>
      <c r="V16" s="10">
        <v>42056.486111111109</v>
      </c>
      <c r="W16" s="11" t="s">
        <v>624</v>
      </c>
      <c r="X16" s="2" t="s">
        <v>625</v>
      </c>
      <c r="Y16" s="5" t="s">
        <v>624</v>
      </c>
      <c r="Z16" s="5" t="s">
        <v>644</v>
      </c>
      <c r="AA16" s="2" t="s">
        <v>655</v>
      </c>
      <c r="AB16" s="2">
        <v>-22.233958141878201</v>
      </c>
      <c r="AC16" s="2">
        <v>-52.311789616942399</v>
      </c>
      <c r="AD16" s="29">
        <v>1</v>
      </c>
      <c r="AE16" s="11"/>
      <c r="AF16" s="11"/>
      <c r="AG16" s="11"/>
      <c r="AH16" s="11"/>
      <c r="AI16" s="11" t="s">
        <v>638</v>
      </c>
    </row>
    <row r="17" spans="1:35" ht="15.75" customHeight="1" x14ac:dyDescent="0.2">
      <c r="A17" s="8">
        <v>42056</v>
      </c>
      <c r="B17" s="9">
        <v>0.48958333333333331</v>
      </c>
      <c r="C17" s="11">
        <v>364800.072434236</v>
      </c>
      <c r="D17" s="11">
        <v>7540684.83510995</v>
      </c>
      <c r="E17" s="14">
        <v>364800.53647438303</v>
      </c>
      <c r="F17" s="14">
        <v>7540684.58748037</v>
      </c>
      <c r="G17" s="2">
        <f t="shared" si="4"/>
        <v>2.2501231091791243</v>
      </c>
      <c r="H17" s="2" t="str">
        <f t="shared" si="0"/>
        <v>&lt;8m</v>
      </c>
      <c r="I17" s="23">
        <f t="shared" ref="I17:J17" si="19">IF($P17=$P16,E17,"")</f>
        <v>364800.53647438303</v>
      </c>
      <c r="J17" s="23">
        <f t="shared" si="19"/>
        <v>7540684.58748037</v>
      </c>
      <c r="K17" s="23">
        <v>364800.54</v>
      </c>
      <c r="L17" s="23">
        <v>7540684.5899999999</v>
      </c>
      <c r="M17" s="14"/>
      <c r="N17" s="14"/>
      <c r="O17" s="14" t="s">
        <v>46</v>
      </c>
      <c r="P17" s="14" t="s">
        <v>29</v>
      </c>
      <c r="Q17" s="10">
        <v>42056.489583333336</v>
      </c>
      <c r="R17" s="11" t="s">
        <v>656</v>
      </c>
      <c r="S17" s="14" t="s">
        <v>47</v>
      </c>
      <c r="T17" s="2" t="str">
        <f t="shared" si="2"/>
        <v/>
      </c>
      <c r="U17" s="2" t="str">
        <f t="shared" si="3"/>
        <v>outofsight</v>
      </c>
      <c r="V17" s="10">
        <v>42056.489583333336</v>
      </c>
      <c r="W17" s="11" t="s">
        <v>624</v>
      </c>
      <c r="X17" s="2" t="s">
        <v>625</v>
      </c>
      <c r="Y17" s="5" t="s">
        <v>624</v>
      </c>
      <c r="Z17" s="5" t="s">
        <v>644</v>
      </c>
      <c r="AA17" s="2" t="s">
        <v>657</v>
      </c>
      <c r="AB17" s="2">
        <v>-22.234014132991401</v>
      </c>
      <c r="AC17" s="2">
        <v>-52.311893301084602</v>
      </c>
      <c r="AD17" s="29">
        <v>1</v>
      </c>
      <c r="AE17" s="11"/>
      <c r="AF17" s="11"/>
      <c r="AG17" s="11"/>
      <c r="AH17" s="11"/>
      <c r="AI17" s="11" t="s">
        <v>638</v>
      </c>
    </row>
    <row r="18" spans="1:35" ht="15.75" customHeight="1" x14ac:dyDescent="0.2">
      <c r="A18" s="8">
        <v>42056</v>
      </c>
      <c r="B18" s="9">
        <v>0.49305555555555558</v>
      </c>
      <c r="C18" s="11">
        <v>364845.57201257901</v>
      </c>
      <c r="D18" s="11">
        <v>7540631.7469468098</v>
      </c>
      <c r="E18" s="14">
        <v>364845.07617879898</v>
      </c>
      <c r="F18" s="14">
        <v>7540631.9147230098</v>
      </c>
      <c r="G18" s="2">
        <f t="shared" si="4"/>
        <v>68.979740774965862</v>
      </c>
      <c r="H18" s="2" t="str">
        <f t="shared" si="0"/>
        <v/>
      </c>
      <c r="I18" s="23" t="str">
        <f t="shared" ref="I18:J18" si="20">IF($P18=$P17,E18,"")</f>
        <v/>
      </c>
      <c r="J18" s="23" t="str">
        <f t="shared" si="20"/>
        <v/>
      </c>
      <c r="K18" s="23">
        <v>364845.08</v>
      </c>
      <c r="L18" s="23">
        <v>7540631.9100000001</v>
      </c>
      <c r="M18" s="14"/>
      <c r="N18" s="14"/>
      <c r="O18" s="14" t="s">
        <v>32</v>
      </c>
      <c r="P18" s="14" t="s">
        <v>32</v>
      </c>
      <c r="Q18" s="10">
        <v>42056.493055555555</v>
      </c>
      <c r="R18" s="11" t="s">
        <v>658</v>
      </c>
      <c r="S18" s="14" t="s">
        <v>33</v>
      </c>
      <c r="T18" s="2" t="str">
        <f t="shared" si="2"/>
        <v/>
      </c>
      <c r="U18" s="2" t="str">
        <f t="shared" si="3"/>
        <v/>
      </c>
      <c r="V18" s="10">
        <v>42056.493055555555</v>
      </c>
      <c r="W18" s="11" t="s">
        <v>624</v>
      </c>
      <c r="X18" s="2" t="s">
        <v>625</v>
      </c>
      <c r="Y18" s="5" t="s">
        <v>624</v>
      </c>
      <c r="Z18" s="5" t="s">
        <v>644</v>
      </c>
      <c r="AA18" s="2" t="s">
        <v>659</v>
      </c>
      <c r="AB18" s="2">
        <v>-22.234497182071198</v>
      </c>
      <c r="AC18" s="2">
        <v>-52.311456352472298</v>
      </c>
      <c r="AD18" s="29">
        <v>1</v>
      </c>
      <c r="AE18" s="11"/>
      <c r="AF18" s="11"/>
      <c r="AG18" s="11"/>
      <c r="AH18" s="11"/>
      <c r="AI18" s="11" t="s">
        <v>638</v>
      </c>
    </row>
    <row r="19" spans="1:35" ht="15.75" customHeight="1" x14ac:dyDescent="0.2">
      <c r="A19" s="8">
        <v>42056</v>
      </c>
      <c r="B19" s="9">
        <v>0.49652777777777773</v>
      </c>
      <c r="C19" s="11">
        <v>364842.06816281402</v>
      </c>
      <c r="D19" s="11">
        <v>7540613.3415970001</v>
      </c>
      <c r="E19" s="14">
        <v>364842.03913639602</v>
      </c>
      <c r="F19" s="14">
        <v>7540613.4047865001</v>
      </c>
      <c r="G19" s="2">
        <f t="shared" si="4"/>
        <v>18.75743522309903</v>
      </c>
      <c r="H19" s="2" t="str">
        <f t="shared" si="0"/>
        <v/>
      </c>
      <c r="I19" s="23" t="str">
        <f t="shared" ref="I19:J19" si="21">IF($P19=$P18,E19,"")</f>
        <v/>
      </c>
      <c r="J19" s="23" t="str">
        <f t="shared" si="21"/>
        <v/>
      </c>
      <c r="K19" s="23">
        <v>364842.04</v>
      </c>
      <c r="L19" s="23">
        <v>7540613.4000000004</v>
      </c>
      <c r="M19" s="14"/>
      <c r="N19" s="14"/>
      <c r="O19" s="14" t="s">
        <v>46</v>
      </c>
      <c r="P19" s="14" t="s">
        <v>29</v>
      </c>
      <c r="Q19" s="10">
        <v>42056.496527777781</v>
      </c>
      <c r="R19" s="11" t="s">
        <v>660</v>
      </c>
      <c r="S19" s="14" t="s">
        <v>47</v>
      </c>
      <c r="T19" s="2" t="str">
        <f t="shared" si="2"/>
        <v/>
      </c>
      <c r="U19" s="2" t="str">
        <f t="shared" si="3"/>
        <v>outofsight</v>
      </c>
      <c r="V19" s="10">
        <v>42056.496527777781</v>
      </c>
      <c r="W19" s="11" t="s">
        <v>624</v>
      </c>
      <c r="X19" s="2" t="s">
        <v>625</v>
      </c>
      <c r="Y19" s="5" t="s">
        <v>624</v>
      </c>
      <c r="Z19" s="5" t="s">
        <v>644</v>
      </c>
      <c r="AA19" s="2" t="s">
        <v>661</v>
      </c>
      <c r="AB19" s="2">
        <v>-22.234663143753998</v>
      </c>
      <c r="AC19" s="2">
        <v>-52.311491891741802</v>
      </c>
      <c r="AD19" s="29">
        <v>1</v>
      </c>
      <c r="AE19" s="11"/>
      <c r="AF19" s="11"/>
      <c r="AG19" s="11"/>
      <c r="AH19" s="11"/>
      <c r="AI19" s="11" t="s">
        <v>638</v>
      </c>
    </row>
    <row r="20" spans="1:35" ht="15.75" customHeight="1" x14ac:dyDescent="0.2">
      <c r="A20" s="8">
        <v>42056</v>
      </c>
      <c r="B20" s="9">
        <v>0.5</v>
      </c>
      <c r="C20" s="11">
        <v>364835.97505975701</v>
      </c>
      <c r="D20" s="11">
        <v>7540607.5907056602</v>
      </c>
      <c r="E20" s="14">
        <v>364836.21692160598</v>
      </c>
      <c r="F20" s="14">
        <v>7540607.7615837902</v>
      </c>
      <c r="G20" s="2">
        <f t="shared" si="4"/>
        <v>8.1082625689537338</v>
      </c>
      <c r="H20" s="2" t="str">
        <f t="shared" si="0"/>
        <v/>
      </c>
      <c r="I20" s="23">
        <f t="shared" ref="I20:J20" si="22">IF($P20=$P19,E20,"")</f>
        <v>364836.21692160598</v>
      </c>
      <c r="J20" s="23">
        <f t="shared" si="22"/>
        <v>7540607.7615837902</v>
      </c>
      <c r="K20" s="23">
        <v>364836.22</v>
      </c>
      <c r="L20" s="23">
        <v>7540607.7599999998</v>
      </c>
      <c r="M20" s="14"/>
      <c r="N20" s="14"/>
      <c r="O20" s="14" t="s">
        <v>29</v>
      </c>
      <c r="P20" s="14" t="s">
        <v>29</v>
      </c>
      <c r="Q20" s="10">
        <v>42056.5</v>
      </c>
      <c r="R20" s="11" t="s">
        <v>662</v>
      </c>
      <c r="S20" s="14" t="s">
        <v>29</v>
      </c>
      <c r="T20" s="2" t="str">
        <f t="shared" si="2"/>
        <v/>
      </c>
      <c r="U20" s="2" t="str">
        <f t="shared" si="3"/>
        <v/>
      </c>
      <c r="V20" s="10">
        <v>42056.5</v>
      </c>
      <c r="W20" s="11" t="s">
        <v>624</v>
      </c>
      <c r="X20" s="2" t="s">
        <v>625</v>
      </c>
      <c r="Y20" s="5" t="s">
        <v>624</v>
      </c>
      <c r="Z20" s="5" t="s">
        <v>644</v>
      </c>
      <c r="AA20" s="2" t="s">
        <v>663</v>
      </c>
      <c r="AB20" s="2">
        <v>-22.2347146086395</v>
      </c>
      <c r="AC20" s="2">
        <v>-52.311551487073302</v>
      </c>
      <c r="AD20" s="29">
        <v>1</v>
      </c>
      <c r="AE20" s="11"/>
      <c r="AF20" s="11"/>
      <c r="AG20" s="11"/>
      <c r="AH20" s="11"/>
      <c r="AI20" s="11" t="s">
        <v>638</v>
      </c>
    </row>
    <row r="21" spans="1:35" ht="15.75" customHeight="1" x14ac:dyDescent="0.2">
      <c r="A21" s="8">
        <v>42056</v>
      </c>
      <c r="B21" s="9">
        <v>0.50347222222222221</v>
      </c>
      <c r="C21" s="11">
        <v>364853.87640534999</v>
      </c>
      <c r="D21" s="11">
        <v>7540636.5611173501</v>
      </c>
      <c r="E21" s="14">
        <v>364853.60208079201</v>
      </c>
      <c r="F21" s="14">
        <v>7540636.9128216403</v>
      </c>
      <c r="G21" s="2">
        <f t="shared" si="4"/>
        <v>33.94169159183685</v>
      </c>
      <c r="H21" s="2" t="str">
        <f t="shared" si="0"/>
        <v/>
      </c>
      <c r="I21" s="23" t="str">
        <f t="shared" ref="I21:J21" si="23">IF($P21=$P20,E21,"")</f>
        <v/>
      </c>
      <c r="J21" s="23" t="str">
        <f t="shared" si="23"/>
        <v/>
      </c>
      <c r="K21" s="23">
        <v>364853.6</v>
      </c>
      <c r="L21" s="23">
        <v>7540636.9100000001</v>
      </c>
      <c r="M21" s="14"/>
      <c r="N21" s="14"/>
      <c r="O21" s="14" t="s">
        <v>32</v>
      </c>
      <c r="P21" s="14" t="s">
        <v>32</v>
      </c>
      <c r="Q21" s="10">
        <v>42056.503472222219</v>
      </c>
      <c r="R21" s="11" t="s">
        <v>664</v>
      </c>
      <c r="S21" s="14" t="s">
        <v>33</v>
      </c>
      <c r="T21" s="2" t="str">
        <f t="shared" si="2"/>
        <v/>
      </c>
      <c r="U21" s="2" t="str">
        <f t="shared" si="3"/>
        <v/>
      </c>
      <c r="V21" s="10">
        <v>42056.503472222219</v>
      </c>
      <c r="W21" s="11" t="s">
        <v>624</v>
      </c>
      <c r="X21" s="2" t="s">
        <v>625</v>
      </c>
      <c r="Y21" s="5" t="s">
        <v>624</v>
      </c>
      <c r="Z21" s="5" t="s">
        <v>644</v>
      </c>
      <c r="AA21" s="2" t="s">
        <v>665</v>
      </c>
      <c r="AB21" s="2">
        <v>-22.234454350545999</v>
      </c>
      <c r="AC21" s="2">
        <v>-52.311375383287697</v>
      </c>
      <c r="AD21" s="29">
        <v>1</v>
      </c>
      <c r="AE21" s="11"/>
      <c r="AF21" s="11"/>
      <c r="AG21" s="11"/>
      <c r="AH21" s="11"/>
      <c r="AI21" s="11" t="s">
        <v>638</v>
      </c>
    </row>
    <row r="22" spans="1:35" ht="15.75" customHeight="1" x14ac:dyDescent="0.2">
      <c r="A22" s="8">
        <v>42056</v>
      </c>
      <c r="B22" s="9">
        <v>0.50694444444444442</v>
      </c>
      <c r="C22" s="11">
        <v>364846.56971700198</v>
      </c>
      <c r="D22" s="11">
        <v>7540736.9941958198</v>
      </c>
      <c r="E22" s="14">
        <v>364844.664971133</v>
      </c>
      <c r="F22" s="14">
        <v>7540737.6785723399</v>
      </c>
      <c r="G22" s="2">
        <f t="shared" si="4"/>
        <v>101.1612991372031</v>
      </c>
      <c r="H22" s="2" t="str">
        <f t="shared" si="0"/>
        <v/>
      </c>
      <c r="I22" s="23" t="str">
        <f t="shared" ref="I22:J22" si="24">IF($P22=$P21,E22,"")</f>
        <v/>
      </c>
      <c r="J22" s="23" t="str">
        <f t="shared" si="24"/>
        <v/>
      </c>
      <c r="K22" s="23">
        <v>364844.66</v>
      </c>
      <c r="L22" s="23">
        <v>7540737.6799999997</v>
      </c>
      <c r="M22" s="14"/>
      <c r="N22" s="14"/>
      <c r="O22" s="16" t="s">
        <v>49</v>
      </c>
      <c r="P22" s="16" t="s">
        <v>49</v>
      </c>
      <c r="Q22" s="10">
        <v>42056.506944444445</v>
      </c>
      <c r="R22" s="11" t="s">
        <v>666</v>
      </c>
      <c r="S22" s="14" t="s">
        <v>50</v>
      </c>
      <c r="T22" s="2" t="str">
        <f t="shared" si="2"/>
        <v/>
      </c>
      <c r="U22" s="2" t="str">
        <f t="shared" si="3"/>
        <v/>
      </c>
      <c r="V22" s="10">
        <v>42056.506944444445</v>
      </c>
      <c r="W22" s="11" t="s">
        <v>624</v>
      </c>
      <c r="X22" s="2" t="s">
        <v>625</v>
      </c>
      <c r="Y22" s="5" t="s">
        <v>624</v>
      </c>
      <c r="Z22" s="5" t="s">
        <v>644</v>
      </c>
      <c r="AA22" s="13" t="s">
        <v>667</v>
      </c>
      <c r="AB22" s="2">
        <v>-22.233546674251599</v>
      </c>
      <c r="AC22" s="2">
        <v>-52.311437828466303</v>
      </c>
      <c r="AD22" s="29">
        <v>1</v>
      </c>
      <c r="AE22" s="11"/>
      <c r="AF22" s="11"/>
      <c r="AG22" s="11"/>
      <c r="AH22" s="11"/>
      <c r="AI22" s="11"/>
    </row>
    <row r="23" spans="1:35" ht="15.75" customHeight="1" x14ac:dyDescent="0.2">
      <c r="A23" s="8">
        <v>42056</v>
      </c>
      <c r="B23" s="9">
        <v>0.54861111111111105</v>
      </c>
      <c r="C23" s="11">
        <v>364651.10103347001</v>
      </c>
      <c r="D23" s="11">
        <v>7540978.9541849596</v>
      </c>
      <c r="E23" s="14">
        <v>364652.961750035</v>
      </c>
      <c r="F23" s="14">
        <v>7540977.7980122697</v>
      </c>
      <c r="G23" s="2" t="e">
        <f>SQRT((E23-#REF!)^2+(F23-#REF!)^2)</f>
        <v>#REF!</v>
      </c>
      <c r="H23" s="2" t="e">
        <f t="shared" si="0"/>
        <v>#REF!</v>
      </c>
      <c r="I23" s="23" t="e">
        <f t="shared" ref="I23:J23" si="25">IF($P23=#REF!,E23,"")</f>
        <v>#REF!</v>
      </c>
      <c r="J23" s="23" t="e">
        <f t="shared" si="25"/>
        <v>#REF!</v>
      </c>
      <c r="K23" s="23">
        <v>364652.96</v>
      </c>
      <c r="L23" s="23">
        <v>7540977.7999999998</v>
      </c>
      <c r="M23" s="14"/>
      <c r="N23" s="14"/>
      <c r="O23" s="14" t="s">
        <v>46</v>
      </c>
      <c r="P23" s="14" t="s">
        <v>29</v>
      </c>
      <c r="Q23" s="10">
        <v>42056.548611111109</v>
      </c>
      <c r="R23" s="11" t="s">
        <v>668</v>
      </c>
      <c r="S23" s="14" t="s">
        <v>47</v>
      </c>
      <c r="T23" s="2" t="str">
        <f t="shared" si="2"/>
        <v/>
      </c>
      <c r="U23" s="2" t="str">
        <f t="shared" si="3"/>
        <v>outofsight</v>
      </c>
      <c r="V23" s="10">
        <v>42056.548611111109</v>
      </c>
      <c r="W23" s="11" t="s">
        <v>632</v>
      </c>
      <c r="X23" s="2" t="s">
        <v>669</v>
      </c>
      <c r="Y23" s="5" t="s">
        <v>624</v>
      </c>
      <c r="Z23" s="5" t="s">
        <v>644</v>
      </c>
      <c r="AA23" s="13" t="s">
        <v>670</v>
      </c>
      <c r="AB23" s="2">
        <v>-22.231346005573901</v>
      </c>
      <c r="AC23" s="2">
        <v>-52.313313782215097</v>
      </c>
      <c r="AD23" s="29">
        <v>1</v>
      </c>
      <c r="AE23" s="11"/>
      <c r="AF23" s="11"/>
      <c r="AG23" s="11"/>
      <c r="AH23" s="11"/>
      <c r="AI23" s="11"/>
    </row>
    <row r="24" spans="1:35" ht="15.75" customHeight="1" x14ac:dyDescent="0.2">
      <c r="A24" s="8">
        <v>42056</v>
      </c>
      <c r="B24" s="9">
        <v>0.55208333333333337</v>
      </c>
      <c r="C24" s="11">
        <v>364639.665230493</v>
      </c>
      <c r="D24" s="11">
        <v>7540982.5207082797</v>
      </c>
      <c r="E24" s="14">
        <v>364639.79989586398</v>
      </c>
      <c r="F24" s="14">
        <v>7540982.49597771</v>
      </c>
      <c r="G24" s="2">
        <f t="shared" ref="G24:G278" si="26">SQRT((E24-E23)^2+(F24-F23)^2)</f>
        <v>13.975166707335406</v>
      </c>
      <c r="H24" s="2" t="str">
        <f t="shared" si="0"/>
        <v/>
      </c>
      <c r="I24" s="23">
        <f t="shared" ref="I24:J24" si="27">IF($P24=$P23,E24,"")</f>
        <v>364639.79989586398</v>
      </c>
      <c r="J24" s="23">
        <f t="shared" si="27"/>
        <v>7540982.49597771</v>
      </c>
      <c r="K24" s="23">
        <v>364639.8</v>
      </c>
      <c r="L24" s="23">
        <v>7540982.5</v>
      </c>
      <c r="M24" s="14"/>
      <c r="N24" s="14"/>
      <c r="O24" s="14" t="s">
        <v>46</v>
      </c>
      <c r="P24" s="14" t="s">
        <v>29</v>
      </c>
      <c r="Q24" s="10">
        <v>42056.552083333336</v>
      </c>
      <c r="R24" s="11" t="s">
        <v>671</v>
      </c>
      <c r="S24" s="14" t="s">
        <v>47</v>
      </c>
      <c r="T24" s="2" t="str">
        <f t="shared" si="2"/>
        <v/>
      </c>
      <c r="U24" s="2" t="str">
        <f t="shared" si="3"/>
        <v>outofsight</v>
      </c>
      <c r="V24" s="10">
        <v>42056.552083333336</v>
      </c>
      <c r="W24" s="11" t="s">
        <v>632</v>
      </c>
      <c r="X24" s="2" t="s">
        <v>669</v>
      </c>
      <c r="Y24" s="5" t="s">
        <v>624</v>
      </c>
      <c r="Z24" s="5" t="s">
        <v>644</v>
      </c>
      <c r="AA24" s="2" t="s">
        <v>672</v>
      </c>
      <c r="AB24" s="2">
        <v>-22.231312897056299</v>
      </c>
      <c r="AC24" s="2">
        <v>-52.313424423336997</v>
      </c>
      <c r="AD24" s="29">
        <v>1</v>
      </c>
      <c r="AE24" s="11"/>
      <c r="AF24" s="11"/>
      <c r="AG24" s="11"/>
      <c r="AH24" s="11"/>
      <c r="AI24" s="11"/>
    </row>
    <row r="25" spans="1:35" ht="15.75" customHeight="1" x14ac:dyDescent="0.2">
      <c r="A25" s="8">
        <v>42056</v>
      </c>
      <c r="B25" s="9">
        <v>0.55555555555555558</v>
      </c>
      <c r="C25" s="11">
        <v>364639.59925466502</v>
      </c>
      <c r="D25" s="11">
        <v>7540982.1582040899</v>
      </c>
      <c r="E25" s="14">
        <v>364639.55959017202</v>
      </c>
      <c r="F25" s="14">
        <v>7540982.1582709104</v>
      </c>
      <c r="G25" s="2">
        <f t="shared" si="26"/>
        <v>0.41447883914139699</v>
      </c>
      <c r="H25" s="2" t="str">
        <f t="shared" si="0"/>
        <v>&lt;8m</v>
      </c>
      <c r="I25" s="23">
        <f t="shared" ref="I25:J25" si="28">IF($P25=$P24,E25,"")</f>
        <v>364639.55959017202</v>
      </c>
      <c r="J25" s="23">
        <f t="shared" si="28"/>
        <v>7540982.1582709104</v>
      </c>
      <c r="K25" s="23">
        <v>364639.56</v>
      </c>
      <c r="L25" s="23">
        <v>7540982.1600000001</v>
      </c>
      <c r="M25" s="14"/>
      <c r="N25" s="14"/>
      <c r="O25" s="14" t="s">
        <v>46</v>
      </c>
      <c r="P25" s="14" t="s">
        <v>29</v>
      </c>
      <c r="Q25" s="10">
        <v>42056.555555555555</v>
      </c>
      <c r="R25" s="11" t="s">
        <v>673</v>
      </c>
      <c r="S25" s="14" t="s">
        <v>47</v>
      </c>
      <c r="T25" s="2" t="str">
        <f t="shared" si="2"/>
        <v/>
      </c>
      <c r="U25" s="2" t="str">
        <f t="shared" si="3"/>
        <v>outofsight</v>
      </c>
      <c r="V25" s="10">
        <v>42056.555555555555</v>
      </c>
      <c r="W25" s="11" t="s">
        <v>632</v>
      </c>
      <c r="X25" s="2" t="s">
        <v>669</v>
      </c>
      <c r="Y25" s="5" t="s">
        <v>624</v>
      </c>
      <c r="Z25" s="5" t="s">
        <v>644</v>
      </c>
      <c r="AA25" s="2" t="s">
        <v>674</v>
      </c>
      <c r="AB25" s="2">
        <v>-22.231316165998599</v>
      </c>
      <c r="AC25" s="2">
        <v>-52.313425093889201</v>
      </c>
      <c r="AD25" s="29">
        <v>1</v>
      </c>
      <c r="AE25" s="11"/>
      <c r="AF25" s="11"/>
      <c r="AG25" s="11"/>
      <c r="AH25" s="11"/>
      <c r="AI25" s="11"/>
    </row>
    <row r="26" spans="1:35" ht="15.75" customHeight="1" x14ac:dyDescent="0.2">
      <c r="A26" s="8">
        <v>42056</v>
      </c>
      <c r="B26" s="9">
        <v>0.55902777777777779</v>
      </c>
      <c r="C26" s="11">
        <v>364635.44643975899</v>
      </c>
      <c r="D26" s="11">
        <v>7540981.8066491196</v>
      </c>
      <c r="E26" s="14">
        <v>364635.51335669699</v>
      </c>
      <c r="F26" s="14">
        <v>7540981.83417005</v>
      </c>
      <c r="G26" s="2">
        <f t="shared" si="26"/>
        <v>4.0591928633894012</v>
      </c>
      <c r="H26" s="2" t="str">
        <f t="shared" si="0"/>
        <v>&lt;8m</v>
      </c>
      <c r="I26" s="23">
        <f t="shared" ref="I26:J26" si="29">IF($P26=$P25,E26,"")</f>
        <v>364635.51335669699</v>
      </c>
      <c r="J26" s="23">
        <f t="shared" si="29"/>
        <v>7540981.83417005</v>
      </c>
      <c r="K26" s="23">
        <v>364635.51</v>
      </c>
      <c r="L26" s="23">
        <v>7540981.8300000001</v>
      </c>
      <c r="M26" s="14"/>
      <c r="N26" s="14"/>
      <c r="O26" s="14" t="s">
        <v>46</v>
      </c>
      <c r="P26" s="14" t="s">
        <v>29</v>
      </c>
      <c r="Q26" s="10">
        <v>42056.559027777781</v>
      </c>
      <c r="R26" s="11" t="s">
        <v>675</v>
      </c>
      <c r="S26" s="14" t="s">
        <v>47</v>
      </c>
      <c r="T26" s="2" t="str">
        <f t="shared" si="2"/>
        <v/>
      </c>
      <c r="U26" s="2" t="str">
        <f t="shared" si="3"/>
        <v>outofsight</v>
      </c>
      <c r="V26" s="10">
        <v>42056.559027777781</v>
      </c>
      <c r="W26" s="11" t="s">
        <v>632</v>
      </c>
      <c r="X26" s="2" t="s">
        <v>669</v>
      </c>
      <c r="Y26" s="5" t="s">
        <v>624</v>
      </c>
      <c r="Z26" s="5" t="s">
        <v>644</v>
      </c>
      <c r="AA26" s="2" t="s">
        <v>676</v>
      </c>
      <c r="AB26" s="2">
        <v>-22.231319015845699</v>
      </c>
      <c r="AC26" s="2">
        <v>-52.313465410843499</v>
      </c>
      <c r="AD26" s="29">
        <v>1</v>
      </c>
      <c r="AE26" s="11"/>
      <c r="AF26" s="11"/>
      <c r="AG26" s="11"/>
      <c r="AH26" s="11"/>
      <c r="AI26" s="11"/>
    </row>
    <row r="27" spans="1:35" ht="15.75" customHeight="1" x14ac:dyDescent="0.2">
      <c r="A27" s="8">
        <v>42056</v>
      </c>
      <c r="B27" s="9">
        <v>0.5625</v>
      </c>
      <c r="C27" s="11">
        <v>364637.90574072697</v>
      </c>
      <c r="D27" s="11">
        <v>7540987.14559766</v>
      </c>
      <c r="E27" s="14">
        <v>364637.88800533698</v>
      </c>
      <c r="F27" s="14">
        <v>7540987.1139189601</v>
      </c>
      <c r="G27" s="2">
        <f t="shared" si="26"/>
        <v>5.7891886061158626</v>
      </c>
      <c r="H27" s="2" t="str">
        <f t="shared" si="0"/>
        <v>&lt;8m</v>
      </c>
      <c r="I27" s="23">
        <f t="shared" ref="I27:J27" si="30">IF($P27=$P26,E27,"")</f>
        <v>364637.88800533698</v>
      </c>
      <c r="J27" s="23">
        <f t="shared" si="30"/>
        <v>7540987.1139189601</v>
      </c>
      <c r="K27" s="23">
        <v>364637.89</v>
      </c>
      <c r="L27" s="23">
        <v>7540987.1100000003</v>
      </c>
      <c r="M27" s="14"/>
      <c r="N27" s="14"/>
      <c r="O27" s="14" t="s">
        <v>35</v>
      </c>
      <c r="P27" s="14" t="s">
        <v>29</v>
      </c>
      <c r="Q27" s="10">
        <v>42056.5625</v>
      </c>
      <c r="R27" s="11" t="s">
        <v>677</v>
      </c>
      <c r="S27" s="14" t="s">
        <v>36</v>
      </c>
      <c r="T27" s="2" t="str">
        <f t="shared" si="2"/>
        <v>idle</v>
      </c>
      <c r="U27" s="2" t="str">
        <f t="shared" si="3"/>
        <v/>
      </c>
      <c r="V27" s="10">
        <v>42056.5625</v>
      </c>
      <c r="W27" s="11" t="s">
        <v>632</v>
      </c>
      <c r="X27" s="2" t="s">
        <v>669</v>
      </c>
      <c r="Y27" s="5" t="s">
        <v>624</v>
      </c>
      <c r="Z27" s="5" t="s">
        <v>644</v>
      </c>
      <c r="AA27" s="2" t="s">
        <v>678</v>
      </c>
      <c r="AB27" s="2">
        <v>-22.231270987540501</v>
      </c>
      <c r="AC27" s="2">
        <v>-52.313441103324301</v>
      </c>
      <c r="AD27" s="29">
        <v>1</v>
      </c>
      <c r="AE27" s="11"/>
      <c r="AF27" s="11"/>
      <c r="AG27" s="11"/>
      <c r="AH27" s="11"/>
      <c r="AI27" s="11"/>
    </row>
    <row r="28" spans="1:35" ht="15.75" customHeight="1" x14ac:dyDescent="0.2">
      <c r="A28" s="8">
        <v>42056</v>
      </c>
      <c r="B28" s="9">
        <v>0.56597222222222221</v>
      </c>
      <c r="C28" s="11">
        <v>364638.581439481</v>
      </c>
      <c r="D28" s="11">
        <v>7540985.9450195199</v>
      </c>
      <c r="E28" s="14">
        <v>364638.560889858</v>
      </c>
      <c r="F28" s="14">
        <v>7540985.9432071801</v>
      </c>
      <c r="G28" s="2">
        <f t="shared" si="26"/>
        <v>1.3503109458109401</v>
      </c>
      <c r="H28" s="2" t="str">
        <f t="shared" si="0"/>
        <v>&lt;8m</v>
      </c>
      <c r="I28" s="23">
        <f t="shared" ref="I28:J28" si="31">IF($P28=$P27,E28,"")</f>
        <v>364638.560889858</v>
      </c>
      <c r="J28" s="23">
        <f t="shared" si="31"/>
        <v>7540985.9432071801</v>
      </c>
      <c r="K28" s="23">
        <v>364638.56</v>
      </c>
      <c r="L28" s="23">
        <v>7540985.9400000004</v>
      </c>
      <c r="M28" s="14"/>
      <c r="N28" s="14"/>
      <c r="O28" s="14" t="s">
        <v>29</v>
      </c>
      <c r="P28" s="14" t="s">
        <v>29</v>
      </c>
      <c r="Q28" s="10">
        <v>42056.565972222219</v>
      </c>
      <c r="R28" s="11" t="s">
        <v>679</v>
      </c>
      <c r="S28" s="14" t="s">
        <v>30</v>
      </c>
      <c r="T28" s="2" t="str">
        <f t="shared" si="2"/>
        <v/>
      </c>
      <c r="U28" s="2" t="str">
        <f t="shared" si="3"/>
        <v/>
      </c>
      <c r="V28" s="10">
        <v>42056.565972222219</v>
      </c>
      <c r="W28" s="11" t="s">
        <v>632</v>
      </c>
      <c r="X28" s="2" t="s">
        <v>669</v>
      </c>
      <c r="Y28" s="5" t="s">
        <v>624</v>
      </c>
      <c r="Z28" s="5" t="s">
        <v>644</v>
      </c>
      <c r="AA28" s="2" t="s">
        <v>680</v>
      </c>
      <c r="AB28" s="2">
        <v>-22.231281884014599</v>
      </c>
      <c r="AC28" s="2">
        <v>-52.313434649258902</v>
      </c>
      <c r="AD28" s="29">
        <v>1</v>
      </c>
      <c r="AE28" s="11"/>
      <c r="AF28" s="11"/>
      <c r="AG28" s="11"/>
      <c r="AH28" s="11"/>
      <c r="AI28" s="11"/>
    </row>
    <row r="29" spans="1:35" ht="15.75" customHeight="1" x14ac:dyDescent="0.2">
      <c r="A29" s="8">
        <v>42056</v>
      </c>
      <c r="B29" s="9">
        <v>0.56944444444444442</v>
      </c>
      <c r="C29" s="11">
        <v>364637.34297421202</v>
      </c>
      <c r="D29" s="11">
        <v>7540984.2916622702</v>
      </c>
      <c r="E29" s="14">
        <v>364637.261976048</v>
      </c>
      <c r="F29" s="14">
        <v>7540984.40346439</v>
      </c>
      <c r="G29" s="2">
        <f t="shared" si="26"/>
        <v>2.0144440785617621</v>
      </c>
      <c r="H29" s="2" t="str">
        <f t="shared" si="0"/>
        <v>&lt;8m</v>
      </c>
      <c r="I29" s="23">
        <f t="shared" ref="I29:J29" si="32">IF($P29=$P28,E29,"")</f>
        <v>364637.261976048</v>
      </c>
      <c r="J29" s="23">
        <f t="shared" si="32"/>
        <v>7540984.40346439</v>
      </c>
      <c r="K29" s="23">
        <v>364637.26</v>
      </c>
      <c r="L29" s="23">
        <v>7540984.4000000004</v>
      </c>
      <c r="M29" s="14"/>
      <c r="N29" s="14"/>
      <c r="O29" s="14" t="s">
        <v>35</v>
      </c>
      <c r="P29" s="14" t="s">
        <v>29</v>
      </c>
      <c r="Q29" s="10">
        <v>42056.569444444445</v>
      </c>
      <c r="R29" s="11" t="s">
        <v>681</v>
      </c>
      <c r="S29" s="14" t="s">
        <v>36</v>
      </c>
      <c r="T29" s="2" t="str">
        <f t="shared" si="2"/>
        <v>idle</v>
      </c>
      <c r="U29" s="2" t="str">
        <f t="shared" si="3"/>
        <v/>
      </c>
      <c r="V29" s="10">
        <v>42056.569444444445</v>
      </c>
      <c r="W29" s="11" t="s">
        <v>632</v>
      </c>
      <c r="X29" s="2" t="s">
        <v>669</v>
      </c>
      <c r="Y29" s="5" t="s">
        <v>624</v>
      </c>
      <c r="Z29" s="5" t="s">
        <v>644</v>
      </c>
      <c r="AA29" s="2" t="s">
        <v>682</v>
      </c>
      <c r="AB29" s="2">
        <v>-22.231296719983199</v>
      </c>
      <c r="AC29" s="2">
        <v>-52.3134468030185</v>
      </c>
      <c r="AD29" s="29">
        <v>1</v>
      </c>
      <c r="AE29" s="11"/>
      <c r="AF29" s="11"/>
      <c r="AG29" s="11"/>
      <c r="AH29" s="11"/>
      <c r="AI29" s="11"/>
    </row>
    <row r="30" spans="1:35" ht="15.75" customHeight="1" x14ac:dyDescent="0.2">
      <c r="A30" s="8">
        <v>42056</v>
      </c>
      <c r="B30" s="9">
        <v>0.57291666666666663</v>
      </c>
      <c r="C30" s="11">
        <v>364628.18067272898</v>
      </c>
      <c r="D30" s="11">
        <v>7541005.6496833796</v>
      </c>
      <c r="E30" s="14">
        <v>364628.19104408298</v>
      </c>
      <c r="F30" s="14">
        <v>7541005.6290227203</v>
      </c>
      <c r="G30" s="2">
        <f t="shared" si="26"/>
        <v>23.082593726598191</v>
      </c>
      <c r="H30" s="2" t="str">
        <f t="shared" si="0"/>
        <v/>
      </c>
      <c r="I30" s="23">
        <f t="shared" ref="I30:J30" si="33">IF($P30=$P29,E30,"")</f>
        <v>364628.19104408298</v>
      </c>
      <c r="J30" s="23">
        <f t="shared" si="33"/>
        <v>7541005.6290227203</v>
      </c>
      <c r="K30" s="23">
        <v>364628.19</v>
      </c>
      <c r="L30" s="23">
        <v>7541005.6299999999</v>
      </c>
      <c r="M30" s="14"/>
      <c r="N30" s="14"/>
      <c r="O30" s="14" t="s">
        <v>35</v>
      </c>
      <c r="P30" s="14" t="s">
        <v>29</v>
      </c>
      <c r="Q30" s="10">
        <v>42056.572916666664</v>
      </c>
      <c r="R30" s="11" t="s">
        <v>683</v>
      </c>
      <c r="S30" s="14" t="s">
        <v>36</v>
      </c>
      <c r="T30" s="2" t="str">
        <f t="shared" si="2"/>
        <v>idle</v>
      </c>
      <c r="U30" s="2" t="str">
        <f t="shared" si="3"/>
        <v/>
      </c>
      <c r="V30" s="10">
        <v>42056.572916666664</v>
      </c>
      <c r="W30" s="11" t="s">
        <v>632</v>
      </c>
      <c r="X30" s="2" t="s">
        <v>669</v>
      </c>
      <c r="Y30" s="5" t="s">
        <v>624</v>
      </c>
      <c r="Z30" s="5" t="s">
        <v>644</v>
      </c>
      <c r="AA30" s="2" t="s">
        <v>684</v>
      </c>
      <c r="AB30" s="2">
        <v>-22.23110309802</v>
      </c>
      <c r="AC30" s="2">
        <v>-52.313533890992403</v>
      </c>
      <c r="AD30" s="29">
        <v>1</v>
      </c>
      <c r="AE30" s="11"/>
      <c r="AF30" s="11"/>
      <c r="AG30" s="11"/>
      <c r="AH30" s="11"/>
      <c r="AI30" s="11"/>
    </row>
    <row r="31" spans="1:35" ht="15.75" customHeight="1" x14ac:dyDescent="0.2">
      <c r="A31" s="8">
        <v>42056</v>
      </c>
      <c r="B31" s="9">
        <v>0.57638888888888895</v>
      </c>
      <c r="C31" s="11">
        <v>364620.10163728602</v>
      </c>
      <c r="D31" s="11">
        <v>7541022.6460746098</v>
      </c>
      <c r="E31" s="14">
        <v>364620.115274788</v>
      </c>
      <c r="F31" s="14">
        <v>7541022.6476284303</v>
      </c>
      <c r="G31" s="2">
        <f t="shared" si="26"/>
        <v>18.837488952047405</v>
      </c>
      <c r="H31" s="2" t="str">
        <f t="shared" si="0"/>
        <v/>
      </c>
      <c r="I31" s="23" t="str">
        <f t="shared" ref="I31:J31" si="34">IF($P31=$P30,E31,"")</f>
        <v/>
      </c>
      <c r="J31" s="23" t="str">
        <f t="shared" si="34"/>
        <v/>
      </c>
      <c r="K31" s="23">
        <v>364620.12</v>
      </c>
      <c r="L31" s="23">
        <v>7541022.6500000004</v>
      </c>
      <c r="M31" s="14"/>
      <c r="N31" s="14"/>
      <c r="O31" s="14" t="s">
        <v>32</v>
      </c>
      <c r="P31" s="14" t="s">
        <v>32</v>
      </c>
      <c r="Q31" s="10">
        <v>42056.576388888891</v>
      </c>
      <c r="R31" s="11" t="s">
        <v>685</v>
      </c>
      <c r="S31" s="14" t="s">
        <v>33</v>
      </c>
      <c r="T31" s="2" t="str">
        <f t="shared" si="2"/>
        <v/>
      </c>
      <c r="U31" s="2" t="str">
        <f t="shared" si="3"/>
        <v/>
      </c>
      <c r="V31" s="10">
        <v>42056.576388888891</v>
      </c>
      <c r="W31" s="11" t="s">
        <v>632</v>
      </c>
      <c r="X31" s="2" t="s">
        <v>669</v>
      </c>
      <c r="Y31" s="5" t="s">
        <v>624</v>
      </c>
      <c r="Z31" s="5" t="s">
        <v>644</v>
      </c>
      <c r="AA31" s="2" t="s">
        <v>686</v>
      </c>
      <c r="AB31" s="2">
        <v>-22.230948954820601</v>
      </c>
      <c r="AC31" s="2">
        <v>-52.313610836863504</v>
      </c>
      <c r="AD31" s="29">
        <v>1</v>
      </c>
      <c r="AE31" s="11"/>
      <c r="AF31" s="11"/>
      <c r="AG31" s="11"/>
      <c r="AH31" s="11"/>
      <c r="AI31" s="11"/>
    </row>
    <row r="32" spans="1:35" ht="15.75" customHeight="1" x14ac:dyDescent="0.2">
      <c r="A32" s="8">
        <v>42056</v>
      </c>
      <c r="B32" s="9">
        <v>0.57986111111111105</v>
      </c>
      <c r="C32" s="11">
        <v>364613.25472335599</v>
      </c>
      <c r="D32" s="11">
        <v>7541040.0336449305</v>
      </c>
      <c r="E32" s="14">
        <v>364613.34806497802</v>
      </c>
      <c r="F32" s="14">
        <v>7541039.9826254304</v>
      </c>
      <c r="G32" s="2">
        <f t="shared" si="26"/>
        <v>18.609063641359782</v>
      </c>
      <c r="H32" s="2" t="str">
        <f t="shared" si="0"/>
        <v/>
      </c>
      <c r="I32" s="23" t="str">
        <f t="shared" ref="I32:J32" si="35">IF($P32=$P31,E32,"")</f>
        <v/>
      </c>
      <c r="J32" s="23" t="str">
        <f t="shared" si="35"/>
        <v/>
      </c>
      <c r="K32" s="23">
        <v>364613.35</v>
      </c>
      <c r="L32" s="23">
        <v>7541039.9800000004</v>
      </c>
      <c r="M32" s="14"/>
      <c r="N32" s="14"/>
      <c r="O32" s="14" t="s">
        <v>52</v>
      </c>
      <c r="P32" s="14" t="s">
        <v>52</v>
      </c>
      <c r="Q32" s="10">
        <v>42056.579861111109</v>
      </c>
      <c r="R32" s="11" t="s">
        <v>687</v>
      </c>
      <c r="S32" s="14" t="s">
        <v>53</v>
      </c>
      <c r="T32" s="2" t="str">
        <f t="shared" si="2"/>
        <v/>
      </c>
      <c r="U32" s="2" t="str">
        <f t="shared" si="3"/>
        <v/>
      </c>
      <c r="V32" s="10">
        <v>42056.579861111109</v>
      </c>
      <c r="W32" s="11" t="s">
        <v>632</v>
      </c>
      <c r="X32" s="2" t="s">
        <v>669</v>
      </c>
      <c r="Y32" s="5" t="s">
        <v>624</v>
      </c>
      <c r="Z32" s="5" t="s">
        <v>644</v>
      </c>
      <c r="AA32" s="2" t="s">
        <v>688</v>
      </c>
      <c r="AB32" s="2">
        <v>-22.230791375041001</v>
      </c>
      <c r="AC32" s="2">
        <v>-52.313675796613097</v>
      </c>
      <c r="AD32" s="29">
        <v>1</v>
      </c>
      <c r="AE32" s="11"/>
      <c r="AF32" s="11"/>
      <c r="AG32" s="11"/>
      <c r="AH32" s="11"/>
      <c r="AI32" s="11"/>
    </row>
    <row r="33" spans="1:35" ht="15.75" customHeight="1" x14ac:dyDescent="0.2">
      <c r="A33" s="8">
        <v>42056</v>
      </c>
      <c r="B33" s="9">
        <v>0.58333333333333337</v>
      </c>
      <c r="C33" s="11">
        <v>364615.35548808501</v>
      </c>
      <c r="D33" s="11">
        <v>7541046.8636149699</v>
      </c>
      <c r="E33" s="14">
        <v>364615.53726527101</v>
      </c>
      <c r="F33" s="14">
        <v>7541046.9289608505</v>
      </c>
      <c r="G33" s="2">
        <f t="shared" si="26"/>
        <v>7.2831431188815046</v>
      </c>
      <c r="H33" s="2" t="str">
        <f t="shared" si="0"/>
        <v>&lt;8m</v>
      </c>
      <c r="I33" s="23" t="str">
        <f t="shared" ref="I33:J33" si="36">IF($P33=$P32,E33,"")</f>
        <v/>
      </c>
      <c r="J33" s="23" t="str">
        <f t="shared" si="36"/>
        <v/>
      </c>
      <c r="K33" s="23">
        <v>364615.54</v>
      </c>
      <c r="L33" s="23">
        <v>7541046.9299999997</v>
      </c>
      <c r="M33" s="14"/>
      <c r="N33" s="14"/>
      <c r="O33" s="14" t="s">
        <v>46</v>
      </c>
      <c r="P33" s="14" t="s">
        <v>29</v>
      </c>
      <c r="Q33" s="10">
        <v>42056.583333333336</v>
      </c>
      <c r="R33" s="11" t="s">
        <v>689</v>
      </c>
      <c r="S33" s="14" t="s">
        <v>47</v>
      </c>
      <c r="T33" s="2" t="str">
        <f t="shared" si="2"/>
        <v/>
      </c>
      <c r="U33" s="2" t="str">
        <f t="shared" si="3"/>
        <v>outofsight</v>
      </c>
      <c r="V33" s="10">
        <v>42056.583333333336</v>
      </c>
      <c r="W33" s="11" t="s">
        <v>632</v>
      </c>
      <c r="X33" s="2" t="s">
        <v>669</v>
      </c>
      <c r="Y33" s="5" t="s">
        <v>624</v>
      </c>
      <c r="Z33" s="5" t="s">
        <v>644</v>
      </c>
      <c r="AA33" s="2" t="s">
        <v>690</v>
      </c>
      <c r="AB33" s="2">
        <v>-22.2307298518717</v>
      </c>
      <c r="AC33" s="2">
        <v>-52.313654841855197</v>
      </c>
      <c r="AD33" s="29">
        <v>1</v>
      </c>
      <c r="AE33" s="11"/>
      <c r="AF33" s="11"/>
      <c r="AG33" s="11"/>
      <c r="AH33" s="11"/>
      <c r="AI33" s="11"/>
    </row>
    <row r="34" spans="1:35" ht="15.75" customHeight="1" x14ac:dyDescent="0.2">
      <c r="A34" s="8">
        <v>42056</v>
      </c>
      <c r="B34" s="9">
        <v>0.58680555555555558</v>
      </c>
      <c r="C34" s="11">
        <v>364635.16366734402</v>
      </c>
      <c r="D34" s="11">
        <v>7541067.19227676</v>
      </c>
      <c r="E34" s="14">
        <v>364635.16853486502</v>
      </c>
      <c r="F34" s="14">
        <v>7541067.1811134499</v>
      </c>
      <c r="G34" s="2">
        <f t="shared" si="26"/>
        <v>28.205255375231385</v>
      </c>
      <c r="H34" s="2" t="str">
        <f t="shared" si="0"/>
        <v/>
      </c>
      <c r="I34" s="23">
        <f t="shared" ref="I34:J34" si="37">IF($P34=$P33,E34,"")</f>
        <v>364635.16853486502</v>
      </c>
      <c r="J34" s="23">
        <f t="shared" si="37"/>
        <v>7541067.1811134499</v>
      </c>
      <c r="K34" s="23">
        <v>364635.17</v>
      </c>
      <c r="L34" s="23">
        <v>7541067.1799999997</v>
      </c>
      <c r="M34" s="14"/>
      <c r="N34" s="14"/>
      <c r="O34" s="14" t="s">
        <v>35</v>
      </c>
      <c r="P34" s="14" t="s">
        <v>29</v>
      </c>
      <c r="Q34" s="10">
        <v>42056.586805555555</v>
      </c>
      <c r="R34" s="11" t="s">
        <v>691</v>
      </c>
      <c r="S34" s="14" t="s">
        <v>36</v>
      </c>
      <c r="T34" s="2" t="str">
        <f t="shared" si="2"/>
        <v>idle</v>
      </c>
      <c r="U34" s="2" t="str">
        <f t="shared" si="3"/>
        <v/>
      </c>
      <c r="V34" s="10">
        <v>42056.586805555555</v>
      </c>
      <c r="W34" s="11" t="s">
        <v>632</v>
      </c>
      <c r="X34" s="2" t="s">
        <v>669</v>
      </c>
      <c r="Y34" s="5" t="s">
        <v>624</v>
      </c>
      <c r="Z34" s="5" t="s">
        <v>644</v>
      </c>
      <c r="AA34" s="2" t="s">
        <v>692</v>
      </c>
      <c r="AB34" s="2">
        <v>-22.2305477969348</v>
      </c>
      <c r="AC34" s="2">
        <v>-52.313460968434804</v>
      </c>
      <c r="AD34" s="29">
        <v>1</v>
      </c>
      <c r="AE34" s="11"/>
      <c r="AF34" s="11"/>
      <c r="AG34" s="11"/>
      <c r="AH34" s="11"/>
      <c r="AI34" s="11"/>
    </row>
    <row r="35" spans="1:35" ht="15.75" customHeight="1" x14ac:dyDescent="0.2">
      <c r="A35" s="8">
        <v>42056</v>
      </c>
      <c r="B35" s="9">
        <v>0.59027777777777779</v>
      </c>
      <c r="C35" s="11">
        <v>364655.26896505698</v>
      </c>
      <c r="D35" s="11">
        <v>7541085.1477292199</v>
      </c>
      <c r="E35" s="14">
        <v>364655.26685787301</v>
      </c>
      <c r="F35" s="14">
        <v>7541085.1601770297</v>
      </c>
      <c r="G35" s="2">
        <f t="shared" si="26"/>
        <v>26.966447948151032</v>
      </c>
      <c r="H35" s="2" t="str">
        <f t="shared" si="0"/>
        <v/>
      </c>
      <c r="I35" s="23" t="str">
        <f t="shared" ref="I35:J35" si="38">IF($P35=$P34,E35,"")</f>
        <v/>
      </c>
      <c r="J35" s="23" t="str">
        <f t="shared" si="38"/>
        <v/>
      </c>
      <c r="K35" s="23">
        <v>364655.27</v>
      </c>
      <c r="L35" s="23">
        <v>7541085.1600000001</v>
      </c>
      <c r="M35" s="14"/>
      <c r="N35" s="14"/>
      <c r="O35" s="14" t="s">
        <v>32</v>
      </c>
      <c r="P35" s="14" t="s">
        <v>32</v>
      </c>
      <c r="Q35" s="10">
        <v>42056.590277777781</v>
      </c>
      <c r="R35" s="11" t="s">
        <v>693</v>
      </c>
      <c r="S35" s="14" t="s">
        <v>33</v>
      </c>
      <c r="T35" s="2" t="str">
        <f t="shared" si="2"/>
        <v/>
      </c>
      <c r="U35" s="2" t="str">
        <f t="shared" si="3"/>
        <v/>
      </c>
      <c r="V35" s="10">
        <v>42056.590277777781</v>
      </c>
      <c r="W35" s="11" t="s">
        <v>632</v>
      </c>
      <c r="X35" s="2" t="s">
        <v>669</v>
      </c>
      <c r="Y35" s="5" t="s">
        <v>624</v>
      </c>
      <c r="Z35" s="5" t="s">
        <v>644</v>
      </c>
      <c r="AA35" s="2" t="s">
        <v>694</v>
      </c>
      <c r="AB35" s="2">
        <v>-22.230387199670101</v>
      </c>
      <c r="AC35" s="2">
        <v>-52.313264412805403</v>
      </c>
      <c r="AD35" s="29">
        <v>1</v>
      </c>
      <c r="AE35" s="11"/>
      <c r="AF35" s="11"/>
      <c r="AG35" s="11"/>
      <c r="AH35" s="11"/>
      <c r="AI35" s="11"/>
    </row>
    <row r="36" spans="1:35" ht="15.75" customHeight="1" x14ac:dyDescent="0.2">
      <c r="A36" s="8">
        <v>42056</v>
      </c>
      <c r="B36" s="9">
        <v>0.59375</v>
      </c>
      <c r="C36" s="11">
        <v>364675.35129409999</v>
      </c>
      <c r="D36" s="11">
        <v>7541105.7571198298</v>
      </c>
      <c r="E36" s="14">
        <v>364675.16299021599</v>
      </c>
      <c r="F36" s="14">
        <v>7541105.6738812001</v>
      </c>
      <c r="G36" s="2">
        <f t="shared" si="26"/>
        <v>28.577406127974136</v>
      </c>
      <c r="H36" s="2" t="str">
        <f t="shared" si="0"/>
        <v/>
      </c>
      <c r="I36" s="23" t="str">
        <f t="shared" ref="I36:J36" si="39">IF($P36=$P35,E36,"")</f>
        <v/>
      </c>
      <c r="J36" s="23" t="str">
        <f t="shared" si="39"/>
        <v/>
      </c>
      <c r="K36" s="23">
        <v>364675.16</v>
      </c>
      <c r="L36" s="23">
        <v>7541105.6699999999</v>
      </c>
      <c r="M36" s="31">
        <v>364675.16299021599</v>
      </c>
      <c r="N36" s="31">
        <v>7541105.6738812001</v>
      </c>
      <c r="O36" s="16" t="s">
        <v>49</v>
      </c>
      <c r="P36" s="16" t="s">
        <v>49</v>
      </c>
      <c r="Q36" s="10">
        <v>42056.59375</v>
      </c>
      <c r="R36" s="11" t="s">
        <v>695</v>
      </c>
      <c r="S36" s="14" t="s">
        <v>50</v>
      </c>
      <c r="T36" s="2" t="str">
        <f t="shared" si="2"/>
        <v/>
      </c>
      <c r="U36" s="2" t="str">
        <f t="shared" si="3"/>
        <v/>
      </c>
      <c r="V36" s="10">
        <v>42056.59375</v>
      </c>
      <c r="W36" s="11" t="s">
        <v>632</v>
      </c>
      <c r="X36" s="2" t="s">
        <v>669</v>
      </c>
      <c r="Y36" s="5" t="s">
        <v>624</v>
      </c>
      <c r="Z36" s="5" t="s">
        <v>644</v>
      </c>
      <c r="AA36" s="2" t="s">
        <v>696</v>
      </c>
      <c r="AB36" s="2">
        <v>-22.2302026301622</v>
      </c>
      <c r="AC36" s="2">
        <v>-52.313067857176101</v>
      </c>
      <c r="AD36" s="29">
        <v>1</v>
      </c>
      <c r="AE36" s="11"/>
      <c r="AF36" s="11"/>
      <c r="AG36" s="11"/>
      <c r="AH36" s="11"/>
      <c r="AI36" s="11"/>
    </row>
    <row r="37" spans="1:35" ht="15.75" customHeight="1" x14ac:dyDescent="0.2">
      <c r="A37" s="8">
        <v>42056</v>
      </c>
      <c r="B37" s="9">
        <v>0.59722222222222221</v>
      </c>
      <c r="C37" s="11">
        <v>364676.988454709</v>
      </c>
      <c r="D37" s="11">
        <v>7541109.2607104899</v>
      </c>
      <c r="E37" s="14">
        <v>364676.99079689803</v>
      </c>
      <c r="F37" s="14">
        <v>7541109.23842014</v>
      </c>
      <c r="G37" s="2">
        <f t="shared" si="26"/>
        <v>4.0058476157538712</v>
      </c>
      <c r="H37" s="2" t="str">
        <f t="shared" si="0"/>
        <v>&lt;8m</v>
      </c>
      <c r="I37" s="23">
        <f t="shared" ref="I37:J37" si="40">IF($P37=$P36,E37,"")</f>
        <v>364676.99079689803</v>
      </c>
      <c r="J37" s="23">
        <f t="shared" si="40"/>
        <v>7541109.23842014</v>
      </c>
      <c r="K37" s="23">
        <v>364675.16</v>
      </c>
      <c r="L37" s="23">
        <v>7541105.6699999999</v>
      </c>
      <c r="M37" s="31">
        <v>364675.16299021599</v>
      </c>
      <c r="N37" s="31">
        <v>7541105.6738812001</v>
      </c>
      <c r="O37" s="16" t="s">
        <v>49</v>
      </c>
      <c r="P37" s="16" t="s">
        <v>49</v>
      </c>
      <c r="Q37" s="10">
        <v>42056.597222222219</v>
      </c>
      <c r="R37" s="11" t="s">
        <v>697</v>
      </c>
      <c r="S37" s="14" t="s">
        <v>50</v>
      </c>
      <c r="T37" s="2" t="str">
        <f t="shared" si="2"/>
        <v/>
      </c>
      <c r="U37" s="2" t="str">
        <f t="shared" si="3"/>
        <v/>
      </c>
      <c r="V37" s="10">
        <v>42056.597222222219</v>
      </c>
      <c r="W37" s="11" t="s">
        <v>632</v>
      </c>
      <c r="X37" s="2" t="s">
        <v>669</v>
      </c>
      <c r="Y37" s="5" t="s">
        <v>624</v>
      </c>
      <c r="Z37" s="5" t="s">
        <v>644</v>
      </c>
      <c r="AA37" s="2" t="s">
        <v>698</v>
      </c>
      <c r="AB37" s="2">
        <v>-22.2301711142063</v>
      </c>
      <c r="AC37" s="2">
        <v>-52.313051680102902</v>
      </c>
      <c r="AD37" s="29">
        <v>1</v>
      </c>
      <c r="AE37" s="11"/>
      <c r="AF37" s="11"/>
      <c r="AG37" s="11"/>
      <c r="AH37" s="11"/>
      <c r="AI37" s="11"/>
    </row>
    <row r="38" spans="1:35" ht="15.75" customHeight="1" x14ac:dyDescent="0.2">
      <c r="A38" s="8">
        <v>42056</v>
      </c>
      <c r="B38" s="9">
        <v>0.60069444444444442</v>
      </c>
      <c r="C38" s="11">
        <v>364678.742076953</v>
      </c>
      <c r="D38" s="11">
        <v>7541108.3014855999</v>
      </c>
      <c r="E38" s="14">
        <v>364679.04334372299</v>
      </c>
      <c r="F38" s="14">
        <v>7541108.2641674196</v>
      </c>
      <c r="G38" s="2">
        <f t="shared" si="26"/>
        <v>2.2720292321678901</v>
      </c>
      <c r="H38" s="2" t="str">
        <f t="shared" si="0"/>
        <v>&lt;8m</v>
      </c>
      <c r="I38" s="23" t="str">
        <f t="shared" ref="I38:J38" si="41">IF($P38=$P37,E38,"")</f>
        <v/>
      </c>
      <c r="J38" s="23" t="str">
        <f t="shared" si="41"/>
        <v/>
      </c>
      <c r="K38" s="23">
        <v>364675.16</v>
      </c>
      <c r="L38" s="23">
        <v>7541105.6699999999</v>
      </c>
      <c r="M38" s="14">
        <v>364675.16299021599</v>
      </c>
      <c r="N38" s="14">
        <v>7541105.6738812001</v>
      </c>
      <c r="O38" s="17" t="s">
        <v>43</v>
      </c>
      <c r="P38" s="14" t="s">
        <v>37</v>
      </c>
      <c r="Q38" s="10">
        <v>42056.600694444445</v>
      </c>
      <c r="R38" s="11" t="s">
        <v>699</v>
      </c>
      <c r="S38" s="13" t="s">
        <v>63</v>
      </c>
      <c r="T38" s="2" t="str">
        <f t="shared" si="2"/>
        <v/>
      </c>
      <c r="U38" s="2" t="str">
        <f t="shared" si="3"/>
        <v/>
      </c>
      <c r="V38" s="10">
        <v>42056.600694444445</v>
      </c>
      <c r="W38" s="11" t="s">
        <v>632</v>
      </c>
      <c r="X38" s="2" t="s">
        <v>669</v>
      </c>
      <c r="Y38" s="5" t="s">
        <v>624</v>
      </c>
      <c r="Z38" s="5" t="s">
        <v>644</v>
      </c>
      <c r="AA38" s="2" t="s">
        <v>700</v>
      </c>
      <c r="AB38" s="2">
        <v>-22.230179915204602</v>
      </c>
      <c r="AC38" s="2">
        <v>-52.313034748658502</v>
      </c>
      <c r="AD38" s="29">
        <v>1</v>
      </c>
      <c r="AE38" s="11"/>
      <c r="AF38" s="11"/>
      <c r="AG38" s="11"/>
      <c r="AH38" s="11"/>
      <c r="AI38" s="11"/>
    </row>
    <row r="39" spans="1:35" ht="15.75" customHeight="1" x14ac:dyDescent="0.2">
      <c r="A39" s="8">
        <v>42056</v>
      </c>
      <c r="B39" s="9">
        <v>0.60416666666666663</v>
      </c>
      <c r="C39" s="11">
        <v>364710.16426957201</v>
      </c>
      <c r="D39" s="11">
        <v>7541099.5534825502</v>
      </c>
      <c r="E39" s="14">
        <v>364710.00334586803</v>
      </c>
      <c r="F39" s="14">
        <v>7541099.69113544</v>
      </c>
      <c r="G39" s="2">
        <f t="shared" si="26"/>
        <v>32.125046461348816</v>
      </c>
      <c r="H39" s="2" t="str">
        <f t="shared" si="0"/>
        <v/>
      </c>
      <c r="I39" s="23" t="str">
        <f t="shared" ref="I39:J39" si="42">IF($P39=$P38,E39,"")</f>
        <v/>
      </c>
      <c r="J39" s="23" t="str">
        <f t="shared" si="42"/>
        <v/>
      </c>
      <c r="K39" s="23">
        <v>364710</v>
      </c>
      <c r="L39" s="23">
        <v>7541099.6900000004</v>
      </c>
      <c r="M39" s="14"/>
      <c r="N39" s="14"/>
      <c r="O39" s="15" t="s">
        <v>43</v>
      </c>
      <c r="P39" s="15" t="s">
        <v>43</v>
      </c>
      <c r="Q39" s="10">
        <v>42056.604166666664</v>
      </c>
      <c r="R39" s="11" t="s">
        <v>701</v>
      </c>
      <c r="S39" s="14" t="s">
        <v>44</v>
      </c>
      <c r="T39" s="2" t="str">
        <f t="shared" si="2"/>
        <v/>
      </c>
      <c r="U39" s="2" t="str">
        <f t="shared" si="3"/>
        <v/>
      </c>
      <c r="V39" s="10">
        <v>42056.604166666664</v>
      </c>
      <c r="W39" s="11" t="s">
        <v>632</v>
      </c>
      <c r="X39" s="2" t="s">
        <v>669</v>
      </c>
      <c r="Y39" s="5" t="s">
        <v>624</v>
      </c>
      <c r="Z39" s="5" t="s">
        <v>644</v>
      </c>
      <c r="AA39" s="2" t="s">
        <v>702</v>
      </c>
      <c r="AB39" s="2">
        <v>-22.2302613873035</v>
      </c>
      <c r="AC39" s="2">
        <v>-52.312730653211503</v>
      </c>
      <c r="AD39" s="29">
        <v>1</v>
      </c>
      <c r="AE39" s="11"/>
      <c r="AF39" s="11"/>
      <c r="AG39" s="11"/>
      <c r="AH39" s="11"/>
      <c r="AI39" s="11"/>
    </row>
    <row r="40" spans="1:35" ht="15.75" customHeight="1" x14ac:dyDescent="0.2">
      <c r="A40" s="8">
        <v>42056</v>
      </c>
      <c r="B40" s="9">
        <v>0.60763888888888895</v>
      </c>
      <c r="C40" s="11">
        <v>364725.606451948</v>
      </c>
      <c r="D40" s="11">
        <v>7541119.2223848896</v>
      </c>
      <c r="E40" s="14">
        <v>364725.52223312098</v>
      </c>
      <c r="F40" s="14">
        <v>7541119.1471756101</v>
      </c>
      <c r="G40" s="2">
        <f t="shared" si="26"/>
        <v>24.887212794289798</v>
      </c>
      <c r="H40" s="2" t="str">
        <f t="shared" si="0"/>
        <v/>
      </c>
      <c r="I40" s="23">
        <f t="shared" ref="I40:J40" si="43">IF($P40=$P39,E40,"")</f>
        <v>364725.52223312098</v>
      </c>
      <c r="J40" s="23">
        <f t="shared" si="43"/>
        <v>7541119.1471756101</v>
      </c>
      <c r="K40" s="23">
        <v>364725.52</v>
      </c>
      <c r="L40" s="23">
        <v>7541119.1500000004</v>
      </c>
      <c r="M40" s="14"/>
      <c r="N40" s="14"/>
      <c r="O40" s="15" t="s">
        <v>43</v>
      </c>
      <c r="P40" s="15" t="s">
        <v>43</v>
      </c>
      <c r="Q40" s="10">
        <v>42056.607638888891</v>
      </c>
      <c r="R40" s="11" t="s">
        <v>703</v>
      </c>
      <c r="S40" s="14" t="s">
        <v>44</v>
      </c>
      <c r="T40" s="2" t="str">
        <f t="shared" si="2"/>
        <v/>
      </c>
      <c r="U40" s="2" t="str">
        <f t="shared" si="3"/>
        <v/>
      </c>
      <c r="V40" s="10">
        <v>42056.607638888891</v>
      </c>
      <c r="W40" s="11" t="s">
        <v>632</v>
      </c>
      <c r="X40" s="2" t="s">
        <v>669</v>
      </c>
      <c r="Y40" s="5" t="s">
        <v>624</v>
      </c>
      <c r="Z40" s="5" t="s">
        <v>644</v>
      </c>
      <c r="AA40" s="2" t="s">
        <v>704</v>
      </c>
      <c r="AB40" s="2">
        <v>-22.2300849482417</v>
      </c>
      <c r="AC40" s="2">
        <v>-52.3125791922212</v>
      </c>
      <c r="AD40" s="29">
        <v>1</v>
      </c>
      <c r="AE40" s="11"/>
      <c r="AF40" s="11"/>
      <c r="AG40" s="11"/>
      <c r="AH40" s="11"/>
      <c r="AI40" s="11"/>
    </row>
    <row r="41" spans="1:35" ht="15.75" customHeight="1" x14ac:dyDescent="0.2">
      <c r="A41" s="8">
        <v>42056</v>
      </c>
      <c r="B41" s="9">
        <v>0.61111111111111105</v>
      </c>
      <c r="C41" s="11">
        <v>364732.67431646102</v>
      </c>
      <c r="D41" s="11">
        <v>7541123.1813774602</v>
      </c>
      <c r="E41" s="14">
        <v>364732.96006988297</v>
      </c>
      <c r="F41" s="14">
        <v>7541123.2889992502</v>
      </c>
      <c r="G41" s="2">
        <f t="shared" si="26"/>
        <v>8.5132907129794226</v>
      </c>
      <c r="H41" s="2" t="str">
        <f t="shared" si="0"/>
        <v/>
      </c>
      <c r="I41" s="23">
        <f t="shared" ref="I41:J41" si="44">IF($P41=$P40,E41,"")</f>
        <v>364732.96006988297</v>
      </c>
      <c r="J41" s="23">
        <f t="shared" si="44"/>
        <v>7541123.2889992502</v>
      </c>
      <c r="K41" s="23">
        <v>364732.96</v>
      </c>
      <c r="L41" s="23">
        <v>7541123.29</v>
      </c>
      <c r="M41" s="14"/>
      <c r="N41" s="14"/>
      <c r="O41" s="15" t="s">
        <v>43</v>
      </c>
      <c r="P41" s="15" t="s">
        <v>43</v>
      </c>
      <c r="Q41" s="10">
        <v>42056.611111111109</v>
      </c>
      <c r="R41" s="11" t="s">
        <v>705</v>
      </c>
      <c r="S41" s="14" t="s">
        <v>44</v>
      </c>
      <c r="T41" s="2" t="str">
        <f t="shared" si="2"/>
        <v/>
      </c>
      <c r="U41" s="2" t="str">
        <f t="shared" si="3"/>
        <v/>
      </c>
      <c r="V41" s="10">
        <v>42056.611111111109</v>
      </c>
      <c r="W41" s="11" t="s">
        <v>632</v>
      </c>
      <c r="X41" s="2" t="s">
        <v>669</v>
      </c>
      <c r="Y41" s="5" t="s">
        <v>624</v>
      </c>
      <c r="Z41" s="5" t="s">
        <v>644</v>
      </c>
      <c r="AA41" s="2" t="s">
        <v>706</v>
      </c>
      <c r="AB41" s="2">
        <v>-22.230049744248401</v>
      </c>
      <c r="AC41" s="2">
        <v>-52.312510292977102</v>
      </c>
      <c r="AD41" s="29">
        <v>1</v>
      </c>
      <c r="AE41" s="11"/>
      <c r="AF41" s="11"/>
      <c r="AG41" s="11"/>
      <c r="AH41" s="11"/>
      <c r="AI41" s="11"/>
    </row>
    <row r="42" spans="1:35" ht="15.75" customHeight="1" x14ac:dyDescent="0.2">
      <c r="A42" s="8">
        <v>42056</v>
      </c>
      <c r="B42" s="9">
        <v>0.61458333333333337</v>
      </c>
      <c r="C42" s="11">
        <v>364768.156350178</v>
      </c>
      <c r="D42" s="11">
        <v>7541149.4458934404</v>
      </c>
      <c r="E42" s="14">
        <v>364767.81680936302</v>
      </c>
      <c r="F42" s="14">
        <v>7541149.3449194496</v>
      </c>
      <c r="G42" s="2">
        <f t="shared" si="26"/>
        <v>43.518998892692991</v>
      </c>
      <c r="H42" s="2" t="str">
        <f t="shared" si="0"/>
        <v/>
      </c>
      <c r="I42" s="23" t="str">
        <f t="shared" ref="I42:J42" si="45">IF($P42=$P41,E42,"")</f>
        <v/>
      </c>
      <c r="J42" s="23" t="str">
        <f t="shared" si="45"/>
        <v/>
      </c>
      <c r="K42" s="23">
        <v>364767.82</v>
      </c>
      <c r="L42" s="23">
        <v>7541149.3399999999</v>
      </c>
      <c r="M42" s="14"/>
      <c r="N42" s="14"/>
      <c r="O42" s="16" t="s">
        <v>49</v>
      </c>
      <c r="P42" s="16" t="s">
        <v>49</v>
      </c>
      <c r="Q42" s="10">
        <v>42056.614583333336</v>
      </c>
      <c r="R42" s="11" t="s">
        <v>707</v>
      </c>
      <c r="S42" s="14" t="s">
        <v>50</v>
      </c>
      <c r="T42" s="2" t="str">
        <f t="shared" si="2"/>
        <v/>
      </c>
      <c r="U42" s="2" t="str">
        <f t="shared" si="3"/>
        <v/>
      </c>
      <c r="V42" s="10">
        <v>42056.614583333336</v>
      </c>
      <c r="W42" s="11" t="s">
        <v>632</v>
      </c>
      <c r="X42" s="2" t="s">
        <v>669</v>
      </c>
      <c r="Y42" s="5" t="s">
        <v>624</v>
      </c>
      <c r="Z42" s="5" t="s">
        <v>644</v>
      </c>
      <c r="AA42" s="2" t="s">
        <v>708</v>
      </c>
      <c r="AB42" s="2">
        <v>-22.2298153024167</v>
      </c>
      <c r="AC42" s="2">
        <v>-52.312163868919001</v>
      </c>
      <c r="AD42" s="29">
        <v>1</v>
      </c>
      <c r="AE42" s="11"/>
      <c r="AF42" s="11"/>
      <c r="AG42" s="11"/>
      <c r="AH42" s="11"/>
      <c r="AI42" s="11"/>
    </row>
    <row r="43" spans="1:35" ht="15.75" customHeight="1" x14ac:dyDescent="0.2">
      <c r="A43" s="8">
        <v>42056</v>
      </c>
      <c r="B43" s="9">
        <v>0.61805555555555558</v>
      </c>
      <c r="C43" s="11">
        <v>364770.11383095098</v>
      </c>
      <c r="D43" s="11">
        <v>7541154.8732701298</v>
      </c>
      <c r="E43" s="14">
        <v>364770.09358340898</v>
      </c>
      <c r="F43" s="14">
        <v>7541154.8403772498</v>
      </c>
      <c r="G43" s="2">
        <f t="shared" si="26"/>
        <v>5.9484247065137099</v>
      </c>
      <c r="H43" s="2" t="str">
        <f t="shared" si="0"/>
        <v>&lt;8m</v>
      </c>
      <c r="I43" s="23" t="str">
        <f t="shared" ref="I43:J43" si="46">IF($P43=$P42,E43,"")</f>
        <v/>
      </c>
      <c r="J43" s="23" t="str">
        <f t="shared" si="46"/>
        <v/>
      </c>
      <c r="K43" s="23">
        <v>364770.09</v>
      </c>
      <c r="L43" s="23">
        <v>7541154.8399999999</v>
      </c>
      <c r="M43" s="14"/>
      <c r="N43" s="14"/>
      <c r="O43" s="14" t="s">
        <v>46</v>
      </c>
      <c r="P43" s="14" t="s">
        <v>29</v>
      </c>
      <c r="Q43" s="10">
        <v>42056.618055555555</v>
      </c>
      <c r="R43" s="11" t="s">
        <v>709</v>
      </c>
      <c r="S43" s="14" t="s">
        <v>47</v>
      </c>
      <c r="T43" s="2" t="str">
        <f t="shared" si="2"/>
        <v/>
      </c>
      <c r="U43" s="2" t="str">
        <f t="shared" si="3"/>
        <v>outofsight</v>
      </c>
      <c r="V43" s="10">
        <v>42056.618055555555</v>
      </c>
      <c r="W43" s="11" t="s">
        <v>632</v>
      </c>
      <c r="X43" s="2" t="s">
        <v>669</v>
      </c>
      <c r="Y43" s="5" t="s">
        <v>624</v>
      </c>
      <c r="Z43" s="5" t="s">
        <v>644</v>
      </c>
      <c r="AA43" s="2" t="s">
        <v>710</v>
      </c>
      <c r="AB43" s="2">
        <v>-22.229766435921199</v>
      </c>
      <c r="AC43" s="2">
        <v>-52.3121444229037</v>
      </c>
      <c r="AD43" s="29">
        <v>1</v>
      </c>
      <c r="AE43" s="11"/>
      <c r="AF43" s="11"/>
      <c r="AG43" s="11"/>
      <c r="AH43" s="11"/>
      <c r="AI43" s="11"/>
    </row>
    <row r="44" spans="1:35" ht="15.75" customHeight="1" x14ac:dyDescent="0.2">
      <c r="A44" s="8">
        <v>42056</v>
      </c>
      <c r="B44" s="9">
        <v>0.62152777777777779</v>
      </c>
      <c r="C44" s="11">
        <v>364770.43554761098</v>
      </c>
      <c r="D44" s="11">
        <v>7541153.6417783303</v>
      </c>
      <c r="E44" s="14">
        <v>364770.42754472099</v>
      </c>
      <c r="F44" s="14">
        <v>7541153.6381423203</v>
      </c>
      <c r="G44" s="2">
        <f t="shared" si="26"/>
        <v>1.2477575820089717</v>
      </c>
      <c r="H44" s="2" t="str">
        <f t="shared" si="0"/>
        <v>&lt;8m</v>
      </c>
      <c r="I44" s="23">
        <f t="shared" ref="I44:J44" si="47">IF($P44=$P43,E44,"")</f>
        <v>364770.42754472099</v>
      </c>
      <c r="J44" s="23">
        <f t="shared" si="47"/>
        <v>7541153.6381423203</v>
      </c>
      <c r="K44" s="23">
        <v>364770.43</v>
      </c>
      <c r="L44" s="23">
        <v>7541153.6399999997</v>
      </c>
      <c r="M44" s="14"/>
      <c r="N44" s="14"/>
      <c r="O44" s="14" t="s">
        <v>46</v>
      </c>
      <c r="P44" s="14" t="s">
        <v>29</v>
      </c>
      <c r="Q44" s="10">
        <v>42056.621527777781</v>
      </c>
      <c r="R44" s="11" t="s">
        <v>711</v>
      </c>
      <c r="S44" s="14" t="s">
        <v>47</v>
      </c>
      <c r="T44" s="2" t="str">
        <f t="shared" si="2"/>
        <v/>
      </c>
      <c r="U44" s="2" t="str">
        <f t="shared" si="3"/>
        <v>outofsight</v>
      </c>
      <c r="V44" s="10">
        <v>42056.621527777781</v>
      </c>
      <c r="W44" s="11" t="s">
        <v>632</v>
      </c>
      <c r="X44" s="2" t="s">
        <v>669</v>
      </c>
      <c r="Y44" s="5" t="s">
        <v>624</v>
      </c>
      <c r="Z44" s="5" t="s">
        <v>644</v>
      </c>
      <c r="AA44" s="2" t="s">
        <v>712</v>
      </c>
      <c r="AB44" s="2">
        <v>-22.2297775838524</v>
      </c>
      <c r="AC44" s="2">
        <v>-52.312141405418501</v>
      </c>
      <c r="AD44" s="29">
        <v>1</v>
      </c>
      <c r="AE44" s="11"/>
      <c r="AF44" s="11"/>
      <c r="AG44" s="11"/>
      <c r="AH44" s="11"/>
      <c r="AI44" s="11"/>
    </row>
    <row r="45" spans="1:35" ht="15.75" customHeight="1" x14ac:dyDescent="0.2">
      <c r="A45" s="8">
        <v>42056</v>
      </c>
      <c r="B45" s="9">
        <v>0.625</v>
      </c>
      <c r="C45" s="11">
        <v>364769.899426491</v>
      </c>
      <c r="D45" s="11">
        <v>7541151.6975502204</v>
      </c>
      <c r="E45" s="14">
        <v>364769.99360461102</v>
      </c>
      <c r="F45" s="14">
        <v>7541151.6955372002</v>
      </c>
      <c r="G45" s="2">
        <f t="shared" si="26"/>
        <v>1.9904820199632218</v>
      </c>
      <c r="H45" s="2" t="str">
        <f t="shared" si="0"/>
        <v>&lt;8m</v>
      </c>
      <c r="I45" s="23">
        <f t="shared" ref="I45:J45" si="48">IF($P45=$P44,E45,"")</f>
        <v>364769.99360461102</v>
      </c>
      <c r="J45" s="23">
        <f t="shared" si="48"/>
        <v>7541151.6955372002</v>
      </c>
      <c r="K45" s="23">
        <v>364769.99</v>
      </c>
      <c r="L45" s="23">
        <v>7541151.7000000002</v>
      </c>
      <c r="M45" s="14"/>
      <c r="N45" s="14"/>
      <c r="O45" s="14" t="s">
        <v>35</v>
      </c>
      <c r="P45" s="14" t="s">
        <v>29</v>
      </c>
      <c r="Q45" s="10">
        <v>42056.625</v>
      </c>
      <c r="R45" s="11" t="s">
        <v>713</v>
      </c>
      <c r="S45" s="14" t="s">
        <v>36</v>
      </c>
      <c r="T45" s="2" t="str">
        <f t="shared" si="2"/>
        <v>idle</v>
      </c>
      <c r="U45" s="2" t="str">
        <f t="shared" si="3"/>
        <v/>
      </c>
      <c r="V45" s="10">
        <v>42056.625</v>
      </c>
      <c r="W45" s="11" t="s">
        <v>632</v>
      </c>
      <c r="X45" s="2" t="s">
        <v>669</v>
      </c>
      <c r="Y45" s="5" t="s">
        <v>624</v>
      </c>
      <c r="Z45" s="5" t="s">
        <v>644</v>
      </c>
      <c r="AA45" s="2" t="s">
        <v>714</v>
      </c>
      <c r="AB45" s="2">
        <v>-22.22979510203</v>
      </c>
      <c r="AC45" s="2">
        <v>-52.312146769836502</v>
      </c>
      <c r="AD45" s="29">
        <v>1</v>
      </c>
      <c r="AE45" s="11"/>
      <c r="AF45" s="11"/>
      <c r="AG45" s="11"/>
      <c r="AH45" s="11"/>
      <c r="AI45" s="11"/>
    </row>
    <row r="46" spans="1:35" ht="15.75" customHeight="1" x14ac:dyDescent="0.2">
      <c r="A46" s="8">
        <v>42056</v>
      </c>
      <c r="B46" s="9">
        <v>0.62847222222222221</v>
      </c>
      <c r="C46" s="11">
        <v>364778.637659417</v>
      </c>
      <c r="D46" s="11">
        <v>7541149.3511120696</v>
      </c>
      <c r="E46" s="14">
        <v>364778.59633923002</v>
      </c>
      <c r="F46" s="14">
        <v>7541149.3430384304</v>
      </c>
      <c r="G46" s="2">
        <f t="shared" si="26"/>
        <v>8.9185925675846303</v>
      </c>
      <c r="H46" s="2" t="str">
        <f t="shared" si="0"/>
        <v/>
      </c>
      <c r="I46" s="23">
        <f t="shared" ref="I46:J46" si="49">IF($P46=$P45,E46,"")</f>
        <v>364778.59633923002</v>
      </c>
      <c r="J46" s="23">
        <f t="shared" si="49"/>
        <v>7541149.3430384304</v>
      </c>
      <c r="K46" s="23">
        <v>364778.6</v>
      </c>
      <c r="L46" s="23">
        <v>7541149.3399999999</v>
      </c>
      <c r="M46" s="14"/>
      <c r="N46" s="14"/>
      <c r="O46" s="14" t="s">
        <v>46</v>
      </c>
      <c r="P46" s="14" t="s">
        <v>29</v>
      </c>
      <c r="Q46" s="10">
        <v>42056.628472222219</v>
      </c>
      <c r="R46" s="11" t="s">
        <v>715</v>
      </c>
      <c r="S46" s="14" t="s">
        <v>47</v>
      </c>
      <c r="T46" s="2" t="str">
        <f t="shared" si="2"/>
        <v/>
      </c>
      <c r="U46" s="2" t="str">
        <f t="shared" si="3"/>
        <v>outofsight</v>
      </c>
      <c r="V46" s="10">
        <v>42056.628472222219</v>
      </c>
      <c r="W46" s="11" t="s">
        <v>632</v>
      </c>
      <c r="X46" s="2" t="s">
        <v>669</v>
      </c>
      <c r="Y46" s="5" t="s">
        <v>624</v>
      </c>
      <c r="Z46" s="5" t="s">
        <v>644</v>
      </c>
      <c r="AA46" s="2" t="s">
        <v>716</v>
      </c>
      <c r="AB46" s="2">
        <v>-22.229816978797299</v>
      </c>
      <c r="AC46" s="2">
        <v>-52.312062196433502</v>
      </c>
      <c r="AD46" s="29">
        <v>1</v>
      </c>
      <c r="AE46" s="11"/>
      <c r="AF46" s="11"/>
      <c r="AG46" s="11"/>
      <c r="AH46" s="11"/>
      <c r="AI46" s="11"/>
    </row>
    <row r="47" spans="1:35" ht="15.75" customHeight="1" x14ac:dyDescent="0.2">
      <c r="A47" s="8">
        <v>42056</v>
      </c>
      <c r="B47" s="9">
        <v>0.63194444444444442</v>
      </c>
      <c r="C47" s="11">
        <v>364783.303643391</v>
      </c>
      <c r="D47" s="11">
        <v>7541145.3267719503</v>
      </c>
      <c r="E47" s="14">
        <v>364783.23427732999</v>
      </c>
      <c r="F47" s="14">
        <v>7541145.3465753701</v>
      </c>
      <c r="G47" s="2">
        <f t="shared" si="26"/>
        <v>6.1222697434972124</v>
      </c>
      <c r="H47" s="2" t="str">
        <f t="shared" si="0"/>
        <v>&lt;8m</v>
      </c>
      <c r="I47" s="23" t="str">
        <f t="shared" ref="I47:J47" si="50">IF($P47=$P46,E47,"")</f>
        <v/>
      </c>
      <c r="J47" s="23" t="str">
        <f t="shared" si="50"/>
        <v/>
      </c>
      <c r="K47" s="23">
        <v>364783.23</v>
      </c>
      <c r="L47" s="23">
        <v>7541145.3499999996</v>
      </c>
      <c r="M47" s="14"/>
      <c r="N47" s="14"/>
      <c r="O47" s="14" t="s">
        <v>32</v>
      </c>
      <c r="P47" s="14" t="s">
        <v>32</v>
      </c>
      <c r="Q47" s="10">
        <v>42056.631944444445</v>
      </c>
      <c r="R47" s="11" t="s">
        <v>717</v>
      </c>
      <c r="S47" s="14" t="s">
        <v>33</v>
      </c>
      <c r="T47" s="2" t="str">
        <f t="shared" si="2"/>
        <v/>
      </c>
      <c r="U47" s="2" t="str">
        <f t="shared" si="3"/>
        <v/>
      </c>
      <c r="V47" s="10">
        <v>42056.631944444445</v>
      </c>
      <c r="W47" s="11" t="s">
        <v>632</v>
      </c>
      <c r="X47" s="2" t="s">
        <v>669</v>
      </c>
      <c r="Y47" s="5" t="s">
        <v>624</v>
      </c>
      <c r="Z47" s="5" t="s">
        <v>644</v>
      </c>
      <c r="AA47" s="2" t="s">
        <v>718</v>
      </c>
      <c r="AB47" s="2">
        <v>-22.229853691533201</v>
      </c>
      <c r="AC47" s="2">
        <v>-52.312017269432502</v>
      </c>
      <c r="AD47" s="29">
        <v>1</v>
      </c>
      <c r="AE47" s="11"/>
      <c r="AF47" s="11"/>
      <c r="AG47" s="11"/>
      <c r="AH47" s="11"/>
      <c r="AI47" s="11"/>
    </row>
    <row r="48" spans="1:35" ht="15.75" customHeight="1" x14ac:dyDescent="0.2">
      <c r="A48" s="8">
        <v>42056</v>
      </c>
      <c r="B48" s="9">
        <v>0.63541666666666663</v>
      </c>
      <c r="C48" s="11">
        <v>364781.220883723</v>
      </c>
      <c r="D48" s="11">
        <v>7541145.3829675596</v>
      </c>
      <c r="E48" s="14">
        <v>364781.21633268299</v>
      </c>
      <c r="F48" s="14">
        <v>7541145.3825124903</v>
      </c>
      <c r="G48" s="2">
        <f t="shared" si="26"/>
        <v>2.0182646196575993</v>
      </c>
      <c r="H48" s="2" t="str">
        <f t="shared" si="0"/>
        <v>&lt;8m</v>
      </c>
      <c r="I48" s="23" t="str">
        <f t="shared" ref="I48:J48" si="51">IF($P48=$P47,E48,"")</f>
        <v/>
      </c>
      <c r="J48" s="23" t="str">
        <f t="shared" si="51"/>
        <v/>
      </c>
      <c r="K48" s="23">
        <v>364781.22</v>
      </c>
      <c r="L48" s="23">
        <v>7541145.3799999999</v>
      </c>
      <c r="M48" s="14"/>
      <c r="N48" s="14"/>
      <c r="O48" s="16" t="s">
        <v>49</v>
      </c>
      <c r="P48" s="16" t="s">
        <v>49</v>
      </c>
      <c r="Q48" s="10">
        <v>42056.635416666664</v>
      </c>
      <c r="R48" s="11" t="s">
        <v>719</v>
      </c>
      <c r="S48" s="14" t="s">
        <v>50</v>
      </c>
      <c r="T48" s="2" t="str">
        <f t="shared" si="2"/>
        <v/>
      </c>
      <c r="U48" s="2" t="str">
        <f t="shared" si="3"/>
        <v/>
      </c>
      <c r="V48" s="10">
        <v>42056.635416666664</v>
      </c>
      <c r="W48" s="11" t="s">
        <v>632</v>
      </c>
      <c r="X48" s="2" t="s">
        <v>669</v>
      </c>
      <c r="Y48" s="5" t="s">
        <v>624</v>
      </c>
      <c r="Z48" s="5" t="s">
        <v>644</v>
      </c>
      <c r="AA48" s="2" t="s">
        <v>720</v>
      </c>
      <c r="AB48" s="2">
        <v>-22.229853020981</v>
      </c>
      <c r="AC48" s="2">
        <v>-52.312037469819202</v>
      </c>
      <c r="AD48" s="29">
        <v>1</v>
      </c>
      <c r="AE48" s="11"/>
      <c r="AF48" s="11"/>
      <c r="AG48" s="11"/>
      <c r="AH48" s="11"/>
      <c r="AI48" s="11"/>
    </row>
    <row r="49" spans="1:35" ht="15.75" customHeight="1" x14ac:dyDescent="0.2">
      <c r="A49" s="8">
        <v>42056</v>
      </c>
      <c r="B49" s="9">
        <v>0.63888888888888895</v>
      </c>
      <c r="C49" s="11">
        <v>364778.974375805</v>
      </c>
      <c r="D49" s="11">
        <v>7541145.39134253</v>
      </c>
      <c r="E49" s="14">
        <v>364778.76170194201</v>
      </c>
      <c r="F49" s="14">
        <v>7541145.3257865896</v>
      </c>
      <c r="G49" s="2">
        <f t="shared" si="26"/>
        <v>2.4552861141520057</v>
      </c>
      <c r="H49" s="2" t="str">
        <f t="shared" si="0"/>
        <v>&lt;8m</v>
      </c>
      <c r="I49" s="23" t="str">
        <f t="shared" ref="I49:J49" si="52">IF($P49=$P48,E49,"")</f>
        <v/>
      </c>
      <c r="J49" s="23" t="str">
        <f t="shared" si="52"/>
        <v/>
      </c>
      <c r="K49" s="23">
        <v>364778.76</v>
      </c>
      <c r="L49" s="23">
        <v>7541145.3300000001</v>
      </c>
      <c r="M49" s="14"/>
      <c r="N49" s="14"/>
      <c r="O49" s="14" t="s">
        <v>32</v>
      </c>
      <c r="P49" s="14" t="s">
        <v>32</v>
      </c>
      <c r="Q49" s="10">
        <v>42056.638888888891</v>
      </c>
      <c r="R49" s="11" t="s">
        <v>721</v>
      </c>
      <c r="S49" s="14" t="s">
        <v>33</v>
      </c>
      <c r="T49" s="2" t="str">
        <f t="shared" si="2"/>
        <v/>
      </c>
      <c r="U49" s="2" t="str">
        <f t="shared" si="3"/>
        <v/>
      </c>
      <c r="V49" s="10">
        <v>42056.638888888891</v>
      </c>
      <c r="W49" s="11" t="s">
        <v>632</v>
      </c>
      <c r="X49" s="2" t="s">
        <v>669</v>
      </c>
      <c r="Y49" s="5" t="s">
        <v>624</v>
      </c>
      <c r="Z49" s="5" t="s">
        <v>644</v>
      </c>
      <c r="AA49" s="2" t="s">
        <v>722</v>
      </c>
      <c r="AB49" s="2">
        <v>-22.229852769523902</v>
      </c>
      <c r="AC49" s="2">
        <v>-52.312059262767399</v>
      </c>
      <c r="AD49" s="29">
        <v>1</v>
      </c>
      <c r="AE49" s="11"/>
      <c r="AF49" s="11"/>
      <c r="AG49" s="11"/>
      <c r="AH49" s="11"/>
      <c r="AI49" s="11"/>
    </row>
    <row r="50" spans="1:35" ht="15.75" customHeight="1" x14ac:dyDescent="0.2">
      <c r="A50" s="8">
        <v>42056</v>
      </c>
      <c r="B50" s="9">
        <v>0.64236111111111105</v>
      </c>
      <c r="C50" s="11">
        <v>364755.624611807</v>
      </c>
      <c r="D50" s="11">
        <v>7541131.9088907</v>
      </c>
      <c r="E50" s="14">
        <v>364755.90037255402</v>
      </c>
      <c r="F50" s="14">
        <v>7541131.9204700598</v>
      </c>
      <c r="G50" s="2">
        <f t="shared" si="26"/>
        <v>26.5017526335557</v>
      </c>
      <c r="H50" s="2" t="str">
        <f t="shared" si="0"/>
        <v/>
      </c>
      <c r="I50" s="23" t="str">
        <f t="shared" ref="I50:J50" si="53">IF($P50=$P49,E50,"")</f>
        <v/>
      </c>
      <c r="J50" s="23" t="str">
        <f t="shared" si="53"/>
        <v/>
      </c>
      <c r="K50" s="23">
        <v>364755.9</v>
      </c>
      <c r="L50" s="23">
        <v>7541131.9199999999</v>
      </c>
      <c r="M50" s="14"/>
      <c r="N50" s="14"/>
      <c r="O50" s="14" t="s">
        <v>46</v>
      </c>
      <c r="P50" s="14" t="s">
        <v>29</v>
      </c>
      <c r="Q50" s="10">
        <v>42056.642361111109</v>
      </c>
      <c r="R50" s="11" t="s">
        <v>723</v>
      </c>
      <c r="S50" s="14" t="s">
        <v>47</v>
      </c>
      <c r="T50" s="2" t="str">
        <f t="shared" si="2"/>
        <v/>
      </c>
      <c r="U50" s="2" t="str">
        <f t="shared" si="3"/>
        <v>outofsight</v>
      </c>
      <c r="V50" s="10">
        <v>42056.642361111109</v>
      </c>
      <c r="W50" s="11" t="s">
        <v>632</v>
      </c>
      <c r="X50" s="2" t="s">
        <v>669</v>
      </c>
      <c r="Y50" s="5" t="s">
        <v>624</v>
      </c>
      <c r="Z50" s="5" t="s">
        <v>644</v>
      </c>
      <c r="AA50" s="2" t="s">
        <v>724</v>
      </c>
      <c r="AB50" s="2">
        <v>-22.229972714558201</v>
      </c>
      <c r="AC50" s="2">
        <v>-52.312286915257602</v>
      </c>
      <c r="AD50" s="29">
        <v>1</v>
      </c>
      <c r="AE50" s="11"/>
      <c r="AF50" s="11"/>
      <c r="AG50" s="11"/>
      <c r="AH50" s="11"/>
      <c r="AI50" s="11"/>
    </row>
    <row r="51" spans="1:35" ht="15.75" customHeight="1" x14ac:dyDescent="0.2">
      <c r="A51" s="8">
        <v>42056</v>
      </c>
      <c r="B51" s="9">
        <v>0.64583333333333337</v>
      </c>
      <c r="C51" s="11">
        <v>364759.530966383</v>
      </c>
      <c r="D51" s="11">
        <v>7541120.8249470098</v>
      </c>
      <c r="E51" s="14">
        <v>364759.49911862798</v>
      </c>
      <c r="F51" s="14">
        <v>7541120.8729606299</v>
      </c>
      <c r="G51" s="2">
        <f t="shared" si="26"/>
        <v>11.618882816787119</v>
      </c>
      <c r="H51" s="2" t="str">
        <f t="shared" si="0"/>
        <v/>
      </c>
      <c r="I51" s="23">
        <f t="shared" ref="I51:J51" si="54">IF($P51=$P50,E51,"")</f>
        <v>364759.49911862798</v>
      </c>
      <c r="J51" s="23">
        <f t="shared" si="54"/>
        <v>7541120.8729606299</v>
      </c>
      <c r="K51" s="23">
        <v>364759.5</v>
      </c>
      <c r="L51" s="23">
        <v>7541120.8700000001</v>
      </c>
      <c r="M51" s="14"/>
      <c r="N51" s="14"/>
      <c r="O51" s="14" t="s">
        <v>46</v>
      </c>
      <c r="P51" s="14" t="s">
        <v>29</v>
      </c>
      <c r="Q51" s="10">
        <v>42056.645833333336</v>
      </c>
      <c r="R51" s="11" t="s">
        <v>725</v>
      </c>
      <c r="S51" s="14" t="s">
        <v>47</v>
      </c>
      <c r="T51" s="2" t="str">
        <f t="shared" si="2"/>
        <v/>
      </c>
      <c r="U51" s="2" t="str">
        <f t="shared" si="3"/>
        <v>outofsight</v>
      </c>
      <c r="V51" s="10">
        <v>42056.645833333336</v>
      </c>
      <c r="W51" s="11" t="s">
        <v>632</v>
      </c>
      <c r="X51" s="2" t="s">
        <v>669</v>
      </c>
      <c r="Y51" s="5" t="s">
        <v>624</v>
      </c>
      <c r="Z51" s="5" t="s">
        <v>644</v>
      </c>
      <c r="AA51" s="2" t="s">
        <v>726</v>
      </c>
      <c r="AB51" s="2">
        <v>-22.2300731297582</v>
      </c>
      <c r="AC51" s="2">
        <v>-52.312249951064601</v>
      </c>
      <c r="AD51" s="29">
        <v>1</v>
      </c>
      <c r="AE51" s="11"/>
      <c r="AF51" s="11"/>
      <c r="AG51" s="11"/>
      <c r="AH51" s="11"/>
      <c r="AI51" s="11"/>
    </row>
    <row r="52" spans="1:35" ht="15.75" customHeight="1" x14ac:dyDescent="0.2">
      <c r="A52" s="8">
        <v>42056</v>
      </c>
      <c r="B52" s="9">
        <v>0.64930555555555558</v>
      </c>
      <c r="C52" s="11">
        <v>364760.04275179497</v>
      </c>
      <c r="D52" s="11">
        <v>7541119.5951025803</v>
      </c>
      <c r="E52" s="14">
        <v>364760.04197651899</v>
      </c>
      <c r="F52" s="14">
        <v>7541119.6020507896</v>
      </c>
      <c r="G52" s="2">
        <f t="shared" si="26"/>
        <v>1.3819936728690223</v>
      </c>
      <c r="H52" s="2" t="str">
        <f t="shared" si="0"/>
        <v>&lt;8m</v>
      </c>
      <c r="I52" s="23" t="str">
        <f t="shared" ref="I52:J52" si="55">IF($P52=$P51,E52,"")</f>
        <v/>
      </c>
      <c r="J52" s="23" t="str">
        <f t="shared" si="55"/>
        <v/>
      </c>
      <c r="K52" s="23">
        <v>364760.04</v>
      </c>
      <c r="L52" s="23">
        <v>7541119.5999999996</v>
      </c>
      <c r="M52" s="14"/>
      <c r="N52" s="14"/>
      <c r="O52" s="15" t="s">
        <v>43</v>
      </c>
      <c r="P52" s="15" t="s">
        <v>43</v>
      </c>
      <c r="Q52" s="10">
        <v>42056.649305555555</v>
      </c>
      <c r="R52" s="11" t="s">
        <v>727</v>
      </c>
      <c r="S52" s="14" t="s">
        <v>44</v>
      </c>
      <c r="T52" s="2" t="str">
        <f t="shared" si="2"/>
        <v/>
      </c>
      <c r="U52" s="2" t="str">
        <f t="shared" si="3"/>
        <v/>
      </c>
      <c r="V52" s="10">
        <v>42056.649305555555</v>
      </c>
      <c r="W52" s="11" t="s">
        <v>632</v>
      </c>
      <c r="X52" s="2" t="s">
        <v>669</v>
      </c>
      <c r="Y52" s="5" t="s">
        <v>624</v>
      </c>
      <c r="Z52" s="5" t="s">
        <v>644</v>
      </c>
      <c r="AA52" s="2" t="s">
        <v>728</v>
      </c>
      <c r="AB52" s="2">
        <v>-22.2300842776895</v>
      </c>
      <c r="AC52" s="2">
        <v>-52.312245089560697</v>
      </c>
      <c r="AD52" s="29">
        <v>1</v>
      </c>
      <c r="AE52" s="11"/>
      <c r="AF52" s="11"/>
      <c r="AG52" s="11"/>
      <c r="AH52" s="11"/>
      <c r="AI52" s="11"/>
    </row>
    <row r="53" spans="1:35" ht="15.75" customHeight="1" x14ac:dyDescent="0.2">
      <c r="A53" s="8">
        <v>42056</v>
      </c>
      <c r="B53" s="9">
        <v>0.65277777777777779</v>
      </c>
      <c r="C53" s="11">
        <v>364760.48215864599</v>
      </c>
      <c r="D53" s="11">
        <v>7541119.7381151197</v>
      </c>
      <c r="E53" s="14">
        <v>364760.51044436602</v>
      </c>
      <c r="F53" s="14">
        <v>7541119.7459445205</v>
      </c>
      <c r="G53" s="2">
        <f t="shared" si="26"/>
        <v>0.49006890278652299</v>
      </c>
      <c r="H53" s="2" t="str">
        <f t="shared" si="0"/>
        <v>&lt;8m</v>
      </c>
      <c r="I53" s="23" t="str">
        <f t="shared" ref="I53:J53" si="56">IF($P53=$P52,E53,"")</f>
        <v/>
      </c>
      <c r="J53" s="23" t="str">
        <f t="shared" si="56"/>
        <v/>
      </c>
      <c r="K53" s="23">
        <v>364760.51</v>
      </c>
      <c r="L53" s="23">
        <v>7541119.75</v>
      </c>
      <c r="M53" s="14"/>
      <c r="N53" s="14"/>
      <c r="O53" s="14" t="s">
        <v>46</v>
      </c>
      <c r="P53" s="14" t="s">
        <v>29</v>
      </c>
      <c r="Q53" s="10">
        <v>42056.652777777781</v>
      </c>
      <c r="R53" s="11" t="s">
        <v>729</v>
      </c>
      <c r="S53" s="14" t="s">
        <v>47</v>
      </c>
      <c r="T53" s="2" t="str">
        <f t="shared" si="2"/>
        <v/>
      </c>
      <c r="U53" s="2" t="str">
        <f t="shared" si="3"/>
        <v>outofsight</v>
      </c>
      <c r="V53" s="10">
        <v>42056.652777777781</v>
      </c>
      <c r="W53" s="11" t="s">
        <v>632</v>
      </c>
      <c r="X53" s="2" t="s">
        <v>669</v>
      </c>
      <c r="Y53" s="5" t="s">
        <v>624</v>
      </c>
      <c r="Z53" s="5" t="s">
        <v>644</v>
      </c>
      <c r="AA53" s="2" t="s">
        <v>730</v>
      </c>
      <c r="AB53" s="2">
        <v>-22.230083020403999</v>
      </c>
      <c r="AC53" s="2">
        <v>-52.312240814790101</v>
      </c>
      <c r="AD53" s="29">
        <v>1</v>
      </c>
      <c r="AE53" s="11"/>
      <c r="AF53" s="11"/>
      <c r="AG53" s="11"/>
      <c r="AH53" s="11"/>
      <c r="AI53" s="11"/>
    </row>
    <row r="54" spans="1:35" ht="15.75" customHeight="1" x14ac:dyDescent="0.2">
      <c r="A54" s="8">
        <v>42056</v>
      </c>
      <c r="B54" s="9">
        <v>0.65625</v>
      </c>
      <c r="C54" s="11">
        <v>364763.78403498902</v>
      </c>
      <c r="D54" s="11">
        <v>7541121.5763881598</v>
      </c>
      <c r="E54" s="14">
        <v>364763.69301238598</v>
      </c>
      <c r="F54" s="14">
        <v>7541121.4840724301</v>
      </c>
      <c r="G54" s="2">
        <f t="shared" si="26"/>
        <v>3.6262691339405642</v>
      </c>
      <c r="H54" s="2" t="str">
        <f t="shared" si="0"/>
        <v>&lt;8m</v>
      </c>
      <c r="I54" s="23">
        <f t="shared" ref="I54:J54" si="57">IF($P54=$P53,E54,"")</f>
        <v>364763.69301238598</v>
      </c>
      <c r="J54" s="23">
        <f t="shared" si="57"/>
        <v>7541121.4840724301</v>
      </c>
      <c r="K54" s="23">
        <v>364763.69</v>
      </c>
      <c r="L54" s="23">
        <v>7541121.4800000004</v>
      </c>
      <c r="M54" s="14"/>
      <c r="N54" s="14"/>
      <c r="O54" s="14" t="s">
        <v>29</v>
      </c>
      <c r="P54" s="14" t="s">
        <v>29</v>
      </c>
      <c r="Q54" s="10">
        <v>42056.65625</v>
      </c>
      <c r="R54" s="11" t="s">
        <v>731</v>
      </c>
      <c r="S54" s="14" t="s">
        <v>30</v>
      </c>
      <c r="T54" s="2" t="str">
        <f t="shared" si="2"/>
        <v/>
      </c>
      <c r="U54" s="2" t="str">
        <f t="shared" si="3"/>
        <v/>
      </c>
      <c r="V54" s="10">
        <v>42056.65625</v>
      </c>
      <c r="W54" s="11" t="s">
        <v>632</v>
      </c>
      <c r="X54" s="2" t="s">
        <v>669</v>
      </c>
      <c r="Y54" s="5" t="s">
        <v>624</v>
      </c>
      <c r="Z54" s="5" t="s">
        <v>644</v>
      </c>
      <c r="AA54" s="2" t="s">
        <v>732</v>
      </c>
      <c r="AB54" s="2">
        <v>-22.2300666756928</v>
      </c>
      <c r="AC54" s="2">
        <v>-52.312208628282001</v>
      </c>
      <c r="AD54" s="29">
        <v>1</v>
      </c>
      <c r="AE54" s="11"/>
      <c r="AF54" s="11"/>
      <c r="AG54" s="11"/>
      <c r="AH54" s="11"/>
      <c r="AI54" s="11"/>
    </row>
    <row r="55" spans="1:35" ht="15.75" customHeight="1" x14ac:dyDescent="0.2">
      <c r="A55" s="8">
        <v>42056</v>
      </c>
      <c r="B55" s="9">
        <v>0.65972222222222221</v>
      </c>
      <c r="C55" s="11">
        <v>364758.06669247098</v>
      </c>
      <c r="D55" s="11">
        <v>7541104.3490065197</v>
      </c>
      <c r="E55" s="14">
        <v>364758.14168710099</v>
      </c>
      <c r="F55" s="14">
        <v>7541104.4247436402</v>
      </c>
      <c r="G55" s="2">
        <f t="shared" si="26"/>
        <v>17.939841447991423</v>
      </c>
      <c r="H55" s="2" t="str">
        <f t="shared" si="0"/>
        <v/>
      </c>
      <c r="I55" s="23" t="str">
        <f t="shared" ref="I55:J55" si="58">IF($P55=$P54,E55,"")</f>
        <v/>
      </c>
      <c r="J55" s="23" t="str">
        <f t="shared" si="58"/>
        <v/>
      </c>
      <c r="K55" s="23">
        <v>364758.14</v>
      </c>
      <c r="L55" s="23">
        <v>7541104.4199999999</v>
      </c>
      <c r="M55" s="14"/>
      <c r="N55" s="14"/>
      <c r="O55" s="17" t="s">
        <v>43</v>
      </c>
      <c r="P55" s="14" t="s">
        <v>37</v>
      </c>
      <c r="Q55" s="10">
        <v>42056.659722222219</v>
      </c>
      <c r="R55" s="11" t="s">
        <v>733</v>
      </c>
      <c r="S55" s="13" t="s">
        <v>63</v>
      </c>
      <c r="T55" s="2" t="str">
        <f t="shared" si="2"/>
        <v/>
      </c>
      <c r="U55" s="2" t="str">
        <f t="shared" si="3"/>
        <v/>
      </c>
      <c r="V55" s="10">
        <v>42056.659722222219</v>
      </c>
      <c r="W55" s="11" t="s">
        <v>632</v>
      </c>
      <c r="X55" s="2" t="s">
        <v>669</v>
      </c>
      <c r="Y55" s="5" t="s">
        <v>624</v>
      </c>
      <c r="Z55" s="5" t="s">
        <v>644</v>
      </c>
      <c r="AA55" s="2" t="s">
        <v>734</v>
      </c>
      <c r="AB55" s="2">
        <v>-22.230221824720498</v>
      </c>
      <c r="AC55" s="2">
        <v>-52.3122655414045</v>
      </c>
      <c r="AD55" s="29">
        <v>1</v>
      </c>
      <c r="AE55" s="11"/>
      <c r="AF55" s="11"/>
      <c r="AG55" s="11"/>
      <c r="AH55" s="11"/>
      <c r="AI55" s="11"/>
    </row>
    <row r="56" spans="1:35" ht="15.75" customHeight="1" x14ac:dyDescent="0.2">
      <c r="A56" s="8">
        <v>42056</v>
      </c>
      <c r="B56" s="9">
        <v>0.66319444444444442</v>
      </c>
      <c r="C56" s="11">
        <v>364759.76489892602</v>
      </c>
      <c r="D56" s="11">
        <v>7541102.8046337701</v>
      </c>
      <c r="E56" s="14">
        <v>364759.78632274299</v>
      </c>
      <c r="F56" s="14">
        <v>7541102.7871105103</v>
      </c>
      <c r="G56" s="2">
        <f t="shared" si="26"/>
        <v>2.3209197882044958</v>
      </c>
      <c r="H56" s="2" t="str">
        <f t="shared" si="0"/>
        <v>&lt;8m</v>
      </c>
      <c r="I56" s="23" t="str">
        <f t="shared" ref="I56:J56" si="59">IF($P56=$P55,E56,"")</f>
        <v/>
      </c>
      <c r="J56" s="23" t="str">
        <f t="shared" si="59"/>
        <v/>
      </c>
      <c r="K56" s="23">
        <v>364759.79</v>
      </c>
      <c r="L56" s="23">
        <v>7541102.79</v>
      </c>
      <c r="M56" s="14">
        <v>364759.78632274299</v>
      </c>
      <c r="N56" s="14">
        <v>7541102.7871105103</v>
      </c>
      <c r="O56" s="15" t="s">
        <v>43</v>
      </c>
      <c r="P56" s="15" t="s">
        <v>43</v>
      </c>
      <c r="Q56" s="10">
        <v>42056.663194444445</v>
      </c>
      <c r="R56" s="11" t="s">
        <v>735</v>
      </c>
      <c r="S56" s="14" t="s">
        <v>44</v>
      </c>
      <c r="T56" s="2" t="str">
        <f t="shared" si="2"/>
        <v/>
      </c>
      <c r="U56" s="2" t="str">
        <f t="shared" si="3"/>
        <v/>
      </c>
      <c r="V56" s="10">
        <v>42056.663194444445</v>
      </c>
      <c r="W56" s="11" t="s">
        <v>632</v>
      </c>
      <c r="X56" s="2" t="s">
        <v>669</v>
      </c>
      <c r="Y56" s="5" t="s">
        <v>624</v>
      </c>
      <c r="Z56" s="5" t="s">
        <v>644</v>
      </c>
      <c r="AA56" s="2" t="s">
        <v>736</v>
      </c>
      <c r="AB56" s="2">
        <v>-22.230235906317802</v>
      </c>
      <c r="AC56" s="2">
        <v>-52.312249196693301</v>
      </c>
      <c r="AD56" s="29">
        <v>1</v>
      </c>
      <c r="AE56" s="11"/>
      <c r="AF56" s="11"/>
      <c r="AG56" s="11"/>
      <c r="AH56" s="11"/>
      <c r="AI56" s="11"/>
    </row>
    <row r="57" spans="1:35" ht="15.75" customHeight="1" x14ac:dyDescent="0.2">
      <c r="A57" s="8">
        <v>42056</v>
      </c>
      <c r="B57" s="9">
        <v>0.66666666666666663</v>
      </c>
      <c r="C57" s="11">
        <v>364763.61145864299</v>
      </c>
      <c r="D57" s="11">
        <v>7541097.6224412704</v>
      </c>
      <c r="E57" s="14">
        <v>364763.48663822701</v>
      </c>
      <c r="F57" s="14">
        <v>7541097.5813660398</v>
      </c>
      <c r="G57" s="2">
        <f t="shared" si="26"/>
        <v>6.3868701390513998</v>
      </c>
      <c r="H57" s="2" t="str">
        <f t="shared" si="0"/>
        <v>&lt;8m</v>
      </c>
      <c r="I57" s="23">
        <f t="shared" ref="I57:J57" si="60">IF($P57=$P56,E57,"")</f>
        <v>364763.48663822701</v>
      </c>
      <c r="J57" s="23">
        <f t="shared" si="60"/>
        <v>7541097.5813660398</v>
      </c>
      <c r="K57" s="23">
        <v>364759.79</v>
      </c>
      <c r="L57" s="23">
        <v>7541102.79</v>
      </c>
      <c r="M57" s="14">
        <v>364759.78632274299</v>
      </c>
      <c r="N57" s="14">
        <v>7541102.7871105103</v>
      </c>
      <c r="O57" s="15" t="s">
        <v>43</v>
      </c>
      <c r="P57" s="15" t="s">
        <v>43</v>
      </c>
      <c r="Q57" s="10">
        <v>42056.666666666664</v>
      </c>
      <c r="R57" s="11" t="s">
        <v>737</v>
      </c>
      <c r="S57" s="14" t="s">
        <v>44</v>
      </c>
      <c r="T57" s="2" t="str">
        <f t="shared" si="2"/>
        <v/>
      </c>
      <c r="U57" s="2" t="str">
        <f t="shared" si="3"/>
        <v/>
      </c>
      <c r="V57" s="10">
        <v>42056.666666666664</v>
      </c>
      <c r="W57" s="11" t="s">
        <v>632</v>
      </c>
      <c r="X57" s="2" t="s">
        <v>669</v>
      </c>
      <c r="Y57" s="5" t="s">
        <v>624</v>
      </c>
      <c r="Z57" s="5" t="s">
        <v>644</v>
      </c>
      <c r="AA57" s="2" t="s">
        <v>738</v>
      </c>
      <c r="AB57" s="2">
        <v>-22.2302830126137</v>
      </c>
      <c r="AC57" s="2">
        <v>-52.312212316319297</v>
      </c>
      <c r="AD57" s="29">
        <v>1</v>
      </c>
      <c r="AE57" s="11"/>
      <c r="AF57" s="11"/>
      <c r="AG57" s="11"/>
      <c r="AH57" s="11"/>
      <c r="AI57" s="11"/>
    </row>
    <row r="58" spans="1:35" ht="15.75" customHeight="1" x14ac:dyDescent="0.2">
      <c r="A58" s="8">
        <v>42056</v>
      </c>
      <c r="B58" s="9">
        <v>0.67013888888888884</v>
      </c>
      <c r="C58" s="11">
        <v>364755.12437674397</v>
      </c>
      <c r="D58" s="11">
        <v>7541083.9532495402</v>
      </c>
      <c r="E58" s="14">
        <v>364755.21005836001</v>
      </c>
      <c r="F58" s="14">
        <v>7541084.0118249999</v>
      </c>
      <c r="G58" s="2">
        <f t="shared" si="26"/>
        <v>15.894471313250328</v>
      </c>
      <c r="H58" s="2" t="str">
        <f t="shared" si="0"/>
        <v/>
      </c>
      <c r="I58" s="23">
        <f t="shared" ref="I58:J58" si="61">IF($P58=$P57,E58,"")</f>
        <v>364755.21005836001</v>
      </c>
      <c r="J58" s="23">
        <f t="shared" si="61"/>
        <v>7541084.0118249999</v>
      </c>
      <c r="K58" s="23">
        <v>364755.21</v>
      </c>
      <c r="L58" s="23">
        <v>7541084.0099999998</v>
      </c>
      <c r="M58" s="14">
        <v>364755.21005836001</v>
      </c>
      <c r="N58" s="14">
        <v>7541084.0118249999</v>
      </c>
      <c r="O58" s="15" t="s">
        <v>43</v>
      </c>
      <c r="P58" s="15" t="s">
        <v>43</v>
      </c>
      <c r="Q58" s="10">
        <v>42056.670138888891</v>
      </c>
      <c r="R58" s="11" t="s">
        <v>739</v>
      </c>
      <c r="S58" s="14" t="s">
        <v>44</v>
      </c>
      <c r="T58" s="2" t="str">
        <f t="shared" si="2"/>
        <v/>
      </c>
      <c r="U58" s="2" t="str">
        <f t="shared" si="3"/>
        <v/>
      </c>
      <c r="V58" s="10">
        <v>42056.670138888891</v>
      </c>
      <c r="W58" s="11" t="s">
        <v>632</v>
      </c>
      <c r="X58" s="2" t="s">
        <v>669</v>
      </c>
      <c r="Y58" s="5" t="s">
        <v>624</v>
      </c>
      <c r="Z58" s="5" t="s">
        <v>644</v>
      </c>
      <c r="AA58" s="2" t="s">
        <v>740</v>
      </c>
      <c r="AB58" s="2">
        <v>-22.230405807495099</v>
      </c>
      <c r="AC58" s="2">
        <v>-52.312295800074899</v>
      </c>
      <c r="AD58" s="29">
        <v>1</v>
      </c>
      <c r="AE58" s="11"/>
      <c r="AF58" s="11"/>
      <c r="AG58" s="11"/>
      <c r="AH58" s="11"/>
      <c r="AI58" s="11"/>
    </row>
    <row r="59" spans="1:35" ht="15.75" customHeight="1" x14ac:dyDescent="0.2">
      <c r="A59" s="8">
        <v>42056</v>
      </c>
      <c r="B59" s="9">
        <v>0.67361111111111116</v>
      </c>
      <c r="C59" s="11">
        <v>364755.19892721903</v>
      </c>
      <c r="D59" s="11">
        <v>7541082.3298432501</v>
      </c>
      <c r="E59" s="14">
        <v>364755.15488793398</v>
      </c>
      <c r="F59" s="14">
        <v>7541082.3694987996</v>
      </c>
      <c r="G59" s="2">
        <f t="shared" si="26"/>
        <v>1.6432526051602143</v>
      </c>
      <c r="H59" s="2" t="str">
        <f t="shared" si="0"/>
        <v>&lt;8m</v>
      </c>
      <c r="I59" s="23" t="str">
        <f t="shared" ref="I59:J59" si="62">IF($P59=$P58,E59,"")</f>
        <v/>
      </c>
      <c r="J59" s="23" t="str">
        <f t="shared" si="62"/>
        <v/>
      </c>
      <c r="K59" s="23">
        <v>364755.21</v>
      </c>
      <c r="L59" s="23">
        <v>7541084.0099999998</v>
      </c>
      <c r="M59" s="14">
        <v>364755.21005836001</v>
      </c>
      <c r="N59" s="14">
        <v>7541084.0118249999</v>
      </c>
      <c r="O59" s="17" t="s">
        <v>43</v>
      </c>
      <c r="P59" s="14" t="s">
        <v>37</v>
      </c>
      <c r="Q59" s="10">
        <v>42056.673611111109</v>
      </c>
      <c r="R59" s="11" t="s">
        <v>741</v>
      </c>
      <c r="S59" s="13" t="s">
        <v>63</v>
      </c>
      <c r="T59" s="2" t="str">
        <f t="shared" si="2"/>
        <v/>
      </c>
      <c r="U59" s="2" t="str">
        <f t="shared" si="3"/>
        <v/>
      </c>
      <c r="V59" s="10">
        <v>42056.673611111109</v>
      </c>
      <c r="W59" s="11" t="s">
        <v>632</v>
      </c>
      <c r="X59" s="2" t="s">
        <v>669</v>
      </c>
      <c r="Y59" s="5" t="s">
        <v>624</v>
      </c>
      <c r="Z59" s="5" t="s">
        <v>644</v>
      </c>
      <c r="AA59" s="2" t="s">
        <v>742</v>
      </c>
      <c r="AB59" s="2">
        <v>-22.230420475825699</v>
      </c>
      <c r="AC59" s="2">
        <v>-52.312295213341699</v>
      </c>
      <c r="AD59" s="29">
        <v>1</v>
      </c>
      <c r="AE59" s="11"/>
      <c r="AF59" s="11"/>
      <c r="AG59" s="11"/>
      <c r="AH59" s="11"/>
      <c r="AI59" s="11"/>
    </row>
    <row r="60" spans="1:35" ht="15.75" customHeight="1" x14ac:dyDescent="0.2">
      <c r="A60" s="8">
        <v>42056</v>
      </c>
      <c r="B60" s="9">
        <v>0.67708333333333337</v>
      </c>
      <c r="C60" s="11">
        <v>364751.14296374703</v>
      </c>
      <c r="D60" s="11">
        <v>7541088.7444986403</v>
      </c>
      <c r="E60" s="14">
        <v>364750.87401527102</v>
      </c>
      <c r="F60" s="14">
        <v>7541088.8018892296</v>
      </c>
      <c r="G60" s="2">
        <f t="shared" si="26"/>
        <v>7.7266757017857453</v>
      </c>
      <c r="H60" s="2" t="str">
        <f t="shared" si="0"/>
        <v>&lt;8m</v>
      </c>
      <c r="I60" s="23" t="str">
        <f t="shared" ref="I60:J60" si="63">IF($P60=$P59,E60,"")</f>
        <v/>
      </c>
      <c r="J60" s="23" t="str">
        <f t="shared" si="63"/>
        <v/>
      </c>
      <c r="K60" s="23">
        <v>364755.21</v>
      </c>
      <c r="L60" s="23">
        <v>7541084.0099999998</v>
      </c>
      <c r="M60" s="14">
        <v>364755.21005836001</v>
      </c>
      <c r="N60" s="14">
        <v>7541084.0118249999</v>
      </c>
      <c r="O60" s="14" t="s">
        <v>35</v>
      </c>
      <c r="P60" s="14" t="s">
        <v>29</v>
      </c>
      <c r="Q60" s="10">
        <v>42056.677083333336</v>
      </c>
      <c r="R60" s="11" t="s">
        <v>743</v>
      </c>
      <c r="S60" s="14" t="s">
        <v>36</v>
      </c>
      <c r="T60" s="2" t="str">
        <f t="shared" si="2"/>
        <v>idle</v>
      </c>
      <c r="U60" s="2" t="str">
        <f t="shared" si="3"/>
        <v/>
      </c>
      <c r="V60" s="10">
        <v>42056.677083333336</v>
      </c>
      <c r="W60" s="11" t="s">
        <v>632</v>
      </c>
      <c r="X60" s="2" t="s">
        <v>669</v>
      </c>
      <c r="Y60" s="5" t="s">
        <v>624</v>
      </c>
      <c r="Z60" s="5" t="s">
        <v>644</v>
      </c>
      <c r="AA60" s="2" t="s">
        <v>744</v>
      </c>
      <c r="AB60" s="2">
        <v>-22.2303622215986</v>
      </c>
      <c r="AC60" s="2">
        <v>-52.312334021553397</v>
      </c>
      <c r="AD60" s="29">
        <v>1</v>
      </c>
      <c r="AE60" s="11"/>
      <c r="AF60" s="11"/>
      <c r="AG60" s="11"/>
      <c r="AH60" s="11"/>
      <c r="AI60" s="11"/>
    </row>
    <row r="61" spans="1:35" ht="15.75" customHeight="1" x14ac:dyDescent="0.2">
      <c r="A61" s="8">
        <v>42056</v>
      </c>
      <c r="B61" s="9">
        <v>0.68055555555555547</v>
      </c>
      <c r="C61" s="11">
        <v>364720.58693601802</v>
      </c>
      <c r="D61" s="11">
        <v>7541107.2165649198</v>
      </c>
      <c r="E61" s="14">
        <v>364720.786725068</v>
      </c>
      <c r="F61" s="14">
        <v>7541106.92023056</v>
      </c>
      <c r="G61" s="2">
        <f t="shared" si="26"/>
        <v>35.121493765602892</v>
      </c>
      <c r="H61" s="2" t="str">
        <f t="shared" si="0"/>
        <v/>
      </c>
      <c r="I61" s="23" t="str">
        <f t="shared" ref="I61:J61" si="64">IF($P61=$P60,E61,"")</f>
        <v/>
      </c>
      <c r="J61" s="23" t="str">
        <f t="shared" si="64"/>
        <v/>
      </c>
      <c r="K61" s="23">
        <v>364720.79</v>
      </c>
      <c r="L61" s="23">
        <v>7541106.9199999999</v>
      </c>
      <c r="M61" s="14"/>
      <c r="N61" s="14"/>
      <c r="O61" s="17" t="s">
        <v>43</v>
      </c>
      <c r="P61" s="14" t="s">
        <v>37</v>
      </c>
      <c r="Q61" s="10">
        <v>42056.680555555555</v>
      </c>
      <c r="R61" s="11" t="s">
        <v>745</v>
      </c>
      <c r="S61" s="13" t="s">
        <v>63</v>
      </c>
      <c r="T61" s="2" t="str">
        <f t="shared" si="2"/>
        <v/>
      </c>
      <c r="U61" s="2" t="str">
        <f t="shared" si="3"/>
        <v/>
      </c>
      <c r="V61" s="10">
        <v>42056.680555555555</v>
      </c>
      <c r="W61" s="11" t="s">
        <v>632</v>
      </c>
      <c r="X61" s="2" t="s">
        <v>669</v>
      </c>
      <c r="Y61" s="5" t="s">
        <v>624</v>
      </c>
      <c r="Z61" s="5" t="s">
        <v>644</v>
      </c>
      <c r="AA61" s="2" t="s">
        <v>746</v>
      </c>
      <c r="AB61" s="2">
        <v>-22.230192990973599</v>
      </c>
      <c r="AC61" s="2">
        <v>-52.312628896907</v>
      </c>
      <c r="AD61" s="29">
        <v>1</v>
      </c>
      <c r="AE61" s="11"/>
      <c r="AF61" s="11"/>
      <c r="AG61" s="11"/>
      <c r="AH61" s="11"/>
      <c r="AI61" s="11"/>
    </row>
    <row r="62" spans="1:35" ht="15.75" customHeight="1" x14ac:dyDescent="0.2">
      <c r="A62" s="8">
        <v>42056</v>
      </c>
      <c r="B62" s="9">
        <v>0.68402777777777779</v>
      </c>
      <c r="C62" s="11">
        <v>364709.74234027503</v>
      </c>
      <c r="D62" s="11">
        <v>7541064.5074076802</v>
      </c>
      <c r="E62" s="14">
        <v>364709.86979675997</v>
      </c>
      <c r="F62" s="14">
        <v>7541064.6985618798</v>
      </c>
      <c r="G62" s="2">
        <f t="shared" si="26"/>
        <v>43.610189518311458</v>
      </c>
      <c r="H62" s="2" t="str">
        <f t="shared" si="0"/>
        <v/>
      </c>
      <c r="I62" s="23">
        <f t="shared" ref="I62:J62" si="65">IF($P62=$P61,E62,"")</f>
        <v>364709.86979675997</v>
      </c>
      <c r="J62" s="23">
        <f t="shared" si="65"/>
        <v>7541064.6985618798</v>
      </c>
      <c r="K62" s="23">
        <v>364709.87</v>
      </c>
      <c r="L62" s="23">
        <v>7541064.7000000002</v>
      </c>
      <c r="M62" s="14">
        <v>364709.86979675997</v>
      </c>
      <c r="N62" s="14">
        <v>7541064.6985618798</v>
      </c>
      <c r="O62" s="17" t="s">
        <v>43</v>
      </c>
      <c r="P62" s="14" t="s">
        <v>37</v>
      </c>
      <c r="Q62" s="10">
        <v>42056.684027777781</v>
      </c>
      <c r="R62" s="11" t="s">
        <v>747</v>
      </c>
      <c r="S62" s="13" t="s">
        <v>63</v>
      </c>
      <c r="T62" s="2" t="str">
        <f t="shared" si="2"/>
        <v/>
      </c>
      <c r="U62" s="2" t="str">
        <f t="shared" si="3"/>
        <v/>
      </c>
      <c r="V62" s="10">
        <v>42056.684027777781</v>
      </c>
      <c r="W62" s="11" t="s">
        <v>632</v>
      </c>
      <c r="X62" s="2" t="s">
        <v>669</v>
      </c>
      <c r="Y62" s="5" t="s">
        <v>624</v>
      </c>
      <c r="Z62" s="5" t="s">
        <v>644</v>
      </c>
      <c r="AA62" s="2" t="s">
        <v>748</v>
      </c>
      <c r="AB62" s="2">
        <v>-22.2305778879672</v>
      </c>
      <c r="AC62" s="2">
        <v>-52.312737694010103</v>
      </c>
      <c r="AD62" s="29">
        <v>1</v>
      </c>
      <c r="AE62" s="11"/>
      <c r="AF62" s="11"/>
      <c r="AG62" s="11"/>
      <c r="AH62" s="11"/>
      <c r="AI62" s="11"/>
    </row>
    <row r="63" spans="1:35" ht="15.75" customHeight="1" x14ac:dyDescent="0.2">
      <c r="A63" s="8">
        <v>42056</v>
      </c>
      <c r="B63" s="9">
        <v>0.6875</v>
      </c>
      <c r="C63" s="11">
        <v>364711.10856633499</v>
      </c>
      <c r="D63" s="11">
        <v>7541061.391791</v>
      </c>
      <c r="E63" s="14">
        <v>364711.18270269397</v>
      </c>
      <c r="F63" s="14">
        <v>7541061.3999747802</v>
      </c>
      <c r="G63" s="2">
        <f t="shared" si="26"/>
        <v>3.5502674329549659</v>
      </c>
      <c r="H63" s="2" t="str">
        <f t="shared" si="0"/>
        <v>&lt;8m</v>
      </c>
      <c r="I63" s="23" t="str">
        <f t="shared" ref="I63:J63" si="66">IF($P63=$P62,E63,"")</f>
        <v/>
      </c>
      <c r="J63" s="23" t="str">
        <f t="shared" si="66"/>
        <v/>
      </c>
      <c r="K63" s="23">
        <v>364709.87</v>
      </c>
      <c r="L63" s="23">
        <v>7541064.7000000002</v>
      </c>
      <c r="M63" s="14">
        <v>364709.86979675997</v>
      </c>
      <c r="N63" s="14">
        <v>7541064.6985618798</v>
      </c>
      <c r="O63" s="14" t="s">
        <v>29</v>
      </c>
      <c r="P63" s="14" t="s">
        <v>29</v>
      </c>
      <c r="Q63" s="10">
        <v>42056.6875</v>
      </c>
      <c r="R63" s="11" t="s">
        <v>749</v>
      </c>
      <c r="S63" s="14" t="s">
        <v>30</v>
      </c>
      <c r="T63" s="2" t="str">
        <f t="shared" si="2"/>
        <v/>
      </c>
      <c r="U63" s="2" t="str">
        <f t="shared" si="3"/>
        <v/>
      </c>
      <c r="V63" s="10">
        <v>42056.6875</v>
      </c>
      <c r="W63" s="11" t="s">
        <v>632</v>
      </c>
      <c r="X63" s="2" t="s">
        <v>669</v>
      </c>
      <c r="Y63" s="5" t="s">
        <v>624</v>
      </c>
      <c r="Z63" s="5" t="s">
        <v>644</v>
      </c>
      <c r="AA63" s="2" t="s">
        <v>750</v>
      </c>
      <c r="AB63" s="2">
        <v>-22.230606134980899</v>
      </c>
      <c r="AC63" s="2">
        <v>-52.312724702060201</v>
      </c>
      <c r="AD63" s="29">
        <v>1</v>
      </c>
      <c r="AE63" s="11"/>
      <c r="AF63" s="11"/>
      <c r="AG63" s="11"/>
      <c r="AH63" s="11"/>
      <c r="AI63" s="11"/>
    </row>
    <row r="64" spans="1:35" ht="15.75" customHeight="1" x14ac:dyDescent="0.2">
      <c r="A64" s="8">
        <v>42056</v>
      </c>
      <c r="B64" s="9">
        <v>0.69097222222222221</v>
      </c>
      <c r="C64" s="11">
        <v>364719.56249506102</v>
      </c>
      <c r="D64" s="11">
        <v>7541059.9431125401</v>
      </c>
      <c r="E64" s="14">
        <v>364719.60921593301</v>
      </c>
      <c r="F64" s="14">
        <v>7541059.7677805005</v>
      </c>
      <c r="G64" s="2">
        <f t="shared" si="26"/>
        <v>8.5831336663497737</v>
      </c>
      <c r="H64" s="2" t="str">
        <f t="shared" si="0"/>
        <v/>
      </c>
      <c r="I64" s="23" t="str">
        <f t="shared" ref="I64:J64" si="67">IF($P64=$P63,E64,"")</f>
        <v/>
      </c>
      <c r="J64" s="23" t="str">
        <f t="shared" si="67"/>
        <v/>
      </c>
      <c r="K64" s="23">
        <v>364719.61</v>
      </c>
      <c r="L64" s="23">
        <v>7541059.7699999996</v>
      </c>
      <c r="M64" s="14"/>
      <c r="N64" s="14"/>
      <c r="O64" s="17" t="s">
        <v>43</v>
      </c>
      <c r="P64" s="14" t="s">
        <v>37</v>
      </c>
      <c r="Q64" s="10">
        <v>42056.690972222219</v>
      </c>
      <c r="R64" s="11" t="s">
        <v>751</v>
      </c>
      <c r="S64" s="13" t="s">
        <v>63</v>
      </c>
      <c r="T64" s="2" t="str">
        <f t="shared" si="2"/>
        <v/>
      </c>
      <c r="U64" s="2" t="str">
        <f t="shared" si="3"/>
        <v/>
      </c>
      <c r="V64" s="10">
        <v>42056.690972222219</v>
      </c>
      <c r="W64" s="11" t="s">
        <v>632</v>
      </c>
      <c r="X64" s="2" t="s">
        <v>669</v>
      </c>
      <c r="Y64" s="5" t="s">
        <v>624</v>
      </c>
      <c r="Z64" s="5" t="s">
        <v>644</v>
      </c>
      <c r="AA64" s="2" t="s">
        <v>752</v>
      </c>
      <c r="AB64" s="2">
        <v>-22.230619881302101</v>
      </c>
      <c r="AC64" s="2">
        <v>-52.312642810866201</v>
      </c>
      <c r="AD64" s="29">
        <v>1</v>
      </c>
      <c r="AE64" s="11"/>
      <c r="AF64" s="11"/>
      <c r="AG64" s="11"/>
      <c r="AH64" s="11"/>
      <c r="AI64" s="11"/>
    </row>
    <row r="65" spans="1:35" ht="15.75" customHeight="1" x14ac:dyDescent="0.2">
      <c r="A65" s="8">
        <v>42056</v>
      </c>
      <c r="B65" s="9">
        <v>0.69444444444444453</v>
      </c>
      <c r="C65" s="11">
        <v>364732.55498396698</v>
      </c>
      <c r="D65" s="11">
        <v>7541022.3220387902</v>
      </c>
      <c r="E65" s="14">
        <v>364732.51873776602</v>
      </c>
      <c r="F65" s="14">
        <v>7541022.4342342298</v>
      </c>
      <c r="G65" s="2">
        <f t="shared" si="26"/>
        <v>39.502524363603122</v>
      </c>
      <c r="H65" s="2" t="str">
        <f t="shared" si="0"/>
        <v/>
      </c>
      <c r="I65" s="23" t="str">
        <f t="shared" ref="I65:J65" si="68">IF($P65=$P64,E65,"")</f>
        <v/>
      </c>
      <c r="J65" s="23" t="str">
        <f t="shared" si="68"/>
        <v/>
      </c>
      <c r="K65" s="23">
        <v>364732.52</v>
      </c>
      <c r="L65" s="23">
        <v>7541022.4299999997</v>
      </c>
      <c r="M65" s="14"/>
      <c r="N65" s="14"/>
      <c r="O65" s="14" t="s">
        <v>35</v>
      </c>
      <c r="P65" s="14" t="s">
        <v>29</v>
      </c>
      <c r="Q65" s="10">
        <v>42056.694444444445</v>
      </c>
      <c r="R65" s="11" t="s">
        <v>753</v>
      </c>
      <c r="S65" s="14" t="s">
        <v>36</v>
      </c>
      <c r="T65" s="2" t="str">
        <f t="shared" si="2"/>
        <v>idle</v>
      </c>
      <c r="U65" s="2" t="str">
        <f t="shared" si="3"/>
        <v/>
      </c>
      <c r="V65" s="10">
        <v>42056.694444444445</v>
      </c>
      <c r="W65" s="11" t="s">
        <v>632</v>
      </c>
      <c r="X65" s="2" t="s">
        <v>669</v>
      </c>
      <c r="Y65" s="5" t="s">
        <v>624</v>
      </c>
      <c r="Z65" s="5" t="s">
        <v>644</v>
      </c>
      <c r="AA65" s="2" t="s">
        <v>754</v>
      </c>
      <c r="AB65" s="2">
        <v>-22.230960689485102</v>
      </c>
      <c r="AC65" s="2">
        <v>-52.312519932165699</v>
      </c>
      <c r="AD65" s="29">
        <v>1</v>
      </c>
      <c r="AE65" s="11"/>
      <c r="AF65" s="11"/>
      <c r="AG65" s="11"/>
      <c r="AH65" s="11"/>
      <c r="AI65" s="11"/>
    </row>
    <row r="66" spans="1:35" ht="15.75" customHeight="1" x14ac:dyDescent="0.2">
      <c r="A66" s="8">
        <v>42056</v>
      </c>
      <c r="B66" s="9">
        <v>0.69791666666666663</v>
      </c>
      <c r="C66" s="11">
        <v>364737.23961981299</v>
      </c>
      <c r="D66" s="11">
        <v>7541009.1660591103</v>
      </c>
      <c r="E66" s="14">
        <v>364741.950327272</v>
      </c>
      <c r="F66" s="14">
        <v>7541007.9460784001</v>
      </c>
      <c r="G66" s="2">
        <f t="shared" si="26"/>
        <v>17.287612326624267</v>
      </c>
      <c r="H66" s="2" t="str">
        <f t="shared" si="0"/>
        <v/>
      </c>
      <c r="I66" s="23" t="str">
        <f t="shared" ref="I66:J66" si="69">IF($P66=$P65,E66,"")</f>
        <v/>
      </c>
      <c r="J66" s="23" t="str">
        <f t="shared" si="69"/>
        <v/>
      </c>
      <c r="K66" s="23">
        <v>364741.95</v>
      </c>
      <c r="L66" s="23">
        <v>7541007.9500000002</v>
      </c>
      <c r="M66" s="14"/>
      <c r="N66" s="14"/>
      <c r="O66" s="13" t="s">
        <v>26</v>
      </c>
      <c r="P66" s="13" t="s">
        <v>26</v>
      </c>
      <c r="Q66" s="10">
        <v>42056.697916666664</v>
      </c>
      <c r="R66" s="11" t="s">
        <v>623</v>
      </c>
      <c r="S66" s="14" t="s">
        <v>47</v>
      </c>
      <c r="T66" s="2" t="str">
        <f t="shared" si="2"/>
        <v/>
      </c>
      <c r="U66" s="2" t="str">
        <f t="shared" si="3"/>
        <v/>
      </c>
      <c r="V66" s="10">
        <v>42056.697916666664</v>
      </c>
      <c r="W66" s="11" t="s">
        <v>632</v>
      </c>
      <c r="X66" s="2" t="s">
        <v>669</v>
      </c>
      <c r="Y66" s="5" t="s">
        <v>624</v>
      </c>
      <c r="Z66" s="5" t="s">
        <v>644</v>
      </c>
      <c r="AA66" s="2" t="s">
        <v>755</v>
      </c>
      <c r="AB66" s="2">
        <v>-22.231079880148201</v>
      </c>
      <c r="AC66" s="2">
        <v>-52.312475591898</v>
      </c>
      <c r="AD66" s="29">
        <v>1</v>
      </c>
      <c r="AE66" s="11"/>
      <c r="AF66" s="11"/>
      <c r="AG66" s="11"/>
      <c r="AH66" s="11"/>
      <c r="AI66" s="11"/>
    </row>
    <row r="67" spans="1:35" ht="15.75" customHeight="1" x14ac:dyDescent="0.2">
      <c r="A67" s="8">
        <v>42057</v>
      </c>
      <c r="B67" s="9">
        <v>0.51736111111111105</v>
      </c>
      <c r="C67" s="11"/>
      <c r="D67" s="11"/>
      <c r="E67" s="14">
        <v>365217.01713690301</v>
      </c>
      <c r="F67" s="14">
        <v>7540745.3916675001</v>
      </c>
      <c r="G67" s="2">
        <f t="shared" si="26"/>
        <v>542.79212622884245</v>
      </c>
      <c r="H67" s="2" t="str">
        <f t="shared" si="0"/>
        <v/>
      </c>
      <c r="I67" s="23" t="str">
        <f t="shared" ref="I67:J67" si="70">IF($P67=$P66,E67,"")</f>
        <v/>
      </c>
      <c r="J67" s="23" t="str">
        <f t="shared" si="70"/>
        <v/>
      </c>
      <c r="K67" s="23">
        <v>365217.02</v>
      </c>
      <c r="L67" s="23">
        <v>7540745.3899999997</v>
      </c>
      <c r="M67" s="14"/>
      <c r="N67" s="14"/>
      <c r="O67" s="14" t="s">
        <v>55</v>
      </c>
      <c r="P67" s="14" t="s">
        <v>55</v>
      </c>
      <c r="Q67" s="10">
        <v>42057.517361111109</v>
      </c>
      <c r="R67" s="11" t="s">
        <v>629</v>
      </c>
      <c r="S67" s="14" t="s">
        <v>56</v>
      </c>
      <c r="T67" s="2" t="str">
        <f t="shared" si="2"/>
        <v/>
      </c>
      <c r="U67" s="2" t="str">
        <f t="shared" si="3"/>
        <v/>
      </c>
      <c r="V67" s="10">
        <v>42057.517361111109</v>
      </c>
      <c r="W67" s="11"/>
      <c r="X67" s="2" t="s">
        <v>669</v>
      </c>
      <c r="Y67" s="5"/>
      <c r="Z67" s="5"/>
      <c r="AA67" s="13" t="s">
        <v>756</v>
      </c>
      <c r="AD67" s="29" t="s">
        <v>630</v>
      </c>
      <c r="AE67" s="11"/>
      <c r="AF67" s="11"/>
      <c r="AG67" s="11"/>
      <c r="AH67" s="11"/>
      <c r="AI67" s="11"/>
    </row>
    <row r="68" spans="1:35" ht="15.75" customHeight="1" x14ac:dyDescent="0.2">
      <c r="A68" s="8">
        <v>42057</v>
      </c>
      <c r="B68" s="9">
        <v>0.52083333333333337</v>
      </c>
      <c r="C68" s="11"/>
      <c r="D68" s="11"/>
      <c r="E68" s="14">
        <v>365211.81913350301</v>
      </c>
      <c r="F68" s="14">
        <v>7540735.4951459598</v>
      </c>
      <c r="G68" s="2">
        <f t="shared" si="26"/>
        <v>11.1785677949012</v>
      </c>
      <c r="H68" s="2" t="str">
        <f t="shared" si="0"/>
        <v/>
      </c>
      <c r="I68" s="23" t="str">
        <f t="shared" ref="I68:J68" si="71">IF($P68=$P67,E68,"")</f>
        <v/>
      </c>
      <c r="J68" s="23" t="str">
        <f t="shared" si="71"/>
        <v/>
      </c>
      <c r="K68" s="23">
        <v>365211.82</v>
      </c>
      <c r="L68" s="23">
        <v>7540735.5</v>
      </c>
      <c r="M68" s="14"/>
      <c r="N68" s="14"/>
      <c r="O68" s="14" t="s">
        <v>29</v>
      </c>
      <c r="P68" s="14" t="s">
        <v>29</v>
      </c>
      <c r="Q68" s="10">
        <v>42057.520833333336</v>
      </c>
      <c r="R68" s="11" t="s">
        <v>629</v>
      </c>
      <c r="S68" s="14" t="s">
        <v>29</v>
      </c>
      <c r="T68" s="2" t="str">
        <f t="shared" si="2"/>
        <v/>
      </c>
      <c r="U68" s="2" t="str">
        <f t="shared" si="3"/>
        <v/>
      </c>
      <c r="V68" s="10">
        <v>42057.520833333336</v>
      </c>
      <c r="W68" s="11"/>
      <c r="X68" s="2" t="s">
        <v>669</v>
      </c>
      <c r="Y68" s="5"/>
      <c r="Z68" s="5"/>
      <c r="AD68" s="29" t="s">
        <v>630</v>
      </c>
      <c r="AE68" s="11"/>
      <c r="AF68" s="11"/>
      <c r="AG68" s="11"/>
      <c r="AH68" s="11"/>
      <c r="AI68" s="11"/>
    </row>
    <row r="69" spans="1:35" ht="15.75" customHeight="1" x14ac:dyDescent="0.2">
      <c r="A69" s="8">
        <v>42057</v>
      </c>
      <c r="B69" s="9">
        <v>0.52430555555555558</v>
      </c>
      <c r="C69" s="11"/>
      <c r="D69" s="11"/>
      <c r="E69" s="14">
        <v>365206.621130104</v>
      </c>
      <c r="F69" s="14">
        <v>7540725.5986244204</v>
      </c>
      <c r="G69" s="2">
        <f t="shared" si="26"/>
        <v>11.17856779361656</v>
      </c>
      <c r="H69" s="2" t="str">
        <f t="shared" si="0"/>
        <v/>
      </c>
      <c r="I69" s="23" t="str">
        <f t="shared" ref="I69:J69" si="72">IF($P69=$P68,E69,"")</f>
        <v/>
      </c>
      <c r="J69" s="23" t="str">
        <f t="shared" si="72"/>
        <v/>
      </c>
      <c r="K69" s="23">
        <v>365206.62</v>
      </c>
      <c r="L69" s="23">
        <v>7540725.5999999996</v>
      </c>
      <c r="M69" s="14"/>
      <c r="N69" s="14"/>
      <c r="O69" s="14" t="s">
        <v>55</v>
      </c>
      <c r="P69" s="14" t="s">
        <v>55</v>
      </c>
      <c r="Q69" s="10">
        <v>42057.524305555555</v>
      </c>
      <c r="R69" s="11" t="s">
        <v>629</v>
      </c>
      <c r="S69" s="14" t="s">
        <v>56</v>
      </c>
      <c r="T69" s="2" t="str">
        <f t="shared" si="2"/>
        <v/>
      </c>
      <c r="U69" s="2" t="str">
        <f t="shared" si="3"/>
        <v/>
      </c>
      <c r="V69" s="10">
        <v>42057.524305555555</v>
      </c>
      <c r="W69" s="11"/>
      <c r="X69" s="2" t="s">
        <v>669</v>
      </c>
      <c r="Y69" s="5"/>
      <c r="Z69" s="5"/>
      <c r="AA69" s="13" t="s">
        <v>757</v>
      </c>
      <c r="AD69" s="29" t="s">
        <v>630</v>
      </c>
      <c r="AE69" s="11"/>
      <c r="AF69" s="11"/>
      <c r="AG69" s="11"/>
      <c r="AH69" s="11"/>
      <c r="AI69" s="11"/>
    </row>
    <row r="70" spans="1:35" ht="15.75" customHeight="1" x14ac:dyDescent="0.2">
      <c r="A70" s="8">
        <v>42057</v>
      </c>
      <c r="B70" s="9">
        <v>0.52777777777777779</v>
      </c>
      <c r="C70" s="11">
        <v>365201.30095618399</v>
      </c>
      <c r="D70" s="11">
        <v>7540715.6650776798</v>
      </c>
      <c r="E70" s="14">
        <v>365201.423126704</v>
      </c>
      <c r="F70" s="14">
        <v>7540715.7021028902</v>
      </c>
      <c r="G70" s="2">
        <f t="shared" si="26"/>
        <v>11.178567785831577</v>
      </c>
      <c r="H70" s="2" t="str">
        <f t="shared" si="0"/>
        <v/>
      </c>
      <c r="I70" s="23" t="str">
        <f t="shared" ref="I70:J70" si="73">IF($P70=$P69,E70,"")</f>
        <v/>
      </c>
      <c r="J70" s="23" t="str">
        <f t="shared" si="73"/>
        <v/>
      </c>
      <c r="K70" s="23">
        <v>365201.42</v>
      </c>
      <c r="L70" s="23">
        <v>7540715.7000000002</v>
      </c>
      <c r="M70" s="14"/>
      <c r="N70" s="14"/>
      <c r="O70" s="15" t="s">
        <v>43</v>
      </c>
      <c r="P70" s="15" t="s">
        <v>43</v>
      </c>
      <c r="Q70" s="10">
        <v>42057.527777777781</v>
      </c>
      <c r="R70" s="11" t="s">
        <v>758</v>
      </c>
      <c r="S70" s="14" t="s">
        <v>44</v>
      </c>
      <c r="T70" s="2" t="str">
        <f t="shared" si="2"/>
        <v/>
      </c>
      <c r="U70" s="2" t="str">
        <f t="shared" si="3"/>
        <v/>
      </c>
      <c r="V70" s="10">
        <v>42057.527777777781</v>
      </c>
      <c r="W70" s="11" t="s">
        <v>759</v>
      </c>
      <c r="X70" s="2" t="s">
        <v>669</v>
      </c>
      <c r="Y70" s="5" t="s">
        <v>759</v>
      </c>
      <c r="Z70" s="5" t="s">
        <v>759</v>
      </c>
      <c r="AA70" s="2" t="s">
        <v>760</v>
      </c>
      <c r="AB70" s="2">
        <v>-22.233767034485901</v>
      </c>
      <c r="AC70" s="2">
        <v>-52.307998230680802</v>
      </c>
      <c r="AD70" s="29">
        <v>1</v>
      </c>
      <c r="AE70" s="11"/>
      <c r="AF70" s="11"/>
      <c r="AG70" s="11"/>
      <c r="AH70" s="11"/>
      <c r="AI70" s="11"/>
    </row>
    <row r="71" spans="1:35" ht="15.75" customHeight="1" x14ac:dyDescent="0.2">
      <c r="A71" s="8">
        <v>42057</v>
      </c>
      <c r="B71" s="9">
        <v>0.53125</v>
      </c>
      <c r="C71" s="11">
        <v>365207.559730126</v>
      </c>
      <c r="D71" s="11">
        <v>7540713.2598740198</v>
      </c>
      <c r="E71" s="14">
        <v>365207.947753218</v>
      </c>
      <c r="F71" s="14">
        <v>7540713.34470597</v>
      </c>
      <c r="G71" s="2">
        <f t="shared" si="26"/>
        <v>6.9374398294062161</v>
      </c>
      <c r="H71" s="2" t="str">
        <f t="shared" si="0"/>
        <v>&lt;8m</v>
      </c>
      <c r="I71" s="23" t="str">
        <f t="shared" ref="I71:J71" si="74">IF($P71=$P70,E71,"")</f>
        <v/>
      </c>
      <c r="J71" s="23" t="str">
        <f t="shared" si="74"/>
        <v/>
      </c>
      <c r="K71" s="23">
        <v>365207.95</v>
      </c>
      <c r="L71" s="23">
        <v>7540713.3399999999</v>
      </c>
      <c r="M71" s="14"/>
      <c r="N71" s="14"/>
      <c r="O71" s="14" t="s">
        <v>35</v>
      </c>
      <c r="P71" s="14" t="s">
        <v>29</v>
      </c>
      <c r="Q71" s="10">
        <v>42057.53125</v>
      </c>
      <c r="R71" s="11" t="s">
        <v>761</v>
      </c>
      <c r="S71" s="14" t="s">
        <v>36</v>
      </c>
      <c r="T71" s="2" t="str">
        <f t="shared" si="2"/>
        <v>idle</v>
      </c>
      <c r="U71" s="2" t="str">
        <f t="shared" si="3"/>
        <v/>
      </c>
      <c r="V71" s="10">
        <v>42057.53125</v>
      </c>
      <c r="W71" s="11" t="s">
        <v>759</v>
      </c>
      <c r="X71" s="2" t="s">
        <v>669</v>
      </c>
      <c r="Y71" s="5" t="s">
        <v>759</v>
      </c>
      <c r="Z71" s="5" t="s">
        <v>759</v>
      </c>
      <c r="AA71" s="2" t="s">
        <v>762</v>
      </c>
      <c r="AB71" s="2">
        <v>-22.233789246529302</v>
      </c>
      <c r="AC71" s="2">
        <v>-52.307937713339903</v>
      </c>
      <c r="AD71" s="29">
        <v>1</v>
      </c>
      <c r="AE71" s="11"/>
      <c r="AF71" s="11"/>
      <c r="AG71" s="11"/>
      <c r="AH71" s="11"/>
      <c r="AI71" s="11"/>
    </row>
    <row r="72" spans="1:35" ht="15.75" customHeight="1" x14ac:dyDescent="0.2">
      <c r="A72" s="8">
        <v>42057</v>
      </c>
      <c r="B72" s="9">
        <v>0.53472222222222221</v>
      </c>
      <c r="C72" s="11">
        <v>365252.11571063101</v>
      </c>
      <c r="D72" s="11">
        <v>7540728.2519105896</v>
      </c>
      <c r="E72" s="14">
        <v>365251.70436582598</v>
      </c>
      <c r="F72" s="14">
        <v>7540728.2609067699</v>
      </c>
      <c r="G72" s="2">
        <f t="shared" si="26"/>
        <v>46.229148740015631</v>
      </c>
      <c r="H72" s="2" t="str">
        <f t="shared" si="0"/>
        <v/>
      </c>
      <c r="I72" s="23" t="str">
        <f t="shared" ref="I72:J72" si="75">IF($P72=$P71,E72,"")</f>
        <v/>
      </c>
      <c r="J72" s="23" t="str">
        <f t="shared" si="75"/>
        <v/>
      </c>
      <c r="K72" s="23">
        <v>365251.7</v>
      </c>
      <c r="L72" s="23">
        <v>7540728.2599999998</v>
      </c>
      <c r="M72" s="14"/>
      <c r="N72" s="14"/>
      <c r="O72" s="14" t="s">
        <v>32</v>
      </c>
      <c r="P72" s="14" t="s">
        <v>32</v>
      </c>
      <c r="Q72" s="10">
        <v>42057.534722222219</v>
      </c>
      <c r="R72" s="11" t="s">
        <v>763</v>
      </c>
      <c r="S72" s="14" t="s">
        <v>33</v>
      </c>
      <c r="T72" s="2" t="str">
        <f t="shared" si="2"/>
        <v/>
      </c>
      <c r="U72" s="2" t="str">
        <f t="shared" si="3"/>
        <v/>
      </c>
      <c r="V72" s="10">
        <v>42057.534722222219</v>
      </c>
      <c r="W72" s="11" t="s">
        <v>759</v>
      </c>
      <c r="X72" s="2" t="s">
        <v>669</v>
      </c>
      <c r="Y72" s="5" t="s">
        <v>759</v>
      </c>
      <c r="Z72" s="5" t="s">
        <v>759</v>
      </c>
      <c r="AA72" s="2" t="s">
        <v>764</v>
      </c>
      <c r="AB72" s="2">
        <v>-22.233657315373399</v>
      </c>
      <c r="AC72" s="2">
        <v>-52.3075042013079</v>
      </c>
      <c r="AD72" s="29">
        <v>1</v>
      </c>
      <c r="AE72" s="11"/>
      <c r="AF72" s="11"/>
      <c r="AG72" s="11"/>
      <c r="AH72" s="11"/>
      <c r="AI72" s="11"/>
    </row>
    <row r="73" spans="1:35" ht="15.75" customHeight="1" x14ac:dyDescent="0.2">
      <c r="A73" s="8">
        <v>42057</v>
      </c>
      <c r="B73" s="9">
        <v>0.53819444444444442</v>
      </c>
      <c r="C73" s="11">
        <v>365255.98798664601</v>
      </c>
      <c r="D73" s="11">
        <v>7540745.07338815</v>
      </c>
      <c r="E73" s="14">
        <v>365255.99120362301</v>
      </c>
      <c r="F73" s="14">
        <v>7540745.0089212703</v>
      </c>
      <c r="G73" s="2">
        <f t="shared" si="26"/>
        <v>17.287942850509108</v>
      </c>
      <c r="H73" s="2" t="str">
        <f t="shared" si="0"/>
        <v/>
      </c>
      <c r="I73" s="23" t="str">
        <f t="shared" ref="I73:J73" si="76">IF($P73=$P72,E73,"")</f>
        <v/>
      </c>
      <c r="J73" s="23" t="str">
        <f t="shared" si="76"/>
        <v/>
      </c>
      <c r="K73" s="23">
        <v>365255.99</v>
      </c>
      <c r="L73" s="23">
        <v>7540745.0099999998</v>
      </c>
      <c r="M73" s="14"/>
      <c r="N73" s="14"/>
      <c r="O73" s="15" t="s">
        <v>43</v>
      </c>
      <c r="P73" s="15" t="s">
        <v>43</v>
      </c>
      <c r="Q73" s="10">
        <v>42057.538194444445</v>
      </c>
      <c r="R73" s="11" t="s">
        <v>765</v>
      </c>
      <c r="S73" s="14" t="s">
        <v>44</v>
      </c>
      <c r="T73" s="2" t="str">
        <f t="shared" si="2"/>
        <v/>
      </c>
      <c r="U73" s="2" t="str">
        <f t="shared" si="3"/>
        <v/>
      </c>
      <c r="V73" s="10">
        <v>42057.538194444445</v>
      </c>
      <c r="W73" s="11" t="s">
        <v>759</v>
      </c>
      <c r="X73" s="2" t="s">
        <v>669</v>
      </c>
      <c r="Y73" s="5" t="s">
        <v>759</v>
      </c>
      <c r="Z73" s="5" t="s">
        <v>759</v>
      </c>
      <c r="AA73" s="2" t="s">
        <v>766</v>
      </c>
      <c r="AB73" s="2">
        <v>-22.233505686745001</v>
      </c>
      <c r="AC73" s="2">
        <v>-52.307465225458103</v>
      </c>
      <c r="AD73" s="29">
        <v>1</v>
      </c>
      <c r="AE73" s="11"/>
      <c r="AF73" s="11"/>
      <c r="AG73" s="11"/>
      <c r="AH73" s="11"/>
      <c r="AI73" s="11"/>
    </row>
    <row r="74" spans="1:35" ht="15.75" customHeight="1" x14ac:dyDescent="0.2">
      <c r="A74" s="8">
        <v>42057</v>
      </c>
      <c r="B74" s="9">
        <v>0.54166666666666663</v>
      </c>
      <c r="C74" s="11">
        <v>365260.63129003701</v>
      </c>
      <c r="D74" s="11">
        <v>7540748.6492757201</v>
      </c>
      <c r="E74" s="14">
        <v>365260.58672010398</v>
      </c>
      <c r="F74" s="14">
        <v>7540748.6301006703</v>
      </c>
      <c r="G74" s="2">
        <f t="shared" si="26"/>
        <v>5.8507872952234203</v>
      </c>
      <c r="H74" s="2" t="str">
        <f t="shared" si="0"/>
        <v>&lt;8m</v>
      </c>
      <c r="I74" s="23" t="str">
        <f t="shared" ref="I74:J74" si="77">IF($P74=$P73,E74,"")</f>
        <v/>
      </c>
      <c r="J74" s="23" t="str">
        <f t="shared" si="77"/>
        <v/>
      </c>
      <c r="K74" s="23">
        <v>365260.59</v>
      </c>
      <c r="L74" s="23">
        <v>7540748.6299999999</v>
      </c>
      <c r="M74" s="14"/>
      <c r="N74" s="14"/>
      <c r="O74" s="16" t="s">
        <v>49</v>
      </c>
      <c r="P74" s="16" t="s">
        <v>49</v>
      </c>
      <c r="Q74" s="10">
        <v>42057.541666666664</v>
      </c>
      <c r="R74" s="11" t="s">
        <v>767</v>
      </c>
      <c r="S74" s="14" t="s">
        <v>50</v>
      </c>
      <c r="T74" s="2" t="str">
        <f t="shared" si="2"/>
        <v/>
      </c>
      <c r="U74" s="2" t="str">
        <f t="shared" si="3"/>
        <v/>
      </c>
      <c r="V74" s="10">
        <v>42057.541666666664</v>
      </c>
      <c r="W74" s="11" t="s">
        <v>759</v>
      </c>
      <c r="X74" s="2" t="s">
        <v>669</v>
      </c>
      <c r="Y74" s="5" t="s">
        <v>759</v>
      </c>
      <c r="Z74" s="5" t="s">
        <v>759</v>
      </c>
      <c r="AA74" s="2" t="s">
        <v>768</v>
      </c>
      <c r="AB74" s="2">
        <v>-22.233473751694</v>
      </c>
      <c r="AC74" s="2">
        <v>-52.307419879362001</v>
      </c>
      <c r="AD74" s="29">
        <v>1</v>
      </c>
      <c r="AE74" s="11"/>
      <c r="AF74" s="11"/>
      <c r="AG74" s="11"/>
      <c r="AH74" s="11"/>
      <c r="AI74" s="11"/>
    </row>
    <row r="75" spans="1:35" ht="15.75" customHeight="1" x14ac:dyDescent="0.2">
      <c r="A75" s="8">
        <v>42057</v>
      </c>
      <c r="B75" s="9">
        <v>0.54513888888888895</v>
      </c>
      <c r="C75" s="11">
        <v>365260.88471328799</v>
      </c>
      <c r="D75" s="11">
        <v>7540748.3173739603</v>
      </c>
      <c r="E75" s="14">
        <v>365260.90561714402</v>
      </c>
      <c r="F75" s="14">
        <v>7540748.3468307899</v>
      </c>
      <c r="G75" s="2">
        <f t="shared" si="26"/>
        <v>0.42654090923602983</v>
      </c>
      <c r="H75" s="2" t="str">
        <f t="shared" si="0"/>
        <v>&lt;8m</v>
      </c>
      <c r="I75" s="23" t="str">
        <f t="shared" ref="I75:J75" si="78">IF($P75=$P74,E75,"")</f>
        <v/>
      </c>
      <c r="J75" s="23" t="str">
        <f t="shared" si="78"/>
        <v/>
      </c>
      <c r="K75" s="23">
        <v>365260.91</v>
      </c>
      <c r="L75" s="23">
        <v>7540748.3499999996</v>
      </c>
      <c r="M75" s="14"/>
      <c r="N75" s="14"/>
      <c r="O75" s="14" t="s">
        <v>46</v>
      </c>
      <c r="P75" s="14" t="s">
        <v>29</v>
      </c>
      <c r="Q75" s="10">
        <v>42057.545138888891</v>
      </c>
      <c r="R75" s="11" t="s">
        <v>769</v>
      </c>
      <c r="S75" s="14" t="s">
        <v>47</v>
      </c>
      <c r="T75" s="2" t="str">
        <f t="shared" si="2"/>
        <v/>
      </c>
      <c r="U75" s="2" t="str">
        <f t="shared" si="3"/>
        <v>outofsight</v>
      </c>
      <c r="V75" s="10">
        <v>42057.545138888891</v>
      </c>
      <c r="W75" s="11" t="s">
        <v>759</v>
      </c>
      <c r="X75" s="2" t="s">
        <v>669</v>
      </c>
      <c r="Y75" s="5" t="s">
        <v>759</v>
      </c>
      <c r="Z75" s="5" t="s">
        <v>759</v>
      </c>
      <c r="AA75" s="2" t="s">
        <v>770</v>
      </c>
      <c r="AB75" s="2">
        <v>-22.233476769179099</v>
      </c>
      <c r="AC75" s="2">
        <v>-52.307417448610103</v>
      </c>
      <c r="AD75" s="29">
        <v>1</v>
      </c>
      <c r="AE75" s="11"/>
      <c r="AF75" s="11"/>
      <c r="AG75" s="11"/>
      <c r="AH75" s="11"/>
      <c r="AI75" s="11"/>
    </row>
    <row r="76" spans="1:35" ht="15.75" customHeight="1" x14ac:dyDescent="0.2">
      <c r="A76" s="8">
        <v>42057</v>
      </c>
      <c r="B76" s="9">
        <v>0.54861111111111105</v>
      </c>
      <c r="C76" s="11">
        <v>365263.26266021398</v>
      </c>
      <c r="D76" s="11">
        <v>7540754.09168554</v>
      </c>
      <c r="E76" s="14">
        <v>365263.23030220298</v>
      </c>
      <c r="F76" s="14">
        <v>7540754.0616016099</v>
      </c>
      <c r="G76" s="2">
        <f t="shared" si="26"/>
        <v>6.1695029093436924</v>
      </c>
      <c r="H76" s="2" t="str">
        <f t="shared" si="0"/>
        <v>&lt;8m</v>
      </c>
      <c r="I76" s="23">
        <f t="shared" ref="I76:J76" si="79">IF($P76=$P75,E76,"")</f>
        <v>365263.23030220298</v>
      </c>
      <c r="J76" s="23">
        <f t="shared" si="79"/>
        <v>7540754.0616016099</v>
      </c>
      <c r="K76" s="23">
        <v>365263.23</v>
      </c>
      <c r="L76" s="23">
        <v>7540754.0599999996</v>
      </c>
      <c r="M76" s="14"/>
      <c r="N76" s="14"/>
      <c r="O76" s="14" t="s">
        <v>46</v>
      </c>
      <c r="P76" s="14" t="s">
        <v>29</v>
      </c>
      <c r="Q76" s="10">
        <v>42057.548611111109</v>
      </c>
      <c r="R76" s="11" t="s">
        <v>771</v>
      </c>
      <c r="S76" s="14" t="s">
        <v>47</v>
      </c>
      <c r="T76" s="2" t="str">
        <f t="shared" si="2"/>
        <v/>
      </c>
      <c r="U76" s="2" t="str">
        <f t="shared" si="3"/>
        <v>outofsight</v>
      </c>
      <c r="V76" s="10">
        <v>42057.548611111109</v>
      </c>
      <c r="W76" s="11" t="s">
        <v>759</v>
      </c>
      <c r="X76" s="2" t="s">
        <v>669</v>
      </c>
      <c r="Y76" s="5" t="s">
        <v>759</v>
      </c>
      <c r="Z76" s="5" t="s">
        <v>759</v>
      </c>
      <c r="AA76" s="2" t="s">
        <v>772</v>
      </c>
      <c r="AB76" s="2">
        <v>-22.2334248013794</v>
      </c>
      <c r="AC76" s="2">
        <v>-52.307393895462198</v>
      </c>
      <c r="AD76" s="29">
        <v>1</v>
      </c>
      <c r="AE76" s="11"/>
      <c r="AF76" s="11"/>
      <c r="AG76" s="11"/>
      <c r="AH76" s="11"/>
      <c r="AI76" s="11"/>
    </row>
    <row r="77" spans="1:35" ht="15.75" customHeight="1" x14ac:dyDescent="0.2">
      <c r="A77" s="8">
        <v>42057</v>
      </c>
      <c r="B77" s="9">
        <v>0.55208333333333337</v>
      </c>
      <c r="C77" s="11">
        <v>365262.445697163</v>
      </c>
      <c r="D77" s="11">
        <v>7540753.6484572198</v>
      </c>
      <c r="E77" s="14">
        <v>365262.45013848098</v>
      </c>
      <c r="F77" s="14">
        <v>7540753.6506424602</v>
      </c>
      <c r="G77" s="2">
        <f t="shared" si="26"/>
        <v>0.88178390541575702</v>
      </c>
      <c r="H77" s="2" t="str">
        <f t="shared" si="0"/>
        <v>&lt;8m</v>
      </c>
      <c r="I77" s="23">
        <f t="shared" ref="I77:J77" si="80">IF($P77=$P76,E77,"")</f>
        <v>365262.45013848098</v>
      </c>
      <c r="J77" s="23">
        <f t="shared" si="80"/>
        <v>7540753.6506424602</v>
      </c>
      <c r="K77" s="23">
        <v>365262.45</v>
      </c>
      <c r="L77" s="23">
        <v>7540753.6500000004</v>
      </c>
      <c r="M77" s="14"/>
      <c r="N77" s="14"/>
      <c r="O77" s="14" t="s">
        <v>46</v>
      </c>
      <c r="P77" s="14" t="s">
        <v>29</v>
      </c>
      <c r="Q77" s="10">
        <v>42057.552083333336</v>
      </c>
      <c r="R77" s="11" t="s">
        <v>773</v>
      </c>
      <c r="S77" s="14" t="s">
        <v>47</v>
      </c>
      <c r="T77" s="2" t="str">
        <f t="shared" si="2"/>
        <v/>
      </c>
      <c r="U77" s="2" t="str">
        <f t="shared" si="3"/>
        <v>outofsight</v>
      </c>
      <c r="V77" s="10">
        <v>42057.552083333336</v>
      </c>
      <c r="W77" s="11" t="s">
        <v>759</v>
      </c>
      <c r="X77" s="2" t="s">
        <v>669</v>
      </c>
      <c r="Y77" s="5" t="s">
        <v>759</v>
      </c>
      <c r="Z77" s="5" t="s">
        <v>759</v>
      </c>
      <c r="AA77" s="2" t="s">
        <v>774</v>
      </c>
      <c r="AB77" s="2">
        <v>-22.233428740873901</v>
      </c>
      <c r="AC77" s="2">
        <v>-52.307401858270197</v>
      </c>
      <c r="AD77" s="29">
        <v>1</v>
      </c>
      <c r="AE77" s="11"/>
      <c r="AF77" s="11"/>
      <c r="AG77" s="11"/>
      <c r="AH77" s="11"/>
      <c r="AI77" s="11"/>
    </row>
    <row r="78" spans="1:35" ht="15.75" customHeight="1" x14ac:dyDescent="0.2">
      <c r="A78" s="8">
        <v>42057</v>
      </c>
      <c r="B78" s="9">
        <v>0.55555555555555558</v>
      </c>
      <c r="C78" s="11">
        <v>365262.08244771598</v>
      </c>
      <c r="D78" s="11">
        <v>7540753.6917217597</v>
      </c>
      <c r="E78" s="14">
        <v>365262.09613258502</v>
      </c>
      <c r="F78" s="14">
        <v>7540753.6846459797</v>
      </c>
      <c r="G78" s="2">
        <f t="shared" si="26"/>
        <v>0.35563522563350103</v>
      </c>
      <c r="H78" s="2" t="str">
        <f t="shared" si="0"/>
        <v>&lt;8m</v>
      </c>
      <c r="I78" s="23">
        <f t="shared" ref="I78:J78" si="81">IF($P78=$P77,E78,"")</f>
        <v>365262.09613258502</v>
      </c>
      <c r="J78" s="23">
        <f t="shared" si="81"/>
        <v>7540753.6846459797</v>
      </c>
      <c r="K78" s="23">
        <v>365262.1</v>
      </c>
      <c r="L78" s="23">
        <v>7540753.6799999997</v>
      </c>
      <c r="M78" s="14"/>
      <c r="N78" s="14"/>
      <c r="O78" s="14" t="s">
        <v>46</v>
      </c>
      <c r="P78" s="14" t="s">
        <v>29</v>
      </c>
      <c r="Q78" s="10">
        <v>42057.555555555555</v>
      </c>
      <c r="R78" s="11" t="s">
        <v>775</v>
      </c>
      <c r="S78" s="14" t="s">
        <v>47</v>
      </c>
      <c r="T78" s="2" t="str">
        <f t="shared" si="2"/>
        <v/>
      </c>
      <c r="U78" s="2" t="str">
        <f t="shared" si="3"/>
        <v>outofsight</v>
      </c>
      <c r="V78" s="10">
        <v>42057.555555555555</v>
      </c>
      <c r="W78" s="11" t="s">
        <v>759</v>
      </c>
      <c r="X78" s="2" t="s">
        <v>669</v>
      </c>
      <c r="Y78" s="5" t="s">
        <v>759</v>
      </c>
      <c r="Z78" s="5" t="s">
        <v>759</v>
      </c>
      <c r="AA78" s="2" t="s">
        <v>776</v>
      </c>
      <c r="AB78" s="2">
        <v>-22.233428321778799</v>
      </c>
      <c r="AC78" s="2">
        <v>-52.3074053786695</v>
      </c>
      <c r="AD78" s="29">
        <v>1</v>
      </c>
      <c r="AE78" s="11"/>
      <c r="AF78" s="11"/>
      <c r="AG78" s="11"/>
      <c r="AH78" s="11"/>
      <c r="AI78" s="11"/>
    </row>
    <row r="79" spans="1:35" ht="15.75" customHeight="1" x14ac:dyDescent="0.2">
      <c r="A79" s="8">
        <v>42057</v>
      </c>
      <c r="B79" s="9">
        <v>0.55902777777777779</v>
      </c>
      <c r="C79" s="11">
        <v>365262.397803539</v>
      </c>
      <c r="D79" s="11">
        <v>7540752.1910389401</v>
      </c>
      <c r="E79" s="14">
        <v>365263.05523113301</v>
      </c>
      <c r="F79" s="14">
        <v>7540752.2778697005</v>
      </c>
      <c r="G79" s="2">
        <f t="shared" si="26"/>
        <v>1.7026125585416556</v>
      </c>
      <c r="H79" s="2" t="str">
        <f t="shared" si="0"/>
        <v>&lt;8m</v>
      </c>
      <c r="I79" s="23">
        <f t="shared" ref="I79:J79" si="82">IF($P79=$P78,E79,"")</f>
        <v>365263.05523113301</v>
      </c>
      <c r="J79" s="23">
        <f t="shared" si="82"/>
        <v>7540752.2778697005</v>
      </c>
      <c r="K79" s="23">
        <v>365263.06</v>
      </c>
      <c r="L79" s="23">
        <v>7540752.2800000003</v>
      </c>
      <c r="M79" s="14"/>
      <c r="N79" s="14"/>
      <c r="O79" s="14" t="s">
        <v>46</v>
      </c>
      <c r="P79" s="14" t="s">
        <v>29</v>
      </c>
      <c r="Q79" s="10">
        <v>42057.559027777781</v>
      </c>
      <c r="R79" s="11" t="s">
        <v>777</v>
      </c>
      <c r="S79" s="14" t="s">
        <v>47</v>
      </c>
      <c r="T79" s="2" t="str">
        <f t="shared" si="2"/>
        <v/>
      </c>
      <c r="U79" s="2" t="str">
        <f t="shared" si="3"/>
        <v>outofsight</v>
      </c>
      <c r="V79" s="10">
        <v>42057.559027777781</v>
      </c>
      <c r="W79" s="11" t="s">
        <v>759</v>
      </c>
      <c r="X79" s="2" t="s">
        <v>669</v>
      </c>
      <c r="Y79" s="5" t="s">
        <v>759</v>
      </c>
      <c r="Z79" s="5" t="s">
        <v>759</v>
      </c>
      <c r="AA79" s="2" t="s">
        <v>778</v>
      </c>
      <c r="AB79" s="2">
        <v>-22.233441900461901</v>
      </c>
      <c r="AC79" s="2">
        <v>-52.307402445003397</v>
      </c>
      <c r="AD79" s="29">
        <v>1</v>
      </c>
      <c r="AE79" s="11"/>
      <c r="AF79" s="11"/>
      <c r="AG79" s="11"/>
      <c r="AH79" s="11"/>
      <c r="AI79" s="11"/>
    </row>
    <row r="80" spans="1:35" ht="15.75" customHeight="1" x14ac:dyDescent="0.2">
      <c r="A80" s="8">
        <v>42057</v>
      </c>
      <c r="B80" s="9">
        <v>0.5625</v>
      </c>
      <c r="C80" s="11">
        <v>365327.11724752298</v>
      </c>
      <c r="D80" s="11">
        <v>7540768.4427533597</v>
      </c>
      <c r="E80" s="14">
        <v>365327.09649031499</v>
      </c>
      <c r="F80" s="14">
        <v>7540768.55169388</v>
      </c>
      <c r="G80" s="2">
        <f t="shared" si="26"/>
        <v>66.0766239379697</v>
      </c>
      <c r="H80" s="2" t="str">
        <f t="shared" si="0"/>
        <v/>
      </c>
      <c r="I80" s="23">
        <f t="shared" ref="I80:J80" si="83">IF($P80=$P79,E80,"")</f>
        <v>365327.09649031499</v>
      </c>
      <c r="J80" s="23">
        <f t="shared" si="83"/>
        <v>7540768.55169388</v>
      </c>
      <c r="K80" s="23">
        <v>365327.1</v>
      </c>
      <c r="L80" s="23">
        <v>7540768.5499999998</v>
      </c>
      <c r="M80" s="14"/>
      <c r="N80" s="14"/>
      <c r="O80" s="14" t="s">
        <v>35</v>
      </c>
      <c r="P80" s="14" t="s">
        <v>29</v>
      </c>
      <c r="Q80" s="10">
        <v>42057.5625</v>
      </c>
      <c r="R80" s="11" t="s">
        <v>779</v>
      </c>
      <c r="S80" s="14" t="s">
        <v>36</v>
      </c>
      <c r="T80" s="2" t="str">
        <f t="shared" si="2"/>
        <v>idle</v>
      </c>
      <c r="U80" s="2" t="str">
        <f t="shared" si="3"/>
        <v/>
      </c>
      <c r="V80" s="10">
        <v>42057.5625</v>
      </c>
      <c r="W80" s="11" t="s">
        <v>759</v>
      </c>
      <c r="X80" s="2" t="s">
        <v>669</v>
      </c>
      <c r="Y80" s="5" t="s">
        <v>759</v>
      </c>
      <c r="Z80" s="5" t="s">
        <v>759</v>
      </c>
      <c r="AA80" s="2" t="s">
        <v>780</v>
      </c>
      <c r="AB80" s="2">
        <v>-22.233300162479299</v>
      </c>
      <c r="AC80" s="2">
        <v>-52.306773215532303</v>
      </c>
      <c r="AD80" s="29">
        <v>1</v>
      </c>
      <c r="AE80" s="11"/>
      <c r="AF80" s="11"/>
      <c r="AG80" s="11"/>
      <c r="AH80" s="11"/>
      <c r="AI80" s="11"/>
    </row>
    <row r="81" spans="1:35" ht="15.75" customHeight="1" x14ac:dyDescent="0.2">
      <c r="A81" s="8">
        <v>42057</v>
      </c>
      <c r="B81" s="9">
        <v>0.56597222222222221</v>
      </c>
      <c r="C81" s="11">
        <v>365389.31790695997</v>
      </c>
      <c r="D81" s="11">
        <v>7540807.2699418301</v>
      </c>
      <c r="E81" s="14">
        <v>365389.146032791</v>
      </c>
      <c r="F81" s="14">
        <v>7540807.00813735</v>
      </c>
      <c r="G81" s="2">
        <f t="shared" si="26"/>
        <v>73.000299765425453</v>
      </c>
      <c r="H81" s="2" t="str">
        <f t="shared" si="0"/>
        <v/>
      </c>
      <c r="I81" s="23">
        <f t="shared" ref="I81:J81" si="84">IF($P81=$P80,E81,"")</f>
        <v>365389.146032791</v>
      </c>
      <c r="J81" s="23">
        <f t="shared" si="84"/>
        <v>7540807.00813735</v>
      </c>
      <c r="K81" s="23">
        <v>365389.15</v>
      </c>
      <c r="L81" s="23">
        <v>7540807.0099999998</v>
      </c>
      <c r="M81" s="14"/>
      <c r="N81" s="14"/>
      <c r="O81" s="14" t="s">
        <v>35</v>
      </c>
      <c r="P81" s="14" t="s">
        <v>29</v>
      </c>
      <c r="Q81" s="10">
        <v>42057.565972222219</v>
      </c>
      <c r="R81" s="11" t="s">
        <v>781</v>
      </c>
      <c r="S81" s="14" t="s">
        <v>36</v>
      </c>
      <c r="T81" s="2" t="str">
        <f t="shared" si="2"/>
        <v>idle</v>
      </c>
      <c r="U81" s="2" t="str">
        <f t="shared" si="3"/>
        <v/>
      </c>
      <c r="V81" s="10">
        <v>42057.565972222219</v>
      </c>
      <c r="W81" s="11" t="s">
        <v>759</v>
      </c>
      <c r="X81" s="2" t="s">
        <v>669</v>
      </c>
      <c r="Y81" s="5" t="s">
        <v>759</v>
      </c>
      <c r="Z81" s="5" t="s">
        <v>759</v>
      </c>
      <c r="AA81" s="2" t="s">
        <v>782</v>
      </c>
      <c r="AB81" s="2">
        <v>-22.232954325154399</v>
      </c>
      <c r="AC81" s="2">
        <v>-52.306166533380697</v>
      </c>
      <c r="AD81" s="29">
        <v>1</v>
      </c>
      <c r="AE81" s="11"/>
      <c r="AF81" s="11"/>
      <c r="AG81" s="11"/>
      <c r="AH81" s="11"/>
      <c r="AI81" s="11"/>
    </row>
    <row r="82" spans="1:35" ht="15.75" customHeight="1" x14ac:dyDescent="0.2">
      <c r="A82" s="8">
        <v>42057</v>
      </c>
      <c r="B82" s="9">
        <v>0.56944444444444442</v>
      </c>
      <c r="C82" s="11">
        <v>365435.15415967</v>
      </c>
      <c r="D82" s="11">
        <v>7540792.07444862</v>
      </c>
      <c r="E82" s="14">
        <v>365434.70373025403</v>
      </c>
      <c r="F82" s="14">
        <v>7540792.15559253</v>
      </c>
      <c r="G82" s="2">
        <f t="shared" si="26"/>
        <v>47.917657348420427</v>
      </c>
      <c r="H82" s="2" t="str">
        <f t="shared" si="0"/>
        <v/>
      </c>
      <c r="I82" s="23" t="str">
        <f t="shared" ref="I82:J82" si="85">IF($P82=$P81,E82,"")</f>
        <v/>
      </c>
      <c r="J82" s="23" t="str">
        <f t="shared" si="85"/>
        <v/>
      </c>
      <c r="K82" s="23">
        <v>365434.7</v>
      </c>
      <c r="L82" s="23">
        <v>7540792.1600000001</v>
      </c>
      <c r="M82" s="14"/>
      <c r="N82" s="14"/>
      <c r="O82" s="16" t="s">
        <v>49</v>
      </c>
      <c r="P82" s="16" t="s">
        <v>49</v>
      </c>
      <c r="Q82" s="10">
        <v>42057.569444444445</v>
      </c>
      <c r="R82" s="11" t="s">
        <v>783</v>
      </c>
      <c r="S82" s="14" t="s">
        <v>50</v>
      </c>
      <c r="T82" s="2" t="str">
        <f t="shared" si="2"/>
        <v/>
      </c>
      <c r="U82" s="2" t="str">
        <f t="shared" si="3"/>
        <v/>
      </c>
      <c r="V82" s="10">
        <v>42057.569444444445</v>
      </c>
      <c r="W82" s="11" t="s">
        <v>759</v>
      </c>
      <c r="X82" s="2" t="s">
        <v>669</v>
      </c>
      <c r="Y82" s="5" t="s">
        <v>759</v>
      </c>
      <c r="Z82" s="5" t="s">
        <v>759</v>
      </c>
      <c r="AA82" s="2" t="s">
        <v>784</v>
      </c>
      <c r="AB82" s="2">
        <v>-22.233095141127698</v>
      </c>
      <c r="AC82" s="2">
        <v>-52.305723130703001</v>
      </c>
      <c r="AD82" s="29">
        <v>1</v>
      </c>
      <c r="AE82" s="11"/>
      <c r="AF82" s="11"/>
      <c r="AG82" s="11"/>
      <c r="AH82" s="11"/>
      <c r="AI82" s="11"/>
    </row>
    <row r="83" spans="1:35" ht="15.75" customHeight="1" x14ac:dyDescent="0.2">
      <c r="A83" s="8">
        <v>42057</v>
      </c>
      <c r="B83" s="9">
        <v>0.57291666666666663</v>
      </c>
      <c r="C83" s="11">
        <v>365436.56427395297</v>
      </c>
      <c r="D83" s="11">
        <v>7540793.8684232896</v>
      </c>
      <c r="E83" s="14">
        <v>365437.04136660998</v>
      </c>
      <c r="F83" s="14">
        <v>7540793.8256825702</v>
      </c>
      <c r="G83" s="2">
        <f t="shared" si="26"/>
        <v>2.872933078756315</v>
      </c>
      <c r="H83" s="2" t="str">
        <f t="shared" si="0"/>
        <v>&lt;8m</v>
      </c>
      <c r="I83" s="23">
        <f t="shared" ref="I83:J83" si="86">IF($P83=$P82,E83,"")</f>
        <v>365437.04136660998</v>
      </c>
      <c r="J83" s="23">
        <f t="shared" si="86"/>
        <v>7540793.8256825702</v>
      </c>
      <c r="K83" s="23">
        <v>365437.04</v>
      </c>
      <c r="L83" s="23">
        <v>7540793.8300000001</v>
      </c>
      <c r="M83" s="14"/>
      <c r="N83" s="14"/>
      <c r="O83" s="16" t="s">
        <v>49</v>
      </c>
      <c r="P83" s="16" t="s">
        <v>49</v>
      </c>
      <c r="Q83" s="10">
        <v>42057.572916666664</v>
      </c>
      <c r="R83" s="11" t="s">
        <v>785</v>
      </c>
      <c r="S83" s="14" t="s">
        <v>50</v>
      </c>
      <c r="T83" s="2" t="str">
        <f t="shared" si="2"/>
        <v/>
      </c>
      <c r="U83" s="2" t="str">
        <f t="shared" si="3"/>
        <v/>
      </c>
      <c r="V83" s="10">
        <v>42057.572916666664</v>
      </c>
      <c r="W83" s="11" t="s">
        <v>759</v>
      </c>
      <c r="X83" s="2" t="s">
        <v>669</v>
      </c>
      <c r="Y83" s="5" t="s">
        <v>759</v>
      </c>
      <c r="Z83" s="5" t="s">
        <v>759</v>
      </c>
      <c r="AA83" s="2" t="s">
        <v>786</v>
      </c>
      <c r="AB83" s="2">
        <v>-22.233079047873598</v>
      </c>
      <c r="AC83" s="2">
        <v>-52.305709300562697</v>
      </c>
      <c r="AD83" s="29">
        <v>1</v>
      </c>
      <c r="AE83" s="11"/>
      <c r="AF83" s="11"/>
      <c r="AG83" s="11"/>
      <c r="AH83" s="11"/>
      <c r="AI83" s="11"/>
    </row>
    <row r="84" spans="1:35" ht="15.75" customHeight="1" x14ac:dyDescent="0.2">
      <c r="A84" s="8">
        <v>42057</v>
      </c>
      <c r="B84" s="9">
        <v>0.57638888888888895</v>
      </c>
      <c r="C84" s="11">
        <v>365485.37241376599</v>
      </c>
      <c r="D84" s="11">
        <v>7540786.70729635</v>
      </c>
      <c r="E84" s="14">
        <v>365485.15748245001</v>
      </c>
      <c r="F84" s="14">
        <v>7540786.7928495901</v>
      </c>
      <c r="G84" s="2">
        <f t="shared" si="26"/>
        <v>48.627372366379035</v>
      </c>
      <c r="H84" s="2" t="str">
        <f t="shared" si="0"/>
        <v/>
      </c>
      <c r="I84" s="23" t="str">
        <f t="shared" ref="I84:J84" si="87">IF($P84=$P83,E84,"")</f>
        <v/>
      </c>
      <c r="J84" s="23" t="str">
        <f t="shared" si="87"/>
        <v/>
      </c>
      <c r="K84" s="23">
        <v>365485.16</v>
      </c>
      <c r="L84" s="23">
        <v>7540786.79</v>
      </c>
      <c r="M84" s="14"/>
      <c r="N84" s="14"/>
      <c r="O84" s="14" t="s">
        <v>52</v>
      </c>
      <c r="P84" s="14" t="s">
        <v>52</v>
      </c>
      <c r="Q84" s="10">
        <v>42057.576388888891</v>
      </c>
      <c r="R84" s="11" t="s">
        <v>787</v>
      </c>
      <c r="S84" s="14" t="s">
        <v>53</v>
      </c>
      <c r="T84" s="2" t="str">
        <f t="shared" si="2"/>
        <v/>
      </c>
      <c r="U84" s="2" t="str">
        <f t="shared" si="3"/>
        <v/>
      </c>
      <c r="V84" s="10">
        <v>42057.576388888891</v>
      </c>
      <c r="W84" s="11" t="s">
        <v>759</v>
      </c>
      <c r="X84" s="2" t="s">
        <v>669</v>
      </c>
      <c r="Y84" s="5" t="s">
        <v>759</v>
      </c>
      <c r="Z84" s="5" t="s">
        <v>759</v>
      </c>
      <c r="AA84" s="2" t="s">
        <v>788</v>
      </c>
      <c r="AB84" s="2">
        <v>-22.233147528022499</v>
      </c>
      <c r="AC84" s="2">
        <v>-52.305236393585801</v>
      </c>
      <c r="AD84" s="29">
        <v>1</v>
      </c>
      <c r="AE84" s="11"/>
      <c r="AF84" s="11"/>
      <c r="AG84" s="11"/>
      <c r="AH84" s="11"/>
      <c r="AI84" s="11"/>
    </row>
    <row r="85" spans="1:35" ht="15.75" customHeight="1" x14ac:dyDescent="0.2">
      <c r="A85" s="8">
        <v>42057</v>
      </c>
      <c r="B85" s="9">
        <v>0.57986111111111105</v>
      </c>
      <c r="C85" s="11">
        <v>365512.66187123401</v>
      </c>
      <c r="D85" s="11">
        <v>7540797.1972440202</v>
      </c>
      <c r="E85" s="14">
        <v>365512.65029029897</v>
      </c>
      <c r="F85" s="14">
        <v>7540797.1804839503</v>
      </c>
      <c r="G85" s="2">
        <f t="shared" si="26"/>
        <v>29.389750441637947</v>
      </c>
      <c r="H85" s="2" t="str">
        <f t="shared" si="0"/>
        <v/>
      </c>
      <c r="I85" s="23" t="str">
        <f t="shared" ref="I85:J85" si="88">IF($P85=$P84,E85,"")</f>
        <v/>
      </c>
      <c r="J85" s="23" t="str">
        <f t="shared" si="88"/>
        <v/>
      </c>
      <c r="K85" s="23">
        <v>365512.65</v>
      </c>
      <c r="L85" s="23">
        <v>7540797.1799999997</v>
      </c>
      <c r="M85" s="14"/>
      <c r="N85" s="14"/>
      <c r="O85" s="14" t="s">
        <v>37</v>
      </c>
      <c r="P85" s="14" t="s">
        <v>37</v>
      </c>
      <c r="Q85" s="10">
        <v>42057.579861111109</v>
      </c>
      <c r="R85" s="11" t="s">
        <v>789</v>
      </c>
      <c r="S85" s="14" t="s">
        <v>38</v>
      </c>
      <c r="T85" s="2" t="str">
        <f t="shared" si="2"/>
        <v/>
      </c>
      <c r="U85" s="2" t="str">
        <f t="shared" si="3"/>
        <v/>
      </c>
      <c r="V85" s="10">
        <v>42057.579861111109</v>
      </c>
      <c r="W85" s="11" t="s">
        <v>759</v>
      </c>
      <c r="X85" s="2" t="s">
        <v>669</v>
      </c>
      <c r="Y85" s="5" t="s">
        <v>759</v>
      </c>
      <c r="Z85" s="5" t="s">
        <v>759</v>
      </c>
      <c r="AA85" s="2" t="s">
        <v>790</v>
      </c>
      <c r="AB85" s="2">
        <v>-22.2330549079925</v>
      </c>
      <c r="AC85" s="2">
        <v>-52.304970771074302</v>
      </c>
      <c r="AD85" s="29">
        <v>1</v>
      </c>
      <c r="AE85" s="11"/>
      <c r="AF85" s="11"/>
      <c r="AG85" s="11"/>
      <c r="AH85" s="11"/>
      <c r="AI85" s="11"/>
    </row>
    <row r="86" spans="1:35" ht="15.75" customHeight="1" x14ac:dyDescent="0.2">
      <c r="A86" s="8">
        <v>42057</v>
      </c>
      <c r="B86" s="9">
        <v>0.58333333333333337</v>
      </c>
      <c r="C86" s="11">
        <v>365539.24757219799</v>
      </c>
      <c r="D86" s="11">
        <v>7540804.1360122198</v>
      </c>
      <c r="E86" s="14">
        <v>365539.03187242401</v>
      </c>
      <c r="F86" s="14">
        <v>7540804.1554084197</v>
      </c>
      <c r="G86" s="2">
        <f t="shared" si="26"/>
        <v>27.288045858455497</v>
      </c>
      <c r="H86" s="2" t="str">
        <f t="shared" si="0"/>
        <v/>
      </c>
      <c r="I86" s="23" t="str">
        <f t="shared" ref="I86:J86" si="89">IF($P86=$P85,E86,"")</f>
        <v/>
      </c>
      <c r="J86" s="23" t="str">
        <f t="shared" si="89"/>
        <v/>
      </c>
      <c r="K86" s="23">
        <v>365539.03</v>
      </c>
      <c r="L86" s="23">
        <v>7540804.1600000001</v>
      </c>
      <c r="M86" s="14"/>
      <c r="N86" s="14"/>
      <c r="O86" s="14" t="s">
        <v>35</v>
      </c>
      <c r="P86" s="14" t="s">
        <v>29</v>
      </c>
      <c r="Q86" s="10">
        <v>42057.583333333336</v>
      </c>
      <c r="R86" s="11" t="s">
        <v>791</v>
      </c>
      <c r="S86" s="14" t="s">
        <v>36</v>
      </c>
      <c r="T86" s="2" t="str">
        <f t="shared" si="2"/>
        <v>idle</v>
      </c>
      <c r="U86" s="2" t="str">
        <f t="shared" si="3"/>
        <v/>
      </c>
      <c r="V86" s="10">
        <v>42057.583333333336</v>
      </c>
      <c r="W86" s="11" t="s">
        <v>759</v>
      </c>
      <c r="X86" s="2" t="s">
        <v>669</v>
      </c>
      <c r="Y86" s="5" t="s">
        <v>759</v>
      </c>
      <c r="Z86" s="5" t="s">
        <v>759</v>
      </c>
      <c r="AA86" s="2" t="s">
        <v>792</v>
      </c>
      <c r="AB86" s="2">
        <v>-22.232994306832602</v>
      </c>
      <c r="AC86" s="2">
        <v>-52.304712273180499</v>
      </c>
      <c r="AD86" s="29">
        <v>1</v>
      </c>
      <c r="AE86" s="11"/>
      <c r="AF86" s="11"/>
      <c r="AG86" s="11"/>
      <c r="AH86" s="11"/>
      <c r="AI86" s="11"/>
    </row>
    <row r="87" spans="1:35" ht="15.75" customHeight="1" x14ac:dyDescent="0.2">
      <c r="A87" s="8">
        <v>42057</v>
      </c>
      <c r="B87" s="9">
        <v>0.58680555555555558</v>
      </c>
      <c r="C87" s="11">
        <v>365544.77738265198</v>
      </c>
      <c r="D87" s="11">
        <v>7540815.1343885101</v>
      </c>
      <c r="E87" s="14">
        <v>365544.71641066798</v>
      </c>
      <c r="F87" s="14">
        <v>7540815.0798125798</v>
      </c>
      <c r="G87" s="2">
        <f t="shared" si="26"/>
        <v>12.314892662987171</v>
      </c>
      <c r="H87" s="2" t="str">
        <f t="shared" si="0"/>
        <v/>
      </c>
      <c r="I87" s="23" t="str">
        <f t="shared" ref="I87:J87" si="90">IF($P87=$P86,E87,"")</f>
        <v/>
      </c>
      <c r="J87" s="23" t="str">
        <f t="shared" si="90"/>
        <v/>
      </c>
      <c r="K87" s="23">
        <v>365544.72</v>
      </c>
      <c r="L87" s="23">
        <v>7540815.0800000001</v>
      </c>
      <c r="M87" s="14"/>
      <c r="N87" s="14"/>
      <c r="O87" s="16" t="s">
        <v>49</v>
      </c>
      <c r="P87" s="16" t="s">
        <v>49</v>
      </c>
      <c r="Q87" s="10">
        <v>42057.586805555555</v>
      </c>
      <c r="R87" s="11" t="s">
        <v>793</v>
      </c>
      <c r="S87" s="14" t="s">
        <v>50</v>
      </c>
      <c r="T87" s="2" t="str">
        <f t="shared" si="2"/>
        <v/>
      </c>
      <c r="U87" s="2" t="str">
        <f t="shared" si="3"/>
        <v/>
      </c>
      <c r="V87" s="10">
        <v>42057.586805555555</v>
      </c>
      <c r="W87" s="11" t="s">
        <v>759</v>
      </c>
      <c r="X87" s="2" t="s">
        <v>669</v>
      </c>
      <c r="Y87" s="5" t="s">
        <v>759</v>
      </c>
      <c r="Z87" s="5" t="s">
        <v>759</v>
      </c>
      <c r="AA87" s="2" t="s">
        <v>794</v>
      </c>
      <c r="AB87" s="2">
        <v>-22.232895400375099</v>
      </c>
      <c r="AC87" s="2">
        <v>-52.304657706990803</v>
      </c>
      <c r="AD87" s="29">
        <v>1</v>
      </c>
      <c r="AE87" s="11"/>
      <c r="AF87" s="11"/>
      <c r="AG87" s="11"/>
      <c r="AH87" s="11"/>
      <c r="AI87" s="11"/>
    </row>
    <row r="88" spans="1:35" ht="15.75" customHeight="1" x14ac:dyDescent="0.2">
      <c r="A88" s="8">
        <v>42057</v>
      </c>
      <c r="B88" s="9">
        <v>0.59027777777777779</v>
      </c>
      <c r="C88" s="11">
        <v>365543.20134884201</v>
      </c>
      <c r="D88" s="11">
        <v>7540813.5431607598</v>
      </c>
      <c r="E88" s="14">
        <v>365544.55050318898</v>
      </c>
      <c r="F88" s="14">
        <v>7540814.8913898198</v>
      </c>
      <c r="G88" s="2">
        <f t="shared" si="26"/>
        <v>0.25105463165371422</v>
      </c>
      <c r="H88" s="2" t="str">
        <f t="shared" si="0"/>
        <v>&lt;8m</v>
      </c>
      <c r="I88" s="23">
        <f t="shared" ref="I88:J88" si="91">IF($P88=$P87,E88,"")</f>
        <v>365544.55050318898</v>
      </c>
      <c r="J88" s="23">
        <f t="shared" si="91"/>
        <v>7540814.8913898198</v>
      </c>
      <c r="K88" s="23">
        <v>365544.55</v>
      </c>
      <c r="L88" s="23">
        <v>7540814.8899999997</v>
      </c>
      <c r="M88" s="14"/>
      <c r="N88" s="14"/>
      <c r="O88" s="16" t="s">
        <v>49</v>
      </c>
      <c r="P88" s="16" t="s">
        <v>49</v>
      </c>
      <c r="Q88" s="10">
        <v>42057.590277777781</v>
      </c>
      <c r="R88" s="11" t="s">
        <v>795</v>
      </c>
      <c r="S88" s="14" t="s">
        <v>50</v>
      </c>
      <c r="T88" s="2" t="str">
        <f t="shared" si="2"/>
        <v/>
      </c>
      <c r="U88" s="2" t="str">
        <f t="shared" si="3"/>
        <v/>
      </c>
      <c r="V88" s="10">
        <v>42057.590277777781</v>
      </c>
      <c r="W88" s="11" t="s">
        <v>759</v>
      </c>
      <c r="X88" s="2" t="s">
        <v>669</v>
      </c>
      <c r="Y88" s="5" t="s">
        <v>759</v>
      </c>
      <c r="Z88" s="5" t="s">
        <v>759</v>
      </c>
      <c r="AA88" s="2" t="s">
        <v>796</v>
      </c>
      <c r="AB88" s="2">
        <v>-22.232909649610502</v>
      </c>
      <c r="AC88" s="2">
        <v>-52.304673129692702</v>
      </c>
      <c r="AD88" s="29">
        <v>1</v>
      </c>
      <c r="AE88" s="11"/>
      <c r="AF88" s="11"/>
      <c r="AG88" s="11"/>
      <c r="AH88" s="11"/>
      <c r="AI88" s="11"/>
    </row>
    <row r="89" spans="1:35" ht="15.75" customHeight="1" x14ac:dyDescent="0.2">
      <c r="A89" s="8">
        <v>42057</v>
      </c>
      <c r="B89" s="9">
        <v>0.59375</v>
      </c>
      <c r="C89" s="11">
        <v>365544.31501957902</v>
      </c>
      <c r="D89" s="11">
        <v>7540814.6478299601</v>
      </c>
      <c r="E89" s="14">
        <v>365544.79739270499</v>
      </c>
      <c r="F89" s="14">
        <v>7540814.7601001998</v>
      </c>
      <c r="G89" s="2">
        <f t="shared" si="26"/>
        <v>0.27962724728513622</v>
      </c>
      <c r="H89" s="2" t="str">
        <f t="shared" si="0"/>
        <v>&lt;8m</v>
      </c>
      <c r="I89" s="23">
        <f t="shared" ref="I89:J89" si="92">IF($P89=$P88,E89,"")</f>
        <v>365544.79739270499</v>
      </c>
      <c r="J89" s="23">
        <f t="shared" si="92"/>
        <v>7540814.7601001998</v>
      </c>
      <c r="K89" s="23">
        <v>365544.8</v>
      </c>
      <c r="L89" s="23">
        <v>7540814.7599999998</v>
      </c>
      <c r="M89" s="14"/>
      <c r="N89" s="14"/>
      <c r="O89" s="16" t="s">
        <v>49</v>
      </c>
      <c r="P89" s="16" t="s">
        <v>49</v>
      </c>
      <c r="Q89" s="10">
        <v>42057.59375</v>
      </c>
      <c r="R89" s="11" t="s">
        <v>797</v>
      </c>
      <c r="S89" s="14" t="s">
        <v>50</v>
      </c>
      <c r="T89" s="2" t="str">
        <f t="shared" si="2"/>
        <v/>
      </c>
      <c r="U89" s="2" t="str">
        <f t="shared" si="3"/>
        <v/>
      </c>
      <c r="V89" s="10">
        <v>42057.59375</v>
      </c>
      <c r="W89" s="11" t="s">
        <v>759</v>
      </c>
      <c r="X89" s="2" t="s">
        <v>669</v>
      </c>
      <c r="Y89" s="5" t="s">
        <v>759</v>
      </c>
      <c r="Z89" s="5" t="s">
        <v>759</v>
      </c>
      <c r="AA89" s="2" t="s">
        <v>798</v>
      </c>
      <c r="AB89" s="2">
        <v>-22.232899758964798</v>
      </c>
      <c r="AC89" s="2">
        <v>-52.3046622332186</v>
      </c>
      <c r="AD89" s="29">
        <v>1</v>
      </c>
      <c r="AE89" s="11"/>
      <c r="AF89" s="11"/>
      <c r="AG89" s="11"/>
      <c r="AH89" s="11"/>
      <c r="AI89" s="11"/>
    </row>
    <row r="90" spans="1:35" ht="15.75" customHeight="1" x14ac:dyDescent="0.2">
      <c r="A90" s="8">
        <v>42057</v>
      </c>
      <c r="B90" s="9">
        <v>0.59722222222222221</v>
      </c>
      <c r="C90" s="11">
        <v>365591.757773099</v>
      </c>
      <c r="D90" s="11">
        <v>7540837.6076472197</v>
      </c>
      <c r="E90" s="14">
        <v>365591.32943866099</v>
      </c>
      <c r="F90" s="14">
        <v>7540837.4894317696</v>
      </c>
      <c r="G90" s="2">
        <f t="shared" si="26"/>
        <v>51.786618102160247</v>
      </c>
      <c r="H90" s="2" t="str">
        <f t="shared" si="0"/>
        <v/>
      </c>
      <c r="I90" s="23" t="str">
        <f t="shared" ref="I90:J90" si="93">IF($P90=$P89,E90,"")</f>
        <v/>
      </c>
      <c r="J90" s="23" t="str">
        <f t="shared" si="93"/>
        <v/>
      </c>
      <c r="K90" s="23">
        <v>365591.33</v>
      </c>
      <c r="L90" s="23">
        <v>7540837.4900000002</v>
      </c>
      <c r="M90" s="14">
        <v>365591.32943866099</v>
      </c>
      <c r="N90" s="14">
        <v>7540837.4894317696</v>
      </c>
      <c r="O90" s="17" t="s">
        <v>43</v>
      </c>
      <c r="P90" s="14" t="s">
        <v>37</v>
      </c>
      <c r="Q90" s="10">
        <v>42057.597222222219</v>
      </c>
      <c r="R90" s="11" t="s">
        <v>799</v>
      </c>
      <c r="S90" s="13" t="s">
        <v>63</v>
      </c>
      <c r="T90" s="2" t="str">
        <f t="shared" si="2"/>
        <v/>
      </c>
      <c r="U90" s="2" t="str">
        <f t="shared" si="3"/>
        <v/>
      </c>
      <c r="V90" s="10">
        <v>42057.597222222219</v>
      </c>
      <c r="W90" s="11" t="s">
        <v>759</v>
      </c>
      <c r="X90" s="2" t="s">
        <v>669</v>
      </c>
      <c r="Y90" s="5" t="s">
        <v>759</v>
      </c>
      <c r="Z90" s="5" t="s">
        <v>759</v>
      </c>
      <c r="AA90" s="2" t="s">
        <v>800</v>
      </c>
      <c r="AB90" s="2">
        <v>-22.232696078717701</v>
      </c>
      <c r="AC90" s="2">
        <v>-52.3042000550777</v>
      </c>
      <c r="AD90" s="29">
        <v>1</v>
      </c>
      <c r="AE90" s="11"/>
      <c r="AF90" s="11"/>
      <c r="AG90" s="11"/>
      <c r="AH90" s="11"/>
      <c r="AI90" s="11"/>
    </row>
    <row r="91" spans="1:35" ht="15.75" customHeight="1" x14ac:dyDescent="0.2">
      <c r="A91" s="8">
        <v>42057</v>
      </c>
      <c r="B91" s="9">
        <v>0.60069444444444442</v>
      </c>
      <c r="C91" s="11">
        <v>365596.798870945</v>
      </c>
      <c r="D91" s="11">
        <v>7540836.1383869704</v>
      </c>
      <c r="E91" s="14">
        <v>365596.76150331699</v>
      </c>
      <c r="F91" s="14">
        <v>7540836.1475720601</v>
      </c>
      <c r="G91" s="2">
        <f t="shared" si="26"/>
        <v>5.5953475233266525</v>
      </c>
      <c r="H91" s="2" t="str">
        <f t="shared" si="0"/>
        <v>&lt;8m</v>
      </c>
      <c r="I91" s="23" t="str">
        <f t="shared" ref="I91:J91" si="94">IF($P91=$P90,E91,"")</f>
        <v/>
      </c>
      <c r="J91" s="23" t="str">
        <f t="shared" si="94"/>
        <v/>
      </c>
      <c r="K91" s="23">
        <v>365591.33</v>
      </c>
      <c r="L91" s="23">
        <v>7540837.4900000002</v>
      </c>
      <c r="M91" s="14">
        <v>365591.32943866099</v>
      </c>
      <c r="N91" s="14">
        <v>7540837.4894317696</v>
      </c>
      <c r="O91" s="15" t="s">
        <v>43</v>
      </c>
      <c r="P91" s="15" t="s">
        <v>43</v>
      </c>
      <c r="Q91" s="10">
        <v>42057.600694444445</v>
      </c>
      <c r="R91" s="11" t="s">
        <v>801</v>
      </c>
      <c r="S91" s="14" t="s">
        <v>44</v>
      </c>
      <c r="T91" s="2" t="str">
        <f t="shared" si="2"/>
        <v/>
      </c>
      <c r="U91" s="2" t="str">
        <f t="shared" si="3"/>
        <v/>
      </c>
      <c r="V91" s="10">
        <v>42057.600694444445</v>
      </c>
      <c r="W91" s="11" t="s">
        <v>759</v>
      </c>
      <c r="X91" s="2" t="s">
        <v>669</v>
      </c>
      <c r="Y91" s="5" t="s">
        <v>759</v>
      </c>
      <c r="Z91" s="5" t="s">
        <v>759</v>
      </c>
      <c r="AA91" s="2" t="s">
        <v>802</v>
      </c>
      <c r="AB91" s="2">
        <v>-22.2327097412199</v>
      </c>
      <c r="AC91" s="2">
        <v>-52.304151272401199</v>
      </c>
      <c r="AD91" s="29">
        <v>1</v>
      </c>
      <c r="AE91" s="11"/>
      <c r="AF91" s="11"/>
      <c r="AG91" s="11"/>
      <c r="AH91" s="11"/>
      <c r="AI91" s="11"/>
    </row>
    <row r="92" spans="1:35" ht="15.75" customHeight="1" x14ac:dyDescent="0.2">
      <c r="A92" s="8">
        <v>42057</v>
      </c>
      <c r="B92" s="9">
        <v>0.60416666666666663</v>
      </c>
      <c r="C92" s="11">
        <v>365598.61720555002</v>
      </c>
      <c r="D92" s="11">
        <v>7540836.6830252102</v>
      </c>
      <c r="E92" s="14">
        <v>365598.60803131701</v>
      </c>
      <c r="F92" s="14">
        <v>7540836.6759923603</v>
      </c>
      <c r="G92" s="2">
        <f t="shared" si="26"/>
        <v>1.9206492830704811</v>
      </c>
      <c r="H92" s="2" t="str">
        <f t="shared" si="0"/>
        <v>&lt;8m</v>
      </c>
      <c r="I92" s="23">
        <f t="shared" ref="I92:J92" si="95">IF($P92=$P91,E92,"")</f>
        <v>365598.60803131701</v>
      </c>
      <c r="J92" s="23">
        <f t="shared" si="95"/>
        <v>7540836.6759923603</v>
      </c>
      <c r="K92" s="23">
        <v>365591.33</v>
      </c>
      <c r="L92" s="23">
        <v>7540837.4900000002</v>
      </c>
      <c r="M92" s="14">
        <v>365591.32943866099</v>
      </c>
      <c r="N92" s="14">
        <v>7540837.4894317696</v>
      </c>
      <c r="O92" s="15" t="s">
        <v>43</v>
      </c>
      <c r="P92" s="15" t="s">
        <v>43</v>
      </c>
      <c r="Q92" s="10">
        <v>42057.604166666664</v>
      </c>
      <c r="R92" s="11" t="s">
        <v>803</v>
      </c>
      <c r="S92" s="14" t="s">
        <v>44</v>
      </c>
      <c r="T92" s="2" t="str">
        <f t="shared" si="2"/>
        <v/>
      </c>
      <c r="U92" s="2" t="str">
        <f t="shared" si="3"/>
        <v/>
      </c>
      <c r="V92" s="10">
        <v>42057.604166666664</v>
      </c>
      <c r="W92" s="11" t="s">
        <v>759</v>
      </c>
      <c r="X92" s="2" t="s">
        <v>669</v>
      </c>
      <c r="Y92" s="5" t="s">
        <v>759</v>
      </c>
      <c r="Z92" s="5" t="s">
        <v>759</v>
      </c>
      <c r="AA92" s="2" t="s">
        <v>804</v>
      </c>
      <c r="AB92" s="2">
        <v>-22.232704963535099</v>
      </c>
      <c r="AC92" s="2">
        <v>-52.3041335865855</v>
      </c>
      <c r="AD92" s="29">
        <v>1</v>
      </c>
      <c r="AE92" s="11"/>
      <c r="AF92" s="11"/>
      <c r="AG92" s="11"/>
      <c r="AH92" s="11"/>
      <c r="AI92" s="11"/>
    </row>
    <row r="93" spans="1:35" ht="15.75" customHeight="1" x14ac:dyDescent="0.2">
      <c r="A93" s="8">
        <v>42057</v>
      </c>
      <c r="B93" s="9">
        <v>0.60763888888888895</v>
      </c>
      <c r="C93" s="11">
        <v>365599.60903894698</v>
      </c>
      <c r="D93" s="11">
        <v>7540835.8841849398</v>
      </c>
      <c r="E93" s="14">
        <v>365599.57426407502</v>
      </c>
      <c r="F93" s="14">
        <v>7540835.7723731399</v>
      </c>
      <c r="G93" s="2">
        <f t="shared" si="26"/>
        <v>1.3229260895014134</v>
      </c>
      <c r="H93" s="2" t="str">
        <f t="shared" si="0"/>
        <v>&lt;8m</v>
      </c>
      <c r="I93" s="23">
        <f t="shared" ref="I93:J93" si="96">IF($P93=$P92,E93,"")</f>
        <v>365599.57426407502</v>
      </c>
      <c r="J93" s="23">
        <f t="shared" si="96"/>
        <v>7540835.7723731399</v>
      </c>
      <c r="K93" s="23">
        <v>365591.33</v>
      </c>
      <c r="L93" s="23">
        <v>7540837.4900000002</v>
      </c>
      <c r="M93" s="14">
        <v>365591.32943866099</v>
      </c>
      <c r="N93" s="14">
        <v>7540837.4894317696</v>
      </c>
      <c r="O93" s="15" t="s">
        <v>43</v>
      </c>
      <c r="P93" s="15" t="s">
        <v>43</v>
      </c>
      <c r="Q93" s="10">
        <v>42057.607638888891</v>
      </c>
      <c r="R93" s="11" t="s">
        <v>805</v>
      </c>
      <c r="S93" s="14" t="s">
        <v>44</v>
      </c>
      <c r="T93" s="2" t="str">
        <f t="shared" si="2"/>
        <v/>
      </c>
      <c r="U93" s="2" t="str">
        <f t="shared" si="3"/>
        <v/>
      </c>
      <c r="V93" s="10">
        <v>42057.607638888891</v>
      </c>
      <c r="W93" s="11" t="s">
        <v>759</v>
      </c>
      <c r="X93" s="2" t="s">
        <v>669</v>
      </c>
      <c r="Y93" s="5" t="s">
        <v>759</v>
      </c>
      <c r="Z93" s="5" t="s">
        <v>759</v>
      </c>
      <c r="AA93" s="2" t="s">
        <v>806</v>
      </c>
      <c r="AB93" s="2">
        <v>-22.232712255790801</v>
      </c>
      <c r="AC93" s="2">
        <v>-52.304124031215899</v>
      </c>
      <c r="AD93" s="29">
        <v>1</v>
      </c>
      <c r="AE93" s="11"/>
      <c r="AF93" s="11"/>
      <c r="AG93" s="11"/>
      <c r="AH93" s="11"/>
      <c r="AI93" s="11"/>
    </row>
    <row r="94" spans="1:35" ht="15.75" customHeight="1" x14ac:dyDescent="0.2">
      <c r="A94" s="8">
        <v>42057</v>
      </c>
      <c r="B94" s="9">
        <v>0.61111111111111105</v>
      </c>
      <c r="C94" s="11">
        <v>365597.162284536</v>
      </c>
      <c r="D94" s="11">
        <v>7540812.0035301698</v>
      </c>
      <c r="E94" s="14">
        <v>365597.20374298398</v>
      </c>
      <c r="F94" s="14">
        <v>7540812.1014824202</v>
      </c>
      <c r="G94" s="2">
        <f t="shared" si="26"/>
        <v>23.789292501117565</v>
      </c>
      <c r="H94" s="2" t="str">
        <f t="shared" si="0"/>
        <v/>
      </c>
      <c r="I94" s="23" t="str">
        <f t="shared" ref="I94:J94" si="97">IF($P94=$P93,E94,"")</f>
        <v/>
      </c>
      <c r="J94" s="23" t="str">
        <f t="shared" si="97"/>
        <v/>
      </c>
      <c r="K94" s="23">
        <v>365597.2</v>
      </c>
      <c r="L94" s="23">
        <v>7540812.0999999996</v>
      </c>
      <c r="M94" s="14"/>
      <c r="N94" s="14"/>
      <c r="O94" s="16" t="s">
        <v>49</v>
      </c>
      <c r="P94" s="16" t="s">
        <v>49</v>
      </c>
      <c r="Q94" s="10">
        <v>42057.611111111109</v>
      </c>
      <c r="R94" s="11" t="s">
        <v>807</v>
      </c>
      <c r="S94" s="14" t="s">
        <v>50</v>
      </c>
      <c r="T94" s="2" t="str">
        <f t="shared" si="2"/>
        <v/>
      </c>
      <c r="U94" s="2" t="str">
        <f t="shared" si="3"/>
        <v/>
      </c>
      <c r="V94" s="10">
        <v>42057.611111111109</v>
      </c>
      <c r="W94" s="11" t="s">
        <v>759</v>
      </c>
      <c r="X94" s="2" t="s">
        <v>669</v>
      </c>
      <c r="Y94" s="5" t="s">
        <v>759</v>
      </c>
      <c r="Z94" s="5" t="s">
        <v>759</v>
      </c>
      <c r="AA94" s="2" t="s">
        <v>808</v>
      </c>
      <c r="AB94" s="2">
        <v>-22.232927754521398</v>
      </c>
      <c r="AC94" s="2">
        <v>-52.3041497636586</v>
      </c>
      <c r="AD94" s="29">
        <v>1</v>
      </c>
      <c r="AE94" s="11"/>
      <c r="AF94" s="11"/>
      <c r="AG94" s="11"/>
      <c r="AH94" s="11"/>
      <c r="AI94" s="11"/>
    </row>
    <row r="95" spans="1:35" ht="15.75" customHeight="1" x14ac:dyDescent="0.2">
      <c r="A95" s="8">
        <v>42057</v>
      </c>
      <c r="B95" s="9">
        <v>0.61458333333333337</v>
      </c>
      <c r="C95" s="11">
        <v>365598.80068394099</v>
      </c>
      <c r="D95" s="11">
        <v>7540808.3612159602</v>
      </c>
      <c r="E95" s="14">
        <v>365598.811285039</v>
      </c>
      <c r="F95" s="14">
        <v>7540808.3757650601</v>
      </c>
      <c r="G95" s="2">
        <f t="shared" si="26"/>
        <v>4.057728589544296</v>
      </c>
      <c r="H95" s="2" t="str">
        <f t="shared" si="0"/>
        <v>&lt;8m</v>
      </c>
      <c r="I95" s="23">
        <f t="shared" ref="I95:J95" si="98">IF($P95=$P94,E95,"")</f>
        <v>365598.811285039</v>
      </c>
      <c r="J95" s="23">
        <f t="shared" si="98"/>
        <v>7540808.3757650601</v>
      </c>
      <c r="K95" s="23">
        <v>365598.81</v>
      </c>
      <c r="L95" s="23">
        <v>7540808.3799999999</v>
      </c>
      <c r="M95" s="14"/>
      <c r="N95" s="14"/>
      <c r="O95" s="16" t="s">
        <v>49</v>
      </c>
      <c r="P95" s="16" t="s">
        <v>49</v>
      </c>
      <c r="Q95" s="10">
        <v>42057.614583333336</v>
      </c>
      <c r="R95" s="11" t="s">
        <v>809</v>
      </c>
      <c r="S95" s="14" t="s">
        <v>50</v>
      </c>
      <c r="T95" s="2" t="str">
        <f t="shared" si="2"/>
        <v/>
      </c>
      <c r="U95" s="2" t="str">
        <f t="shared" si="3"/>
        <v/>
      </c>
      <c r="V95" s="10">
        <v>42057.614583333336</v>
      </c>
      <c r="W95" s="11" t="s">
        <v>759</v>
      </c>
      <c r="X95" s="2" t="s">
        <v>669</v>
      </c>
      <c r="Y95" s="5" t="s">
        <v>759</v>
      </c>
      <c r="Z95" s="5" t="s">
        <v>759</v>
      </c>
      <c r="AA95" s="2" t="s">
        <v>810</v>
      </c>
      <c r="AB95" s="2">
        <v>-22.232960779219901</v>
      </c>
      <c r="AC95" s="2">
        <v>-52.304134173318701</v>
      </c>
      <c r="AD95" s="29">
        <v>1</v>
      </c>
      <c r="AE95" s="11"/>
      <c r="AF95" s="11"/>
      <c r="AG95" s="11"/>
      <c r="AH95" s="11"/>
      <c r="AI95" s="11"/>
    </row>
    <row r="96" spans="1:35" ht="15.75" customHeight="1" x14ac:dyDescent="0.2">
      <c r="A96" s="8">
        <v>42057</v>
      </c>
      <c r="B96" s="9">
        <v>0.61805555555555558</v>
      </c>
      <c r="C96" s="11">
        <v>365601.45965621999</v>
      </c>
      <c r="D96" s="11">
        <v>7540807.6045768298</v>
      </c>
      <c r="E96" s="14">
        <v>365601.436034418</v>
      </c>
      <c r="F96" s="14">
        <v>7540807.6125534596</v>
      </c>
      <c r="G96" s="2">
        <f t="shared" si="26"/>
        <v>2.7334595752764095</v>
      </c>
      <c r="H96" s="2" t="str">
        <f t="shared" si="0"/>
        <v>&lt;8m</v>
      </c>
      <c r="I96" s="23">
        <f t="shared" ref="I96:J96" si="99">IF($P96=$P95,E96,"")</f>
        <v>365601.436034418</v>
      </c>
      <c r="J96" s="23">
        <f t="shared" si="99"/>
        <v>7540807.6125534596</v>
      </c>
      <c r="K96" s="23">
        <v>365601.44</v>
      </c>
      <c r="L96" s="23">
        <v>7540807.6100000003</v>
      </c>
      <c r="M96" s="14"/>
      <c r="N96" s="14"/>
      <c r="O96" s="16" t="s">
        <v>49</v>
      </c>
      <c r="P96" s="16" t="s">
        <v>49</v>
      </c>
      <c r="Q96" s="10">
        <v>42057.618055555555</v>
      </c>
      <c r="R96" s="11" t="s">
        <v>811</v>
      </c>
      <c r="S96" s="14" t="s">
        <v>50</v>
      </c>
      <c r="T96" s="2" t="str">
        <f t="shared" si="2"/>
        <v/>
      </c>
      <c r="U96" s="2" t="str">
        <f t="shared" si="3"/>
        <v/>
      </c>
      <c r="V96" s="10">
        <v>42057.618055555555</v>
      </c>
      <c r="W96" s="11" t="s">
        <v>759</v>
      </c>
      <c r="X96" s="2" t="s">
        <v>669</v>
      </c>
      <c r="Y96" s="5" t="s">
        <v>759</v>
      </c>
      <c r="Z96" s="5" t="s">
        <v>759</v>
      </c>
      <c r="AA96" s="2" t="s">
        <v>812</v>
      </c>
      <c r="AB96" s="2">
        <v>-22.232967820018501</v>
      </c>
      <c r="AC96" s="2">
        <v>-52.304108440876</v>
      </c>
      <c r="AD96" s="29">
        <v>1</v>
      </c>
      <c r="AE96" s="11"/>
      <c r="AF96" s="11"/>
      <c r="AG96" s="11"/>
      <c r="AH96" s="11"/>
      <c r="AI96" s="11"/>
    </row>
    <row r="97" spans="1:35" ht="15.75" customHeight="1" x14ac:dyDescent="0.2">
      <c r="A97" s="8">
        <v>42057</v>
      </c>
      <c r="B97" s="9">
        <v>0.62152777777777779</v>
      </c>
      <c r="C97" s="11">
        <v>365601.82363160298</v>
      </c>
      <c r="D97" s="11">
        <v>7540808.4800575497</v>
      </c>
      <c r="E97" s="14">
        <v>365601.79420062999</v>
      </c>
      <c r="F97" s="14">
        <v>7540808.4735539202</v>
      </c>
      <c r="G97" s="2">
        <f t="shared" si="26"/>
        <v>0.93252604709601217</v>
      </c>
      <c r="H97" s="2" t="str">
        <f t="shared" si="0"/>
        <v>&lt;8m</v>
      </c>
      <c r="I97" s="23">
        <f t="shared" ref="I97:J97" si="100">IF($P97=$P96,E97,"")</f>
        <v>365601.79420062999</v>
      </c>
      <c r="J97" s="23">
        <f t="shared" si="100"/>
        <v>7540808.4735539202</v>
      </c>
      <c r="K97" s="23">
        <v>365601.79</v>
      </c>
      <c r="L97" s="23">
        <v>7540808.4699999997</v>
      </c>
      <c r="M97" s="14"/>
      <c r="N97" s="14"/>
      <c r="O97" s="16" t="s">
        <v>49</v>
      </c>
      <c r="P97" s="16" t="s">
        <v>49</v>
      </c>
      <c r="Q97" s="10">
        <v>42057.621527777781</v>
      </c>
      <c r="R97" s="11" t="s">
        <v>813</v>
      </c>
      <c r="S97" s="14" t="s">
        <v>50</v>
      </c>
      <c r="T97" s="2" t="str">
        <f t="shared" si="2"/>
        <v/>
      </c>
      <c r="U97" s="2" t="str">
        <f t="shared" si="3"/>
        <v/>
      </c>
      <c r="V97" s="10">
        <v>42057.621527777781</v>
      </c>
      <c r="W97" s="11" t="s">
        <v>759</v>
      </c>
      <c r="X97" s="2" t="s">
        <v>669</v>
      </c>
      <c r="Y97" s="5" t="s">
        <v>759</v>
      </c>
      <c r="Z97" s="5" t="s">
        <v>759</v>
      </c>
      <c r="AA97" s="2" t="s">
        <v>814</v>
      </c>
      <c r="AB97" s="2">
        <v>-22.232959941029499</v>
      </c>
      <c r="AC97" s="2">
        <v>-52.304104836657601</v>
      </c>
      <c r="AD97" s="29">
        <v>1</v>
      </c>
      <c r="AE97" s="11"/>
      <c r="AF97" s="11"/>
      <c r="AG97" s="11"/>
      <c r="AH97" s="11"/>
      <c r="AI97" s="11"/>
    </row>
    <row r="98" spans="1:35" ht="15.75" customHeight="1" x14ac:dyDescent="0.2">
      <c r="A98" s="8">
        <v>42057</v>
      </c>
      <c r="B98" s="9">
        <v>0.625</v>
      </c>
      <c r="C98" s="11">
        <v>365599.29560064198</v>
      </c>
      <c r="D98" s="11">
        <v>7540808.0777906496</v>
      </c>
      <c r="E98" s="14">
        <v>365599.32837619801</v>
      </c>
      <c r="F98" s="14">
        <v>7540808.0102757597</v>
      </c>
      <c r="G98" s="2">
        <f t="shared" si="26"/>
        <v>2.5089672742474636</v>
      </c>
      <c r="H98" s="2" t="str">
        <f t="shared" si="0"/>
        <v>&lt;8m</v>
      </c>
      <c r="I98" s="23" t="str">
        <f t="shared" ref="I98:J98" si="101">IF($P98=$P97,E98,"")</f>
        <v/>
      </c>
      <c r="J98" s="23" t="str">
        <f t="shared" si="101"/>
        <v/>
      </c>
      <c r="K98" s="23">
        <v>365599.33</v>
      </c>
      <c r="L98" s="23">
        <v>7540808.0099999998</v>
      </c>
      <c r="M98" s="14"/>
      <c r="N98" s="14"/>
      <c r="O98" s="14" t="s">
        <v>46</v>
      </c>
      <c r="P98" s="14" t="s">
        <v>29</v>
      </c>
      <c r="Q98" s="10">
        <v>42057.625</v>
      </c>
      <c r="R98" s="11" t="s">
        <v>815</v>
      </c>
      <c r="S98" s="14" t="s">
        <v>47</v>
      </c>
      <c r="T98" s="2" t="str">
        <f t="shared" si="2"/>
        <v/>
      </c>
      <c r="U98" s="2" t="str">
        <f t="shared" si="3"/>
        <v>outofsight</v>
      </c>
      <c r="V98" s="10">
        <v>42057.625</v>
      </c>
      <c r="W98" s="11" t="s">
        <v>759</v>
      </c>
      <c r="X98" s="2" t="s">
        <v>669</v>
      </c>
      <c r="Y98" s="5" t="s">
        <v>759</v>
      </c>
      <c r="Z98" s="5" t="s">
        <v>759</v>
      </c>
      <c r="AA98" s="2" t="s">
        <v>816</v>
      </c>
      <c r="AB98" s="2">
        <v>-22.232963377609799</v>
      </c>
      <c r="AC98" s="2">
        <v>-52.3041293956339</v>
      </c>
      <c r="AD98" s="29">
        <v>1</v>
      </c>
      <c r="AE98" s="11"/>
      <c r="AF98" s="11"/>
      <c r="AG98" s="11"/>
      <c r="AH98" s="11"/>
      <c r="AI98" s="11"/>
    </row>
    <row r="99" spans="1:35" ht="15.75" customHeight="1" x14ac:dyDescent="0.2">
      <c r="A99" s="8">
        <v>42057</v>
      </c>
      <c r="B99" s="9">
        <v>0.62847222222222221</v>
      </c>
      <c r="C99" s="11">
        <v>365599.80826342298</v>
      </c>
      <c r="D99" s="11">
        <v>7540793.69778495</v>
      </c>
      <c r="E99" s="14">
        <v>365600.00746527099</v>
      </c>
      <c r="F99" s="14">
        <v>7540793.7995215096</v>
      </c>
      <c r="G99" s="2">
        <f t="shared" si="26"/>
        <v>14.226970806462523</v>
      </c>
      <c r="H99" s="2" t="str">
        <f t="shared" si="0"/>
        <v/>
      </c>
      <c r="I99" s="23">
        <f t="shared" ref="I99:J99" si="102">IF($P99=$P98,E99,"")</f>
        <v>365600.00746527099</v>
      </c>
      <c r="J99" s="23">
        <f t="shared" si="102"/>
        <v>7540793.7995215096</v>
      </c>
      <c r="K99" s="23">
        <v>365600.01</v>
      </c>
      <c r="L99" s="23">
        <v>7540793.7999999998</v>
      </c>
      <c r="M99" s="14"/>
      <c r="N99" s="14"/>
      <c r="O99" s="14" t="s">
        <v>46</v>
      </c>
      <c r="P99" s="14" t="s">
        <v>29</v>
      </c>
      <c r="Q99" s="10">
        <v>42057.628472222219</v>
      </c>
      <c r="R99" s="11" t="s">
        <v>817</v>
      </c>
      <c r="S99" s="14" t="s">
        <v>47</v>
      </c>
      <c r="T99" s="2" t="str">
        <f t="shared" si="2"/>
        <v/>
      </c>
      <c r="U99" s="2" t="str">
        <f t="shared" si="3"/>
        <v>outofsight</v>
      </c>
      <c r="V99" s="10">
        <v>42057.628472222219</v>
      </c>
      <c r="W99" s="11" t="s">
        <v>759</v>
      </c>
      <c r="X99" s="2" t="s">
        <v>669</v>
      </c>
      <c r="Y99" s="5" t="s">
        <v>759</v>
      </c>
      <c r="Z99" s="5" t="s">
        <v>759</v>
      </c>
      <c r="AA99" s="2" t="s">
        <v>818</v>
      </c>
      <c r="AB99" s="2">
        <v>-22.233093297109001</v>
      </c>
      <c r="AC99" s="2">
        <v>-52.304125623777502</v>
      </c>
      <c r="AD99" s="29">
        <v>1</v>
      </c>
      <c r="AE99" s="11"/>
      <c r="AF99" s="11"/>
      <c r="AG99" s="11"/>
      <c r="AH99" s="11"/>
      <c r="AI99" s="11"/>
    </row>
    <row r="100" spans="1:35" ht="15.75" customHeight="1" x14ac:dyDescent="0.2">
      <c r="A100" s="8">
        <v>42057</v>
      </c>
      <c r="B100" s="9">
        <v>0.63194444444444442</v>
      </c>
      <c r="C100" s="11">
        <v>365619.84757767798</v>
      </c>
      <c r="D100" s="11">
        <v>7540800.3294560499</v>
      </c>
      <c r="E100" s="14">
        <v>365619.80057250801</v>
      </c>
      <c r="F100" s="14">
        <v>7540800.3045047503</v>
      </c>
      <c r="G100" s="2">
        <f t="shared" si="26"/>
        <v>20.834632251583471</v>
      </c>
      <c r="H100" s="2" t="str">
        <f t="shared" si="0"/>
        <v/>
      </c>
      <c r="I100" s="23">
        <f t="shared" ref="I100:J100" si="103">IF($P100=$P99,E100,"")</f>
        <v>365619.80057250801</v>
      </c>
      <c r="J100" s="23">
        <f t="shared" si="103"/>
        <v>7540800.3045047503</v>
      </c>
      <c r="K100" s="23">
        <v>365619.8</v>
      </c>
      <c r="L100" s="23">
        <v>7540800.2999999998</v>
      </c>
      <c r="M100" s="14"/>
      <c r="N100" s="14"/>
      <c r="O100" s="14" t="s">
        <v>46</v>
      </c>
      <c r="P100" s="14" t="s">
        <v>29</v>
      </c>
      <c r="Q100" s="10">
        <v>42057.631944444445</v>
      </c>
      <c r="R100" s="11" t="s">
        <v>819</v>
      </c>
      <c r="S100" s="14" t="s">
        <v>47</v>
      </c>
      <c r="T100" s="2" t="str">
        <f t="shared" si="2"/>
        <v/>
      </c>
      <c r="U100" s="2" t="str">
        <f t="shared" si="3"/>
        <v>outofsight</v>
      </c>
      <c r="V100" s="10">
        <v>42057.631944444445</v>
      </c>
      <c r="W100" s="11" t="s">
        <v>759</v>
      </c>
      <c r="X100" s="2" t="s">
        <v>669</v>
      </c>
      <c r="Y100" s="5" t="s">
        <v>759</v>
      </c>
      <c r="Z100" s="5" t="s">
        <v>759</v>
      </c>
      <c r="AA100" s="2" t="s">
        <v>820</v>
      </c>
      <c r="AB100" s="2">
        <v>-22.233034959062898</v>
      </c>
      <c r="AC100" s="2">
        <v>-52.303930660709703</v>
      </c>
      <c r="AD100" s="29">
        <v>1</v>
      </c>
      <c r="AE100" s="11"/>
      <c r="AF100" s="11"/>
      <c r="AG100" s="11"/>
      <c r="AH100" s="11"/>
      <c r="AI100" s="11"/>
    </row>
    <row r="101" spans="1:35" ht="15.75" customHeight="1" x14ac:dyDescent="0.2">
      <c r="A101" s="8">
        <v>42057</v>
      </c>
      <c r="B101" s="9">
        <v>0.63541666666666663</v>
      </c>
      <c r="C101" s="11">
        <v>365635.12822092202</v>
      </c>
      <c r="D101" s="11">
        <v>7540801.7231701296</v>
      </c>
      <c r="E101" s="14">
        <v>365635.083391906</v>
      </c>
      <c r="F101" s="14">
        <v>7540801.7288696701</v>
      </c>
      <c r="G101" s="2">
        <f t="shared" si="26"/>
        <v>15.349051572522905</v>
      </c>
      <c r="H101" s="2" t="str">
        <f t="shared" si="0"/>
        <v/>
      </c>
      <c r="I101" s="23" t="str">
        <f t="shared" ref="I101:J101" si="104">IF($P101=$P100,E101,"")</f>
        <v/>
      </c>
      <c r="J101" s="23" t="str">
        <f t="shared" si="104"/>
        <v/>
      </c>
      <c r="K101" s="23">
        <v>365635.08</v>
      </c>
      <c r="L101" s="23">
        <v>7540801.7300000004</v>
      </c>
      <c r="M101" s="14"/>
      <c r="N101" s="14"/>
      <c r="O101" s="14" t="s">
        <v>160</v>
      </c>
      <c r="P101" s="14" t="s">
        <v>160</v>
      </c>
      <c r="Q101" s="10">
        <v>42057.635416666664</v>
      </c>
      <c r="R101" s="11" t="s">
        <v>821</v>
      </c>
      <c r="S101" s="14" t="s">
        <v>160</v>
      </c>
      <c r="T101" s="2" t="str">
        <f t="shared" si="2"/>
        <v/>
      </c>
      <c r="U101" s="2" t="str">
        <f t="shared" si="3"/>
        <v/>
      </c>
      <c r="V101" s="10">
        <v>42057.635416666664</v>
      </c>
      <c r="W101" s="11" t="s">
        <v>759</v>
      </c>
      <c r="X101" s="2" t="s">
        <v>669</v>
      </c>
      <c r="Y101" s="5" t="s">
        <v>759</v>
      </c>
      <c r="Z101" s="5" t="s">
        <v>759</v>
      </c>
      <c r="AA101" s="2" t="s">
        <v>822</v>
      </c>
      <c r="AB101" s="2">
        <v>-22.233023559674599</v>
      </c>
      <c r="AC101" s="2">
        <v>-52.303782301023602</v>
      </c>
      <c r="AD101" s="29">
        <v>1</v>
      </c>
      <c r="AE101" s="11"/>
      <c r="AF101" s="11"/>
      <c r="AG101" s="11"/>
      <c r="AH101" s="11"/>
      <c r="AI101" s="11"/>
    </row>
    <row r="102" spans="1:35" ht="15.75" customHeight="1" x14ac:dyDescent="0.2">
      <c r="A102" s="8">
        <v>42057</v>
      </c>
      <c r="B102" s="9">
        <v>0.63888888888888895</v>
      </c>
      <c r="C102" s="11">
        <v>365646.19091283402</v>
      </c>
      <c r="D102" s="11">
        <v>7540804.3148256196</v>
      </c>
      <c r="E102" s="14">
        <v>365646.06473199499</v>
      </c>
      <c r="F102" s="14">
        <v>7540804.3137836503</v>
      </c>
      <c r="G102" s="2">
        <f t="shared" si="26"/>
        <v>11.281471997720374</v>
      </c>
      <c r="H102" s="2" t="str">
        <f t="shared" si="0"/>
        <v/>
      </c>
      <c r="I102" s="23">
        <f t="shared" ref="I102:J102" si="105">IF($P102=$P101,E102,"")</f>
        <v>365646.06473199499</v>
      </c>
      <c r="J102" s="23">
        <f t="shared" si="105"/>
        <v>7540804.3137836503</v>
      </c>
      <c r="K102" s="23">
        <v>365646.06</v>
      </c>
      <c r="L102" s="23">
        <v>7540804.3099999996</v>
      </c>
      <c r="M102" s="14"/>
      <c r="N102" s="14"/>
      <c r="O102" s="14" t="s">
        <v>160</v>
      </c>
      <c r="P102" s="14" t="s">
        <v>160</v>
      </c>
      <c r="Q102" s="10">
        <v>42057.638888888891</v>
      </c>
      <c r="R102" s="11" t="s">
        <v>823</v>
      </c>
      <c r="S102" s="14" t="s">
        <v>160</v>
      </c>
      <c r="T102" s="2" t="str">
        <f t="shared" si="2"/>
        <v/>
      </c>
      <c r="U102" s="2" t="str">
        <f t="shared" si="3"/>
        <v/>
      </c>
      <c r="V102" s="10">
        <v>42057.638888888891</v>
      </c>
      <c r="W102" s="11" t="s">
        <v>759</v>
      </c>
      <c r="X102" s="2" t="s">
        <v>669</v>
      </c>
      <c r="Y102" s="5" t="s">
        <v>759</v>
      </c>
      <c r="Z102" s="5" t="s">
        <v>759</v>
      </c>
      <c r="AA102" s="2" t="s">
        <v>824</v>
      </c>
      <c r="AB102" s="2">
        <v>-22.2330010123551</v>
      </c>
      <c r="AC102" s="2">
        <v>-52.303674761205897</v>
      </c>
      <c r="AD102" s="29">
        <v>1</v>
      </c>
      <c r="AE102" s="11"/>
      <c r="AF102" s="11"/>
      <c r="AG102" s="11"/>
      <c r="AH102" s="11"/>
      <c r="AI102" s="11"/>
    </row>
    <row r="103" spans="1:35" ht="15.75" customHeight="1" x14ac:dyDescent="0.2">
      <c r="A103" s="8">
        <v>42057</v>
      </c>
      <c r="B103" s="9">
        <v>0.64236111111111105</v>
      </c>
      <c r="C103" s="11">
        <v>365644.91768248001</v>
      </c>
      <c r="D103" s="11">
        <v>7540806.6888915095</v>
      </c>
      <c r="E103" s="14">
        <v>365644.93863999803</v>
      </c>
      <c r="F103" s="14">
        <v>7540806.6865308303</v>
      </c>
      <c r="G103" s="2">
        <f t="shared" si="26"/>
        <v>2.6264067404103213</v>
      </c>
      <c r="H103" s="2" t="str">
        <f t="shared" si="0"/>
        <v>&lt;8m</v>
      </c>
      <c r="I103" s="23" t="str">
        <f t="shared" ref="I103:J103" si="106">IF($P103=$P102,E103,"")</f>
        <v/>
      </c>
      <c r="J103" s="23" t="str">
        <f t="shared" si="106"/>
        <v/>
      </c>
      <c r="K103" s="23">
        <v>365644.94</v>
      </c>
      <c r="L103" s="23">
        <v>7540806.6900000004</v>
      </c>
      <c r="M103" s="14"/>
      <c r="N103" s="14"/>
      <c r="O103" s="16" t="s">
        <v>49</v>
      </c>
      <c r="P103" s="16" t="s">
        <v>49</v>
      </c>
      <c r="Q103" s="10">
        <v>42057.642361111109</v>
      </c>
      <c r="R103" s="11" t="s">
        <v>825</v>
      </c>
      <c r="S103" s="14" t="s">
        <v>50</v>
      </c>
      <c r="T103" s="2" t="str">
        <f t="shared" si="2"/>
        <v/>
      </c>
      <c r="U103" s="2" t="str">
        <f t="shared" si="3"/>
        <v/>
      </c>
      <c r="V103" s="10">
        <v>42057.642361111109</v>
      </c>
      <c r="W103" s="11" t="s">
        <v>759</v>
      </c>
      <c r="X103" s="2" t="s">
        <v>669</v>
      </c>
      <c r="Y103" s="5" t="s">
        <v>759</v>
      </c>
      <c r="Z103" s="5" t="s">
        <v>759</v>
      </c>
      <c r="AA103" s="2" t="s">
        <v>826</v>
      </c>
      <c r="AB103" s="2">
        <v>-22.232979470863899</v>
      </c>
      <c r="AC103" s="2">
        <v>-52.303686914965503</v>
      </c>
      <c r="AD103" s="29">
        <v>1</v>
      </c>
      <c r="AE103" s="11"/>
      <c r="AF103" s="11"/>
      <c r="AG103" s="11"/>
      <c r="AH103" s="11"/>
      <c r="AI103" s="11"/>
    </row>
    <row r="104" spans="1:35" ht="15.75" customHeight="1" x14ac:dyDescent="0.2">
      <c r="A104" s="8">
        <v>42057</v>
      </c>
      <c r="B104" s="9">
        <v>0.64583333333333337</v>
      </c>
      <c r="C104" s="11">
        <v>365645.71339381498</v>
      </c>
      <c r="D104" s="11">
        <v>7540808.5981986802</v>
      </c>
      <c r="E104" s="14">
        <v>365645.82348511001</v>
      </c>
      <c r="F104" s="14">
        <v>7540808.57859232</v>
      </c>
      <c r="G104" s="2">
        <f t="shared" si="26"/>
        <v>2.0887430557060314</v>
      </c>
      <c r="H104" s="2" t="str">
        <f t="shared" si="0"/>
        <v>&lt;8m</v>
      </c>
      <c r="I104" s="23">
        <f t="shared" ref="I104:J104" si="107">IF($P104=$P103,E104,"")</f>
        <v>365645.82348511001</v>
      </c>
      <c r="J104" s="23">
        <f t="shared" si="107"/>
        <v>7540808.57859232</v>
      </c>
      <c r="K104" s="23">
        <v>365645.82</v>
      </c>
      <c r="L104" s="23">
        <v>7540808.5800000001</v>
      </c>
      <c r="M104" s="14"/>
      <c r="N104" s="14"/>
      <c r="O104" s="16" t="s">
        <v>49</v>
      </c>
      <c r="P104" s="16" t="s">
        <v>49</v>
      </c>
      <c r="Q104" s="10">
        <v>42057.645833333336</v>
      </c>
      <c r="R104" s="11" t="s">
        <v>827</v>
      </c>
      <c r="S104" s="14" t="s">
        <v>50</v>
      </c>
      <c r="T104" s="2" t="str">
        <f t="shared" si="2"/>
        <v/>
      </c>
      <c r="U104" s="2" t="str">
        <f t="shared" si="3"/>
        <v/>
      </c>
      <c r="V104" s="10">
        <v>42057.645833333336</v>
      </c>
      <c r="W104" s="11" t="s">
        <v>759</v>
      </c>
      <c r="X104" s="2" t="s">
        <v>669</v>
      </c>
      <c r="Y104" s="5" t="s">
        <v>759</v>
      </c>
      <c r="Z104" s="5" t="s">
        <v>759</v>
      </c>
      <c r="AA104" s="2" t="s">
        <v>828</v>
      </c>
      <c r="AB104" s="2">
        <v>-22.232962287962401</v>
      </c>
      <c r="AC104" s="2">
        <v>-52.303679035976501</v>
      </c>
      <c r="AD104" s="29">
        <v>1</v>
      </c>
      <c r="AE104" s="11"/>
      <c r="AF104" s="11"/>
      <c r="AG104" s="11"/>
      <c r="AH104" s="11"/>
      <c r="AI104" s="11"/>
    </row>
    <row r="105" spans="1:35" ht="15.75" customHeight="1" x14ac:dyDescent="0.2">
      <c r="A105" s="8">
        <v>42057</v>
      </c>
      <c r="B105" s="9">
        <v>0.64930555555555558</v>
      </c>
      <c r="C105" s="11">
        <v>365657.20400947297</v>
      </c>
      <c r="D105" s="11">
        <v>7540806.6461984599</v>
      </c>
      <c r="E105" s="14">
        <v>365657.27192200703</v>
      </c>
      <c r="F105" s="14">
        <v>7540806.4783802396</v>
      </c>
      <c r="G105" s="2">
        <f t="shared" si="26"/>
        <v>11.639484445954407</v>
      </c>
      <c r="H105" s="2" t="str">
        <f t="shared" si="0"/>
        <v/>
      </c>
      <c r="I105" s="23" t="str">
        <f t="shared" ref="I105:J105" si="108">IF($P105=$P104,E105,"")</f>
        <v/>
      </c>
      <c r="J105" s="23" t="str">
        <f t="shared" si="108"/>
        <v/>
      </c>
      <c r="K105" s="23">
        <v>365657.27</v>
      </c>
      <c r="L105" s="23">
        <v>7540806.4800000004</v>
      </c>
      <c r="M105" s="14"/>
      <c r="N105" s="14"/>
      <c r="O105" s="14" t="s">
        <v>32</v>
      </c>
      <c r="P105" s="14" t="s">
        <v>32</v>
      </c>
      <c r="Q105" s="10">
        <v>42057.649305555555</v>
      </c>
      <c r="R105" s="11" t="s">
        <v>829</v>
      </c>
      <c r="S105" s="14" t="s">
        <v>33</v>
      </c>
      <c r="T105" s="2" t="str">
        <f t="shared" si="2"/>
        <v/>
      </c>
      <c r="U105" s="2" t="str">
        <f t="shared" si="3"/>
        <v/>
      </c>
      <c r="V105" s="10">
        <v>42057.649305555555</v>
      </c>
      <c r="W105" s="11" t="s">
        <v>759</v>
      </c>
      <c r="X105" s="2" t="s">
        <v>669</v>
      </c>
      <c r="Y105" s="5" t="s">
        <v>759</v>
      </c>
      <c r="Z105" s="5" t="s">
        <v>759</v>
      </c>
      <c r="AA105" s="2" t="s">
        <v>830</v>
      </c>
      <c r="AB105" s="2">
        <v>-22.2329808119684</v>
      </c>
      <c r="AC105" s="2">
        <v>-52.303567724302397</v>
      </c>
      <c r="AD105" s="29">
        <v>1</v>
      </c>
      <c r="AE105" s="11"/>
      <c r="AF105" s="11"/>
      <c r="AG105" s="11"/>
      <c r="AH105" s="11"/>
      <c r="AI105" s="11"/>
    </row>
    <row r="106" spans="1:35" ht="15.75" customHeight="1" x14ac:dyDescent="0.2">
      <c r="A106" s="8">
        <v>42057</v>
      </c>
      <c r="B106" s="9">
        <v>0.65277777777777779</v>
      </c>
      <c r="C106" s="11">
        <v>365675.42974123597</v>
      </c>
      <c r="D106" s="11">
        <v>7540770.0346854897</v>
      </c>
      <c r="E106" s="14">
        <v>365675.23677137803</v>
      </c>
      <c r="F106" s="14">
        <v>7540770.2067903802</v>
      </c>
      <c r="G106" s="2">
        <f t="shared" si="26"/>
        <v>40.476709894090206</v>
      </c>
      <c r="H106" s="2" t="str">
        <f t="shared" si="0"/>
        <v/>
      </c>
      <c r="I106" s="23">
        <f t="shared" ref="I106:J106" si="109">IF($P106=$P105,E106,"")</f>
        <v>365675.23677137803</v>
      </c>
      <c r="J106" s="23">
        <f t="shared" si="109"/>
        <v>7540770.2067903802</v>
      </c>
      <c r="K106" s="23">
        <v>365675.24</v>
      </c>
      <c r="L106" s="23">
        <v>7540770.21</v>
      </c>
      <c r="M106" s="14"/>
      <c r="N106" s="14"/>
      <c r="O106" s="14" t="s">
        <v>32</v>
      </c>
      <c r="P106" s="14" t="s">
        <v>32</v>
      </c>
      <c r="Q106" s="10">
        <v>42057.652777777781</v>
      </c>
      <c r="R106" s="11" t="s">
        <v>831</v>
      </c>
      <c r="S106" s="14" t="s">
        <v>33</v>
      </c>
      <c r="T106" s="2" t="str">
        <f t="shared" si="2"/>
        <v/>
      </c>
      <c r="U106" s="2" t="str">
        <f t="shared" si="3"/>
        <v/>
      </c>
      <c r="V106" s="10">
        <v>42057.652777777781</v>
      </c>
      <c r="W106" s="11" t="s">
        <v>759</v>
      </c>
      <c r="X106" s="2" t="s">
        <v>669</v>
      </c>
      <c r="Y106" s="5" t="s">
        <v>759</v>
      </c>
      <c r="Z106" s="5" t="s">
        <v>759</v>
      </c>
      <c r="AA106" s="2" t="s">
        <v>832</v>
      </c>
      <c r="AB106" s="2">
        <v>-22.233312902972099</v>
      </c>
      <c r="AC106" s="2">
        <v>-52.303393967449701</v>
      </c>
      <c r="AD106" s="29">
        <v>1</v>
      </c>
      <c r="AE106" s="11"/>
      <c r="AF106" s="11"/>
      <c r="AG106" s="11"/>
      <c r="AH106" s="11"/>
      <c r="AI106" s="11"/>
    </row>
    <row r="107" spans="1:35" ht="15.75" customHeight="1" x14ac:dyDescent="0.2">
      <c r="A107" s="8">
        <v>42057</v>
      </c>
      <c r="B107" s="9">
        <v>0.65625</v>
      </c>
      <c r="C107" s="11">
        <v>365674.42157367599</v>
      </c>
      <c r="D107" s="11">
        <v>7540768.7174880402</v>
      </c>
      <c r="E107" s="14">
        <v>365674.68558077997</v>
      </c>
      <c r="F107" s="14">
        <v>7540768.9794364702</v>
      </c>
      <c r="G107" s="2">
        <f t="shared" si="26"/>
        <v>1.3454399636310503</v>
      </c>
      <c r="H107" s="2" t="str">
        <f t="shared" si="0"/>
        <v>&lt;8m</v>
      </c>
      <c r="I107" s="23" t="str">
        <f t="shared" ref="I107:J107" si="110">IF($P107=$P106,E107,"")</f>
        <v/>
      </c>
      <c r="J107" s="23" t="str">
        <f t="shared" si="110"/>
        <v/>
      </c>
      <c r="K107" s="23">
        <v>365675.83191914402</v>
      </c>
      <c r="L107" s="23">
        <v>7540767.9007831803</v>
      </c>
      <c r="M107" s="14">
        <v>365675.83191914402</v>
      </c>
      <c r="N107" s="14">
        <v>7540767.9007831803</v>
      </c>
      <c r="O107" s="13" t="s">
        <v>26</v>
      </c>
      <c r="P107" s="13" t="s">
        <v>26</v>
      </c>
      <c r="Q107" s="10">
        <v>42057.65625</v>
      </c>
      <c r="R107" s="11" t="s">
        <v>833</v>
      </c>
      <c r="S107" s="14" t="s">
        <v>47</v>
      </c>
      <c r="T107" s="2" t="str">
        <f t="shared" si="2"/>
        <v/>
      </c>
      <c r="U107" s="2" t="str">
        <f t="shared" si="3"/>
        <v/>
      </c>
      <c r="V107" s="10">
        <v>42057.65625</v>
      </c>
      <c r="W107" s="11" t="s">
        <v>759</v>
      </c>
      <c r="X107" s="2" t="s">
        <v>669</v>
      </c>
      <c r="Y107" s="5" t="s">
        <v>759</v>
      </c>
      <c r="Z107" s="5" t="s">
        <v>759</v>
      </c>
      <c r="AA107" s="2" t="s">
        <v>834</v>
      </c>
      <c r="AB107" s="2">
        <v>-22.233324721455599</v>
      </c>
      <c r="AC107" s="2">
        <v>-52.3034038580954</v>
      </c>
      <c r="AD107" s="29">
        <v>1</v>
      </c>
      <c r="AE107" s="11"/>
      <c r="AF107" s="11"/>
      <c r="AG107" s="11"/>
      <c r="AH107" s="11"/>
      <c r="AI107" s="11"/>
    </row>
    <row r="108" spans="1:35" ht="15.75" customHeight="1" x14ac:dyDescent="0.2">
      <c r="A108" s="8">
        <v>42058</v>
      </c>
      <c r="B108" s="9">
        <v>0.2951388888888889</v>
      </c>
      <c r="C108" s="11">
        <v>365699.76805788698</v>
      </c>
      <c r="D108" s="11">
        <v>7540821.2578327702</v>
      </c>
      <c r="E108" s="14">
        <v>365699.46666814398</v>
      </c>
      <c r="F108" s="14">
        <v>7540821.0903816996</v>
      </c>
      <c r="G108" s="2">
        <f t="shared" si="26"/>
        <v>57.703144659942524</v>
      </c>
      <c r="H108" s="2" t="str">
        <f t="shared" si="0"/>
        <v/>
      </c>
      <c r="I108" s="23" t="str">
        <f t="shared" ref="I108:J108" si="111">IF($P108=$P107,E108,"")</f>
        <v/>
      </c>
      <c r="J108" s="23" t="str">
        <f t="shared" si="111"/>
        <v/>
      </c>
      <c r="K108" s="23">
        <v>365699.47</v>
      </c>
      <c r="L108" s="23">
        <v>7540821.0899999999</v>
      </c>
      <c r="M108" s="14"/>
      <c r="N108" s="14"/>
      <c r="O108" s="14" t="s">
        <v>35</v>
      </c>
      <c r="P108" s="14" t="s">
        <v>29</v>
      </c>
      <c r="Q108" s="10">
        <v>42058.295138888891</v>
      </c>
      <c r="R108" s="11" t="s">
        <v>835</v>
      </c>
      <c r="S108" s="14" t="s">
        <v>36</v>
      </c>
      <c r="T108" s="2" t="str">
        <f t="shared" si="2"/>
        <v>idle</v>
      </c>
      <c r="U108" s="2" t="str">
        <f t="shared" si="3"/>
        <v/>
      </c>
      <c r="V108" s="10">
        <v>42058.295138888891</v>
      </c>
      <c r="W108" s="11" t="s">
        <v>836</v>
      </c>
      <c r="X108" s="2" t="s">
        <v>669</v>
      </c>
      <c r="Y108" s="5" t="s">
        <v>837</v>
      </c>
      <c r="Z108" s="5" t="s">
        <v>837</v>
      </c>
      <c r="AA108" s="2" t="s">
        <v>838</v>
      </c>
      <c r="AB108" s="2">
        <v>-22.232852149754802</v>
      </c>
      <c r="AC108" s="2">
        <v>-52.303153574466698</v>
      </c>
      <c r="AD108" s="29">
        <v>1</v>
      </c>
      <c r="AE108" s="11"/>
      <c r="AF108" s="11"/>
      <c r="AG108" s="11"/>
      <c r="AH108" s="11"/>
      <c r="AI108" s="11"/>
    </row>
    <row r="109" spans="1:35" ht="15.75" customHeight="1" x14ac:dyDescent="0.2">
      <c r="A109" s="8">
        <v>42058</v>
      </c>
      <c r="B109" s="9">
        <v>0.2986111111111111</v>
      </c>
      <c r="C109" s="11">
        <v>365695.29362034501</v>
      </c>
      <c r="D109" s="11">
        <v>7540839.2044792296</v>
      </c>
      <c r="E109" s="14">
        <v>365695.32850066602</v>
      </c>
      <c r="F109" s="14">
        <v>7540839.1047110502</v>
      </c>
      <c r="G109" s="2">
        <f t="shared" si="26"/>
        <v>18.483519470759251</v>
      </c>
      <c r="H109" s="2" t="str">
        <f t="shared" si="0"/>
        <v/>
      </c>
      <c r="I109" s="23" t="str">
        <f t="shared" ref="I109:J109" si="112">IF($P109=$P108,E109,"")</f>
        <v/>
      </c>
      <c r="J109" s="23" t="str">
        <f t="shared" si="112"/>
        <v/>
      </c>
      <c r="K109" s="23">
        <v>365695.33</v>
      </c>
      <c r="L109" s="23">
        <v>7540839.0999999996</v>
      </c>
      <c r="M109" s="14">
        <v>365695.32850066602</v>
      </c>
      <c r="N109" s="14">
        <v>7540839.1047110502</v>
      </c>
      <c r="O109" s="15" t="s">
        <v>43</v>
      </c>
      <c r="P109" s="15" t="s">
        <v>43</v>
      </c>
      <c r="Q109" s="10">
        <v>42058.298611111109</v>
      </c>
      <c r="R109" s="11" t="s">
        <v>839</v>
      </c>
      <c r="S109" s="14" t="s">
        <v>44</v>
      </c>
      <c r="T109" s="2" t="str">
        <f t="shared" si="2"/>
        <v/>
      </c>
      <c r="U109" s="2" t="str">
        <f t="shared" si="3"/>
        <v/>
      </c>
      <c r="V109" s="10">
        <v>42058.298611111109</v>
      </c>
      <c r="W109" s="11" t="s">
        <v>836</v>
      </c>
      <c r="X109" s="2" t="s">
        <v>669</v>
      </c>
      <c r="Y109" s="5" t="s">
        <v>837</v>
      </c>
      <c r="Z109" s="5" t="s">
        <v>837</v>
      </c>
      <c r="AA109" s="2" t="s">
        <v>840</v>
      </c>
      <c r="AB109" s="2">
        <v>-22.232689708471302</v>
      </c>
      <c r="AC109" s="2">
        <v>-52.303195483982599</v>
      </c>
      <c r="AD109" s="29">
        <v>1</v>
      </c>
      <c r="AE109" s="11"/>
      <c r="AF109" s="11"/>
      <c r="AG109" s="11"/>
      <c r="AH109" s="11"/>
      <c r="AI109" s="11"/>
    </row>
    <row r="110" spans="1:35" ht="15.75" customHeight="1" x14ac:dyDescent="0.2">
      <c r="A110" s="8">
        <v>42058</v>
      </c>
      <c r="B110" s="9">
        <v>0.30208333333333331</v>
      </c>
      <c r="C110" s="11">
        <v>365694.52797263901</v>
      </c>
      <c r="D110" s="11">
        <v>7540836.8128599301</v>
      </c>
      <c r="E110" s="14">
        <v>365694.53720526601</v>
      </c>
      <c r="F110" s="14">
        <v>7540836.8041075096</v>
      </c>
      <c r="G110" s="2">
        <f t="shared" si="26"/>
        <v>2.4328841035193385</v>
      </c>
      <c r="H110" s="2" t="str">
        <f t="shared" si="0"/>
        <v>&lt;8m</v>
      </c>
      <c r="I110" s="23">
        <f t="shared" ref="I110:J110" si="113">IF($P110=$P109,E110,"")</f>
        <v>365694.53720526601</v>
      </c>
      <c r="J110" s="23">
        <f t="shared" si="113"/>
        <v>7540836.8041075096</v>
      </c>
      <c r="K110" s="23">
        <v>365695.33</v>
      </c>
      <c r="L110" s="23">
        <v>7540839.0999999996</v>
      </c>
      <c r="M110" s="14">
        <v>365695.32850066602</v>
      </c>
      <c r="N110" s="14">
        <v>7540839.1047110502</v>
      </c>
      <c r="O110" s="15" t="s">
        <v>43</v>
      </c>
      <c r="P110" s="15" t="s">
        <v>43</v>
      </c>
      <c r="Q110" s="10">
        <v>42058.302083333336</v>
      </c>
      <c r="R110" s="11" t="s">
        <v>841</v>
      </c>
      <c r="S110" s="14" t="s">
        <v>44</v>
      </c>
      <c r="T110" s="2" t="str">
        <f t="shared" si="2"/>
        <v/>
      </c>
      <c r="U110" s="2" t="str">
        <f t="shared" si="3"/>
        <v/>
      </c>
      <c r="V110" s="10">
        <v>42058.302083333336</v>
      </c>
      <c r="W110" s="11" t="s">
        <v>836</v>
      </c>
      <c r="X110" s="2" t="s">
        <v>669</v>
      </c>
      <c r="Y110" s="5" t="s">
        <v>837</v>
      </c>
      <c r="Z110" s="5" t="s">
        <v>837</v>
      </c>
      <c r="AA110" s="2" t="s">
        <v>842</v>
      </c>
      <c r="AB110" s="2">
        <v>-22.232711249962399</v>
      </c>
      <c r="AC110" s="2">
        <v>-52.303203111514399</v>
      </c>
      <c r="AD110" s="29">
        <v>1</v>
      </c>
      <c r="AE110" s="11"/>
      <c r="AF110" s="11"/>
      <c r="AG110" s="11"/>
      <c r="AH110" s="11"/>
      <c r="AI110" s="11"/>
    </row>
    <row r="111" spans="1:35" ht="15.75" customHeight="1" x14ac:dyDescent="0.2">
      <c r="A111" s="8">
        <v>42058</v>
      </c>
      <c r="B111" s="9">
        <v>0.30555555555555552</v>
      </c>
      <c r="C111" s="11"/>
      <c r="D111" s="11"/>
      <c r="E111" s="14">
        <v>365694.63180825103</v>
      </c>
      <c r="F111" s="14">
        <v>7540832.7213227404</v>
      </c>
      <c r="G111" s="2">
        <f t="shared" si="26"/>
        <v>4.0838806539583681</v>
      </c>
      <c r="H111" s="2" t="str">
        <f t="shared" si="0"/>
        <v>&lt;8m</v>
      </c>
      <c r="I111" s="23" t="str">
        <f t="shared" ref="I111:J111" si="114">IF($P111=$P110,E111,"")</f>
        <v/>
      </c>
      <c r="J111" s="23" t="str">
        <f t="shared" si="114"/>
        <v/>
      </c>
      <c r="K111" s="23">
        <v>365695.33</v>
      </c>
      <c r="L111" s="23">
        <v>7540839.0999999996</v>
      </c>
      <c r="M111" s="14">
        <v>365695.32850066602</v>
      </c>
      <c r="N111" s="14">
        <v>7540839.1047110502</v>
      </c>
      <c r="O111" s="14" t="s">
        <v>29</v>
      </c>
      <c r="P111" s="14" t="s">
        <v>29</v>
      </c>
      <c r="Q111" s="10">
        <v>42058.305555555555</v>
      </c>
      <c r="R111" s="11" t="s">
        <v>629</v>
      </c>
      <c r="S111" s="14" t="s">
        <v>29</v>
      </c>
      <c r="T111" s="2" t="str">
        <f t="shared" si="2"/>
        <v/>
      </c>
      <c r="U111" s="2" t="str">
        <f t="shared" si="3"/>
        <v/>
      </c>
      <c r="V111" s="10">
        <v>42058.305555555555</v>
      </c>
      <c r="W111" s="11" t="s">
        <v>836</v>
      </c>
      <c r="X111" s="2" t="s">
        <v>669</v>
      </c>
      <c r="Y111" s="5" t="s">
        <v>837</v>
      </c>
      <c r="Z111" s="5"/>
      <c r="AD111" s="29" t="s">
        <v>630</v>
      </c>
      <c r="AE111" s="11"/>
      <c r="AF111" s="11"/>
      <c r="AG111" s="11"/>
      <c r="AH111" s="11"/>
      <c r="AI111" s="11"/>
    </row>
    <row r="112" spans="1:35" ht="15.75" customHeight="1" x14ac:dyDescent="0.2">
      <c r="A112" s="8">
        <v>42058</v>
      </c>
      <c r="B112" s="9">
        <v>0.30902777777777779</v>
      </c>
      <c r="C112" s="11">
        <v>365694.73665089102</v>
      </c>
      <c r="D112" s="11">
        <v>7540828.6294595096</v>
      </c>
      <c r="E112" s="14">
        <v>365694.67809760402</v>
      </c>
      <c r="F112" s="14">
        <v>7540828.6717318203</v>
      </c>
      <c r="G112" s="2">
        <f t="shared" si="26"/>
        <v>4.0498554695620346</v>
      </c>
      <c r="H112" s="2" t="str">
        <f t="shared" si="0"/>
        <v>&lt;8m</v>
      </c>
      <c r="I112" s="23" t="str">
        <f t="shared" ref="I112:J112" si="115">IF($P112=$P111,E112,"")</f>
        <v/>
      </c>
      <c r="J112" s="23" t="str">
        <f t="shared" si="115"/>
        <v/>
      </c>
      <c r="K112" s="23">
        <v>365695.33</v>
      </c>
      <c r="L112" s="23">
        <v>7540839.0999999996</v>
      </c>
      <c r="M112" s="14">
        <v>365695.32850066602</v>
      </c>
      <c r="N112" s="14">
        <v>7540839.1047110502</v>
      </c>
      <c r="O112" s="15" t="s">
        <v>43</v>
      </c>
      <c r="P112" s="15" t="s">
        <v>43</v>
      </c>
      <c r="Q112" s="10">
        <v>42058.309027777781</v>
      </c>
      <c r="R112" s="11" t="s">
        <v>843</v>
      </c>
      <c r="S112" s="14" t="s">
        <v>44</v>
      </c>
      <c r="T112" s="2" t="str">
        <f t="shared" si="2"/>
        <v/>
      </c>
      <c r="U112" s="2" t="str">
        <f t="shared" si="3"/>
        <v/>
      </c>
      <c r="V112" s="10">
        <v>42058.309027777781</v>
      </c>
      <c r="W112" s="11" t="s">
        <v>836</v>
      </c>
      <c r="X112" s="2" t="s">
        <v>669</v>
      </c>
      <c r="Y112" s="5" t="s">
        <v>837</v>
      </c>
      <c r="Z112" s="5" t="s">
        <v>836</v>
      </c>
      <c r="AA112" s="2" t="s">
        <v>844</v>
      </c>
      <c r="AB112" s="2">
        <v>-22.232785178348401</v>
      </c>
      <c r="AC112" s="2">
        <v>-52.303201770409899</v>
      </c>
      <c r="AD112" s="29">
        <v>1</v>
      </c>
      <c r="AE112" s="11"/>
      <c r="AF112" s="11"/>
      <c r="AG112" s="11"/>
      <c r="AH112" s="11"/>
      <c r="AI112" s="11"/>
    </row>
    <row r="113" spans="1:35" ht="15.75" customHeight="1" x14ac:dyDescent="0.2">
      <c r="A113" s="8">
        <v>42058</v>
      </c>
      <c r="B113" s="9">
        <v>0.3125</v>
      </c>
      <c r="C113" s="11">
        <v>365689.02086084703</v>
      </c>
      <c r="D113" s="11">
        <v>7540833.2018329203</v>
      </c>
      <c r="E113" s="14">
        <v>365689.10602245602</v>
      </c>
      <c r="F113" s="14">
        <v>7540833.2296877299</v>
      </c>
      <c r="G113" s="2">
        <f t="shared" si="26"/>
        <v>7.1988182035702071</v>
      </c>
      <c r="H113" s="2" t="str">
        <f t="shared" si="0"/>
        <v>&lt;8m</v>
      </c>
      <c r="I113" s="23" t="str">
        <f t="shared" ref="I113:J113" si="116">IF($P113=$P112,E113,"")</f>
        <v/>
      </c>
      <c r="J113" s="23" t="str">
        <f t="shared" si="116"/>
        <v/>
      </c>
      <c r="K113" s="23">
        <v>365695.33</v>
      </c>
      <c r="L113" s="23">
        <v>7540839.0999999996</v>
      </c>
      <c r="M113" s="14">
        <v>365695.32850066602</v>
      </c>
      <c r="N113" s="14">
        <v>7540839.1047110502</v>
      </c>
      <c r="O113" s="14" t="s">
        <v>46</v>
      </c>
      <c r="P113" s="14" t="s">
        <v>29</v>
      </c>
      <c r="Q113" s="10">
        <v>42058.3125</v>
      </c>
      <c r="R113" s="11" t="s">
        <v>845</v>
      </c>
      <c r="S113" s="14" t="s">
        <v>47</v>
      </c>
      <c r="T113" s="2" t="str">
        <f t="shared" si="2"/>
        <v/>
      </c>
      <c r="U113" s="2" t="str">
        <f t="shared" si="3"/>
        <v>outofsight</v>
      </c>
      <c r="V113" s="10">
        <v>42058.3125</v>
      </c>
      <c r="W113" s="11" t="s">
        <v>836</v>
      </c>
      <c r="X113" s="2" t="s">
        <v>669</v>
      </c>
      <c r="Y113" s="5" t="s">
        <v>837</v>
      </c>
      <c r="Z113" s="5" t="s">
        <v>836</v>
      </c>
      <c r="AA113" s="2" t="s">
        <v>846</v>
      </c>
      <c r="AB113" s="2">
        <v>-22.232743436470599</v>
      </c>
      <c r="AC113" s="2">
        <v>-52.3032568395138</v>
      </c>
      <c r="AD113" s="29">
        <v>1</v>
      </c>
      <c r="AE113" s="11"/>
      <c r="AF113" s="11"/>
      <c r="AG113" s="11"/>
      <c r="AH113" s="11"/>
      <c r="AI113" s="11"/>
    </row>
    <row r="114" spans="1:35" ht="15.75" customHeight="1" x14ac:dyDescent="0.2">
      <c r="A114" s="8">
        <v>42058</v>
      </c>
      <c r="B114" s="9">
        <v>0.31597222222222221</v>
      </c>
      <c r="C114" s="11">
        <v>365691.696610527</v>
      </c>
      <c r="D114" s="11">
        <v>7540843.5445238296</v>
      </c>
      <c r="E114" s="14">
        <v>365691.70546049101</v>
      </c>
      <c r="F114" s="14">
        <v>7540843.4594785003</v>
      </c>
      <c r="G114" s="2">
        <f t="shared" si="26"/>
        <v>10.554889734378953</v>
      </c>
      <c r="H114" s="2" t="str">
        <f t="shared" si="0"/>
        <v/>
      </c>
      <c r="I114" s="23" t="str">
        <f t="shared" ref="I114:J114" si="117">IF($P114=$P113,E114,"")</f>
        <v/>
      </c>
      <c r="J114" s="23" t="str">
        <f t="shared" si="117"/>
        <v/>
      </c>
      <c r="K114" s="23">
        <v>365691.71</v>
      </c>
      <c r="L114" s="23">
        <v>7540843.46</v>
      </c>
      <c r="M114" s="14"/>
      <c r="N114" s="14"/>
      <c r="O114" s="15" t="s">
        <v>43</v>
      </c>
      <c r="P114" s="15" t="s">
        <v>43</v>
      </c>
      <c r="Q114" s="10">
        <v>42058.315972222219</v>
      </c>
      <c r="R114" s="11" t="s">
        <v>847</v>
      </c>
      <c r="S114" s="14" t="s">
        <v>44</v>
      </c>
      <c r="T114" s="2" t="str">
        <f t="shared" si="2"/>
        <v/>
      </c>
      <c r="U114" s="2" t="str">
        <f t="shared" si="3"/>
        <v/>
      </c>
      <c r="V114" s="10">
        <v>42058.315972222219</v>
      </c>
      <c r="W114" s="11" t="s">
        <v>836</v>
      </c>
      <c r="X114" s="2" t="s">
        <v>669</v>
      </c>
      <c r="Y114" s="5" t="s">
        <v>837</v>
      </c>
      <c r="Z114" s="5" t="s">
        <v>836</v>
      </c>
      <c r="AA114" s="2" t="s">
        <v>848</v>
      </c>
      <c r="AB114" s="2">
        <v>-22.232650229707399</v>
      </c>
      <c r="AC114" s="2">
        <v>-52.303230017423601</v>
      </c>
      <c r="AD114" s="29">
        <v>1</v>
      </c>
      <c r="AE114" s="11"/>
      <c r="AF114" s="11"/>
      <c r="AG114" s="11"/>
      <c r="AH114" s="11"/>
      <c r="AI114" s="11"/>
    </row>
    <row r="115" spans="1:35" ht="15.75" customHeight="1" x14ac:dyDescent="0.2">
      <c r="A115" s="8">
        <v>42058</v>
      </c>
      <c r="B115" s="9">
        <v>0.31944444444444448</v>
      </c>
      <c r="C115" s="11">
        <v>365695.23174885602</v>
      </c>
      <c r="D115" s="11">
        <v>7540836.3549043201</v>
      </c>
      <c r="E115" s="14">
        <v>365695.15407925402</v>
      </c>
      <c r="F115" s="14">
        <v>7540836.3722217204</v>
      </c>
      <c r="G115" s="2">
        <f t="shared" si="26"/>
        <v>7.8817624955806371</v>
      </c>
      <c r="H115" s="2" t="str">
        <f t="shared" si="0"/>
        <v>&lt;8m</v>
      </c>
      <c r="I115" s="23" t="str">
        <f t="shared" ref="I115:J115" si="118">IF($P115=$P114,E115,"")</f>
        <v/>
      </c>
      <c r="J115" s="23" t="str">
        <f t="shared" si="118"/>
        <v/>
      </c>
      <c r="K115" s="23">
        <v>365695.15</v>
      </c>
      <c r="L115" s="23">
        <v>7540836.3700000001</v>
      </c>
      <c r="M115" s="14"/>
      <c r="N115" s="14"/>
      <c r="O115" s="14" t="s">
        <v>35</v>
      </c>
      <c r="P115" s="14" t="s">
        <v>29</v>
      </c>
      <c r="Q115" s="10">
        <v>42058.319444444445</v>
      </c>
      <c r="R115" s="11" t="s">
        <v>849</v>
      </c>
      <c r="S115" s="14" t="s">
        <v>36</v>
      </c>
      <c r="T115" s="2" t="str">
        <f t="shared" si="2"/>
        <v>idle</v>
      </c>
      <c r="U115" s="2" t="str">
        <f t="shared" si="3"/>
        <v/>
      </c>
      <c r="V115" s="10">
        <v>42058.319444444445</v>
      </c>
      <c r="W115" s="11" t="s">
        <v>836</v>
      </c>
      <c r="X115" s="2" t="s">
        <v>669</v>
      </c>
      <c r="Y115" s="5" t="s">
        <v>837</v>
      </c>
      <c r="Z115" s="5" t="s">
        <v>836</v>
      </c>
      <c r="AA115" s="2" t="s">
        <v>850</v>
      </c>
      <c r="AB115" s="2">
        <v>-22.232715440913999</v>
      </c>
      <c r="AC115" s="2">
        <v>-52.303196322172901</v>
      </c>
      <c r="AD115" s="29">
        <v>1</v>
      </c>
      <c r="AE115" s="11"/>
      <c r="AF115" s="11"/>
      <c r="AG115" s="11"/>
      <c r="AH115" s="11"/>
      <c r="AI115" s="11"/>
    </row>
    <row r="116" spans="1:35" ht="15.75" customHeight="1" x14ac:dyDescent="0.2">
      <c r="A116" s="8">
        <v>42058</v>
      </c>
      <c r="B116" s="9">
        <v>0.32291666666666669</v>
      </c>
      <c r="C116" s="11">
        <v>365691.106603653</v>
      </c>
      <c r="D116" s="11">
        <v>7540832.79289441</v>
      </c>
      <c r="E116" s="14">
        <v>365691.15006541199</v>
      </c>
      <c r="F116" s="14">
        <v>7540832.8111583404</v>
      </c>
      <c r="G116" s="2">
        <f t="shared" si="26"/>
        <v>5.3584791912824077</v>
      </c>
      <c r="H116" s="2" t="str">
        <f t="shared" si="0"/>
        <v>&lt;8m</v>
      </c>
      <c r="I116" s="23">
        <f t="shared" ref="I116:J116" si="119">IF($P116=$P115,E116,"")</f>
        <v>365691.15006541199</v>
      </c>
      <c r="J116" s="23">
        <f t="shared" si="119"/>
        <v>7540832.8111583404</v>
      </c>
      <c r="K116" s="23">
        <v>365691.15</v>
      </c>
      <c r="L116" s="23">
        <v>7540832.8099999996</v>
      </c>
      <c r="M116" s="14"/>
      <c r="N116" s="14"/>
      <c r="O116" s="14" t="s">
        <v>35</v>
      </c>
      <c r="P116" s="14" t="s">
        <v>29</v>
      </c>
      <c r="Q116" s="10">
        <v>42058.322916666664</v>
      </c>
      <c r="R116" s="11" t="s">
        <v>851</v>
      </c>
      <c r="S116" s="14" t="s">
        <v>36</v>
      </c>
      <c r="T116" s="2" t="str">
        <f t="shared" si="2"/>
        <v>idle</v>
      </c>
      <c r="U116" s="2" t="str">
        <f t="shared" si="3"/>
        <v/>
      </c>
      <c r="V116" s="10">
        <v>42058.322916666664</v>
      </c>
      <c r="W116" s="11" t="s">
        <v>836</v>
      </c>
      <c r="X116" s="2" t="s">
        <v>669</v>
      </c>
      <c r="Y116" s="5" t="s">
        <v>837</v>
      </c>
      <c r="Z116" s="5" t="s">
        <v>836</v>
      </c>
      <c r="AA116" s="2" t="s">
        <v>852</v>
      </c>
      <c r="AB116" s="2">
        <v>-22.232747292146101</v>
      </c>
      <c r="AC116" s="2">
        <v>-52.3032366391271</v>
      </c>
      <c r="AD116" s="29">
        <v>1</v>
      </c>
      <c r="AE116" s="11"/>
      <c r="AF116" s="11"/>
      <c r="AG116" s="11"/>
      <c r="AH116" s="11"/>
      <c r="AI116" s="11"/>
    </row>
    <row r="117" spans="1:35" ht="15.75" customHeight="1" x14ac:dyDescent="0.2">
      <c r="A117" s="8">
        <v>42058</v>
      </c>
      <c r="B117" s="9">
        <v>0.3263888888888889</v>
      </c>
      <c r="C117" s="11">
        <v>365691.31242890499</v>
      </c>
      <c r="D117" s="11">
        <v>7540832.9709912203</v>
      </c>
      <c r="E117" s="14">
        <v>365691.31633838202</v>
      </c>
      <c r="F117" s="14">
        <v>7540832.96902081</v>
      </c>
      <c r="G117" s="2">
        <f t="shared" si="26"/>
        <v>0.22927551081008501</v>
      </c>
      <c r="H117" s="2" t="str">
        <f t="shared" si="0"/>
        <v>&lt;8m</v>
      </c>
      <c r="I117" s="23">
        <f t="shared" ref="I117:J117" si="120">IF($P117=$P116,E117,"")</f>
        <v>365691.31633838202</v>
      </c>
      <c r="J117" s="23">
        <f t="shared" si="120"/>
        <v>7540832.96902081</v>
      </c>
      <c r="K117" s="23">
        <v>365691.32</v>
      </c>
      <c r="L117" s="23">
        <v>7540832.9699999997</v>
      </c>
      <c r="M117" s="14"/>
      <c r="N117" s="14"/>
      <c r="O117" s="14" t="s">
        <v>29</v>
      </c>
      <c r="P117" s="14" t="s">
        <v>29</v>
      </c>
      <c r="Q117" s="10">
        <v>42058.326388888891</v>
      </c>
      <c r="R117" s="11" t="s">
        <v>853</v>
      </c>
      <c r="S117" s="14" t="s">
        <v>854</v>
      </c>
      <c r="T117" s="2" t="str">
        <f t="shared" si="2"/>
        <v/>
      </c>
      <c r="U117" s="2" t="str">
        <f t="shared" si="3"/>
        <v/>
      </c>
      <c r="V117" s="10">
        <v>42058.326388888891</v>
      </c>
      <c r="W117" s="11" t="s">
        <v>836</v>
      </c>
      <c r="X117" s="2" t="s">
        <v>669</v>
      </c>
      <c r="Y117" s="5" t="s">
        <v>837</v>
      </c>
      <c r="Z117" s="5" t="s">
        <v>836</v>
      </c>
      <c r="AA117" s="2" t="s">
        <v>855</v>
      </c>
      <c r="AB117" s="2">
        <v>-22.232745699584498</v>
      </c>
      <c r="AC117" s="2">
        <v>-52.303234627470403</v>
      </c>
      <c r="AD117" s="29">
        <v>1</v>
      </c>
      <c r="AE117" s="11"/>
      <c r="AF117" s="11"/>
      <c r="AG117" s="11"/>
      <c r="AH117" s="11"/>
      <c r="AI117" s="11"/>
    </row>
    <row r="118" spans="1:35" ht="15.75" customHeight="1" x14ac:dyDescent="0.2">
      <c r="A118" s="8">
        <v>42058</v>
      </c>
      <c r="B118" s="9">
        <v>0.3298611111111111</v>
      </c>
      <c r="C118" s="11">
        <v>365691.85886071902</v>
      </c>
      <c r="D118" s="11">
        <v>7540832.7251275396</v>
      </c>
      <c r="E118" s="14">
        <v>365691.85773750697</v>
      </c>
      <c r="F118" s="14">
        <v>7540832.7256652303</v>
      </c>
      <c r="G118" s="2">
        <f t="shared" si="26"/>
        <v>0.59357809145630558</v>
      </c>
      <c r="H118" s="2" t="str">
        <f t="shared" si="0"/>
        <v>&lt;8m</v>
      </c>
      <c r="I118" s="23">
        <f t="shared" ref="I118:J118" si="121">IF($P118=$P117,E118,"")</f>
        <v>365691.85773750697</v>
      </c>
      <c r="J118" s="23">
        <f t="shared" si="121"/>
        <v>7540832.7256652303</v>
      </c>
      <c r="K118" s="23">
        <v>365691.86</v>
      </c>
      <c r="L118" s="23">
        <v>7540832.7300000004</v>
      </c>
      <c r="M118" s="14"/>
      <c r="N118" s="14"/>
      <c r="O118" s="14" t="s">
        <v>35</v>
      </c>
      <c r="P118" s="14" t="s">
        <v>29</v>
      </c>
      <c r="Q118" s="10">
        <v>42058.329861111109</v>
      </c>
      <c r="R118" s="11" t="s">
        <v>856</v>
      </c>
      <c r="S118" s="14" t="s">
        <v>36</v>
      </c>
      <c r="T118" s="2" t="str">
        <f t="shared" si="2"/>
        <v>idle</v>
      </c>
      <c r="U118" s="2" t="str">
        <f t="shared" si="3"/>
        <v/>
      </c>
      <c r="V118" s="10">
        <v>42058.329861111109</v>
      </c>
      <c r="W118" s="11" t="s">
        <v>836</v>
      </c>
      <c r="X118" s="2" t="s">
        <v>669</v>
      </c>
      <c r="Y118" s="5" t="s">
        <v>837</v>
      </c>
      <c r="Z118" s="5" t="s">
        <v>836</v>
      </c>
      <c r="AA118" s="2" t="s">
        <v>857</v>
      </c>
      <c r="AB118" s="2">
        <v>-22.232747962698301</v>
      </c>
      <c r="AC118" s="2">
        <v>-52.303229346871397</v>
      </c>
      <c r="AD118" s="29">
        <v>1</v>
      </c>
      <c r="AE118" s="11"/>
      <c r="AF118" s="11"/>
      <c r="AG118" s="11"/>
      <c r="AH118" s="11"/>
      <c r="AI118" s="11"/>
    </row>
    <row r="119" spans="1:35" ht="15.75" customHeight="1" x14ac:dyDescent="0.2">
      <c r="A119" s="8">
        <v>42058</v>
      </c>
      <c r="B119" s="9">
        <v>0.33333333333333331</v>
      </c>
      <c r="C119" s="11">
        <v>365692.24858719099</v>
      </c>
      <c r="D119" s="11">
        <v>7540832.61711899</v>
      </c>
      <c r="E119" s="14">
        <v>365692.29136099498</v>
      </c>
      <c r="F119" s="14">
        <v>7540832.5917946296</v>
      </c>
      <c r="G119" s="2">
        <f t="shared" si="26"/>
        <v>0.45381787876381119</v>
      </c>
      <c r="H119" s="2" t="str">
        <f t="shared" si="0"/>
        <v>&lt;8m</v>
      </c>
      <c r="I119" s="23">
        <f t="shared" ref="I119:J119" si="122">IF($P119=$P118,E119,"")</f>
        <v>365692.29136099498</v>
      </c>
      <c r="J119" s="23">
        <f t="shared" si="122"/>
        <v>7540832.5917946296</v>
      </c>
      <c r="K119" s="23">
        <v>365692.29</v>
      </c>
      <c r="L119" s="23">
        <v>7540832.5899999999</v>
      </c>
      <c r="M119" s="14"/>
      <c r="N119" s="14"/>
      <c r="O119" s="14" t="s">
        <v>29</v>
      </c>
      <c r="P119" s="14" t="s">
        <v>29</v>
      </c>
      <c r="Q119" s="10">
        <v>42058.333333333336</v>
      </c>
      <c r="R119" s="11" t="s">
        <v>858</v>
      </c>
      <c r="S119" s="14" t="s">
        <v>30</v>
      </c>
      <c r="T119" s="2" t="str">
        <f t="shared" si="2"/>
        <v/>
      </c>
      <c r="U119" s="2" t="str">
        <f t="shared" si="3"/>
        <v/>
      </c>
      <c r="V119" s="10">
        <v>42058.333333333336</v>
      </c>
      <c r="W119" s="11" t="s">
        <v>836</v>
      </c>
      <c r="X119" s="2" t="s">
        <v>669</v>
      </c>
      <c r="Y119" s="5" t="s">
        <v>837</v>
      </c>
      <c r="Z119" s="5" t="s">
        <v>836</v>
      </c>
      <c r="AA119" s="2" t="s">
        <v>859</v>
      </c>
      <c r="AB119" s="2">
        <v>-22.2327489685267</v>
      </c>
      <c r="AC119" s="2">
        <v>-52.303225575014899</v>
      </c>
      <c r="AD119" s="29">
        <v>1</v>
      </c>
      <c r="AE119" s="11"/>
      <c r="AF119" s="11"/>
      <c r="AG119" s="11"/>
      <c r="AH119" s="11"/>
      <c r="AI119" s="11"/>
    </row>
    <row r="120" spans="1:35" ht="15.75" customHeight="1" x14ac:dyDescent="0.2">
      <c r="A120" s="8">
        <v>42058</v>
      </c>
      <c r="B120" s="9">
        <v>0.33680555555555558</v>
      </c>
      <c r="C120" s="11">
        <v>365696.77102351398</v>
      </c>
      <c r="D120" s="11">
        <v>7540827.16212752</v>
      </c>
      <c r="E120" s="14">
        <v>365696.82925997698</v>
      </c>
      <c r="F120" s="14">
        <v>7540827.3013420897</v>
      </c>
      <c r="G120" s="2">
        <f t="shared" si="26"/>
        <v>6.970036961739063</v>
      </c>
      <c r="H120" s="2" t="str">
        <f t="shared" si="0"/>
        <v>&lt;8m</v>
      </c>
      <c r="I120" s="23">
        <f t="shared" ref="I120:J120" si="123">IF($P120=$P119,E120,"")</f>
        <v>365696.82925997698</v>
      </c>
      <c r="J120" s="23">
        <f t="shared" si="123"/>
        <v>7540827.3013420897</v>
      </c>
      <c r="K120" s="23">
        <v>365696.83</v>
      </c>
      <c r="L120" s="23">
        <v>7540827.2999999998</v>
      </c>
      <c r="M120" s="14"/>
      <c r="N120" s="14"/>
      <c r="O120" s="14" t="s">
        <v>46</v>
      </c>
      <c r="P120" s="14" t="s">
        <v>29</v>
      </c>
      <c r="Q120" s="10">
        <v>42058.336805555555</v>
      </c>
      <c r="R120" s="11" t="s">
        <v>860</v>
      </c>
      <c r="S120" s="14" t="s">
        <v>47</v>
      </c>
      <c r="T120" s="2" t="str">
        <f t="shared" si="2"/>
        <v/>
      </c>
      <c r="U120" s="2" t="str">
        <f t="shared" si="3"/>
        <v>outofsight</v>
      </c>
      <c r="V120" s="10">
        <v>42058.336805555555</v>
      </c>
      <c r="W120" s="11" t="s">
        <v>836</v>
      </c>
      <c r="X120" s="2" t="s">
        <v>669</v>
      </c>
      <c r="Y120" s="5" t="s">
        <v>837</v>
      </c>
      <c r="Z120" s="5" t="s">
        <v>836</v>
      </c>
      <c r="AA120" s="2" t="s">
        <v>861</v>
      </c>
      <c r="AB120" s="2">
        <v>-22.2327985893935</v>
      </c>
      <c r="AC120" s="2">
        <v>-52.303182156756499</v>
      </c>
      <c r="AD120" s="29">
        <v>1</v>
      </c>
      <c r="AE120" s="11"/>
      <c r="AF120" s="11"/>
      <c r="AG120" s="11"/>
      <c r="AH120" s="11"/>
      <c r="AI120" s="11"/>
    </row>
    <row r="121" spans="1:35" ht="15.75" customHeight="1" x14ac:dyDescent="0.2">
      <c r="A121" s="8">
        <v>42058</v>
      </c>
      <c r="B121" s="9">
        <v>0.34027777777777773</v>
      </c>
      <c r="C121" s="11">
        <v>365707.04192876298</v>
      </c>
      <c r="D121" s="11">
        <v>7540850.4790410502</v>
      </c>
      <c r="E121" s="14">
        <v>365706.955123224</v>
      </c>
      <c r="F121" s="14">
        <v>7540850.3579512499</v>
      </c>
      <c r="G121" s="2">
        <f t="shared" si="26"/>
        <v>25.182143126961908</v>
      </c>
      <c r="H121" s="2" t="str">
        <f t="shared" si="0"/>
        <v/>
      </c>
      <c r="I121" s="23">
        <f t="shared" ref="I121:J121" si="124">IF($P121=$P120,E121,"")</f>
        <v>365706.955123224</v>
      </c>
      <c r="J121" s="23">
        <f t="shared" si="124"/>
        <v>7540850.3579512499</v>
      </c>
      <c r="K121" s="23">
        <v>365706.96</v>
      </c>
      <c r="L121" s="23">
        <v>7540850.3600000003</v>
      </c>
      <c r="M121" s="14"/>
      <c r="N121" s="14"/>
      <c r="O121" s="14" t="s">
        <v>35</v>
      </c>
      <c r="P121" s="14" t="s">
        <v>29</v>
      </c>
      <c r="Q121" s="10">
        <v>42058.340277777781</v>
      </c>
      <c r="R121" s="11" t="s">
        <v>862</v>
      </c>
      <c r="S121" s="14" t="s">
        <v>36</v>
      </c>
      <c r="T121" s="2" t="str">
        <f t="shared" si="2"/>
        <v>idle</v>
      </c>
      <c r="U121" s="2" t="str">
        <f t="shared" si="3"/>
        <v/>
      </c>
      <c r="V121" s="10">
        <v>42058.340277777781</v>
      </c>
      <c r="W121" s="11" t="s">
        <v>836</v>
      </c>
      <c r="X121" s="2" t="s">
        <v>669</v>
      </c>
      <c r="Y121" s="5" t="s">
        <v>837</v>
      </c>
      <c r="Z121" s="5" t="s">
        <v>836</v>
      </c>
      <c r="AA121" s="2" t="s">
        <v>863</v>
      </c>
      <c r="AB121" s="2">
        <v>-22.232588790357099</v>
      </c>
      <c r="AC121" s="2">
        <v>-52.303080568090103</v>
      </c>
      <c r="AD121" s="29">
        <v>1</v>
      </c>
      <c r="AE121" s="11"/>
      <c r="AF121" s="11"/>
      <c r="AG121" s="11"/>
      <c r="AH121" s="11"/>
      <c r="AI121" s="11"/>
    </row>
    <row r="122" spans="1:35" ht="15.75" customHeight="1" x14ac:dyDescent="0.2">
      <c r="A122" s="8">
        <v>42058</v>
      </c>
      <c r="B122" s="9">
        <v>0.34375</v>
      </c>
      <c r="C122" s="11">
        <v>365708.80192186398</v>
      </c>
      <c r="D122" s="11">
        <v>7540848.7680589603</v>
      </c>
      <c r="E122" s="14">
        <v>365708.75173317501</v>
      </c>
      <c r="F122" s="14">
        <v>7540848.7580879796</v>
      </c>
      <c r="G122" s="2">
        <f t="shared" si="26"/>
        <v>2.4056952840521015</v>
      </c>
      <c r="H122" s="2" t="str">
        <f t="shared" si="0"/>
        <v>&lt;8m</v>
      </c>
      <c r="I122" s="23">
        <f t="shared" ref="I122:J122" si="125">IF($P122=$P121,E122,"")</f>
        <v>365708.75173317501</v>
      </c>
      <c r="J122" s="23">
        <f t="shared" si="125"/>
        <v>7540848.7580879796</v>
      </c>
      <c r="K122" s="23">
        <v>365708.75</v>
      </c>
      <c r="L122" s="23">
        <v>7540848.7599999998</v>
      </c>
      <c r="M122" s="14"/>
      <c r="N122" s="14"/>
      <c r="O122" s="14" t="s">
        <v>35</v>
      </c>
      <c r="P122" s="14" t="s">
        <v>29</v>
      </c>
      <c r="Q122" s="10">
        <v>42058.34375</v>
      </c>
      <c r="R122" s="11" t="s">
        <v>864</v>
      </c>
      <c r="S122" s="14" t="s">
        <v>36</v>
      </c>
      <c r="T122" s="2" t="str">
        <f t="shared" si="2"/>
        <v>idle</v>
      </c>
      <c r="U122" s="2" t="str">
        <f t="shared" si="3"/>
        <v/>
      </c>
      <c r="V122" s="10">
        <v>42058.34375</v>
      </c>
      <c r="W122" s="11" t="s">
        <v>836</v>
      </c>
      <c r="X122" s="2" t="s">
        <v>669</v>
      </c>
      <c r="Y122" s="5" t="s">
        <v>837</v>
      </c>
      <c r="Z122" s="5" t="s">
        <v>836</v>
      </c>
      <c r="AA122" s="2" t="s">
        <v>865</v>
      </c>
      <c r="AB122" s="2">
        <v>-22.232604380697001</v>
      </c>
      <c r="AC122" s="2">
        <v>-52.303063636645703</v>
      </c>
      <c r="AD122" s="29">
        <v>1</v>
      </c>
      <c r="AE122" s="11"/>
      <c r="AF122" s="11"/>
      <c r="AG122" s="11"/>
      <c r="AH122" s="11"/>
      <c r="AI122" s="11"/>
    </row>
    <row r="123" spans="1:35" ht="15.75" customHeight="1" x14ac:dyDescent="0.2">
      <c r="A123" s="8">
        <v>42058</v>
      </c>
      <c r="B123" s="9">
        <v>0.34722222222222227</v>
      </c>
      <c r="C123" s="11">
        <v>365705.80907695298</v>
      </c>
      <c r="D123" s="11">
        <v>7540845.1508367602</v>
      </c>
      <c r="E123" s="14">
        <v>365705.73258694197</v>
      </c>
      <c r="F123" s="14">
        <v>7540845.1279185796</v>
      </c>
      <c r="G123" s="2">
        <f t="shared" si="26"/>
        <v>4.7215859464040006</v>
      </c>
      <c r="H123" s="2" t="str">
        <f t="shared" si="0"/>
        <v>&lt;8m</v>
      </c>
      <c r="I123" s="23">
        <f t="shared" ref="I123:J123" si="126">IF($P123=$P122,E123,"")</f>
        <v>365705.73258694197</v>
      </c>
      <c r="J123" s="23">
        <f t="shared" si="126"/>
        <v>7540845.1279185796</v>
      </c>
      <c r="K123" s="23">
        <v>365705.73</v>
      </c>
      <c r="L123" s="23">
        <v>7540845.1299999999</v>
      </c>
      <c r="M123" s="14"/>
      <c r="N123" s="14"/>
      <c r="O123" s="14" t="s">
        <v>35</v>
      </c>
      <c r="P123" s="14" t="s">
        <v>29</v>
      </c>
      <c r="Q123" s="10">
        <v>42058.347222222219</v>
      </c>
      <c r="R123" s="11" t="s">
        <v>866</v>
      </c>
      <c r="S123" s="14" t="s">
        <v>36</v>
      </c>
      <c r="T123" s="2" t="str">
        <f t="shared" si="2"/>
        <v>idle</v>
      </c>
      <c r="U123" s="2" t="str">
        <f t="shared" si="3"/>
        <v/>
      </c>
      <c r="V123" s="10">
        <v>42058.347222222219</v>
      </c>
      <c r="W123" s="11" t="s">
        <v>836</v>
      </c>
      <c r="X123" s="2" t="s">
        <v>669</v>
      </c>
      <c r="Y123" s="5" t="s">
        <v>837</v>
      </c>
      <c r="Z123" s="5" t="s">
        <v>836</v>
      </c>
      <c r="AA123" s="2" t="s">
        <v>867</v>
      </c>
      <c r="AB123" s="2">
        <v>-22.2326368186623</v>
      </c>
      <c r="AC123" s="2">
        <v>-52.303092973306804</v>
      </c>
      <c r="AD123" s="29">
        <v>1</v>
      </c>
      <c r="AE123" s="11"/>
      <c r="AF123" s="11"/>
      <c r="AG123" s="11"/>
      <c r="AH123" s="11"/>
      <c r="AI123" s="11"/>
    </row>
    <row r="124" spans="1:35" ht="15.75" customHeight="1" x14ac:dyDescent="0.2">
      <c r="A124" s="8">
        <v>42058</v>
      </c>
      <c r="B124" s="9">
        <v>0.35069444444444442</v>
      </c>
      <c r="C124" s="11">
        <v>365695.27983050101</v>
      </c>
      <c r="D124" s="11">
        <v>7540836.7914907904</v>
      </c>
      <c r="E124" s="14">
        <v>365695.37399349402</v>
      </c>
      <c r="F124" s="14">
        <v>7540836.8311186703</v>
      </c>
      <c r="G124" s="2">
        <f t="shared" si="26"/>
        <v>13.271674610057225</v>
      </c>
      <c r="H124" s="2" t="str">
        <f t="shared" si="0"/>
        <v/>
      </c>
      <c r="I124" s="23" t="str">
        <f t="shared" ref="I124:J124" si="127">IF($P124=$P123,E124,"")</f>
        <v/>
      </c>
      <c r="J124" s="23" t="str">
        <f t="shared" si="127"/>
        <v/>
      </c>
      <c r="K124" s="23">
        <v>365695.37</v>
      </c>
      <c r="L124" s="23">
        <v>7540836.8300000001</v>
      </c>
      <c r="M124" s="14">
        <v>365695.37399349402</v>
      </c>
      <c r="N124" s="14">
        <v>7540836.8311186703</v>
      </c>
      <c r="O124" s="15" t="s">
        <v>43</v>
      </c>
      <c r="P124" s="15" t="s">
        <v>43</v>
      </c>
      <c r="Q124" s="10">
        <v>42058.350694444445</v>
      </c>
      <c r="R124" s="11" t="s">
        <v>868</v>
      </c>
      <c r="S124" s="14" t="s">
        <v>44</v>
      </c>
      <c r="T124" s="2" t="str">
        <f t="shared" si="2"/>
        <v/>
      </c>
      <c r="U124" s="2" t="str">
        <f t="shared" si="3"/>
        <v/>
      </c>
      <c r="V124" s="10">
        <v>42058.350694444445</v>
      </c>
      <c r="W124" s="11" t="s">
        <v>836</v>
      </c>
      <c r="X124" s="2" t="s">
        <v>669</v>
      </c>
      <c r="Y124" s="5" t="s">
        <v>837</v>
      </c>
      <c r="Z124" s="5" t="s">
        <v>836</v>
      </c>
      <c r="AA124" s="2" t="s">
        <v>869</v>
      </c>
      <c r="AB124" s="2">
        <v>-22.232711501419502</v>
      </c>
      <c r="AC124" s="2">
        <v>-52.303195819258697</v>
      </c>
      <c r="AD124" s="29">
        <v>1</v>
      </c>
      <c r="AE124" s="11"/>
      <c r="AF124" s="11"/>
      <c r="AG124" s="11"/>
      <c r="AH124" s="11"/>
      <c r="AI124" s="11"/>
    </row>
    <row r="125" spans="1:35" ht="15.75" customHeight="1" x14ac:dyDescent="0.2">
      <c r="A125" s="8">
        <v>42058</v>
      </c>
      <c r="B125" s="9">
        <v>0.35416666666666669</v>
      </c>
      <c r="C125" s="11">
        <v>365694.04592964501</v>
      </c>
      <c r="D125" s="11">
        <v>7540836.6045447998</v>
      </c>
      <c r="E125" s="14">
        <v>365694.05062326998</v>
      </c>
      <c r="F125" s="14">
        <v>7540836.6034024796</v>
      </c>
      <c r="G125" s="2">
        <f t="shared" si="26"/>
        <v>1.3428192035414894</v>
      </c>
      <c r="H125" s="2" t="str">
        <f t="shared" si="0"/>
        <v>&lt;8m</v>
      </c>
      <c r="I125" s="23" t="str">
        <f t="shared" ref="I125:J125" si="128">IF($P125=$P124,E125,"")</f>
        <v/>
      </c>
      <c r="J125" s="23" t="str">
        <f t="shared" si="128"/>
        <v/>
      </c>
      <c r="K125" s="23">
        <v>365695.37</v>
      </c>
      <c r="L125" s="23">
        <v>7540836.8300000001</v>
      </c>
      <c r="M125" s="14">
        <v>365695.37399349402</v>
      </c>
      <c r="N125" s="14">
        <v>7540836.8311186703</v>
      </c>
      <c r="O125" s="17" t="s">
        <v>43</v>
      </c>
      <c r="P125" s="14" t="s">
        <v>37</v>
      </c>
      <c r="Q125" s="10">
        <v>42058.354166666664</v>
      </c>
      <c r="R125" s="11" t="s">
        <v>870</v>
      </c>
      <c r="S125" s="13" t="s">
        <v>63</v>
      </c>
      <c r="T125" s="2" t="str">
        <f t="shared" si="2"/>
        <v/>
      </c>
      <c r="U125" s="2" t="str">
        <f t="shared" si="3"/>
        <v/>
      </c>
      <c r="V125" s="10">
        <v>42058.354166666664</v>
      </c>
      <c r="W125" s="11" t="s">
        <v>836</v>
      </c>
      <c r="X125" s="2" t="s">
        <v>669</v>
      </c>
      <c r="Y125" s="5" t="s">
        <v>837</v>
      </c>
      <c r="Z125" s="5" t="s">
        <v>836</v>
      </c>
      <c r="AA125" s="2" t="s">
        <v>871</v>
      </c>
      <c r="AB125" s="2">
        <v>-22.232713093981101</v>
      </c>
      <c r="AC125" s="2">
        <v>-52.303207805380197</v>
      </c>
      <c r="AD125" s="29">
        <v>1</v>
      </c>
      <c r="AE125" s="11"/>
      <c r="AF125" s="11"/>
      <c r="AG125" s="11"/>
      <c r="AH125" s="11"/>
      <c r="AI125" s="11"/>
    </row>
    <row r="126" spans="1:35" ht="15.75" customHeight="1" x14ac:dyDescent="0.2">
      <c r="A126" s="8">
        <v>42058</v>
      </c>
      <c r="B126" s="9">
        <v>0.3576388888888889</v>
      </c>
      <c r="C126" s="11">
        <v>365693.151357389</v>
      </c>
      <c r="D126" s="11">
        <v>7540836.1421114895</v>
      </c>
      <c r="E126" s="14">
        <v>365693.17762053601</v>
      </c>
      <c r="F126" s="14">
        <v>7540836.1430858001</v>
      </c>
      <c r="G126" s="2">
        <f t="shared" si="26"/>
        <v>0.98692715987679069</v>
      </c>
      <c r="H126" s="2" t="str">
        <f t="shared" si="0"/>
        <v>&lt;8m</v>
      </c>
      <c r="I126" s="23" t="str">
        <f t="shared" ref="I126:J126" si="129">IF($P126=$P125,E126,"")</f>
        <v/>
      </c>
      <c r="J126" s="23" t="str">
        <f t="shared" si="129"/>
        <v/>
      </c>
      <c r="K126" s="23">
        <v>365693.18</v>
      </c>
      <c r="L126" s="23">
        <v>7540836.1399999997</v>
      </c>
      <c r="M126" s="14"/>
      <c r="N126" s="14"/>
      <c r="O126" s="14" t="s">
        <v>35</v>
      </c>
      <c r="P126" s="14" t="s">
        <v>29</v>
      </c>
      <c r="Q126" s="10">
        <v>42058.357638888891</v>
      </c>
      <c r="R126" s="11" t="s">
        <v>872</v>
      </c>
      <c r="S126" s="14" t="s">
        <v>36</v>
      </c>
      <c r="T126" s="2" t="str">
        <f t="shared" si="2"/>
        <v>idle</v>
      </c>
      <c r="U126" s="2" t="str">
        <f t="shared" si="3"/>
        <v/>
      </c>
      <c r="V126" s="10">
        <v>42058.357638888891</v>
      </c>
      <c r="W126" s="11" t="s">
        <v>836</v>
      </c>
      <c r="X126" s="2" t="s">
        <v>669</v>
      </c>
      <c r="Y126" s="5" t="s">
        <v>837</v>
      </c>
      <c r="Z126" s="5" t="s">
        <v>836</v>
      </c>
      <c r="AA126" s="2" t="s">
        <v>873</v>
      </c>
      <c r="AB126" s="2">
        <v>-22.232717201113701</v>
      </c>
      <c r="AC126" s="2">
        <v>-52.303216522559502</v>
      </c>
      <c r="AD126" s="29">
        <v>1</v>
      </c>
      <c r="AE126" s="11"/>
      <c r="AF126" s="11"/>
      <c r="AG126" s="11"/>
      <c r="AH126" s="11"/>
      <c r="AI126" s="11"/>
    </row>
    <row r="127" spans="1:35" ht="15.75" customHeight="1" x14ac:dyDescent="0.2">
      <c r="A127" s="8">
        <v>42058</v>
      </c>
      <c r="B127" s="9">
        <v>0.3611111111111111</v>
      </c>
      <c r="C127" s="11">
        <v>365694.83841513097</v>
      </c>
      <c r="D127" s="11">
        <v>7540835.8782249996</v>
      </c>
      <c r="E127" s="14">
        <v>365694.824645994</v>
      </c>
      <c r="F127" s="14">
        <v>7540835.8811593903</v>
      </c>
      <c r="G127" s="2">
        <f t="shared" si="26"/>
        <v>1.6677224899288645</v>
      </c>
      <c r="H127" s="2" t="str">
        <f t="shared" si="0"/>
        <v>&lt;8m</v>
      </c>
      <c r="I127" s="23">
        <f t="shared" ref="I127:J127" si="130">IF($P127=$P126,E127,"")</f>
        <v>365694.824645994</v>
      </c>
      <c r="J127" s="23">
        <f t="shared" si="130"/>
        <v>7540835.8811593903</v>
      </c>
      <c r="K127" s="23">
        <v>365694.82</v>
      </c>
      <c r="L127" s="23">
        <v>7540835.8799999999</v>
      </c>
      <c r="M127" s="14"/>
      <c r="N127" s="14"/>
      <c r="O127" s="14" t="s">
        <v>35</v>
      </c>
      <c r="P127" s="14" t="s">
        <v>29</v>
      </c>
      <c r="Q127" s="10">
        <v>42058.361111111109</v>
      </c>
      <c r="R127" s="11" t="s">
        <v>874</v>
      </c>
      <c r="S127" s="14" t="s">
        <v>36</v>
      </c>
      <c r="T127" s="2" t="str">
        <f t="shared" si="2"/>
        <v>idle</v>
      </c>
      <c r="U127" s="2" t="str">
        <f t="shared" si="3"/>
        <v/>
      </c>
      <c r="V127" s="10">
        <v>42058.361111111109</v>
      </c>
      <c r="W127" s="11" t="s">
        <v>836</v>
      </c>
      <c r="X127" s="2" t="s">
        <v>669</v>
      </c>
      <c r="Y127" s="5" t="s">
        <v>837</v>
      </c>
      <c r="Z127" s="5" t="s">
        <v>836</v>
      </c>
      <c r="AA127" s="2" t="s">
        <v>875</v>
      </c>
      <c r="AB127" s="2">
        <v>-22.232719715684699</v>
      </c>
      <c r="AC127" s="2">
        <v>-52.303200177848296</v>
      </c>
      <c r="AD127" s="29">
        <v>1</v>
      </c>
      <c r="AE127" s="11"/>
      <c r="AF127" s="11"/>
      <c r="AG127" s="11"/>
      <c r="AH127" s="11"/>
      <c r="AI127" s="11"/>
    </row>
    <row r="128" spans="1:35" ht="15.75" customHeight="1" x14ac:dyDescent="0.2">
      <c r="A128" s="8">
        <v>42058</v>
      </c>
      <c r="B128" s="9">
        <v>0.36458333333333331</v>
      </c>
      <c r="C128" s="11">
        <v>365695.25886484201</v>
      </c>
      <c r="D128" s="11">
        <v>7540836.2159337001</v>
      </c>
      <c r="E128" s="14">
        <v>365695.15048122802</v>
      </c>
      <c r="F128" s="14">
        <v>7540836.2167391302</v>
      </c>
      <c r="G128" s="2">
        <f t="shared" si="26"/>
        <v>0.46774176801854273</v>
      </c>
      <c r="H128" s="2" t="str">
        <f t="shared" si="0"/>
        <v>&lt;8m</v>
      </c>
      <c r="I128" s="23">
        <f t="shared" ref="I128:J128" si="131">IF($P128=$P127,E128,"")</f>
        <v>365695.15048122802</v>
      </c>
      <c r="J128" s="23">
        <f t="shared" si="131"/>
        <v>7540836.2167391302</v>
      </c>
      <c r="K128" s="23">
        <v>365695.15</v>
      </c>
      <c r="L128" s="23">
        <v>7540836.2199999997</v>
      </c>
      <c r="M128" s="14"/>
      <c r="N128" s="14"/>
      <c r="O128" s="14" t="s">
        <v>35</v>
      </c>
      <c r="P128" s="14" t="s">
        <v>29</v>
      </c>
      <c r="Q128" s="10">
        <v>42058.364583333336</v>
      </c>
      <c r="R128" s="11" t="s">
        <v>876</v>
      </c>
      <c r="S128" s="14" t="s">
        <v>36</v>
      </c>
      <c r="T128" s="2" t="str">
        <f t="shared" si="2"/>
        <v>idle</v>
      </c>
      <c r="U128" s="2" t="str">
        <f t="shared" si="3"/>
        <v/>
      </c>
      <c r="V128" s="10">
        <v>42058.364583333336</v>
      </c>
      <c r="W128" s="11" t="s">
        <v>836</v>
      </c>
      <c r="X128" s="2" t="s">
        <v>669</v>
      </c>
      <c r="Y128" s="5" t="s">
        <v>837</v>
      </c>
      <c r="Z128" s="5" t="s">
        <v>836</v>
      </c>
      <c r="AA128" s="2" t="s">
        <v>877</v>
      </c>
      <c r="AB128" s="2">
        <v>-22.2327166981995</v>
      </c>
      <c r="AC128" s="2">
        <v>-52.303196070715799</v>
      </c>
      <c r="AD128" s="29">
        <v>1</v>
      </c>
      <c r="AE128" s="11"/>
      <c r="AF128" s="11"/>
      <c r="AG128" s="11"/>
      <c r="AH128" s="11"/>
      <c r="AI128" s="11"/>
    </row>
    <row r="129" spans="1:35" ht="15.75" customHeight="1" x14ac:dyDescent="0.2">
      <c r="A129" s="8">
        <v>42058</v>
      </c>
      <c r="B129" s="9">
        <v>0.36805555555555558</v>
      </c>
      <c r="C129" s="11">
        <v>365685.17481654801</v>
      </c>
      <c r="D129" s="11">
        <v>7540836.3611382795</v>
      </c>
      <c r="E129" s="14">
        <v>365685.07658183499</v>
      </c>
      <c r="F129" s="14">
        <v>7540836.7163225701</v>
      </c>
      <c r="G129" s="2">
        <f t="shared" si="26"/>
        <v>10.086279422774087</v>
      </c>
      <c r="H129" s="2" t="str">
        <f t="shared" si="0"/>
        <v/>
      </c>
      <c r="I129" s="23">
        <f t="shared" ref="I129:J129" si="132">IF($P129=$P128,E129,"")</f>
        <v>365685.07658183499</v>
      </c>
      <c r="J129" s="23">
        <f t="shared" si="132"/>
        <v>7540836.7163225701</v>
      </c>
      <c r="K129" s="23">
        <v>365685.08</v>
      </c>
      <c r="L129" s="23">
        <v>7540836.7199999997</v>
      </c>
      <c r="M129" s="14"/>
      <c r="N129" s="14"/>
      <c r="O129" s="14" t="s">
        <v>46</v>
      </c>
      <c r="P129" s="14" t="s">
        <v>29</v>
      </c>
      <c r="Q129" s="10">
        <v>42058.368055555555</v>
      </c>
      <c r="R129" s="11" t="s">
        <v>878</v>
      </c>
      <c r="S129" s="14" t="s">
        <v>47</v>
      </c>
      <c r="T129" s="2" t="str">
        <f t="shared" si="2"/>
        <v/>
      </c>
      <c r="U129" s="2" t="str">
        <f t="shared" si="3"/>
        <v>outofsight</v>
      </c>
      <c r="V129" s="10">
        <v>42058.368055555555</v>
      </c>
      <c r="W129" s="11" t="s">
        <v>836</v>
      </c>
      <c r="X129" s="2" t="s">
        <v>669</v>
      </c>
      <c r="Y129" s="5" t="s">
        <v>837</v>
      </c>
      <c r="Z129" s="5" t="s">
        <v>836</v>
      </c>
      <c r="AA129" s="2" t="s">
        <v>879</v>
      </c>
      <c r="AB129" s="2">
        <v>-22.2327146027237</v>
      </c>
      <c r="AC129" s="2">
        <v>-52.303293887525797</v>
      </c>
      <c r="AD129" s="29">
        <v>1</v>
      </c>
      <c r="AE129" s="11"/>
      <c r="AF129" s="11"/>
      <c r="AG129" s="11"/>
      <c r="AH129" s="11"/>
      <c r="AI129" s="11"/>
    </row>
    <row r="130" spans="1:35" ht="15.75" customHeight="1" x14ac:dyDescent="0.2">
      <c r="A130" s="8">
        <v>42058</v>
      </c>
      <c r="B130" s="9">
        <v>0.37152777777777773</v>
      </c>
      <c r="C130" s="11"/>
      <c r="D130" s="11"/>
      <c r="E130" s="14">
        <v>365665.57676546602</v>
      </c>
      <c r="F130" s="14">
        <v>7540909.53901981</v>
      </c>
      <c r="G130" s="2">
        <f t="shared" si="26"/>
        <v>75.388248896773874</v>
      </c>
      <c r="H130" s="2" t="str">
        <f t="shared" si="0"/>
        <v/>
      </c>
      <c r="I130" s="23">
        <f t="shared" ref="I130:J130" si="133">IF($P130=$P129,E130,"")</f>
        <v>365665.57676546602</v>
      </c>
      <c r="J130" s="23">
        <f t="shared" si="133"/>
        <v>7540909.53901981</v>
      </c>
      <c r="K130" s="23">
        <v>365665.58</v>
      </c>
      <c r="L130" s="23">
        <v>7540909.54</v>
      </c>
      <c r="M130" s="14"/>
      <c r="N130" s="14"/>
      <c r="O130" s="14" t="s">
        <v>29</v>
      </c>
      <c r="P130" s="14" t="s">
        <v>29</v>
      </c>
      <c r="Q130" s="10">
        <v>42058.371527777781</v>
      </c>
      <c r="R130" s="11" t="s">
        <v>629</v>
      </c>
      <c r="S130" s="14" t="s">
        <v>29</v>
      </c>
      <c r="T130" s="2" t="str">
        <f t="shared" si="2"/>
        <v/>
      </c>
      <c r="U130" s="2" t="str">
        <f t="shared" si="3"/>
        <v/>
      </c>
      <c r="V130" s="10">
        <v>42058.371527777781</v>
      </c>
      <c r="W130" s="11" t="s">
        <v>836</v>
      </c>
      <c r="X130" s="2" t="s">
        <v>669</v>
      </c>
      <c r="Y130" s="5" t="s">
        <v>837</v>
      </c>
      <c r="Z130" s="5"/>
      <c r="AD130" s="29" t="s">
        <v>630</v>
      </c>
      <c r="AE130" s="11"/>
      <c r="AF130" s="11"/>
      <c r="AG130" s="11"/>
      <c r="AH130" s="11"/>
      <c r="AI130" s="11"/>
    </row>
    <row r="131" spans="1:35" ht="15.75" customHeight="1" x14ac:dyDescent="0.2">
      <c r="A131" s="8">
        <v>42058</v>
      </c>
      <c r="B131" s="9">
        <v>0.375</v>
      </c>
      <c r="C131" s="11">
        <v>365645.97670150601</v>
      </c>
      <c r="D131" s="11">
        <v>7540982.7168801203</v>
      </c>
      <c r="E131" s="14">
        <v>365646.17351993598</v>
      </c>
      <c r="F131" s="14">
        <v>7540982.3638775302</v>
      </c>
      <c r="G131" s="2">
        <f t="shared" si="26"/>
        <v>75.365415404297465</v>
      </c>
      <c r="H131" s="2" t="str">
        <f t="shared" si="0"/>
        <v/>
      </c>
      <c r="I131" s="23">
        <f t="shared" ref="I131:J131" si="134">IF($P131=$P130,E131,"")</f>
        <v>365646.17351993598</v>
      </c>
      <c r="J131" s="23">
        <f t="shared" si="134"/>
        <v>7540982.3638775302</v>
      </c>
      <c r="K131" s="23">
        <v>365646.17</v>
      </c>
      <c r="L131" s="23">
        <v>7540982.3600000003</v>
      </c>
      <c r="M131" s="14"/>
      <c r="N131" s="14"/>
      <c r="O131" s="14" t="s">
        <v>35</v>
      </c>
      <c r="P131" s="14" t="s">
        <v>29</v>
      </c>
      <c r="Q131" s="10">
        <v>42058.375</v>
      </c>
      <c r="R131" s="11" t="s">
        <v>880</v>
      </c>
      <c r="S131" s="14" t="s">
        <v>36</v>
      </c>
      <c r="T131" s="2" t="str">
        <f t="shared" si="2"/>
        <v>idle</v>
      </c>
      <c r="U131" s="2" t="str">
        <f t="shared" si="3"/>
        <v/>
      </c>
      <c r="V131" s="10">
        <v>42058.375</v>
      </c>
      <c r="W131" s="11" t="s">
        <v>836</v>
      </c>
      <c r="X131" s="2" t="s">
        <v>669</v>
      </c>
      <c r="Y131" s="5" t="s">
        <v>837</v>
      </c>
      <c r="Z131" s="5" t="s">
        <v>881</v>
      </c>
      <c r="AA131" s="2" t="s">
        <v>882</v>
      </c>
      <c r="AB131" s="2">
        <v>-22.2313896752894</v>
      </c>
      <c r="AC131" s="2">
        <v>-52.303661936894102</v>
      </c>
      <c r="AD131" s="29">
        <v>1</v>
      </c>
      <c r="AE131" s="11"/>
      <c r="AF131" s="11"/>
      <c r="AG131" s="11"/>
      <c r="AH131" s="11"/>
      <c r="AI131" s="11"/>
    </row>
    <row r="132" spans="1:35" ht="15.75" customHeight="1" x14ac:dyDescent="0.2">
      <c r="A132" s="8">
        <v>42058</v>
      </c>
      <c r="B132" s="9">
        <v>0.37847222222222227</v>
      </c>
      <c r="C132" s="11">
        <v>365651.37298564601</v>
      </c>
      <c r="D132" s="11">
        <v>7540986.1599200899</v>
      </c>
      <c r="E132" s="14">
        <v>365645.65559642599</v>
      </c>
      <c r="F132" s="14">
        <v>7540983.30986246</v>
      </c>
      <c r="G132" s="2">
        <f t="shared" si="26"/>
        <v>1.0784860915247692</v>
      </c>
      <c r="H132" s="2" t="str">
        <f t="shared" si="0"/>
        <v>&lt;8m</v>
      </c>
      <c r="I132" s="23">
        <f t="shared" ref="I132:J132" si="135">IF($P132=$P131,E132,"")</f>
        <v>365645.65559642599</v>
      </c>
      <c r="J132" s="23">
        <f t="shared" si="135"/>
        <v>7540983.30986246</v>
      </c>
      <c r="K132" s="23">
        <v>365645.66</v>
      </c>
      <c r="L132" s="23">
        <v>7540983.3099999996</v>
      </c>
      <c r="M132" s="14"/>
      <c r="N132" s="14"/>
      <c r="O132" s="14" t="s">
        <v>35</v>
      </c>
      <c r="P132" s="14" t="s">
        <v>29</v>
      </c>
      <c r="Q132" s="10">
        <v>42058.378472222219</v>
      </c>
      <c r="R132" s="11" t="s">
        <v>883</v>
      </c>
      <c r="S132" s="14" t="s">
        <v>36</v>
      </c>
      <c r="T132" s="2" t="str">
        <f t="shared" si="2"/>
        <v>idle</v>
      </c>
      <c r="U132" s="2" t="str">
        <f t="shared" si="3"/>
        <v/>
      </c>
      <c r="V132" s="10">
        <v>42058.378472222219</v>
      </c>
      <c r="W132" s="11" t="s">
        <v>836</v>
      </c>
      <c r="X132" s="2" t="s">
        <v>669</v>
      </c>
      <c r="Y132" s="5" t="s">
        <v>837</v>
      </c>
      <c r="Z132" s="5" t="s">
        <v>881</v>
      </c>
      <c r="AA132" s="2" t="s">
        <v>884</v>
      </c>
      <c r="AB132" s="2">
        <v>-22.231358997523799</v>
      </c>
      <c r="AC132" s="2">
        <v>-52.303609298542099</v>
      </c>
      <c r="AD132" s="29">
        <v>1</v>
      </c>
      <c r="AE132" s="11"/>
      <c r="AF132" s="11"/>
      <c r="AG132" s="11"/>
      <c r="AH132" s="11"/>
      <c r="AI132" s="11"/>
    </row>
    <row r="133" spans="1:35" ht="15.75" customHeight="1" x14ac:dyDescent="0.2">
      <c r="A133" s="8">
        <v>42058</v>
      </c>
      <c r="B133" s="9">
        <v>0.38194444444444442</v>
      </c>
      <c r="C133" s="11">
        <v>365645.309802267</v>
      </c>
      <c r="D133" s="11">
        <v>7540983.9082926502</v>
      </c>
      <c r="E133" s="14">
        <v>365646.32216874702</v>
      </c>
      <c r="F133" s="14">
        <v>7540983.7011983003</v>
      </c>
      <c r="G133" s="2">
        <f t="shared" si="26"/>
        <v>0.77295691930265287</v>
      </c>
      <c r="H133" s="2" t="str">
        <f t="shared" si="0"/>
        <v>&lt;8m</v>
      </c>
      <c r="I133" s="23">
        <f t="shared" ref="I133:J133" si="136">IF($P133=$P132,E133,"")</f>
        <v>365646.32216874702</v>
      </c>
      <c r="J133" s="23">
        <f t="shared" si="136"/>
        <v>7540983.7011983003</v>
      </c>
      <c r="K133" s="23">
        <v>365646.32</v>
      </c>
      <c r="L133" s="23">
        <v>7540983.7000000002</v>
      </c>
      <c r="M133" s="14"/>
      <c r="N133" s="14"/>
      <c r="O133" s="14" t="s">
        <v>35</v>
      </c>
      <c r="P133" s="14" t="s">
        <v>29</v>
      </c>
      <c r="Q133" s="10">
        <v>42058.381944444445</v>
      </c>
      <c r="R133" s="11" t="s">
        <v>885</v>
      </c>
      <c r="S133" s="14" t="s">
        <v>36</v>
      </c>
      <c r="T133" s="2" t="str">
        <f t="shared" si="2"/>
        <v>idle</v>
      </c>
      <c r="U133" s="2" t="str">
        <f t="shared" si="3"/>
        <v/>
      </c>
      <c r="V133" s="10">
        <v>42058.381944444445</v>
      </c>
      <c r="W133" s="11" t="s">
        <v>836</v>
      </c>
      <c r="X133" s="2" t="s">
        <v>669</v>
      </c>
      <c r="Y133" s="5" t="s">
        <v>837</v>
      </c>
      <c r="Z133" s="5" t="s">
        <v>881</v>
      </c>
      <c r="AA133" s="2" t="s">
        <v>886</v>
      </c>
      <c r="AB133" s="2">
        <v>-22.231378862634301</v>
      </c>
      <c r="AC133" s="2">
        <v>-52.303668307140498</v>
      </c>
      <c r="AD133" s="29">
        <v>1</v>
      </c>
      <c r="AE133" s="11"/>
      <c r="AF133" s="11"/>
      <c r="AG133" s="11"/>
      <c r="AH133" s="11"/>
      <c r="AI133" s="11"/>
    </row>
    <row r="134" spans="1:35" ht="15.75" customHeight="1" x14ac:dyDescent="0.2">
      <c r="A134" s="8">
        <v>42058</v>
      </c>
      <c r="B134" s="9">
        <v>0.38541666666666669</v>
      </c>
      <c r="C134" s="11">
        <v>365647.00168120599</v>
      </c>
      <c r="D134" s="11">
        <v>7540984.0899047498</v>
      </c>
      <c r="E134" s="14">
        <v>365646.960166317</v>
      </c>
      <c r="F134" s="14">
        <v>7540984.0829089005</v>
      </c>
      <c r="G134" s="2">
        <f t="shared" si="26"/>
        <v>0.74346747174145311</v>
      </c>
      <c r="H134" s="2" t="str">
        <f t="shared" si="0"/>
        <v>&lt;8m</v>
      </c>
      <c r="I134" s="23">
        <f t="shared" ref="I134:J134" si="137">IF($P134=$P133,E134,"")</f>
        <v>365646.960166317</v>
      </c>
      <c r="J134" s="23">
        <f t="shared" si="137"/>
        <v>7540984.0829089005</v>
      </c>
      <c r="K134" s="23">
        <v>365646.96</v>
      </c>
      <c r="L134" s="23">
        <v>7540984.0800000001</v>
      </c>
      <c r="M134" s="14"/>
      <c r="N134" s="14"/>
      <c r="O134" s="14" t="s">
        <v>35</v>
      </c>
      <c r="P134" s="14" t="s">
        <v>29</v>
      </c>
      <c r="Q134" s="10">
        <v>42058.385416666664</v>
      </c>
      <c r="R134" s="11" t="s">
        <v>887</v>
      </c>
      <c r="S134" s="14" t="s">
        <v>36</v>
      </c>
      <c r="T134" s="2" t="str">
        <f t="shared" si="2"/>
        <v>idle</v>
      </c>
      <c r="U134" s="2" t="str">
        <f t="shared" si="3"/>
        <v/>
      </c>
      <c r="V134" s="10">
        <v>42058.385416666664</v>
      </c>
      <c r="W134" s="11" t="s">
        <v>836</v>
      </c>
      <c r="X134" s="2" t="s">
        <v>669</v>
      </c>
      <c r="Y134" s="5" t="s">
        <v>837</v>
      </c>
      <c r="Z134" s="5" t="s">
        <v>881</v>
      </c>
      <c r="AA134" s="2" t="s">
        <v>888</v>
      </c>
      <c r="AB134" s="2">
        <v>-22.231377353891698</v>
      </c>
      <c r="AC134" s="2">
        <v>-52.303651878610303</v>
      </c>
      <c r="AD134" s="29">
        <v>1</v>
      </c>
      <c r="AE134" s="11"/>
      <c r="AF134" s="11"/>
      <c r="AG134" s="11"/>
      <c r="AH134" s="11"/>
      <c r="AI134" s="11"/>
    </row>
    <row r="135" spans="1:35" ht="15.75" customHeight="1" x14ac:dyDescent="0.2">
      <c r="A135" s="8">
        <v>42058</v>
      </c>
      <c r="B135" s="9">
        <v>0.3888888888888889</v>
      </c>
      <c r="C135" s="11">
        <v>365643.59799772402</v>
      </c>
      <c r="D135" s="11">
        <v>7540983.0304886503</v>
      </c>
      <c r="E135" s="14">
        <v>365643.61468509602</v>
      </c>
      <c r="F135" s="14">
        <v>7540983.0401151301</v>
      </c>
      <c r="G135" s="2">
        <f t="shared" si="26"/>
        <v>3.5042350730741729</v>
      </c>
      <c r="H135" s="2" t="str">
        <f t="shared" si="0"/>
        <v>&lt;8m</v>
      </c>
      <c r="I135" s="23" t="str">
        <f t="shared" ref="I135:J135" si="138">IF($P135=$P134,E135,"")</f>
        <v/>
      </c>
      <c r="J135" s="23" t="str">
        <f t="shared" si="138"/>
        <v/>
      </c>
      <c r="K135" s="23">
        <v>365643.61</v>
      </c>
      <c r="L135" s="23">
        <v>7540983.04</v>
      </c>
      <c r="M135" s="14"/>
      <c r="N135" s="14"/>
      <c r="O135" s="14" t="s">
        <v>32</v>
      </c>
      <c r="P135" s="14" t="s">
        <v>32</v>
      </c>
      <c r="Q135" s="10">
        <v>42058.388888888891</v>
      </c>
      <c r="R135" s="11" t="s">
        <v>889</v>
      </c>
      <c r="S135" s="14" t="s">
        <v>33</v>
      </c>
      <c r="T135" s="2" t="str">
        <f t="shared" si="2"/>
        <v/>
      </c>
      <c r="U135" s="2" t="str">
        <f t="shared" si="3"/>
        <v/>
      </c>
      <c r="V135" s="10">
        <v>42058.388888888891</v>
      </c>
      <c r="W135" s="11" t="s">
        <v>836</v>
      </c>
      <c r="X135" s="2" t="s">
        <v>669</v>
      </c>
      <c r="Y135" s="5" t="s">
        <v>837</v>
      </c>
      <c r="Z135" s="5" t="s">
        <v>881</v>
      </c>
      <c r="AA135" s="2" t="s">
        <v>890</v>
      </c>
      <c r="AB135" s="2">
        <v>-22.2313866578043</v>
      </c>
      <c r="AC135" s="2">
        <v>-52.303684987127802</v>
      </c>
      <c r="AD135" s="29">
        <v>1</v>
      </c>
      <c r="AE135" s="11"/>
      <c r="AF135" s="11"/>
      <c r="AG135" s="11"/>
      <c r="AH135" s="11"/>
      <c r="AI135" s="11"/>
    </row>
    <row r="136" spans="1:35" ht="15.75" customHeight="1" x14ac:dyDescent="0.2">
      <c r="A136" s="8">
        <v>42058</v>
      </c>
      <c r="B136" s="9">
        <v>0.3923611111111111</v>
      </c>
      <c r="C136" s="11">
        <v>365641.75814104802</v>
      </c>
      <c r="D136" s="11">
        <v>7540983.97979479</v>
      </c>
      <c r="E136" s="14">
        <v>365641.87040762801</v>
      </c>
      <c r="F136" s="14">
        <v>7540983.9574785298</v>
      </c>
      <c r="G136" s="2">
        <f t="shared" si="26"/>
        <v>1.9708017384820296</v>
      </c>
      <c r="H136" s="2" t="str">
        <f t="shared" si="0"/>
        <v>&lt;8m</v>
      </c>
      <c r="I136" s="23" t="str">
        <f t="shared" ref="I136:J136" si="139">IF($P136=$P135,E136,"")</f>
        <v/>
      </c>
      <c r="J136" s="23" t="str">
        <f t="shared" si="139"/>
        <v/>
      </c>
      <c r="K136" s="23">
        <v>365641.87</v>
      </c>
      <c r="L136" s="23">
        <v>7540983.96</v>
      </c>
      <c r="M136" s="14"/>
      <c r="N136" s="14"/>
      <c r="O136" s="14" t="s">
        <v>35</v>
      </c>
      <c r="P136" s="14" t="s">
        <v>29</v>
      </c>
      <c r="Q136" s="10">
        <v>42058.392361111109</v>
      </c>
      <c r="R136" s="11" t="s">
        <v>891</v>
      </c>
      <c r="S136" s="14" t="s">
        <v>36</v>
      </c>
      <c r="T136" s="2" t="str">
        <f t="shared" si="2"/>
        <v>idle</v>
      </c>
      <c r="U136" s="2" t="str">
        <f t="shared" si="3"/>
        <v/>
      </c>
      <c r="V136" s="10">
        <v>42058.392361111109</v>
      </c>
      <c r="W136" s="11" t="s">
        <v>836</v>
      </c>
      <c r="X136" s="2" t="s">
        <v>669</v>
      </c>
      <c r="Y136" s="5" t="s">
        <v>837</v>
      </c>
      <c r="Z136" s="5" t="s">
        <v>881</v>
      </c>
      <c r="AA136" s="2" t="s">
        <v>892</v>
      </c>
      <c r="AB136" s="2">
        <v>-22.231377940624999</v>
      </c>
      <c r="AC136" s="2">
        <v>-52.303702756762497</v>
      </c>
      <c r="AD136" s="29">
        <v>1</v>
      </c>
      <c r="AE136" s="11"/>
      <c r="AF136" s="11"/>
      <c r="AG136" s="11"/>
      <c r="AH136" s="11"/>
      <c r="AI136" s="11"/>
    </row>
    <row r="137" spans="1:35" ht="15.75" customHeight="1" x14ac:dyDescent="0.2">
      <c r="A137" s="8">
        <v>42058</v>
      </c>
      <c r="B137" s="9">
        <v>0.39583333333333331</v>
      </c>
      <c r="C137" s="11">
        <v>365650.792645537</v>
      </c>
      <c r="D137" s="11">
        <v>7540980.3083544597</v>
      </c>
      <c r="E137" s="14">
        <v>365650.89844709903</v>
      </c>
      <c r="F137" s="14">
        <v>7540980.3307747804</v>
      </c>
      <c r="G137" s="2">
        <f t="shared" si="26"/>
        <v>9.7292587989099975</v>
      </c>
      <c r="H137" s="2" t="str">
        <f t="shared" si="0"/>
        <v/>
      </c>
      <c r="I137" s="23">
        <f t="shared" ref="I137:J137" si="140">IF($P137=$P136,E137,"")</f>
        <v>365650.89844709903</v>
      </c>
      <c r="J137" s="23">
        <f t="shared" si="140"/>
        <v>7540980.3307747804</v>
      </c>
      <c r="K137" s="23">
        <v>365650.9</v>
      </c>
      <c r="L137" s="23">
        <v>7540980.3300000001</v>
      </c>
      <c r="M137" s="14"/>
      <c r="N137" s="14"/>
      <c r="O137" s="14" t="s">
        <v>35</v>
      </c>
      <c r="P137" s="14" t="s">
        <v>29</v>
      </c>
      <c r="Q137" s="10">
        <v>42058.395833333336</v>
      </c>
      <c r="R137" s="11" t="s">
        <v>893</v>
      </c>
      <c r="S137" s="14" t="s">
        <v>36</v>
      </c>
      <c r="T137" s="2" t="str">
        <f t="shared" si="2"/>
        <v>idle</v>
      </c>
      <c r="U137" s="2" t="str">
        <f t="shared" si="3"/>
        <v/>
      </c>
      <c r="V137" s="10">
        <v>42058.395833333336</v>
      </c>
      <c r="W137" s="11" t="s">
        <v>836</v>
      </c>
      <c r="X137" s="2" t="s">
        <v>669</v>
      </c>
      <c r="Y137" s="5" t="s">
        <v>837</v>
      </c>
      <c r="Z137" s="5" t="s">
        <v>881</v>
      </c>
      <c r="AA137" s="2" t="s">
        <v>894</v>
      </c>
      <c r="AB137" s="2">
        <v>-22.231411803513801</v>
      </c>
      <c r="AC137" s="2">
        <v>-52.3036154173315</v>
      </c>
      <c r="AD137" s="29">
        <v>1</v>
      </c>
      <c r="AE137" s="11"/>
      <c r="AF137" s="11"/>
      <c r="AG137" s="11"/>
      <c r="AH137" s="11"/>
      <c r="AI137" s="11"/>
    </row>
    <row r="138" spans="1:35" ht="15.75" customHeight="1" x14ac:dyDescent="0.2">
      <c r="A138" s="8">
        <v>42058</v>
      </c>
      <c r="B138" s="9">
        <v>0.39930555555555558</v>
      </c>
      <c r="C138" s="11">
        <v>365670.30211367097</v>
      </c>
      <c r="D138" s="11">
        <v>7540981.2744185403</v>
      </c>
      <c r="E138" s="14">
        <v>365670.078465609</v>
      </c>
      <c r="F138" s="14">
        <v>7540981.2693279302</v>
      </c>
      <c r="G138" s="2">
        <f t="shared" si="26"/>
        <v>19.202968313723044</v>
      </c>
      <c r="H138" s="2" t="str">
        <f t="shared" si="0"/>
        <v/>
      </c>
      <c r="I138" s="23">
        <f t="shared" ref="I138:J138" si="141">IF($P138=$P137,E138,"")</f>
        <v>365670.078465609</v>
      </c>
      <c r="J138" s="23">
        <f t="shared" si="141"/>
        <v>7540981.2693279302</v>
      </c>
      <c r="K138" s="23">
        <v>365670.08</v>
      </c>
      <c r="L138" s="23">
        <v>7540981.2699999996</v>
      </c>
      <c r="M138" s="14"/>
      <c r="N138" s="14"/>
      <c r="O138" s="14" t="s">
        <v>35</v>
      </c>
      <c r="P138" s="14" t="s">
        <v>29</v>
      </c>
      <c r="Q138" s="10">
        <v>42058.399305555555</v>
      </c>
      <c r="R138" s="11" t="s">
        <v>895</v>
      </c>
      <c r="S138" s="14" t="s">
        <v>36</v>
      </c>
      <c r="T138" s="2" t="str">
        <f t="shared" si="2"/>
        <v>idle</v>
      </c>
      <c r="U138" s="2" t="str">
        <f t="shared" si="3"/>
        <v/>
      </c>
      <c r="V138" s="10">
        <v>42058.399305555555</v>
      </c>
      <c r="W138" s="11" t="s">
        <v>836</v>
      </c>
      <c r="X138" s="2" t="s">
        <v>669</v>
      </c>
      <c r="Y138" s="5" t="s">
        <v>837</v>
      </c>
      <c r="Z138" s="5" t="s">
        <v>881</v>
      </c>
      <c r="AA138" s="2" t="s">
        <v>896</v>
      </c>
      <c r="AB138" s="2">
        <v>-22.231404595076999</v>
      </c>
      <c r="AC138" s="2">
        <v>-52.303426070138798</v>
      </c>
      <c r="AD138" s="29">
        <v>1</v>
      </c>
      <c r="AE138" s="11"/>
      <c r="AF138" s="11"/>
      <c r="AG138" s="11"/>
      <c r="AH138" s="11"/>
      <c r="AI138" s="11"/>
    </row>
    <row r="139" spans="1:35" ht="15.75" customHeight="1" x14ac:dyDescent="0.2">
      <c r="A139" s="8">
        <v>42058</v>
      </c>
      <c r="B139" s="9">
        <v>0.40277777777777773</v>
      </c>
      <c r="C139" s="11">
        <v>365667.77165676001</v>
      </c>
      <c r="D139" s="11">
        <v>7540981.1505517503</v>
      </c>
      <c r="E139" s="14">
        <v>365667.79877793102</v>
      </c>
      <c r="F139" s="14">
        <v>7540981.1713231597</v>
      </c>
      <c r="G139" s="2">
        <f t="shared" si="26"/>
        <v>2.2817933394916325</v>
      </c>
      <c r="H139" s="2" t="str">
        <f t="shared" si="0"/>
        <v>&lt;8m</v>
      </c>
      <c r="I139" s="23">
        <f t="shared" ref="I139:J139" si="142">IF($P139=$P138,E139,"")</f>
        <v>365667.79877793102</v>
      </c>
      <c r="J139" s="23">
        <f t="shared" si="142"/>
        <v>7540981.1713231597</v>
      </c>
      <c r="K139" s="23">
        <v>365667.8</v>
      </c>
      <c r="L139" s="23">
        <v>7540981.1699999999</v>
      </c>
      <c r="M139" s="14"/>
      <c r="N139" s="14"/>
      <c r="O139" s="14" t="s">
        <v>35</v>
      </c>
      <c r="P139" s="14" t="s">
        <v>29</v>
      </c>
      <c r="Q139" s="10">
        <v>42058.402777777781</v>
      </c>
      <c r="R139" s="11" t="s">
        <v>897</v>
      </c>
      <c r="S139" s="14" t="s">
        <v>36</v>
      </c>
      <c r="T139" s="2" t="str">
        <f t="shared" si="2"/>
        <v>idle</v>
      </c>
      <c r="U139" s="2" t="str">
        <f t="shared" si="3"/>
        <v/>
      </c>
      <c r="V139" s="10">
        <v>42058.402777777781</v>
      </c>
      <c r="W139" s="11" t="s">
        <v>836</v>
      </c>
      <c r="X139" s="2" t="s">
        <v>669</v>
      </c>
      <c r="Y139" s="5" t="s">
        <v>837</v>
      </c>
      <c r="Z139" s="5" t="s">
        <v>881</v>
      </c>
      <c r="AA139" s="2" t="s">
        <v>898</v>
      </c>
      <c r="AB139" s="2">
        <v>-22.231405517086401</v>
      </c>
      <c r="AC139" s="2">
        <v>-52.303450629115098</v>
      </c>
      <c r="AD139" s="29">
        <v>1</v>
      </c>
      <c r="AE139" s="11"/>
      <c r="AF139" s="11"/>
      <c r="AG139" s="11"/>
      <c r="AH139" s="11"/>
      <c r="AI139" s="11"/>
    </row>
    <row r="140" spans="1:35" ht="15.75" customHeight="1" x14ac:dyDescent="0.2">
      <c r="A140" s="8">
        <v>42058</v>
      </c>
      <c r="B140" s="9">
        <v>0.40625</v>
      </c>
      <c r="C140" s="11">
        <v>365668.02112716198</v>
      </c>
      <c r="D140" s="11">
        <v>7540985.2916987604</v>
      </c>
      <c r="E140" s="14">
        <v>365668.12144845998</v>
      </c>
      <c r="F140" s="14">
        <v>7540985.3028199701</v>
      </c>
      <c r="G140" s="2">
        <f t="shared" si="26"/>
        <v>4.144077963096807</v>
      </c>
      <c r="H140" s="2" t="str">
        <f t="shared" si="0"/>
        <v>&lt;8m</v>
      </c>
      <c r="I140" s="23">
        <f t="shared" ref="I140:J140" si="143">IF($P140=$P139,E140,"")</f>
        <v>365668.12144845998</v>
      </c>
      <c r="J140" s="23">
        <f t="shared" si="143"/>
        <v>7540985.3028199701</v>
      </c>
      <c r="K140" s="23">
        <v>365668.12</v>
      </c>
      <c r="L140" s="23">
        <v>7540985.2999999998</v>
      </c>
      <c r="M140" s="14"/>
      <c r="N140" s="14"/>
      <c r="O140" s="14" t="s">
        <v>35</v>
      </c>
      <c r="P140" s="14" t="s">
        <v>29</v>
      </c>
      <c r="Q140" s="10">
        <v>42058.40625</v>
      </c>
      <c r="R140" s="11" t="s">
        <v>899</v>
      </c>
      <c r="S140" s="14" t="s">
        <v>36</v>
      </c>
      <c r="T140" s="2" t="str">
        <f t="shared" si="2"/>
        <v>idle</v>
      </c>
      <c r="U140" s="2" t="str">
        <f t="shared" si="3"/>
        <v/>
      </c>
      <c r="V140" s="10">
        <v>42058.40625</v>
      </c>
      <c r="W140" s="11" t="s">
        <v>836</v>
      </c>
      <c r="X140" s="2" t="s">
        <v>669</v>
      </c>
      <c r="Y140" s="5" t="s">
        <v>837</v>
      </c>
      <c r="Z140" s="5" t="s">
        <v>881</v>
      </c>
      <c r="AA140" s="2" t="s">
        <v>900</v>
      </c>
      <c r="AB140" s="2">
        <v>-22.231368133798199</v>
      </c>
      <c r="AC140" s="2">
        <v>-52.303447863087101</v>
      </c>
      <c r="AD140" s="29">
        <v>1</v>
      </c>
      <c r="AE140" s="11"/>
      <c r="AF140" s="11"/>
      <c r="AG140" s="11"/>
      <c r="AH140" s="11"/>
      <c r="AI140" s="11"/>
    </row>
    <row r="141" spans="1:35" ht="15.75" customHeight="1" x14ac:dyDescent="0.2">
      <c r="A141" s="8">
        <v>42058</v>
      </c>
      <c r="B141" s="9">
        <v>0.40972222222222227</v>
      </c>
      <c r="C141" s="11">
        <v>365678.45420951402</v>
      </c>
      <c r="D141" s="11">
        <v>7540991.7848950401</v>
      </c>
      <c r="E141" s="14">
        <v>365678.07025010203</v>
      </c>
      <c r="F141" s="14">
        <v>7540991.6988340896</v>
      </c>
      <c r="G141" s="2">
        <f t="shared" si="26"/>
        <v>11.827410990140628</v>
      </c>
      <c r="H141" s="2" t="str">
        <f t="shared" si="0"/>
        <v/>
      </c>
      <c r="I141" s="23">
        <f t="shared" ref="I141:J141" si="144">IF($P141=$P140,E141,"")</f>
        <v>365678.07025010203</v>
      </c>
      <c r="J141" s="23">
        <f t="shared" si="144"/>
        <v>7540991.6988340896</v>
      </c>
      <c r="K141" s="23">
        <v>365678.07</v>
      </c>
      <c r="L141" s="23">
        <v>7540991.7000000002</v>
      </c>
      <c r="M141" s="14"/>
      <c r="N141" s="14"/>
      <c r="O141" s="14" t="s">
        <v>35</v>
      </c>
      <c r="P141" s="14" t="s">
        <v>29</v>
      </c>
      <c r="Q141" s="10">
        <v>42058.409722222219</v>
      </c>
      <c r="R141" s="11" t="s">
        <v>901</v>
      </c>
      <c r="S141" s="14" t="s">
        <v>36</v>
      </c>
      <c r="T141" s="2" t="str">
        <f t="shared" si="2"/>
        <v>idle</v>
      </c>
      <c r="U141" s="2" t="str">
        <f t="shared" si="3"/>
        <v/>
      </c>
      <c r="V141" s="10">
        <v>42058.409722222219</v>
      </c>
      <c r="W141" s="11" t="s">
        <v>836</v>
      </c>
      <c r="X141" s="2" t="s">
        <v>669</v>
      </c>
      <c r="Y141" s="5" t="s">
        <v>837</v>
      </c>
      <c r="Z141" s="5" t="s">
        <v>881</v>
      </c>
      <c r="AA141" s="2" t="s">
        <v>902</v>
      </c>
      <c r="AB141" s="2">
        <v>-22.231310298666401</v>
      </c>
      <c r="AC141" s="2">
        <v>-52.303346106782598</v>
      </c>
      <c r="AD141" s="29">
        <v>1</v>
      </c>
      <c r="AE141" s="11"/>
      <c r="AF141" s="11"/>
      <c r="AG141" s="11"/>
      <c r="AH141" s="11"/>
      <c r="AI141" s="11"/>
    </row>
    <row r="142" spans="1:35" ht="15.75" customHeight="1" x14ac:dyDescent="0.2">
      <c r="A142" s="8">
        <v>42058</v>
      </c>
      <c r="B142" s="9">
        <v>0.41319444444444442</v>
      </c>
      <c r="C142" s="11">
        <v>365650.92087787401</v>
      </c>
      <c r="D142" s="11">
        <v>7540980.4672230799</v>
      </c>
      <c r="E142" s="14">
        <v>365651.17698801903</v>
      </c>
      <c r="F142" s="14">
        <v>7540980.5709981704</v>
      </c>
      <c r="G142" s="2">
        <f t="shared" si="26"/>
        <v>29.104574858749189</v>
      </c>
      <c r="H142" s="2" t="str">
        <f t="shared" si="0"/>
        <v/>
      </c>
      <c r="I142" s="23">
        <f t="shared" ref="I142:J142" si="145">IF($P142=$P141,E142,"")</f>
        <v>365651.17698801903</v>
      </c>
      <c r="J142" s="23">
        <f t="shared" si="145"/>
        <v>7540980.5709981704</v>
      </c>
      <c r="K142" s="23">
        <v>365651.18</v>
      </c>
      <c r="L142" s="23">
        <v>7540980.5700000003</v>
      </c>
      <c r="M142" s="14"/>
      <c r="N142" s="14"/>
      <c r="O142" s="14" t="s">
        <v>35</v>
      </c>
      <c r="P142" s="14" t="s">
        <v>29</v>
      </c>
      <c r="Q142" s="10">
        <v>42058.413194444445</v>
      </c>
      <c r="R142" s="11" t="s">
        <v>903</v>
      </c>
      <c r="S142" s="14" t="s">
        <v>36</v>
      </c>
      <c r="T142" s="2" t="str">
        <f t="shared" si="2"/>
        <v>idle</v>
      </c>
      <c r="U142" s="2" t="str">
        <f t="shared" si="3"/>
        <v/>
      </c>
      <c r="V142" s="10">
        <v>42058.413194444445</v>
      </c>
      <c r="W142" s="11" t="s">
        <v>836</v>
      </c>
      <c r="X142" s="2" t="s">
        <v>669</v>
      </c>
      <c r="Y142" s="5" t="s">
        <v>837</v>
      </c>
      <c r="Z142" s="5" t="s">
        <v>881</v>
      </c>
      <c r="AA142" s="2" t="s">
        <v>904</v>
      </c>
      <c r="AB142" s="2">
        <v>-22.231410378590201</v>
      </c>
      <c r="AC142" s="2">
        <v>-52.303614160046003</v>
      </c>
      <c r="AD142" s="29">
        <v>1</v>
      </c>
      <c r="AE142" s="11"/>
      <c r="AF142" s="11"/>
      <c r="AG142" s="11"/>
      <c r="AH142" s="11"/>
      <c r="AI142" s="11"/>
    </row>
    <row r="143" spans="1:35" ht="15.75" customHeight="1" x14ac:dyDescent="0.2">
      <c r="A143" s="8">
        <v>42058</v>
      </c>
      <c r="B143" s="9">
        <v>0.41666666666666669</v>
      </c>
      <c r="C143" s="11">
        <v>365648.72594380402</v>
      </c>
      <c r="D143" s="11">
        <v>7540990.5452568699</v>
      </c>
      <c r="E143" s="14">
        <v>365648.85826678399</v>
      </c>
      <c r="F143" s="14">
        <v>7540990.5739893904</v>
      </c>
      <c r="G143" s="2">
        <f t="shared" si="26"/>
        <v>10.268218030059158</v>
      </c>
      <c r="H143" s="2" t="str">
        <f t="shared" si="0"/>
        <v/>
      </c>
      <c r="I143" s="23">
        <f t="shared" ref="I143:J143" si="146">IF($P143=$P142,E143,"")</f>
        <v>365648.85826678399</v>
      </c>
      <c r="J143" s="23">
        <f t="shared" si="146"/>
        <v>7540990.5739893904</v>
      </c>
      <c r="K143" s="23">
        <v>365648.86</v>
      </c>
      <c r="L143" s="23">
        <v>7540990.5700000003</v>
      </c>
      <c r="M143" s="14"/>
      <c r="N143" s="14"/>
      <c r="O143" s="14" t="s">
        <v>35</v>
      </c>
      <c r="P143" s="14" t="s">
        <v>29</v>
      </c>
      <c r="Q143" s="10">
        <v>42058.416666666664</v>
      </c>
      <c r="R143" s="11" t="s">
        <v>905</v>
      </c>
      <c r="S143" s="14" t="s">
        <v>36</v>
      </c>
      <c r="T143" s="2" t="str">
        <f t="shared" si="2"/>
        <v>idle</v>
      </c>
      <c r="U143" s="2" t="str">
        <f t="shared" si="3"/>
        <v/>
      </c>
      <c r="V143" s="10">
        <v>42058.416666666664</v>
      </c>
      <c r="W143" s="11" t="s">
        <v>836</v>
      </c>
      <c r="X143" s="2" t="s">
        <v>669</v>
      </c>
      <c r="Y143" s="5" t="s">
        <v>837</v>
      </c>
      <c r="Z143" s="5" t="s">
        <v>881</v>
      </c>
      <c r="AA143" s="2" t="s">
        <v>906</v>
      </c>
      <c r="AB143" s="2">
        <v>-22.231319183483699</v>
      </c>
      <c r="AC143" s="2">
        <v>-52.303634611889699</v>
      </c>
      <c r="AD143" s="29">
        <v>1</v>
      </c>
      <c r="AE143" s="11"/>
      <c r="AF143" s="11"/>
      <c r="AG143" s="11"/>
      <c r="AH143" s="11"/>
      <c r="AI143" s="11"/>
    </row>
    <row r="144" spans="1:35" ht="15.75" customHeight="1" x14ac:dyDescent="0.2">
      <c r="A144" s="8">
        <v>42058</v>
      </c>
      <c r="B144" s="9">
        <v>0.4201388888888889</v>
      </c>
      <c r="C144" s="11">
        <v>365659.42478794302</v>
      </c>
      <c r="D144" s="11">
        <v>7541006.3117417898</v>
      </c>
      <c r="E144" s="14">
        <v>365659.23633465503</v>
      </c>
      <c r="F144" s="14">
        <v>7541006.4275353597</v>
      </c>
      <c r="G144" s="2">
        <f t="shared" si="26"/>
        <v>18.948330072544756</v>
      </c>
      <c r="H144" s="2" t="str">
        <f t="shared" si="0"/>
        <v/>
      </c>
      <c r="I144" s="23">
        <f t="shared" ref="I144:J144" si="147">IF($P144=$P143,E144,"")</f>
        <v>365659.23633465503</v>
      </c>
      <c r="J144" s="23">
        <f t="shared" si="147"/>
        <v>7541006.4275353597</v>
      </c>
      <c r="K144" s="23">
        <v>365659.24</v>
      </c>
      <c r="L144" s="23">
        <v>7541006.4299999997</v>
      </c>
      <c r="M144" s="14"/>
      <c r="N144" s="14"/>
      <c r="O144" s="14" t="s">
        <v>35</v>
      </c>
      <c r="P144" s="14" t="s">
        <v>29</v>
      </c>
      <c r="Q144" s="10">
        <v>42058.420138888891</v>
      </c>
      <c r="R144" s="11" t="s">
        <v>907</v>
      </c>
      <c r="S144" s="14" t="s">
        <v>36</v>
      </c>
      <c r="T144" s="2" t="str">
        <f t="shared" si="2"/>
        <v>idle</v>
      </c>
      <c r="U144" s="2" t="str">
        <f t="shared" si="3"/>
        <v/>
      </c>
      <c r="V144" s="10">
        <v>42058.420138888891</v>
      </c>
      <c r="W144" s="11" t="s">
        <v>836</v>
      </c>
      <c r="X144" s="2" t="s">
        <v>669</v>
      </c>
      <c r="Y144" s="5" t="s">
        <v>837</v>
      </c>
      <c r="Z144" s="5" t="s">
        <v>881</v>
      </c>
      <c r="AA144" s="2" t="s">
        <v>908</v>
      </c>
      <c r="AB144" s="2">
        <v>-22.231177613139199</v>
      </c>
      <c r="AC144" s="2">
        <v>-52.303529502823899</v>
      </c>
      <c r="AD144" s="29">
        <v>1</v>
      </c>
      <c r="AE144" s="11"/>
      <c r="AF144" s="11"/>
      <c r="AG144" s="11"/>
      <c r="AH144" s="11"/>
      <c r="AI144" s="11"/>
    </row>
    <row r="145" spans="1:35" ht="15.75" customHeight="1" x14ac:dyDescent="0.2">
      <c r="A145" s="8">
        <v>42058</v>
      </c>
      <c r="B145" s="9">
        <v>0.4236111111111111</v>
      </c>
      <c r="C145" s="11">
        <v>365651.46210724802</v>
      </c>
      <c r="D145" s="11">
        <v>7541046.0555364797</v>
      </c>
      <c r="E145" s="14">
        <v>365651.53174102702</v>
      </c>
      <c r="F145" s="14">
        <v>7541045.85912765</v>
      </c>
      <c r="G145" s="2">
        <f t="shared" si="26"/>
        <v>40.177247709621973</v>
      </c>
      <c r="H145" s="2" t="str">
        <f t="shared" si="0"/>
        <v/>
      </c>
      <c r="I145" s="23" t="str">
        <f t="shared" ref="I145:J145" si="148">IF($P145=$P144,E145,"")</f>
        <v/>
      </c>
      <c r="J145" s="23" t="str">
        <f t="shared" si="148"/>
        <v/>
      </c>
      <c r="K145" s="23">
        <v>365651.53</v>
      </c>
      <c r="L145" s="23">
        <v>7541045.8600000003</v>
      </c>
      <c r="M145" s="14"/>
      <c r="N145" s="14"/>
      <c r="O145" s="14" t="s">
        <v>37</v>
      </c>
      <c r="P145" s="14" t="s">
        <v>37</v>
      </c>
      <c r="Q145" s="10">
        <v>42058.423611111109</v>
      </c>
      <c r="R145" s="11" t="s">
        <v>909</v>
      </c>
      <c r="S145" s="14" t="s">
        <v>40</v>
      </c>
      <c r="T145" s="2" t="str">
        <f t="shared" si="2"/>
        <v/>
      </c>
      <c r="U145" s="2" t="str">
        <f t="shared" si="3"/>
        <v/>
      </c>
      <c r="V145" s="10">
        <v>42058.423611111109</v>
      </c>
      <c r="W145" s="11" t="s">
        <v>836</v>
      </c>
      <c r="X145" s="2" t="s">
        <v>669</v>
      </c>
      <c r="Y145" s="5" t="s">
        <v>837</v>
      </c>
      <c r="Z145" s="5" t="s">
        <v>881</v>
      </c>
      <c r="AA145" s="2" t="s">
        <v>910</v>
      </c>
      <c r="AB145" s="2">
        <v>-22.230818029493101</v>
      </c>
      <c r="AC145" s="2">
        <v>-52.303603431209901</v>
      </c>
      <c r="AD145" s="29">
        <v>1</v>
      </c>
      <c r="AE145" s="11"/>
      <c r="AF145" s="11"/>
      <c r="AG145" s="11"/>
      <c r="AH145" s="11"/>
      <c r="AI145" s="11"/>
    </row>
    <row r="146" spans="1:35" ht="15.75" customHeight="1" x14ac:dyDescent="0.2">
      <c r="A146" s="8">
        <v>42058</v>
      </c>
      <c r="B146" s="9">
        <v>0.42708333333333331</v>
      </c>
      <c r="C146" s="11">
        <v>365650.50032586098</v>
      </c>
      <c r="D146" s="11">
        <v>7541045.3697964204</v>
      </c>
      <c r="E146" s="14">
        <v>365650.50871857302</v>
      </c>
      <c r="F146" s="14">
        <v>7541045.2976853102</v>
      </c>
      <c r="G146" s="2">
        <f t="shared" si="26"/>
        <v>1.1669586292146368</v>
      </c>
      <c r="H146" s="2" t="str">
        <f t="shared" si="0"/>
        <v>&lt;8m</v>
      </c>
      <c r="I146" s="23" t="str">
        <f t="shared" ref="I146:J146" si="149">IF($P146=$P145,E146,"")</f>
        <v/>
      </c>
      <c r="J146" s="23" t="str">
        <f t="shared" si="149"/>
        <v/>
      </c>
      <c r="K146" s="23">
        <v>365650.51</v>
      </c>
      <c r="L146" s="23">
        <v>7541045.2999999998</v>
      </c>
      <c r="M146" s="14"/>
      <c r="N146" s="14"/>
      <c r="O146" s="14" t="s">
        <v>32</v>
      </c>
      <c r="P146" s="14" t="s">
        <v>32</v>
      </c>
      <c r="Q146" s="10">
        <v>42058.427083333336</v>
      </c>
      <c r="R146" s="11" t="s">
        <v>911</v>
      </c>
      <c r="S146" s="14" t="s">
        <v>33</v>
      </c>
      <c r="T146" s="2" t="str">
        <f t="shared" si="2"/>
        <v/>
      </c>
      <c r="U146" s="2" t="str">
        <f t="shared" si="3"/>
        <v/>
      </c>
      <c r="V146" s="10">
        <v>42058.427083333336</v>
      </c>
      <c r="W146" s="11" t="s">
        <v>836</v>
      </c>
      <c r="X146" s="2" t="s">
        <v>669</v>
      </c>
      <c r="Y146" s="5" t="s">
        <v>837</v>
      </c>
      <c r="Z146" s="5" t="s">
        <v>881</v>
      </c>
      <c r="AA146" s="2" t="s">
        <v>912</v>
      </c>
      <c r="AB146" s="2">
        <v>-22.230824148282402</v>
      </c>
      <c r="AC146" s="2">
        <v>-52.303612818941502</v>
      </c>
      <c r="AD146" s="29">
        <v>1</v>
      </c>
      <c r="AE146" s="11"/>
      <c r="AF146" s="11"/>
      <c r="AG146" s="11"/>
      <c r="AH146" s="11"/>
      <c r="AI146" s="11"/>
    </row>
    <row r="147" spans="1:35" ht="15.75" customHeight="1" x14ac:dyDescent="0.2">
      <c r="A147" s="8">
        <v>42058</v>
      </c>
      <c r="B147" s="9">
        <v>0.43055555555555558</v>
      </c>
      <c r="C147" s="11"/>
      <c r="D147" s="11"/>
      <c r="E147" s="14">
        <v>365650.29100213997</v>
      </c>
      <c r="F147" s="14">
        <v>7541030.0528805302</v>
      </c>
      <c r="G147" s="2">
        <f t="shared" si="26"/>
        <v>15.246359343315339</v>
      </c>
      <c r="H147" s="2" t="str">
        <f t="shared" si="0"/>
        <v/>
      </c>
      <c r="I147" s="23" t="str">
        <f t="shared" ref="I147:J147" si="150">IF($P147=$P146,E147,"")</f>
        <v/>
      </c>
      <c r="J147" s="23" t="str">
        <f t="shared" si="150"/>
        <v/>
      </c>
      <c r="K147" s="23">
        <v>365650.29</v>
      </c>
      <c r="L147" s="23">
        <v>7541030.0499999998</v>
      </c>
      <c r="M147" s="14"/>
      <c r="N147" s="14"/>
      <c r="O147" s="14" t="s">
        <v>29</v>
      </c>
      <c r="P147" s="14" t="s">
        <v>29</v>
      </c>
      <c r="Q147" s="10">
        <v>42058.430555555555</v>
      </c>
      <c r="R147" s="11" t="s">
        <v>629</v>
      </c>
      <c r="S147" s="14" t="s">
        <v>29</v>
      </c>
      <c r="T147" s="2" t="str">
        <f t="shared" si="2"/>
        <v/>
      </c>
      <c r="U147" s="2" t="str">
        <f t="shared" si="3"/>
        <v/>
      </c>
      <c r="V147" s="10">
        <v>42058.430555555555</v>
      </c>
      <c r="W147" s="11" t="s">
        <v>836</v>
      </c>
      <c r="X147" s="2" t="s">
        <v>669</v>
      </c>
      <c r="Y147" s="5" t="s">
        <v>837</v>
      </c>
      <c r="Z147" s="5"/>
      <c r="AD147" s="29" t="s">
        <v>630</v>
      </c>
      <c r="AE147" s="11"/>
      <c r="AF147" s="11"/>
      <c r="AG147" s="11"/>
      <c r="AH147" s="11"/>
      <c r="AI147" s="11"/>
    </row>
    <row r="148" spans="1:35" ht="15.75" customHeight="1" x14ac:dyDescent="0.2">
      <c r="A148" s="8">
        <v>42058</v>
      </c>
      <c r="B148" s="9">
        <v>0.43402777777777773</v>
      </c>
      <c r="C148" s="11"/>
      <c r="D148" s="11"/>
      <c r="E148" s="14">
        <v>365650.08151346998</v>
      </c>
      <c r="F148" s="14">
        <v>7541014.73666518</v>
      </c>
      <c r="G148" s="2">
        <f t="shared" si="26"/>
        <v>15.317647931696126</v>
      </c>
      <c r="H148" s="2" t="str">
        <f t="shared" si="0"/>
        <v/>
      </c>
      <c r="I148" s="23">
        <f t="shared" ref="I148:J148" si="151">IF($P148=$P147,E148,"")</f>
        <v>365650.08151346998</v>
      </c>
      <c r="J148" s="23">
        <f t="shared" si="151"/>
        <v>7541014.73666518</v>
      </c>
      <c r="K148" s="23">
        <v>365650.08</v>
      </c>
      <c r="L148" s="23">
        <v>7541014.7400000002</v>
      </c>
      <c r="M148" s="14"/>
      <c r="N148" s="14"/>
      <c r="O148" s="14" t="s">
        <v>29</v>
      </c>
      <c r="P148" s="14" t="s">
        <v>29</v>
      </c>
      <c r="Q148" s="10">
        <v>42058.434027777781</v>
      </c>
      <c r="R148" s="11" t="s">
        <v>629</v>
      </c>
      <c r="S148" s="14" t="s">
        <v>29</v>
      </c>
      <c r="T148" s="2" t="str">
        <f t="shared" si="2"/>
        <v/>
      </c>
      <c r="U148" s="2" t="str">
        <f t="shared" si="3"/>
        <v/>
      </c>
      <c r="V148" s="10">
        <v>42058.434027777781</v>
      </c>
      <c r="W148" s="11" t="s">
        <v>836</v>
      </c>
      <c r="X148" s="2" t="s">
        <v>669</v>
      </c>
      <c r="Y148" s="5" t="s">
        <v>837</v>
      </c>
      <c r="Z148" s="5"/>
      <c r="AD148" s="29" t="s">
        <v>630</v>
      </c>
      <c r="AE148" s="11"/>
      <c r="AF148" s="11"/>
      <c r="AG148" s="11"/>
      <c r="AH148" s="11"/>
      <c r="AI148" s="11"/>
    </row>
    <row r="149" spans="1:35" ht="15.75" customHeight="1" x14ac:dyDescent="0.2">
      <c r="A149" s="8">
        <v>42058</v>
      </c>
      <c r="B149" s="9">
        <v>0.4375</v>
      </c>
      <c r="C149" s="11"/>
      <c r="D149" s="11"/>
      <c r="E149" s="14">
        <v>365649.87265306601</v>
      </c>
      <c r="F149" s="14">
        <v>7540999.4202719498</v>
      </c>
      <c r="G149" s="2">
        <f t="shared" si="26"/>
        <v>15.31781721550823</v>
      </c>
      <c r="H149" s="2" t="str">
        <f t="shared" si="0"/>
        <v/>
      </c>
      <c r="I149" s="23">
        <f t="shared" ref="I149:J149" si="152">IF($P149=$P148,E149,"")</f>
        <v>365649.87265306601</v>
      </c>
      <c r="J149" s="23">
        <f t="shared" si="152"/>
        <v>7540999.4202719498</v>
      </c>
      <c r="K149" s="23">
        <v>365649.87</v>
      </c>
      <c r="L149" s="23">
        <v>7540999.4199999999</v>
      </c>
      <c r="M149" s="14"/>
      <c r="N149" s="14"/>
      <c r="O149" s="14" t="s">
        <v>29</v>
      </c>
      <c r="P149" s="14" t="s">
        <v>29</v>
      </c>
      <c r="Q149" s="10">
        <v>42058.4375</v>
      </c>
      <c r="R149" s="11" t="s">
        <v>629</v>
      </c>
      <c r="S149" s="14" t="s">
        <v>29</v>
      </c>
      <c r="T149" s="2" t="str">
        <f t="shared" si="2"/>
        <v/>
      </c>
      <c r="U149" s="2" t="str">
        <f t="shared" si="3"/>
        <v/>
      </c>
      <c r="V149" s="10">
        <v>42058.4375</v>
      </c>
      <c r="W149" s="11" t="s">
        <v>836</v>
      </c>
      <c r="X149" s="2" t="s">
        <v>669</v>
      </c>
      <c r="Y149" s="5" t="s">
        <v>837</v>
      </c>
      <c r="Z149" s="5"/>
      <c r="AD149" s="29" t="s">
        <v>630</v>
      </c>
      <c r="AE149" s="11"/>
      <c r="AF149" s="11"/>
      <c r="AG149" s="11"/>
      <c r="AH149" s="11"/>
      <c r="AI149" s="11"/>
    </row>
    <row r="150" spans="1:35" ht="15.75" customHeight="1" x14ac:dyDescent="0.2">
      <c r="A150" s="8">
        <v>42058</v>
      </c>
      <c r="B150" s="9">
        <v>0.44097222222222227</v>
      </c>
      <c r="C150" s="11">
        <v>365649.662687984</v>
      </c>
      <c r="D150" s="11">
        <v>7540984.1035356903</v>
      </c>
      <c r="E150" s="14">
        <v>365649.71710533899</v>
      </c>
      <c r="F150" s="14">
        <v>7540984.1387144504</v>
      </c>
      <c r="G150" s="2">
        <f t="shared" si="26"/>
        <v>15.282349122559591</v>
      </c>
      <c r="H150" s="2" t="str">
        <f t="shared" si="0"/>
        <v/>
      </c>
      <c r="I150" s="23" t="str">
        <f t="shared" ref="I150:J150" si="153">IF($P150=$P149,E150,"")</f>
        <v/>
      </c>
      <c r="J150" s="23" t="str">
        <f t="shared" si="153"/>
        <v/>
      </c>
      <c r="K150" s="23">
        <v>365649.72</v>
      </c>
      <c r="L150" s="23">
        <v>7540984.1399999997</v>
      </c>
      <c r="M150" s="14"/>
      <c r="N150" s="14"/>
      <c r="O150" s="17" t="s">
        <v>43</v>
      </c>
      <c r="P150" s="14" t="s">
        <v>37</v>
      </c>
      <c r="Q150" s="10">
        <v>42058.440972222219</v>
      </c>
      <c r="R150" s="11" t="s">
        <v>913</v>
      </c>
      <c r="S150" s="13" t="s">
        <v>63</v>
      </c>
      <c r="T150" s="2" t="str">
        <f t="shared" si="2"/>
        <v/>
      </c>
      <c r="U150" s="2" t="str">
        <f t="shared" si="3"/>
        <v/>
      </c>
      <c r="V150" s="10">
        <v>42058.440972222219</v>
      </c>
      <c r="W150" s="11" t="s">
        <v>836</v>
      </c>
      <c r="X150" s="2" t="s">
        <v>669</v>
      </c>
      <c r="Y150" s="5" t="s">
        <v>837</v>
      </c>
      <c r="Z150" s="5" t="s">
        <v>914</v>
      </c>
      <c r="AA150" s="2" t="s">
        <v>915</v>
      </c>
      <c r="AB150" s="2">
        <v>-22.231377437710801</v>
      </c>
      <c r="AC150" s="2">
        <v>-52.303626062348499</v>
      </c>
      <c r="AD150" s="29">
        <v>1</v>
      </c>
      <c r="AE150" s="11"/>
      <c r="AF150" s="11"/>
      <c r="AG150" s="11"/>
      <c r="AH150" s="11"/>
      <c r="AI150" s="11"/>
    </row>
    <row r="151" spans="1:35" ht="15.75" customHeight="1" x14ac:dyDescent="0.2">
      <c r="A151" s="8">
        <v>42058</v>
      </c>
      <c r="B151" s="9">
        <v>0.44444444444444442</v>
      </c>
      <c r="C151" s="11">
        <v>365654.90805827698</v>
      </c>
      <c r="D151" s="11">
        <v>7540975.9727806197</v>
      </c>
      <c r="E151" s="14">
        <v>365654.78306695702</v>
      </c>
      <c r="F151" s="14">
        <v>7540976.0203055004</v>
      </c>
      <c r="G151" s="2">
        <f t="shared" si="26"/>
        <v>9.5693537397037574</v>
      </c>
      <c r="H151" s="2" t="str">
        <f t="shared" si="0"/>
        <v/>
      </c>
      <c r="I151" s="23">
        <f t="shared" ref="I151:J151" si="154">IF($P151=$P150,E151,"")</f>
        <v>365654.78306695702</v>
      </c>
      <c r="J151" s="23">
        <f t="shared" si="154"/>
        <v>7540976.0203055004</v>
      </c>
      <c r="K151" s="23">
        <v>365654.78</v>
      </c>
      <c r="L151" s="23">
        <v>7540976.0199999996</v>
      </c>
      <c r="M151" s="14">
        <v>365654.78306695702</v>
      </c>
      <c r="N151" s="14">
        <v>7540976.0203055004</v>
      </c>
      <c r="O151" s="17" t="s">
        <v>43</v>
      </c>
      <c r="P151" s="14" t="s">
        <v>37</v>
      </c>
      <c r="Q151" s="10">
        <v>42058.444444444445</v>
      </c>
      <c r="R151" s="11" t="s">
        <v>916</v>
      </c>
      <c r="S151" s="13" t="s">
        <v>63</v>
      </c>
      <c r="T151" s="2" t="str">
        <f t="shared" si="2"/>
        <v/>
      </c>
      <c r="U151" s="2" t="str">
        <f t="shared" si="3"/>
        <v/>
      </c>
      <c r="V151" s="10">
        <v>42058.444444444445</v>
      </c>
      <c r="W151" s="11" t="s">
        <v>836</v>
      </c>
      <c r="X151" s="2" t="s">
        <v>669</v>
      </c>
      <c r="Y151" s="5" t="s">
        <v>837</v>
      </c>
      <c r="Z151" s="5" t="s">
        <v>914</v>
      </c>
      <c r="AA151" s="2" t="s">
        <v>917</v>
      </c>
      <c r="AB151" s="2">
        <v>-22.2314512822777</v>
      </c>
      <c r="AC151" s="2">
        <v>-52.303575854748502</v>
      </c>
      <c r="AD151" s="29">
        <v>1</v>
      </c>
      <c r="AE151" s="11"/>
      <c r="AF151" s="11"/>
      <c r="AG151" s="11"/>
      <c r="AH151" s="11"/>
      <c r="AI151" s="11"/>
    </row>
    <row r="152" spans="1:35" ht="15.75" customHeight="1" x14ac:dyDescent="0.2">
      <c r="A152" s="8">
        <v>42058</v>
      </c>
      <c r="B152" s="9">
        <v>0.44791666666666669</v>
      </c>
      <c r="C152" s="11">
        <v>365647.77475726698</v>
      </c>
      <c r="D152" s="11">
        <v>7540977.59109281</v>
      </c>
      <c r="E152" s="14">
        <v>365647.855734415</v>
      </c>
      <c r="F152" s="14">
        <v>7540977.5789791197</v>
      </c>
      <c r="G152" s="2">
        <f t="shared" si="26"/>
        <v>7.1005210794161142</v>
      </c>
      <c r="H152" s="2" t="str">
        <f t="shared" si="0"/>
        <v>&lt;8m</v>
      </c>
      <c r="I152" s="23">
        <f t="shared" ref="I152:J152" si="155">IF($P152=$P151,E152,"")</f>
        <v>365647.855734415</v>
      </c>
      <c r="J152" s="23">
        <f t="shared" si="155"/>
        <v>7540977.5789791197</v>
      </c>
      <c r="K152" s="23">
        <v>365654.78</v>
      </c>
      <c r="L152" s="23">
        <v>7540976.0199999996</v>
      </c>
      <c r="M152" s="14">
        <v>365654.78306695702</v>
      </c>
      <c r="N152" s="14">
        <v>7540976.0203055004</v>
      </c>
      <c r="O152" s="17" t="s">
        <v>43</v>
      </c>
      <c r="P152" s="14" t="s">
        <v>37</v>
      </c>
      <c r="Q152" s="10">
        <v>42058.447916666664</v>
      </c>
      <c r="R152" s="11" t="s">
        <v>918</v>
      </c>
      <c r="S152" s="13" t="s">
        <v>63</v>
      </c>
      <c r="T152" s="2" t="str">
        <f t="shared" si="2"/>
        <v/>
      </c>
      <c r="U152" s="2" t="str">
        <f t="shared" si="3"/>
        <v/>
      </c>
      <c r="V152" s="10">
        <v>42058.447916666664</v>
      </c>
      <c r="W152" s="11" t="s">
        <v>836</v>
      </c>
      <c r="X152" s="2" t="s">
        <v>669</v>
      </c>
      <c r="Y152" s="5" t="s">
        <v>837</v>
      </c>
      <c r="Z152" s="5" t="s">
        <v>914</v>
      </c>
      <c r="AA152" s="2" t="s">
        <v>919</v>
      </c>
      <c r="AB152" s="2">
        <v>-22.231436111032998</v>
      </c>
      <c r="AC152" s="2">
        <v>-52.3036449216306</v>
      </c>
      <c r="AD152" s="29">
        <v>1</v>
      </c>
      <c r="AE152" s="11"/>
      <c r="AF152" s="11"/>
      <c r="AG152" s="11"/>
      <c r="AH152" s="11"/>
      <c r="AI152" s="11"/>
    </row>
    <row r="153" spans="1:35" ht="15.75" customHeight="1" x14ac:dyDescent="0.2">
      <c r="A153" s="8">
        <v>42058</v>
      </c>
      <c r="B153" s="9">
        <v>0.4513888888888889</v>
      </c>
      <c r="C153" s="11">
        <v>365648.71579886001</v>
      </c>
      <c r="D153" s="11">
        <v>7540976.6711683404</v>
      </c>
      <c r="E153" s="14">
        <v>365648.69840347301</v>
      </c>
      <c r="F153" s="14">
        <v>7540976.6710478002</v>
      </c>
      <c r="G153" s="2">
        <f t="shared" si="26"/>
        <v>1.2387212850928757</v>
      </c>
      <c r="H153" s="2" t="str">
        <f t="shared" si="0"/>
        <v>&lt;8m</v>
      </c>
      <c r="I153" s="23">
        <f t="shared" ref="I153:J153" si="156">IF($P153=$P152,E153,"")</f>
        <v>365648.69840347301</v>
      </c>
      <c r="J153" s="23">
        <f t="shared" si="156"/>
        <v>7540976.6710478002</v>
      </c>
      <c r="K153" s="23">
        <v>365654.78</v>
      </c>
      <c r="L153" s="23">
        <v>7540976.0199999996</v>
      </c>
      <c r="M153" s="14">
        <v>365654.78306695702</v>
      </c>
      <c r="N153" s="14">
        <v>7540976.0203055004</v>
      </c>
      <c r="O153" s="17" t="s">
        <v>43</v>
      </c>
      <c r="P153" s="14" t="s">
        <v>37</v>
      </c>
      <c r="Q153" s="10">
        <v>42058.451388888891</v>
      </c>
      <c r="R153" s="11" t="s">
        <v>920</v>
      </c>
      <c r="S153" s="13" t="s">
        <v>63</v>
      </c>
      <c r="T153" s="2" t="str">
        <f t="shared" si="2"/>
        <v/>
      </c>
      <c r="U153" s="2" t="str">
        <f t="shared" si="3"/>
        <v/>
      </c>
      <c r="V153" s="10">
        <v>42058.451388888891</v>
      </c>
      <c r="W153" s="11" t="s">
        <v>836</v>
      </c>
      <c r="X153" s="2" t="s">
        <v>669</v>
      </c>
      <c r="Y153" s="5" t="s">
        <v>837</v>
      </c>
      <c r="Z153" s="5" t="s">
        <v>914</v>
      </c>
      <c r="AA153" s="2" t="s">
        <v>921</v>
      </c>
      <c r="AB153" s="2">
        <v>-22.231444492936099</v>
      </c>
      <c r="AC153" s="2">
        <v>-52.303635869175203</v>
      </c>
      <c r="AD153" s="29">
        <v>1</v>
      </c>
      <c r="AE153" s="11"/>
      <c r="AF153" s="11"/>
      <c r="AG153" s="11"/>
      <c r="AH153" s="11"/>
      <c r="AI153" s="11"/>
    </row>
    <row r="154" spans="1:35" ht="15.75" customHeight="1" x14ac:dyDescent="0.2">
      <c r="A154" s="8">
        <v>42058</v>
      </c>
      <c r="B154" s="9">
        <v>0.4548611111111111</v>
      </c>
      <c r="C154" s="11">
        <v>365647.81649508898</v>
      </c>
      <c r="D154" s="11">
        <v>7540975.7539590197</v>
      </c>
      <c r="E154" s="14">
        <v>365647.87193262501</v>
      </c>
      <c r="F154" s="14">
        <v>7540975.7385721803</v>
      </c>
      <c r="G154" s="2">
        <f t="shared" si="26"/>
        <v>1.2460196003237729</v>
      </c>
      <c r="H154" s="2" t="str">
        <f t="shared" si="0"/>
        <v>&lt;8m</v>
      </c>
      <c r="I154" s="23" t="str">
        <f t="shared" ref="I154:J154" si="157">IF($P154=$P153,E154,"")</f>
        <v/>
      </c>
      <c r="J154" s="23" t="str">
        <f t="shared" si="157"/>
        <v/>
      </c>
      <c r="K154" s="23">
        <v>365654.78</v>
      </c>
      <c r="L154" s="23">
        <v>7540976.0199999996</v>
      </c>
      <c r="M154" s="14">
        <v>365654.78306695702</v>
      </c>
      <c r="N154" s="14">
        <v>7540976.0203055004</v>
      </c>
      <c r="O154" s="14" t="s">
        <v>46</v>
      </c>
      <c r="P154" s="14" t="s">
        <v>29</v>
      </c>
      <c r="Q154" s="10">
        <v>42058.454861111109</v>
      </c>
      <c r="R154" s="11" t="s">
        <v>922</v>
      </c>
      <c r="S154" s="14" t="s">
        <v>47</v>
      </c>
      <c r="T154" s="2" t="str">
        <f t="shared" si="2"/>
        <v/>
      </c>
      <c r="U154" s="2" t="str">
        <f t="shared" si="3"/>
        <v>outofsight</v>
      </c>
      <c r="V154" s="10">
        <v>42058.454861111109</v>
      </c>
      <c r="W154" s="11" t="s">
        <v>836</v>
      </c>
      <c r="X154" s="2" t="s">
        <v>669</v>
      </c>
      <c r="Y154" s="5" t="s">
        <v>837</v>
      </c>
      <c r="Z154" s="5" t="s">
        <v>914</v>
      </c>
      <c r="AA154" s="2" t="s">
        <v>923</v>
      </c>
      <c r="AB154" s="2">
        <v>-22.2314527072012</v>
      </c>
      <c r="AC154" s="2">
        <v>-52.303644670173497</v>
      </c>
      <c r="AD154" s="29">
        <v>1</v>
      </c>
      <c r="AE154" s="11"/>
      <c r="AF154" s="11"/>
      <c r="AG154" s="11"/>
      <c r="AH154" s="11"/>
      <c r="AI154" s="11"/>
    </row>
    <row r="155" spans="1:35" ht="15.75" customHeight="1" x14ac:dyDescent="0.2">
      <c r="A155" s="8">
        <v>42058</v>
      </c>
      <c r="B155" s="9">
        <v>0.45833333333333331</v>
      </c>
      <c r="C155" s="11">
        <v>365652.43011459103</v>
      </c>
      <c r="D155" s="11">
        <v>7540971.7567650704</v>
      </c>
      <c r="E155" s="14">
        <v>365652.36486058898</v>
      </c>
      <c r="F155" s="14">
        <v>7540971.6730084503</v>
      </c>
      <c r="G155" s="2">
        <f t="shared" si="26"/>
        <v>6.0593077271047013</v>
      </c>
      <c r="H155" s="2" t="str">
        <f t="shared" si="0"/>
        <v>&lt;8m</v>
      </c>
      <c r="I155" s="23">
        <f t="shared" ref="I155:J155" si="158">IF($P155=$P154,E155,"")</f>
        <v>365652.36486058898</v>
      </c>
      <c r="J155" s="23">
        <f t="shared" si="158"/>
        <v>7540971.6730084503</v>
      </c>
      <c r="K155" s="23">
        <v>365654.78</v>
      </c>
      <c r="L155" s="23">
        <v>7540976.0199999996</v>
      </c>
      <c r="M155" s="14">
        <v>365654.78306695702</v>
      </c>
      <c r="N155" s="14">
        <v>7540976.0203055004</v>
      </c>
      <c r="O155" s="14" t="s">
        <v>35</v>
      </c>
      <c r="P155" s="14" t="s">
        <v>29</v>
      </c>
      <c r="Q155" s="10">
        <v>42058.458333333336</v>
      </c>
      <c r="R155" s="11" t="s">
        <v>924</v>
      </c>
      <c r="S155" s="14" t="s">
        <v>36</v>
      </c>
      <c r="T155" s="2" t="str">
        <f t="shared" si="2"/>
        <v>idle</v>
      </c>
      <c r="U155" s="2" t="str">
        <f t="shared" si="3"/>
        <v/>
      </c>
      <c r="V155" s="10">
        <v>42058.458333333336</v>
      </c>
      <c r="W155" s="11" t="s">
        <v>836</v>
      </c>
      <c r="X155" s="2" t="s">
        <v>669</v>
      </c>
      <c r="Y155" s="5" t="s">
        <v>837</v>
      </c>
      <c r="Z155" s="5" t="s">
        <v>914</v>
      </c>
      <c r="AA155" s="2" t="s">
        <v>925</v>
      </c>
      <c r="AB155" s="2">
        <v>-22.23148916848</v>
      </c>
      <c r="AC155" s="2">
        <v>-52.303600246086702</v>
      </c>
      <c r="AD155" s="29">
        <v>1</v>
      </c>
      <c r="AE155" s="11"/>
      <c r="AF155" s="11"/>
      <c r="AG155" s="11"/>
      <c r="AH155" s="11"/>
      <c r="AI155" s="11"/>
    </row>
    <row r="156" spans="1:35" ht="15.75" customHeight="1" x14ac:dyDescent="0.2">
      <c r="A156" s="8">
        <v>42058</v>
      </c>
      <c r="B156" s="9">
        <v>0.46180555555555558</v>
      </c>
      <c r="C156" s="11">
        <v>365650.44595515501</v>
      </c>
      <c r="D156" s="11">
        <v>7540950.3301023096</v>
      </c>
      <c r="E156" s="14">
        <v>365650.59647024702</v>
      </c>
      <c r="F156" s="14">
        <v>7540950.5528062796</v>
      </c>
      <c r="G156" s="2">
        <f t="shared" si="26"/>
        <v>21.194106353704015</v>
      </c>
      <c r="H156" s="2" t="str">
        <f t="shared" si="0"/>
        <v/>
      </c>
      <c r="I156" s="23">
        <f t="shared" ref="I156:J156" si="159">IF($P156=$P155,E156,"")</f>
        <v>365650.59647024702</v>
      </c>
      <c r="J156" s="23">
        <f t="shared" si="159"/>
        <v>7540950.5528062796</v>
      </c>
      <c r="K156" s="23">
        <v>365650.6</v>
      </c>
      <c r="L156" s="23">
        <v>7540950.5499999998</v>
      </c>
      <c r="M156" s="14"/>
      <c r="N156" s="14"/>
      <c r="O156" s="14" t="s">
        <v>46</v>
      </c>
      <c r="P156" s="14" t="s">
        <v>29</v>
      </c>
      <c r="Q156" s="10">
        <v>42058.461805555555</v>
      </c>
      <c r="R156" s="11" t="s">
        <v>926</v>
      </c>
      <c r="S156" s="14" t="s">
        <v>47</v>
      </c>
      <c r="T156" s="2" t="str">
        <f t="shared" si="2"/>
        <v/>
      </c>
      <c r="U156" s="2" t="str">
        <f t="shared" si="3"/>
        <v>outofsight</v>
      </c>
      <c r="V156" s="10">
        <v>42058.461805555555</v>
      </c>
      <c r="W156" s="11" t="s">
        <v>836</v>
      </c>
      <c r="X156" s="2" t="s">
        <v>669</v>
      </c>
      <c r="Y156" s="5" t="s">
        <v>837</v>
      </c>
      <c r="Z156" s="5" t="s">
        <v>914</v>
      </c>
      <c r="AA156" s="2" t="s">
        <v>927</v>
      </c>
      <c r="AB156" s="2">
        <v>-22.231682538986199</v>
      </c>
      <c r="AC156" s="2">
        <v>-52.303621284663699</v>
      </c>
      <c r="AD156" s="29">
        <v>1</v>
      </c>
      <c r="AE156" s="11"/>
      <c r="AF156" s="11"/>
      <c r="AG156" s="11"/>
      <c r="AH156" s="11"/>
      <c r="AI156" s="11"/>
    </row>
    <row r="157" spans="1:35" ht="15.75" customHeight="1" x14ac:dyDescent="0.2">
      <c r="A157" s="8">
        <v>42058</v>
      </c>
      <c r="B157" s="9">
        <v>0.46527777777777773</v>
      </c>
      <c r="C157" s="11">
        <v>365663.40118489601</v>
      </c>
      <c r="D157" s="11">
        <v>7540974.9693895401</v>
      </c>
      <c r="E157" s="14">
        <v>365663.27045696799</v>
      </c>
      <c r="F157" s="14">
        <v>7540974.7798921801</v>
      </c>
      <c r="G157" s="2">
        <f t="shared" si="26"/>
        <v>27.341939043037215</v>
      </c>
      <c r="H157" s="2" t="str">
        <f t="shared" si="0"/>
        <v/>
      </c>
      <c r="I157" s="23">
        <f t="shared" ref="I157:J157" si="160">IF($P157=$P156,E157,"")</f>
        <v>365663.27045696799</v>
      </c>
      <c r="J157" s="23">
        <f t="shared" si="160"/>
        <v>7540974.7798921801</v>
      </c>
      <c r="K157" s="23">
        <v>365663.27</v>
      </c>
      <c r="L157" s="23">
        <v>7540974.7800000003</v>
      </c>
      <c r="M157" s="14"/>
      <c r="N157" s="14"/>
      <c r="O157" s="14" t="s">
        <v>35</v>
      </c>
      <c r="P157" s="14" t="s">
        <v>29</v>
      </c>
      <c r="Q157" s="10">
        <v>42058.465277777781</v>
      </c>
      <c r="R157" s="11" t="s">
        <v>928</v>
      </c>
      <c r="S157" s="14" t="s">
        <v>36</v>
      </c>
      <c r="T157" s="2" t="str">
        <f t="shared" si="2"/>
        <v>idle</v>
      </c>
      <c r="U157" s="2" t="str">
        <f t="shared" si="3"/>
        <v/>
      </c>
      <c r="V157" s="10">
        <v>42058.465277777781</v>
      </c>
      <c r="W157" s="11" t="s">
        <v>836</v>
      </c>
      <c r="X157" s="2" t="s">
        <v>669</v>
      </c>
      <c r="Y157" s="5" t="s">
        <v>837</v>
      </c>
      <c r="Z157" s="5" t="s">
        <v>914</v>
      </c>
      <c r="AA157" s="2" t="s">
        <v>929</v>
      </c>
      <c r="AB157" s="2">
        <v>-22.2314610052854</v>
      </c>
      <c r="AC157" s="2">
        <v>-52.3034935444593</v>
      </c>
      <c r="AD157" s="29">
        <v>1</v>
      </c>
      <c r="AE157" s="11"/>
      <c r="AF157" s="11"/>
      <c r="AG157" s="11"/>
      <c r="AH157" s="11"/>
      <c r="AI157" s="11"/>
    </row>
    <row r="158" spans="1:35" ht="15.75" customHeight="1" x14ac:dyDescent="0.2">
      <c r="A158" s="8">
        <v>42058</v>
      </c>
      <c r="B158" s="9">
        <v>0.46875</v>
      </c>
      <c r="C158" s="11">
        <v>365663.63876182999</v>
      </c>
      <c r="D158" s="11">
        <v>7540960.4199746503</v>
      </c>
      <c r="E158" s="14">
        <v>365663.40070465498</v>
      </c>
      <c r="F158" s="14">
        <v>7540960.42126536</v>
      </c>
      <c r="G158" s="2">
        <f t="shared" si="26"/>
        <v>14.359217549024459</v>
      </c>
      <c r="H158" s="2" t="str">
        <f t="shared" si="0"/>
        <v/>
      </c>
      <c r="I158" s="23">
        <f t="shared" ref="I158:J158" si="161">IF($P158=$P157,E158,"")</f>
        <v>365663.40070465498</v>
      </c>
      <c r="J158" s="23">
        <f t="shared" si="161"/>
        <v>7540960.42126536</v>
      </c>
      <c r="K158" s="23">
        <v>365663.4</v>
      </c>
      <c r="L158" s="23">
        <v>7540960.4199999999</v>
      </c>
      <c r="M158" s="14"/>
      <c r="N158" s="14"/>
      <c r="O158" s="14" t="s">
        <v>35</v>
      </c>
      <c r="P158" s="14" t="s">
        <v>29</v>
      </c>
      <c r="Q158" s="10">
        <v>42058.46875</v>
      </c>
      <c r="R158" s="11" t="s">
        <v>930</v>
      </c>
      <c r="S158" s="14" t="s">
        <v>36</v>
      </c>
      <c r="T158" s="2" t="str">
        <f t="shared" si="2"/>
        <v>idle</v>
      </c>
      <c r="U158" s="2" t="str">
        <f t="shared" si="3"/>
        <v/>
      </c>
      <c r="V158" s="10">
        <v>42058.46875</v>
      </c>
      <c r="W158" s="11" t="s">
        <v>836</v>
      </c>
      <c r="X158" s="2" t="s">
        <v>669</v>
      </c>
      <c r="Y158" s="5" t="s">
        <v>837</v>
      </c>
      <c r="Z158" s="5" t="s">
        <v>914</v>
      </c>
      <c r="AA158" s="2" t="s">
        <v>931</v>
      </c>
      <c r="AB158" s="2">
        <v>-22.231592433527101</v>
      </c>
      <c r="AC158" s="2">
        <v>-52.303492454811902</v>
      </c>
      <c r="AD158" s="29">
        <v>1</v>
      </c>
      <c r="AE158" s="11"/>
      <c r="AF158" s="11"/>
      <c r="AG158" s="11"/>
      <c r="AH158" s="11"/>
      <c r="AI158" s="11"/>
    </row>
    <row r="159" spans="1:35" ht="15.75" customHeight="1" x14ac:dyDescent="0.2">
      <c r="A159" s="8">
        <v>42058</v>
      </c>
      <c r="B159" s="9">
        <v>0.47222222222222227</v>
      </c>
      <c r="C159" s="11">
        <v>365640.285555718</v>
      </c>
      <c r="D159" s="11">
        <v>7540946.2892236402</v>
      </c>
      <c r="E159" s="14">
        <v>365640.68864836602</v>
      </c>
      <c r="F159" s="14">
        <v>7540946.3254557997</v>
      </c>
      <c r="G159" s="2">
        <f t="shared" si="26"/>
        <v>26.730681772680654</v>
      </c>
      <c r="H159" s="2" t="str">
        <f t="shared" si="0"/>
        <v/>
      </c>
      <c r="I159" s="23" t="str">
        <f t="shared" ref="I159:J159" si="162">IF($P159=$P158,E159,"")</f>
        <v/>
      </c>
      <c r="J159" s="23" t="str">
        <f t="shared" si="162"/>
        <v/>
      </c>
      <c r="K159" s="23">
        <v>365640.69</v>
      </c>
      <c r="L159" s="23">
        <v>7540946.3300000001</v>
      </c>
      <c r="M159" s="14"/>
      <c r="N159" s="14"/>
      <c r="O159" s="14" t="s">
        <v>32</v>
      </c>
      <c r="P159" s="14" t="s">
        <v>32</v>
      </c>
      <c r="Q159" s="10">
        <v>42058.472222222219</v>
      </c>
      <c r="R159" s="11" t="s">
        <v>932</v>
      </c>
      <c r="S159" s="14" t="s">
        <v>33</v>
      </c>
      <c r="T159" s="2" t="str">
        <f t="shared" si="2"/>
        <v/>
      </c>
      <c r="U159" s="2" t="str">
        <f t="shared" si="3"/>
        <v/>
      </c>
      <c r="V159" s="10">
        <v>42058.472222222219</v>
      </c>
      <c r="W159" s="11" t="s">
        <v>836</v>
      </c>
      <c r="X159" s="2" t="s">
        <v>669</v>
      </c>
      <c r="Y159" s="5" t="s">
        <v>837</v>
      </c>
      <c r="Z159" s="5" t="s">
        <v>914</v>
      </c>
      <c r="AA159" s="2" t="s">
        <v>933</v>
      </c>
      <c r="AB159" s="2">
        <v>-22.231718245893699</v>
      </c>
      <c r="AC159" s="2">
        <v>-52.303720191121101</v>
      </c>
      <c r="AD159" s="29">
        <v>1</v>
      </c>
      <c r="AE159" s="11"/>
      <c r="AF159" s="11"/>
      <c r="AG159" s="11"/>
      <c r="AH159" s="11"/>
      <c r="AI159" s="11"/>
    </row>
    <row r="160" spans="1:35" ht="15.75" customHeight="1" x14ac:dyDescent="0.2">
      <c r="A160" s="8">
        <v>42058</v>
      </c>
      <c r="B160" s="9">
        <v>0.47569444444444442</v>
      </c>
      <c r="C160" s="11">
        <v>365656.77640496503</v>
      </c>
      <c r="D160" s="11">
        <v>7540939.60093405</v>
      </c>
      <c r="E160" s="14">
        <v>365656.65454751998</v>
      </c>
      <c r="F160" s="14">
        <v>7540939.6072882796</v>
      </c>
      <c r="G160" s="2">
        <f t="shared" si="26"/>
        <v>17.321769846727079</v>
      </c>
      <c r="H160" s="2" t="str">
        <f t="shared" si="0"/>
        <v/>
      </c>
      <c r="I160" s="23" t="str">
        <f t="shared" ref="I160:J160" si="163">IF($P160=$P159,E160,"")</f>
        <v/>
      </c>
      <c r="J160" s="23" t="str">
        <f t="shared" si="163"/>
        <v/>
      </c>
      <c r="K160" s="23">
        <v>365656.65</v>
      </c>
      <c r="L160" s="23">
        <v>7540939.6100000003</v>
      </c>
      <c r="M160" s="14">
        <v>365656.65454751998</v>
      </c>
      <c r="N160" s="14">
        <v>7540939.6072882796</v>
      </c>
      <c r="O160" s="15" t="s">
        <v>43</v>
      </c>
      <c r="P160" s="15" t="s">
        <v>43</v>
      </c>
      <c r="Q160" s="10">
        <v>42058.475694444445</v>
      </c>
      <c r="R160" s="11" t="s">
        <v>934</v>
      </c>
      <c r="S160" s="14" t="s">
        <v>44</v>
      </c>
      <c r="T160" s="2" t="str">
        <f t="shared" si="2"/>
        <v/>
      </c>
      <c r="U160" s="2" t="str">
        <f t="shared" si="3"/>
        <v/>
      </c>
      <c r="V160" s="10">
        <v>42058.475694444445</v>
      </c>
      <c r="W160" s="11" t="s">
        <v>836</v>
      </c>
      <c r="X160" s="2" t="s">
        <v>669</v>
      </c>
      <c r="Y160" s="5" t="s">
        <v>837</v>
      </c>
      <c r="Z160" s="5" t="s">
        <v>914</v>
      </c>
      <c r="AA160" s="2" t="s">
        <v>935</v>
      </c>
      <c r="AB160" s="2">
        <v>-22.231779936701098</v>
      </c>
      <c r="AC160" s="2">
        <v>-52.3035607673228</v>
      </c>
      <c r="AD160" s="29">
        <v>1</v>
      </c>
      <c r="AE160" s="11"/>
      <c r="AF160" s="11"/>
      <c r="AG160" s="11"/>
      <c r="AH160" s="11"/>
      <c r="AI160" s="11"/>
    </row>
    <row r="161" spans="1:35" ht="15.75" customHeight="1" x14ac:dyDescent="0.2">
      <c r="A161" s="8">
        <v>42058</v>
      </c>
      <c r="B161" s="9">
        <v>0.47916666666666669</v>
      </c>
      <c r="C161" s="11">
        <v>365660.68957475497</v>
      </c>
      <c r="D161" s="11">
        <v>7540934.6696808198</v>
      </c>
      <c r="E161" s="14">
        <v>365660.927857225</v>
      </c>
      <c r="F161" s="14">
        <v>7540934.18297718</v>
      </c>
      <c r="G161" s="2">
        <f t="shared" si="26"/>
        <v>6.905383895193574</v>
      </c>
      <c r="H161" s="2" t="str">
        <f t="shared" si="0"/>
        <v>&lt;8m</v>
      </c>
      <c r="I161" s="23" t="str">
        <f t="shared" ref="I161:J161" si="164">IF($P161=$P160,E161,"")</f>
        <v/>
      </c>
      <c r="J161" s="23" t="str">
        <f t="shared" si="164"/>
        <v/>
      </c>
      <c r="K161" s="23">
        <v>365656.65</v>
      </c>
      <c r="L161" s="23">
        <v>7540939.6100000003</v>
      </c>
      <c r="M161" s="14">
        <v>365656.65454751998</v>
      </c>
      <c r="N161" s="14">
        <v>7540939.6072882796</v>
      </c>
      <c r="O161" s="14" t="s">
        <v>29</v>
      </c>
      <c r="P161" s="14" t="s">
        <v>29</v>
      </c>
      <c r="Q161" s="10">
        <v>42058.479166666664</v>
      </c>
      <c r="R161" s="11" t="s">
        <v>936</v>
      </c>
      <c r="S161" s="14" t="s">
        <v>29</v>
      </c>
      <c r="T161" s="2" t="str">
        <f t="shared" si="2"/>
        <v/>
      </c>
      <c r="U161" s="2" t="str">
        <f t="shared" si="3"/>
        <v/>
      </c>
      <c r="V161" s="10">
        <v>42058.479166666664</v>
      </c>
      <c r="W161" s="11" t="s">
        <v>836</v>
      </c>
      <c r="X161" s="2" t="s">
        <v>669</v>
      </c>
      <c r="Y161" s="5" t="s">
        <v>837</v>
      </c>
      <c r="Z161" s="5" t="s">
        <v>914</v>
      </c>
      <c r="AA161" s="13" t="s">
        <v>937</v>
      </c>
      <c r="AB161" s="2">
        <v>-22.231824779882999</v>
      </c>
      <c r="AC161" s="2">
        <v>-52.303523216396599</v>
      </c>
      <c r="AD161" s="29">
        <v>1</v>
      </c>
      <c r="AE161" s="11"/>
      <c r="AF161" s="11"/>
      <c r="AG161" s="11"/>
      <c r="AH161" s="11"/>
      <c r="AI161" s="11"/>
    </row>
    <row r="162" spans="1:35" ht="15.75" customHeight="1" x14ac:dyDescent="0.2">
      <c r="A162" s="8">
        <v>42058</v>
      </c>
      <c r="B162" s="9">
        <v>0.51041666666666663</v>
      </c>
      <c r="C162" s="11">
        <v>365688.21783678298</v>
      </c>
      <c r="D162" s="11">
        <v>7540829.1301628798</v>
      </c>
      <c r="E162" s="14">
        <v>365688.06508864701</v>
      </c>
      <c r="F162" s="14">
        <v>7540829.6554015698</v>
      </c>
      <c r="G162" s="2">
        <f t="shared" si="26"/>
        <v>107.99279324195088</v>
      </c>
      <c r="H162" s="2" t="str">
        <f t="shared" si="0"/>
        <v/>
      </c>
      <c r="I162" s="23" t="str">
        <f t="shared" ref="I162:J162" si="165">IF($P162=$P161,E162,"")</f>
        <v/>
      </c>
      <c r="J162" s="23" t="str">
        <f t="shared" si="165"/>
        <v/>
      </c>
      <c r="K162" s="23">
        <v>365688.07</v>
      </c>
      <c r="L162" s="23">
        <v>7540829.6600000001</v>
      </c>
      <c r="M162" s="14"/>
      <c r="N162" s="14"/>
      <c r="O162" s="17" t="s">
        <v>43</v>
      </c>
      <c r="P162" s="14" t="s">
        <v>37</v>
      </c>
      <c r="Q162" s="10">
        <v>42058.510416666664</v>
      </c>
      <c r="R162" s="11" t="s">
        <v>938</v>
      </c>
      <c r="S162" s="13" t="s">
        <v>63</v>
      </c>
      <c r="T162" s="2" t="str">
        <f t="shared" si="2"/>
        <v/>
      </c>
      <c r="U162" s="2" t="str">
        <f t="shared" si="3"/>
        <v/>
      </c>
      <c r="V162" s="10">
        <v>42058.510416666664</v>
      </c>
      <c r="W162" s="11" t="s">
        <v>881</v>
      </c>
      <c r="X162" s="2" t="s">
        <v>669</v>
      </c>
      <c r="Y162" s="5" t="s">
        <v>837</v>
      </c>
      <c r="Z162" s="5" t="s">
        <v>914</v>
      </c>
      <c r="AA162" s="13" t="s">
        <v>939</v>
      </c>
      <c r="AB162" s="2">
        <v>-22.232780149206501</v>
      </c>
      <c r="AC162" s="2">
        <v>-52.303264969959898</v>
      </c>
      <c r="AD162" s="29">
        <v>1</v>
      </c>
      <c r="AE162" s="11"/>
      <c r="AF162" s="11"/>
      <c r="AG162" s="11"/>
      <c r="AH162" s="11"/>
      <c r="AI162" s="11"/>
    </row>
    <row r="163" spans="1:35" ht="15.75" customHeight="1" x14ac:dyDescent="0.2">
      <c r="A163" s="8">
        <v>42058</v>
      </c>
      <c r="B163" s="9">
        <v>0.51388888888888895</v>
      </c>
      <c r="C163" s="11">
        <v>365700.71180127101</v>
      </c>
      <c r="D163" s="11">
        <v>7540832.0681879604</v>
      </c>
      <c r="E163" s="14">
        <v>365700.54567572701</v>
      </c>
      <c r="F163" s="14">
        <v>7540832.0776514504</v>
      </c>
      <c r="G163" s="2">
        <f t="shared" si="26"/>
        <v>12.713471136780026</v>
      </c>
      <c r="H163" s="2" t="str">
        <f t="shared" si="0"/>
        <v/>
      </c>
      <c r="I163" s="23" t="str">
        <f t="shared" ref="I163:J163" si="166">IF($P163=$P162,E163,"")</f>
        <v/>
      </c>
      <c r="J163" s="23" t="str">
        <f t="shared" si="166"/>
        <v/>
      </c>
      <c r="K163" s="23">
        <v>365700.55</v>
      </c>
      <c r="L163" s="23">
        <v>7540832.0800000001</v>
      </c>
      <c r="M163" s="14">
        <v>365700.54567572701</v>
      </c>
      <c r="N163" s="14">
        <v>7540832.0776514504</v>
      </c>
      <c r="O163" s="15" t="s">
        <v>43</v>
      </c>
      <c r="P163" s="15" t="s">
        <v>43</v>
      </c>
      <c r="Q163" s="10">
        <v>42058.513888888891</v>
      </c>
      <c r="R163" s="11" t="s">
        <v>940</v>
      </c>
      <c r="S163" s="14" t="s">
        <v>44</v>
      </c>
      <c r="T163" s="2" t="str">
        <f t="shared" si="2"/>
        <v/>
      </c>
      <c r="U163" s="2" t="str">
        <f t="shared" si="3"/>
        <v/>
      </c>
      <c r="V163" s="10">
        <v>42058.513888888891</v>
      </c>
      <c r="W163" s="11" t="s">
        <v>881</v>
      </c>
      <c r="X163" s="2" t="s">
        <v>669</v>
      </c>
      <c r="Y163" s="5" t="s">
        <v>837</v>
      </c>
      <c r="Z163" s="5" t="s">
        <v>914</v>
      </c>
      <c r="AA163" s="2" t="s">
        <v>941</v>
      </c>
      <c r="AB163" s="2">
        <v>-22.2327545844018</v>
      </c>
      <c r="AC163" s="2">
        <v>-52.303143516182899</v>
      </c>
      <c r="AD163" s="29">
        <v>1</v>
      </c>
      <c r="AE163" s="11"/>
      <c r="AF163" s="11"/>
      <c r="AG163" s="11"/>
      <c r="AH163" s="11"/>
      <c r="AI163" s="11"/>
    </row>
    <row r="164" spans="1:35" ht="15.75" customHeight="1" x14ac:dyDescent="0.2">
      <c r="A164" s="8">
        <v>42058</v>
      </c>
      <c r="B164" s="9">
        <v>0.51736111111111105</v>
      </c>
      <c r="C164" s="11">
        <v>365697.05392014701</v>
      </c>
      <c r="D164" s="11">
        <v>7540836.4541110499</v>
      </c>
      <c r="E164" s="14">
        <v>365697.08601576899</v>
      </c>
      <c r="F164" s="14">
        <v>7540836.4268703498</v>
      </c>
      <c r="G164" s="2">
        <f t="shared" si="26"/>
        <v>5.5574231492594475</v>
      </c>
      <c r="H164" s="2" t="str">
        <f t="shared" si="0"/>
        <v>&lt;8m</v>
      </c>
      <c r="I164" s="23" t="str">
        <f t="shared" ref="I164:J164" si="167">IF($P164=$P163,E164,"")</f>
        <v/>
      </c>
      <c r="J164" s="23" t="str">
        <f t="shared" si="167"/>
        <v/>
      </c>
      <c r="K164" s="23">
        <v>365700.55</v>
      </c>
      <c r="L164" s="23">
        <v>7540832.0800000001</v>
      </c>
      <c r="M164" s="14">
        <v>365700.54567572701</v>
      </c>
      <c r="N164" s="14">
        <v>7540832.0776514504</v>
      </c>
      <c r="O164" s="14" t="s">
        <v>46</v>
      </c>
      <c r="P164" s="14" t="s">
        <v>29</v>
      </c>
      <c r="Q164" s="10">
        <v>42058.517361111109</v>
      </c>
      <c r="R164" s="11" t="s">
        <v>942</v>
      </c>
      <c r="S164" s="14" t="s">
        <v>47</v>
      </c>
      <c r="T164" s="2" t="str">
        <f t="shared" si="2"/>
        <v/>
      </c>
      <c r="U164" s="2" t="str">
        <f t="shared" si="3"/>
        <v>outofsight</v>
      </c>
      <c r="V164" s="10">
        <v>42058.517361111109</v>
      </c>
      <c r="W164" s="11" t="s">
        <v>881</v>
      </c>
      <c r="X164" s="2" t="s">
        <v>669</v>
      </c>
      <c r="Y164" s="5" t="s">
        <v>837</v>
      </c>
      <c r="Z164" s="5" t="s">
        <v>914</v>
      </c>
      <c r="AA164" s="2" t="s">
        <v>943</v>
      </c>
      <c r="AB164" s="2">
        <v>-22.2327146865427</v>
      </c>
      <c r="AC164" s="2">
        <v>-52.303178636357202</v>
      </c>
      <c r="AD164" s="29">
        <v>1</v>
      </c>
      <c r="AE164" s="11"/>
      <c r="AF164" s="11"/>
      <c r="AG164" s="11"/>
      <c r="AH164" s="11"/>
      <c r="AI164" s="11"/>
    </row>
    <row r="165" spans="1:35" ht="15.75" customHeight="1" x14ac:dyDescent="0.2">
      <c r="A165" s="8">
        <v>42058</v>
      </c>
      <c r="B165" s="9">
        <v>0.52083333333333337</v>
      </c>
      <c r="C165" s="11">
        <v>365696.71865223802</v>
      </c>
      <c r="D165" s="11">
        <v>7540835.2540706499</v>
      </c>
      <c r="E165" s="14">
        <v>365696.70602756698</v>
      </c>
      <c r="F165" s="14">
        <v>7540835.2293013297</v>
      </c>
      <c r="G165" s="2">
        <f t="shared" si="26"/>
        <v>1.2564086085156718</v>
      </c>
      <c r="H165" s="2" t="str">
        <f t="shared" si="0"/>
        <v>&lt;8m</v>
      </c>
      <c r="I165" s="23">
        <f t="shared" ref="I165:J165" si="168">IF($P165=$P164,E165,"")</f>
        <v>365696.70602756698</v>
      </c>
      <c r="J165" s="23">
        <f t="shared" si="168"/>
        <v>7540835.2293013297</v>
      </c>
      <c r="K165" s="23">
        <v>365700.55</v>
      </c>
      <c r="L165" s="23">
        <v>7540832.0800000001</v>
      </c>
      <c r="M165" s="14">
        <v>365700.54567572701</v>
      </c>
      <c r="N165" s="14">
        <v>7540832.0776514504</v>
      </c>
      <c r="O165" s="14" t="s">
        <v>46</v>
      </c>
      <c r="P165" s="14" t="s">
        <v>29</v>
      </c>
      <c r="Q165" s="10">
        <v>42058.520833333336</v>
      </c>
      <c r="R165" s="11" t="s">
        <v>944</v>
      </c>
      <c r="S165" s="14" t="s">
        <v>47</v>
      </c>
      <c r="T165" s="2" t="str">
        <f t="shared" si="2"/>
        <v/>
      </c>
      <c r="U165" s="2" t="str">
        <f t="shared" si="3"/>
        <v>outofsight</v>
      </c>
      <c r="V165" s="10">
        <v>42058.520833333336</v>
      </c>
      <c r="W165" s="11" t="s">
        <v>881</v>
      </c>
      <c r="X165" s="2" t="s">
        <v>669</v>
      </c>
      <c r="Y165" s="5" t="s">
        <v>837</v>
      </c>
      <c r="Z165" s="5" t="s">
        <v>914</v>
      </c>
      <c r="AA165" s="2" t="s">
        <v>945</v>
      </c>
      <c r="AB165" s="2">
        <v>-22.232725499197802</v>
      </c>
      <c r="AC165" s="2">
        <v>-52.303181989118499</v>
      </c>
      <c r="AD165" s="29">
        <v>1</v>
      </c>
      <c r="AE165" s="11"/>
      <c r="AF165" s="11"/>
      <c r="AG165" s="11"/>
      <c r="AH165" s="11"/>
      <c r="AI165" s="11"/>
    </row>
    <row r="166" spans="1:35" ht="15.75" customHeight="1" x14ac:dyDescent="0.2">
      <c r="A166" s="8">
        <v>42058</v>
      </c>
      <c r="B166" s="9">
        <v>0.52430555555555558</v>
      </c>
      <c r="C166" s="11">
        <v>365695.140061446</v>
      </c>
      <c r="D166" s="11">
        <v>7540828.9391807597</v>
      </c>
      <c r="E166" s="14">
        <v>365695.114664022</v>
      </c>
      <c r="F166" s="14">
        <v>7540828.9881687304</v>
      </c>
      <c r="G166" s="2">
        <f t="shared" si="26"/>
        <v>6.4408209146325044</v>
      </c>
      <c r="H166" s="2" t="str">
        <f t="shared" si="0"/>
        <v>&lt;8m</v>
      </c>
      <c r="I166" s="23">
        <f t="shared" ref="I166:J166" si="169">IF($P166=$P165,E166,"")</f>
        <v>365695.114664022</v>
      </c>
      <c r="J166" s="23">
        <f t="shared" si="169"/>
        <v>7540828.9881687304</v>
      </c>
      <c r="K166" s="23">
        <v>365700.55</v>
      </c>
      <c r="L166" s="23">
        <v>7540832.0800000001</v>
      </c>
      <c r="M166" s="14">
        <v>365700.54567572701</v>
      </c>
      <c r="N166" s="14">
        <v>7540832.0776514504</v>
      </c>
      <c r="O166" s="14" t="s">
        <v>46</v>
      </c>
      <c r="P166" s="14" t="s">
        <v>29</v>
      </c>
      <c r="Q166" s="10">
        <v>42058.524305555555</v>
      </c>
      <c r="R166" s="11" t="s">
        <v>946</v>
      </c>
      <c r="S166" s="14" t="s">
        <v>47</v>
      </c>
      <c r="T166" s="2" t="str">
        <f t="shared" si="2"/>
        <v/>
      </c>
      <c r="U166" s="2" t="str">
        <f t="shared" si="3"/>
        <v>outofsight</v>
      </c>
      <c r="V166" s="10">
        <v>42058.524305555555</v>
      </c>
      <c r="W166" s="11" t="s">
        <v>881</v>
      </c>
      <c r="X166" s="2" t="s">
        <v>669</v>
      </c>
      <c r="Y166" s="5" t="s">
        <v>837</v>
      </c>
      <c r="Z166" s="5" t="s">
        <v>914</v>
      </c>
      <c r="AA166" s="2" t="s">
        <v>947</v>
      </c>
      <c r="AB166" s="2">
        <v>-22.2327824123204</v>
      </c>
      <c r="AC166" s="2">
        <v>-52.303197830915501</v>
      </c>
      <c r="AD166" s="29">
        <v>1</v>
      </c>
      <c r="AE166" s="11"/>
      <c r="AF166" s="11"/>
      <c r="AG166" s="11"/>
      <c r="AH166" s="11"/>
      <c r="AI166" s="11"/>
    </row>
    <row r="167" spans="1:35" ht="15.75" customHeight="1" x14ac:dyDescent="0.2">
      <c r="A167" s="8">
        <v>42058</v>
      </c>
      <c r="B167" s="9">
        <v>0.52777777777777779</v>
      </c>
      <c r="C167" s="11">
        <v>365691.021089421</v>
      </c>
      <c r="D167" s="11">
        <v>7540832.6900753696</v>
      </c>
      <c r="E167" s="14">
        <v>365691.08634103503</v>
      </c>
      <c r="F167" s="14">
        <v>7540832.7220342401</v>
      </c>
      <c r="G167" s="2">
        <f t="shared" si="26"/>
        <v>5.4926439655382175</v>
      </c>
      <c r="H167" s="2" t="str">
        <f t="shared" si="0"/>
        <v>&lt;8m</v>
      </c>
      <c r="I167" s="23">
        <f t="shared" ref="I167:J167" si="170">IF($P167=$P166,E167,"")</f>
        <v>365691.08634103503</v>
      </c>
      <c r="J167" s="23">
        <f t="shared" si="170"/>
        <v>7540832.7220342401</v>
      </c>
      <c r="K167" s="23">
        <v>365700.55</v>
      </c>
      <c r="L167" s="23">
        <v>7540832.0800000001</v>
      </c>
      <c r="M167" s="14">
        <v>365700.54567572701</v>
      </c>
      <c r="N167" s="14">
        <v>7540832.0776514504</v>
      </c>
      <c r="O167" s="14" t="s">
        <v>46</v>
      </c>
      <c r="P167" s="14" t="s">
        <v>29</v>
      </c>
      <c r="Q167" s="10">
        <v>42058.527777777781</v>
      </c>
      <c r="R167" s="11" t="s">
        <v>948</v>
      </c>
      <c r="S167" s="14" t="s">
        <v>47</v>
      </c>
      <c r="T167" s="2" t="str">
        <f t="shared" si="2"/>
        <v/>
      </c>
      <c r="U167" s="2" t="str">
        <f t="shared" si="3"/>
        <v>outofsight</v>
      </c>
      <c r="V167" s="10">
        <v>42058.527777777781</v>
      </c>
      <c r="W167" s="11" t="s">
        <v>881</v>
      </c>
      <c r="X167" s="2" t="s">
        <v>669</v>
      </c>
      <c r="Y167" s="5" t="s">
        <v>837</v>
      </c>
      <c r="Z167" s="5" t="s">
        <v>914</v>
      </c>
      <c r="AA167" s="2" t="s">
        <v>949</v>
      </c>
      <c r="AB167" s="2">
        <v>-22.2327482141554</v>
      </c>
      <c r="AC167" s="2">
        <v>-52.303237477317502</v>
      </c>
      <c r="AD167" s="29">
        <v>1</v>
      </c>
      <c r="AE167" s="11"/>
      <c r="AF167" s="11"/>
      <c r="AG167" s="11"/>
      <c r="AH167" s="11"/>
      <c r="AI167" s="11"/>
    </row>
    <row r="168" spans="1:35" ht="15.75" customHeight="1" x14ac:dyDescent="0.2">
      <c r="A168" s="8">
        <v>42058</v>
      </c>
      <c r="B168" s="9">
        <v>0.53125</v>
      </c>
      <c r="C168" s="11">
        <v>365693.33398996398</v>
      </c>
      <c r="D168" s="11">
        <v>7540843.0296425903</v>
      </c>
      <c r="E168" s="14">
        <v>365693.31910727901</v>
      </c>
      <c r="F168" s="14">
        <v>7540842.9634085698</v>
      </c>
      <c r="G168" s="2">
        <f t="shared" si="26"/>
        <v>10.481936522444045</v>
      </c>
      <c r="H168" s="2" t="str">
        <f t="shared" si="0"/>
        <v/>
      </c>
      <c r="I168" s="23">
        <f t="shared" ref="I168:J168" si="171">IF($P168=$P167,E168,"")</f>
        <v>365693.31910727901</v>
      </c>
      <c r="J168" s="23">
        <f t="shared" si="171"/>
        <v>7540842.9634085698</v>
      </c>
      <c r="K168" s="23">
        <v>365693.32</v>
      </c>
      <c r="L168" s="23">
        <v>7540842.96</v>
      </c>
      <c r="M168" s="14"/>
      <c r="N168" s="14"/>
      <c r="O168" s="14" t="s">
        <v>46</v>
      </c>
      <c r="P168" s="14" t="s">
        <v>29</v>
      </c>
      <c r="Q168" s="10">
        <v>42058.53125</v>
      </c>
      <c r="R168" s="11" t="s">
        <v>950</v>
      </c>
      <c r="S168" s="14" t="s">
        <v>47</v>
      </c>
      <c r="T168" s="2" t="str">
        <f t="shared" si="2"/>
        <v/>
      </c>
      <c r="U168" s="2" t="str">
        <f t="shared" si="3"/>
        <v>outofsight</v>
      </c>
      <c r="V168" s="10">
        <v>42058.53125</v>
      </c>
      <c r="W168" s="11" t="s">
        <v>881</v>
      </c>
      <c r="X168" s="2" t="s">
        <v>669</v>
      </c>
      <c r="Y168" s="5" t="s">
        <v>837</v>
      </c>
      <c r="Z168" s="5" t="s">
        <v>914</v>
      </c>
      <c r="AA168" s="2" t="s">
        <v>951</v>
      </c>
      <c r="AB168" s="2">
        <v>-22.2326550073922</v>
      </c>
      <c r="AC168" s="2">
        <v>-52.3032141756266</v>
      </c>
      <c r="AD168" s="29">
        <v>1</v>
      </c>
      <c r="AE168" s="11"/>
      <c r="AF168" s="11"/>
      <c r="AG168" s="11"/>
      <c r="AH168" s="11"/>
      <c r="AI168" s="11"/>
    </row>
    <row r="169" spans="1:35" ht="15.75" customHeight="1" x14ac:dyDescent="0.2">
      <c r="A169" s="8">
        <v>42058</v>
      </c>
      <c r="B169" s="9">
        <v>0.53472222222222221</v>
      </c>
      <c r="C169" s="11">
        <v>365694.13148229802</v>
      </c>
      <c r="D169" s="11">
        <v>7540839.7141710697</v>
      </c>
      <c r="E169" s="14">
        <v>365694.12383499002</v>
      </c>
      <c r="F169" s="14">
        <v>7540839.7181201596</v>
      </c>
      <c r="G169" s="2">
        <f t="shared" si="26"/>
        <v>3.3435734707662554</v>
      </c>
      <c r="H169" s="2" t="str">
        <f t="shared" si="0"/>
        <v>&lt;8m</v>
      </c>
      <c r="I169" s="23">
        <f t="shared" ref="I169:J169" si="172">IF($P169=$P168,E169,"")</f>
        <v>365694.12383499002</v>
      </c>
      <c r="J169" s="23">
        <f t="shared" si="172"/>
        <v>7540839.7181201596</v>
      </c>
      <c r="K169" s="23">
        <v>365694.12</v>
      </c>
      <c r="L169" s="23">
        <v>7540839.7199999997</v>
      </c>
      <c r="M169" s="14">
        <v>365694.12383499002</v>
      </c>
      <c r="N169" s="14">
        <v>7540839.7181201596</v>
      </c>
      <c r="O169" s="14" t="s">
        <v>46</v>
      </c>
      <c r="P169" s="14" t="s">
        <v>29</v>
      </c>
      <c r="Q169" s="10">
        <v>42058.534722222219</v>
      </c>
      <c r="R169" s="11" t="s">
        <v>952</v>
      </c>
      <c r="S169" s="14" t="s">
        <v>47</v>
      </c>
      <c r="T169" s="2" t="str">
        <f t="shared" si="2"/>
        <v/>
      </c>
      <c r="U169" s="2" t="str">
        <f t="shared" si="3"/>
        <v>outofsight</v>
      </c>
      <c r="V169" s="10">
        <v>42058.534722222219</v>
      </c>
      <c r="W169" s="11" t="s">
        <v>881</v>
      </c>
      <c r="X169" s="2" t="s">
        <v>669</v>
      </c>
      <c r="Y169" s="5" t="s">
        <v>837</v>
      </c>
      <c r="Z169" s="5" t="s">
        <v>914</v>
      </c>
      <c r="AA169" s="2" t="s">
        <v>953</v>
      </c>
      <c r="AB169" s="2">
        <v>-22.232685014605501</v>
      </c>
      <c r="AC169" s="2">
        <v>-52.303206715732799</v>
      </c>
      <c r="AD169" s="29">
        <v>1</v>
      </c>
      <c r="AE169" s="11"/>
      <c r="AF169" s="11"/>
      <c r="AG169" s="11"/>
      <c r="AH169" s="11"/>
      <c r="AI169" s="11"/>
    </row>
    <row r="170" spans="1:35" ht="15.75" customHeight="1" x14ac:dyDescent="0.2">
      <c r="A170" s="8">
        <v>42058</v>
      </c>
      <c r="B170" s="9">
        <v>0.53819444444444442</v>
      </c>
      <c r="C170" s="11">
        <v>365694.18712645001</v>
      </c>
      <c r="D170" s="11">
        <v>7540837.2646592101</v>
      </c>
      <c r="E170" s="14">
        <v>365694.19478038402</v>
      </c>
      <c r="F170" s="14">
        <v>7540837.2769506499</v>
      </c>
      <c r="G170" s="2">
        <f t="shared" si="26"/>
        <v>2.4422002014255111</v>
      </c>
      <c r="H170" s="2" t="str">
        <f t="shared" si="0"/>
        <v>&lt;8m</v>
      </c>
      <c r="I170" s="23">
        <f t="shared" ref="I170:J170" si="173">IF($P170=$P169,E170,"")</f>
        <v>365694.19478038402</v>
      </c>
      <c r="J170" s="23">
        <f t="shared" si="173"/>
        <v>7540837.2769506499</v>
      </c>
      <c r="K170" s="23">
        <v>365694.12</v>
      </c>
      <c r="L170" s="23">
        <v>7540839.7199999997</v>
      </c>
      <c r="M170" s="14">
        <v>365694.12383499002</v>
      </c>
      <c r="N170" s="14">
        <v>7540839.7181201596</v>
      </c>
      <c r="O170" s="14" t="s">
        <v>46</v>
      </c>
      <c r="P170" s="14" t="s">
        <v>29</v>
      </c>
      <c r="Q170" s="10">
        <v>42058.538194444445</v>
      </c>
      <c r="R170" s="11" t="s">
        <v>954</v>
      </c>
      <c r="S170" s="14" t="s">
        <v>47</v>
      </c>
      <c r="T170" s="2" t="str">
        <f t="shared" si="2"/>
        <v/>
      </c>
      <c r="U170" s="2" t="str">
        <f t="shared" si="3"/>
        <v>outofsight</v>
      </c>
      <c r="V170" s="10">
        <v>42058.538194444445</v>
      </c>
      <c r="W170" s="11" t="s">
        <v>881</v>
      </c>
      <c r="X170" s="2" t="s">
        <v>669</v>
      </c>
      <c r="Y170" s="5" t="s">
        <v>837</v>
      </c>
      <c r="Z170" s="5" t="s">
        <v>914</v>
      </c>
      <c r="AA170" s="2" t="s">
        <v>955</v>
      </c>
      <c r="AB170" s="2">
        <v>-22.232707142829899</v>
      </c>
      <c r="AC170" s="2">
        <v>-52.3032063804567</v>
      </c>
      <c r="AD170" s="29">
        <v>1</v>
      </c>
      <c r="AE170" s="11"/>
      <c r="AF170" s="11"/>
      <c r="AG170" s="11"/>
      <c r="AH170" s="11"/>
      <c r="AI170" s="11"/>
    </row>
    <row r="171" spans="1:35" ht="15.75" customHeight="1" x14ac:dyDescent="0.2">
      <c r="A171" s="8">
        <v>42058</v>
      </c>
      <c r="B171" s="9">
        <v>0.54166666666666663</v>
      </c>
      <c r="C171" s="11">
        <v>365695.04169732501</v>
      </c>
      <c r="D171" s="11">
        <v>7540837.3555374099</v>
      </c>
      <c r="E171" s="14">
        <v>365695.00014380499</v>
      </c>
      <c r="F171" s="14">
        <v>7540837.3385811001</v>
      </c>
      <c r="G171" s="2">
        <f t="shared" si="26"/>
        <v>0.80771811434540941</v>
      </c>
      <c r="H171" s="2" t="str">
        <f t="shared" si="0"/>
        <v>&lt;8m</v>
      </c>
      <c r="I171" s="23">
        <f t="shared" ref="I171:J171" si="174">IF($P171=$P170,E171,"")</f>
        <v>365695.00014380499</v>
      </c>
      <c r="J171" s="23">
        <f t="shared" si="174"/>
        <v>7540837.3385811001</v>
      </c>
      <c r="K171" s="23">
        <v>365694.12</v>
      </c>
      <c r="L171" s="23">
        <v>7540839.7199999997</v>
      </c>
      <c r="M171" s="14">
        <v>365694.12383499002</v>
      </c>
      <c r="N171" s="14">
        <v>7540839.7181201596</v>
      </c>
      <c r="O171" s="14" t="s">
        <v>46</v>
      </c>
      <c r="P171" s="14" t="s">
        <v>29</v>
      </c>
      <c r="Q171" s="10">
        <v>42058.541666666664</v>
      </c>
      <c r="R171" s="11" t="s">
        <v>956</v>
      </c>
      <c r="S171" s="14" t="s">
        <v>47</v>
      </c>
      <c r="T171" s="2" t="str">
        <f t="shared" si="2"/>
        <v/>
      </c>
      <c r="U171" s="2" t="str">
        <f t="shared" si="3"/>
        <v>outofsight</v>
      </c>
      <c r="V171" s="10">
        <v>42058.541666666664</v>
      </c>
      <c r="W171" s="11" t="s">
        <v>881</v>
      </c>
      <c r="X171" s="2" t="s">
        <v>669</v>
      </c>
      <c r="Y171" s="5" t="s">
        <v>837</v>
      </c>
      <c r="Z171" s="5" t="s">
        <v>914</v>
      </c>
      <c r="AA171" s="2" t="s">
        <v>957</v>
      </c>
      <c r="AB171" s="2">
        <v>-22.232706388458599</v>
      </c>
      <c r="AC171" s="2">
        <v>-52.303198082372496</v>
      </c>
      <c r="AD171" s="29">
        <v>1</v>
      </c>
      <c r="AE171" s="11"/>
      <c r="AF171" s="11"/>
      <c r="AG171" s="11"/>
      <c r="AH171" s="11"/>
      <c r="AI171" s="11"/>
    </row>
    <row r="172" spans="1:35" ht="15.75" customHeight="1" x14ac:dyDescent="0.2">
      <c r="A172" s="8">
        <v>42058</v>
      </c>
      <c r="B172" s="9">
        <v>0.54513888888888895</v>
      </c>
      <c r="C172" s="11">
        <v>365691.78816150501</v>
      </c>
      <c r="D172" s="11">
        <v>7540833.9123933297</v>
      </c>
      <c r="E172" s="14">
        <v>365691.81832162599</v>
      </c>
      <c r="F172" s="14">
        <v>7540833.9475440504</v>
      </c>
      <c r="G172" s="2">
        <f t="shared" si="26"/>
        <v>4.6500671663157664</v>
      </c>
      <c r="H172" s="2" t="str">
        <f t="shared" si="0"/>
        <v>&lt;8m</v>
      </c>
      <c r="I172" s="23">
        <f t="shared" ref="I172:J172" si="175">IF($P172=$P171,E172,"")</f>
        <v>365691.81832162599</v>
      </c>
      <c r="J172" s="23">
        <f t="shared" si="175"/>
        <v>7540833.9475440504</v>
      </c>
      <c r="K172" s="23">
        <v>365694.12</v>
      </c>
      <c r="L172" s="23">
        <v>7540839.7199999997</v>
      </c>
      <c r="M172" s="14">
        <v>365694.12383499002</v>
      </c>
      <c r="N172" s="14">
        <v>7540839.7181201596</v>
      </c>
      <c r="O172" s="14" t="s">
        <v>46</v>
      </c>
      <c r="P172" s="14" t="s">
        <v>29</v>
      </c>
      <c r="Q172" s="10">
        <v>42058.545138888891</v>
      </c>
      <c r="R172" s="11" t="s">
        <v>958</v>
      </c>
      <c r="S172" s="14" t="s">
        <v>47</v>
      </c>
      <c r="T172" s="2" t="str">
        <f t="shared" si="2"/>
        <v/>
      </c>
      <c r="U172" s="2" t="str">
        <f t="shared" si="3"/>
        <v>outofsight</v>
      </c>
      <c r="V172" s="10">
        <v>42058.545138888891</v>
      </c>
      <c r="W172" s="11" t="s">
        <v>881</v>
      </c>
      <c r="X172" s="2" t="s">
        <v>669</v>
      </c>
      <c r="Y172" s="5" t="s">
        <v>837</v>
      </c>
      <c r="Z172" s="5" t="s">
        <v>914</v>
      </c>
      <c r="AA172" s="2" t="s">
        <v>959</v>
      </c>
      <c r="AB172" s="2">
        <v>-22.232737233862299</v>
      </c>
      <c r="AC172" s="2">
        <v>-52.303229933604598</v>
      </c>
      <c r="AD172" s="29">
        <v>1</v>
      </c>
      <c r="AE172" s="11"/>
      <c r="AF172" s="11"/>
      <c r="AG172" s="11"/>
      <c r="AH172" s="11"/>
      <c r="AI172" s="11"/>
    </row>
    <row r="173" spans="1:35" ht="15.75" customHeight="1" x14ac:dyDescent="0.2">
      <c r="A173" s="8">
        <v>42058</v>
      </c>
      <c r="B173" s="9">
        <v>0.54861111111111105</v>
      </c>
      <c r="C173" s="11">
        <v>365691.52199154999</v>
      </c>
      <c r="D173" s="11">
        <v>7540837.7335727699</v>
      </c>
      <c r="E173" s="14">
        <v>365691.53045399499</v>
      </c>
      <c r="F173" s="14">
        <v>7540837.7139442898</v>
      </c>
      <c r="G173" s="2">
        <f t="shared" si="26"/>
        <v>3.7773851453833029</v>
      </c>
      <c r="H173" s="2" t="str">
        <f t="shared" si="0"/>
        <v>&lt;8m</v>
      </c>
      <c r="I173" s="23">
        <f t="shared" ref="I173:J173" si="176">IF($P173=$P172,E173,"")</f>
        <v>365691.53045399499</v>
      </c>
      <c r="J173" s="23">
        <f t="shared" si="176"/>
        <v>7540837.7139442898</v>
      </c>
      <c r="K173" s="23">
        <v>365694.12</v>
      </c>
      <c r="L173" s="23">
        <v>7540839.7199999997</v>
      </c>
      <c r="M173" s="14">
        <v>365694.12383499002</v>
      </c>
      <c r="N173" s="14">
        <v>7540839.7181201596</v>
      </c>
      <c r="O173" s="14" t="s">
        <v>46</v>
      </c>
      <c r="P173" s="14" t="s">
        <v>29</v>
      </c>
      <c r="Q173" s="10">
        <v>42058.548611111109</v>
      </c>
      <c r="R173" s="11" t="s">
        <v>960</v>
      </c>
      <c r="S173" s="14" t="s">
        <v>47</v>
      </c>
      <c r="T173" s="2" t="str">
        <f t="shared" si="2"/>
        <v/>
      </c>
      <c r="U173" s="2" t="str">
        <f t="shared" si="3"/>
        <v>outofsight</v>
      </c>
      <c r="V173" s="10">
        <v>42058.548611111109</v>
      </c>
      <c r="W173" s="11" t="s">
        <v>881</v>
      </c>
      <c r="X173" s="2" t="s">
        <v>669</v>
      </c>
      <c r="Y173" s="5" t="s">
        <v>837</v>
      </c>
      <c r="Z173" s="5" t="s">
        <v>914</v>
      </c>
      <c r="AA173" s="2" t="s">
        <v>961</v>
      </c>
      <c r="AB173" s="2">
        <v>-22.2327027004212</v>
      </c>
      <c r="AC173" s="2">
        <v>-52.303232196718497</v>
      </c>
      <c r="AD173" s="29">
        <v>1</v>
      </c>
      <c r="AE173" s="11"/>
      <c r="AF173" s="11"/>
      <c r="AG173" s="11"/>
      <c r="AH173" s="11"/>
      <c r="AI173" s="11"/>
    </row>
    <row r="174" spans="1:35" ht="15.75" customHeight="1" x14ac:dyDescent="0.2">
      <c r="A174" s="8">
        <v>42058</v>
      </c>
      <c r="B174" s="9">
        <v>0.55208333333333337</v>
      </c>
      <c r="C174" s="11">
        <v>365692.03386636003</v>
      </c>
      <c r="D174" s="11">
        <v>7540837.4874116201</v>
      </c>
      <c r="E174" s="14">
        <v>365692.05458345899</v>
      </c>
      <c r="F174" s="14">
        <v>7540837.4835657002</v>
      </c>
      <c r="G174" s="2">
        <f t="shared" si="26"/>
        <v>0.5725259728394223</v>
      </c>
      <c r="H174" s="2" t="str">
        <f t="shared" si="0"/>
        <v>&lt;8m</v>
      </c>
      <c r="I174" s="23">
        <f t="shared" ref="I174:J174" si="177">IF($P174=$P173,E174,"")</f>
        <v>365692.05458345899</v>
      </c>
      <c r="J174" s="23">
        <f t="shared" si="177"/>
        <v>7540837.4835657002</v>
      </c>
      <c r="K174" s="23">
        <v>365694.12</v>
      </c>
      <c r="L174" s="23">
        <v>7540839.7199999997</v>
      </c>
      <c r="M174" s="14">
        <v>365694.12383499002</v>
      </c>
      <c r="N174" s="14">
        <v>7540839.7181201596</v>
      </c>
      <c r="O174" s="14" t="s">
        <v>29</v>
      </c>
      <c r="P174" s="14" t="s">
        <v>29</v>
      </c>
      <c r="Q174" s="10">
        <v>42058.552083333336</v>
      </c>
      <c r="R174" s="11" t="s">
        <v>962</v>
      </c>
      <c r="S174" s="14" t="s">
        <v>29</v>
      </c>
      <c r="T174" s="2" t="str">
        <f t="shared" si="2"/>
        <v/>
      </c>
      <c r="U174" s="2" t="str">
        <f t="shared" si="3"/>
        <v/>
      </c>
      <c r="V174" s="10">
        <v>42058.552083333336</v>
      </c>
      <c r="W174" s="11" t="s">
        <v>881</v>
      </c>
      <c r="X174" s="2" t="s">
        <v>669</v>
      </c>
      <c r="Y174" s="5" t="s">
        <v>837</v>
      </c>
      <c r="Z174" s="5" t="s">
        <v>914</v>
      </c>
      <c r="AA174" s="2" t="s">
        <v>963</v>
      </c>
      <c r="AB174" s="2">
        <v>-22.232704963535099</v>
      </c>
      <c r="AC174" s="2">
        <v>-52.303227251395597</v>
      </c>
      <c r="AD174" s="29">
        <v>1</v>
      </c>
      <c r="AE174" s="11"/>
      <c r="AF174" s="11"/>
      <c r="AG174" s="11"/>
      <c r="AH174" s="11"/>
      <c r="AI174" s="11"/>
    </row>
    <row r="175" spans="1:35" ht="15.75" customHeight="1" x14ac:dyDescent="0.2">
      <c r="A175" s="8">
        <v>42058</v>
      </c>
      <c r="B175" s="9">
        <v>0.55555555555555558</v>
      </c>
      <c r="C175" s="11">
        <v>365694.694994641</v>
      </c>
      <c r="D175" s="11">
        <v>7540836.4802079303</v>
      </c>
      <c r="E175" s="14">
        <v>365694.56658111798</v>
      </c>
      <c r="F175" s="14">
        <v>7540836.4700748799</v>
      </c>
      <c r="G175" s="2">
        <f t="shared" si="26"/>
        <v>2.7087443367032269</v>
      </c>
      <c r="H175" s="2" t="str">
        <f t="shared" si="0"/>
        <v>&lt;8m</v>
      </c>
      <c r="I175" s="23" t="str">
        <f t="shared" ref="I175:J175" si="178">IF($P175=$P174,E175,"")</f>
        <v/>
      </c>
      <c r="J175" s="23" t="str">
        <f t="shared" si="178"/>
        <v/>
      </c>
      <c r="K175" s="23">
        <v>365694.12</v>
      </c>
      <c r="L175" s="23">
        <v>7540839.7199999997</v>
      </c>
      <c r="M175" s="14">
        <v>365694.12383499002</v>
      </c>
      <c r="N175" s="14">
        <v>7540839.7181201596</v>
      </c>
      <c r="O175" s="15" t="s">
        <v>43</v>
      </c>
      <c r="P175" s="15" t="s">
        <v>43</v>
      </c>
      <c r="Q175" s="10">
        <v>42058.555555555555</v>
      </c>
      <c r="R175" s="11" t="s">
        <v>964</v>
      </c>
      <c r="S175" s="14" t="s">
        <v>44</v>
      </c>
      <c r="T175" s="2" t="str">
        <f t="shared" si="2"/>
        <v/>
      </c>
      <c r="U175" s="2" t="str">
        <f t="shared" si="3"/>
        <v/>
      </c>
      <c r="V175" s="10">
        <v>42058.555555555555</v>
      </c>
      <c r="W175" s="11" t="s">
        <v>881</v>
      </c>
      <c r="X175" s="2" t="s">
        <v>669</v>
      </c>
      <c r="Y175" s="5" t="s">
        <v>837</v>
      </c>
      <c r="Z175" s="5" t="s">
        <v>914</v>
      </c>
      <c r="AA175" s="13" t="s">
        <v>965</v>
      </c>
      <c r="AB175" s="2">
        <v>-22.232714267447601</v>
      </c>
      <c r="AC175" s="2">
        <v>-52.303201518952797</v>
      </c>
      <c r="AD175" s="29">
        <v>1</v>
      </c>
      <c r="AE175" s="11"/>
      <c r="AF175" s="11"/>
      <c r="AG175" s="11"/>
      <c r="AH175" s="11"/>
      <c r="AI175" s="11"/>
    </row>
    <row r="176" spans="1:35" ht="15.75" customHeight="1" x14ac:dyDescent="0.2">
      <c r="A176" s="8">
        <v>42058</v>
      </c>
      <c r="B176" s="9">
        <v>0.59027777777777779</v>
      </c>
      <c r="C176" s="11">
        <v>365684.48355698102</v>
      </c>
      <c r="D176" s="11">
        <v>7540833.3576610005</v>
      </c>
      <c r="E176" s="14">
        <v>365684.75691395497</v>
      </c>
      <c r="F176" s="14">
        <v>7540833.3932775697</v>
      </c>
      <c r="G176" s="2">
        <f t="shared" si="26"/>
        <v>10.280868228771951</v>
      </c>
      <c r="H176" s="2" t="str">
        <f t="shared" si="0"/>
        <v/>
      </c>
      <c r="I176" s="23" t="str">
        <f t="shared" ref="I176:J176" si="179">IF($P176=$P175,E176,"")</f>
        <v/>
      </c>
      <c r="J176" s="23" t="str">
        <f t="shared" si="179"/>
        <v/>
      </c>
      <c r="K176" s="23">
        <v>365684.76</v>
      </c>
      <c r="L176" s="23">
        <v>7540833.3899999997</v>
      </c>
      <c r="M176" s="14"/>
      <c r="N176" s="14"/>
      <c r="O176" s="14" t="s">
        <v>32</v>
      </c>
      <c r="P176" s="14" t="s">
        <v>32</v>
      </c>
      <c r="Q176" s="10">
        <v>42058.590277777781</v>
      </c>
      <c r="R176" s="11" t="s">
        <v>966</v>
      </c>
      <c r="S176" s="14" t="s">
        <v>33</v>
      </c>
      <c r="T176" s="2" t="str">
        <f t="shared" si="2"/>
        <v/>
      </c>
      <c r="U176" s="2" t="str">
        <f t="shared" si="3"/>
        <v/>
      </c>
      <c r="V176" s="10">
        <v>42058.590277777781</v>
      </c>
      <c r="W176" s="11" t="s">
        <v>914</v>
      </c>
      <c r="X176" s="2" t="s">
        <v>669</v>
      </c>
      <c r="Y176" s="5" t="s">
        <v>837</v>
      </c>
      <c r="Z176" s="5" t="s">
        <v>914</v>
      </c>
      <c r="AA176" s="13" t="s">
        <v>967</v>
      </c>
      <c r="AB176" s="2">
        <v>-22.232741676271001</v>
      </c>
      <c r="AC176" s="2">
        <v>-52.303300844505401</v>
      </c>
      <c r="AD176" s="29">
        <v>1</v>
      </c>
      <c r="AE176" s="11"/>
      <c r="AF176" s="11"/>
      <c r="AG176" s="11"/>
      <c r="AH176" s="11"/>
      <c r="AI176" s="11"/>
    </row>
    <row r="177" spans="1:35" ht="15.75" customHeight="1" x14ac:dyDescent="0.2">
      <c r="A177" s="8">
        <v>42058</v>
      </c>
      <c r="B177" s="9">
        <v>0.59375</v>
      </c>
      <c r="C177" s="11">
        <v>365701.36390068103</v>
      </c>
      <c r="D177" s="11">
        <v>7540837.61412072</v>
      </c>
      <c r="E177" s="14">
        <v>365701.17667301401</v>
      </c>
      <c r="F177" s="14">
        <v>7540837.56877439</v>
      </c>
      <c r="G177" s="2">
        <f t="shared" si="26"/>
        <v>16.94235111351324</v>
      </c>
      <c r="H177" s="2" t="str">
        <f t="shared" si="0"/>
        <v/>
      </c>
      <c r="I177" s="23" t="str">
        <f t="shared" ref="I177:J177" si="180">IF($P177=$P176,E177,"")</f>
        <v/>
      </c>
      <c r="J177" s="23" t="str">
        <f t="shared" si="180"/>
        <v/>
      </c>
      <c r="K177" s="23">
        <v>365701.18</v>
      </c>
      <c r="L177" s="23">
        <v>7540837.5700000003</v>
      </c>
      <c r="M177" s="14">
        <v>365701.17667301401</v>
      </c>
      <c r="N177" s="14">
        <v>7540837.56877439</v>
      </c>
      <c r="O177" s="14" t="s">
        <v>35</v>
      </c>
      <c r="P177" s="14" t="s">
        <v>29</v>
      </c>
      <c r="Q177" s="10">
        <v>42058.59375</v>
      </c>
      <c r="R177" s="11" t="s">
        <v>968</v>
      </c>
      <c r="S177" s="14" t="s">
        <v>36</v>
      </c>
      <c r="T177" s="2" t="str">
        <f t="shared" si="2"/>
        <v>idle</v>
      </c>
      <c r="U177" s="2" t="str">
        <f t="shared" si="3"/>
        <v/>
      </c>
      <c r="V177" s="10">
        <v>42058.59375</v>
      </c>
      <c r="W177" s="11" t="s">
        <v>914</v>
      </c>
      <c r="X177" s="2" t="s">
        <v>669</v>
      </c>
      <c r="Y177" s="5" t="s">
        <v>837</v>
      </c>
      <c r="Z177" s="5" t="s">
        <v>914</v>
      </c>
      <c r="AA177" s="2" t="s">
        <v>969</v>
      </c>
      <c r="AB177" s="2">
        <v>-22.232704544439901</v>
      </c>
      <c r="AC177" s="2">
        <v>-52.303136726841302</v>
      </c>
      <c r="AD177" s="29">
        <v>1</v>
      </c>
      <c r="AE177" s="11"/>
      <c r="AF177" s="11"/>
      <c r="AG177" s="11"/>
      <c r="AH177" s="11"/>
      <c r="AI177" s="11"/>
    </row>
    <row r="178" spans="1:35" ht="15.75" customHeight="1" x14ac:dyDescent="0.2">
      <c r="A178" s="8">
        <v>42058</v>
      </c>
      <c r="B178" s="9">
        <v>0.59722222222222221</v>
      </c>
      <c r="C178" s="11">
        <v>365699.61957695999</v>
      </c>
      <c r="D178" s="11">
        <v>7540832.4856792502</v>
      </c>
      <c r="E178" s="14">
        <v>365699.631372648</v>
      </c>
      <c r="F178" s="14">
        <v>7540832.5107897203</v>
      </c>
      <c r="G178" s="2">
        <f t="shared" si="26"/>
        <v>5.2887769985159263</v>
      </c>
      <c r="H178" s="2" t="str">
        <f t="shared" si="0"/>
        <v>&lt;8m</v>
      </c>
      <c r="I178" s="23" t="str">
        <f t="shared" ref="I178:J178" si="181">IF($P178=$P177,E178,"")</f>
        <v/>
      </c>
      <c r="J178" s="23" t="str">
        <f t="shared" si="181"/>
        <v/>
      </c>
      <c r="K178" s="23">
        <v>365701.18</v>
      </c>
      <c r="L178" s="23">
        <v>7540837.5700000003</v>
      </c>
      <c r="M178" s="14">
        <v>365701.17667301401</v>
      </c>
      <c r="N178" s="14">
        <v>7540837.56877439</v>
      </c>
      <c r="O178" s="15" t="s">
        <v>43</v>
      </c>
      <c r="P178" s="15" t="s">
        <v>43</v>
      </c>
      <c r="Q178" s="10">
        <v>42058.597222222219</v>
      </c>
      <c r="R178" s="11" t="s">
        <v>970</v>
      </c>
      <c r="S178" s="14" t="s">
        <v>44</v>
      </c>
      <c r="T178" s="2" t="str">
        <f t="shared" si="2"/>
        <v/>
      </c>
      <c r="U178" s="2" t="str">
        <f t="shared" si="3"/>
        <v/>
      </c>
      <c r="V178" s="10">
        <v>42058.597222222219</v>
      </c>
      <c r="W178" s="11" t="s">
        <v>914</v>
      </c>
      <c r="X178" s="2" t="s">
        <v>669</v>
      </c>
      <c r="Y178" s="5" t="s">
        <v>837</v>
      </c>
      <c r="Z178" s="5" t="s">
        <v>914</v>
      </c>
      <c r="AA178" s="2" t="s">
        <v>971</v>
      </c>
      <c r="AB178" s="2">
        <v>-22.232750728726401</v>
      </c>
      <c r="AC178" s="2">
        <v>-52.303154077380903</v>
      </c>
      <c r="AD178" s="29">
        <v>1</v>
      </c>
      <c r="AE178" s="11"/>
      <c r="AF178" s="11"/>
      <c r="AG178" s="11"/>
      <c r="AH178" s="11"/>
      <c r="AI178" s="11"/>
    </row>
    <row r="179" spans="1:35" ht="15.75" customHeight="1" x14ac:dyDescent="0.2">
      <c r="A179" s="8">
        <v>42058</v>
      </c>
      <c r="B179" s="9">
        <v>0.60069444444444442</v>
      </c>
      <c r="C179" s="11">
        <v>365696.546095517</v>
      </c>
      <c r="D179" s="11">
        <v>7540828.1995815104</v>
      </c>
      <c r="E179" s="14">
        <v>365699.21790410398</v>
      </c>
      <c r="F179" s="14">
        <v>7540832.5658339998</v>
      </c>
      <c r="G179" s="2">
        <f t="shared" si="26"/>
        <v>0.41711642211042987</v>
      </c>
      <c r="H179" s="2" t="str">
        <f t="shared" si="0"/>
        <v>&lt;8m</v>
      </c>
      <c r="I179" s="23">
        <f t="shared" ref="I179:J179" si="182">IF($P179=$P178,E179,"")</f>
        <v>365699.21790410398</v>
      </c>
      <c r="J179" s="23">
        <f t="shared" si="182"/>
        <v>7540832.5658339998</v>
      </c>
      <c r="K179" s="23">
        <v>365701.18</v>
      </c>
      <c r="L179" s="23">
        <v>7540837.5700000003</v>
      </c>
      <c r="M179" s="14">
        <v>365701.17667301401</v>
      </c>
      <c r="N179" s="14">
        <v>7540837.56877439</v>
      </c>
      <c r="O179" s="15" t="s">
        <v>43</v>
      </c>
      <c r="P179" s="15" t="s">
        <v>43</v>
      </c>
      <c r="Q179" s="10">
        <v>42058.600694444445</v>
      </c>
      <c r="R179" s="11" t="s">
        <v>972</v>
      </c>
      <c r="S179" s="14" t="s">
        <v>44</v>
      </c>
      <c r="T179" s="2" t="str">
        <f t="shared" si="2"/>
        <v/>
      </c>
      <c r="U179" s="2" t="str">
        <f t="shared" si="3"/>
        <v/>
      </c>
      <c r="V179" s="10">
        <v>42058.600694444445</v>
      </c>
      <c r="W179" s="11" t="s">
        <v>914</v>
      </c>
      <c r="X179" s="2" t="s">
        <v>669</v>
      </c>
      <c r="Y179" s="5" t="s">
        <v>837</v>
      </c>
      <c r="Z179" s="5" t="s">
        <v>914</v>
      </c>
      <c r="AA179" s="2" t="s">
        <v>973</v>
      </c>
      <c r="AB179" s="2">
        <v>-22.232789201661902</v>
      </c>
      <c r="AC179" s="2">
        <v>-52.303184252232299</v>
      </c>
      <c r="AD179" s="29">
        <v>1</v>
      </c>
      <c r="AE179" s="11"/>
      <c r="AF179" s="11"/>
      <c r="AG179" s="11"/>
      <c r="AH179" s="11"/>
      <c r="AI179" s="11"/>
    </row>
    <row r="180" spans="1:35" ht="15.75" customHeight="1" x14ac:dyDescent="0.2">
      <c r="A180" s="8">
        <v>42058</v>
      </c>
      <c r="B180" s="9">
        <v>0.60416666666666663</v>
      </c>
      <c r="C180" s="11">
        <v>365698.81468551297</v>
      </c>
      <c r="D180" s="11">
        <v>7540832.6457961304</v>
      </c>
      <c r="E180" s="14">
        <v>365698.87859450799</v>
      </c>
      <c r="F180" s="14">
        <v>7540832.6404889403</v>
      </c>
      <c r="G180" s="2">
        <f t="shared" si="26"/>
        <v>0.34742533309322249</v>
      </c>
      <c r="H180" s="2" t="str">
        <f t="shared" si="0"/>
        <v>&lt;8m</v>
      </c>
      <c r="I180" s="23">
        <f t="shared" ref="I180:J180" si="183">IF($P180=$P179,E180,"")</f>
        <v>365698.87859450799</v>
      </c>
      <c r="J180" s="23">
        <f t="shared" si="183"/>
        <v>7540832.6404889403</v>
      </c>
      <c r="K180" s="23">
        <v>365701.18</v>
      </c>
      <c r="L180" s="23">
        <v>7540837.5700000003</v>
      </c>
      <c r="M180" s="14">
        <v>365701.17667301401</v>
      </c>
      <c r="N180" s="14">
        <v>7540837.56877439</v>
      </c>
      <c r="O180" s="15" t="s">
        <v>43</v>
      </c>
      <c r="P180" s="15" t="s">
        <v>43</v>
      </c>
      <c r="Q180" s="10">
        <v>42058.604166666664</v>
      </c>
      <c r="R180" s="11" t="s">
        <v>974</v>
      </c>
      <c r="S180" s="14" t="s">
        <v>44</v>
      </c>
      <c r="T180" s="2" t="str">
        <f t="shared" si="2"/>
        <v/>
      </c>
      <c r="U180" s="2" t="str">
        <f t="shared" si="3"/>
        <v/>
      </c>
      <c r="V180" s="10">
        <v>42058.604166666664</v>
      </c>
      <c r="W180" s="11" t="s">
        <v>914</v>
      </c>
      <c r="X180" s="2" t="s">
        <v>669</v>
      </c>
      <c r="Y180" s="5" t="s">
        <v>837</v>
      </c>
      <c r="Z180" s="5" t="s">
        <v>914</v>
      </c>
      <c r="AA180" s="2" t="s">
        <v>975</v>
      </c>
      <c r="AB180" s="2">
        <v>-22.232749219983798</v>
      </c>
      <c r="AC180" s="2">
        <v>-52.303161872550803</v>
      </c>
      <c r="AD180" s="29">
        <v>1</v>
      </c>
      <c r="AE180" s="11"/>
      <c r="AF180" s="11"/>
      <c r="AG180" s="11"/>
      <c r="AH180" s="11"/>
      <c r="AI180" s="11"/>
    </row>
    <row r="181" spans="1:35" ht="15.75" customHeight="1" x14ac:dyDescent="0.2">
      <c r="A181" s="8">
        <v>42058</v>
      </c>
      <c r="B181" s="9">
        <v>0.60763888888888895</v>
      </c>
      <c r="C181" s="11">
        <v>365704.75042173202</v>
      </c>
      <c r="D181" s="11">
        <v>7540831.6296550203</v>
      </c>
      <c r="E181" s="14">
        <v>365704.67154581699</v>
      </c>
      <c r="F181" s="14">
        <v>7540831.6344865598</v>
      </c>
      <c r="G181" s="2">
        <f t="shared" si="26"/>
        <v>5.8796535321486703</v>
      </c>
      <c r="H181" s="2" t="str">
        <f t="shared" si="0"/>
        <v>&lt;8m</v>
      </c>
      <c r="I181" s="23">
        <f t="shared" ref="I181:J181" si="184">IF($P181=$P180,E181,"")</f>
        <v>365704.67154581699</v>
      </c>
      <c r="J181" s="23">
        <f t="shared" si="184"/>
        <v>7540831.6344865598</v>
      </c>
      <c r="K181" s="23">
        <v>365701.18</v>
      </c>
      <c r="L181" s="23">
        <v>7540837.5700000003</v>
      </c>
      <c r="M181" s="14">
        <v>365701.17667301401</v>
      </c>
      <c r="N181" s="14">
        <v>7540837.56877439</v>
      </c>
      <c r="O181" s="15" t="s">
        <v>43</v>
      </c>
      <c r="P181" s="15" t="s">
        <v>43</v>
      </c>
      <c r="Q181" s="10">
        <v>42058.607638888891</v>
      </c>
      <c r="R181" s="11" t="s">
        <v>976</v>
      </c>
      <c r="S181" s="14" t="s">
        <v>44</v>
      </c>
      <c r="T181" s="2" t="str">
        <f t="shared" si="2"/>
        <v/>
      </c>
      <c r="U181" s="2" t="str">
        <f t="shared" si="3"/>
        <v/>
      </c>
      <c r="V181" s="10">
        <v>42058.607638888891</v>
      </c>
      <c r="W181" s="11" t="s">
        <v>914</v>
      </c>
      <c r="X181" s="2" t="s">
        <v>669</v>
      </c>
      <c r="Y181" s="5" t="s">
        <v>837</v>
      </c>
      <c r="Z181" s="5" t="s">
        <v>914</v>
      </c>
      <c r="AA181" s="2" t="s">
        <v>977</v>
      </c>
      <c r="AB181" s="2">
        <v>-22.232758859172499</v>
      </c>
      <c r="AC181" s="2">
        <v>-52.303104372695103</v>
      </c>
      <c r="AD181" s="29">
        <v>1</v>
      </c>
      <c r="AE181" s="11"/>
      <c r="AF181" s="11"/>
      <c r="AG181" s="11"/>
      <c r="AH181" s="11"/>
      <c r="AI181" s="11"/>
    </row>
    <row r="182" spans="1:35" ht="15.75" customHeight="1" x14ac:dyDescent="0.2">
      <c r="A182" s="8">
        <v>42058</v>
      </c>
      <c r="B182" s="9">
        <v>0.61111111111111105</v>
      </c>
      <c r="C182" s="11">
        <v>365702.97944777401</v>
      </c>
      <c r="D182" s="11">
        <v>7540831.6051319595</v>
      </c>
      <c r="E182" s="14">
        <v>365702.89611516002</v>
      </c>
      <c r="F182" s="14">
        <v>7540831.6122893104</v>
      </c>
      <c r="G182" s="2">
        <f t="shared" si="26"/>
        <v>1.775569411649633</v>
      </c>
      <c r="H182" s="2" t="str">
        <f t="shared" si="0"/>
        <v>&lt;8m</v>
      </c>
      <c r="I182" s="23" t="str">
        <f t="shared" ref="I182:J182" si="185">IF($P182=$P181,E182,"")</f>
        <v/>
      </c>
      <c r="J182" s="23" t="str">
        <f t="shared" si="185"/>
        <v/>
      </c>
      <c r="K182" s="23">
        <v>365701.18</v>
      </c>
      <c r="L182" s="23">
        <v>7540837.5700000003</v>
      </c>
      <c r="M182" s="14">
        <v>365701.17667301401</v>
      </c>
      <c r="N182" s="14">
        <v>7540837.56877439</v>
      </c>
      <c r="O182" s="14" t="s">
        <v>35</v>
      </c>
      <c r="P182" s="14" t="s">
        <v>29</v>
      </c>
      <c r="Q182" s="10">
        <v>42058.611111111109</v>
      </c>
      <c r="R182" s="11" t="s">
        <v>978</v>
      </c>
      <c r="S182" s="14" t="s">
        <v>36</v>
      </c>
      <c r="T182" s="2" t="str">
        <f t="shared" si="2"/>
        <v>idle</v>
      </c>
      <c r="U182" s="2" t="str">
        <f t="shared" si="3"/>
        <v/>
      </c>
      <c r="V182" s="10">
        <v>42058.611111111109</v>
      </c>
      <c r="W182" s="11" t="s">
        <v>914</v>
      </c>
      <c r="X182" s="2" t="s">
        <v>669</v>
      </c>
      <c r="Y182" s="5" t="s">
        <v>837</v>
      </c>
      <c r="Z182" s="5" t="s">
        <v>914</v>
      </c>
      <c r="AA182" s="2" t="s">
        <v>979</v>
      </c>
      <c r="AB182" s="2">
        <v>-22.232758942991499</v>
      </c>
      <c r="AC182" s="2">
        <v>-52.303121555596597</v>
      </c>
      <c r="AD182" s="29">
        <v>1</v>
      </c>
      <c r="AE182" s="11"/>
      <c r="AF182" s="11"/>
      <c r="AG182" s="11"/>
      <c r="AH182" s="11"/>
      <c r="AI182" s="11"/>
    </row>
    <row r="183" spans="1:35" ht="15.75" customHeight="1" x14ac:dyDescent="0.2">
      <c r="A183" s="8">
        <v>42058</v>
      </c>
      <c r="B183" s="9">
        <v>0.61458333333333337</v>
      </c>
      <c r="C183" s="11">
        <v>365693.03132772399</v>
      </c>
      <c r="D183" s="11">
        <v>7540833.0229081502</v>
      </c>
      <c r="E183" s="14">
        <v>365693.12466884201</v>
      </c>
      <c r="F183" s="14">
        <v>7540833.0474813096</v>
      </c>
      <c r="G183" s="2">
        <f t="shared" si="26"/>
        <v>9.8762816495082664</v>
      </c>
      <c r="H183" s="2" t="str">
        <f t="shared" si="0"/>
        <v/>
      </c>
      <c r="I183" s="23" t="str">
        <f t="shared" ref="I183:J183" si="186">IF($P183=$P182,E183,"")</f>
        <v/>
      </c>
      <c r="J183" s="23" t="str">
        <f t="shared" si="186"/>
        <v/>
      </c>
      <c r="K183" s="23">
        <v>365693.12</v>
      </c>
      <c r="L183" s="23">
        <v>7540833.0499999998</v>
      </c>
      <c r="M183" s="14">
        <v>365693.12466884201</v>
      </c>
      <c r="N183" s="14">
        <v>7540833.0474813096</v>
      </c>
      <c r="O183" s="15" t="s">
        <v>43</v>
      </c>
      <c r="P183" s="15" t="s">
        <v>43</v>
      </c>
      <c r="Q183" s="10">
        <v>42058.614583333336</v>
      </c>
      <c r="R183" s="11" t="s">
        <v>980</v>
      </c>
      <c r="S183" s="14" t="s">
        <v>44</v>
      </c>
      <c r="T183" s="2" t="str">
        <f t="shared" si="2"/>
        <v/>
      </c>
      <c r="U183" s="2" t="str">
        <f t="shared" si="3"/>
        <v/>
      </c>
      <c r="V183" s="10">
        <v>42058.614583333336</v>
      </c>
      <c r="W183" s="11" t="s">
        <v>914</v>
      </c>
      <c r="X183" s="2" t="s">
        <v>669</v>
      </c>
      <c r="Y183" s="5" t="s">
        <v>837</v>
      </c>
      <c r="Z183" s="5" t="s">
        <v>914</v>
      </c>
      <c r="AA183" s="2" t="s">
        <v>981</v>
      </c>
      <c r="AB183" s="2">
        <v>-22.2327453643084</v>
      </c>
      <c r="AC183" s="2">
        <v>-52.303217947483098</v>
      </c>
      <c r="AD183" s="29">
        <v>1</v>
      </c>
      <c r="AE183" s="11"/>
      <c r="AF183" s="11"/>
      <c r="AG183" s="11"/>
      <c r="AH183" s="11"/>
      <c r="AI183" s="11"/>
    </row>
    <row r="184" spans="1:35" ht="15.75" customHeight="1" x14ac:dyDescent="0.2">
      <c r="A184" s="8">
        <v>42058</v>
      </c>
      <c r="B184" s="9">
        <v>0.61805555555555558</v>
      </c>
      <c r="C184" s="11">
        <v>365692.275392465</v>
      </c>
      <c r="D184" s="11">
        <v>7540839.54042992</v>
      </c>
      <c r="E184" s="14">
        <v>365692.30958437303</v>
      </c>
      <c r="F184" s="14">
        <v>7540839.4862941504</v>
      </c>
      <c r="G184" s="2">
        <f t="shared" si="26"/>
        <v>6.4901982627283887</v>
      </c>
      <c r="H184" s="2" t="str">
        <f t="shared" si="0"/>
        <v>&lt;8m</v>
      </c>
      <c r="I184" s="23" t="str">
        <f t="shared" ref="I184:J184" si="187">IF($P184=$P183,E184,"")</f>
        <v/>
      </c>
      <c r="J184" s="23" t="str">
        <f t="shared" si="187"/>
        <v/>
      </c>
      <c r="K184" s="23">
        <v>365693.12</v>
      </c>
      <c r="L184" s="23">
        <v>7540833.0499999998</v>
      </c>
      <c r="M184" s="14">
        <v>365693.12466884201</v>
      </c>
      <c r="N184" s="14">
        <v>7540833.0474813096</v>
      </c>
      <c r="O184" s="14" t="s">
        <v>46</v>
      </c>
      <c r="P184" s="14" t="s">
        <v>29</v>
      </c>
      <c r="Q184" s="10">
        <v>42058.618055555555</v>
      </c>
      <c r="R184" s="11" t="s">
        <v>982</v>
      </c>
      <c r="S184" s="14" t="s">
        <v>47</v>
      </c>
      <c r="T184" s="2" t="str">
        <f t="shared" si="2"/>
        <v/>
      </c>
      <c r="U184" s="2" t="str">
        <f t="shared" si="3"/>
        <v>outofsight</v>
      </c>
      <c r="V184" s="10">
        <v>42058.618055555555</v>
      </c>
      <c r="W184" s="11" t="s">
        <v>914</v>
      </c>
      <c r="X184" s="2" t="s">
        <v>669</v>
      </c>
      <c r="Y184" s="5" t="s">
        <v>837</v>
      </c>
      <c r="Z184" s="5" t="s">
        <v>914</v>
      </c>
      <c r="AA184" s="2" t="s">
        <v>983</v>
      </c>
      <c r="AB184" s="2">
        <v>-22.2326864395291</v>
      </c>
      <c r="AC184" s="2">
        <v>-52.303224736824603</v>
      </c>
      <c r="AD184" s="29">
        <v>1</v>
      </c>
      <c r="AE184" s="11"/>
      <c r="AF184" s="11"/>
      <c r="AG184" s="11"/>
      <c r="AH184" s="11"/>
      <c r="AI184" s="11"/>
    </row>
    <row r="185" spans="1:35" ht="15.75" customHeight="1" x14ac:dyDescent="0.2">
      <c r="A185" s="8">
        <v>42058</v>
      </c>
      <c r="B185" s="9">
        <v>0.62152777777777779</v>
      </c>
      <c r="C185" s="11">
        <v>365694.78664644598</v>
      </c>
      <c r="D185" s="11">
        <v>7540834.8662301498</v>
      </c>
      <c r="E185" s="14">
        <v>365694.77531662298</v>
      </c>
      <c r="F185" s="14">
        <v>7540834.9019078296</v>
      </c>
      <c r="G185" s="2">
        <f t="shared" si="26"/>
        <v>5.2054234666035395</v>
      </c>
      <c r="H185" s="2" t="str">
        <f t="shared" si="0"/>
        <v>&lt;8m</v>
      </c>
      <c r="I185" s="23">
        <f t="shared" ref="I185:J185" si="188">IF($P185=$P184,E185,"")</f>
        <v>365694.77531662298</v>
      </c>
      <c r="J185" s="23">
        <f t="shared" si="188"/>
        <v>7540834.9019078296</v>
      </c>
      <c r="K185" s="23">
        <v>365693.12</v>
      </c>
      <c r="L185" s="23">
        <v>7540833.0499999998</v>
      </c>
      <c r="M185" s="14">
        <v>365693.12466884201</v>
      </c>
      <c r="N185" s="14">
        <v>7540833.0474813096</v>
      </c>
      <c r="O185" s="14" t="s">
        <v>46</v>
      </c>
      <c r="P185" s="14" t="s">
        <v>29</v>
      </c>
      <c r="Q185" s="10">
        <v>42058.621527777781</v>
      </c>
      <c r="R185" s="11" t="s">
        <v>984</v>
      </c>
      <c r="S185" s="14" t="s">
        <v>47</v>
      </c>
      <c r="T185" s="2" t="str">
        <f t="shared" si="2"/>
        <v/>
      </c>
      <c r="U185" s="2" t="str">
        <f t="shared" si="3"/>
        <v>outofsight</v>
      </c>
      <c r="V185" s="10">
        <v>42058.621527777781</v>
      </c>
      <c r="W185" s="11" t="s">
        <v>914</v>
      </c>
      <c r="X185" s="2" t="s">
        <v>669</v>
      </c>
      <c r="Y185" s="5" t="s">
        <v>837</v>
      </c>
      <c r="Z185" s="5" t="s">
        <v>914</v>
      </c>
      <c r="AA185" s="2" t="s">
        <v>985</v>
      </c>
      <c r="AB185" s="2">
        <v>-22.232728851959099</v>
      </c>
      <c r="AC185" s="2">
        <v>-52.303200764581597</v>
      </c>
      <c r="AD185" s="29">
        <v>1</v>
      </c>
      <c r="AE185" s="11"/>
      <c r="AF185" s="11"/>
      <c r="AG185" s="11"/>
      <c r="AH185" s="11"/>
      <c r="AI185" s="11"/>
    </row>
    <row r="186" spans="1:35" ht="15.75" customHeight="1" x14ac:dyDescent="0.2">
      <c r="A186" s="8">
        <v>42058</v>
      </c>
      <c r="B186" s="9">
        <v>0.625</v>
      </c>
      <c r="C186" s="11">
        <v>365696.16264848202</v>
      </c>
      <c r="D186" s="11">
        <v>7540837.6157532604</v>
      </c>
      <c r="E186" s="14">
        <v>365696.153918172</v>
      </c>
      <c r="F186" s="14">
        <v>7540837.5822596801</v>
      </c>
      <c r="G186" s="2">
        <f t="shared" si="26"/>
        <v>3.0141048876650807</v>
      </c>
      <c r="H186" s="2" t="str">
        <f t="shared" si="0"/>
        <v>&lt;8m</v>
      </c>
      <c r="I186" s="23" t="str">
        <f t="shared" ref="I186:J186" si="189">IF($P186=$P185,E186,"")</f>
        <v/>
      </c>
      <c r="J186" s="23" t="str">
        <f t="shared" si="189"/>
        <v/>
      </c>
      <c r="K186" s="23">
        <v>365693.12</v>
      </c>
      <c r="L186" s="23">
        <v>7540833.0499999998</v>
      </c>
      <c r="M186" s="14">
        <v>365693.12466884201</v>
      </c>
      <c r="N186" s="14">
        <v>7540833.0474813096</v>
      </c>
      <c r="O186" s="15" t="s">
        <v>43</v>
      </c>
      <c r="P186" s="15" t="s">
        <v>43</v>
      </c>
      <c r="Q186" s="10">
        <v>42058.625</v>
      </c>
      <c r="R186" s="11" t="s">
        <v>986</v>
      </c>
      <c r="S186" s="14" t="s">
        <v>44</v>
      </c>
      <c r="T186" s="2" t="str">
        <f t="shared" si="2"/>
        <v/>
      </c>
      <c r="U186" s="2" t="str">
        <f t="shared" si="3"/>
        <v/>
      </c>
      <c r="V186" s="10">
        <v>42058.625</v>
      </c>
      <c r="W186" s="11" t="s">
        <v>914</v>
      </c>
      <c r="X186" s="2" t="s">
        <v>669</v>
      </c>
      <c r="Y186" s="5" t="s">
        <v>837</v>
      </c>
      <c r="Z186" s="5" t="s">
        <v>914</v>
      </c>
      <c r="AA186" s="2" t="s">
        <v>987</v>
      </c>
      <c r="AB186" s="2">
        <v>-22.232704125344799</v>
      </c>
      <c r="AC186" s="2">
        <v>-52.303187185898402</v>
      </c>
      <c r="AD186" s="29">
        <v>1</v>
      </c>
      <c r="AE186" s="11"/>
      <c r="AF186" s="11"/>
      <c r="AG186" s="11"/>
      <c r="AH186" s="11"/>
      <c r="AI186" s="11"/>
    </row>
    <row r="187" spans="1:35" ht="15.75" customHeight="1" x14ac:dyDescent="0.2">
      <c r="A187" s="8">
        <v>42058</v>
      </c>
      <c r="B187" s="9">
        <v>0.62847222222222221</v>
      </c>
      <c r="C187" s="11">
        <v>365696.76022532402</v>
      </c>
      <c r="D187" s="11">
        <v>7540833.4354959195</v>
      </c>
      <c r="E187" s="14">
        <v>365696.69482017698</v>
      </c>
      <c r="F187" s="14">
        <v>7540833.44260279</v>
      </c>
      <c r="G187" s="2">
        <f t="shared" si="26"/>
        <v>4.174845404016982</v>
      </c>
      <c r="H187" s="2" t="str">
        <f t="shared" si="0"/>
        <v>&lt;8m</v>
      </c>
      <c r="I187" s="23">
        <f t="shared" ref="I187:J187" si="190">IF($P187=$P186,E187,"")</f>
        <v>365696.69482017698</v>
      </c>
      <c r="J187" s="23">
        <f t="shared" si="190"/>
        <v>7540833.44260279</v>
      </c>
      <c r="K187" s="23">
        <v>365693.12</v>
      </c>
      <c r="L187" s="23">
        <v>7540833.0499999998</v>
      </c>
      <c r="M187" s="14">
        <v>365693.12466884201</v>
      </c>
      <c r="N187" s="14">
        <v>7540833.0474813096</v>
      </c>
      <c r="O187" s="15" t="s">
        <v>43</v>
      </c>
      <c r="P187" s="15" t="s">
        <v>43</v>
      </c>
      <c r="Q187" s="10">
        <v>42058.628472222219</v>
      </c>
      <c r="R187" s="11" t="s">
        <v>988</v>
      </c>
      <c r="S187" s="14" t="s">
        <v>44</v>
      </c>
      <c r="T187" s="2" t="str">
        <f t="shared" si="2"/>
        <v/>
      </c>
      <c r="U187" s="2" t="str">
        <f t="shared" si="3"/>
        <v/>
      </c>
      <c r="V187" s="10">
        <v>42058.628472222219</v>
      </c>
      <c r="W187" s="11" t="s">
        <v>914</v>
      </c>
      <c r="X187" s="2" t="s">
        <v>669</v>
      </c>
      <c r="Y187" s="5" t="s">
        <v>837</v>
      </c>
      <c r="Z187" s="5" t="s">
        <v>914</v>
      </c>
      <c r="AA187" s="2" t="s">
        <v>989</v>
      </c>
      <c r="AB187" s="2">
        <v>-22.2327419277281</v>
      </c>
      <c r="AC187" s="2">
        <v>-52.303181737661397</v>
      </c>
      <c r="AD187" s="29">
        <v>1</v>
      </c>
      <c r="AE187" s="11"/>
      <c r="AF187" s="11"/>
      <c r="AG187" s="11"/>
      <c r="AH187" s="11"/>
      <c r="AI187" s="11"/>
    </row>
    <row r="188" spans="1:35" ht="15.75" customHeight="1" x14ac:dyDescent="0.2">
      <c r="A188" s="8">
        <v>42058</v>
      </c>
      <c r="B188" s="9">
        <v>0.63194444444444442</v>
      </c>
      <c r="C188" s="11">
        <v>365690.92563275201</v>
      </c>
      <c r="D188" s="11">
        <v>7540830.7311170502</v>
      </c>
      <c r="E188" s="14">
        <v>365690.95990103798</v>
      </c>
      <c r="F188" s="14">
        <v>7540830.7500557601</v>
      </c>
      <c r="G188" s="2">
        <f t="shared" si="26"/>
        <v>6.3355431526227965</v>
      </c>
      <c r="H188" s="2" t="str">
        <f t="shared" si="0"/>
        <v>&lt;8m</v>
      </c>
      <c r="I188" s="23" t="str">
        <f t="shared" ref="I188:J188" si="191">IF($P188=$P187,E188,"")</f>
        <v/>
      </c>
      <c r="J188" s="23" t="str">
        <f t="shared" si="191"/>
        <v/>
      </c>
      <c r="K188" s="23">
        <v>365690.96</v>
      </c>
      <c r="L188" s="23">
        <v>7540830.75</v>
      </c>
      <c r="M188" s="14"/>
      <c r="N188" s="14"/>
      <c r="O188" s="14" t="s">
        <v>35</v>
      </c>
      <c r="P188" s="14" t="s">
        <v>29</v>
      </c>
      <c r="Q188" s="10">
        <v>42058.631944444445</v>
      </c>
      <c r="R188" s="11" t="s">
        <v>990</v>
      </c>
      <c r="S188" s="14" t="s">
        <v>36</v>
      </c>
      <c r="T188" s="2" t="str">
        <f t="shared" si="2"/>
        <v>idle</v>
      </c>
      <c r="U188" s="2" t="str">
        <f t="shared" si="3"/>
        <v/>
      </c>
      <c r="V188" s="10">
        <v>42058.631944444445</v>
      </c>
      <c r="W188" s="11" t="s">
        <v>914</v>
      </c>
      <c r="X188" s="2" t="s">
        <v>669</v>
      </c>
      <c r="Y188" s="5" t="s">
        <v>837</v>
      </c>
      <c r="Z188" s="5" t="s">
        <v>914</v>
      </c>
      <c r="AA188" s="2" t="s">
        <v>991</v>
      </c>
      <c r="AB188" s="2">
        <v>-22.232765899971099</v>
      </c>
      <c r="AC188" s="2">
        <v>-52.3032385669649</v>
      </c>
      <c r="AD188" s="29">
        <v>1</v>
      </c>
      <c r="AE188" s="11"/>
      <c r="AF188" s="11"/>
      <c r="AG188" s="11"/>
      <c r="AH188" s="11"/>
      <c r="AI188" s="11"/>
    </row>
    <row r="189" spans="1:35" ht="15.75" customHeight="1" x14ac:dyDescent="0.2">
      <c r="A189" s="8">
        <v>42058</v>
      </c>
      <c r="B189" s="9">
        <v>0.63541666666666663</v>
      </c>
      <c r="C189" s="11">
        <v>365688.64311610098</v>
      </c>
      <c r="D189" s="11">
        <v>7540831.9179042503</v>
      </c>
      <c r="E189" s="14">
        <v>365688.513127324</v>
      </c>
      <c r="F189" s="14">
        <v>7540831.9138350002</v>
      </c>
      <c r="G189" s="2">
        <f t="shared" si="26"/>
        <v>2.7094434349340846</v>
      </c>
      <c r="H189" s="2" t="str">
        <f t="shared" si="0"/>
        <v>&lt;8m</v>
      </c>
      <c r="I189" s="23">
        <f t="shared" ref="I189:J189" si="192">IF($P189=$P188,E189,"")</f>
        <v>365688.513127324</v>
      </c>
      <c r="J189" s="23">
        <f t="shared" si="192"/>
        <v>7540831.9138350002</v>
      </c>
      <c r="K189" s="23">
        <v>365688.51</v>
      </c>
      <c r="L189" s="23">
        <v>7540831.9100000001</v>
      </c>
      <c r="M189" s="14"/>
      <c r="N189" s="14"/>
      <c r="O189" s="14" t="s">
        <v>35</v>
      </c>
      <c r="P189" s="14" t="s">
        <v>29</v>
      </c>
      <c r="Q189" s="10">
        <v>42058.635416666664</v>
      </c>
      <c r="R189" s="11" t="s">
        <v>992</v>
      </c>
      <c r="S189" s="14" t="s">
        <v>36</v>
      </c>
      <c r="T189" s="2" t="str">
        <f t="shared" si="2"/>
        <v>idle</v>
      </c>
      <c r="U189" s="2" t="str">
        <f t="shared" si="3"/>
        <v/>
      </c>
      <c r="V189" s="10">
        <v>42058.635416666664</v>
      </c>
      <c r="W189" s="11" t="s">
        <v>914</v>
      </c>
      <c r="X189" s="2" t="s">
        <v>669</v>
      </c>
      <c r="Y189" s="5" t="s">
        <v>837</v>
      </c>
      <c r="Z189" s="5" t="s">
        <v>914</v>
      </c>
      <c r="AA189" s="2" t="s">
        <v>993</v>
      </c>
      <c r="AB189" s="2">
        <v>-22.232755003497001</v>
      </c>
      <c r="AC189" s="2">
        <v>-52.303260611370199</v>
      </c>
      <c r="AD189" s="29">
        <v>1</v>
      </c>
      <c r="AE189" s="11"/>
      <c r="AF189" s="11"/>
      <c r="AG189" s="11"/>
      <c r="AH189" s="11"/>
      <c r="AI189" s="11"/>
    </row>
    <row r="190" spans="1:35" ht="15.75" customHeight="1" x14ac:dyDescent="0.2">
      <c r="A190" s="8">
        <v>42058</v>
      </c>
      <c r="B190" s="9">
        <v>0.63888888888888895</v>
      </c>
      <c r="C190" s="11">
        <v>365673.37286117498</v>
      </c>
      <c r="D190" s="11">
        <v>7540832.3247062899</v>
      </c>
      <c r="E190" s="14">
        <v>365673.59353837802</v>
      </c>
      <c r="F190" s="14">
        <v>7540832.2490282301</v>
      </c>
      <c r="G190" s="2">
        <f t="shared" si="26"/>
        <v>14.923353805976658</v>
      </c>
      <c r="H190" s="2" t="str">
        <f t="shared" si="0"/>
        <v/>
      </c>
      <c r="I190" s="23" t="str">
        <f t="shared" ref="I190:J190" si="193">IF($P190=$P189,E190,"")</f>
        <v/>
      </c>
      <c r="J190" s="23" t="str">
        <f t="shared" si="193"/>
        <v/>
      </c>
      <c r="K190" s="23">
        <v>365673.59</v>
      </c>
      <c r="L190" s="23">
        <v>7540832.25</v>
      </c>
      <c r="M190" s="14"/>
      <c r="N190" s="14"/>
      <c r="O190" s="16" t="s">
        <v>49</v>
      </c>
      <c r="P190" s="16" t="s">
        <v>49</v>
      </c>
      <c r="Q190" s="10">
        <v>42058.638888888891</v>
      </c>
      <c r="R190" s="11" t="s">
        <v>994</v>
      </c>
      <c r="S190" s="14" t="s">
        <v>50</v>
      </c>
      <c r="T190" s="2" t="str">
        <f t="shared" si="2"/>
        <v/>
      </c>
      <c r="U190" s="2" t="str">
        <f t="shared" si="3"/>
        <v/>
      </c>
      <c r="V190" s="10">
        <v>42058.638888888891</v>
      </c>
      <c r="W190" s="11" t="s">
        <v>914</v>
      </c>
      <c r="X190" s="2" t="s">
        <v>669</v>
      </c>
      <c r="Y190" s="5" t="s">
        <v>837</v>
      </c>
      <c r="Z190" s="5" t="s">
        <v>914</v>
      </c>
      <c r="AA190" s="2" t="s">
        <v>995</v>
      </c>
      <c r="AB190" s="2">
        <v>-22.232750141993201</v>
      </c>
      <c r="AC190" s="2">
        <v>-52.303408719599197</v>
      </c>
      <c r="AD190" s="29">
        <v>1</v>
      </c>
      <c r="AE190" s="11"/>
      <c r="AF190" s="11"/>
      <c r="AG190" s="11"/>
      <c r="AH190" s="11"/>
      <c r="AI190" s="11"/>
    </row>
    <row r="191" spans="1:35" ht="15.75" customHeight="1" x14ac:dyDescent="0.2">
      <c r="A191" s="8">
        <v>42058</v>
      </c>
      <c r="B191" s="9">
        <v>0.64236111111111105</v>
      </c>
      <c r="C191" s="11">
        <v>365679.92318149598</v>
      </c>
      <c r="D191" s="11">
        <v>7540817.1243342599</v>
      </c>
      <c r="E191" s="14">
        <v>365679.848592719</v>
      </c>
      <c r="F191" s="14">
        <v>7540817.17455089</v>
      </c>
      <c r="G191" s="2">
        <f t="shared" si="26"/>
        <v>16.320709907530173</v>
      </c>
      <c r="H191" s="2" t="str">
        <f t="shared" si="0"/>
        <v/>
      </c>
      <c r="I191" s="23" t="str">
        <f t="shared" ref="I191:J191" si="194">IF($P191=$P190,E191,"")</f>
        <v/>
      </c>
      <c r="J191" s="23" t="str">
        <f t="shared" si="194"/>
        <v/>
      </c>
      <c r="K191" s="23">
        <v>365679.85</v>
      </c>
      <c r="L191" s="23">
        <v>7540817.1699999999</v>
      </c>
      <c r="M191" s="14"/>
      <c r="N191" s="14"/>
      <c r="O191" s="14" t="s">
        <v>46</v>
      </c>
      <c r="P191" s="14" t="s">
        <v>29</v>
      </c>
      <c r="Q191" s="10">
        <v>42058.642361111109</v>
      </c>
      <c r="R191" s="11" t="s">
        <v>996</v>
      </c>
      <c r="S191" s="14" t="s">
        <v>47</v>
      </c>
      <c r="T191" s="2" t="str">
        <f t="shared" si="2"/>
        <v/>
      </c>
      <c r="U191" s="2" t="str">
        <f t="shared" si="3"/>
        <v>outofsight</v>
      </c>
      <c r="V191" s="10">
        <v>42058.642361111109</v>
      </c>
      <c r="W191" s="11" t="s">
        <v>914</v>
      </c>
      <c r="X191" s="2" t="s">
        <v>669</v>
      </c>
      <c r="Y191" s="5" t="s">
        <v>837</v>
      </c>
      <c r="Z191" s="5" t="s">
        <v>914</v>
      </c>
      <c r="AA191" s="2" t="s">
        <v>997</v>
      </c>
      <c r="AB191" s="2">
        <v>-22.232887940481302</v>
      </c>
      <c r="AC191" s="2">
        <v>-52.303346442058697</v>
      </c>
      <c r="AD191" s="29">
        <v>1</v>
      </c>
      <c r="AE191" s="11"/>
      <c r="AF191" s="11"/>
      <c r="AG191" s="11"/>
      <c r="AH191" s="11"/>
      <c r="AI191" s="11"/>
    </row>
    <row r="192" spans="1:35" ht="15.75" customHeight="1" x14ac:dyDescent="0.2">
      <c r="A192" s="8">
        <v>42058</v>
      </c>
      <c r="B192" s="9">
        <v>0.64583333333333337</v>
      </c>
      <c r="C192" s="11">
        <v>365679.35037403402</v>
      </c>
      <c r="D192" s="11">
        <v>7540812.4050265104</v>
      </c>
      <c r="E192" s="14">
        <v>365678.94662892201</v>
      </c>
      <c r="F192" s="14">
        <v>7540812.3252535397</v>
      </c>
      <c r="G192" s="2">
        <f t="shared" si="26"/>
        <v>4.9324662677449389</v>
      </c>
      <c r="H192" s="2" t="str">
        <f t="shared" si="0"/>
        <v>&lt;8m</v>
      </c>
      <c r="I192" s="23">
        <f t="shared" ref="I192:J192" si="195">IF($P192=$P191,E192,"")</f>
        <v>365678.94662892201</v>
      </c>
      <c r="J192" s="23">
        <f t="shared" si="195"/>
        <v>7540812.3252535397</v>
      </c>
      <c r="K192" s="23">
        <v>365678.95</v>
      </c>
      <c r="L192" s="23">
        <v>7540812.3300000001</v>
      </c>
      <c r="M192" s="14"/>
      <c r="N192" s="14"/>
      <c r="O192" s="14" t="s">
        <v>35</v>
      </c>
      <c r="P192" s="14" t="s">
        <v>29</v>
      </c>
      <c r="Q192" s="10">
        <v>42058.645833333336</v>
      </c>
      <c r="R192" s="11" t="s">
        <v>998</v>
      </c>
      <c r="S192" s="14" t="s">
        <v>36</v>
      </c>
      <c r="T192" s="2" t="str">
        <f t="shared" si="2"/>
        <v>idle</v>
      </c>
      <c r="U192" s="2" t="str">
        <f t="shared" si="3"/>
        <v/>
      </c>
      <c r="V192" s="10">
        <v>42058.645833333336</v>
      </c>
      <c r="W192" s="11" t="s">
        <v>914</v>
      </c>
      <c r="X192" s="2" t="s">
        <v>669</v>
      </c>
      <c r="Y192" s="5" t="s">
        <v>837</v>
      </c>
      <c r="Z192" s="5" t="s">
        <v>914</v>
      </c>
      <c r="AA192" s="2" t="s">
        <v>999</v>
      </c>
      <c r="AB192" s="2">
        <v>-22.232930520549399</v>
      </c>
      <c r="AC192" s="2">
        <v>-52.303352393209899</v>
      </c>
      <c r="AD192" s="29">
        <v>1</v>
      </c>
      <c r="AE192" s="11"/>
      <c r="AF192" s="11"/>
      <c r="AG192" s="11"/>
      <c r="AH192" s="11"/>
      <c r="AI192" s="11"/>
    </row>
    <row r="193" spans="1:35" ht="15.75" customHeight="1" x14ac:dyDescent="0.2">
      <c r="A193" s="8">
        <v>42058</v>
      </c>
      <c r="B193" s="9">
        <v>0.64930555555555558</v>
      </c>
      <c r="C193" s="11">
        <v>365639.53055378702</v>
      </c>
      <c r="D193" s="11">
        <v>7540791.1537309503</v>
      </c>
      <c r="E193" s="14">
        <v>365639.30410375801</v>
      </c>
      <c r="F193" s="14">
        <v>7540791.2324758898</v>
      </c>
      <c r="G193" s="2">
        <f t="shared" si="26"/>
        <v>44.904733273515305</v>
      </c>
      <c r="H193" s="2" t="str">
        <f t="shared" si="0"/>
        <v/>
      </c>
      <c r="I193" s="23">
        <f t="shared" ref="I193:J193" si="196">IF($P193=$P192,E193,"")</f>
        <v>365639.30410375801</v>
      </c>
      <c r="J193" s="23">
        <f t="shared" si="196"/>
        <v>7540791.2324758898</v>
      </c>
      <c r="K193" s="23">
        <v>365639.3</v>
      </c>
      <c r="L193" s="23">
        <v>7540791.2300000004</v>
      </c>
      <c r="M193" s="14"/>
      <c r="N193" s="14"/>
      <c r="O193" s="14" t="s">
        <v>35</v>
      </c>
      <c r="P193" s="14" t="s">
        <v>29</v>
      </c>
      <c r="Q193" s="10">
        <v>42058.649305555555</v>
      </c>
      <c r="R193" s="11" t="s">
        <v>1000</v>
      </c>
      <c r="S193" s="14" t="s">
        <v>36</v>
      </c>
      <c r="T193" s="2" t="str">
        <f t="shared" si="2"/>
        <v>idle</v>
      </c>
      <c r="U193" s="2" t="str">
        <f t="shared" si="3"/>
        <v/>
      </c>
      <c r="V193" s="10">
        <v>42058.649305555555</v>
      </c>
      <c r="W193" s="11" t="s">
        <v>914</v>
      </c>
      <c r="X193" s="2" t="s">
        <v>669</v>
      </c>
      <c r="Y193" s="5" t="s">
        <v>837</v>
      </c>
      <c r="Z193" s="5" t="s">
        <v>914</v>
      </c>
      <c r="AA193" s="2" t="s">
        <v>1001</v>
      </c>
      <c r="AB193" s="2">
        <v>-22.2331193648279</v>
      </c>
      <c r="AC193" s="2">
        <v>-52.303740475326798</v>
      </c>
      <c r="AD193" s="29">
        <v>1</v>
      </c>
      <c r="AE193" s="11"/>
      <c r="AF193" s="11"/>
      <c r="AG193" s="11"/>
      <c r="AH193" s="11"/>
      <c r="AI193" s="11"/>
    </row>
    <row r="194" spans="1:35" ht="15.75" customHeight="1" x14ac:dyDescent="0.2">
      <c r="A194" s="8">
        <v>42058</v>
      </c>
      <c r="B194" s="9">
        <v>0.65277777777777779</v>
      </c>
      <c r="C194" s="11">
        <v>365577.86640254001</v>
      </c>
      <c r="D194" s="11">
        <v>7540786.2701533297</v>
      </c>
      <c r="E194" s="14">
        <v>365577.93301526201</v>
      </c>
      <c r="F194" s="14">
        <v>7540786.1738511799</v>
      </c>
      <c r="G194" s="2">
        <f t="shared" si="26"/>
        <v>61.579218792871011</v>
      </c>
      <c r="H194" s="2" t="str">
        <f t="shared" si="0"/>
        <v/>
      </c>
      <c r="I194" s="23">
        <f t="shared" ref="I194:J194" si="197">IF($P194=$P193,E194,"")</f>
        <v>365577.93301526201</v>
      </c>
      <c r="J194" s="23">
        <f t="shared" si="197"/>
        <v>7540786.1738511799</v>
      </c>
      <c r="K194" s="23">
        <v>365577.93</v>
      </c>
      <c r="L194" s="23">
        <v>7540786.1699999999</v>
      </c>
      <c r="M194" s="14"/>
      <c r="N194" s="14"/>
      <c r="O194" s="14" t="s">
        <v>35</v>
      </c>
      <c r="P194" s="14" t="s">
        <v>29</v>
      </c>
      <c r="Q194" s="10">
        <v>42058.652777777781</v>
      </c>
      <c r="R194" s="11" t="s">
        <v>1002</v>
      </c>
      <c r="S194" s="14" t="s">
        <v>36</v>
      </c>
      <c r="T194" s="2" t="str">
        <f t="shared" si="2"/>
        <v>idle</v>
      </c>
      <c r="U194" s="2" t="str">
        <f t="shared" si="3"/>
        <v/>
      </c>
      <c r="V194" s="10">
        <v>42058.652777777781</v>
      </c>
      <c r="W194" s="11" t="s">
        <v>914</v>
      </c>
      <c r="X194" s="2" t="s">
        <v>669</v>
      </c>
      <c r="Y194" s="5" t="s">
        <v>837</v>
      </c>
      <c r="Z194" s="5" t="s">
        <v>914</v>
      </c>
      <c r="AA194" s="2" t="s">
        <v>1003</v>
      </c>
      <c r="AB194" s="2">
        <v>-22.2331586759537</v>
      </c>
      <c r="AC194" s="2">
        <v>-52.304339110851302</v>
      </c>
      <c r="AD194" s="29">
        <v>1</v>
      </c>
      <c r="AE194" s="11"/>
      <c r="AF194" s="11"/>
      <c r="AG194" s="11"/>
      <c r="AH194" s="11"/>
      <c r="AI194" s="11"/>
    </row>
    <row r="195" spans="1:35" ht="15.75" customHeight="1" x14ac:dyDescent="0.2">
      <c r="A195" s="8">
        <v>42058</v>
      </c>
      <c r="B195" s="9">
        <v>0.65625</v>
      </c>
      <c r="C195" s="11">
        <v>365522.84527979599</v>
      </c>
      <c r="D195" s="11">
        <v>7540761.4631538801</v>
      </c>
      <c r="E195" s="14">
        <v>365522.95361831499</v>
      </c>
      <c r="F195" s="14">
        <v>7540761.5060504898</v>
      </c>
      <c r="G195" s="2">
        <f t="shared" si="26"/>
        <v>60.259725186411337</v>
      </c>
      <c r="H195" s="2" t="str">
        <f t="shared" si="0"/>
        <v/>
      </c>
      <c r="I195" s="23" t="str">
        <f t="shared" ref="I195:J195" si="198">IF($P195=$P194,E195,"")</f>
        <v/>
      </c>
      <c r="J195" s="23" t="str">
        <f t="shared" si="198"/>
        <v/>
      </c>
      <c r="K195" s="23">
        <v>365522.95</v>
      </c>
      <c r="L195" s="23">
        <v>7540761.5099999998</v>
      </c>
      <c r="M195" s="14"/>
      <c r="N195" s="14"/>
      <c r="O195" s="14" t="s">
        <v>32</v>
      </c>
      <c r="P195" s="14" t="s">
        <v>32</v>
      </c>
      <c r="Q195" s="10">
        <v>42058.65625</v>
      </c>
      <c r="R195" s="11" t="s">
        <v>1004</v>
      </c>
      <c r="S195" s="14" t="s">
        <v>33</v>
      </c>
      <c r="T195" s="2" t="str">
        <f t="shared" si="2"/>
        <v/>
      </c>
      <c r="U195" s="2" t="str">
        <f t="shared" si="3"/>
        <v/>
      </c>
      <c r="V195" s="10">
        <v>42058.65625</v>
      </c>
      <c r="W195" s="11" t="s">
        <v>914</v>
      </c>
      <c r="X195" s="2" t="s">
        <v>669</v>
      </c>
      <c r="Y195" s="5" t="s">
        <v>837</v>
      </c>
      <c r="Z195" s="5" t="s">
        <v>914</v>
      </c>
      <c r="AA195" s="2" t="s">
        <v>1005</v>
      </c>
      <c r="AB195" s="2">
        <v>-22.2333784494549</v>
      </c>
      <c r="AC195" s="2">
        <v>-52.304874965921002</v>
      </c>
      <c r="AD195" s="29">
        <v>1</v>
      </c>
      <c r="AE195" s="11"/>
      <c r="AF195" s="11"/>
      <c r="AG195" s="11"/>
      <c r="AH195" s="11"/>
      <c r="AI195" s="11"/>
    </row>
    <row r="196" spans="1:35" ht="15.75" customHeight="1" x14ac:dyDescent="0.2">
      <c r="A196" s="8">
        <v>42058</v>
      </c>
      <c r="B196" s="9">
        <v>0.65972222222222221</v>
      </c>
      <c r="C196" s="11"/>
      <c r="D196" s="11"/>
      <c r="E196" s="14">
        <v>365478.36962905602</v>
      </c>
      <c r="F196" s="14">
        <v>7540745.57291824</v>
      </c>
      <c r="G196" s="2">
        <f t="shared" si="26"/>
        <v>47.345504554664124</v>
      </c>
      <c r="H196" s="2" t="str">
        <f t="shared" si="0"/>
        <v/>
      </c>
      <c r="I196" s="23" t="str">
        <f t="shared" ref="I196:J196" si="199">IF($P196=$P195,E196,"")</f>
        <v/>
      </c>
      <c r="J196" s="23" t="str">
        <f t="shared" si="199"/>
        <v/>
      </c>
      <c r="K196" s="23">
        <v>365478.37</v>
      </c>
      <c r="L196" s="23">
        <v>7540745.5700000003</v>
      </c>
      <c r="M196" s="14"/>
      <c r="N196" s="14"/>
      <c r="O196" s="14" t="s">
        <v>29</v>
      </c>
      <c r="P196" s="14" t="s">
        <v>29</v>
      </c>
      <c r="Q196" s="10">
        <v>42058.659722222219</v>
      </c>
      <c r="R196" s="11" t="s">
        <v>629</v>
      </c>
      <c r="S196" s="14" t="s">
        <v>29</v>
      </c>
      <c r="T196" s="2" t="str">
        <f t="shared" si="2"/>
        <v/>
      </c>
      <c r="U196" s="2" t="str">
        <f t="shared" si="3"/>
        <v/>
      </c>
      <c r="V196" s="10">
        <v>42058.659722222219</v>
      </c>
      <c r="W196" s="11" t="s">
        <v>914</v>
      </c>
      <c r="X196" s="2" t="s">
        <v>669</v>
      </c>
      <c r="Y196" s="5" t="s">
        <v>837</v>
      </c>
      <c r="Z196" s="5"/>
      <c r="AD196" s="29" t="s">
        <v>630</v>
      </c>
      <c r="AE196" s="11"/>
      <c r="AF196" s="11"/>
      <c r="AG196" s="11"/>
      <c r="AH196" s="11"/>
      <c r="AI196" s="11"/>
    </row>
    <row r="197" spans="1:35" ht="15.75" customHeight="1" x14ac:dyDescent="0.2">
      <c r="A197" s="8">
        <v>42058</v>
      </c>
      <c r="B197" s="9">
        <v>0.66319444444444442</v>
      </c>
      <c r="C197" s="11">
        <v>365433.88653159002</v>
      </c>
      <c r="D197" s="11">
        <v>7540729.6814845204</v>
      </c>
      <c r="E197" s="14">
        <v>365434.14290767798</v>
      </c>
      <c r="F197" s="14">
        <v>7540729.7617626302</v>
      </c>
      <c r="G197" s="2">
        <f t="shared" si="26"/>
        <v>46.968026630548948</v>
      </c>
      <c r="H197" s="2" t="str">
        <f t="shared" si="0"/>
        <v/>
      </c>
      <c r="I197" s="23">
        <f t="shared" ref="I197:J197" si="200">IF($P197=$P196,E197,"")</f>
        <v>365434.14290767798</v>
      </c>
      <c r="J197" s="23">
        <f t="shared" si="200"/>
        <v>7540729.7617626302</v>
      </c>
      <c r="K197" s="23">
        <v>365434.14</v>
      </c>
      <c r="L197" s="23">
        <v>7540729.7599999998</v>
      </c>
      <c r="M197" s="14"/>
      <c r="N197" s="14"/>
      <c r="O197" s="14" t="s">
        <v>29</v>
      </c>
      <c r="P197" s="14" t="s">
        <v>29</v>
      </c>
      <c r="Q197" s="10">
        <v>42058.663194444445</v>
      </c>
      <c r="R197" s="11" t="s">
        <v>1006</v>
      </c>
      <c r="S197" s="14" t="s">
        <v>210</v>
      </c>
      <c r="T197" s="2" t="str">
        <f t="shared" si="2"/>
        <v/>
      </c>
      <c r="U197" s="2" t="str">
        <f t="shared" si="3"/>
        <v/>
      </c>
      <c r="V197" s="10">
        <v>42058.663194444445</v>
      </c>
      <c r="W197" s="11" t="s">
        <v>914</v>
      </c>
      <c r="X197" s="2" t="s">
        <v>669</v>
      </c>
      <c r="Y197" s="5" t="s">
        <v>837</v>
      </c>
      <c r="Z197" s="5" t="s">
        <v>1007</v>
      </c>
      <c r="AA197" s="2" t="s">
        <v>1008</v>
      </c>
      <c r="AB197" s="2">
        <v>-22.2336585726589</v>
      </c>
      <c r="AC197" s="2">
        <v>-52.305740648880601</v>
      </c>
      <c r="AD197" s="29">
        <v>1</v>
      </c>
      <c r="AE197" s="11"/>
      <c r="AF197" s="11"/>
      <c r="AG197" s="11"/>
      <c r="AH197" s="11"/>
      <c r="AI197" s="11"/>
    </row>
    <row r="198" spans="1:35" ht="15.75" customHeight="1" x14ac:dyDescent="0.2">
      <c r="A198" s="8">
        <v>42058</v>
      </c>
      <c r="B198" s="9">
        <v>0.66666666666666663</v>
      </c>
      <c r="C198" s="11">
        <v>365414.354488426</v>
      </c>
      <c r="D198" s="11">
        <v>7540730.3667999497</v>
      </c>
      <c r="E198" s="14">
        <v>365414.51624523097</v>
      </c>
      <c r="F198" s="14">
        <v>7540730.2969459603</v>
      </c>
      <c r="G198" s="2">
        <f t="shared" si="26"/>
        <v>19.633957828346649</v>
      </c>
      <c r="H198" s="2" t="str">
        <f t="shared" si="0"/>
        <v/>
      </c>
      <c r="I198" s="23">
        <f t="shared" ref="I198:J198" si="201">IF($P198=$P197,E198,"")</f>
        <v>365414.51624523097</v>
      </c>
      <c r="J198" s="23">
        <f t="shared" si="201"/>
        <v>7540730.2969459603</v>
      </c>
      <c r="K198" s="23">
        <v>365414.52</v>
      </c>
      <c r="L198" s="23">
        <v>7540730.2999999998</v>
      </c>
      <c r="M198" s="14"/>
      <c r="N198" s="14"/>
      <c r="O198" s="14" t="s">
        <v>35</v>
      </c>
      <c r="P198" s="14" t="s">
        <v>29</v>
      </c>
      <c r="Q198" s="10">
        <v>42058.666666666664</v>
      </c>
      <c r="R198" s="11" t="s">
        <v>1009</v>
      </c>
      <c r="S198" s="14" t="s">
        <v>36</v>
      </c>
      <c r="T198" s="2" t="str">
        <f t="shared" si="2"/>
        <v>idle</v>
      </c>
      <c r="U198" s="2" t="str">
        <f t="shared" si="3"/>
        <v/>
      </c>
      <c r="V198" s="10">
        <v>42058.666666666664</v>
      </c>
      <c r="W198" s="11" t="s">
        <v>914</v>
      </c>
      <c r="X198" s="2" t="s">
        <v>669</v>
      </c>
      <c r="Y198" s="5" t="s">
        <v>837</v>
      </c>
      <c r="Z198" s="5" t="s">
        <v>1007</v>
      </c>
      <c r="AA198" s="2" t="s">
        <v>1010</v>
      </c>
      <c r="AB198" s="2">
        <v>-22.233650861308</v>
      </c>
      <c r="AC198" s="2">
        <v>-52.305930079892299</v>
      </c>
      <c r="AD198" s="29">
        <v>1</v>
      </c>
      <c r="AE198" s="11"/>
      <c r="AF198" s="11"/>
      <c r="AG198" s="11"/>
      <c r="AH198" s="11"/>
      <c r="AI198" s="11"/>
    </row>
    <row r="199" spans="1:35" ht="15.75" customHeight="1" x14ac:dyDescent="0.2">
      <c r="A199" s="8">
        <v>42058</v>
      </c>
      <c r="B199" s="9">
        <v>0.67013888888888884</v>
      </c>
      <c r="C199" s="11">
        <v>365410.387079473</v>
      </c>
      <c r="D199" s="11">
        <v>7540716.5420811996</v>
      </c>
      <c r="E199" s="14">
        <v>365410.41063620697</v>
      </c>
      <c r="F199" s="14">
        <v>7540716.6083628498</v>
      </c>
      <c r="G199" s="2">
        <f t="shared" si="26"/>
        <v>14.29102281258805</v>
      </c>
      <c r="H199" s="2" t="str">
        <f t="shared" si="0"/>
        <v/>
      </c>
      <c r="I199" s="23" t="str">
        <f t="shared" ref="I199:J199" si="202">IF($P199=$P198,E199,"")</f>
        <v/>
      </c>
      <c r="J199" s="23" t="str">
        <f t="shared" si="202"/>
        <v/>
      </c>
      <c r="K199" s="23">
        <v>365410.41</v>
      </c>
      <c r="L199" s="23">
        <v>7540716.6100000003</v>
      </c>
      <c r="M199" s="14"/>
      <c r="N199" s="14"/>
      <c r="O199" s="14" t="s">
        <v>37</v>
      </c>
      <c r="P199" s="14" t="s">
        <v>37</v>
      </c>
      <c r="Q199" s="10">
        <v>42058.670138888891</v>
      </c>
      <c r="R199" s="11" t="s">
        <v>1011</v>
      </c>
      <c r="S199" s="14" t="s">
        <v>38</v>
      </c>
      <c r="T199" s="2" t="str">
        <f t="shared" si="2"/>
        <v/>
      </c>
      <c r="U199" s="2" t="str">
        <f t="shared" si="3"/>
        <v/>
      </c>
      <c r="V199" s="10">
        <v>42058.670138888891</v>
      </c>
      <c r="W199" s="11" t="s">
        <v>914</v>
      </c>
      <c r="X199" s="2" t="s">
        <v>669</v>
      </c>
      <c r="Y199" s="5" t="s">
        <v>837</v>
      </c>
      <c r="Z199" s="5" t="s">
        <v>1007</v>
      </c>
      <c r="AA199" s="2" t="s">
        <v>1012</v>
      </c>
      <c r="AB199" s="2">
        <v>-22.233775416389101</v>
      </c>
      <c r="AC199" s="2">
        <v>-52.3059697262943</v>
      </c>
      <c r="AD199" s="29">
        <v>1</v>
      </c>
      <c r="AE199" s="11"/>
      <c r="AF199" s="11"/>
      <c r="AG199" s="11"/>
      <c r="AH199" s="11"/>
      <c r="AI199" s="11"/>
    </row>
    <row r="200" spans="1:35" ht="15.75" customHeight="1" x14ac:dyDescent="0.2">
      <c r="A200" s="8">
        <v>42058</v>
      </c>
      <c r="B200" s="9">
        <v>0.67361111111111116</v>
      </c>
      <c r="C200" s="11">
        <v>365408.54788371501</v>
      </c>
      <c r="D200" s="11">
        <v>7540716.41485235</v>
      </c>
      <c r="E200" s="14">
        <v>365408.56536683103</v>
      </c>
      <c r="F200" s="14">
        <v>7540716.4161411598</v>
      </c>
      <c r="G200" s="2">
        <f t="shared" si="26"/>
        <v>1.8552542272961325</v>
      </c>
      <c r="H200" s="2" t="str">
        <f t="shared" si="0"/>
        <v>&lt;8m</v>
      </c>
      <c r="I200" s="23" t="str">
        <f t="shared" ref="I200:J200" si="203">IF($P200=$P199,E200,"")</f>
        <v/>
      </c>
      <c r="J200" s="23" t="str">
        <f t="shared" si="203"/>
        <v/>
      </c>
      <c r="K200" s="23">
        <v>365408.57</v>
      </c>
      <c r="L200" s="23">
        <v>7540716.4199999999</v>
      </c>
      <c r="M200" s="14"/>
      <c r="N200" s="14"/>
      <c r="O200" s="14" t="s">
        <v>46</v>
      </c>
      <c r="P200" s="14" t="s">
        <v>29</v>
      </c>
      <c r="Q200" s="10">
        <v>42058.673611111109</v>
      </c>
      <c r="R200" s="11" t="s">
        <v>1013</v>
      </c>
      <c r="S200" s="14" t="s">
        <v>47</v>
      </c>
      <c r="T200" s="2" t="str">
        <f t="shared" si="2"/>
        <v/>
      </c>
      <c r="U200" s="2" t="str">
        <f t="shared" si="3"/>
        <v>outofsight</v>
      </c>
      <c r="V200" s="10">
        <v>42058.673611111109</v>
      </c>
      <c r="W200" s="11" t="s">
        <v>914</v>
      </c>
      <c r="X200" s="2" t="s">
        <v>669</v>
      </c>
      <c r="Y200" s="5" t="s">
        <v>837</v>
      </c>
      <c r="Z200" s="5" t="s">
        <v>1007</v>
      </c>
      <c r="AA200" s="2" t="s">
        <v>1014</v>
      </c>
      <c r="AB200" s="2">
        <v>-22.233776422217499</v>
      </c>
      <c r="AC200" s="2">
        <v>-52.305987579747999</v>
      </c>
      <c r="AD200" s="29">
        <v>1</v>
      </c>
      <c r="AE200" s="11"/>
      <c r="AF200" s="11"/>
      <c r="AG200" s="11"/>
      <c r="AH200" s="11"/>
      <c r="AI200" s="11"/>
    </row>
    <row r="201" spans="1:35" ht="15.75" customHeight="1" x14ac:dyDescent="0.2">
      <c r="A201" s="8">
        <v>42058</v>
      </c>
      <c r="B201" s="9">
        <v>0.67708333333333337</v>
      </c>
      <c r="C201" s="11">
        <v>365408.65115424898</v>
      </c>
      <c r="D201" s="11">
        <v>7540716.4621446002</v>
      </c>
      <c r="E201" s="14">
        <v>365408.39765510499</v>
      </c>
      <c r="F201" s="14">
        <v>7540716.4863475496</v>
      </c>
      <c r="G201" s="2">
        <f t="shared" si="26"/>
        <v>0.18181353144083903</v>
      </c>
      <c r="H201" s="2" t="str">
        <f t="shared" si="0"/>
        <v>&lt;8m</v>
      </c>
      <c r="I201" s="23">
        <f t="shared" ref="I201:J201" si="204">IF($P201=$P200,E201,"")</f>
        <v>365408.39765510499</v>
      </c>
      <c r="J201" s="23">
        <f t="shared" si="204"/>
        <v>7540716.4863475496</v>
      </c>
      <c r="K201" s="23">
        <v>365408.4</v>
      </c>
      <c r="L201" s="23">
        <v>7540716.4900000002</v>
      </c>
      <c r="M201" s="14"/>
      <c r="N201" s="14"/>
      <c r="O201" s="14" t="s">
        <v>46</v>
      </c>
      <c r="P201" s="14" t="s">
        <v>29</v>
      </c>
      <c r="Q201" s="10">
        <v>42058.677083333336</v>
      </c>
      <c r="R201" s="11" t="s">
        <v>1015</v>
      </c>
      <c r="S201" s="14" t="s">
        <v>47</v>
      </c>
      <c r="T201" s="2" t="str">
        <f t="shared" si="2"/>
        <v/>
      </c>
      <c r="U201" s="2" t="str">
        <f t="shared" si="3"/>
        <v>outofsight</v>
      </c>
      <c r="V201" s="10">
        <v>42058.677083333336</v>
      </c>
      <c r="W201" s="11" t="s">
        <v>914</v>
      </c>
      <c r="X201" s="2" t="s">
        <v>669</v>
      </c>
      <c r="Y201" s="5" t="s">
        <v>837</v>
      </c>
      <c r="Z201" s="5" t="s">
        <v>1007</v>
      </c>
      <c r="AA201" s="2" t="s">
        <v>1016</v>
      </c>
      <c r="AB201" s="2">
        <v>-22.233776003122301</v>
      </c>
      <c r="AC201" s="2">
        <v>-52.305986573919697</v>
      </c>
      <c r="AD201" s="29">
        <v>1</v>
      </c>
      <c r="AE201" s="11"/>
      <c r="AF201" s="11"/>
      <c r="AG201" s="11"/>
      <c r="AH201" s="11"/>
      <c r="AI201" s="11"/>
    </row>
    <row r="202" spans="1:35" ht="15.75" customHeight="1" x14ac:dyDescent="0.2">
      <c r="A202" s="8">
        <v>42058</v>
      </c>
      <c r="B202" s="9">
        <v>0.68055555555555547</v>
      </c>
      <c r="C202" s="11">
        <v>365384.035782433</v>
      </c>
      <c r="D202" s="11">
        <v>7540721.5117030097</v>
      </c>
      <c r="E202" s="14">
        <v>365383.90593592002</v>
      </c>
      <c r="F202" s="14">
        <v>7540721.4847908895</v>
      </c>
      <c r="G202" s="2">
        <f t="shared" si="26"/>
        <v>24.996574654500073</v>
      </c>
      <c r="H202" s="2" t="str">
        <f t="shared" si="0"/>
        <v/>
      </c>
      <c r="I202" s="23" t="str">
        <f t="shared" ref="I202:J202" si="205">IF($P202=$P201,E202,"")</f>
        <v/>
      </c>
      <c r="J202" s="23" t="str">
        <f t="shared" si="205"/>
        <v/>
      </c>
      <c r="K202" s="23">
        <v>365383.91</v>
      </c>
      <c r="L202" s="23">
        <v>7540721.4800000004</v>
      </c>
      <c r="M202" s="14"/>
      <c r="N202" s="14"/>
      <c r="O202" s="14" t="s">
        <v>32</v>
      </c>
      <c r="P202" s="14" t="s">
        <v>32</v>
      </c>
      <c r="Q202" s="10">
        <v>42058.680555555555</v>
      </c>
      <c r="R202" s="11" t="s">
        <v>1017</v>
      </c>
      <c r="S202" s="14" t="s">
        <v>33</v>
      </c>
      <c r="T202" s="2" t="str">
        <f t="shared" si="2"/>
        <v/>
      </c>
      <c r="U202" s="2" t="str">
        <f t="shared" si="3"/>
        <v/>
      </c>
      <c r="V202" s="10">
        <v>42058.680555555555</v>
      </c>
      <c r="W202" s="11" t="s">
        <v>914</v>
      </c>
      <c r="X202" s="2" t="s">
        <v>669</v>
      </c>
      <c r="Y202" s="5" t="s">
        <v>837</v>
      </c>
      <c r="Z202" s="5" t="s">
        <v>1007</v>
      </c>
      <c r="AA202" s="2" t="s">
        <v>1018</v>
      </c>
      <c r="AB202" s="2">
        <v>-22.233728477731301</v>
      </c>
      <c r="AC202" s="2">
        <v>-52.306224955245902</v>
      </c>
      <c r="AD202" s="29">
        <v>1</v>
      </c>
      <c r="AE202" s="11"/>
      <c r="AF202" s="11"/>
      <c r="AG202" s="11"/>
      <c r="AH202" s="11"/>
      <c r="AI202" s="11"/>
    </row>
    <row r="203" spans="1:35" ht="15.75" customHeight="1" x14ac:dyDescent="0.2">
      <c r="A203" s="8">
        <v>42058</v>
      </c>
      <c r="B203" s="9">
        <v>0.68402777777777779</v>
      </c>
      <c r="C203" s="11">
        <v>365346.62941384403</v>
      </c>
      <c r="D203" s="11">
        <v>7540721.0125933504</v>
      </c>
      <c r="E203" s="14">
        <v>365346.95505213703</v>
      </c>
      <c r="F203" s="14">
        <v>7540721.0033524204</v>
      </c>
      <c r="G203" s="2">
        <f t="shared" si="26"/>
        <v>36.954020016011732</v>
      </c>
      <c r="H203" s="2" t="str">
        <f t="shared" si="0"/>
        <v/>
      </c>
      <c r="I203" s="23" t="str">
        <f t="shared" ref="I203:J203" si="206">IF($P203=$P202,E203,"")</f>
        <v/>
      </c>
      <c r="J203" s="23" t="str">
        <f t="shared" si="206"/>
        <v/>
      </c>
      <c r="K203" s="23">
        <v>365346.96</v>
      </c>
      <c r="L203" s="23">
        <v>7540721</v>
      </c>
      <c r="M203" s="14"/>
      <c r="N203" s="14"/>
      <c r="O203" s="14" t="s">
        <v>35</v>
      </c>
      <c r="P203" s="14" t="s">
        <v>29</v>
      </c>
      <c r="Q203" s="10">
        <v>42058.684027777781</v>
      </c>
      <c r="R203" s="11" t="s">
        <v>1019</v>
      </c>
      <c r="S203" s="14" t="s">
        <v>36</v>
      </c>
      <c r="T203" s="2" t="str">
        <f t="shared" si="2"/>
        <v>idle</v>
      </c>
      <c r="U203" s="2" t="str">
        <f t="shared" si="3"/>
        <v/>
      </c>
      <c r="V203" s="10">
        <v>42058.684027777781</v>
      </c>
      <c r="W203" s="11" t="s">
        <v>914</v>
      </c>
      <c r="X203" s="2" t="s">
        <v>669</v>
      </c>
      <c r="Y203" s="5" t="s">
        <v>837</v>
      </c>
      <c r="Z203" s="5" t="s">
        <v>1007</v>
      </c>
      <c r="AA203" s="2" t="s">
        <v>1020</v>
      </c>
      <c r="AB203" s="2">
        <v>-22.2337300702929</v>
      </c>
      <c r="AC203" s="2">
        <v>-52.306587891653201</v>
      </c>
      <c r="AD203" s="29">
        <v>1</v>
      </c>
      <c r="AE203" s="11"/>
      <c r="AF203" s="11"/>
      <c r="AG203" s="11"/>
      <c r="AH203" s="11"/>
      <c r="AI203" s="11"/>
    </row>
    <row r="204" spans="1:35" ht="15.75" customHeight="1" x14ac:dyDescent="0.2">
      <c r="A204" s="8">
        <v>42058</v>
      </c>
      <c r="B204" s="9">
        <v>0.6875</v>
      </c>
      <c r="C204" s="11">
        <v>365344.01214620098</v>
      </c>
      <c r="D204" s="11">
        <v>7540718.9390629204</v>
      </c>
      <c r="E204" s="14">
        <v>365341.25014483399</v>
      </c>
      <c r="F204" s="14">
        <v>7540718.6402628496</v>
      </c>
      <c r="G204" s="2">
        <f t="shared" si="26"/>
        <v>6.1749623201877837</v>
      </c>
      <c r="H204" s="2" t="str">
        <f t="shared" si="0"/>
        <v>&lt;8m</v>
      </c>
      <c r="I204" s="23" t="str">
        <f t="shared" ref="I204:J204" si="207">IF($P204=$P203,E204,"")</f>
        <v/>
      </c>
      <c r="J204" s="23" t="str">
        <f t="shared" si="207"/>
        <v/>
      </c>
      <c r="K204" s="23">
        <v>365341.25</v>
      </c>
      <c r="L204" s="23">
        <v>7540718.6399999997</v>
      </c>
      <c r="M204" s="14"/>
      <c r="N204" s="14"/>
      <c r="O204" s="13" t="s">
        <v>26</v>
      </c>
      <c r="P204" s="13" t="s">
        <v>26</v>
      </c>
      <c r="Q204" s="10">
        <v>42058.6875</v>
      </c>
      <c r="R204" s="11" t="s">
        <v>1021</v>
      </c>
      <c r="S204" s="14" t="s">
        <v>47</v>
      </c>
      <c r="T204" s="2" t="str">
        <f t="shared" si="2"/>
        <v/>
      </c>
      <c r="U204" s="2" t="str">
        <f t="shared" si="3"/>
        <v/>
      </c>
      <c r="V204" s="10">
        <v>42058.6875</v>
      </c>
      <c r="W204" s="11" t="s">
        <v>914</v>
      </c>
      <c r="X204" s="2" t="s">
        <v>669</v>
      </c>
      <c r="Y204" s="5" t="s">
        <v>837</v>
      </c>
      <c r="Z204" s="5" t="s">
        <v>1007</v>
      </c>
      <c r="AA204" s="2" t="s">
        <v>1022</v>
      </c>
      <c r="AB204" s="2">
        <v>-22.233748594299001</v>
      </c>
      <c r="AC204" s="2">
        <v>-52.306613456457903</v>
      </c>
      <c r="AD204" s="29">
        <v>1</v>
      </c>
      <c r="AE204" s="11"/>
      <c r="AF204" s="11"/>
      <c r="AG204" s="11"/>
      <c r="AH204" s="11"/>
      <c r="AI204" s="11"/>
    </row>
    <row r="205" spans="1:35" ht="15.75" customHeight="1" x14ac:dyDescent="0.2">
      <c r="A205" s="8">
        <v>42059</v>
      </c>
      <c r="B205" s="9">
        <v>0.2986111111111111</v>
      </c>
      <c r="C205" s="11">
        <v>365067.90669601498</v>
      </c>
      <c r="D205" s="11">
        <v>7540655.08103396</v>
      </c>
      <c r="E205" s="14">
        <v>365070.52287529001</v>
      </c>
      <c r="F205" s="14">
        <v>7540655.4350918401</v>
      </c>
      <c r="G205" s="2">
        <f t="shared" si="26"/>
        <v>278.00746054212203</v>
      </c>
      <c r="H205" s="2" t="str">
        <f t="shared" si="0"/>
        <v/>
      </c>
      <c r="I205" s="23" t="str">
        <f t="shared" ref="I205:J205" si="208">IF($P205=$P204,E205,"")</f>
        <v/>
      </c>
      <c r="J205" s="23" t="str">
        <f t="shared" si="208"/>
        <v/>
      </c>
      <c r="K205" s="23">
        <v>365070.52</v>
      </c>
      <c r="L205" s="23">
        <v>7540655.4400000004</v>
      </c>
      <c r="M205" s="14"/>
      <c r="N205" s="14"/>
      <c r="O205" s="14" t="s">
        <v>35</v>
      </c>
      <c r="P205" s="14" t="s">
        <v>29</v>
      </c>
      <c r="Q205" s="10">
        <v>42059.298611111109</v>
      </c>
      <c r="R205" s="11" t="s">
        <v>1023</v>
      </c>
      <c r="S205" s="14" t="s">
        <v>36</v>
      </c>
      <c r="T205" s="2" t="str">
        <f t="shared" si="2"/>
        <v>idle</v>
      </c>
      <c r="U205" s="2" t="str">
        <f t="shared" si="3"/>
        <v/>
      </c>
      <c r="V205" s="10">
        <v>42059.298611111109</v>
      </c>
      <c r="W205" s="11" t="s">
        <v>1024</v>
      </c>
      <c r="X205" s="2" t="s">
        <v>669</v>
      </c>
      <c r="Y205" s="5" t="s">
        <v>1024</v>
      </c>
      <c r="Z205" s="5" t="s">
        <v>1024</v>
      </c>
      <c r="AA205" s="2" t="s">
        <v>1025</v>
      </c>
      <c r="AB205" s="2">
        <v>-22.234303811564999</v>
      </c>
      <c r="AC205" s="2">
        <v>-52.309297425672398</v>
      </c>
      <c r="AD205" s="29">
        <v>1</v>
      </c>
      <c r="AE205" s="11"/>
      <c r="AF205" s="11"/>
      <c r="AG205" s="11"/>
      <c r="AH205" s="11"/>
      <c r="AI205" s="11"/>
    </row>
    <row r="206" spans="1:35" ht="15.75" customHeight="1" x14ac:dyDescent="0.2">
      <c r="A206" s="8">
        <v>42059</v>
      </c>
      <c r="B206" s="9">
        <v>0.30208333333333331</v>
      </c>
      <c r="C206" s="11">
        <v>365050.61560512899</v>
      </c>
      <c r="D206" s="11">
        <v>7540664.3881022297</v>
      </c>
      <c r="E206" s="14">
        <v>365050.82589840499</v>
      </c>
      <c r="F206" s="14">
        <v>7540664.32367328</v>
      </c>
      <c r="G206" s="2">
        <f t="shared" si="26"/>
        <v>21.609668632862011</v>
      </c>
      <c r="H206" s="2" t="str">
        <f t="shared" si="0"/>
        <v/>
      </c>
      <c r="I206" s="23">
        <f t="shared" ref="I206:J206" si="209">IF($P206=$P205,E206,"")</f>
        <v>365050.82589840499</v>
      </c>
      <c r="J206" s="23">
        <f t="shared" si="209"/>
        <v>7540664.32367328</v>
      </c>
      <c r="K206" s="23">
        <v>365050.83</v>
      </c>
      <c r="L206" s="23">
        <v>7540664.3200000003</v>
      </c>
      <c r="M206" s="14"/>
      <c r="N206" s="14"/>
      <c r="O206" s="14" t="s">
        <v>35</v>
      </c>
      <c r="P206" s="14" t="s">
        <v>29</v>
      </c>
      <c r="Q206" s="10">
        <v>42059.302083333336</v>
      </c>
      <c r="R206" s="11" t="s">
        <v>1026</v>
      </c>
      <c r="S206" s="14" t="s">
        <v>36</v>
      </c>
      <c r="T206" s="2" t="str">
        <f t="shared" si="2"/>
        <v>idle</v>
      </c>
      <c r="U206" s="2" t="str">
        <f t="shared" si="3"/>
        <v/>
      </c>
      <c r="V206" s="10">
        <v>42059.302083333336</v>
      </c>
      <c r="W206" s="11" t="s">
        <v>1024</v>
      </c>
      <c r="X206" s="2" t="s">
        <v>669</v>
      </c>
      <c r="Y206" s="5" t="s">
        <v>1024</v>
      </c>
      <c r="Z206" s="5" t="s">
        <v>1024</v>
      </c>
      <c r="AA206" s="2" t="s">
        <v>1027</v>
      </c>
      <c r="AB206" s="2">
        <v>-22.234218399971699</v>
      </c>
      <c r="AC206" s="2">
        <v>-52.309464393183603</v>
      </c>
      <c r="AD206" s="29">
        <v>1</v>
      </c>
      <c r="AE206" s="11"/>
      <c r="AF206" s="11"/>
      <c r="AG206" s="11"/>
      <c r="AH206" s="11"/>
      <c r="AI206" s="11"/>
    </row>
    <row r="207" spans="1:35" ht="15.75" customHeight="1" x14ac:dyDescent="0.2">
      <c r="A207" s="8">
        <v>42059</v>
      </c>
      <c r="B207" s="9">
        <v>0.30555555555555552</v>
      </c>
      <c r="C207" s="11">
        <v>365051.309588206</v>
      </c>
      <c r="D207" s="11">
        <v>7540660.0694881901</v>
      </c>
      <c r="E207" s="14">
        <v>365051.307195701</v>
      </c>
      <c r="F207" s="14">
        <v>7540660.0931432704</v>
      </c>
      <c r="G207" s="2">
        <f t="shared" si="26"/>
        <v>4.2578200113803906</v>
      </c>
      <c r="H207" s="2" t="str">
        <f t="shared" si="0"/>
        <v>&lt;8m</v>
      </c>
      <c r="I207" s="23" t="str">
        <f t="shared" ref="I207:J207" si="210">IF($P207=$P206,E207,"")</f>
        <v/>
      </c>
      <c r="J207" s="23" t="str">
        <f t="shared" si="210"/>
        <v/>
      </c>
      <c r="K207" s="23">
        <v>365051.31</v>
      </c>
      <c r="L207" s="23">
        <v>7540660.0899999999</v>
      </c>
      <c r="M207" s="14"/>
      <c r="N207" s="14"/>
      <c r="O207" s="14" t="s">
        <v>37</v>
      </c>
      <c r="P207" s="14" t="s">
        <v>37</v>
      </c>
      <c r="Q207" s="10">
        <v>42059.305555555555</v>
      </c>
      <c r="R207" s="11" t="s">
        <v>1028</v>
      </c>
      <c r="S207" s="14" t="s">
        <v>37</v>
      </c>
      <c r="T207" s="2" t="str">
        <f t="shared" si="2"/>
        <v/>
      </c>
      <c r="U207" s="2" t="str">
        <f t="shared" si="3"/>
        <v/>
      </c>
      <c r="V207" s="10">
        <v>42059.305555555555</v>
      </c>
      <c r="W207" s="11" t="s">
        <v>1024</v>
      </c>
      <c r="X207" s="2" t="s">
        <v>669</v>
      </c>
      <c r="Y207" s="5" t="s">
        <v>1024</v>
      </c>
      <c r="Z207" s="5" t="s">
        <v>1024</v>
      </c>
      <c r="AA207" s="2" t="s">
        <v>1029</v>
      </c>
      <c r="AB207" s="2">
        <v>-22.234257459640499</v>
      </c>
      <c r="AC207" s="2">
        <v>-52.3094580229372</v>
      </c>
      <c r="AD207" s="29">
        <v>1</v>
      </c>
      <c r="AE207" s="11"/>
      <c r="AF207" s="11"/>
      <c r="AG207" s="11"/>
      <c r="AH207" s="11"/>
      <c r="AI207" s="11"/>
    </row>
    <row r="208" spans="1:35" ht="15.75" customHeight="1" x14ac:dyDescent="0.2">
      <c r="A208" s="8">
        <v>42059</v>
      </c>
      <c r="B208" s="9">
        <v>0.30902777777777779</v>
      </c>
      <c r="C208" s="11">
        <v>365051.57218660403</v>
      </c>
      <c r="D208" s="11">
        <v>7540660.6749785896</v>
      </c>
      <c r="E208" s="14">
        <v>365051.55892491399</v>
      </c>
      <c r="F208" s="14">
        <v>7540660.6792925103</v>
      </c>
      <c r="G208" s="2">
        <f t="shared" si="26"/>
        <v>0.63791733643467108</v>
      </c>
      <c r="H208" s="2" t="str">
        <f t="shared" si="0"/>
        <v>&lt;8m</v>
      </c>
      <c r="I208" s="23" t="str">
        <f t="shared" ref="I208:J208" si="211">IF($P208=$P207,E208,"")</f>
        <v/>
      </c>
      <c r="J208" s="23" t="str">
        <f t="shared" si="211"/>
        <v/>
      </c>
      <c r="K208" s="23">
        <v>365051.56</v>
      </c>
      <c r="L208" s="23">
        <v>7540660.6799999997</v>
      </c>
      <c r="M208" s="14"/>
      <c r="N208" s="14"/>
      <c r="O208" s="14" t="s">
        <v>46</v>
      </c>
      <c r="P208" s="14" t="s">
        <v>29</v>
      </c>
      <c r="Q208" s="10">
        <v>42059.309027777781</v>
      </c>
      <c r="R208" s="11" t="s">
        <v>1030</v>
      </c>
      <c r="S208" s="14" t="s">
        <v>47</v>
      </c>
      <c r="T208" s="2" t="str">
        <f t="shared" si="2"/>
        <v/>
      </c>
      <c r="U208" s="2" t="str">
        <f t="shared" si="3"/>
        <v>outofsight</v>
      </c>
      <c r="V208" s="10">
        <v>42059.309027777781</v>
      </c>
      <c r="W208" s="11" t="s">
        <v>1024</v>
      </c>
      <c r="X208" s="2" t="s">
        <v>669</v>
      </c>
      <c r="Y208" s="5" t="s">
        <v>1024</v>
      </c>
      <c r="Z208" s="5" t="s">
        <v>1024</v>
      </c>
      <c r="AA208" s="2" t="s">
        <v>1031</v>
      </c>
      <c r="AB208" s="2">
        <v>-22.234252011403399</v>
      </c>
      <c r="AC208" s="2">
        <v>-52.309455424547203</v>
      </c>
      <c r="AD208" s="29">
        <v>1</v>
      </c>
      <c r="AE208" s="11"/>
      <c r="AF208" s="11"/>
      <c r="AG208" s="11"/>
      <c r="AH208" s="11"/>
      <c r="AI208" s="11"/>
    </row>
    <row r="209" spans="1:35" ht="15.75" customHeight="1" x14ac:dyDescent="0.2">
      <c r="A209" s="8">
        <v>42059</v>
      </c>
      <c r="B209" s="9">
        <v>0.3125</v>
      </c>
      <c r="C209" s="11">
        <v>365050.74757957499</v>
      </c>
      <c r="D209" s="11">
        <v>7540662.1155719003</v>
      </c>
      <c r="E209" s="14">
        <v>365050.53815489402</v>
      </c>
      <c r="F209" s="14">
        <v>7540662.1438475503</v>
      </c>
      <c r="G209" s="2">
        <f t="shared" si="26"/>
        <v>1.7851870767122504</v>
      </c>
      <c r="H209" s="2" t="str">
        <f t="shared" si="0"/>
        <v>&lt;8m</v>
      </c>
      <c r="I209" s="23">
        <f t="shared" ref="I209:J209" si="212">IF($P209=$P208,E209,"")</f>
        <v>365050.53815489402</v>
      </c>
      <c r="J209" s="23">
        <f t="shared" si="212"/>
        <v>7540662.1438475503</v>
      </c>
      <c r="K209" s="23">
        <v>365050.54</v>
      </c>
      <c r="L209" s="23">
        <v>7540662.1399999997</v>
      </c>
      <c r="M209" s="14"/>
      <c r="N209" s="14"/>
      <c r="O209" s="14" t="s">
        <v>35</v>
      </c>
      <c r="P209" s="14" t="s">
        <v>29</v>
      </c>
      <c r="Q209" s="10">
        <v>42059.3125</v>
      </c>
      <c r="R209" s="11" t="s">
        <v>1032</v>
      </c>
      <c r="S209" s="14" t="s">
        <v>36</v>
      </c>
      <c r="T209" s="2" t="str">
        <f t="shared" si="2"/>
        <v>idle</v>
      </c>
      <c r="U209" s="2" t="str">
        <f t="shared" si="3"/>
        <v/>
      </c>
      <c r="V209" s="10">
        <v>42059.3125</v>
      </c>
      <c r="W209" s="11" t="s">
        <v>1024</v>
      </c>
      <c r="X209" s="2" t="s">
        <v>669</v>
      </c>
      <c r="Y209" s="5" t="s">
        <v>1024</v>
      </c>
      <c r="Z209" s="5" t="s">
        <v>1024</v>
      </c>
      <c r="AA209" s="2" t="s">
        <v>1033</v>
      </c>
      <c r="AB209" s="2">
        <v>-22.234238935634501</v>
      </c>
      <c r="AC209" s="2">
        <v>-52.309463303536198</v>
      </c>
      <c r="AD209" s="29">
        <v>1</v>
      </c>
      <c r="AE209" s="11"/>
      <c r="AF209" s="11"/>
      <c r="AG209" s="11"/>
      <c r="AH209" s="11"/>
      <c r="AI209" s="11"/>
    </row>
    <row r="210" spans="1:35" ht="15.75" customHeight="1" x14ac:dyDescent="0.2">
      <c r="A210" s="8">
        <v>42059</v>
      </c>
      <c r="B210" s="9">
        <v>0.31597222222222221</v>
      </c>
      <c r="C210" s="11">
        <v>365029.36178278102</v>
      </c>
      <c r="D210" s="11">
        <v>7540669.3548156796</v>
      </c>
      <c r="E210" s="14">
        <v>365029.42245500599</v>
      </c>
      <c r="F210" s="14">
        <v>7540669.3659292702</v>
      </c>
      <c r="G210" s="2">
        <f t="shared" si="26"/>
        <v>22.316613679730438</v>
      </c>
      <c r="H210" s="2" t="str">
        <f t="shared" si="0"/>
        <v/>
      </c>
      <c r="I210" s="23">
        <f t="shared" ref="I210:J210" si="213">IF($P210=$P209,E210,"")</f>
        <v>365029.42245500599</v>
      </c>
      <c r="J210" s="23">
        <f t="shared" si="213"/>
        <v>7540669.3659292702</v>
      </c>
      <c r="K210" s="23">
        <v>365029.42</v>
      </c>
      <c r="L210" s="23">
        <v>7540669.3700000001</v>
      </c>
      <c r="M210" s="14"/>
      <c r="N210" s="14"/>
      <c r="O210" s="14" t="s">
        <v>35</v>
      </c>
      <c r="P210" s="14" t="s">
        <v>29</v>
      </c>
      <c r="Q210" s="10">
        <v>42059.315972222219</v>
      </c>
      <c r="R210" s="11" t="s">
        <v>1034</v>
      </c>
      <c r="S210" s="14" t="s">
        <v>36</v>
      </c>
      <c r="T210" s="2" t="str">
        <f t="shared" si="2"/>
        <v>idle</v>
      </c>
      <c r="U210" s="2" t="str">
        <f t="shared" si="3"/>
        <v/>
      </c>
      <c r="V210" s="10">
        <v>42059.315972222219</v>
      </c>
      <c r="W210" s="11" t="s">
        <v>1024</v>
      </c>
      <c r="X210" s="2" t="s">
        <v>669</v>
      </c>
      <c r="Y210" s="5" t="s">
        <v>1024</v>
      </c>
      <c r="Z210" s="5" t="s">
        <v>1024</v>
      </c>
      <c r="AA210" s="2" t="s">
        <v>1035</v>
      </c>
      <c r="AB210" s="2">
        <v>-22.2341718804091</v>
      </c>
      <c r="AC210" s="2">
        <v>-52.3096701689065</v>
      </c>
      <c r="AD210" s="29">
        <v>1</v>
      </c>
      <c r="AE210" s="11"/>
      <c r="AF210" s="11"/>
      <c r="AG210" s="11"/>
      <c r="AH210" s="11"/>
      <c r="AI210" s="11"/>
    </row>
    <row r="211" spans="1:35" ht="15.75" customHeight="1" x14ac:dyDescent="0.2">
      <c r="A211" s="8">
        <v>42059</v>
      </c>
      <c r="B211" s="9">
        <v>0.31944444444444448</v>
      </c>
      <c r="C211" s="11">
        <v>365013.99535107001</v>
      </c>
      <c r="D211" s="11">
        <v>7540678.8919421304</v>
      </c>
      <c r="E211" s="14">
        <v>365014.12843813503</v>
      </c>
      <c r="F211" s="14">
        <v>7540678.85097617</v>
      </c>
      <c r="G211" s="2">
        <f t="shared" si="26"/>
        <v>17.996473730765064</v>
      </c>
      <c r="H211" s="2" t="str">
        <f t="shared" si="0"/>
        <v/>
      </c>
      <c r="I211" s="23" t="str">
        <f t="shared" ref="I211:J211" si="214">IF($P211=$P210,E211,"")</f>
        <v/>
      </c>
      <c r="J211" s="23" t="str">
        <f t="shared" si="214"/>
        <v/>
      </c>
      <c r="K211" s="23">
        <v>365014.13</v>
      </c>
      <c r="L211" s="23">
        <v>7540678.8499999996</v>
      </c>
      <c r="M211" s="14">
        <v>365014.12843813503</v>
      </c>
      <c r="N211" s="14">
        <v>7540678.85097617</v>
      </c>
      <c r="O211" s="15" t="s">
        <v>43</v>
      </c>
      <c r="P211" s="15" t="s">
        <v>43</v>
      </c>
      <c r="Q211" s="10">
        <v>42059.319444444445</v>
      </c>
      <c r="R211" s="11" t="s">
        <v>1036</v>
      </c>
      <c r="S211" s="14" t="s">
        <v>44</v>
      </c>
      <c r="T211" s="2" t="str">
        <f t="shared" si="2"/>
        <v/>
      </c>
      <c r="U211" s="2" t="str">
        <f t="shared" si="3"/>
        <v/>
      </c>
      <c r="V211" s="10">
        <v>42059.319444444445</v>
      </c>
      <c r="W211" s="11" t="s">
        <v>1024</v>
      </c>
      <c r="X211" s="2" t="s">
        <v>669</v>
      </c>
      <c r="Y211" s="5" t="s">
        <v>1024</v>
      </c>
      <c r="Z211" s="5" t="s">
        <v>1024</v>
      </c>
      <c r="AA211" s="2" t="s">
        <v>1037</v>
      </c>
      <c r="AB211" s="2">
        <v>-22.234084540978099</v>
      </c>
      <c r="AC211" s="2">
        <v>-52.309818444773597</v>
      </c>
      <c r="AD211" s="29">
        <v>1</v>
      </c>
      <c r="AE211" s="11"/>
      <c r="AF211" s="11"/>
      <c r="AG211" s="11"/>
      <c r="AH211" s="11"/>
      <c r="AI211" s="11"/>
    </row>
    <row r="212" spans="1:35" ht="15.75" customHeight="1" x14ac:dyDescent="0.2">
      <c r="A212" s="8">
        <v>42059</v>
      </c>
      <c r="B212" s="9">
        <v>0.32291666666666669</v>
      </c>
      <c r="C212" s="11">
        <v>365011.60985026602</v>
      </c>
      <c r="D212" s="11">
        <v>7540679.9942186996</v>
      </c>
      <c r="E212" s="14">
        <v>365011.604526576</v>
      </c>
      <c r="F212" s="14">
        <v>7540679.9944777004</v>
      </c>
      <c r="G212" s="2">
        <f t="shared" si="26"/>
        <v>2.7708708572938017</v>
      </c>
      <c r="H212" s="2" t="str">
        <f t="shared" si="0"/>
        <v>&lt;8m</v>
      </c>
      <c r="I212" s="23" t="str">
        <f t="shared" ref="I212:J212" si="215">IF($P212=$P211,E212,"")</f>
        <v/>
      </c>
      <c r="J212" s="23" t="str">
        <f t="shared" si="215"/>
        <v/>
      </c>
      <c r="K212" s="23">
        <v>365014.13</v>
      </c>
      <c r="L212" s="23">
        <v>7540678.8499999996</v>
      </c>
      <c r="M212" s="14">
        <v>365014.12843813503</v>
      </c>
      <c r="N212" s="14">
        <v>7540678.85097617</v>
      </c>
      <c r="O212" s="14" t="s">
        <v>37</v>
      </c>
      <c r="P212" s="14" t="s">
        <v>37</v>
      </c>
      <c r="Q212" s="10">
        <v>42059.322916666664</v>
      </c>
      <c r="R212" s="11" t="s">
        <v>1038</v>
      </c>
      <c r="S212" s="14" t="s">
        <v>38</v>
      </c>
      <c r="T212" s="2" t="str">
        <f t="shared" si="2"/>
        <v/>
      </c>
      <c r="U212" s="2" t="str">
        <f t="shared" si="3"/>
        <v/>
      </c>
      <c r="V212" s="10">
        <v>42059.322916666664</v>
      </c>
      <c r="W212" s="11" t="s">
        <v>1024</v>
      </c>
      <c r="X212" s="2" t="s">
        <v>669</v>
      </c>
      <c r="Y212" s="5" t="s">
        <v>1024</v>
      </c>
      <c r="Z212" s="5" t="s">
        <v>1024</v>
      </c>
      <c r="AA212" s="2" t="s">
        <v>1039</v>
      </c>
      <c r="AB212" s="2">
        <v>-22.234074398875201</v>
      </c>
      <c r="AC212" s="2">
        <v>-52.309841495007298</v>
      </c>
      <c r="AD212" s="29">
        <v>1</v>
      </c>
      <c r="AE212" s="11"/>
      <c r="AF212" s="11"/>
      <c r="AG212" s="11"/>
      <c r="AH212" s="11"/>
      <c r="AI212" s="11"/>
    </row>
    <row r="213" spans="1:35" ht="15.75" customHeight="1" x14ac:dyDescent="0.2">
      <c r="A213" s="8">
        <v>42059</v>
      </c>
      <c r="B213" s="9">
        <v>0.3263888888888889</v>
      </c>
      <c r="C213" s="11">
        <v>365008.93141838798</v>
      </c>
      <c r="D213" s="11">
        <v>7540681.0011574998</v>
      </c>
      <c r="E213" s="14">
        <v>365008.56979089102</v>
      </c>
      <c r="F213" s="14">
        <v>7540681.1907182503</v>
      </c>
      <c r="G213" s="2">
        <f t="shared" si="26"/>
        <v>3.2619951151009667</v>
      </c>
      <c r="H213" s="2" t="str">
        <f t="shared" si="0"/>
        <v>&lt;8m</v>
      </c>
      <c r="I213" s="23" t="str">
        <f t="shared" ref="I213:J213" si="216">IF($P213=$P212,E213,"")</f>
        <v/>
      </c>
      <c r="J213" s="23" t="str">
        <f t="shared" si="216"/>
        <v/>
      </c>
      <c r="K213" s="23">
        <v>365008.57</v>
      </c>
      <c r="L213" s="23">
        <v>7540681.1900000004</v>
      </c>
      <c r="M213" s="14"/>
      <c r="N213" s="14"/>
      <c r="O213" s="14" t="s">
        <v>32</v>
      </c>
      <c r="P213" s="14" t="s">
        <v>32</v>
      </c>
      <c r="Q213" s="10">
        <v>42059.326388888891</v>
      </c>
      <c r="R213" s="11" t="s">
        <v>1040</v>
      </c>
      <c r="S213" s="14" t="s">
        <v>33</v>
      </c>
      <c r="T213" s="2" t="str">
        <f t="shared" si="2"/>
        <v/>
      </c>
      <c r="U213" s="2" t="str">
        <f t="shared" si="3"/>
        <v/>
      </c>
      <c r="V213" s="10">
        <v>42059.326388888891</v>
      </c>
      <c r="W213" s="11" t="s">
        <v>1024</v>
      </c>
      <c r="X213" s="2" t="s">
        <v>669</v>
      </c>
      <c r="Y213" s="5" t="s">
        <v>1024</v>
      </c>
      <c r="Z213" s="5" t="s">
        <v>1024</v>
      </c>
      <c r="AA213" s="2" t="s">
        <v>1041</v>
      </c>
      <c r="AB213" s="2">
        <v>-22.234065094962698</v>
      </c>
      <c r="AC213" s="2">
        <v>-52.309867395088098</v>
      </c>
      <c r="AD213" s="29">
        <v>1</v>
      </c>
      <c r="AE213" s="11"/>
      <c r="AF213" s="11"/>
      <c r="AG213" s="11"/>
      <c r="AH213" s="11"/>
      <c r="AI213" s="11"/>
    </row>
    <row r="214" spans="1:35" ht="15.75" customHeight="1" x14ac:dyDescent="0.2">
      <c r="A214" s="8">
        <v>42059</v>
      </c>
      <c r="B214" s="9">
        <v>0.3298611111111111</v>
      </c>
      <c r="C214" s="11">
        <v>364970.43828855798</v>
      </c>
      <c r="D214" s="11">
        <v>7540721.2229551496</v>
      </c>
      <c r="E214" s="14">
        <v>364970.835805999</v>
      </c>
      <c r="F214" s="14">
        <v>7540720.9855791396</v>
      </c>
      <c r="G214" s="2">
        <f t="shared" si="26"/>
        <v>54.840537643449132</v>
      </c>
      <c r="H214" s="2" t="str">
        <f t="shared" si="0"/>
        <v/>
      </c>
      <c r="I214" s="23" t="str">
        <f t="shared" ref="I214:J214" si="217">IF($P214=$P213,E214,"")</f>
        <v/>
      </c>
      <c r="J214" s="23" t="str">
        <f t="shared" si="217"/>
        <v/>
      </c>
      <c r="K214" s="23">
        <v>364970.84</v>
      </c>
      <c r="L214" s="23">
        <v>7540720.9900000002</v>
      </c>
      <c r="M214" s="14"/>
      <c r="N214" s="14"/>
      <c r="O214" s="14" t="s">
        <v>35</v>
      </c>
      <c r="P214" s="14" t="s">
        <v>29</v>
      </c>
      <c r="Q214" s="10">
        <v>42059.329861111109</v>
      </c>
      <c r="R214" s="11" t="s">
        <v>1042</v>
      </c>
      <c r="S214" s="14" t="s">
        <v>36</v>
      </c>
      <c r="T214" s="2" t="str">
        <f t="shared" si="2"/>
        <v>idle</v>
      </c>
      <c r="U214" s="2" t="str">
        <f t="shared" si="3"/>
        <v/>
      </c>
      <c r="V214" s="10">
        <v>42059.329861111109</v>
      </c>
      <c r="W214" s="11" t="s">
        <v>1024</v>
      </c>
      <c r="X214" s="2" t="s">
        <v>669</v>
      </c>
      <c r="Y214" s="5" t="s">
        <v>1024</v>
      </c>
      <c r="Z214" s="5" t="s">
        <v>1024</v>
      </c>
      <c r="AA214" s="2" t="s">
        <v>1043</v>
      </c>
      <c r="AB214" s="2">
        <v>-22.233698805794099</v>
      </c>
      <c r="AC214" s="2">
        <v>-52.3102374561131</v>
      </c>
      <c r="AD214" s="29">
        <v>1</v>
      </c>
      <c r="AE214" s="11"/>
      <c r="AF214" s="11"/>
      <c r="AG214" s="11"/>
      <c r="AH214" s="11"/>
      <c r="AI214" s="11"/>
    </row>
    <row r="215" spans="1:35" ht="15.75" customHeight="1" x14ac:dyDescent="0.2">
      <c r="A215" s="8">
        <v>42059</v>
      </c>
      <c r="B215" s="9">
        <v>0.33333333333333331</v>
      </c>
      <c r="C215" s="11">
        <v>364971.25763797801</v>
      </c>
      <c r="D215" s="11">
        <v>7540712.4044850897</v>
      </c>
      <c r="E215" s="14">
        <v>364971.24481863301</v>
      </c>
      <c r="F215" s="14">
        <v>7540712.4456098797</v>
      </c>
      <c r="G215" s="2">
        <f t="shared" si="26"/>
        <v>8.5497582594106802</v>
      </c>
      <c r="H215" s="2" t="str">
        <f t="shared" si="0"/>
        <v/>
      </c>
      <c r="I215" s="23">
        <f t="shared" ref="I215:J215" si="218">IF($P215=$P214,E215,"")</f>
        <v>364971.24481863301</v>
      </c>
      <c r="J215" s="23">
        <f t="shared" si="218"/>
        <v>7540712.4456098797</v>
      </c>
      <c r="K215" s="23">
        <v>364971.24</v>
      </c>
      <c r="L215" s="23">
        <v>7540712.4500000002</v>
      </c>
      <c r="M215" s="14"/>
      <c r="N215" s="14"/>
      <c r="O215" s="14" t="s">
        <v>35</v>
      </c>
      <c r="P215" s="14" t="s">
        <v>29</v>
      </c>
      <c r="Q215" s="10">
        <v>42059.333333333336</v>
      </c>
      <c r="R215" s="11" t="s">
        <v>1044</v>
      </c>
      <c r="S215" s="14" t="s">
        <v>36</v>
      </c>
      <c r="T215" s="2" t="str">
        <f t="shared" si="2"/>
        <v>idle</v>
      </c>
      <c r="U215" s="2" t="str">
        <f t="shared" si="3"/>
        <v/>
      </c>
      <c r="V215" s="10">
        <v>42059.333333333336</v>
      </c>
      <c r="W215" s="11" t="s">
        <v>1024</v>
      </c>
      <c r="X215" s="2" t="s">
        <v>669</v>
      </c>
      <c r="Y215" s="5" t="s">
        <v>1024</v>
      </c>
      <c r="Z215" s="5" t="s">
        <v>1024</v>
      </c>
      <c r="AA215" s="2" t="s">
        <v>1045</v>
      </c>
      <c r="AB215" s="2">
        <v>-22.233778517693299</v>
      </c>
      <c r="AC215" s="2">
        <v>-52.310230247676401</v>
      </c>
      <c r="AD215" s="29">
        <v>1</v>
      </c>
      <c r="AE215" s="11"/>
      <c r="AF215" s="11"/>
      <c r="AG215" s="11"/>
      <c r="AH215" s="11"/>
      <c r="AI215" s="11"/>
    </row>
    <row r="216" spans="1:35" ht="15.75" customHeight="1" x14ac:dyDescent="0.2">
      <c r="A216" s="8">
        <v>42059</v>
      </c>
      <c r="B216" s="9">
        <v>0.33680555555555558</v>
      </c>
      <c r="C216" s="11">
        <v>364970.429314774</v>
      </c>
      <c r="D216" s="11">
        <v>7540712.27667257</v>
      </c>
      <c r="E216" s="14">
        <v>364970.42377642001</v>
      </c>
      <c r="F216" s="14">
        <v>7540712.2795273503</v>
      </c>
      <c r="G216" s="2">
        <f t="shared" si="26"/>
        <v>0.83767160754969672</v>
      </c>
      <c r="H216" s="2" t="str">
        <f t="shared" si="0"/>
        <v>&lt;8m</v>
      </c>
      <c r="I216" s="23">
        <f t="shared" ref="I216:J216" si="219">IF($P216=$P215,E216,"")</f>
        <v>364970.42377642001</v>
      </c>
      <c r="J216" s="23">
        <f t="shared" si="219"/>
        <v>7540712.2795273503</v>
      </c>
      <c r="K216" s="23">
        <v>364970.42</v>
      </c>
      <c r="L216" s="23">
        <v>7540712.2800000003</v>
      </c>
      <c r="M216" s="14"/>
      <c r="N216" s="14"/>
      <c r="O216" s="14" t="s">
        <v>35</v>
      </c>
      <c r="P216" s="14" t="s">
        <v>29</v>
      </c>
      <c r="Q216" s="10">
        <v>42059.336805555555</v>
      </c>
      <c r="R216" s="11" t="s">
        <v>1046</v>
      </c>
      <c r="S216" s="14" t="s">
        <v>36</v>
      </c>
      <c r="T216" s="2" t="str">
        <f t="shared" si="2"/>
        <v>idle</v>
      </c>
      <c r="U216" s="2" t="str">
        <f t="shared" si="3"/>
        <v/>
      </c>
      <c r="V216" s="10">
        <v>42059.336805555555</v>
      </c>
      <c r="W216" s="11" t="s">
        <v>1024</v>
      </c>
      <c r="X216" s="2" t="s">
        <v>669</v>
      </c>
      <c r="Y216" s="5" t="s">
        <v>1024</v>
      </c>
      <c r="Z216" s="5" t="s">
        <v>1024</v>
      </c>
      <c r="AA216" s="2" t="s">
        <v>1047</v>
      </c>
      <c r="AB216" s="2">
        <v>-22.233779607340701</v>
      </c>
      <c r="AC216" s="2">
        <v>-52.310238294303403</v>
      </c>
      <c r="AD216" s="29">
        <v>1</v>
      </c>
      <c r="AE216" s="11"/>
      <c r="AF216" s="11"/>
      <c r="AG216" s="11"/>
      <c r="AH216" s="11"/>
      <c r="AI216" s="11"/>
    </row>
    <row r="217" spans="1:35" ht="15.75" customHeight="1" x14ac:dyDescent="0.2">
      <c r="A217" s="8">
        <v>42059</v>
      </c>
      <c r="B217" s="9">
        <v>0.34027777777777773</v>
      </c>
      <c r="C217" s="11">
        <v>364969.08661828301</v>
      </c>
      <c r="D217" s="11">
        <v>7540712.6826654999</v>
      </c>
      <c r="E217" s="14">
        <v>364969.07131248299</v>
      </c>
      <c r="F217" s="14">
        <v>7540712.6947374204</v>
      </c>
      <c r="G217" s="2">
        <f t="shared" si="26"/>
        <v>1.4147643278050777</v>
      </c>
      <c r="H217" s="2" t="str">
        <f t="shared" si="0"/>
        <v>&lt;8m</v>
      </c>
      <c r="I217" s="23" t="str">
        <f t="shared" ref="I217:J217" si="220">IF($P217=$P216,E217,"")</f>
        <v/>
      </c>
      <c r="J217" s="23" t="str">
        <f t="shared" si="220"/>
        <v/>
      </c>
      <c r="K217" s="23">
        <v>364969.07</v>
      </c>
      <c r="L217" s="23">
        <v>7540712.6900000004</v>
      </c>
      <c r="M217" s="14"/>
      <c r="N217" s="14"/>
      <c r="O217" s="14" t="s">
        <v>32</v>
      </c>
      <c r="P217" s="14" t="s">
        <v>32</v>
      </c>
      <c r="Q217" s="10">
        <v>42059.340277777781</v>
      </c>
      <c r="R217" s="11" t="s">
        <v>1048</v>
      </c>
      <c r="S217" s="14" t="s">
        <v>33</v>
      </c>
      <c r="T217" s="2" t="str">
        <f t="shared" si="2"/>
        <v/>
      </c>
      <c r="U217" s="2" t="str">
        <f t="shared" si="3"/>
        <v/>
      </c>
      <c r="V217" s="10">
        <v>42059.340277777781</v>
      </c>
      <c r="W217" s="11" t="s">
        <v>1024</v>
      </c>
      <c r="X217" s="2" t="s">
        <v>669</v>
      </c>
      <c r="Y217" s="5" t="s">
        <v>1024</v>
      </c>
      <c r="Z217" s="5" t="s">
        <v>1024</v>
      </c>
      <c r="AA217" s="2" t="s">
        <v>1049</v>
      </c>
      <c r="AB217" s="2">
        <v>-22.233775835484298</v>
      </c>
      <c r="AC217" s="2">
        <v>-52.310251286253298</v>
      </c>
      <c r="AD217" s="29">
        <v>1</v>
      </c>
      <c r="AE217" s="11"/>
      <c r="AF217" s="11"/>
      <c r="AG217" s="11"/>
      <c r="AH217" s="11"/>
      <c r="AI217" s="11"/>
    </row>
    <row r="218" spans="1:35" ht="15.75" customHeight="1" x14ac:dyDescent="0.2">
      <c r="A218" s="8">
        <v>42059</v>
      </c>
      <c r="B218" s="9">
        <v>0.34375</v>
      </c>
      <c r="C218" s="11">
        <v>364966.57458347798</v>
      </c>
      <c r="D218" s="11">
        <v>7540715.42645289</v>
      </c>
      <c r="E218" s="14">
        <v>364966.250210931</v>
      </c>
      <c r="F218" s="14">
        <v>7540715.5680478103</v>
      </c>
      <c r="G218" s="2">
        <f t="shared" si="26"/>
        <v>4.0267265320011756</v>
      </c>
      <c r="H218" s="2" t="str">
        <f t="shared" si="0"/>
        <v>&lt;8m</v>
      </c>
      <c r="I218" s="23" t="str">
        <f t="shared" ref="I218:J218" si="221">IF($P218=$P217,E218,"")</f>
        <v/>
      </c>
      <c r="J218" s="23" t="str">
        <f t="shared" si="221"/>
        <v/>
      </c>
      <c r="K218" s="23">
        <v>364966.25</v>
      </c>
      <c r="L218" s="23">
        <v>7540715.5700000003</v>
      </c>
      <c r="M218" s="14"/>
      <c r="N218" s="14"/>
      <c r="O218" s="14" t="s">
        <v>35</v>
      </c>
      <c r="P218" s="14" t="s">
        <v>29</v>
      </c>
      <c r="Q218" s="10">
        <v>42059.34375</v>
      </c>
      <c r="R218" s="11" t="s">
        <v>1050</v>
      </c>
      <c r="S218" s="14" t="s">
        <v>36</v>
      </c>
      <c r="T218" s="2" t="str">
        <f t="shared" si="2"/>
        <v>idle</v>
      </c>
      <c r="U218" s="2" t="str">
        <f t="shared" si="3"/>
        <v/>
      </c>
      <c r="V218" s="10">
        <v>42059.34375</v>
      </c>
      <c r="W218" s="11" t="s">
        <v>1024</v>
      </c>
      <c r="X218" s="2" t="s">
        <v>669</v>
      </c>
      <c r="Y218" s="5" t="s">
        <v>1024</v>
      </c>
      <c r="Z218" s="5" t="s">
        <v>1024</v>
      </c>
      <c r="AA218" s="2" t="s">
        <v>1051</v>
      </c>
      <c r="AB218" s="2">
        <v>-22.233750857412801</v>
      </c>
      <c r="AC218" s="2">
        <v>-52.310275426134503</v>
      </c>
      <c r="AD218" s="29">
        <v>1</v>
      </c>
      <c r="AE218" s="11"/>
      <c r="AF218" s="11"/>
      <c r="AG218" s="11"/>
      <c r="AH218" s="11"/>
      <c r="AI218" s="11"/>
    </row>
    <row r="219" spans="1:35" ht="15.75" customHeight="1" x14ac:dyDescent="0.2">
      <c r="A219" s="8">
        <v>42059</v>
      </c>
      <c r="B219" s="9">
        <v>0.34722222222222227</v>
      </c>
      <c r="C219" s="11">
        <v>364931.94531238999</v>
      </c>
      <c r="D219" s="11">
        <v>7540747.4314216403</v>
      </c>
      <c r="E219" s="14">
        <v>364932.30458507797</v>
      </c>
      <c r="F219" s="14">
        <v>7540747.2731090896</v>
      </c>
      <c r="G219" s="2">
        <f t="shared" si="26"/>
        <v>46.449073459799358</v>
      </c>
      <c r="H219" s="2" t="str">
        <f t="shared" si="0"/>
        <v/>
      </c>
      <c r="I219" s="23">
        <f t="shared" ref="I219:J219" si="222">IF($P219=$P218,E219,"")</f>
        <v>364932.30458507797</v>
      </c>
      <c r="J219" s="23">
        <f t="shared" si="222"/>
        <v>7540747.2731090896</v>
      </c>
      <c r="K219" s="23">
        <v>364932.3</v>
      </c>
      <c r="L219" s="23">
        <v>7540747.2699999996</v>
      </c>
      <c r="M219" s="14"/>
      <c r="N219" s="14"/>
      <c r="O219" s="14" t="s">
        <v>35</v>
      </c>
      <c r="P219" s="14" t="s">
        <v>29</v>
      </c>
      <c r="Q219" s="10">
        <v>42059.347222222219</v>
      </c>
      <c r="R219" s="11" t="s">
        <v>1052</v>
      </c>
      <c r="S219" s="14" t="s">
        <v>36</v>
      </c>
      <c r="T219" s="2" t="str">
        <f t="shared" si="2"/>
        <v>idle</v>
      </c>
      <c r="U219" s="2" t="str">
        <f t="shared" si="3"/>
        <v/>
      </c>
      <c r="V219" s="10">
        <v>42059.347222222219</v>
      </c>
      <c r="W219" s="11" t="s">
        <v>1024</v>
      </c>
      <c r="X219" s="2" t="s">
        <v>669</v>
      </c>
      <c r="Y219" s="5" t="s">
        <v>1024</v>
      </c>
      <c r="Z219" s="5" t="s">
        <v>1024</v>
      </c>
      <c r="AA219" s="2" t="s">
        <v>1053</v>
      </c>
      <c r="AB219" s="2">
        <v>-22.2334590833634</v>
      </c>
      <c r="AC219" s="2">
        <v>-52.310608690604603</v>
      </c>
      <c r="AD219" s="29">
        <v>1</v>
      </c>
      <c r="AE219" s="11"/>
      <c r="AF219" s="11"/>
      <c r="AG219" s="11"/>
      <c r="AH219" s="11"/>
      <c r="AI219" s="11"/>
    </row>
    <row r="220" spans="1:35" ht="15.75" customHeight="1" x14ac:dyDescent="0.2">
      <c r="A220" s="8">
        <v>42059</v>
      </c>
      <c r="B220" s="9">
        <v>0.35069444444444442</v>
      </c>
      <c r="C220" s="11">
        <v>364932.99548301398</v>
      </c>
      <c r="D220" s="11">
        <v>7540746.8836949198</v>
      </c>
      <c r="E220" s="14">
        <v>364932.83225732797</v>
      </c>
      <c r="F220" s="14">
        <v>7540746.7423516903</v>
      </c>
      <c r="G220" s="2">
        <f t="shared" si="26"/>
        <v>0.74842596180552379</v>
      </c>
      <c r="H220" s="2" t="str">
        <f t="shared" si="0"/>
        <v>&lt;8m</v>
      </c>
      <c r="I220" s="23">
        <f t="shared" ref="I220:J220" si="223">IF($P220=$P219,E220,"")</f>
        <v>364932.83225732797</v>
      </c>
      <c r="J220" s="23">
        <f t="shared" si="223"/>
        <v>7540746.7423516903</v>
      </c>
      <c r="K220" s="23">
        <v>364932.83</v>
      </c>
      <c r="L220" s="23">
        <v>7540746.7400000002</v>
      </c>
      <c r="M220" s="14"/>
      <c r="N220" s="14"/>
      <c r="O220" s="14" t="s">
        <v>35</v>
      </c>
      <c r="P220" s="14" t="s">
        <v>29</v>
      </c>
      <c r="Q220" s="10">
        <v>42059.350694444445</v>
      </c>
      <c r="R220" s="11" t="s">
        <v>1054</v>
      </c>
      <c r="S220" s="14" t="s">
        <v>36</v>
      </c>
      <c r="T220" s="2" t="str">
        <f t="shared" si="2"/>
        <v>idle</v>
      </c>
      <c r="U220" s="2" t="str">
        <f t="shared" si="3"/>
        <v/>
      </c>
      <c r="V220" s="10">
        <v>42059.350694444445</v>
      </c>
      <c r="W220" s="11" t="s">
        <v>1024</v>
      </c>
      <c r="X220" s="2" t="s">
        <v>669</v>
      </c>
      <c r="Y220" s="5" t="s">
        <v>1024</v>
      </c>
      <c r="Z220" s="5" t="s">
        <v>1024</v>
      </c>
      <c r="AA220" s="2" t="s">
        <v>1055</v>
      </c>
      <c r="AB220" s="2">
        <v>-22.233464112505299</v>
      </c>
      <c r="AC220" s="2">
        <v>-52.310598548501702</v>
      </c>
      <c r="AD220" s="29">
        <v>1</v>
      </c>
      <c r="AE220" s="11"/>
      <c r="AF220" s="11"/>
      <c r="AG220" s="11"/>
      <c r="AH220" s="11"/>
      <c r="AI220" s="11"/>
    </row>
    <row r="221" spans="1:35" ht="15.75" customHeight="1" x14ac:dyDescent="0.2">
      <c r="A221" s="8">
        <v>42059</v>
      </c>
      <c r="B221" s="9">
        <v>0.35416666666666669</v>
      </c>
      <c r="C221" s="11">
        <v>364917.56158415601</v>
      </c>
      <c r="D221" s="11">
        <v>7540717.2944165803</v>
      </c>
      <c r="E221" s="14">
        <v>364917.697932654</v>
      </c>
      <c r="F221" s="14">
        <v>7540717.4310907396</v>
      </c>
      <c r="G221" s="2">
        <f t="shared" si="26"/>
        <v>32.987843243537668</v>
      </c>
      <c r="H221" s="2" t="str">
        <f t="shared" si="0"/>
        <v/>
      </c>
      <c r="I221" s="23" t="str">
        <f t="shared" ref="I221:J221" si="224">IF($P221=$P220,E221,"")</f>
        <v/>
      </c>
      <c r="J221" s="23" t="str">
        <f t="shared" si="224"/>
        <v/>
      </c>
      <c r="K221" s="23">
        <v>364917.7</v>
      </c>
      <c r="L221" s="23">
        <v>7540717.4299999997</v>
      </c>
      <c r="M221" s="14"/>
      <c r="N221" s="14"/>
      <c r="O221" s="14" t="s">
        <v>32</v>
      </c>
      <c r="P221" s="14" t="s">
        <v>32</v>
      </c>
      <c r="Q221" s="10">
        <v>42059.354166666664</v>
      </c>
      <c r="R221" s="11" t="s">
        <v>1056</v>
      </c>
      <c r="S221" s="14" t="s">
        <v>33</v>
      </c>
      <c r="T221" s="2" t="str">
        <f t="shared" si="2"/>
        <v/>
      </c>
      <c r="U221" s="2" t="str">
        <f t="shared" si="3"/>
        <v/>
      </c>
      <c r="V221" s="10">
        <v>42059.354166666664</v>
      </c>
      <c r="W221" s="11" t="s">
        <v>1024</v>
      </c>
      <c r="X221" s="2" t="s">
        <v>669</v>
      </c>
      <c r="Y221" s="5" t="s">
        <v>1024</v>
      </c>
      <c r="Z221" s="5" t="s">
        <v>1024</v>
      </c>
      <c r="AA221" s="2" t="s">
        <v>1057</v>
      </c>
      <c r="AB221" s="2">
        <v>-22.233730154111999</v>
      </c>
      <c r="AC221" s="2">
        <v>-52.310750763863297</v>
      </c>
      <c r="AD221" s="29">
        <v>1</v>
      </c>
      <c r="AE221" s="11"/>
      <c r="AF221" s="11"/>
      <c r="AG221" s="11"/>
      <c r="AH221" s="11"/>
      <c r="AI221" s="11"/>
    </row>
    <row r="222" spans="1:35" ht="15.75" customHeight="1" x14ac:dyDescent="0.2">
      <c r="A222" s="8">
        <v>42059</v>
      </c>
      <c r="B222" s="9">
        <v>0.3576388888888889</v>
      </c>
      <c r="C222" s="11">
        <v>364915.69803530298</v>
      </c>
      <c r="D222" s="11">
        <v>7540715.9883208098</v>
      </c>
      <c r="E222" s="14">
        <v>364915.64665757702</v>
      </c>
      <c r="F222" s="14">
        <v>7540715.9496111497</v>
      </c>
      <c r="G222" s="2">
        <f t="shared" si="26"/>
        <v>2.530318402204438</v>
      </c>
      <c r="H222" s="2" t="str">
        <f t="shared" si="0"/>
        <v>&lt;8m</v>
      </c>
      <c r="I222" s="23" t="str">
        <f t="shared" ref="I222:J222" si="225">IF($P222=$P221,E222,"")</f>
        <v/>
      </c>
      <c r="J222" s="23" t="str">
        <f t="shared" si="225"/>
        <v/>
      </c>
      <c r="K222" s="23">
        <v>364915.65</v>
      </c>
      <c r="L222" s="23">
        <v>7540715.9500000002</v>
      </c>
      <c r="M222" s="14"/>
      <c r="N222" s="14"/>
      <c r="O222" s="14" t="s">
        <v>35</v>
      </c>
      <c r="P222" s="14" t="s">
        <v>29</v>
      </c>
      <c r="Q222" s="10">
        <v>42059.357638888891</v>
      </c>
      <c r="R222" s="11" t="s">
        <v>1058</v>
      </c>
      <c r="S222" s="14" t="s">
        <v>36</v>
      </c>
      <c r="T222" s="2" t="str">
        <f t="shared" si="2"/>
        <v>idle</v>
      </c>
      <c r="U222" s="2" t="str">
        <f t="shared" si="3"/>
        <v/>
      </c>
      <c r="V222" s="10">
        <v>42059.357638888891</v>
      </c>
      <c r="W222" s="11" t="s">
        <v>1024</v>
      </c>
      <c r="X222" s="2" t="s">
        <v>669</v>
      </c>
      <c r="Y222" s="5" t="s">
        <v>1024</v>
      </c>
      <c r="Z222" s="5" t="s">
        <v>1024</v>
      </c>
      <c r="AA222" s="2" t="s">
        <v>1059</v>
      </c>
      <c r="AB222" s="2">
        <v>-22.2337418049574</v>
      </c>
      <c r="AC222" s="2">
        <v>-52.3107689525932</v>
      </c>
      <c r="AD222" s="29">
        <v>1</v>
      </c>
      <c r="AE222" s="11"/>
      <c r="AF222" s="11"/>
      <c r="AG222" s="11"/>
      <c r="AH222" s="11"/>
      <c r="AI222" s="11"/>
    </row>
    <row r="223" spans="1:35" ht="15.75" customHeight="1" x14ac:dyDescent="0.2">
      <c r="A223" s="8">
        <v>42059</v>
      </c>
      <c r="B223" s="9">
        <v>0.3611111111111111</v>
      </c>
      <c r="C223" s="11">
        <v>364908.6258098</v>
      </c>
      <c r="D223" s="11">
        <v>7540706.5632676603</v>
      </c>
      <c r="E223" s="14">
        <v>364908.66553477303</v>
      </c>
      <c r="F223" s="14">
        <v>7540706.5860163001</v>
      </c>
      <c r="G223" s="2">
        <f t="shared" si="26"/>
        <v>11.679596915636322</v>
      </c>
      <c r="H223" s="2" t="str">
        <f t="shared" si="0"/>
        <v/>
      </c>
      <c r="I223" s="23">
        <f t="shared" ref="I223:J223" si="226">IF($P223=$P222,E223,"")</f>
        <v>364908.66553477303</v>
      </c>
      <c r="J223" s="23">
        <f t="shared" si="226"/>
        <v>7540706.5860163001</v>
      </c>
      <c r="K223" s="23">
        <v>364908.67</v>
      </c>
      <c r="L223" s="23">
        <v>7540706.5899999999</v>
      </c>
      <c r="M223" s="14"/>
      <c r="N223" s="14"/>
      <c r="O223" s="14" t="s">
        <v>46</v>
      </c>
      <c r="P223" s="14" t="s">
        <v>29</v>
      </c>
      <c r="Q223" s="10">
        <v>42059.361111111109</v>
      </c>
      <c r="R223" s="11" t="s">
        <v>1060</v>
      </c>
      <c r="S223" s="14" t="s">
        <v>47</v>
      </c>
      <c r="T223" s="2" t="str">
        <f t="shared" si="2"/>
        <v/>
      </c>
      <c r="U223" s="2" t="str">
        <f t="shared" si="3"/>
        <v>outofsight</v>
      </c>
      <c r="V223" s="10">
        <v>42059.361111111109</v>
      </c>
      <c r="W223" s="11" t="s">
        <v>1024</v>
      </c>
      <c r="X223" s="2" t="s">
        <v>669</v>
      </c>
      <c r="Y223" s="5" t="s">
        <v>1024</v>
      </c>
      <c r="Z223" s="5" t="s">
        <v>1024</v>
      </c>
      <c r="AA223" s="2" t="s">
        <v>1061</v>
      </c>
      <c r="AB223" s="2">
        <v>-22.233826378360401</v>
      </c>
      <c r="AC223" s="2">
        <v>-52.310838354751503</v>
      </c>
      <c r="AD223" s="29">
        <v>1</v>
      </c>
      <c r="AE223" s="11"/>
      <c r="AF223" s="11"/>
      <c r="AG223" s="11"/>
      <c r="AH223" s="11"/>
      <c r="AI223" s="11"/>
    </row>
    <row r="224" spans="1:35" ht="15.75" customHeight="1" x14ac:dyDescent="0.2">
      <c r="A224" s="8">
        <v>42059</v>
      </c>
      <c r="B224" s="9">
        <v>0.36458333333333331</v>
      </c>
      <c r="C224" s="11">
        <v>364905.70392989297</v>
      </c>
      <c r="D224" s="11">
        <v>7540701.7586149601</v>
      </c>
      <c r="E224" s="14">
        <v>364905.49614290101</v>
      </c>
      <c r="F224" s="14">
        <v>7540701.8545307899</v>
      </c>
      <c r="G224" s="2">
        <f t="shared" si="26"/>
        <v>5.6949100056132709</v>
      </c>
      <c r="H224" s="2" t="str">
        <f t="shared" si="0"/>
        <v>&lt;8m</v>
      </c>
      <c r="I224" s="23" t="str">
        <f t="shared" ref="I224:J224" si="227">IF($P224=$P223,E224,"")</f>
        <v/>
      </c>
      <c r="J224" s="23" t="str">
        <f t="shared" si="227"/>
        <v/>
      </c>
      <c r="K224" s="23">
        <v>364905.5</v>
      </c>
      <c r="L224" s="23">
        <v>7540701.8499999996</v>
      </c>
      <c r="M224" s="14"/>
      <c r="N224" s="14"/>
      <c r="O224" s="14" t="s">
        <v>37</v>
      </c>
      <c r="P224" s="14" t="s">
        <v>37</v>
      </c>
      <c r="Q224" s="10">
        <v>42059.364583333336</v>
      </c>
      <c r="R224" s="11" t="s">
        <v>1062</v>
      </c>
      <c r="S224" s="14" t="s">
        <v>38</v>
      </c>
      <c r="T224" s="2" t="str">
        <f t="shared" si="2"/>
        <v/>
      </c>
      <c r="U224" s="2" t="str">
        <f t="shared" si="3"/>
        <v/>
      </c>
      <c r="V224" s="10">
        <v>42059.364583333336</v>
      </c>
      <c r="W224" s="11" t="s">
        <v>1024</v>
      </c>
      <c r="X224" s="2" t="s">
        <v>669</v>
      </c>
      <c r="Y224" s="5" t="s">
        <v>1024</v>
      </c>
      <c r="Z224" s="5" t="s">
        <v>1024</v>
      </c>
      <c r="AA224" s="2" t="s">
        <v>1063</v>
      </c>
      <c r="AB224" s="2">
        <v>-22.233869545161699</v>
      </c>
      <c r="AC224" s="2">
        <v>-52.310867104679303</v>
      </c>
      <c r="AD224" s="29">
        <v>1</v>
      </c>
      <c r="AE224" s="11"/>
      <c r="AF224" s="11"/>
      <c r="AG224" s="11"/>
      <c r="AH224" s="11"/>
      <c r="AI224" s="11"/>
    </row>
    <row r="225" spans="1:35" ht="15.75" customHeight="1" x14ac:dyDescent="0.2">
      <c r="A225" s="8">
        <v>42059</v>
      </c>
      <c r="B225" s="9">
        <v>0.36805555555555558</v>
      </c>
      <c r="C225" s="11">
        <v>364882.33226304298</v>
      </c>
      <c r="D225" s="11">
        <v>7540716.8130415399</v>
      </c>
      <c r="E225" s="14">
        <v>364882.38896234299</v>
      </c>
      <c r="F225" s="14">
        <v>7540716.6535582999</v>
      </c>
      <c r="G225" s="2">
        <f t="shared" si="26"/>
        <v>27.439989223443565</v>
      </c>
      <c r="H225" s="2" t="str">
        <f t="shared" si="0"/>
        <v/>
      </c>
      <c r="I225" s="23" t="str">
        <f t="shared" ref="I225:J225" si="228">IF($P225=$P224,E225,"")</f>
        <v/>
      </c>
      <c r="J225" s="23" t="str">
        <f t="shared" si="228"/>
        <v/>
      </c>
      <c r="K225" s="23">
        <v>364882.39</v>
      </c>
      <c r="L225" s="23">
        <v>7540716.6500000004</v>
      </c>
      <c r="M225" s="14"/>
      <c r="N225" s="14"/>
      <c r="O225" s="14" t="s">
        <v>32</v>
      </c>
      <c r="P225" s="14" t="s">
        <v>32</v>
      </c>
      <c r="Q225" s="10">
        <v>42059.368055555555</v>
      </c>
      <c r="R225" s="11" t="s">
        <v>1064</v>
      </c>
      <c r="S225" s="14" t="s">
        <v>33</v>
      </c>
      <c r="T225" s="2" t="str">
        <f t="shared" si="2"/>
        <v/>
      </c>
      <c r="U225" s="2" t="str">
        <f t="shared" si="3"/>
        <v/>
      </c>
      <c r="V225" s="10">
        <v>42059.368055555555</v>
      </c>
      <c r="W225" s="11" t="s">
        <v>1024</v>
      </c>
      <c r="X225" s="2" t="s">
        <v>669</v>
      </c>
      <c r="Y225" s="5" t="s">
        <v>1024</v>
      </c>
      <c r="Z225" s="5" t="s">
        <v>1024</v>
      </c>
      <c r="AA225" s="2" t="s">
        <v>1065</v>
      </c>
      <c r="AB225" s="2">
        <v>-22.233731746673602</v>
      </c>
      <c r="AC225" s="2">
        <v>-52.311092577874703</v>
      </c>
      <c r="AD225" s="29">
        <v>1</v>
      </c>
      <c r="AE225" s="11"/>
      <c r="AF225" s="11"/>
      <c r="AG225" s="11"/>
      <c r="AH225" s="11"/>
      <c r="AI225" s="11"/>
    </row>
    <row r="226" spans="1:35" ht="15.75" customHeight="1" x14ac:dyDescent="0.2">
      <c r="A226" s="8">
        <v>42059</v>
      </c>
      <c r="B226" s="9">
        <v>0.37152777777777773</v>
      </c>
      <c r="C226" s="11">
        <v>364864.60269470699</v>
      </c>
      <c r="D226" s="11">
        <v>7540698.9155591903</v>
      </c>
      <c r="E226" s="14">
        <v>364864.72225069901</v>
      </c>
      <c r="F226" s="14">
        <v>7540698.97838753</v>
      </c>
      <c r="G226" s="2">
        <f t="shared" si="26"/>
        <v>24.990485430602224</v>
      </c>
      <c r="H226" s="2" t="str">
        <f t="shared" si="0"/>
        <v/>
      </c>
      <c r="I226" s="23" t="str">
        <f t="shared" ref="I226:J226" si="229">IF($P226=$P225,E226,"")</f>
        <v/>
      </c>
      <c r="J226" s="23" t="str">
        <f t="shared" si="229"/>
        <v/>
      </c>
      <c r="K226" s="23">
        <v>364864.72</v>
      </c>
      <c r="L226" s="23">
        <v>7540698.9800000004</v>
      </c>
      <c r="M226" s="14">
        <v>364864.72225069901</v>
      </c>
      <c r="N226" s="14">
        <v>7540698.97838753</v>
      </c>
      <c r="O226" s="15" t="s">
        <v>43</v>
      </c>
      <c r="P226" s="15" t="s">
        <v>43</v>
      </c>
      <c r="Q226" s="10">
        <v>42059.371527777781</v>
      </c>
      <c r="R226" s="11" t="s">
        <v>1066</v>
      </c>
      <c r="S226" s="14" t="s">
        <v>44</v>
      </c>
      <c r="T226" s="2" t="str">
        <f t="shared" si="2"/>
        <v/>
      </c>
      <c r="U226" s="2" t="str">
        <f t="shared" si="3"/>
        <v/>
      </c>
      <c r="V226" s="10">
        <v>42059.371527777781</v>
      </c>
      <c r="W226" s="11" t="s">
        <v>1024</v>
      </c>
      <c r="X226" s="2" t="s">
        <v>669</v>
      </c>
      <c r="Y226" s="5" t="s">
        <v>1024</v>
      </c>
      <c r="Z226" s="5" t="s">
        <v>1024</v>
      </c>
      <c r="AA226" s="2" t="s">
        <v>1067</v>
      </c>
      <c r="AB226" s="2">
        <v>-22.233892008662199</v>
      </c>
      <c r="AC226" s="2">
        <v>-52.311266083270297</v>
      </c>
      <c r="AD226" s="29">
        <v>1</v>
      </c>
      <c r="AE226" s="11"/>
      <c r="AF226" s="11"/>
      <c r="AG226" s="11"/>
      <c r="AH226" s="11"/>
      <c r="AI226" s="11"/>
    </row>
    <row r="227" spans="1:35" ht="15.75" customHeight="1" x14ac:dyDescent="0.2">
      <c r="A227" s="8">
        <v>42059</v>
      </c>
      <c r="B227" s="9">
        <v>0.375</v>
      </c>
      <c r="C227" s="11">
        <v>364859.01994504401</v>
      </c>
      <c r="D227" s="11">
        <v>7540694.0878499504</v>
      </c>
      <c r="E227" s="14">
        <v>364858.52729712398</v>
      </c>
      <c r="F227" s="14">
        <v>7540694.0964090899</v>
      </c>
      <c r="G227" s="2">
        <f t="shared" si="26"/>
        <v>7.8874053583156174</v>
      </c>
      <c r="H227" s="2" t="str">
        <f t="shared" si="0"/>
        <v>&lt;8m</v>
      </c>
      <c r="I227" s="23" t="str">
        <f t="shared" ref="I227:J227" si="230">IF($P227=$P226,E227,"")</f>
        <v/>
      </c>
      <c r="J227" s="23" t="str">
        <f t="shared" si="230"/>
        <v/>
      </c>
      <c r="K227" s="23">
        <v>364864.72</v>
      </c>
      <c r="L227" s="23">
        <v>7540698.9800000004</v>
      </c>
      <c r="M227" s="14">
        <v>364864.72225069901</v>
      </c>
      <c r="N227" s="14">
        <v>7540698.97838753</v>
      </c>
      <c r="O227" s="14" t="s">
        <v>46</v>
      </c>
      <c r="P227" s="14" t="s">
        <v>29</v>
      </c>
      <c r="Q227" s="10">
        <v>42059.375</v>
      </c>
      <c r="R227" s="11" t="s">
        <v>1068</v>
      </c>
      <c r="S227" s="14" t="s">
        <v>47</v>
      </c>
      <c r="T227" s="2" t="str">
        <f t="shared" si="2"/>
        <v/>
      </c>
      <c r="U227" s="2" t="str">
        <f t="shared" si="3"/>
        <v>outofsight</v>
      </c>
      <c r="V227" s="10">
        <v>42059.375</v>
      </c>
      <c r="W227" s="11" t="s">
        <v>1024</v>
      </c>
      <c r="X227" s="2" t="s">
        <v>669</v>
      </c>
      <c r="Y227" s="5" t="s">
        <v>1024</v>
      </c>
      <c r="Z227" s="5" t="s">
        <v>1024</v>
      </c>
      <c r="AA227" s="2" t="s">
        <v>1069</v>
      </c>
      <c r="AB227" s="2">
        <v>-22.2339351754636</v>
      </c>
      <c r="AC227" s="2">
        <v>-52.311320649460001</v>
      </c>
      <c r="AD227" s="29">
        <v>1</v>
      </c>
      <c r="AE227" s="11"/>
      <c r="AF227" s="11"/>
      <c r="AG227" s="11"/>
      <c r="AH227" s="11"/>
      <c r="AI227" s="11"/>
    </row>
    <row r="228" spans="1:35" ht="15.75" customHeight="1" x14ac:dyDescent="0.2">
      <c r="A228" s="8">
        <v>42059</v>
      </c>
      <c r="B228" s="9">
        <v>0.37847222222222227</v>
      </c>
      <c r="C228" s="11">
        <v>364804.67623149097</v>
      </c>
      <c r="D228" s="11">
        <v>7540690.9628814198</v>
      </c>
      <c r="E228" s="14">
        <v>364805.06128972699</v>
      </c>
      <c r="F228" s="14">
        <v>7540690.9572564</v>
      </c>
      <c r="G228" s="2">
        <f t="shared" si="26"/>
        <v>53.558082738132981</v>
      </c>
      <c r="H228" s="2" t="str">
        <f t="shared" si="0"/>
        <v/>
      </c>
      <c r="I228" s="23" t="str">
        <f t="shared" ref="I228:J228" si="231">IF($P228=$P227,E228,"")</f>
        <v/>
      </c>
      <c r="J228" s="23" t="str">
        <f t="shared" si="231"/>
        <v/>
      </c>
      <c r="K228" s="23">
        <v>364805.06</v>
      </c>
      <c r="L228" s="23">
        <v>7540690.96</v>
      </c>
      <c r="M228" s="14"/>
      <c r="N228" s="14"/>
      <c r="O228" s="14" t="s">
        <v>52</v>
      </c>
      <c r="P228" s="14" t="s">
        <v>52</v>
      </c>
      <c r="Q228" s="10">
        <v>42059.378472222219</v>
      </c>
      <c r="R228" s="11" t="s">
        <v>1070</v>
      </c>
      <c r="S228" s="14" t="s">
        <v>53</v>
      </c>
      <c r="T228" s="2" t="str">
        <f t="shared" si="2"/>
        <v/>
      </c>
      <c r="U228" s="2" t="str">
        <f t="shared" si="3"/>
        <v/>
      </c>
      <c r="V228" s="10">
        <v>42059.378472222219</v>
      </c>
      <c r="W228" s="11" t="s">
        <v>1024</v>
      </c>
      <c r="X228" s="2" t="s">
        <v>669</v>
      </c>
      <c r="Y228" s="5" t="s">
        <v>1024</v>
      </c>
      <c r="Z228" s="5" t="s">
        <v>1024</v>
      </c>
      <c r="AA228" s="2" t="s">
        <v>1071</v>
      </c>
      <c r="AB228" s="2">
        <v>-22.233959147706599</v>
      </c>
      <c r="AC228" s="2">
        <v>-52.3118481226265</v>
      </c>
      <c r="AD228" s="29">
        <v>1</v>
      </c>
      <c r="AE228" s="11"/>
      <c r="AF228" s="11"/>
      <c r="AG228" s="11"/>
      <c r="AH228" s="11"/>
      <c r="AI228" s="11"/>
    </row>
    <row r="229" spans="1:35" ht="15.75" customHeight="1" x14ac:dyDescent="0.2">
      <c r="A229" s="8">
        <v>42059</v>
      </c>
      <c r="B229" s="9">
        <v>0.38194444444444442</v>
      </c>
      <c r="C229" s="11">
        <v>364788.63544679899</v>
      </c>
      <c r="D229" s="11">
        <v>7540686.5734985704</v>
      </c>
      <c r="E229" s="14">
        <v>364788.54278149799</v>
      </c>
      <c r="F229" s="14">
        <v>7540686.6727291802</v>
      </c>
      <c r="G229" s="2">
        <f t="shared" si="26"/>
        <v>17.065119032955213</v>
      </c>
      <c r="H229" s="2" t="str">
        <f t="shared" si="0"/>
        <v/>
      </c>
      <c r="I229" s="23" t="str">
        <f t="shared" ref="I229:J229" si="232">IF($P229=$P228,E229,"")</f>
        <v/>
      </c>
      <c r="J229" s="23" t="str">
        <f t="shared" si="232"/>
        <v/>
      </c>
      <c r="K229" s="23">
        <v>364788.54</v>
      </c>
      <c r="L229" s="23">
        <v>7540686.6699999999</v>
      </c>
      <c r="M229" s="14"/>
      <c r="N229" s="14"/>
      <c r="O229" s="14" t="s">
        <v>35</v>
      </c>
      <c r="P229" s="14" t="s">
        <v>29</v>
      </c>
      <c r="Q229" s="10">
        <v>42059.381944444445</v>
      </c>
      <c r="R229" s="11" t="s">
        <v>1072</v>
      </c>
      <c r="S229" s="14" t="s">
        <v>36</v>
      </c>
      <c r="T229" s="2" t="str">
        <f t="shared" si="2"/>
        <v>idle</v>
      </c>
      <c r="U229" s="2" t="str">
        <f t="shared" si="3"/>
        <v/>
      </c>
      <c r="V229" s="10">
        <v>42059.381944444445</v>
      </c>
      <c r="W229" s="11" t="s">
        <v>1024</v>
      </c>
      <c r="X229" s="2" t="s">
        <v>669</v>
      </c>
      <c r="Y229" s="5" t="s">
        <v>1024</v>
      </c>
      <c r="Z229" s="5" t="s">
        <v>1024</v>
      </c>
      <c r="AA229" s="2" t="s">
        <v>1073</v>
      </c>
      <c r="AB229" s="2">
        <v>-22.2339975368232</v>
      </c>
      <c r="AC229" s="2">
        <v>-52.312004109844601</v>
      </c>
      <c r="AD229" s="29">
        <v>1</v>
      </c>
      <c r="AE229" s="11"/>
      <c r="AF229" s="11"/>
      <c r="AG229" s="11"/>
      <c r="AH229" s="11"/>
      <c r="AI229" s="11"/>
    </row>
    <row r="230" spans="1:35" ht="15.75" customHeight="1" x14ac:dyDescent="0.2">
      <c r="A230" s="8">
        <v>42059</v>
      </c>
      <c r="B230" s="9">
        <v>0.38541666666666669</v>
      </c>
      <c r="C230" s="11">
        <v>364762.86119730701</v>
      </c>
      <c r="D230" s="11">
        <v>7540702.6927262004</v>
      </c>
      <c r="E230" s="14">
        <v>364763.13275810599</v>
      </c>
      <c r="F230" s="14">
        <v>7540702.5936755603</v>
      </c>
      <c r="G230" s="2">
        <f t="shared" si="26"/>
        <v>29.985760327544345</v>
      </c>
      <c r="H230" s="2" t="str">
        <f t="shared" si="0"/>
        <v/>
      </c>
      <c r="I230" s="23" t="str">
        <f t="shared" ref="I230:J230" si="233">IF($P230=$P229,E230,"")</f>
        <v/>
      </c>
      <c r="J230" s="23" t="str">
        <f t="shared" si="233"/>
        <v/>
      </c>
      <c r="K230" s="23">
        <v>364763.13</v>
      </c>
      <c r="L230" s="23">
        <v>7540702.5899999999</v>
      </c>
      <c r="M230" s="14"/>
      <c r="N230" s="14"/>
      <c r="O230" s="14" t="s">
        <v>32</v>
      </c>
      <c r="P230" s="14" t="s">
        <v>32</v>
      </c>
      <c r="Q230" s="10">
        <v>42059.385416666664</v>
      </c>
      <c r="R230" s="11" t="s">
        <v>1074</v>
      </c>
      <c r="S230" s="14" t="s">
        <v>33</v>
      </c>
      <c r="T230" s="2" t="str">
        <f t="shared" si="2"/>
        <v/>
      </c>
      <c r="U230" s="2" t="str">
        <f t="shared" si="3"/>
        <v/>
      </c>
      <c r="V230" s="10">
        <v>42059.385416666664</v>
      </c>
      <c r="W230" s="11" t="s">
        <v>1024</v>
      </c>
      <c r="X230" s="2" t="s">
        <v>669</v>
      </c>
      <c r="Y230" s="5" t="s">
        <v>1024</v>
      </c>
      <c r="Z230" s="5" t="s">
        <v>1024</v>
      </c>
      <c r="AA230" s="2" t="s">
        <v>1075</v>
      </c>
      <c r="AB230" s="2">
        <v>-22.233849931508299</v>
      </c>
      <c r="AC230" s="2">
        <v>-52.3122528009117</v>
      </c>
      <c r="AD230" s="29">
        <v>1</v>
      </c>
      <c r="AE230" s="11"/>
      <c r="AF230" s="11"/>
      <c r="AG230" s="11"/>
      <c r="AH230" s="11"/>
      <c r="AI230" s="11"/>
    </row>
    <row r="231" spans="1:35" ht="15.75" customHeight="1" x14ac:dyDescent="0.2">
      <c r="A231" s="8">
        <v>42059</v>
      </c>
      <c r="B231" s="9">
        <v>0.3888888888888889</v>
      </c>
      <c r="C231" s="11">
        <v>364763.87571796402</v>
      </c>
      <c r="D231" s="11">
        <v>7540698.2840955202</v>
      </c>
      <c r="E231" s="14">
        <v>364763.77981241798</v>
      </c>
      <c r="F231" s="14">
        <v>7540698.34579344</v>
      </c>
      <c r="G231" s="2">
        <f t="shared" si="26"/>
        <v>4.2968804720087475</v>
      </c>
      <c r="H231" s="2" t="str">
        <f t="shared" si="0"/>
        <v>&lt;8m</v>
      </c>
      <c r="I231" s="23">
        <f t="shared" ref="I231:J231" si="234">IF($P231=$P230,E231,"")</f>
        <v>364763.77981241798</v>
      </c>
      <c r="J231" s="23">
        <f t="shared" si="234"/>
        <v>7540698.34579344</v>
      </c>
      <c r="K231" s="23">
        <v>364763.78</v>
      </c>
      <c r="L231" s="23">
        <v>7540698.3499999996</v>
      </c>
      <c r="M231" s="14"/>
      <c r="N231" s="14"/>
      <c r="O231" s="14" t="s">
        <v>32</v>
      </c>
      <c r="P231" s="14" t="s">
        <v>32</v>
      </c>
      <c r="Q231" s="10">
        <v>42059.388888888891</v>
      </c>
      <c r="R231" s="11" t="s">
        <v>1076</v>
      </c>
      <c r="S231" s="14" t="s">
        <v>33</v>
      </c>
      <c r="T231" s="2" t="str">
        <f t="shared" si="2"/>
        <v/>
      </c>
      <c r="U231" s="2" t="str">
        <f t="shared" si="3"/>
        <v/>
      </c>
      <c r="V231" s="10">
        <v>42059.388888888891</v>
      </c>
      <c r="W231" s="11" t="s">
        <v>1024</v>
      </c>
      <c r="X231" s="2" t="s">
        <v>669</v>
      </c>
      <c r="Y231" s="5" t="s">
        <v>1024</v>
      </c>
      <c r="Z231" s="5" t="s">
        <v>1024</v>
      </c>
      <c r="AA231" s="2" t="s">
        <v>1077</v>
      </c>
      <c r="AB231" s="2">
        <v>-22.233889829367399</v>
      </c>
      <c r="AC231" s="2">
        <v>-52.312243329361102</v>
      </c>
      <c r="AD231" s="29">
        <v>1</v>
      </c>
      <c r="AE231" s="11"/>
      <c r="AF231" s="11"/>
      <c r="AG231" s="11"/>
      <c r="AH231" s="11"/>
      <c r="AI231" s="11"/>
    </row>
    <row r="232" spans="1:35" ht="15.75" customHeight="1" x14ac:dyDescent="0.2">
      <c r="A232" s="8">
        <v>42059</v>
      </c>
      <c r="B232" s="9">
        <v>0.3923611111111111</v>
      </c>
      <c r="C232" s="11">
        <v>364755.14664380101</v>
      </c>
      <c r="D232" s="11">
        <v>7540706.5792653402</v>
      </c>
      <c r="E232" s="14">
        <v>364755.22444029502</v>
      </c>
      <c r="F232" s="14">
        <v>7540706.66092618</v>
      </c>
      <c r="G232" s="2">
        <f t="shared" si="26"/>
        <v>11.930457855651532</v>
      </c>
      <c r="H232" s="2" t="str">
        <f t="shared" si="0"/>
        <v/>
      </c>
      <c r="I232" s="23" t="str">
        <f t="shared" ref="I232:J232" si="235">IF($P232=$P231,E232,"")</f>
        <v/>
      </c>
      <c r="J232" s="23" t="str">
        <f t="shared" si="235"/>
        <v/>
      </c>
      <c r="K232" s="23">
        <v>364755.22</v>
      </c>
      <c r="L232" s="23">
        <v>7540706.6600000001</v>
      </c>
      <c r="M232" s="14"/>
      <c r="N232" s="14"/>
      <c r="O232" s="14" t="s">
        <v>29</v>
      </c>
      <c r="P232" s="14" t="s">
        <v>29</v>
      </c>
      <c r="Q232" s="10">
        <v>42059.392361111109</v>
      </c>
      <c r="R232" s="11" t="s">
        <v>1078</v>
      </c>
      <c r="S232" s="14" t="s">
        <v>29</v>
      </c>
      <c r="T232" s="2" t="str">
        <f t="shared" si="2"/>
        <v/>
      </c>
      <c r="U232" s="2" t="str">
        <f t="shared" si="3"/>
        <v/>
      </c>
      <c r="V232" s="10">
        <v>42059.392361111109</v>
      </c>
      <c r="W232" s="11" t="s">
        <v>1024</v>
      </c>
      <c r="X232" s="2" t="s">
        <v>669</v>
      </c>
      <c r="Y232" s="5" t="s">
        <v>1024</v>
      </c>
      <c r="Z232" s="5" t="s">
        <v>1024</v>
      </c>
      <c r="AA232" s="2" t="s">
        <v>1079</v>
      </c>
      <c r="AB232" s="2">
        <v>-22.233814224600799</v>
      </c>
      <c r="AC232" s="2">
        <v>-52.312327316030903</v>
      </c>
      <c r="AD232" s="29">
        <v>1</v>
      </c>
      <c r="AE232" s="11"/>
      <c r="AF232" s="11"/>
      <c r="AG232" s="11"/>
      <c r="AH232" s="11"/>
      <c r="AI232" s="11"/>
    </row>
    <row r="233" spans="1:35" ht="15.75" customHeight="1" x14ac:dyDescent="0.2">
      <c r="A233" s="8">
        <v>42059</v>
      </c>
      <c r="B233" s="9">
        <v>0.39583333333333331</v>
      </c>
      <c r="C233" s="11">
        <v>364754.11664733698</v>
      </c>
      <c r="D233" s="11">
        <v>7540731.7106787302</v>
      </c>
      <c r="E233" s="14">
        <v>364754.13387641398</v>
      </c>
      <c r="F233" s="14">
        <v>7540731.6039528502</v>
      </c>
      <c r="G233" s="2">
        <f t="shared" si="26"/>
        <v>24.966856210818008</v>
      </c>
      <c r="H233" s="2" t="str">
        <f t="shared" si="0"/>
        <v/>
      </c>
      <c r="I233" s="23">
        <f t="shared" ref="I233:J233" si="236">IF($P233=$P232,E233,"")</f>
        <v>364754.13387641398</v>
      </c>
      <c r="J233" s="23">
        <f t="shared" si="236"/>
        <v>7540731.6039528502</v>
      </c>
      <c r="K233" s="23">
        <v>364754.13</v>
      </c>
      <c r="L233" s="23">
        <v>7540731.5999999996</v>
      </c>
      <c r="M233" s="14"/>
      <c r="N233" s="14"/>
      <c r="O233" s="14" t="s">
        <v>35</v>
      </c>
      <c r="P233" s="14" t="s">
        <v>29</v>
      </c>
      <c r="Q233" s="10">
        <v>42059.395833333336</v>
      </c>
      <c r="R233" s="11" t="s">
        <v>1080</v>
      </c>
      <c r="S233" s="14" t="s">
        <v>36</v>
      </c>
      <c r="T233" s="2" t="str">
        <f t="shared" si="2"/>
        <v>idle</v>
      </c>
      <c r="U233" s="2" t="str">
        <f t="shared" si="3"/>
        <v/>
      </c>
      <c r="V233" s="10">
        <v>42059.395833333336</v>
      </c>
      <c r="W233" s="11" t="s">
        <v>1024</v>
      </c>
      <c r="X233" s="2" t="s">
        <v>669</v>
      </c>
      <c r="Y233" s="5" t="s">
        <v>1024</v>
      </c>
      <c r="Z233" s="5" t="s">
        <v>1024</v>
      </c>
      <c r="AA233" s="2" t="s">
        <v>1081</v>
      </c>
      <c r="AB233" s="2">
        <v>-22.2335871588439</v>
      </c>
      <c r="AC233" s="2">
        <v>-52.312335195019799</v>
      </c>
      <c r="AD233" s="29">
        <v>1</v>
      </c>
      <c r="AE233" s="11"/>
      <c r="AF233" s="11"/>
      <c r="AG233" s="11"/>
      <c r="AH233" s="11"/>
      <c r="AI233" s="11"/>
    </row>
    <row r="234" spans="1:35" ht="15.75" customHeight="1" x14ac:dyDescent="0.2">
      <c r="A234" s="8">
        <v>42059</v>
      </c>
      <c r="B234" s="9">
        <v>0.39930555555555558</v>
      </c>
      <c r="C234" s="11">
        <v>364754.70509908901</v>
      </c>
      <c r="D234" s="11">
        <v>7540734.5926735504</v>
      </c>
      <c r="E234" s="14">
        <v>364754.696494465</v>
      </c>
      <c r="F234" s="14">
        <v>7540734.8153082104</v>
      </c>
      <c r="G234" s="2">
        <f t="shared" si="26"/>
        <v>3.2602672161915032</v>
      </c>
      <c r="H234" s="2" t="str">
        <f t="shared" si="0"/>
        <v>&lt;8m</v>
      </c>
      <c r="I234" s="23">
        <f t="shared" ref="I234:J234" si="237">IF($P234=$P233,E234,"")</f>
        <v>364754.696494465</v>
      </c>
      <c r="J234" s="23">
        <f t="shared" si="237"/>
        <v>7540734.8153082104</v>
      </c>
      <c r="K234" s="23">
        <v>364754.7</v>
      </c>
      <c r="L234" s="23">
        <v>7540734.8200000003</v>
      </c>
      <c r="M234" s="14"/>
      <c r="N234" s="14"/>
      <c r="O234" s="14" t="s">
        <v>35</v>
      </c>
      <c r="P234" s="14" t="s">
        <v>29</v>
      </c>
      <c r="Q234" s="10">
        <v>42059.399305555555</v>
      </c>
      <c r="R234" s="11" t="s">
        <v>1082</v>
      </c>
      <c r="S234" s="14" t="s">
        <v>36</v>
      </c>
      <c r="T234" s="2" t="str">
        <f t="shared" si="2"/>
        <v>idle</v>
      </c>
      <c r="U234" s="2" t="str">
        <f t="shared" si="3"/>
        <v/>
      </c>
      <c r="V234" s="10">
        <v>42059.399305555555</v>
      </c>
      <c r="W234" s="11" t="s">
        <v>1024</v>
      </c>
      <c r="X234" s="2" t="s">
        <v>669</v>
      </c>
      <c r="Y234" s="5" t="s">
        <v>1024</v>
      </c>
      <c r="Z234" s="5" t="s">
        <v>1024</v>
      </c>
      <c r="AA234" s="2" t="s">
        <v>1083</v>
      </c>
      <c r="AB234" s="2">
        <v>-22.233561174944001</v>
      </c>
      <c r="AC234" s="2">
        <v>-52.312329243868597</v>
      </c>
      <c r="AD234" s="29">
        <v>1</v>
      </c>
      <c r="AE234" s="11"/>
      <c r="AF234" s="11"/>
      <c r="AG234" s="11"/>
      <c r="AH234" s="11"/>
      <c r="AI234" s="11"/>
    </row>
    <row r="235" spans="1:35" ht="15.75" customHeight="1" x14ac:dyDescent="0.2">
      <c r="A235" s="8">
        <v>42059</v>
      </c>
      <c r="B235" s="9">
        <v>0.40277777777777773</v>
      </c>
      <c r="C235" s="11">
        <v>364754.487736109</v>
      </c>
      <c r="D235" s="11">
        <v>7540783.5907886801</v>
      </c>
      <c r="E235" s="14">
        <v>364754.43347288901</v>
      </c>
      <c r="F235" s="14">
        <v>7540783.3598393397</v>
      </c>
      <c r="G235" s="2">
        <f t="shared" si="26"/>
        <v>48.545243669313969</v>
      </c>
      <c r="H235" s="2" t="str">
        <f t="shared" si="0"/>
        <v/>
      </c>
      <c r="I235" s="23">
        <f t="shared" ref="I235:J235" si="238">IF($P235=$P234,E235,"")</f>
        <v>364754.43347288901</v>
      </c>
      <c r="J235" s="23">
        <f t="shared" si="238"/>
        <v>7540783.3598393397</v>
      </c>
      <c r="K235" s="23">
        <v>364754.43</v>
      </c>
      <c r="L235" s="23">
        <v>7540783.3600000003</v>
      </c>
      <c r="M235" s="14"/>
      <c r="N235" s="14"/>
      <c r="O235" s="14" t="s">
        <v>46</v>
      </c>
      <c r="P235" s="14" t="s">
        <v>29</v>
      </c>
      <c r="Q235" s="10">
        <v>42059.402777777781</v>
      </c>
      <c r="R235" s="11" t="s">
        <v>1084</v>
      </c>
      <c r="S235" s="14" t="s">
        <v>47</v>
      </c>
      <c r="T235" s="2" t="str">
        <f t="shared" si="2"/>
        <v/>
      </c>
      <c r="U235" s="2" t="str">
        <f t="shared" si="3"/>
        <v>outofsight</v>
      </c>
      <c r="V235" s="10">
        <v>42059.402777777781</v>
      </c>
      <c r="W235" s="11" t="s">
        <v>1024</v>
      </c>
      <c r="X235" s="2" t="s">
        <v>669</v>
      </c>
      <c r="Y235" s="5" t="s">
        <v>1024</v>
      </c>
      <c r="Z235" s="5" t="s">
        <v>1024</v>
      </c>
      <c r="AA235" s="2" t="s">
        <v>1085</v>
      </c>
      <c r="AB235" s="2">
        <v>-22.2331186104566</v>
      </c>
      <c r="AC235" s="2">
        <v>-52.3123272322118</v>
      </c>
      <c r="AD235" s="29">
        <v>1</v>
      </c>
      <c r="AE235" s="11"/>
      <c r="AF235" s="11"/>
      <c r="AG235" s="11"/>
      <c r="AH235" s="11"/>
      <c r="AI235" s="11"/>
    </row>
    <row r="236" spans="1:35" ht="15.75" customHeight="1" x14ac:dyDescent="0.2">
      <c r="A236" s="8">
        <v>42059</v>
      </c>
      <c r="B236" s="9">
        <v>0.40625</v>
      </c>
      <c r="C236" s="11"/>
      <c r="D236" s="11"/>
      <c r="E236" s="14">
        <v>364748.96373167302</v>
      </c>
      <c r="F236" s="14">
        <v>7540784.8781478601</v>
      </c>
      <c r="G236" s="2">
        <f t="shared" si="26"/>
        <v>5.6765596740227178</v>
      </c>
      <c r="H236" s="2" t="str">
        <f t="shared" si="0"/>
        <v>&lt;8m</v>
      </c>
      <c r="I236" s="23">
        <f t="shared" ref="I236:J236" si="239">IF($P236=$P235,E236,"")</f>
        <v>364748.96373167302</v>
      </c>
      <c r="J236" s="23">
        <f t="shared" si="239"/>
        <v>7540784.8781478601</v>
      </c>
      <c r="K236" s="23">
        <v>364748.96</v>
      </c>
      <c r="L236" s="23">
        <v>7540784.8799999999</v>
      </c>
      <c r="M236" s="14"/>
      <c r="N236" s="14"/>
      <c r="O236" s="14" t="s">
        <v>46</v>
      </c>
      <c r="P236" s="14" t="s">
        <v>29</v>
      </c>
      <c r="Q236" s="10">
        <v>42059.40625</v>
      </c>
      <c r="R236" s="11" t="s">
        <v>629</v>
      </c>
      <c r="S236" s="14" t="s">
        <v>47</v>
      </c>
      <c r="T236" s="2" t="str">
        <f t="shared" si="2"/>
        <v/>
      </c>
      <c r="U236" s="2" t="str">
        <f t="shared" si="3"/>
        <v>outofsight</v>
      </c>
      <c r="V236" s="10">
        <v>42059.40625</v>
      </c>
      <c r="W236" s="11" t="s">
        <v>1024</v>
      </c>
      <c r="X236" s="2" t="s">
        <v>669</v>
      </c>
      <c r="Y236" s="5" t="s">
        <v>1024</v>
      </c>
      <c r="Z236" s="5"/>
      <c r="AA236" s="2" t="s">
        <v>1086</v>
      </c>
      <c r="AD236" s="29" t="s">
        <v>630</v>
      </c>
      <c r="AE236" s="11"/>
      <c r="AF236" s="11"/>
      <c r="AG236" s="11"/>
      <c r="AH236" s="11"/>
      <c r="AI236" s="11"/>
    </row>
    <row r="237" spans="1:35" ht="15.75" customHeight="1" x14ac:dyDescent="0.2">
      <c r="A237" s="8">
        <v>42059</v>
      </c>
      <c r="B237" s="9">
        <v>0.40972222222222227</v>
      </c>
      <c r="C237" s="11"/>
      <c r="D237" s="11"/>
      <c r="E237" s="14">
        <v>364743.44082435098</v>
      </c>
      <c r="F237" s="14">
        <v>7540786.1677487204</v>
      </c>
      <c r="G237" s="2">
        <f t="shared" si="26"/>
        <v>5.6714703267140987</v>
      </c>
      <c r="H237" s="2" t="str">
        <f t="shared" si="0"/>
        <v>&lt;8m</v>
      </c>
      <c r="I237" s="23">
        <f t="shared" ref="I237:J237" si="240">IF($P237=$P236,E237,"")</f>
        <v>364743.44082435098</v>
      </c>
      <c r="J237" s="23">
        <f t="shared" si="240"/>
        <v>7540786.1677487204</v>
      </c>
      <c r="K237" s="23">
        <v>364743.44</v>
      </c>
      <c r="L237" s="23">
        <v>7540786.1699999999</v>
      </c>
      <c r="M237" s="14"/>
      <c r="N237" s="14"/>
      <c r="O237" s="14" t="s">
        <v>46</v>
      </c>
      <c r="P237" s="14" t="s">
        <v>29</v>
      </c>
      <c r="Q237" s="10">
        <v>42059.409722222219</v>
      </c>
      <c r="R237" s="11" t="s">
        <v>629</v>
      </c>
      <c r="S237" s="14" t="s">
        <v>47</v>
      </c>
      <c r="T237" s="2" t="str">
        <f t="shared" si="2"/>
        <v/>
      </c>
      <c r="U237" s="2" t="str">
        <f t="shared" si="3"/>
        <v>outofsight</v>
      </c>
      <c r="V237" s="10">
        <v>42059.409722222219</v>
      </c>
      <c r="W237" s="11" t="s">
        <v>1024</v>
      </c>
      <c r="X237" s="2" t="s">
        <v>669</v>
      </c>
      <c r="Y237" s="5" t="s">
        <v>1024</v>
      </c>
      <c r="Z237" s="5"/>
      <c r="AA237" s="2" t="s">
        <v>1087</v>
      </c>
      <c r="AD237" s="29" t="s">
        <v>630</v>
      </c>
      <c r="AE237" s="11"/>
      <c r="AF237" s="11"/>
      <c r="AG237" s="11"/>
      <c r="AH237" s="11"/>
      <c r="AI237" s="11"/>
    </row>
    <row r="238" spans="1:35" ht="15.75" customHeight="1" x14ac:dyDescent="0.2">
      <c r="A238" s="8">
        <v>42059</v>
      </c>
      <c r="B238" s="9">
        <v>0.41319444444444442</v>
      </c>
      <c r="C238" s="11"/>
      <c r="D238" s="11"/>
      <c r="E238" s="14">
        <v>364737.91685607901</v>
      </c>
      <c r="F238" s="14">
        <v>7540787.4563876204</v>
      </c>
      <c r="G238" s="2">
        <f t="shared" si="26"/>
        <v>5.6722848733473565</v>
      </c>
      <c r="H238" s="2" t="str">
        <f t="shared" si="0"/>
        <v>&lt;8m</v>
      </c>
      <c r="I238" s="23">
        <f t="shared" ref="I238:J238" si="241">IF($P238=$P237,E238,"")</f>
        <v>364737.91685607901</v>
      </c>
      <c r="J238" s="23">
        <f t="shared" si="241"/>
        <v>7540787.4563876204</v>
      </c>
      <c r="K238" s="23">
        <v>364737.92</v>
      </c>
      <c r="L238" s="23">
        <v>7540787.46</v>
      </c>
      <c r="M238" s="14"/>
      <c r="N238" s="14"/>
      <c r="O238" s="14" t="s">
        <v>46</v>
      </c>
      <c r="P238" s="14" t="s">
        <v>29</v>
      </c>
      <c r="Q238" s="10">
        <v>42059.413194444445</v>
      </c>
      <c r="R238" s="11" t="s">
        <v>629</v>
      </c>
      <c r="S238" s="14" t="s">
        <v>47</v>
      </c>
      <c r="T238" s="2" t="str">
        <f t="shared" si="2"/>
        <v/>
      </c>
      <c r="U238" s="2" t="str">
        <f t="shared" si="3"/>
        <v>outofsight</v>
      </c>
      <c r="V238" s="10">
        <v>42059.413194444445</v>
      </c>
      <c r="W238" s="11" t="s">
        <v>1024</v>
      </c>
      <c r="X238" s="2" t="s">
        <v>669</v>
      </c>
      <c r="Y238" s="5" t="s">
        <v>1024</v>
      </c>
      <c r="Z238" s="5"/>
      <c r="AA238" s="2" t="s">
        <v>1088</v>
      </c>
      <c r="AD238" s="29" t="s">
        <v>630</v>
      </c>
      <c r="AE238" s="11"/>
      <c r="AF238" s="11"/>
      <c r="AG238" s="11"/>
      <c r="AH238" s="11"/>
      <c r="AI238" s="11"/>
    </row>
    <row r="239" spans="1:35" ht="15.75" customHeight="1" x14ac:dyDescent="0.2">
      <c r="A239" s="8">
        <v>42059</v>
      </c>
      <c r="B239" s="9">
        <v>0.41666666666666669</v>
      </c>
      <c r="C239" s="11">
        <v>364732.39393470599</v>
      </c>
      <c r="D239" s="11">
        <v>7540788.7447182098</v>
      </c>
      <c r="E239" s="14">
        <v>364732.34213077399</v>
      </c>
      <c r="F239" s="14">
        <v>7540788.7759337099</v>
      </c>
      <c r="G239" s="2">
        <f t="shared" si="26"/>
        <v>5.7287663688423747</v>
      </c>
      <c r="H239" s="2" t="str">
        <f t="shared" si="0"/>
        <v>&lt;8m</v>
      </c>
      <c r="I239" s="23" t="str">
        <f t="shared" ref="I239:J239" si="242">IF($P239=$P238,E239,"")</f>
        <v/>
      </c>
      <c r="J239" s="23" t="str">
        <f t="shared" si="242"/>
        <v/>
      </c>
      <c r="K239" s="23">
        <v>364732.34</v>
      </c>
      <c r="L239" s="23">
        <v>7540788.7800000003</v>
      </c>
      <c r="M239" s="14"/>
      <c r="N239" s="14"/>
      <c r="O239" s="14" t="s">
        <v>55</v>
      </c>
      <c r="P239" s="14" t="s">
        <v>55</v>
      </c>
      <c r="Q239" s="10">
        <v>42059.416666666664</v>
      </c>
      <c r="R239" s="11" t="s">
        <v>1089</v>
      </c>
      <c r="S239" s="14" t="s">
        <v>56</v>
      </c>
      <c r="T239" s="2" t="str">
        <f t="shared" si="2"/>
        <v/>
      </c>
      <c r="U239" s="2" t="str">
        <f t="shared" si="3"/>
        <v/>
      </c>
      <c r="V239" s="10">
        <v>42059.416666666664</v>
      </c>
      <c r="W239" s="11" t="s">
        <v>1024</v>
      </c>
      <c r="X239" s="2" t="s">
        <v>669</v>
      </c>
      <c r="Y239" s="5" t="s">
        <v>1024</v>
      </c>
      <c r="Z239" s="5" t="s">
        <v>1090</v>
      </c>
      <c r="AA239" s="2" t="s">
        <v>1091</v>
      </c>
      <c r="AB239" s="2">
        <v>-22.2330703306943</v>
      </c>
      <c r="AC239" s="2">
        <v>-52.312541138380801</v>
      </c>
      <c r="AD239" s="29">
        <v>1</v>
      </c>
      <c r="AE239" s="11"/>
      <c r="AF239" s="11"/>
      <c r="AG239" s="11"/>
      <c r="AH239" s="11"/>
      <c r="AI239" s="11"/>
    </row>
    <row r="240" spans="1:35" ht="15.75" customHeight="1" x14ac:dyDescent="0.2">
      <c r="A240" s="8">
        <v>42059</v>
      </c>
      <c r="B240" s="9">
        <v>0.4201388888888889</v>
      </c>
      <c r="C240" s="11">
        <v>364721.53434894298</v>
      </c>
      <c r="D240" s="11">
        <v>7540796.6223490397</v>
      </c>
      <c r="E240" s="14">
        <v>364721.79666193901</v>
      </c>
      <c r="F240" s="14">
        <v>7540796.4516218603</v>
      </c>
      <c r="G240" s="2">
        <f t="shared" si="26"/>
        <v>13.04312468432709</v>
      </c>
      <c r="H240" s="2" t="str">
        <f t="shared" si="0"/>
        <v/>
      </c>
      <c r="I240" s="23">
        <f t="shared" ref="I240:J240" si="243">IF($P240=$P239,E240,"")</f>
        <v>364721.79666193901</v>
      </c>
      <c r="J240" s="23">
        <f t="shared" si="243"/>
        <v>7540796.4516218603</v>
      </c>
      <c r="K240" s="23">
        <v>364721.8</v>
      </c>
      <c r="L240" s="23">
        <v>7540796.4500000002</v>
      </c>
      <c r="M240" s="14"/>
      <c r="N240" s="14"/>
      <c r="O240" s="14" t="s">
        <v>55</v>
      </c>
      <c r="P240" s="14" t="s">
        <v>55</v>
      </c>
      <c r="Q240" s="10">
        <v>42059.420138888891</v>
      </c>
      <c r="R240" s="11" t="s">
        <v>1092</v>
      </c>
      <c r="S240" s="14" t="s">
        <v>56</v>
      </c>
      <c r="T240" s="2" t="str">
        <f t="shared" si="2"/>
        <v/>
      </c>
      <c r="U240" s="2" t="str">
        <f t="shared" si="3"/>
        <v/>
      </c>
      <c r="V240" s="10">
        <v>42059.420138888891</v>
      </c>
      <c r="W240" s="11" t="s">
        <v>1024</v>
      </c>
      <c r="X240" s="2" t="s">
        <v>669</v>
      </c>
      <c r="Y240" s="5" t="s">
        <v>1024</v>
      </c>
      <c r="Z240" s="5" t="s">
        <v>1090</v>
      </c>
      <c r="AA240" s="2" t="s">
        <v>1093</v>
      </c>
      <c r="AB240" s="2">
        <v>-22.232998330146099</v>
      </c>
      <c r="AC240" s="2">
        <v>-52.3126458283514</v>
      </c>
      <c r="AD240" s="29">
        <v>1</v>
      </c>
      <c r="AE240" s="11"/>
      <c r="AF240" s="11"/>
      <c r="AG240" s="11"/>
      <c r="AH240" s="11"/>
      <c r="AI240" s="11"/>
    </row>
    <row r="241" spans="1:35" ht="15.75" customHeight="1" x14ac:dyDescent="0.2">
      <c r="A241" s="8">
        <v>42059</v>
      </c>
      <c r="B241" s="9">
        <v>0.4236111111111111</v>
      </c>
      <c r="C241" s="11">
        <v>364736.70997370098</v>
      </c>
      <c r="D241" s="11">
        <v>7540769.2656572703</v>
      </c>
      <c r="E241" s="14">
        <v>364736.42091629998</v>
      </c>
      <c r="F241" s="14">
        <v>7540769.3636073498</v>
      </c>
      <c r="G241" s="2">
        <f t="shared" si="26"/>
        <v>30.783588902745596</v>
      </c>
      <c r="H241" s="2" t="str">
        <f t="shared" si="0"/>
        <v/>
      </c>
      <c r="I241" s="23" t="str">
        <f t="shared" ref="I241:J241" si="244">IF($P241=$P240,E241,"")</f>
        <v/>
      </c>
      <c r="J241" s="23" t="str">
        <f t="shared" si="244"/>
        <v/>
      </c>
      <c r="K241" s="23">
        <v>364736.42</v>
      </c>
      <c r="L241" s="23">
        <v>7540769.3600000003</v>
      </c>
      <c r="M241" s="14"/>
      <c r="N241" s="14"/>
      <c r="O241" s="14" t="s">
        <v>52</v>
      </c>
      <c r="P241" s="14" t="s">
        <v>52</v>
      </c>
      <c r="Q241" s="10">
        <v>42059.423611111109</v>
      </c>
      <c r="R241" s="11" t="s">
        <v>1094</v>
      </c>
      <c r="S241" s="14" t="s">
        <v>53</v>
      </c>
      <c r="T241" s="2" t="str">
        <f t="shared" si="2"/>
        <v/>
      </c>
      <c r="U241" s="2" t="str">
        <f t="shared" si="3"/>
        <v/>
      </c>
      <c r="V241" s="10">
        <v>42059.423611111109</v>
      </c>
      <c r="W241" s="11" t="s">
        <v>1024</v>
      </c>
      <c r="X241" s="2" t="s">
        <v>669</v>
      </c>
      <c r="Y241" s="5" t="s">
        <v>1024</v>
      </c>
      <c r="Z241" s="5" t="s">
        <v>1090</v>
      </c>
      <c r="AA241" s="2" t="s">
        <v>1095</v>
      </c>
      <c r="AB241" s="2">
        <v>-22.233246602118001</v>
      </c>
      <c r="AC241" s="2">
        <v>-52.3125009052455</v>
      </c>
      <c r="AD241" s="29">
        <v>1</v>
      </c>
      <c r="AE241" s="11"/>
      <c r="AF241" s="11"/>
      <c r="AG241" s="11"/>
      <c r="AH241" s="11"/>
      <c r="AI241" s="11"/>
    </row>
    <row r="242" spans="1:35" ht="15.75" customHeight="1" x14ac:dyDescent="0.2">
      <c r="A242" s="8">
        <v>42059</v>
      </c>
      <c r="B242" s="9">
        <v>0.42708333333333331</v>
      </c>
      <c r="C242" s="11">
        <v>364723.68196588801</v>
      </c>
      <c r="D242" s="11">
        <v>7540762.1739206295</v>
      </c>
      <c r="E242" s="14">
        <v>364723.30924119899</v>
      </c>
      <c r="F242" s="14">
        <v>7540762.2203214001</v>
      </c>
      <c r="G242" s="2">
        <f t="shared" si="26"/>
        <v>14.931261102570307</v>
      </c>
      <c r="H242" s="2" t="str">
        <f t="shared" si="0"/>
        <v/>
      </c>
      <c r="I242" s="23" t="str">
        <f t="shared" ref="I242:J242" si="245">IF($P242=$P241,E242,"")</f>
        <v/>
      </c>
      <c r="J242" s="23" t="str">
        <f t="shared" si="245"/>
        <v/>
      </c>
      <c r="K242" s="23">
        <v>364723.31</v>
      </c>
      <c r="L242" s="23">
        <v>7540762.2199999997</v>
      </c>
      <c r="M242" s="14"/>
      <c r="N242" s="14"/>
      <c r="O242" s="14" t="s">
        <v>32</v>
      </c>
      <c r="P242" s="14" t="s">
        <v>32</v>
      </c>
      <c r="Q242" s="10">
        <v>42059.427083333336</v>
      </c>
      <c r="R242" s="11" t="s">
        <v>1096</v>
      </c>
      <c r="S242" s="14" t="s">
        <v>33</v>
      </c>
      <c r="T242" s="2" t="str">
        <f t="shared" si="2"/>
        <v/>
      </c>
      <c r="U242" s="2" t="str">
        <f t="shared" si="3"/>
        <v/>
      </c>
      <c r="V242" s="10">
        <v>42059.427083333336</v>
      </c>
      <c r="W242" s="11" t="s">
        <v>1024</v>
      </c>
      <c r="X242" s="2" t="s">
        <v>669</v>
      </c>
      <c r="Y242" s="5" t="s">
        <v>1024</v>
      </c>
      <c r="Z242" s="5" t="s">
        <v>1090</v>
      </c>
      <c r="AA242" s="2" t="s">
        <v>1097</v>
      </c>
      <c r="AB242" s="2">
        <v>-22.233309634029901</v>
      </c>
      <c r="AC242" s="2">
        <v>-52.312627891078598</v>
      </c>
      <c r="AD242" s="29">
        <v>1</v>
      </c>
      <c r="AE242" s="11"/>
      <c r="AF242" s="11"/>
      <c r="AG242" s="11"/>
      <c r="AH242" s="11"/>
      <c r="AI242" s="11"/>
    </row>
    <row r="243" spans="1:35" ht="15.75" customHeight="1" x14ac:dyDescent="0.2">
      <c r="A243" s="8">
        <v>42059</v>
      </c>
      <c r="B243" s="9">
        <v>0.43055555555555558</v>
      </c>
      <c r="C243" s="11">
        <v>364674.112048098</v>
      </c>
      <c r="D243" s="11">
        <v>7540764.4724765802</v>
      </c>
      <c r="E243" s="14">
        <v>364674.43350790098</v>
      </c>
      <c r="F243" s="14">
        <v>7540764.5252227699</v>
      </c>
      <c r="G243" s="2">
        <f t="shared" si="26"/>
        <v>48.930050845503764</v>
      </c>
      <c r="H243" s="2" t="str">
        <f t="shared" si="0"/>
        <v/>
      </c>
      <c r="I243" s="23" t="str">
        <f t="shared" ref="I243:J243" si="246">IF($P243=$P242,E243,"")</f>
        <v/>
      </c>
      <c r="J243" s="23" t="str">
        <f t="shared" si="246"/>
        <v/>
      </c>
      <c r="K243" s="23">
        <v>364674.43</v>
      </c>
      <c r="L243" s="23">
        <v>7540764.5300000003</v>
      </c>
      <c r="M243" s="14"/>
      <c r="N243" s="14"/>
      <c r="O243" s="14" t="s">
        <v>35</v>
      </c>
      <c r="P243" s="14" t="s">
        <v>29</v>
      </c>
      <c r="Q243" s="10">
        <v>42059.430555555555</v>
      </c>
      <c r="R243" s="11" t="s">
        <v>1098</v>
      </c>
      <c r="S243" s="14" t="s">
        <v>36</v>
      </c>
      <c r="T243" s="2" t="str">
        <f t="shared" si="2"/>
        <v>idle</v>
      </c>
      <c r="U243" s="2" t="str">
        <f t="shared" si="3"/>
        <v/>
      </c>
      <c r="V243" s="10">
        <v>42059.430555555555</v>
      </c>
      <c r="W243" s="11" t="s">
        <v>1024</v>
      </c>
      <c r="X243" s="2" t="s">
        <v>669</v>
      </c>
      <c r="Y243" s="5" t="s">
        <v>1024</v>
      </c>
      <c r="Z243" s="5" t="s">
        <v>1090</v>
      </c>
      <c r="AA243" s="2" t="s">
        <v>1099</v>
      </c>
      <c r="AB243" s="2">
        <v>-22.233284991234498</v>
      </c>
      <c r="AC243" s="2">
        <v>-52.3131085932255</v>
      </c>
      <c r="AD243" s="29">
        <v>1</v>
      </c>
      <c r="AE243" s="11"/>
      <c r="AF243" s="11"/>
      <c r="AG243" s="11"/>
      <c r="AH243" s="11"/>
      <c r="AI243" s="11"/>
    </row>
    <row r="244" spans="1:35" ht="15.75" customHeight="1" x14ac:dyDescent="0.2">
      <c r="A244" s="8">
        <v>42059</v>
      </c>
      <c r="B244" s="9">
        <v>0.43402777777777773</v>
      </c>
      <c r="C244" s="11">
        <v>364656.37240787299</v>
      </c>
      <c r="D244" s="11">
        <v>7540777.6358457599</v>
      </c>
      <c r="E244" s="14">
        <v>364656.40281232703</v>
      </c>
      <c r="F244" s="14">
        <v>7540777.5703742998</v>
      </c>
      <c r="G244" s="2">
        <f t="shared" si="26"/>
        <v>22.254931168547916</v>
      </c>
      <c r="H244" s="2" t="str">
        <f t="shared" si="0"/>
        <v/>
      </c>
      <c r="I244" s="23">
        <f t="shared" ref="I244:J244" si="247">IF($P244=$P243,E244,"")</f>
        <v>364656.40281232703</v>
      </c>
      <c r="J244" s="23">
        <f t="shared" si="247"/>
        <v>7540777.5703742998</v>
      </c>
      <c r="K244" s="23">
        <v>364656.4</v>
      </c>
      <c r="L244" s="23">
        <v>7540777.5700000003</v>
      </c>
      <c r="M244" s="14"/>
      <c r="N244" s="14"/>
      <c r="O244" s="14" t="s">
        <v>35</v>
      </c>
      <c r="P244" s="14" t="s">
        <v>29</v>
      </c>
      <c r="Q244" s="10">
        <v>42059.434027777781</v>
      </c>
      <c r="R244" s="11" t="s">
        <v>1100</v>
      </c>
      <c r="S244" s="14" t="s">
        <v>36</v>
      </c>
      <c r="T244" s="2" t="str">
        <f t="shared" si="2"/>
        <v>idle</v>
      </c>
      <c r="U244" s="2" t="str">
        <f t="shared" si="3"/>
        <v/>
      </c>
      <c r="V244" s="10">
        <v>42059.434027777781</v>
      </c>
      <c r="W244" s="11" t="s">
        <v>1024</v>
      </c>
      <c r="X244" s="2" t="s">
        <v>669</v>
      </c>
      <c r="Y244" s="5" t="s">
        <v>1024</v>
      </c>
      <c r="Z244" s="5" t="s">
        <v>1090</v>
      </c>
      <c r="AA244" s="2" t="s">
        <v>1101</v>
      </c>
      <c r="AB244" s="2">
        <v>-22.233164710924001</v>
      </c>
      <c r="AC244" s="2">
        <v>-52.3132795840502</v>
      </c>
      <c r="AD244" s="29">
        <v>1</v>
      </c>
      <c r="AE244" s="11"/>
      <c r="AF244" s="11"/>
      <c r="AG244" s="11"/>
      <c r="AH244" s="11"/>
      <c r="AI244" s="11"/>
    </row>
    <row r="245" spans="1:35" ht="15.75" customHeight="1" x14ac:dyDescent="0.2">
      <c r="A245" s="8">
        <v>42059</v>
      </c>
      <c r="B245" s="9">
        <v>0.4375</v>
      </c>
      <c r="C245" s="11">
        <v>364641.15151303</v>
      </c>
      <c r="D245" s="11">
        <v>7540777.3274814002</v>
      </c>
      <c r="E245" s="14">
        <v>364641.28951574501</v>
      </c>
      <c r="F245" s="14">
        <v>7540777.2841365198</v>
      </c>
      <c r="G245" s="2">
        <f t="shared" si="26"/>
        <v>15.116006934459483</v>
      </c>
      <c r="H245" s="2" t="str">
        <f t="shared" si="0"/>
        <v/>
      </c>
      <c r="I245" s="23">
        <f t="shared" ref="I245:J245" si="248">IF($P245=$P244,E245,"")</f>
        <v>364641.28951574501</v>
      </c>
      <c r="J245" s="23">
        <f t="shared" si="248"/>
        <v>7540777.2841365198</v>
      </c>
      <c r="K245" s="23">
        <v>364641.29</v>
      </c>
      <c r="L245" s="23">
        <v>7540777.2800000003</v>
      </c>
      <c r="M245" s="14"/>
      <c r="N245" s="14"/>
      <c r="O245" s="14" t="s">
        <v>35</v>
      </c>
      <c r="P245" s="14" t="s">
        <v>29</v>
      </c>
      <c r="Q245" s="10">
        <v>42059.4375</v>
      </c>
      <c r="R245" s="11" t="s">
        <v>1102</v>
      </c>
      <c r="S245" s="14" t="s">
        <v>36</v>
      </c>
      <c r="T245" s="2" t="str">
        <f t="shared" si="2"/>
        <v>idle</v>
      </c>
      <c r="U245" s="2" t="str">
        <f t="shared" si="3"/>
        <v/>
      </c>
      <c r="V245" s="10">
        <v>42059.4375</v>
      </c>
      <c r="W245" s="11" t="s">
        <v>1024</v>
      </c>
      <c r="X245" s="2" t="s">
        <v>669</v>
      </c>
      <c r="Y245" s="5" t="s">
        <v>1024</v>
      </c>
      <c r="Z245" s="5" t="s">
        <v>1090</v>
      </c>
      <c r="AA245" s="2" t="s">
        <v>1103</v>
      </c>
      <c r="AB245" s="2">
        <v>-22.2331663034856</v>
      </c>
      <c r="AC245" s="2">
        <v>-52.313427273184097</v>
      </c>
      <c r="AD245" s="29">
        <v>1</v>
      </c>
      <c r="AE245" s="11"/>
      <c r="AF245" s="11"/>
      <c r="AG245" s="11"/>
      <c r="AH245" s="11"/>
      <c r="AI245" s="11"/>
    </row>
    <row r="246" spans="1:35" ht="15.75" customHeight="1" x14ac:dyDescent="0.2">
      <c r="A246" s="8">
        <v>42059</v>
      </c>
      <c r="B246" s="9">
        <v>0.44097222222222227</v>
      </c>
      <c r="C246" s="11">
        <v>364639.97325756698</v>
      </c>
      <c r="D246" s="11">
        <v>7540767.7399829198</v>
      </c>
      <c r="E246" s="14">
        <v>364639.417995875</v>
      </c>
      <c r="F246" s="14">
        <v>7540768.1719552297</v>
      </c>
      <c r="G246" s="2">
        <f t="shared" si="26"/>
        <v>9.3023886441400041</v>
      </c>
      <c r="H246" s="2" t="str">
        <f t="shared" si="0"/>
        <v/>
      </c>
      <c r="I246" s="23">
        <f t="shared" ref="I246:J246" si="249">IF($P246=$P245,E246,"")</f>
        <v>364639.417995875</v>
      </c>
      <c r="J246" s="23">
        <f t="shared" si="249"/>
        <v>7540768.1719552297</v>
      </c>
      <c r="K246" s="23">
        <v>364639.42</v>
      </c>
      <c r="L246" s="23">
        <v>7540768.1699999999</v>
      </c>
      <c r="M246" s="14"/>
      <c r="N246" s="14"/>
      <c r="O246" s="14" t="s">
        <v>35</v>
      </c>
      <c r="P246" s="14" t="s">
        <v>29</v>
      </c>
      <c r="Q246" s="10">
        <v>42059.440972222219</v>
      </c>
      <c r="R246" s="11" t="s">
        <v>1104</v>
      </c>
      <c r="S246" s="14" t="s">
        <v>36</v>
      </c>
      <c r="T246" s="2" t="str">
        <f t="shared" si="2"/>
        <v>idle</v>
      </c>
      <c r="U246" s="2" t="str">
        <f t="shared" si="3"/>
        <v/>
      </c>
      <c r="V246" s="10">
        <v>42059.440972222219</v>
      </c>
      <c r="W246" s="11" t="s">
        <v>1024</v>
      </c>
      <c r="X246" s="2" t="s">
        <v>669</v>
      </c>
      <c r="Y246" s="5" t="s">
        <v>1024</v>
      </c>
      <c r="Z246" s="5" t="s">
        <v>1090</v>
      </c>
      <c r="AA246" s="2" t="s">
        <v>1105</v>
      </c>
      <c r="AB246" s="2">
        <v>-22.233252804726401</v>
      </c>
      <c r="AC246" s="2">
        <v>-52.313439510762699</v>
      </c>
      <c r="AD246" s="29">
        <v>1</v>
      </c>
      <c r="AE246" s="11"/>
      <c r="AF246" s="11"/>
      <c r="AG246" s="11"/>
      <c r="AH246" s="11"/>
      <c r="AI246" s="11"/>
    </row>
    <row r="247" spans="1:35" ht="15.75" customHeight="1" x14ac:dyDescent="0.2">
      <c r="A247" s="8">
        <v>42059</v>
      </c>
      <c r="B247" s="9">
        <v>0.44444444444444442</v>
      </c>
      <c r="C247" s="11">
        <v>364584.07490440301</v>
      </c>
      <c r="D247" s="11">
        <v>7540847.1491171503</v>
      </c>
      <c r="E247" s="14">
        <v>364584.267441876</v>
      </c>
      <c r="F247" s="14">
        <v>7540847.0185709205</v>
      </c>
      <c r="G247" s="2">
        <f t="shared" si="26"/>
        <v>96.220436562509292</v>
      </c>
      <c r="H247" s="2" t="str">
        <f t="shared" si="0"/>
        <v/>
      </c>
      <c r="I247" s="23">
        <f t="shared" ref="I247:J247" si="250">IF($P247=$P246,E247,"")</f>
        <v>364584.267441876</v>
      </c>
      <c r="J247" s="23">
        <f t="shared" si="250"/>
        <v>7540847.0185709205</v>
      </c>
      <c r="K247" s="23">
        <v>364584.27</v>
      </c>
      <c r="L247" s="23">
        <v>7540847.0199999996</v>
      </c>
      <c r="M247" s="14"/>
      <c r="N247" s="14"/>
      <c r="O247" s="14" t="s">
        <v>35</v>
      </c>
      <c r="P247" s="14" t="s">
        <v>29</v>
      </c>
      <c r="Q247" s="10">
        <v>42059.444444444445</v>
      </c>
      <c r="R247" s="11" t="s">
        <v>1106</v>
      </c>
      <c r="S247" s="14" t="s">
        <v>36</v>
      </c>
      <c r="T247" s="2" t="str">
        <f t="shared" si="2"/>
        <v>idle</v>
      </c>
      <c r="U247" s="2" t="str">
        <f t="shared" si="3"/>
        <v/>
      </c>
      <c r="V247" s="10">
        <v>42059.444444444445</v>
      </c>
      <c r="W247" s="11" t="s">
        <v>1024</v>
      </c>
      <c r="X247" s="2" t="s">
        <v>669</v>
      </c>
      <c r="Y247" s="5" t="s">
        <v>1024</v>
      </c>
      <c r="Z247" s="5" t="s">
        <v>1090</v>
      </c>
      <c r="AA247" s="2" t="s">
        <v>1107</v>
      </c>
      <c r="AB247" s="2">
        <v>-22.2325312066823</v>
      </c>
      <c r="AC247" s="2">
        <v>-52.313975114375403</v>
      </c>
      <c r="AD247" s="29">
        <v>1</v>
      </c>
      <c r="AE247" s="11"/>
      <c r="AF247" s="11"/>
      <c r="AG247" s="11"/>
      <c r="AH247" s="11"/>
      <c r="AI247" s="11"/>
    </row>
    <row r="248" spans="1:35" ht="15.75" customHeight="1" x14ac:dyDescent="0.2">
      <c r="A248" s="8">
        <v>42059</v>
      </c>
      <c r="B248" s="9">
        <v>0.44791666666666669</v>
      </c>
      <c r="C248" s="11"/>
      <c r="D248" s="11"/>
      <c r="E248" s="14">
        <v>364547.59143910703</v>
      </c>
      <c r="F248" s="14">
        <v>7540899.2831847304</v>
      </c>
      <c r="G248" s="2">
        <f t="shared" si="26"/>
        <v>63.849189781999321</v>
      </c>
      <c r="H248" s="2" t="str">
        <f t="shared" si="0"/>
        <v/>
      </c>
      <c r="I248" s="23" t="str">
        <f t="shared" ref="I248:J248" si="251">IF($P248=$P247,E248,"")</f>
        <v/>
      </c>
      <c r="J248" s="23" t="str">
        <f t="shared" si="251"/>
        <v/>
      </c>
      <c r="K248" s="23">
        <v>364547.59</v>
      </c>
      <c r="L248" s="23">
        <v>7540899.2800000003</v>
      </c>
      <c r="M248" s="14"/>
      <c r="N248" s="14"/>
      <c r="O248" s="14" t="s">
        <v>32</v>
      </c>
      <c r="P248" s="14" t="s">
        <v>32</v>
      </c>
      <c r="Q248" s="10">
        <v>42059.447916666664</v>
      </c>
      <c r="R248" s="11" t="s">
        <v>629</v>
      </c>
      <c r="S248" s="14" t="s">
        <v>33</v>
      </c>
      <c r="T248" s="2" t="str">
        <f t="shared" si="2"/>
        <v/>
      </c>
      <c r="U248" s="2" t="str">
        <f t="shared" si="3"/>
        <v/>
      </c>
      <c r="V248" s="10">
        <v>42059.447916666664</v>
      </c>
      <c r="W248" s="11" t="s">
        <v>1024</v>
      </c>
      <c r="X248" s="2" t="s">
        <v>669</v>
      </c>
      <c r="Y248" s="5" t="s">
        <v>1024</v>
      </c>
      <c r="Z248" s="5"/>
      <c r="AA248" s="2" t="s">
        <v>1108</v>
      </c>
      <c r="AD248" s="29" t="s">
        <v>630</v>
      </c>
      <c r="AE248" s="11"/>
      <c r="AF248" s="11"/>
      <c r="AG248" s="11"/>
      <c r="AH248" s="11"/>
      <c r="AI248" s="11"/>
    </row>
    <row r="249" spans="1:35" ht="15.75" customHeight="1" x14ac:dyDescent="0.2">
      <c r="A249" s="8">
        <v>42059</v>
      </c>
      <c r="B249" s="9">
        <v>0.4513888888888889</v>
      </c>
      <c r="C249" s="11">
        <v>364511.094791902</v>
      </c>
      <c r="D249" s="11">
        <v>7540951.4202009002</v>
      </c>
      <c r="E249" s="14">
        <v>364511.54785834299</v>
      </c>
      <c r="F249" s="14">
        <v>7540951.2476005396</v>
      </c>
      <c r="G249" s="2">
        <f t="shared" si="26"/>
        <v>63.241127636044098</v>
      </c>
      <c r="H249" s="2" t="str">
        <f t="shared" si="0"/>
        <v/>
      </c>
      <c r="I249" s="23" t="str">
        <f t="shared" ref="I249:J249" si="252">IF($P249=$P248,E249,"")</f>
        <v/>
      </c>
      <c r="J249" s="23" t="str">
        <f t="shared" si="252"/>
        <v/>
      </c>
      <c r="K249" s="23">
        <v>364511.55</v>
      </c>
      <c r="L249" s="23">
        <v>7540951.25</v>
      </c>
      <c r="M249" s="14"/>
      <c r="N249" s="14"/>
      <c r="O249" s="14" t="s">
        <v>35</v>
      </c>
      <c r="P249" s="14" t="s">
        <v>29</v>
      </c>
      <c r="Q249" s="10">
        <v>42059.451388888891</v>
      </c>
      <c r="R249" s="11" t="s">
        <v>1109</v>
      </c>
      <c r="S249" s="14" t="s">
        <v>36</v>
      </c>
      <c r="T249" s="2" t="str">
        <f t="shared" si="2"/>
        <v>idle</v>
      </c>
      <c r="U249" s="2" t="str">
        <f t="shared" si="3"/>
        <v/>
      </c>
      <c r="V249" s="10">
        <v>42059.451388888891</v>
      </c>
      <c r="W249" s="11" t="s">
        <v>1024</v>
      </c>
      <c r="X249" s="2" t="s">
        <v>669</v>
      </c>
      <c r="Y249" s="5" t="s">
        <v>1024</v>
      </c>
      <c r="Z249" s="5" t="s">
        <v>1110</v>
      </c>
      <c r="AA249" s="2" t="s">
        <v>1111</v>
      </c>
      <c r="AB249" s="2">
        <v>-22.231583716347799</v>
      </c>
      <c r="AC249" s="2">
        <v>-52.314674332737901</v>
      </c>
      <c r="AD249" s="29">
        <v>1</v>
      </c>
      <c r="AE249" s="11"/>
      <c r="AF249" s="11"/>
      <c r="AG249" s="11"/>
      <c r="AH249" s="11"/>
      <c r="AI249" s="11"/>
    </row>
    <row r="250" spans="1:35" ht="15.75" customHeight="1" x14ac:dyDescent="0.2">
      <c r="A250" s="8">
        <v>42059</v>
      </c>
      <c r="B250" s="9">
        <v>0.4548611111111111</v>
      </c>
      <c r="C250" s="11">
        <v>364518.99352011201</v>
      </c>
      <c r="D250" s="11">
        <v>7540968.1376580903</v>
      </c>
      <c r="E250" s="14">
        <v>364518.97736919398</v>
      </c>
      <c r="F250" s="14">
        <v>7540968.06689349</v>
      </c>
      <c r="G250" s="2">
        <f t="shared" si="26"/>
        <v>18.387121766000515</v>
      </c>
      <c r="H250" s="2" t="str">
        <f t="shared" si="0"/>
        <v/>
      </c>
      <c r="I250" s="23">
        <f t="shared" ref="I250:J250" si="253">IF($P250=$P249,E250,"")</f>
        <v>364518.97736919398</v>
      </c>
      <c r="J250" s="23">
        <f t="shared" si="253"/>
        <v>7540968.06689349</v>
      </c>
      <c r="K250" s="23">
        <v>364518.98</v>
      </c>
      <c r="L250" s="23">
        <v>7540968.0700000003</v>
      </c>
      <c r="M250" s="14"/>
      <c r="N250" s="14"/>
      <c r="O250" s="14" t="s">
        <v>46</v>
      </c>
      <c r="P250" s="14" t="s">
        <v>29</v>
      </c>
      <c r="Q250" s="10">
        <v>42059.454861111109</v>
      </c>
      <c r="R250" s="11" t="s">
        <v>1112</v>
      </c>
      <c r="S250" s="14" t="s">
        <v>47</v>
      </c>
      <c r="T250" s="2" t="str">
        <f t="shared" si="2"/>
        <v/>
      </c>
      <c r="U250" s="2" t="str">
        <f t="shared" si="3"/>
        <v>outofsight</v>
      </c>
      <c r="V250" s="10">
        <v>42059.454861111109</v>
      </c>
      <c r="W250" s="11" t="s">
        <v>1024</v>
      </c>
      <c r="X250" s="2" t="s">
        <v>669</v>
      </c>
      <c r="Y250" s="5" t="s">
        <v>1024</v>
      </c>
      <c r="Z250" s="5" t="s">
        <v>1110</v>
      </c>
      <c r="AA250" s="2" t="s">
        <v>1113</v>
      </c>
      <c r="AB250" s="2">
        <v>-22.231433345004898</v>
      </c>
      <c r="AC250" s="2">
        <v>-52.314596297219403</v>
      </c>
      <c r="AD250" s="29">
        <v>1</v>
      </c>
      <c r="AE250" s="11"/>
      <c r="AF250" s="11"/>
      <c r="AG250" s="11"/>
      <c r="AH250" s="11"/>
      <c r="AI250" s="11"/>
    </row>
    <row r="251" spans="1:35" ht="15.75" customHeight="1" x14ac:dyDescent="0.2">
      <c r="A251" s="8">
        <v>42059</v>
      </c>
      <c r="B251" s="9">
        <v>0.45833333333333331</v>
      </c>
      <c r="C251" s="11">
        <v>364524.91744470899</v>
      </c>
      <c r="D251" s="11">
        <v>7540970.49060742</v>
      </c>
      <c r="E251" s="14">
        <v>364524.85715071298</v>
      </c>
      <c r="F251" s="14">
        <v>7540970.4770013597</v>
      </c>
      <c r="G251" s="2">
        <f t="shared" si="26"/>
        <v>6.354561405368635</v>
      </c>
      <c r="H251" s="2" t="str">
        <f t="shared" si="0"/>
        <v>&lt;8m</v>
      </c>
      <c r="I251" s="23">
        <f t="shared" ref="I251:J251" si="254">IF($P251=$P250,E251,"")</f>
        <v>364524.85715071298</v>
      </c>
      <c r="J251" s="23">
        <f t="shared" si="254"/>
        <v>7540970.4770013597</v>
      </c>
      <c r="K251" s="23">
        <v>364524.86</v>
      </c>
      <c r="L251" s="23">
        <v>7540970.4800000004</v>
      </c>
      <c r="M251" s="14"/>
      <c r="N251" s="14"/>
      <c r="O251" s="14" t="s">
        <v>46</v>
      </c>
      <c r="P251" s="14" t="s">
        <v>29</v>
      </c>
      <c r="Q251" s="10">
        <v>42059.458333333336</v>
      </c>
      <c r="R251" s="11" t="s">
        <v>1114</v>
      </c>
      <c r="S251" s="14" t="s">
        <v>47</v>
      </c>
      <c r="T251" s="2" t="str">
        <f t="shared" si="2"/>
        <v/>
      </c>
      <c r="U251" s="2" t="str">
        <f t="shared" si="3"/>
        <v>outofsight</v>
      </c>
      <c r="V251" s="10">
        <v>42059.458333333336</v>
      </c>
      <c r="W251" s="11" t="s">
        <v>1024</v>
      </c>
      <c r="X251" s="2" t="s">
        <v>669</v>
      </c>
      <c r="Y251" s="5" t="s">
        <v>1024</v>
      </c>
      <c r="Z251" s="5" t="s">
        <v>1110</v>
      </c>
      <c r="AA251" s="2" t="s">
        <v>1115</v>
      </c>
      <c r="AB251" s="2">
        <v>-22.231412557885101</v>
      </c>
      <c r="AC251" s="2">
        <v>-52.314538629725597</v>
      </c>
      <c r="AD251" s="29">
        <v>1</v>
      </c>
      <c r="AE251" s="11"/>
      <c r="AF251" s="11"/>
      <c r="AG251" s="11"/>
      <c r="AH251" s="11"/>
      <c r="AI251" s="11"/>
    </row>
    <row r="252" spans="1:35" ht="15.75" customHeight="1" x14ac:dyDescent="0.2">
      <c r="A252" s="8">
        <v>42059</v>
      </c>
      <c r="B252" s="9">
        <v>0.46180555555555558</v>
      </c>
      <c r="C252" s="11">
        <v>364524.946585525</v>
      </c>
      <c r="D252" s="11">
        <v>7540970.1196480598</v>
      </c>
      <c r="E252" s="14">
        <v>364524.95154147298</v>
      </c>
      <c r="F252" s="14">
        <v>7540970.1166260997</v>
      </c>
      <c r="G252" s="2">
        <f t="shared" si="26"/>
        <v>0.3725318021267196</v>
      </c>
      <c r="H252" s="2" t="str">
        <f t="shared" si="0"/>
        <v>&lt;8m</v>
      </c>
      <c r="I252" s="23">
        <f t="shared" ref="I252:J252" si="255">IF($P252=$P251,E252,"")</f>
        <v>364524.95154147298</v>
      </c>
      <c r="J252" s="23">
        <f t="shared" si="255"/>
        <v>7540970.1166260997</v>
      </c>
      <c r="K252" s="23">
        <v>364524.95</v>
      </c>
      <c r="L252" s="23">
        <v>7540970.1200000001</v>
      </c>
      <c r="M252" s="14"/>
      <c r="N252" s="14"/>
      <c r="O252" s="14" t="s">
        <v>46</v>
      </c>
      <c r="P252" s="14" t="s">
        <v>29</v>
      </c>
      <c r="Q252" s="10">
        <v>42059.461805555555</v>
      </c>
      <c r="R252" s="11" t="s">
        <v>1116</v>
      </c>
      <c r="S252" s="14" t="s">
        <v>47</v>
      </c>
      <c r="T252" s="2" t="str">
        <f t="shared" si="2"/>
        <v/>
      </c>
      <c r="U252" s="2" t="str">
        <f t="shared" si="3"/>
        <v>outofsight</v>
      </c>
      <c r="V252" s="10">
        <v>42059.461805555555</v>
      </c>
      <c r="W252" s="11" t="s">
        <v>1024</v>
      </c>
      <c r="X252" s="2" t="s">
        <v>669</v>
      </c>
      <c r="Y252" s="5" t="s">
        <v>1024</v>
      </c>
      <c r="Z252" s="5" t="s">
        <v>1110</v>
      </c>
      <c r="AA252" s="2" t="s">
        <v>1117</v>
      </c>
      <c r="AB252" s="2">
        <v>-22.231415910646302</v>
      </c>
      <c r="AC252" s="2">
        <v>-52.314538378268502</v>
      </c>
      <c r="AD252" s="29">
        <v>1</v>
      </c>
      <c r="AE252" s="11"/>
      <c r="AF252" s="11"/>
      <c r="AG252" s="11"/>
      <c r="AH252" s="11"/>
      <c r="AI252" s="11"/>
    </row>
    <row r="253" spans="1:35" ht="15.75" customHeight="1" x14ac:dyDescent="0.2">
      <c r="A253" s="8">
        <v>42059</v>
      </c>
      <c r="B253" s="9">
        <v>0.46527777777777773</v>
      </c>
      <c r="C253" s="11">
        <v>364529.53136265598</v>
      </c>
      <c r="D253" s="11">
        <v>7540974.4562353799</v>
      </c>
      <c r="E253" s="14">
        <v>364525.52147035202</v>
      </c>
      <c r="F253" s="14">
        <v>7540969.1409149896</v>
      </c>
      <c r="G253" s="2">
        <f t="shared" si="26"/>
        <v>1.1299695117253601</v>
      </c>
      <c r="H253" s="2" t="str">
        <f t="shared" si="0"/>
        <v>&lt;8m</v>
      </c>
      <c r="I253" s="23">
        <f t="shared" ref="I253:J253" si="256">IF($P253=$P252,E253,"")</f>
        <v>364525.52147035202</v>
      </c>
      <c r="J253" s="23">
        <f t="shared" si="256"/>
        <v>7540969.1409149896</v>
      </c>
      <c r="K253" s="23">
        <v>364525.52</v>
      </c>
      <c r="L253" s="23">
        <v>7540969.1399999997</v>
      </c>
      <c r="M253" s="14"/>
      <c r="N253" s="14"/>
      <c r="O253" s="14" t="s">
        <v>46</v>
      </c>
      <c r="P253" s="14" t="s">
        <v>29</v>
      </c>
      <c r="Q253" s="10">
        <v>42059.465277777781</v>
      </c>
      <c r="R253" s="11" t="s">
        <v>1118</v>
      </c>
      <c r="S253" s="14" t="s">
        <v>47</v>
      </c>
      <c r="T253" s="2" t="str">
        <f t="shared" si="2"/>
        <v/>
      </c>
      <c r="U253" s="2" t="str">
        <f t="shared" si="3"/>
        <v>outofsight</v>
      </c>
      <c r="V253" s="10">
        <v>42059.465277777781</v>
      </c>
      <c r="W253" s="11" t="s">
        <v>1024</v>
      </c>
      <c r="X253" s="2" t="s">
        <v>669</v>
      </c>
      <c r="Y253" s="5" t="s">
        <v>1024</v>
      </c>
      <c r="Z253" s="5" t="s">
        <v>1110</v>
      </c>
      <c r="AA253" s="2" t="s">
        <v>1119</v>
      </c>
      <c r="AB253" s="2">
        <v>-22.2313771024346</v>
      </c>
      <c r="AC253" s="2">
        <v>-52.314493535086498</v>
      </c>
      <c r="AD253" s="29">
        <v>1</v>
      </c>
      <c r="AE253" s="11"/>
      <c r="AF253" s="11"/>
      <c r="AG253" s="11"/>
      <c r="AH253" s="11"/>
      <c r="AI253" s="11"/>
    </row>
    <row r="254" spans="1:35" ht="15.75" customHeight="1" x14ac:dyDescent="0.2">
      <c r="A254" s="8">
        <v>42059</v>
      </c>
      <c r="B254" s="9">
        <v>0.46875</v>
      </c>
      <c r="C254" s="11">
        <v>364526.095426379</v>
      </c>
      <c r="D254" s="11">
        <v>7540968.1621967601</v>
      </c>
      <c r="E254" s="14">
        <v>364526.13595978299</v>
      </c>
      <c r="F254" s="14">
        <v>7540968.1636925004</v>
      </c>
      <c r="G254" s="2">
        <f t="shared" si="26"/>
        <v>1.154366083249794</v>
      </c>
      <c r="H254" s="2" t="str">
        <f t="shared" si="0"/>
        <v>&lt;8m</v>
      </c>
      <c r="I254" s="23">
        <f t="shared" ref="I254:J254" si="257">IF($P254=$P253,E254,"")</f>
        <v>364526.13595978299</v>
      </c>
      <c r="J254" s="23">
        <f t="shared" si="257"/>
        <v>7540968.1636925004</v>
      </c>
      <c r="K254" s="23">
        <v>364526.14</v>
      </c>
      <c r="L254" s="23">
        <v>7540968.1600000001</v>
      </c>
      <c r="M254" s="14"/>
      <c r="N254" s="14"/>
      <c r="O254" s="14" t="s">
        <v>46</v>
      </c>
      <c r="P254" s="14" t="s">
        <v>29</v>
      </c>
      <c r="Q254" s="10">
        <v>42059.46875</v>
      </c>
      <c r="R254" s="11" t="s">
        <v>1120</v>
      </c>
      <c r="S254" s="14" t="s">
        <v>47</v>
      </c>
      <c r="T254" s="2" t="str">
        <f t="shared" si="2"/>
        <v/>
      </c>
      <c r="U254" s="2" t="str">
        <f t="shared" si="3"/>
        <v>outofsight</v>
      </c>
      <c r="V254" s="10">
        <v>42059.46875</v>
      </c>
      <c r="W254" s="11" t="s">
        <v>1024</v>
      </c>
      <c r="X254" s="2" t="s">
        <v>669</v>
      </c>
      <c r="Y254" s="5" t="s">
        <v>1024</v>
      </c>
      <c r="Z254" s="5" t="s">
        <v>1110</v>
      </c>
      <c r="AA254" s="2" t="s">
        <v>1121</v>
      </c>
      <c r="AB254" s="2">
        <v>-22.231433680281</v>
      </c>
      <c r="AC254" s="2">
        <v>-52.314527397975297</v>
      </c>
      <c r="AD254" s="29">
        <v>1</v>
      </c>
      <c r="AE254" s="11"/>
      <c r="AF254" s="11"/>
      <c r="AG254" s="11"/>
      <c r="AH254" s="11"/>
      <c r="AI254" s="11"/>
    </row>
    <row r="255" spans="1:35" ht="15.75" customHeight="1" x14ac:dyDescent="0.2">
      <c r="A255" s="8">
        <v>42059</v>
      </c>
      <c r="B255" s="9">
        <v>0.47222222222222227</v>
      </c>
      <c r="C255" s="11">
        <v>364530.70642797498</v>
      </c>
      <c r="D255" s="11">
        <v>7540967.4876447301</v>
      </c>
      <c r="E255" s="14">
        <v>364530.63975155802</v>
      </c>
      <c r="F255" s="14">
        <v>7540967.4910343904</v>
      </c>
      <c r="G255" s="2">
        <f t="shared" si="26"/>
        <v>4.5537467305321204</v>
      </c>
      <c r="H255" s="2" t="str">
        <f t="shared" si="0"/>
        <v>&lt;8m</v>
      </c>
      <c r="I255" s="23">
        <f t="shared" ref="I255:J255" si="258">IF($P255=$P254,E255,"")</f>
        <v>364530.63975155802</v>
      </c>
      <c r="J255" s="23">
        <f t="shared" si="258"/>
        <v>7540967.4910343904</v>
      </c>
      <c r="K255" s="23">
        <v>364530.64</v>
      </c>
      <c r="L255" s="23">
        <v>7540967.4900000002</v>
      </c>
      <c r="M255" s="14"/>
      <c r="N255" s="14"/>
      <c r="O255" s="14" t="s">
        <v>46</v>
      </c>
      <c r="P255" s="14" t="s">
        <v>29</v>
      </c>
      <c r="Q255" s="10">
        <v>42059.472222222219</v>
      </c>
      <c r="R255" s="11" t="s">
        <v>1122</v>
      </c>
      <c r="S255" s="14" t="s">
        <v>47</v>
      </c>
      <c r="T255" s="2" t="str">
        <f t="shared" si="2"/>
        <v/>
      </c>
      <c r="U255" s="2" t="str">
        <f t="shared" si="3"/>
        <v>outofsight</v>
      </c>
      <c r="V255" s="10">
        <v>42059.472222222219</v>
      </c>
      <c r="W255" s="11" t="s">
        <v>1024</v>
      </c>
      <c r="X255" s="2" t="s">
        <v>669</v>
      </c>
      <c r="Y255" s="5" t="s">
        <v>1024</v>
      </c>
      <c r="Z255" s="5" t="s">
        <v>1110</v>
      </c>
      <c r="AA255" s="2" t="s">
        <v>1123</v>
      </c>
      <c r="AB255" s="2">
        <v>-22.231440134346499</v>
      </c>
      <c r="AC255" s="2">
        <v>-52.3144827224314</v>
      </c>
      <c r="AD255" s="29">
        <v>1</v>
      </c>
      <c r="AE255" s="11"/>
      <c r="AF255" s="11"/>
      <c r="AG255" s="11"/>
      <c r="AH255" s="11"/>
      <c r="AI255" s="11"/>
    </row>
    <row r="256" spans="1:35" ht="15.75" customHeight="1" x14ac:dyDescent="0.2">
      <c r="A256" s="8">
        <v>42059</v>
      </c>
      <c r="B256" s="9">
        <v>0.47569444444444442</v>
      </c>
      <c r="C256" s="11">
        <v>364528.72768403502</v>
      </c>
      <c r="D256" s="11">
        <v>7540967.5075870901</v>
      </c>
      <c r="E256" s="14">
        <v>364528.745740021</v>
      </c>
      <c r="F256" s="14">
        <v>7540967.5085837301</v>
      </c>
      <c r="G256" s="2">
        <f t="shared" si="26"/>
        <v>1.8940928387199649</v>
      </c>
      <c r="H256" s="2" t="str">
        <f t="shared" si="0"/>
        <v>&lt;8m</v>
      </c>
      <c r="I256" s="23">
        <f t="shared" ref="I256:J256" si="259">IF($P256=$P255,E256,"")</f>
        <v>364528.745740021</v>
      </c>
      <c r="J256" s="23">
        <f t="shared" si="259"/>
        <v>7540967.5085837301</v>
      </c>
      <c r="K256" s="23">
        <v>364528.75</v>
      </c>
      <c r="L256" s="23">
        <v>7540967.5099999998</v>
      </c>
      <c r="M256" s="14"/>
      <c r="N256" s="14"/>
      <c r="O256" s="14" t="s">
        <v>46</v>
      </c>
      <c r="P256" s="14" t="s">
        <v>29</v>
      </c>
      <c r="Q256" s="10">
        <v>42059.475694444445</v>
      </c>
      <c r="R256" s="11" t="s">
        <v>1124</v>
      </c>
      <c r="S256" s="14" t="s">
        <v>47</v>
      </c>
      <c r="T256" s="2" t="str">
        <f t="shared" si="2"/>
        <v/>
      </c>
      <c r="U256" s="2" t="str">
        <f t="shared" si="3"/>
        <v>outofsight</v>
      </c>
      <c r="V256" s="10">
        <v>42059.475694444445</v>
      </c>
      <c r="W256" s="11" t="s">
        <v>1024</v>
      </c>
      <c r="X256" s="2" t="s">
        <v>669</v>
      </c>
      <c r="Y256" s="5" t="s">
        <v>1024</v>
      </c>
      <c r="Z256" s="5" t="s">
        <v>1110</v>
      </c>
      <c r="AA256" s="2" t="s">
        <v>1125</v>
      </c>
      <c r="AB256" s="2">
        <v>-22.231439799070401</v>
      </c>
      <c r="AC256" s="2">
        <v>-52.314501916989698</v>
      </c>
      <c r="AD256" s="29">
        <v>1</v>
      </c>
      <c r="AE256" s="11"/>
      <c r="AF256" s="11"/>
      <c r="AG256" s="11"/>
      <c r="AH256" s="11"/>
      <c r="AI256" s="11"/>
    </row>
    <row r="257" spans="1:35" ht="15.75" customHeight="1" x14ac:dyDescent="0.2">
      <c r="A257" s="8">
        <v>42059</v>
      </c>
      <c r="B257" s="9">
        <v>0.47916666666666669</v>
      </c>
      <c r="C257" s="11">
        <v>364527.511178541</v>
      </c>
      <c r="D257" s="11">
        <v>7540969.29740554</v>
      </c>
      <c r="E257" s="14">
        <v>364528.58425485098</v>
      </c>
      <c r="F257" s="14">
        <v>7540967.7290698104</v>
      </c>
      <c r="G257" s="2">
        <f t="shared" si="26"/>
        <v>0.27329758822408673</v>
      </c>
      <c r="H257" s="2" t="str">
        <f t="shared" ref="H257:H511" si="260">IF(G257&lt;=8,"&lt;8m","")</f>
        <v>&lt;8m</v>
      </c>
      <c r="I257" s="23">
        <f t="shared" ref="I257:J257" si="261">IF($P257=$P256,E257,"")</f>
        <v>364528.58425485098</v>
      </c>
      <c r="J257" s="23">
        <f t="shared" si="261"/>
        <v>7540967.7290698104</v>
      </c>
      <c r="K257" s="23">
        <v>364528.58</v>
      </c>
      <c r="L257" s="23">
        <v>7540967.7300000004</v>
      </c>
      <c r="M257" s="14"/>
      <c r="N257" s="14"/>
      <c r="O257" s="14" t="s">
        <v>46</v>
      </c>
      <c r="P257" s="14" t="s">
        <v>29</v>
      </c>
      <c r="Q257" s="10">
        <v>42059.479166666664</v>
      </c>
      <c r="R257" s="11" t="s">
        <v>1126</v>
      </c>
      <c r="S257" s="14" t="s">
        <v>47</v>
      </c>
      <c r="T257" s="2" t="str">
        <f t="shared" ref="T257:T511" si="262">IF(S257="vig","idle","")</f>
        <v/>
      </c>
      <c r="U257" s="2" t="str">
        <f t="shared" ref="U257:U511" si="263">IF(AND(P257="NA",S257="abs"),"outofsight","")</f>
        <v>outofsight</v>
      </c>
      <c r="V257" s="10">
        <v>42059.479166666664</v>
      </c>
      <c r="W257" s="11" t="s">
        <v>1024</v>
      </c>
      <c r="X257" s="2" t="s">
        <v>669</v>
      </c>
      <c r="Y257" s="5" t="s">
        <v>1024</v>
      </c>
      <c r="Z257" s="5" t="s">
        <v>1110</v>
      </c>
      <c r="AA257" s="2" t="s">
        <v>1127</v>
      </c>
      <c r="AB257" s="2">
        <v>-22.231423538178198</v>
      </c>
      <c r="AC257" s="2">
        <v>-52.3145135678351</v>
      </c>
      <c r="AD257" s="29">
        <v>1</v>
      </c>
      <c r="AE257" s="11"/>
      <c r="AF257" s="11"/>
      <c r="AG257" s="11"/>
      <c r="AH257" s="11"/>
      <c r="AI257" s="11"/>
    </row>
    <row r="258" spans="1:35" ht="15.75" customHeight="1" x14ac:dyDescent="0.2">
      <c r="A258" s="8">
        <v>42059</v>
      </c>
      <c r="B258" s="9">
        <v>0.4826388888888889</v>
      </c>
      <c r="C258" s="11">
        <v>364528.438716912</v>
      </c>
      <c r="D258" s="11">
        <v>7540967.9505331703</v>
      </c>
      <c r="E258" s="14">
        <v>364528.52394038998</v>
      </c>
      <c r="F258" s="14">
        <v>7540967.9515277604</v>
      </c>
      <c r="G258" s="2">
        <f t="shared" si="26"/>
        <v>0.23048942215701362</v>
      </c>
      <c r="H258" s="2" t="str">
        <f t="shared" si="260"/>
        <v>&lt;8m</v>
      </c>
      <c r="I258" s="23">
        <f t="shared" ref="I258:J258" si="264">IF($P258=$P257,E258,"")</f>
        <v>364528.52394038998</v>
      </c>
      <c r="J258" s="23">
        <f t="shared" si="264"/>
        <v>7540967.9515277604</v>
      </c>
      <c r="K258" s="23">
        <v>364528.52</v>
      </c>
      <c r="L258" s="23">
        <v>7540967.9500000002</v>
      </c>
      <c r="M258" s="14"/>
      <c r="N258" s="14"/>
      <c r="O258" s="14" t="s">
        <v>46</v>
      </c>
      <c r="P258" s="14" t="s">
        <v>29</v>
      </c>
      <c r="Q258" s="10">
        <v>42059.482638888891</v>
      </c>
      <c r="R258" s="11" t="s">
        <v>1128</v>
      </c>
      <c r="S258" s="14" t="s">
        <v>47</v>
      </c>
      <c r="T258" s="2" t="str">
        <f t="shared" si="262"/>
        <v/>
      </c>
      <c r="U258" s="2" t="str">
        <f t="shared" si="263"/>
        <v>outofsight</v>
      </c>
      <c r="V258" s="10">
        <v>42059.482638888891</v>
      </c>
      <c r="W258" s="11" t="s">
        <v>1024</v>
      </c>
      <c r="X258" s="2" t="s">
        <v>669</v>
      </c>
      <c r="Y258" s="5" t="s">
        <v>1024</v>
      </c>
      <c r="Z258" s="5" t="s">
        <v>1110</v>
      </c>
      <c r="AA258" s="2" t="s">
        <v>1129</v>
      </c>
      <c r="AB258" s="2">
        <v>-22.2314357757568</v>
      </c>
      <c r="AC258" s="2">
        <v>-52.314504683017702</v>
      </c>
      <c r="AD258" s="29">
        <v>1</v>
      </c>
      <c r="AE258" s="11"/>
      <c r="AF258" s="11"/>
      <c r="AG258" s="11"/>
      <c r="AH258" s="11"/>
      <c r="AI258" s="11"/>
    </row>
    <row r="259" spans="1:35" ht="15.75" customHeight="1" x14ac:dyDescent="0.2">
      <c r="A259" s="8">
        <v>42059</v>
      </c>
      <c r="B259" s="9">
        <v>0.4861111111111111</v>
      </c>
      <c r="C259" s="11">
        <v>364536.772592469</v>
      </c>
      <c r="D259" s="11">
        <v>7540968.3848158997</v>
      </c>
      <c r="E259" s="14">
        <v>364536.64107569703</v>
      </c>
      <c r="F259" s="14">
        <v>7540968.3765053004</v>
      </c>
      <c r="G259" s="2">
        <f t="shared" si="26"/>
        <v>8.1282526721642512</v>
      </c>
      <c r="H259" s="2" t="str">
        <f t="shared" si="260"/>
        <v/>
      </c>
      <c r="I259" s="23">
        <f t="shared" ref="I259:J259" si="265">IF($P259=$P258,E259,"")</f>
        <v>364536.64107569703</v>
      </c>
      <c r="J259" s="23">
        <f t="shared" si="265"/>
        <v>7540968.3765053004</v>
      </c>
      <c r="K259" s="23">
        <v>364536.64</v>
      </c>
      <c r="L259" s="23">
        <v>7540968.3799999999</v>
      </c>
      <c r="M259" s="14"/>
      <c r="N259" s="14"/>
      <c r="O259" s="14" t="s">
        <v>46</v>
      </c>
      <c r="P259" s="14" t="s">
        <v>29</v>
      </c>
      <c r="Q259" s="10">
        <v>42059.486111111109</v>
      </c>
      <c r="R259" s="11" t="s">
        <v>1130</v>
      </c>
      <c r="S259" s="14" t="s">
        <v>47</v>
      </c>
      <c r="T259" s="2" t="str">
        <f t="shared" si="262"/>
        <v/>
      </c>
      <c r="U259" s="2" t="str">
        <f t="shared" si="263"/>
        <v>outofsight</v>
      </c>
      <c r="V259" s="10">
        <v>42059.486111111109</v>
      </c>
      <c r="W259" s="11" t="s">
        <v>1024</v>
      </c>
      <c r="X259" s="2" t="s">
        <v>669</v>
      </c>
      <c r="Y259" s="5" t="s">
        <v>1024</v>
      </c>
      <c r="Z259" s="5" t="s">
        <v>1110</v>
      </c>
      <c r="AA259" s="2" t="s">
        <v>1131</v>
      </c>
      <c r="AB259" s="2">
        <v>-22.231432506814599</v>
      </c>
      <c r="AC259" s="2">
        <v>-52.314423797652097</v>
      </c>
      <c r="AD259" s="29">
        <v>1</v>
      </c>
      <c r="AE259" s="11"/>
      <c r="AF259" s="11"/>
      <c r="AG259" s="11"/>
      <c r="AH259" s="11"/>
      <c r="AI259" s="11"/>
    </row>
    <row r="260" spans="1:35" ht="15.75" customHeight="1" x14ac:dyDescent="0.2">
      <c r="A260" s="8">
        <v>42059</v>
      </c>
      <c r="B260" s="9">
        <v>0.48958333333333331</v>
      </c>
      <c r="C260" s="11">
        <v>364532.10963538801</v>
      </c>
      <c r="D260" s="11">
        <v>7540967.0822129203</v>
      </c>
      <c r="E260" s="14">
        <v>364532.13878000999</v>
      </c>
      <c r="F260" s="14">
        <v>7540967.1092662802</v>
      </c>
      <c r="G260" s="2">
        <f t="shared" si="26"/>
        <v>4.6772386284915592</v>
      </c>
      <c r="H260" s="2" t="str">
        <f t="shared" si="260"/>
        <v>&lt;8m</v>
      </c>
      <c r="I260" s="23">
        <f t="shared" ref="I260:J260" si="266">IF($P260=$P259,E260,"")</f>
        <v>364532.13878000999</v>
      </c>
      <c r="J260" s="23">
        <f t="shared" si="266"/>
        <v>7540967.1092662802</v>
      </c>
      <c r="K260" s="23">
        <v>364532.14</v>
      </c>
      <c r="L260" s="23">
        <v>7540967.1100000003</v>
      </c>
      <c r="M260" s="14"/>
      <c r="N260" s="14"/>
      <c r="O260" s="14" t="s">
        <v>46</v>
      </c>
      <c r="P260" s="14" t="s">
        <v>29</v>
      </c>
      <c r="Q260" s="10">
        <v>42059.489583333336</v>
      </c>
      <c r="R260" s="11" t="s">
        <v>1132</v>
      </c>
      <c r="S260" s="14" t="s">
        <v>47</v>
      </c>
      <c r="T260" s="2" t="str">
        <f t="shared" si="262"/>
        <v/>
      </c>
      <c r="U260" s="2" t="str">
        <f t="shared" si="263"/>
        <v>outofsight</v>
      </c>
      <c r="V260" s="10">
        <v>42059.489583333336</v>
      </c>
      <c r="W260" s="11" t="s">
        <v>1024</v>
      </c>
      <c r="X260" s="2" t="s">
        <v>669</v>
      </c>
      <c r="Y260" s="5" t="s">
        <v>1024</v>
      </c>
      <c r="Z260" s="5" t="s">
        <v>1110</v>
      </c>
      <c r="AA260" s="2" t="s">
        <v>1133</v>
      </c>
      <c r="AB260" s="2">
        <v>-22.231443906202902</v>
      </c>
      <c r="AC260" s="2">
        <v>-52.314469143748298</v>
      </c>
      <c r="AD260" s="29">
        <v>1</v>
      </c>
      <c r="AE260" s="11"/>
      <c r="AF260" s="11"/>
      <c r="AG260" s="11"/>
      <c r="AH260" s="11"/>
      <c r="AI260" s="11"/>
    </row>
    <row r="261" spans="1:35" ht="15.75" customHeight="1" x14ac:dyDescent="0.2">
      <c r="A261" s="8">
        <v>42059</v>
      </c>
      <c r="B261" s="9">
        <v>0.49305555555555558</v>
      </c>
      <c r="C261" s="11">
        <v>364530.422129869</v>
      </c>
      <c r="D261" s="11">
        <v>7540971.3736259202</v>
      </c>
      <c r="E261" s="14">
        <v>364530.43299871602</v>
      </c>
      <c r="F261" s="14">
        <v>7540971.3506701598</v>
      </c>
      <c r="G261" s="2">
        <f t="shared" si="26"/>
        <v>4.5715639219791298</v>
      </c>
      <c r="H261" s="2" t="str">
        <f t="shared" si="260"/>
        <v>&lt;8m</v>
      </c>
      <c r="I261" s="23">
        <f t="shared" ref="I261:J261" si="267">IF($P261=$P260,E261,"")</f>
        <v>364530.43299871602</v>
      </c>
      <c r="J261" s="23">
        <f t="shared" si="267"/>
        <v>7540971.3506701598</v>
      </c>
      <c r="K261" s="23">
        <v>364530.43</v>
      </c>
      <c r="L261" s="23">
        <v>7540971.3499999996</v>
      </c>
      <c r="M261" s="14"/>
      <c r="N261" s="14"/>
      <c r="O261" s="14" t="s">
        <v>46</v>
      </c>
      <c r="P261" s="14" t="s">
        <v>29</v>
      </c>
      <c r="Q261" s="10">
        <v>42059.493055555555</v>
      </c>
      <c r="R261" s="11" t="s">
        <v>1134</v>
      </c>
      <c r="S261" s="14" t="s">
        <v>47</v>
      </c>
      <c r="T261" s="2" t="str">
        <f t="shared" si="262"/>
        <v/>
      </c>
      <c r="U261" s="2" t="str">
        <f t="shared" si="263"/>
        <v>outofsight</v>
      </c>
      <c r="V261" s="10">
        <v>42059.493055555555</v>
      </c>
      <c r="W261" s="11" t="s">
        <v>1024</v>
      </c>
      <c r="X261" s="2" t="s">
        <v>669</v>
      </c>
      <c r="Y261" s="5" t="s">
        <v>1024</v>
      </c>
      <c r="Z261" s="5" t="s">
        <v>1110</v>
      </c>
      <c r="AA261" s="2" t="s">
        <v>1135</v>
      </c>
      <c r="AB261" s="2">
        <v>-22.2314050141722</v>
      </c>
      <c r="AC261" s="2">
        <v>-52.314485153183298</v>
      </c>
      <c r="AD261" s="29">
        <v>1</v>
      </c>
      <c r="AE261" s="11"/>
      <c r="AF261" s="11"/>
      <c r="AG261" s="11"/>
      <c r="AH261" s="11"/>
      <c r="AI261" s="11"/>
    </row>
    <row r="262" spans="1:35" ht="15.75" customHeight="1" x14ac:dyDescent="0.2">
      <c r="A262" s="8">
        <v>42059</v>
      </c>
      <c r="B262" s="9">
        <v>0.49652777777777773</v>
      </c>
      <c r="C262" s="11">
        <v>364533.40921173798</v>
      </c>
      <c r="D262" s="11">
        <v>7540964.6806149501</v>
      </c>
      <c r="E262" s="14">
        <v>364529.77011608699</v>
      </c>
      <c r="F262" s="14">
        <v>7540970.9177898103</v>
      </c>
      <c r="G262" s="2">
        <f t="shared" si="26"/>
        <v>0.79170624401332457</v>
      </c>
      <c r="H262" s="2" t="str">
        <f t="shared" si="260"/>
        <v>&lt;8m</v>
      </c>
      <c r="I262" s="23">
        <f t="shared" ref="I262:J262" si="268">IF($P262=$P261,E262,"")</f>
        <v>364529.77011608699</v>
      </c>
      <c r="J262" s="23">
        <f t="shared" si="268"/>
        <v>7540970.9177898103</v>
      </c>
      <c r="K262" s="23">
        <v>364529.77</v>
      </c>
      <c r="L262" s="23">
        <v>7540970.9199999999</v>
      </c>
      <c r="M262" s="14"/>
      <c r="N262" s="14"/>
      <c r="O262" s="14" t="s">
        <v>46</v>
      </c>
      <c r="P262" s="14" t="s">
        <v>29</v>
      </c>
      <c r="Q262" s="10">
        <v>42059.496527777781</v>
      </c>
      <c r="R262" s="11" t="s">
        <v>1136</v>
      </c>
      <c r="S262" s="14" t="s">
        <v>47</v>
      </c>
      <c r="T262" s="2" t="str">
        <f t="shared" si="262"/>
        <v/>
      </c>
      <c r="U262" s="2" t="str">
        <f t="shared" si="263"/>
        <v>outofsight</v>
      </c>
      <c r="V262" s="10">
        <v>42059.496527777781</v>
      </c>
      <c r="W262" s="11" t="s">
        <v>1024</v>
      </c>
      <c r="X262" s="2" t="s">
        <v>669</v>
      </c>
      <c r="Y262" s="5" t="s">
        <v>1024</v>
      </c>
      <c r="Z262" s="5" t="s">
        <v>1110</v>
      </c>
      <c r="AA262" s="2" t="s">
        <v>1137</v>
      </c>
      <c r="AB262" s="2">
        <v>-22.231465699151201</v>
      </c>
      <c r="AC262" s="2">
        <v>-52.314456738531597</v>
      </c>
      <c r="AD262" s="29">
        <v>1</v>
      </c>
      <c r="AE262" s="11"/>
      <c r="AF262" s="11"/>
      <c r="AG262" s="11"/>
      <c r="AH262" s="11"/>
      <c r="AI262" s="11"/>
    </row>
    <row r="263" spans="1:35" ht="15.75" customHeight="1" x14ac:dyDescent="0.2">
      <c r="A263" s="8">
        <v>42059</v>
      </c>
      <c r="B263" s="9">
        <v>0.5</v>
      </c>
      <c r="C263" s="11">
        <v>364529.11675596598</v>
      </c>
      <c r="D263" s="11">
        <v>7540970.4621031201</v>
      </c>
      <c r="E263" s="14">
        <v>364529.17182613403</v>
      </c>
      <c r="F263" s="14">
        <v>7540970.4696968896</v>
      </c>
      <c r="G263" s="2">
        <f t="shared" si="26"/>
        <v>0.74748788177642345</v>
      </c>
      <c r="H263" s="2" t="str">
        <f t="shared" si="260"/>
        <v>&lt;8m</v>
      </c>
      <c r="I263" s="23">
        <f t="shared" ref="I263:J263" si="269">IF($P263=$P262,E263,"")</f>
        <v>364529.17182613403</v>
      </c>
      <c r="J263" s="23">
        <f t="shared" si="269"/>
        <v>7540970.4696968896</v>
      </c>
      <c r="K263" s="23">
        <v>364529.17</v>
      </c>
      <c r="L263" s="23">
        <v>7540970.4699999997</v>
      </c>
      <c r="M263" s="14"/>
      <c r="N263" s="14"/>
      <c r="O263" s="14" t="s">
        <v>46</v>
      </c>
      <c r="P263" s="14" t="s">
        <v>29</v>
      </c>
      <c r="Q263" s="10">
        <v>42059.5</v>
      </c>
      <c r="R263" s="11" t="s">
        <v>1138</v>
      </c>
      <c r="S263" s="14" t="s">
        <v>47</v>
      </c>
      <c r="T263" s="2" t="str">
        <f t="shared" si="262"/>
        <v/>
      </c>
      <c r="U263" s="2" t="str">
        <f t="shared" si="263"/>
        <v>outofsight</v>
      </c>
      <c r="V263" s="10">
        <v>42059.5</v>
      </c>
      <c r="W263" s="11" t="s">
        <v>1024</v>
      </c>
      <c r="X263" s="2" t="s">
        <v>669</v>
      </c>
      <c r="Y263" s="5" t="s">
        <v>1024</v>
      </c>
      <c r="Z263" s="5" t="s">
        <v>1110</v>
      </c>
      <c r="AA263" s="2" t="s">
        <v>1139</v>
      </c>
      <c r="AB263" s="2">
        <v>-22.231413144618301</v>
      </c>
      <c r="AC263" s="2">
        <v>-52.314497893676197</v>
      </c>
      <c r="AD263" s="29">
        <v>1</v>
      </c>
      <c r="AE263" s="11"/>
      <c r="AF263" s="11"/>
      <c r="AG263" s="11"/>
      <c r="AH263" s="11"/>
      <c r="AI263" s="11"/>
    </row>
    <row r="264" spans="1:35" ht="15.75" customHeight="1" x14ac:dyDescent="0.2">
      <c r="A264" s="8">
        <v>42059</v>
      </c>
      <c r="B264" s="9">
        <v>0.50347222222222221</v>
      </c>
      <c r="C264" s="11">
        <v>364533.96259132802</v>
      </c>
      <c r="D264" s="11">
        <v>7540971.5992490398</v>
      </c>
      <c r="E264" s="14">
        <v>364533.85768493498</v>
      </c>
      <c r="F264" s="14">
        <v>7540971.5678580496</v>
      </c>
      <c r="G264" s="2">
        <f t="shared" si="26"/>
        <v>4.8128194061066054</v>
      </c>
      <c r="H264" s="2" t="str">
        <f t="shared" si="260"/>
        <v>&lt;8m</v>
      </c>
      <c r="I264" s="23">
        <f t="shared" ref="I264:J264" si="270">IF($P264=$P263,E264,"")</f>
        <v>364533.85768493498</v>
      </c>
      <c r="J264" s="23">
        <f t="shared" si="270"/>
        <v>7540971.5678580496</v>
      </c>
      <c r="K264" s="23">
        <v>364533.86</v>
      </c>
      <c r="L264" s="23">
        <v>7540971.5700000003</v>
      </c>
      <c r="M264" s="14"/>
      <c r="N264" s="14"/>
      <c r="O264" s="14" t="s">
        <v>46</v>
      </c>
      <c r="P264" s="14" t="s">
        <v>29</v>
      </c>
      <c r="Q264" s="10">
        <v>42059.503472222219</v>
      </c>
      <c r="R264" s="11" t="s">
        <v>1140</v>
      </c>
      <c r="S264" s="14" t="s">
        <v>47</v>
      </c>
      <c r="T264" s="2" t="str">
        <f t="shared" si="262"/>
        <v/>
      </c>
      <c r="U264" s="2" t="str">
        <f t="shared" si="263"/>
        <v>outofsight</v>
      </c>
      <c r="V264" s="10">
        <v>42059.503472222219</v>
      </c>
      <c r="W264" s="11" t="s">
        <v>1024</v>
      </c>
      <c r="X264" s="2" t="s">
        <v>669</v>
      </c>
      <c r="Y264" s="5" t="s">
        <v>1024</v>
      </c>
      <c r="Z264" s="5" t="s">
        <v>1110</v>
      </c>
      <c r="AA264" s="2" t="s">
        <v>1141</v>
      </c>
      <c r="AB264" s="2">
        <v>-22.231403253972498</v>
      </c>
      <c r="AC264" s="2">
        <v>-52.314450787380302</v>
      </c>
      <c r="AD264" s="29">
        <v>1</v>
      </c>
      <c r="AE264" s="11"/>
      <c r="AF264" s="11"/>
      <c r="AG264" s="11"/>
      <c r="AH264" s="11"/>
      <c r="AI264" s="11"/>
    </row>
    <row r="265" spans="1:35" ht="15.75" customHeight="1" x14ac:dyDescent="0.2">
      <c r="A265" s="8">
        <v>42059</v>
      </c>
      <c r="B265" s="9">
        <v>0.50694444444444442</v>
      </c>
      <c r="C265" s="11">
        <v>364528.41914416302</v>
      </c>
      <c r="D265" s="11">
        <v>7540966.2242257902</v>
      </c>
      <c r="E265" s="14">
        <v>364528.47745883802</v>
      </c>
      <c r="F265" s="14">
        <v>7540966.2741437899</v>
      </c>
      <c r="G265" s="2">
        <f t="shared" si="26"/>
        <v>7.5478635068626891</v>
      </c>
      <c r="H265" s="2" t="str">
        <f t="shared" si="260"/>
        <v>&lt;8m</v>
      </c>
      <c r="I265" s="23">
        <f t="shared" ref="I265:J265" si="271">IF($P265=$P264,E265,"")</f>
        <v>364528.47745883802</v>
      </c>
      <c r="J265" s="23">
        <f t="shared" si="271"/>
        <v>7540966.2741437899</v>
      </c>
      <c r="K265" s="23">
        <v>364528.48</v>
      </c>
      <c r="L265" s="23">
        <v>7540966.2699999996</v>
      </c>
      <c r="M265" s="14"/>
      <c r="N265" s="14"/>
      <c r="O265" s="14" t="s">
        <v>46</v>
      </c>
      <c r="P265" s="14" t="s">
        <v>29</v>
      </c>
      <c r="Q265" s="10">
        <v>42059.506944444445</v>
      </c>
      <c r="R265" s="11" t="s">
        <v>1142</v>
      </c>
      <c r="S265" s="14" t="s">
        <v>47</v>
      </c>
      <c r="T265" s="2" t="str">
        <f t="shared" si="262"/>
        <v/>
      </c>
      <c r="U265" s="2" t="str">
        <f t="shared" si="263"/>
        <v>outofsight</v>
      </c>
      <c r="V265" s="10">
        <v>42059.506944444445</v>
      </c>
      <c r="W265" s="11" t="s">
        <v>1024</v>
      </c>
      <c r="X265" s="2" t="s">
        <v>669</v>
      </c>
      <c r="Y265" s="5" t="s">
        <v>1024</v>
      </c>
      <c r="Z265" s="5" t="s">
        <v>1110</v>
      </c>
      <c r="AA265" s="2" t="s">
        <v>1143</v>
      </c>
      <c r="AB265" s="2">
        <v>-22.231451366096699</v>
      </c>
      <c r="AC265" s="2">
        <v>-52.3145050182939</v>
      </c>
      <c r="AD265" s="29">
        <v>1</v>
      </c>
      <c r="AE265" s="11"/>
      <c r="AF265" s="11"/>
      <c r="AG265" s="11"/>
      <c r="AH265" s="11"/>
      <c r="AI265" s="11"/>
    </row>
    <row r="266" spans="1:35" ht="15.75" customHeight="1" x14ac:dyDescent="0.2">
      <c r="A266" s="8">
        <v>42059</v>
      </c>
      <c r="B266" s="9">
        <v>0.51041666666666663</v>
      </c>
      <c r="C266" s="11">
        <v>364528.652583947</v>
      </c>
      <c r="D266" s="11">
        <v>7540971.1819373798</v>
      </c>
      <c r="E266" s="14">
        <v>364528.69270168297</v>
      </c>
      <c r="F266" s="14">
        <v>7540971.1448001796</v>
      </c>
      <c r="G266" s="2">
        <f t="shared" si="26"/>
        <v>4.8754100493442118</v>
      </c>
      <c r="H266" s="2" t="str">
        <f t="shared" si="260"/>
        <v>&lt;8m</v>
      </c>
      <c r="I266" s="23">
        <f t="shared" ref="I266:J266" si="272">IF($P266=$P265,E266,"")</f>
        <v>364528.69270168297</v>
      </c>
      <c r="J266" s="23">
        <f t="shared" si="272"/>
        <v>7540971.1448001796</v>
      </c>
      <c r="K266" s="23">
        <v>364528.69</v>
      </c>
      <c r="L266" s="23">
        <v>7540971.1399999997</v>
      </c>
      <c r="M266" s="14"/>
      <c r="N266" s="14"/>
      <c r="O266" s="14" t="s">
        <v>46</v>
      </c>
      <c r="P266" s="14" t="s">
        <v>29</v>
      </c>
      <c r="Q266" s="10">
        <v>42059.510416666664</v>
      </c>
      <c r="R266" s="11" t="s">
        <v>1144</v>
      </c>
      <c r="S266" s="14" t="s">
        <v>47</v>
      </c>
      <c r="T266" s="2" t="str">
        <f t="shared" si="262"/>
        <v/>
      </c>
      <c r="U266" s="2" t="str">
        <f t="shared" si="263"/>
        <v>outofsight</v>
      </c>
      <c r="V266" s="10">
        <v>42059.510416666664</v>
      </c>
      <c r="W266" s="11" t="s">
        <v>1024</v>
      </c>
      <c r="X266" s="2" t="s">
        <v>669</v>
      </c>
      <c r="Y266" s="5" t="s">
        <v>1024</v>
      </c>
      <c r="Z266" s="5" t="s">
        <v>1110</v>
      </c>
      <c r="AA266" s="2" t="s">
        <v>1145</v>
      </c>
      <c r="AB266" s="2">
        <v>-22.231406606733799</v>
      </c>
      <c r="AC266" s="2">
        <v>-52.3145023360848</v>
      </c>
      <c r="AD266" s="29">
        <v>1</v>
      </c>
      <c r="AE266" s="11"/>
      <c r="AF266" s="11"/>
      <c r="AG266" s="11"/>
      <c r="AH266" s="11"/>
      <c r="AI266" s="11"/>
    </row>
    <row r="267" spans="1:35" ht="15.75" customHeight="1" x14ac:dyDescent="0.2">
      <c r="A267" s="8">
        <v>42059</v>
      </c>
      <c r="B267" s="9">
        <v>0.51388888888888895</v>
      </c>
      <c r="C267" s="11">
        <v>364532.86677970598</v>
      </c>
      <c r="D267" s="11">
        <v>7540968.4437111598</v>
      </c>
      <c r="E267" s="14">
        <v>364532.75736225402</v>
      </c>
      <c r="F267" s="14">
        <v>7540968.4535280503</v>
      </c>
      <c r="G267" s="2">
        <f t="shared" si="26"/>
        <v>4.8748755093663654</v>
      </c>
      <c r="H267" s="2" t="str">
        <f t="shared" si="260"/>
        <v>&lt;8m</v>
      </c>
      <c r="I267" s="23">
        <f t="shared" ref="I267:J267" si="273">IF($P267=$P266,E267,"")</f>
        <v>364532.75736225402</v>
      </c>
      <c r="J267" s="23">
        <f t="shared" si="273"/>
        <v>7540968.4535280503</v>
      </c>
      <c r="K267" s="23">
        <v>364532.76</v>
      </c>
      <c r="L267" s="23">
        <v>7540968.4500000002</v>
      </c>
      <c r="M267" s="14"/>
      <c r="N267" s="14"/>
      <c r="O267" s="14" t="s">
        <v>46</v>
      </c>
      <c r="P267" s="14" t="s">
        <v>29</v>
      </c>
      <c r="Q267" s="10">
        <v>42059.513888888891</v>
      </c>
      <c r="R267" s="11" t="s">
        <v>1146</v>
      </c>
      <c r="S267" s="14" t="s">
        <v>47</v>
      </c>
      <c r="T267" s="2" t="str">
        <f t="shared" si="262"/>
        <v/>
      </c>
      <c r="U267" s="2" t="str">
        <f t="shared" si="263"/>
        <v>outofsight</v>
      </c>
      <c r="V267" s="10">
        <v>42059.513888888891</v>
      </c>
      <c r="W267" s="11" t="s">
        <v>1024</v>
      </c>
      <c r="X267" s="2" t="s">
        <v>669</v>
      </c>
      <c r="Y267" s="5" t="s">
        <v>1024</v>
      </c>
      <c r="Z267" s="5" t="s">
        <v>1110</v>
      </c>
      <c r="AA267" s="2" t="s">
        <v>1147</v>
      </c>
      <c r="AB267" s="2">
        <v>-22.2314316686243</v>
      </c>
      <c r="AC267" s="2">
        <v>-52.314461683854503</v>
      </c>
      <c r="AD267" s="29">
        <v>1</v>
      </c>
      <c r="AE267" s="11"/>
      <c r="AF267" s="11"/>
      <c r="AG267" s="11"/>
      <c r="AH267" s="11"/>
      <c r="AI267" s="11"/>
    </row>
    <row r="268" spans="1:35" ht="15.75" customHeight="1" x14ac:dyDescent="0.2">
      <c r="A268" s="8">
        <v>42059</v>
      </c>
      <c r="B268" s="9">
        <v>0.51736111111111105</v>
      </c>
      <c r="C268" s="11">
        <v>364526.25448037102</v>
      </c>
      <c r="D268" s="11">
        <v>7540967.7552440697</v>
      </c>
      <c r="E268" s="14">
        <v>364526.323088284</v>
      </c>
      <c r="F268" s="14">
        <v>7540967.7611855399</v>
      </c>
      <c r="G268" s="2">
        <f t="shared" si="26"/>
        <v>6.4714155849457597</v>
      </c>
      <c r="H268" s="2" t="str">
        <f t="shared" si="260"/>
        <v>&lt;8m</v>
      </c>
      <c r="I268" s="23">
        <f t="shared" ref="I268:J268" si="274">IF($P268=$P267,E268,"")</f>
        <v>364526.323088284</v>
      </c>
      <c r="J268" s="23">
        <f t="shared" si="274"/>
        <v>7540967.7611855399</v>
      </c>
      <c r="K268" s="23">
        <v>364526.32</v>
      </c>
      <c r="L268" s="23">
        <v>7540967.7599999998</v>
      </c>
      <c r="M268" s="14"/>
      <c r="N268" s="14"/>
      <c r="O268" s="14" t="s">
        <v>46</v>
      </c>
      <c r="P268" s="14" t="s">
        <v>29</v>
      </c>
      <c r="Q268" s="10">
        <v>42059.517361111109</v>
      </c>
      <c r="R268" s="11" t="s">
        <v>1148</v>
      </c>
      <c r="S268" s="14" t="s">
        <v>47</v>
      </c>
      <c r="T268" s="2" t="str">
        <f t="shared" si="262"/>
        <v/>
      </c>
      <c r="U268" s="2" t="str">
        <f t="shared" si="263"/>
        <v>outofsight</v>
      </c>
      <c r="V268" s="10">
        <v>42059.517361111109</v>
      </c>
      <c r="W268" s="11" t="s">
        <v>1024</v>
      </c>
      <c r="X268" s="2" t="s">
        <v>669</v>
      </c>
      <c r="Y268" s="5" t="s">
        <v>1024</v>
      </c>
      <c r="Z268" s="5" t="s">
        <v>1110</v>
      </c>
      <c r="AA268" s="2" t="s">
        <v>1149</v>
      </c>
      <c r="AB268" s="2">
        <v>-22.231437368318399</v>
      </c>
      <c r="AC268" s="2">
        <v>-52.314525889232797</v>
      </c>
      <c r="AD268" s="29">
        <v>1</v>
      </c>
      <c r="AE268" s="11"/>
      <c r="AF268" s="11"/>
      <c r="AG268" s="11"/>
      <c r="AH268" s="11"/>
      <c r="AI268" s="11"/>
    </row>
    <row r="269" spans="1:35" ht="15.75" customHeight="1" x14ac:dyDescent="0.2">
      <c r="A269" s="8">
        <v>42059</v>
      </c>
      <c r="B269" s="9">
        <v>0.52083333333333337</v>
      </c>
      <c r="C269" s="11">
        <v>364526.46595365199</v>
      </c>
      <c r="D269" s="11">
        <v>7540968.2767773597</v>
      </c>
      <c r="E269" s="14">
        <v>364526.47195051197</v>
      </c>
      <c r="F269" s="14">
        <v>7540968.2786525302</v>
      </c>
      <c r="G269" s="2">
        <f t="shared" si="26"/>
        <v>0.5384533860450138</v>
      </c>
      <c r="H269" s="2" t="str">
        <f t="shared" si="260"/>
        <v>&lt;8m</v>
      </c>
      <c r="I269" s="23" t="str">
        <f t="shared" ref="I269:J269" si="275">IF($P269=$P268,E269,"")</f>
        <v/>
      </c>
      <c r="J269" s="23" t="str">
        <f t="shared" si="275"/>
        <v/>
      </c>
      <c r="K269" s="23">
        <v>364526.47</v>
      </c>
      <c r="L269" s="23">
        <v>7540968.2800000003</v>
      </c>
      <c r="M269" s="14"/>
      <c r="N269" s="14"/>
      <c r="O269" s="14" t="s">
        <v>37</v>
      </c>
      <c r="P269" s="14" t="s">
        <v>37</v>
      </c>
      <c r="Q269" s="10">
        <v>42059.520833333336</v>
      </c>
      <c r="R269" s="11" t="s">
        <v>1150</v>
      </c>
      <c r="S269" s="14" t="s">
        <v>38</v>
      </c>
      <c r="T269" s="2" t="str">
        <f t="shared" si="262"/>
        <v/>
      </c>
      <c r="U269" s="2" t="str">
        <f t="shared" si="263"/>
        <v/>
      </c>
      <c r="V269" s="10">
        <v>42059.520833333336</v>
      </c>
      <c r="W269" s="11" t="s">
        <v>1024</v>
      </c>
      <c r="X269" s="2" t="s">
        <v>669</v>
      </c>
      <c r="Y269" s="5" t="s">
        <v>1024</v>
      </c>
      <c r="Z269" s="5" t="s">
        <v>1110</v>
      </c>
      <c r="AA269" s="2" t="s">
        <v>1151</v>
      </c>
      <c r="AB269" s="2">
        <v>-22.231432674452702</v>
      </c>
      <c r="AC269" s="2">
        <v>-52.314523793756997</v>
      </c>
      <c r="AD269" s="29">
        <v>1</v>
      </c>
      <c r="AE269" s="11"/>
      <c r="AF269" s="11"/>
      <c r="AG269" s="11"/>
      <c r="AH269" s="11"/>
      <c r="AI269" s="11"/>
    </row>
    <row r="270" spans="1:35" ht="15.75" customHeight="1" x14ac:dyDescent="0.2">
      <c r="A270" s="8">
        <v>42059</v>
      </c>
      <c r="B270" s="9">
        <v>0.52430555555555558</v>
      </c>
      <c r="C270" s="11">
        <v>364527.22712577297</v>
      </c>
      <c r="D270" s="11">
        <v>7540969.1742954301</v>
      </c>
      <c r="E270" s="14">
        <v>364527.19622956601</v>
      </c>
      <c r="F270" s="14">
        <v>7540969.1779427296</v>
      </c>
      <c r="G270" s="2">
        <f t="shared" si="26"/>
        <v>1.1546874082767038</v>
      </c>
      <c r="H270" s="2" t="str">
        <f t="shared" si="260"/>
        <v>&lt;8m</v>
      </c>
      <c r="I270" s="23" t="str">
        <f t="shared" ref="I270:J270" si="276">IF($P270=$P269,E270,"")</f>
        <v/>
      </c>
      <c r="J270" s="23" t="str">
        <f t="shared" si="276"/>
        <v/>
      </c>
      <c r="K270" s="23">
        <v>364527.2</v>
      </c>
      <c r="L270" s="23">
        <v>7540969.1799999997</v>
      </c>
      <c r="M270" s="14"/>
      <c r="N270" s="14"/>
      <c r="O270" s="14" t="s">
        <v>35</v>
      </c>
      <c r="P270" s="14" t="s">
        <v>29</v>
      </c>
      <c r="Q270" s="10">
        <v>42059.524305555555</v>
      </c>
      <c r="R270" s="11" t="s">
        <v>1152</v>
      </c>
      <c r="S270" s="14" t="s">
        <v>36</v>
      </c>
      <c r="T270" s="2" t="str">
        <f t="shared" si="262"/>
        <v>idle</v>
      </c>
      <c r="U270" s="2" t="str">
        <f t="shared" si="263"/>
        <v/>
      </c>
      <c r="V270" s="10">
        <v>42059.524305555555</v>
      </c>
      <c r="W270" s="11" t="s">
        <v>1024</v>
      </c>
      <c r="X270" s="2" t="s">
        <v>669</v>
      </c>
      <c r="Y270" s="5" t="s">
        <v>1024</v>
      </c>
      <c r="Z270" s="5" t="s">
        <v>1110</v>
      </c>
      <c r="AA270" s="2" t="s">
        <v>1153</v>
      </c>
      <c r="AB270" s="2">
        <v>-22.2314246278256</v>
      </c>
      <c r="AC270" s="2">
        <v>-52.314516333863097</v>
      </c>
      <c r="AD270" s="29">
        <v>1</v>
      </c>
      <c r="AE270" s="11"/>
      <c r="AF270" s="11"/>
      <c r="AG270" s="11"/>
      <c r="AH270" s="11"/>
      <c r="AI270" s="11"/>
    </row>
    <row r="271" spans="1:35" ht="15.75" customHeight="1" x14ac:dyDescent="0.2">
      <c r="A271" s="8">
        <v>42059</v>
      </c>
      <c r="B271" s="9">
        <v>0.52777777777777779</v>
      </c>
      <c r="C271" s="11">
        <v>364525.12964307697</v>
      </c>
      <c r="D271" s="11">
        <v>7540970.9286242398</v>
      </c>
      <c r="E271" s="14">
        <v>364524.95592442999</v>
      </c>
      <c r="F271" s="14">
        <v>7540970.8199025402</v>
      </c>
      <c r="G271" s="2">
        <f t="shared" si="26"/>
        <v>2.7775887244483402</v>
      </c>
      <c r="H271" s="2" t="str">
        <f t="shared" si="260"/>
        <v>&lt;8m</v>
      </c>
      <c r="I271" s="23" t="str">
        <f t="shared" ref="I271:J271" si="277">IF($P271=$P270,E271,"")</f>
        <v/>
      </c>
      <c r="J271" s="23" t="str">
        <f t="shared" si="277"/>
        <v/>
      </c>
      <c r="K271" s="23">
        <v>364524.96</v>
      </c>
      <c r="L271" s="23">
        <v>7540970.8200000003</v>
      </c>
      <c r="M271" s="14"/>
      <c r="N271" s="14"/>
      <c r="O271" s="14" t="s">
        <v>37</v>
      </c>
      <c r="P271" s="14" t="s">
        <v>37</v>
      </c>
      <c r="Q271" s="10">
        <v>42059.527777777781</v>
      </c>
      <c r="R271" s="11" t="s">
        <v>1154</v>
      </c>
      <c r="S271" s="14" t="s">
        <v>37</v>
      </c>
      <c r="T271" s="2" t="str">
        <f t="shared" si="262"/>
        <v/>
      </c>
      <c r="U271" s="2" t="str">
        <f t="shared" si="263"/>
        <v/>
      </c>
      <c r="V271" s="10">
        <v>42059.527777777781</v>
      </c>
      <c r="W271" s="11" t="s">
        <v>1024</v>
      </c>
      <c r="X271" s="2" t="s">
        <v>669</v>
      </c>
      <c r="Y271" s="5" t="s">
        <v>1024</v>
      </c>
      <c r="Z271" s="5" t="s">
        <v>1110</v>
      </c>
      <c r="AA271" s="2" t="s">
        <v>760</v>
      </c>
      <c r="AB271" s="2">
        <v>-22.231408618390599</v>
      </c>
      <c r="AC271" s="2">
        <v>-52.314536534249797</v>
      </c>
      <c r="AD271" s="29">
        <v>1</v>
      </c>
      <c r="AE271" s="11"/>
      <c r="AF271" s="11"/>
      <c r="AG271" s="11"/>
      <c r="AH271" s="11"/>
      <c r="AI271" s="11"/>
    </row>
    <row r="272" spans="1:35" ht="15.75" customHeight="1" x14ac:dyDescent="0.2">
      <c r="A272" s="8">
        <v>42059</v>
      </c>
      <c r="B272" s="9">
        <v>0.53125</v>
      </c>
      <c r="C272" s="11">
        <v>364505.81723651302</v>
      </c>
      <c r="D272" s="11">
        <v>7540950.2514576996</v>
      </c>
      <c r="E272" s="14">
        <v>364506.046791111</v>
      </c>
      <c r="F272" s="14">
        <v>7540950.3238001196</v>
      </c>
      <c r="G272" s="2">
        <f t="shared" si="26"/>
        <v>27.886296586521883</v>
      </c>
      <c r="H272" s="2" t="str">
        <f t="shared" si="260"/>
        <v/>
      </c>
      <c r="I272" s="23" t="str">
        <f t="shared" ref="I272:J272" si="278">IF($P272=$P271,E272,"")</f>
        <v/>
      </c>
      <c r="J272" s="23" t="str">
        <f t="shared" si="278"/>
        <v/>
      </c>
      <c r="K272" s="23">
        <v>364506.05</v>
      </c>
      <c r="L272" s="23">
        <v>7540950.3200000003</v>
      </c>
      <c r="M272" s="14"/>
      <c r="N272" s="14"/>
      <c r="O272" s="14" t="s">
        <v>55</v>
      </c>
      <c r="P272" s="14" t="s">
        <v>55</v>
      </c>
      <c r="Q272" s="10">
        <v>42059.53125</v>
      </c>
      <c r="R272" s="11" t="s">
        <v>1155</v>
      </c>
      <c r="S272" s="14" t="s">
        <v>56</v>
      </c>
      <c r="T272" s="2" t="str">
        <f t="shared" si="262"/>
        <v/>
      </c>
      <c r="U272" s="2" t="str">
        <f t="shared" si="263"/>
        <v/>
      </c>
      <c r="V272" s="10">
        <v>42059.53125</v>
      </c>
      <c r="W272" s="11" t="s">
        <v>1024</v>
      </c>
      <c r="X272" s="2" t="s">
        <v>669</v>
      </c>
      <c r="Y272" s="5" t="s">
        <v>1024</v>
      </c>
      <c r="Z272" s="5" t="s">
        <v>1110</v>
      </c>
      <c r="AA272" s="2" t="s">
        <v>762</v>
      </c>
      <c r="AB272" s="2">
        <v>-22.231593858450701</v>
      </c>
      <c r="AC272" s="2">
        <v>-52.314725629985297</v>
      </c>
      <c r="AD272" s="29">
        <v>1</v>
      </c>
      <c r="AE272" s="11"/>
      <c r="AF272" s="11"/>
      <c r="AG272" s="11"/>
      <c r="AH272" s="11"/>
      <c r="AI272" s="11"/>
    </row>
    <row r="273" spans="1:35" ht="15.75" customHeight="1" x14ac:dyDescent="0.2">
      <c r="A273" s="8">
        <v>42059</v>
      </c>
      <c r="B273" s="9">
        <v>0.53472222222222221</v>
      </c>
      <c r="C273" s="11">
        <v>364509.20199693402</v>
      </c>
      <c r="D273" s="11">
        <v>7540944.5270561902</v>
      </c>
      <c r="E273" s="14">
        <v>364509.16411386803</v>
      </c>
      <c r="F273" s="14">
        <v>7540944.5581615604</v>
      </c>
      <c r="G273" s="2">
        <f t="shared" si="26"/>
        <v>6.5544099021910975</v>
      </c>
      <c r="H273" s="2" t="str">
        <f t="shared" si="260"/>
        <v>&lt;8m</v>
      </c>
      <c r="I273" s="23" t="str">
        <f t="shared" ref="I273:J273" si="279">IF($P273=$P272,E273,"")</f>
        <v/>
      </c>
      <c r="J273" s="23" t="str">
        <f t="shared" si="279"/>
        <v/>
      </c>
      <c r="K273" s="23">
        <v>364509.16</v>
      </c>
      <c r="L273" s="23">
        <v>7540944.5599999996</v>
      </c>
      <c r="M273" s="14"/>
      <c r="N273" s="14"/>
      <c r="O273" s="14" t="s">
        <v>32</v>
      </c>
      <c r="P273" s="14" t="s">
        <v>32</v>
      </c>
      <c r="Q273" s="10">
        <v>42059.534722222219</v>
      </c>
      <c r="R273" s="11" t="s">
        <v>1156</v>
      </c>
      <c r="S273" s="14" t="s">
        <v>33</v>
      </c>
      <c r="T273" s="2" t="str">
        <f t="shared" si="262"/>
        <v/>
      </c>
      <c r="U273" s="2" t="str">
        <f t="shared" si="263"/>
        <v/>
      </c>
      <c r="V273" s="10">
        <v>42059.534722222219</v>
      </c>
      <c r="W273" s="11" t="s">
        <v>1024</v>
      </c>
      <c r="X273" s="2" t="s">
        <v>669</v>
      </c>
      <c r="Y273" s="5" t="s">
        <v>1024</v>
      </c>
      <c r="Z273" s="5" t="s">
        <v>1110</v>
      </c>
      <c r="AA273" s="2" t="s">
        <v>764</v>
      </c>
      <c r="AB273" s="2">
        <v>-22.231645826250301</v>
      </c>
      <c r="AC273" s="2">
        <v>-52.314693275839097</v>
      </c>
      <c r="AD273" s="29">
        <v>1</v>
      </c>
      <c r="AE273" s="11"/>
      <c r="AF273" s="11"/>
      <c r="AG273" s="11"/>
      <c r="AH273" s="11"/>
      <c r="AI273" s="11"/>
    </row>
    <row r="274" spans="1:35" ht="15.75" customHeight="1" x14ac:dyDescent="0.2">
      <c r="A274" s="8">
        <v>42059</v>
      </c>
      <c r="B274" s="9">
        <v>0.53819444444444442</v>
      </c>
      <c r="C274" s="11">
        <v>364508.86079042999</v>
      </c>
      <c r="D274" s="11">
        <v>7540945.0159498705</v>
      </c>
      <c r="E274" s="14">
        <v>364508.64644220402</v>
      </c>
      <c r="F274" s="14">
        <v>7540945.1262415498</v>
      </c>
      <c r="G274" s="2">
        <f t="shared" si="26"/>
        <v>0.76856933719882103</v>
      </c>
      <c r="H274" s="2" t="str">
        <f t="shared" si="260"/>
        <v>&lt;8m</v>
      </c>
      <c r="I274" s="23">
        <f t="shared" ref="I274:J274" si="280">IF($P274=$P273,E274,"")</f>
        <v>364508.64644220402</v>
      </c>
      <c r="J274" s="23">
        <f t="shared" si="280"/>
        <v>7540945.1262415498</v>
      </c>
      <c r="K274" s="23">
        <v>364508.65</v>
      </c>
      <c r="L274" s="23">
        <v>7540945.1299999999</v>
      </c>
      <c r="M274" s="14"/>
      <c r="N274" s="14"/>
      <c r="O274" s="14" t="s">
        <v>32</v>
      </c>
      <c r="P274" s="14" t="s">
        <v>32</v>
      </c>
      <c r="Q274" s="10">
        <v>42059.538194444445</v>
      </c>
      <c r="R274" s="11" t="s">
        <v>1157</v>
      </c>
      <c r="S274" s="14" t="s">
        <v>33</v>
      </c>
      <c r="T274" s="2" t="str">
        <f t="shared" si="262"/>
        <v/>
      </c>
      <c r="U274" s="2" t="str">
        <f t="shared" si="263"/>
        <v/>
      </c>
      <c r="V274" s="10">
        <v>42059.538194444445</v>
      </c>
      <c r="W274" s="11" t="s">
        <v>1024</v>
      </c>
      <c r="X274" s="2" t="s">
        <v>669</v>
      </c>
      <c r="Y274" s="5" t="s">
        <v>1024</v>
      </c>
      <c r="Z274" s="5" t="s">
        <v>1110</v>
      </c>
      <c r="AA274" s="2" t="s">
        <v>766</v>
      </c>
      <c r="AB274" s="2">
        <v>-22.231641383841598</v>
      </c>
      <c r="AC274" s="2">
        <v>-52.314696544781299</v>
      </c>
      <c r="AD274" s="29">
        <v>1</v>
      </c>
      <c r="AE274" s="11"/>
      <c r="AF274" s="11"/>
      <c r="AG274" s="11"/>
      <c r="AH274" s="11"/>
      <c r="AI274" s="11"/>
    </row>
    <row r="275" spans="1:35" ht="15.75" customHeight="1" x14ac:dyDescent="0.2">
      <c r="A275" s="8">
        <v>42059</v>
      </c>
      <c r="B275" s="9">
        <v>0.54166666666666663</v>
      </c>
      <c r="C275" s="11">
        <v>364487.620001145</v>
      </c>
      <c r="D275" s="11">
        <v>7540968.3106842795</v>
      </c>
      <c r="E275" s="14">
        <v>364487.56141176203</v>
      </c>
      <c r="F275" s="14">
        <v>7540968.1520651504</v>
      </c>
      <c r="G275" s="2">
        <f t="shared" si="26"/>
        <v>31.221259763581454</v>
      </c>
      <c r="H275" s="2" t="str">
        <f t="shared" si="260"/>
        <v/>
      </c>
      <c r="I275" s="23" t="str">
        <f t="shared" ref="I275:J275" si="281">IF($P275=$P274,E275,"")</f>
        <v/>
      </c>
      <c r="J275" s="23" t="str">
        <f t="shared" si="281"/>
        <v/>
      </c>
      <c r="K275" s="23">
        <v>364487.56</v>
      </c>
      <c r="L275" s="23">
        <v>7540968.1500000004</v>
      </c>
      <c r="M275" s="14"/>
      <c r="N275" s="14"/>
      <c r="O275" s="14" t="s">
        <v>46</v>
      </c>
      <c r="P275" s="14" t="s">
        <v>29</v>
      </c>
      <c r="Q275" s="10">
        <v>42059.541666666664</v>
      </c>
      <c r="R275" s="11" t="s">
        <v>1158</v>
      </c>
      <c r="S275" s="14" t="s">
        <v>47</v>
      </c>
      <c r="T275" s="2" t="str">
        <f t="shared" si="262"/>
        <v/>
      </c>
      <c r="U275" s="2" t="str">
        <f t="shared" si="263"/>
        <v>outofsight</v>
      </c>
      <c r="V275" s="10">
        <v>42059.541666666664</v>
      </c>
      <c r="W275" s="11" t="s">
        <v>1024</v>
      </c>
      <c r="X275" s="2" t="s">
        <v>669</v>
      </c>
      <c r="Y275" s="5" t="s">
        <v>1024</v>
      </c>
      <c r="Z275" s="5" t="s">
        <v>1110</v>
      </c>
      <c r="AA275" s="2" t="s">
        <v>768</v>
      </c>
      <c r="AB275" s="2">
        <v>-22.231429321691401</v>
      </c>
      <c r="AC275" s="2">
        <v>-52.314900644123597</v>
      </c>
      <c r="AD275" s="29">
        <v>1</v>
      </c>
      <c r="AE275" s="11"/>
      <c r="AF275" s="11"/>
      <c r="AG275" s="11"/>
      <c r="AH275" s="11"/>
      <c r="AI275" s="11"/>
    </row>
    <row r="276" spans="1:35" ht="15.75" customHeight="1" x14ac:dyDescent="0.2">
      <c r="A276" s="8">
        <v>42059</v>
      </c>
      <c r="B276" s="9">
        <v>0.54513888888888895</v>
      </c>
      <c r="C276" s="11">
        <v>364460.71952337603</v>
      </c>
      <c r="D276" s="11">
        <v>7540958.8245761599</v>
      </c>
      <c r="E276" s="14">
        <v>364460.85455335298</v>
      </c>
      <c r="F276" s="14">
        <v>7540958.87964339</v>
      </c>
      <c r="G276" s="2">
        <f t="shared" si="26"/>
        <v>28.270728525898917</v>
      </c>
      <c r="H276" s="2" t="str">
        <f t="shared" si="260"/>
        <v/>
      </c>
      <c r="I276" s="23" t="str">
        <f t="shared" ref="I276:J276" si="282">IF($P276=$P275,E276,"")</f>
        <v/>
      </c>
      <c r="J276" s="23" t="str">
        <f t="shared" si="282"/>
        <v/>
      </c>
      <c r="K276" s="23">
        <v>364460.85</v>
      </c>
      <c r="L276" s="23">
        <v>7540958.8799999999</v>
      </c>
      <c r="M276" s="14"/>
      <c r="N276" s="14"/>
      <c r="O276" s="14" t="s">
        <v>32</v>
      </c>
      <c r="P276" s="14" t="s">
        <v>32</v>
      </c>
      <c r="Q276" s="10">
        <v>42059.545138888891</v>
      </c>
      <c r="R276" s="11" t="s">
        <v>1159</v>
      </c>
      <c r="S276" s="14" t="s">
        <v>33</v>
      </c>
      <c r="T276" s="2" t="str">
        <f t="shared" si="262"/>
        <v/>
      </c>
      <c r="U276" s="2" t="str">
        <f t="shared" si="263"/>
        <v/>
      </c>
      <c r="V276" s="10">
        <v>42059.545138888891</v>
      </c>
      <c r="W276" s="11" t="s">
        <v>1024</v>
      </c>
      <c r="X276" s="2" t="s">
        <v>669</v>
      </c>
      <c r="Y276" s="5" t="s">
        <v>1024</v>
      </c>
      <c r="Z276" s="5" t="s">
        <v>1110</v>
      </c>
      <c r="AA276" s="2" t="s">
        <v>770</v>
      </c>
      <c r="AB276" s="2">
        <v>-22.231512889266</v>
      </c>
      <c r="AC276" s="2">
        <v>-52.315162410959601</v>
      </c>
      <c r="AD276" s="29">
        <v>1</v>
      </c>
      <c r="AE276" s="11"/>
      <c r="AF276" s="11"/>
      <c r="AG276" s="11"/>
      <c r="AH276" s="11"/>
      <c r="AI276" s="11"/>
    </row>
    <row r="277" spans="1:35" ht="15.75" customHeight="1" x14ac:dyDescent="0.2">
      <c r="A277" s="8">
        <v>42059</v>
      </c>
      <c r="B277" s="9">
        <v>0.54861111111111105</v>
      </c>
      <c r="C277" s="11">
        <v>364446.96442767099</v>
      </c>
      <c r="D277" s="11">
        <v>7540960.8302825401</v>
      </c>
      <c r="E277" s="14">
        <v>364447.10422848299</v>
      </c>
      <c r="F277" s="14">
        <v>7540960.8200879199</v>
      </c>
      <c r="G277" s="2">
        <f t="shared" si="26"/>
        <v>13.886567574614592</v>
      </c>
      <c r="H277" s="2" t="str">
        <f t="shared" si="260"/>
        <v/>
      </c>
      <c r="I277" s="23" t="str">
        <f t="shared" ref="I277:J277" si="283">IF($P277=$P276,E277,"")</f>
        <v/>
      </c>
      <c r="J277" s="23" t="str">
        <f t="shared" si="283"/>
        <v/>
      </c>
      <c r="K277" s="23">
        <v>364447.1</v>
      </c>
      <c r="L277" s="23">
        <v>7540960.8200000003</v>
      </c>
      <c r="M277" s="14">
        <v>364447.10422848299</v>
      </c>
      <c r="N277" s="14">
        <v>7540960.8200879199</v>
      </c>
      <c r="O277" s="15" t="s">
        <v>43</v>
      </c>
      <c r="P277" s="15" t="s">
        <v>43</v>
      </c>
      <c r="Q277" s="10">
        <v>42059.548611111109</v>
      </c>
      <c r="R277" s="11" t="s">
        <v>1160</v>
      </c>
      <c r="S277" s="14" t="s">
        <v>44</v>
      </c>
      <c r="T277" s="2" t="str">
        <f t="shared" si="262"/>
        <v/>
      </c>
      <c r="U277" s="2" t="str">
        <f t="shared" si="263"/>
        <v/>
      </c>
      <c r="V277" s="10">
        <v>42059.548611111109</v>
      </c>
      <c r="W277" s="11" t="s">
        <v>1024</v>
      </c>
      <c r="X277" s="2" t="s">
        <v>669</v>
      </c>
      <c r="Y277" s="5" t="s">
        <v>1024</v>
      </c>
      <c r="Z277" s="5" t="s">
        <v>1110</v>
      </c>
      <c r="AA277" s="2" t="s">
        <v>772</v>
      </c>
      <c r="AB277" s="2">
        <v>-22.231493694707801</v>
      </c>
      <c r="AC277" s="2">
        <v>-52.31529568322</v>
      </c>
      <c r="AD277" s="29">
        <v>1</v>
      </c>
      <c r="AE277" s="11"/>
      <c r="AF277" s="11"/>
      <c r="AG277" s="11"/>
      <c r="AH277" s="11"/>
      <c r="AI277" s="11"/>
    </row>
    <row r="278" spans="1:35" ht="15.75" customHeight="1" x14ac:dyDescent="0.2">
      <c r="A278" s="8">
        <v>42059</v>
      </c>
      <c r="B278" s="9">
        <v>0.55208333333333337</v>
      </c>
      <c r="C278" s="11">
        <v>364448.06211447</v>
      </c>
      <c r="D278" s="11">
        <v>7540960.7841362702</v>
      </c>
      <c r="E278" s="14">
        <v>364446.76821319701</v>
      </c>
      <c r="F278" s="14">
        <v>7540960.6846892396</v>
      </c>
      <c r="G278" s="2">
        <f t="shared" si="26"/>
        <v>0.36226934048124182</v>
      </c>
      <c r="H278" s="2" t="str">
        <f t="shared" si="260"/>
        <v>&lt;8m</v>
      </c>
      <c r="I278" s="23">
        <f t="shared" ref="I278:J278" si="284">IF($P278=$P277,E278,"")</f>
        <v>364446.76821319701</v>
      </c>
      <c r="J278" s="23">
        <f t="shared" si="284"/>
        <v>7540960.6846892396</v>
      </c>
      <c r="K278" s="23">
        <v>364447.1</v>
      </c>
      <c r="L278" s="23">
        <v>7540960.8200000003</v>
      </c>
      <c r="M278" s="14">
        <v>364447.10422848299</v>
      </c>
      <c r="N278" s="14">
        <v>7540960.8200879199</v>
      </c>
      <c r="O278" s="15" t="s">
        <v>43</v>
      </c>
      <c r="P278" s="15" t="s">
        <v>43</v>
      </c>
      <c r="Q278" s="10">
        <v>42059.552083333336</v>
      </c>
      <c r="R278" s="11" t="s">
        <v>1161</v>
      </c>
      <c r="S278" s="14" t="s">
        <v>44</v>
      </c>
      <c r="T278" s="2" t="str">
        <f t="shared" si="262"/>
        <v/>
      </c>
      <c r="U278" s="2" t="str">
        <f t="shared" si="263"/>
        <v/>
      </c>
      <c r="V278" s="10">
        <v>42059.552083333336</v>
      </c>
      <c r="W278" s="11" t="s">
        <v>1024</v>
      </c>
      <c r="X278" s="2" t="s">
        <v>669</v>
      </c>
      <c r="Y278" s="5" t="s">
        <v>1024</v>
      </c>
      <c r="Z278" s="5" t="s">
        <v>1110</v>
      </c>
      <c r="AA278" s="2" t="s">
        <v>774</v>
      </c>
      <c r="AB278" s="2">
        <v>-22.231494197621899</v>
      </c>
      <c r="AC278" s="2">
        <v>-52.315285038203001</v>
      </c>
      <c r="AD278" s="29">
        <v>1</v>
      </c>
      <c r="AE278" s="11"/>
      <c r="AF278" s="11"/>
      <c r="AG278" s="11"/>
      <c r="AH278" s="11"/>
      <c r="AI278" s="11"/>
    </row>
    <row r="279" spans="1:35" ht="15.75" customHeight="1" x14ac:dyDescent="0.2">
      <c r="A279" s="8">
        <v>42059</v>
      </c>
      <c r="B279" s="9">
        <v>0.55555555555555558</v>
      </c>
      <c r="C279" s="11">
        <v>364446.569514503</v>
      </c>
      <c r="D279" s="11">
        <v>7540960.53916224</v>
      </c>
      <c r="E279" s="14">
        <v>364446.55138215201</v>
      </c>
      <c r="F279" s="14">
        <v>7540960.5425400501</v>
      </c>
      <c r="G279" s="2">
        <f t="shared" ref="G279:G533" si="285">SQRT((E279-E278)^2+(F279-F278)^2)</f>
        <v>0.25927223944022515</v>
      </c>
      <c r="H279" s="2" t="str">
        <f t="shared" si="260"/>
        <v>&lt;8m</v>
      </c>
      <c r="I279" s="23" t="str">
        <f t="shared" ref="I279:J279" si="286">IF($P279=$P278,E279,"")</f>
        <v/>
      </c>
      <c r="J279" s="23" t="str">
        <f t="shared" si="286"/>
        <v/>
      </c>
      <c r="K279" s="23">
        <v>364446.55</v>
      </c>
      <c r="L279" s="23">
        <v>7540960.54</v>
      </c>
      <c r="M279" s="14"/>
      <c r="N279" s="14"/>
      <c r="O279" s="14" t="s">
        <v>32</v>
      </c>
      <c r="P279" s="14" t="s">
        <v>32</v>
      </c>
      <c r="Q279" s="10">
        <v>42059.555555555555</v>
      </c>
      <c r="R279" s="11" t="s">
        <v>1162</v>
      </c>
      <c r="S279" s="14" t="s">
        <v>33</v>
      </c>
      <c r="T279" s="2" t="str">
        <f t="shared" si="262"/>
        <v/>
      </c>
      <c r="U279" s="2" t="str">
        <f t="shared" si="263"/>
        <v/>
      </c>
      <c r="V279" s="10">
        <v>42059.555555555555</v>
      </c>
      <c r="W279" s="11" t="s">
        <v>1024</v>
      </c>
      <c r="X279" s="2" t="s">
        <v>669</v>
      </c>
      <c r="Y279" s="5" t="s">
        <v>1024</v>
      </c>
      <c r="Z279" s="5" t="s">
        <v>1110</v>
      </c>
      <c r="AA279" s="2" t="s">
        <v>776</v>
      </c>
      <c r="AB279" s="2">
        <v>-22.231496293097699</v>
      </c>
      <c r="AC279" s="2">
        <v>-52.315299538895502</v>
      </c>
      <c r="AD279" s="29">
        <v>1</v>
      </c>
      <c r="AE279" s="11"/>
      <c r="AF279" s="11"/>
      <c r="AG279" s="11"/>
      <c r="AH279" s="11"/>
      <c r="AI279" s="11"/>
    </row>
    <row r="280" spans="1:35" ht="15.75" customHeight="1" x14ac:dyDescent="0.2">
      <c r="A280" s="8">
        <v>42059</v>
      </c>
      <c r="B280" s="9">
        <v>0.55902777777777779</v>
      </c>
      <c r="C280" s="11">
        <v>364444.77600055002</v>
      </c>
      <c r="D280" s="11">
        <v>7540961.1175217396</v>
      </c>
      <c r="E280" s="14">
        <v>364444.59469739802</v>
      </c>
      <c r="F280" s="14">
        <v>7540961.0881858496</v>
      </c>
      <c r="G280" s="2">
        <f t="shared" si="285"/>
        <v>2.0313405832169051</v>
      </c>
      <c r="H280" s="2" t="str">
        <f t="shared" si="260"/>
        <v>&lt;8m</v>
      </c>
      <c r="I280" s="23">
        <f t="shared" ref="I280:J280" si="287">IF($P280=$P279,E280,"")</f>
        <v>364444.59469739802</v>
      </c>
      <c r="J280" s="23">
        <f t="shared" si="287"/>
        <v>7540961.0881858496</v>
      </c>
      <c r="K280" s="23">
        <v>364444.59</v>
      </c>
      <c r="L280" s="23">
        <v>7540961.0899999999</v>
      </c>
      <c r="M280" s="14"/>
      <c r="N280" s="14"/>
      <c r="O280" s="14" t="s">
        <v>32</v>
      </c>
      <c r="P280" s="14" t="s">
        <v>32</v>
      </c>
      <c r="Q280" s="10">
        <v>42059.559027777781</v>
      </c>
      <c r="R280" s="11" t="s">
        <v>1163</v>
      </c>
      <c r="S280" s="14" t="s">
        <v>33</v>
      </c>
      <c r="T280" s="2" t="str">
        <f t="shared" si="262"/>
        <v/>
      </c>
      <c r="U280" s="2" t="str">
        <f t="shared" si="263"/>
        <v/>
      </c>
      <c r="V280" s="10">
        <v>42059.559027777781</v>
      </c>
      <c r="W280" s="11" t="s">
        <v>1024</v>
      </c>
      <c r="X280" s="2" t="s">
        <v>669</v>
      </c>
      <c r="Y280" s="5" t="s">
        <v>1024</v>
      </c>
      <c r="Z280" s="5" t="s">
        <v>1110</v>
      </c>
      <c r="AA280" s="2" t="s">
        <v>778</v>
      </c>
      <c r="AB280" s="2">
        <v>-22.231490928679701</v>
      </c>
      <c r="AC280" s="2">
        <v>-52.315316889435103</v>
      </c>
      <c r="AD280" s="29">
        <v>1</v>
      </c>
      <c r="AE280" s="11"/>
      <c r="AF280" s="11"/>
      <c r="AG280" s="11"/>
      <c r="AH280" s="11"/>
      <c r="AI280" s="11"/>
    </row>
    <row r="281" spans="1:35" ht="15.75" customHeight="1" x14ac:dyDescent="0.2">
      <c r="A281" s="8">
        <v>42059</v>
      </c>
      <c r="B281" s="9">
        <v>0.5625</v>
      </c>
      <c r="C281" s="11">
        <v>364424.994061362</v>
      </c>
      <c r="D281" s="11">
        <v>7540955.7115637101</v>
      </c>
      <c r="E281" s="14">
        <v>364425.24142835703</v>
      </c>
      <c r="F281" s="14">
        <v>7540955.6604183801</v>
      </c>
      <c r="G281" s="2">
        <f t="shared" si="285"/>
        <v>20.099992096428799</v>
      </c>
      <c r="H281" s="2" t="str">
        <f t="shared" si="260"/>
        <v/>
      </c>
      <c r="I281" s="23" t="str">
        <f t="shared" ref="I281:J281" si="288">IF($P281=$P280,E281,"")</f>
        <v/>
      </c>
      <c r="J281" s="23" t="str">
        <f t="shared" si="288"/>
        <v/>
      </c>
      <c r="K281" s="23">
        <v>364425.24</v>
      </c>
      <c r="L281" s="23">
        <v>7540955.6600000001</v>
      </c>
      <c r="M281" s="14"/>
      <c r="N281" s="14"/>
      <c r="O281" s="14" t="s">
        <v>46</v>
      </c>
      <c r="P281" s="14" t="s">
        <v>29</v>
      </c>
      <c r="Q281" s="10">
        <v>42059.5625</v>
      </c>
      <c r="R281" s="11" t="s">
        <v>1164</v>
      </c>
      <c r="S281" s="14" t="s">
        <v>47</v>
      </c>
      <c r="T281" s="2" t="str">
        <f t="shared" si="262"/>
        <v/>
      </c>
      <c r="U281" s="2" t="str">
        <f t="shared" si="263"/>
        <v>outofsight</v>
      </c>
      <c r="V281" s="10">
        <v>42059.5625</v>
      </c>
      <c r="W281" s="11" t="s">
        <v>1024</v>
      </c>
      <c r="X281" s="2" t="s">
        <v>669</v>
      </c>
      <c r="Y281" s="5" t="s">
        <v>1024</v>
      </c>
      <c r="Z281" s="5" t="s">
        <v>1110</v>
      </c>
      <c r="AA281" s="2" t="s">
        <v>780</v>
      </c>
      <c r="AB281" s="2">
        <v>-22.231538202613599</v>
      </c>
      <c r="AC281" s="2">
        <v>-52.315509254112797</v>
      </c>
      <c r="AD281" s="29">
        <v>1</v>
      </c>
      <c r="AE281" s="11"/>
      <c r="AF281" s="11"/>
      <c r="AG281" s="11"/>
      <c r="AH281" s="11"/>
      <c r="AI281" s="11"/>
    </row>
    <row r="282" spans="1:35" ht="15.75" customHeight="1" x14ac:dyDescent="0.2">
      <c r="A282" s="8">
        <v>42059</v>
      </c>
      <c r="B282" s="9">
        <v>0.56597222222222221</v>
      </c>
      <c r="C282" s="11">
        <v>364429.72081481898</v>
      </c>
      <c r="D282" s="11">
        <v>7540939.7255312996</v>
      </c>
      <c r="E282" s="14">
        <v>364429.62376866001</v>
      </c>
      <c r="F282" s="14">
        <v>7540939.8183687497</v>
      </c>
      <c r="G282" s="2">
        <f t="shared" si="285"/>
        <v>16.437014419349136</v>
      </c>
      <c r="H282" s="2" t="str">
        <f t="shared" si="260"/>
        <v/>
      </c>
      <c r="I282" s="23" t="str">
        <f t="shared" ref="I282:J282" si="289">IF($P282=$P281,E282,"")</f>
        <v/>
      </c>
      <c r="J282" s="23" t="str">
        <f t="shared" si="289"/>
        <v/>
      </c>
      <c r="K282" s="23">
        <v>364429.62</v>
      </c>
      <c r="L282" s="23">
        <v>7540939.8200000003</v>
      </c>
      <c r="M282" s="14"/>
      <c r="N282" s="14"/>
      <c r="O282" s="14" t="s">
        <v>37</v>
      </c>
      <c r="P282" s="14" t="s">
        <v>37</v>
      </c>
      <c r="Q282" s="10">
        <v>42059.565972222219</v>
      </c>
      <c r="R282" s="11" t="s">
        <v>1165</v>
      </c>
      <c r="S282" s="14" t="s">
        <v>38</v>
      </c>
      <c r="T282" s="2" t="str">
        <f t="shared" si="262"/>
        <v/>
      </c>
      <c r="U282" s="2" t="str">
        <f t="shared" si="263"/>
        <v/>
      </c>
      <c r="V282" s="10">
        <v>42059.565972222219</v>
      </c>
      <c r="W282" s="11" t="s">
        <v>1024</v>
      </c>
      <c r="X282" s="2" t="s">
        <v>669</v>
      </c>
      <c r="Y282" s="5" t="s">
        <v>1024</v>
      </c>
      <c r="Z282" s="5" t="s">
        <v>1110</v>
      </c>
      <c r="AA282" s="2" t="s">
        <v>782</v>
      </c>
      <c r="AB282" s="2">
        <v>-22.2316829580814</v>
      </c>
      <c r="AC282" s="2">
        <v>-52.315464746206999</v>
      </c>
      <c r="AD282" s="29">
        <v>1</v>
      </c>
      <c r="AE282" s="11"/>
      <c r="AF282" s="11"/>
      <c r="AG282" s="11"/>
      <c r="AH282" s="11"/>
      <c r="AI282" s="11"/>
    </row>
    <row r="283" spans="1:35" ht="15.75" customHeight="1" x14ac:dyDescent="0.2">
      <c r="A283" s="8">
        <v>42059</v>
      </c>
      <c r="B283" s="9">
        <v>0.56944444444444442</v>
      </c>
      <c r="C283" s="11">
        <v>364424.64743747702</v>
      </c>
      <c r="D283" s="11">
        <v>7540942.9017204205</v>
      </c>
      <c r="E283" s="14">
        <v>364424.69423734199</v>
      </c>
      <c r="F283" s="14">
        <v>7540942.8800071301</v>
      </c>
      <c r="G283" s="2">
        <f t="shared" si="285"/>
        <v>5.8029224178576619</v>
      </c>
      <c r="H283" s="2" t="str">
        <f t="shared" si="260"/>
        <v>&lt;8m</v>
      </c>
      <c r="I283" s="23">
        <f t="shared" ref="I283:J283" si="290">IF($P283=$P282,E283,"")</f>
        <v>364424.69423734199</v>
      </c>
      <c r="J283" s="23">
        <f t="shared" si="290"/>
        <v>7540942.8800071301</v>
      </c>
      <c r="K283" s="23">
        <v>364424.69</v>
      </c>
      <c r="L283" s="23">
        <v>7540942.8799999999</v>
      </c>
      <c r="M283" s="14"/>
      <c r="N283" s="14"/>
      <c r="O283" s="14" t="s">
        <v>37</v>
      </c>
      <c r="P283" s="14" t="s">
        <v>37</v>
      </c>
      <c r="Q283" s="10">
        <v>42059.569444444445</v>
      </c>
      <c r="R283" s="11" t="s">
        <v>1166</v>
      </c>
      <c r="S283" s="14" t="s">
        <v>38</v>
      </c>
      <c r="T283" s="2" t="str">
        <f t="shared" si="262"/>
        <v/>
      </c>
      <c r="U283" s="2" t="str">
        <f t="shared" si="263"/>
        <v/>
      </c>
      <c r="V283" s="10">
        <v>42059.569444444445</v>
      </c>
      <c r="W283" s="11" t="s">
        <v>1024</v>
      </c>
      <c r="X283" s="2" t="s">
        <v>669</v>
      </c>
      <c r="Y283" s="5" t="s">
        <v>1024</v>
      </c>
      <c r="Z283" s="5" t="s">
        <v>1110</v>
      </c>
      <c r="AA283" s="2" t="s">
        <v>784</v>
      </c>
      <c r="AB283" s="2">
        <v>-22.231653872877398</v>
      </c>
      <c r="AC283" s="2">
        <v>-52.315513696521499</v>
      </c>
      <c r="AD283" s="29">
        <v>1</v>
      </c>
      <c r="AE283" s="11"/>
      <c r="AF283" s="11"/>
      <c r="AG283" s="11"/>
      <c r="AH283" s="11"/>
      <c r="AI283" s="11"/>
    </row>
    <row r="284" spans="1:35" ht="15.75" customHeight="1" x14ac:dyDescent="0.2">
      <c r="A284" s="8">
        <v>42059</v>
      </c>
      <c r="B284" s="9">
        <v>0.57291666666666663</v>
      </c>
      <c r="C284" s="11">
        <v>364424.23595968599</v>
      </c>
      <c r="D284" s="11">
        <v>7540941.5339392796</v>
      </c>
      <c r="E284" s="14">
        <v>364424.255294164</v>
      </c>
      <c r="F284" s="14">
        <v>7540941.5203549899</v>
      </c>
      <c r="G284" s="2">
        <f t="shared" si="285"/>
        <v>1.4287494727173267</v>
      </c>
      <c r="H284" s="2" t="str">
        <f t="shared" si="260"/>
        <v>&lt;8m</v>
      </c>
      <c r="I284" s="23" t="str">
        <f t="shared" ref="I284:J284" si="291">IF($P284=$P283,E284,"")</f>
        <v/>
      </c>
      <c r="J284" s="23" t="str">
        <f t="shared" si="291"/>
        <v/>
      </c>
      <c r="K284" s="23">
        <v>364424.26</v>
      </c>
      <c r="L284" s="23">
        <v>7540941.5199999996</v>
      </c>
      <c r="M284" s="14"/>
      <c r="N284" s="14"/>
      <c r="O284" s="16" t="s">
        <v>49</v>
      </c>
      <c r="P284" s="16" t="s">
        <v>49</v>
      </c>
      <c r="Q284" s="10">
        <v>42059.572916666664</v>
      </c>
      <c r="R284" s="11" t="s">
        <v>1167</v>
      </c>
      <c r="S284" s="14" t="s">
        <v>50</v>
      </c>
      <c r="T284" s="2" t="str">
        <f t="shared" si="262"/>
        <v/>
      </c>
      <c r="U284" s="2" t="str">
        <f t="shared" si="263"/>
        <v/>
      </c>
      <c r="V284" s="10">
        <v>42059.572916666664</v>
      </c>
      <c r="W284" s="11" t="s">
        <v>1024</v>
      </c>
      <c r="X284" s="2" t="s">
        <v>669</v>
      </c>
      <c r="Y284" s="5" t="s">
        <v>1024</v>
      </c>
      <c r="Z284" s="5" t="s">
        <v>1110</v>
      </c>
      <c r="AA284" s="2" t="s">
        <v>786</v>
      </c>
      <c r="AB284" s="2">
        <v>-22.231666194275</v>
      </c>
      <c r="AC284" s="2">
        <v>-52.315517803654103</v>
      </c>
      <c r="AD284" s="29">
        <v>1</v>
      </c>
      <c r="AE284" s="11"/>
      <c r="AF284" s="11"/>
      <c r="AG284" s="11"/>
      <c r="AH284" s="11"/>
      <c r="AI284" s="11"/>
    </row>
    <row r="285" spans="1:35" ht="15.75" customHeight="1" x14ac:dyDescent="0.2">
      <c r="A285" s="8">
        <v>42059</v>
      </c>
      <c r="B285" s="9">
        <v>0.57638888888888895</v>
      </c>
      <c r="C285" s="11">
        <v>364425.49047519098</v>
      </c>
      <c r="D285" s="11">
        <v>7540937.3594180699</v>
      </c>
      <c r="E285" s="14">
        <v>364425.671552471</v>
      </c>
      <c r="F285" s="14">
        <v>7540937.39465011</v>
      </c>
      <c r="G285" s="2">
        <f t="shared" si="285"/>
        <v>4.3620211310753731</v>
      </c>
      <c r="H285" s="2" t="str">
        <f t="shared" si="260"/>
        <v>&lt;8m</v>
      </c>
      <c r="I285" s="23" t="str">
        <f t="shared" ref="I285:J285" si="292">IF($P285=$P284,E285,"")</f>
        <v/>
      </c>
      <c r="J285" s="23" t="str">
        <f t="shared" si="292"/>
        <v/>
      </c>
      <c r="K285" s="23">
        <v>364425.67</v>
      </c>
      <c r="L285" s="23">
        <v>7540937.3899999997</v>
      </c>
      <c r="M285" s="14"/>
      <c r="N285" s="14"/>
      <c r="O285" s="14" t="s">
        <v>32</v>
      </c>
      <c r="P285" s="14" t="s">
        <v>32</v>
      </c>
      <c r="Q285" s="10">
        <v>42059.576388888891</v>
      </c>
      <c r="R285" s="11" t="s">
        <v>1168</v>
      </c>
      <c r="S285" s="14" t="s">
        <v>33</v>
      </c>
      <c r="T285" s="2" t="str">
        <f t="shared" si="262"/>
        <v/>
      </c>
      <c r="U285" s="2" t="str">
        <f t="shared" si="263"/>
        <v/>
      </c>
      <c r="V285" s="10">
        <v>42059.576388888891</v>
      </c>
      <c r="W285" s="11" t="s">
        <v>1024</v>
      </c>
      <c r="X285" s="2" t="s">
        <v>669</v>
      </c>
      <c r="Y285" s="5" t="s">
        <v>1024</v>
      </c>
      <c r="Z285" s="5" t="s">
        <v>1110</v>
      </c>
      <c r="AA285" s="2" t="s">
        <v>788</v>
      </c>
      <c r="AB285" s="2">
        <v>-22.2317039966583</v>
      </c>
      <c r="AC285" s="2">
        <v>-52.315505985170603</v>
      </c>
      <c r="AD285" s="29">
        <v>1</v>
      </c>
      <c r="AE285" s="11"/>
      <c r="AF285" s="11"/>
      <c r="AG285" s="11"/>
      <c r="AH285" s="11"/>
      <c r="AI285" s="11"/>
    </row>
    <row r="286" spans="1:35" ht="15.75" customHeight="1" x14ac:dyDescent="0.2">
      <c r="A286" s="8">
        <v>42059</v>
      </c>
      <c r="B286" s="9">
        <v>0.57986111111111105</v>
      </c>
      <c r="C286" s="11">
        <v>364444.42900903802</v>
      </c>
      <c r="D286" s="11">
        <v>7540940.3915705197</v>
      </c>
      <c r="E286" s="14">
        <v>364444.46272199298</v>
      </c>
      <c r="F286" s="14">
        <v>7540940.4429429397</v>
      </c>
      <c r="G286" s="2">
        <f t="shared" si="285"/>
        <v>19.036810162922549</v>
      </c>
      <c r="H286" s="2" t="str">
        <f t="shared" si="260"/>
        <v/>
      </c>
      <c r="I286" s="23" t="str">
        <f t="shared" ref="I286:J286" si="293">IF($P286=$P285,E286,"")</f>
        <v/>
      </c>
      <c r="J286" s="23" t="str">
        <f t="shared" si="293"/>
        <v/>
      </c>
      <c r="K286" s="23">
        <v>364444.46</v>
      </c>
      <c r="L286" s="23">
        <v>7540940.4400000004</v>
      </c>
      <c r="M286" s="14"/>
      <c r="N286" s="14"/>
      <c r="O286" s="16" t="s">
        <v>49</v>
      </c>
      <c r="P286" s="16" t="s">
        <v>49</v>
      </c>
      <c r="Q286" s="10">
        <v>42059.579861111109</v>
      </c>
      <c r="R286" s="11" t="s">
        <v>1169</v>
      </c>
      <c r="S286" s="14" t="s">
        <v>50</v>
      </c>
      <c r="T286" s="2" t="str">
        <f t="shared" si="262"/>
        <v/>
      </c>
      <c r="U286" s="2" t="str">
        <f t="shared" si="263"/>
        <v/>
      </c>
      <c r="V286" s="10">
        <v>42059.579861111109</v>
      </c>
      <c r="W286" s="11" t="s">
        <v>1024</v>
      </c>
      <c r="X286" s="2" t="s">
        <v>669</v>
      </c>
      <c r="Y286" s="5" t="s">
        <v>1024</v>
      </c>
      <c r="Z286" s="5" t="s">
        <v>1110</v>
      </c>
      <c r="AA286" s="2" t="s">
        <v>790</v>
      </c>
      <c r="AB286" s="2">
        <v>-22.2316780965775</v>
      </c>
      <c r="AC286" s="2">
        <v>-52.315322002396002</v>
      </c>
      <c r="AD286" s="29">
        <v>1</v>
      </c>
      <c r="AE286" s="11"/>
      <c r="AF286" s="11"/>
      <c r="AG286" s="11"/>
      <c r="AH286" s="11"/>
      <c r="AI286" s="11"/>
    </row>
    <row r="287" spans="1:35" ht="15.75" customHeight="1" x14ac:dyDescent="0.2">
      <c r="A287" s="8">
        <v>42059</v>
      </c>
      <c r="B287" s="9">
        <v>0.58333333333333337</v>
      </c>
      <c r="C287" s="11">
        <v>364466.515674658</v>
      </c>
      <c r="D287" s="11">
        <v>7540954.002758</v>
      </c>
      <c r="E287" s="14">
        <v>364466.48875123</v>
      </c>
      <c r="F287" s="14">
        <v>7540953.9517575698</v>
      </c>
      <c r="G287" s="2">
        <f t="shared" si="285"/>
        <v>25.838615223353631</v>
      </c>
      <c r="H287" s="2" t="str">
        <f t="shared" si="260"/>
        <v/>
      </c>
      <c r="I287" s="23" t="str">
        <f t="shared" ref="I287:J287" si="294">IF($P287=$P286,E287,"")</f>
        <v/>
      </c>
      <c r="J287" s="23" t="str">
        <f t="shared" si="294"/>
        <v/>
      </c>
      <c r="K287" s="23">
        <v>364466.49</v>
      </c>
      <c r="L287" s="23">
        <v>7540953.9500000002</v>
      </c>
      <c r="M287" s="14"/>
      <c r="N287" s="14"/>
      <c r="O287" s="14" t="s">
        <v>32</v>
      </c>
      <c r="P287" s="14" t="s">
        <v>32</v>
      </c>
      <c r="Q287" s="10">
        <v>42059.583333333336</v>
      </c>
      <c r="R287" s="11" t="s">
        <v>1170</v>
      </c>
      <c r="S287" s="14" t="s">
        <v>33</v>
      </c>
      <c r="T287" s="2" t="str">
        <f t="shared" si="262"/>
        <v/>
      </c>
      <c r="U287" s="2" t="str">
        <f t="shared" si="263"/>
        <v/>
      </c>
      <c r="V287" s="10">
        <v>42059.583333333336</v>
      </c>
      <c r="W287" s="11" t="s">
        <v>1024</v>
      </c>
      <c r="X287" s="2" t="s">
        <v>669</v>
      </c>
      <c r="Y287" s="5" t="s">
        <v>1024</v>
      </c>
      <c r="Z287" s="5" t="s">
        <v>1110</v>
      </c>
      <c r="AA287" s="2" t="s">
        <v>792</v>
      </c>
      <c r="AB287" s="2">
        <v>-22.2315568942577</v>
      </c>
      <c r="AC287" s="2">
        <v>-52.3151065874845</v>
      </c>
      <c r="AD287" s="29">
        <v>1</v>
      </c>
      <c r="AE287" s="11"/>
      <c r="AF287" s="11"/>
      <c r="AG287" s="11"/>
      <c r="AH287" s="11"/>
      <c r="AI287" s="11"/>
    </row>
    <row r="288" spans="1:35" ht="15.75" customHeight="1" x14ac:dyDescent="0.2">
      <c r="A288" s="8">
        <v>42059</v>
      </c>
      <c r="B288" s="9">
        <v>0.58680555555555558</v>
      </c>
      <c r="C288" s="11">
        <v>364485.98163968301</v>
      </c>
      <c r="D288" s="11">
        <v>7540956.9930378897</v>
      </c>
      <c r="E288" s="14">
        <v>364485.93139627902</v>
      </c>
      <c r="F288" s="14">
        <v>7540957.0757939601</v>
      </c>
      <c r="G288" s="2">
        <f t="shared" si="285"/>
        <v>19.692030110429673</v>
      </c>
      <c r="H288" s="2" t="str">
        <f t="shared" si="260"/>
        <v/>
      </c>
      <c r="I288" s="23" t="str">
        <f t="shared" ref="I288:J288" si="295">IF($P288=$P287,E288,"")</f>
        <v/>
      </c>
      <c r="J288" s="23" t="str">
        <f t="shared" si="295"/>
        <v/>
      </c>
      <c r="K288" s="23">
        <v>364485.93</v>
      </c>
      <c r="L288" s="23">
        <v>7540957.0800000001</v>
      </c>
      <c r="M288" s="14"/>
      <c r="N288" s="14"/>
      <c r="O288" s="14" t="s">
        <v>35</v>
      </c>
      <c r="P288" s="14" t="s">
        <v>29</v>
      </c>
      <c r="Q288" s="10">
        <v>42059.586805555555</v>
      </c>
      <c r="R288" s="11" t="s">
        <v>1171</v>
      </c>
      <c r="S288" s="14" t="s">
        <v>36</v>
      </c>
      <c r="T288" s="2" t="str">
        <f t="shared" si="262"/>
        <v>idle</v>
      </c>
      <c r="U288" s="2" t="str">
        <f t="shared" si="263"/>
        <v/>
      </c>
      <c r="V288" s="10">
        <v>42059.586805555555</v>
      </c>
      <c r="W288" s="11" t="s">
        <v>1024</v>
      </c>
      <c r="X288" s="2" t="s">
        <v>669</v>
      </c>
      <c r="Y288" s="5" t="s">
        <v>1024</v>
      </c>
      <c r="Z288" s="5" t="s">
        <v>1110</v>
      </c>
      <c r="AA288" s="2" t="s">
        <v>794</v>
      </c>
      <c r="AB288" s="2">
        <v>-22.231531413271998</v>
      </c>
      <c r="AC288" s="2">
        <v>-52.314917491748901</v>
      </c>
      <c r="AD288" s="29">
        <v>1</v>
      </c>
      <c r="AE288" s="11"/>
      <c r="AF288" s="11"/>
      <c r="AG288" s="11"/>
      <c r="AH288" s="11"/>
      <c r="AI288" s="11"/>
    </row>
    <row r="289" spans="1:35" ht="15.75" customHeight="1" x14ac:dyDescent="0.2">
      <c r="A289" s="8">
        <v>42059</v>
      </c>
      <c r="B289" s="9">
        <v>0.59027777777777779</v>
      </c>
      <c r="C289" s="11">
        <v>364500.68486026902</v>
      </c>
      <c r="D289" s="11">
        <v>7540977.1383501701</v>
      </c>
      <c r="E289" s="14">
        <v>364500.55303523701</v>
      </c>
      <c r="F289" s="14">
        <v>7540977.0507335598</v>
      </c>
      <c r="G289" s="2">
        <f t="shared" si="285"/>
        <v>24.75460639612146</v>
      </c>
      <c r="H289" s="2" t="str">
        <f t="shared" si="260"/>
        <v/>
      </c>
      <c r="I289" s="23" t="str">
        <f t="shared" ref="I289:J289" si="296">IF($P289=$P288,E289,"")</f>
        <v/>
      </c>
      <c r="J289" s="23" t="str">
        <f t="shared" si="296"/>
        <v/>
      </c>
      <c r="K289" s="23">
        <v>364500.55</v>
      </c>
      <c r="L289" s="23">
        <v>7540977.0499999998</v>
      </c>
      <c r="M289" s="14">
        <v>364500.55303523701</v>
      </c>
      <c r="N289" s="14">
        <v>7540977.0507335598</v>
      </c>
      <c r="O289" s="15" t="s">
        <v>43</v>
      </c>
      <c r="P289" s="15" t="s">
        <v>43</v>
      </c>
      <c r="Q289" s="10">
        <v>42059.590277777781</v>
      </c>
      <c r="R289" s="11" t="s">
        <v>1172</v>
      </c>
      <c r="S289" s="14" t="s">
        <v>44</v>
      </c>
      <c r="T289" s="2" t="str">
        <f t="shared" si="262"/>
        <v/>
      </c>
      <c r="U289" s="2" t="str">
        <f t="shared" si="263"/>
        <v/>
      </c>
      <c r="V289" s="10">
        <v>42059.590277777781</v>
      </c>
      <c r="W289" s="11" t="s">
        <v>1024</v>
      </c>
      <c r="X289" s="2" t="s">
        <v>669</v>
      </c>
      <c r="Y289" s="5" t="s">
        <v>1024</v>
      </c>
      <c r="Z289" s="5" t="s">
        <v>1110</v>
      </c>
      <c r="AA289" s="2" t="s">
        <v>796</v>
      </c>
      <c r="AB289" s="2">
        <v>-22.231350615620599</v>
      </c>
      <c r="AC289" s="2">
        <v>-52.314773155376301</v>
      </c>
      <c r="AD289" s="29">
        <v>1</v>
      </c>
      <c r="AE289" s="11"/>
      <c r="AF289" s="11"/>
      <c r="AG289" s="11"/>
      <c r="AH289" s="11"/>
      <c r="AI289" s="11"/>
    </row>
    <row r="290" spans="1:35" ht="15.75" customHeight="1" x14ac:dyDescent="0.2">
      <c r="A290" s="8">
        <v>42059</v>
      </c>
      <c r="B290" s="9">
        <v>0.59375</v>
      </c>
      <c r="C290" s="11">
        <v>364502.53324384301</v>
      </c>
      <c r="D290" s="11">
        <v>7540979.1960686799</v>
      </c>
      <c r="E290" s="14">
        <v>364502.525664719</v>
      </c>
      <c r="F290" s="14">
        <v>7540979.1850588396</v>
      </c>
      <c r="G290" s="2">
        <f t="shared" si="285"/>
        <v>2.9063054680161144</v>
      </c>
      <c r="H290" s="2" t="str">
        <f t="shared" si="260"/>
        <v>&lt;8m</v>
      </c>
      <c r="I290" s="23" t="str">
        <f t="shared" ref="I290:J290" si="297">IF($P290=$P289,E290,"")</f>
        <v/>
      </c>
      <c r="J290" s="23" t="str">
        <f t="shared" si="297"/>
        <v/>
      </c>
      <c r="K290" s="23">
        <v>364500.55</v>
      </c>
      <c r="L290" s="23">
        <v>7540977.0499999998</v>
      </c>
      <c r="M290" s="14">
        <v>364500.55303523701</v>
      </c>
      <c r="N290" s="14">
        <v>7540977.0507335598</v>
      </c>
      <c r="O290" s="14" t="s">
        <v>160</v>
      </c>
      <c r="P290" s="14" t="s">
        <v>160</v>
      </c>
      <c r="Q290" s="10">
        <v>42059.59375</v>
      </c>
      <c r="R290" s="11" t="s">
        <v>1173</v>
      </c>
      <c r="S290" s="14" t="s">
        <v>160</v>
      </c>
      <c r="T290" s="2" t="str">
        <f t="shared" si="262"/>
        <v/>
      </c>
      <c r="U290" s="2" t="str">
        <f t="shared" si="263"/>
        <v/>
      </c>
      <c r="V290" s="10">
        <v>42059.59375</v>
      </c>
      <c r="W290" s="11" t="s">
        <v>1024</v>
      </c>
      <c r="X290" s="2" t="s">
        <v>669</v>
      </c>
      <c r="Y290" s="5" t="s">
        <v>1024</v>
      </c>
      <c r="Z290" s="5" t="s">
        <v>1110</v>
      </c>
      <c r="AA290" s="2" t="s">
        <v>798</v>
      </c>
      <c r="AB290" s="2">
        <v>-22.2313321754336</v>
      </c>
      <c r="AC290" s="2">
        <v>-52.3147550504655</v>
      </c>
      <c r="AD290" s="29">
        <v>1</v>
      </c>
      <c r="AE290" s="11"/>
      <c r="AF290" s="11"/>
      <c r="AG290" s="11"/>
      <c r="AH290" s="11"/>
      <c r="AI290" s="11"/>
    </row>
    <row r="291" spans="1:35" ht="15.75" customHeight="1" x14ac:dyDescent="0.2">
      <c r="A291" s="8">
        <v>42059</v>
      </c>
      <c r="B291" s="9">
        <v>0.59722222222222221</v>
      </c>
      <c r="C291" s="11">
        <v>364503.76972602401</v>
      </c>
      <c r="D291" s="11">
        <v>7540979.0861614803</v>
      </c>
      <c r="E291" s="14">
        <v>364503.77105440199</v>
      </c>
      <c r="F291" s="14">
        <v>7540979.07754503</v>
      </c>
      <c r="G291" s="2">
        <f t="shared" si="285"/>
        <v>1.2500218725151386</v>
      </c>
      <c r="H291" s="2" t="str">
        <f t="shared" si="260"/>
        <v>&lt;8m</v>
      </c>
      <c r="I291" s="23" t="str">
        <f t="shared" ref="I291:J291" si="298">IF($P291=$P290,E291,"")</f>
        <v/>
      </c>
      <c r="J291" s="23" t="str">
        <f t="shared" si="298"/>
        <v/>
      </c>
      <c r="K291" s="23">
        <v>364500.55</v>
      </c>
      <c r="L291" s="23">
        <v>7540977.0499999998</v>
      </c>
      <c r="M291" s="14">
        <v>364500.55303523701</v>
      </c>
      <c r="N291" s="14">
        <v>7540977.0507335598</v>
      </c>
      <c r="O291" s="14" t="s">
        <v>37</v>
      </c>
      <c r="P291" s="14" t="s">
        <v>37</v>
      </c>
      <c r="Q291" s="10">
        <v>42059.597222222219</v>
      </c>
      <c r="R291" s="11" t="s">
        <v>1174</v>
      </c>
      <c r="S291" s="14" t="s">
        <v>37</v>
      </c>
      <c r="T291" s="2" t="str">
        <f t="shared" si="262"/>
        <v/>
      </c>
      <c r="U291" s="2" t="str">
        <f t="shared" si="263"/>
        <v/>
      </c>
      <c r="V291" s="10">
        <v>42059.597222222219</v>
      </c>
      <c r="W291" s="11" t="s">
        <v>1024</v>
      </c>
      <c r="X291" s="2" t="s">
        <v>669</v>
      </c>
      <c r="Y291" s="5" t="s">
        <v>1024</v>
      </c>
      <c r="Z291" s="5" t="s">
        <v>1110</v>
      </c>
      <c r="AA291" s="2" t="s">
        <v>800</v>
      </c>
      <c r="AB291" s="2">
        <v>-22.231333265080998</v>
      </c>
      <c r="AC291" s="2">
        <v>-52.314743064343901</v>
      </c>
      <c r="AD291" s="29">
        <v>1</v>
      </c>
      <c r="AE291" s="11"/>
      <c r="AF291" s="11"/>
      <c r="AG291" s="11"/>
      <c r="AH291" s="11"/>
      <c r="AI291" s="11"/>
    </row>
    <row r="292" spans="1:35" ht="15.75" customHeight="1" x14ac:dyDescent="0.2">
      <c r="A292" s="8">
        <v>42059</v>
      </c>
      <c r="B292" s="9">
        <v>0.60069444444444442</v>
      </c>
      <c r="C292" s="11">
        <v>364505.21150410897</v>
      </c>
      <c r="D292" s="11">
        <v>7540977.2240583003</v>
      </c>
      <c r="E292" s="14">
        <v>364505.14390599699</v>
      </c>
      <c r="F292" s="14">
        <v>7540977.2155377902</v>
      </c>
      <c r="G292" s="2">
        <f t="shared" si="285"/>
        <v>2.3133941434746963</v>
      </c>
      <c r="H292" s="2" t="str">
        <f t="shared" si="260"/>
        <v>&lt;8m</v>
      </c>
      <c r="I292" s="23" t="str">
        <f t="shared" ref="I292:J292" si="299">IF($P292=$P291,E292,"")</f>
        <v/>
      </c>
      <c r="J292" s="23" t="str">
        <f t="shared" si="299"/>
        <v/>
      </c>
      <c r="K292" s="23">
        <v>364500.55</v>
      </c>
      <c r="L292" s="23">
        <v>7540977.0499999998</v>
      </c>
      <c r="M292" s="14">
        <v>364500.55303523701</v>
      </c>
      <c r="N292" s="14">
        <v>7540977.0507335598</v>
      </c>
      <c r="O292" s="14" t="s">
        <v>35</v>
      </c>
      <c r="P292" s="14" t="s">
        <v>29</v>
      </c>
      <c r="Q292" s="10">
        <v>42059.600694444445</v>
      </c>
      <c r="R292" s="11" t="s">
        <v>1175</v>
      </c>
      <c r="S292" s="14" t="s">
        <v>36</v>
      </c>
      <c r="T292" s="2" t="str">
        <f t="shared" si="262"/>
        <v>idle</v>
      </c>
      <c r="U292" s="2" t="str">
        <f t="shared" si="263"/>
        <v/>
      </c>
      <c r="V292" s="10">
        <v>42059.600694444445</v>
      </c>
      <c r="W292" s="11" t="s">
        <v>1024</v>
      </c>
      <c r="X292" s="2" t="s">
        <v>669</v>
      </c>
      <c r="Y292" s="5" t="s">
        <v>1024</v>
      </c>
      <c r="Z292" s="5" t="s">
        <v>1110</v>
      </c>
      <c r="AA292" s="2" t="s">
        <v>802</v>
      </c>
      <c r="AB292" s="2">
        <v>-22.231350196525501</v>
      </c>
      <c r="AC292" s="2">
        <v>-52.314729234203703</v>
      </c>
      <c r="AD292" s="29">
        <v>1</v>
      </c>
      <c r="AE292" s="11"/>
      <c r="AF292" s="11"/>
      <c r="AG292" s="11"/>
      <c r="AH292" s="11"/>
      <c r="AI292" s="11"/>
    </row>
    <row r="293" spans="1:35" ht="15.75" customHeight="1" x14ac:dyDescent="0.2">
      <c r="A293" s="8">
        <v>42059</v>
      </c>
      <c r="B293" s="9">
        <v>0.60416666666666663</v>
      </c>
      <c r="C293" s="11">
        <v>364499.998490959</v>
      </c>
      <c r="D293" s="11">
        <v>7540973.5965920202</v>
      </c>
      <c r="E293" s="14">
        <v>364500.03051486402</v>
      </c>
      <c r="F293" s="14">
        <v>7540973.6185718197</v>
      </c>
      <c r="G293" s="2">
        <f t="shared" si="285"/>
        <v>6.2517943881286078</v>
      </c>
      <c r="H293" s="2" t="str">
        <f t="shared" si="260"/>
        <v>&lt;8m</v>
      </c>
      <c r="I293" s="23">
        <f t="shared" ref="I293:J293" si="300">IF($P293=$P292,E293,"")</f>
        <v>364500.03051486402</v>
      </c>
      <c r="J293" s="23">
        <f t="shared" si="300"/>
        <v>7540973.6185718197</v>
      </c>
      <c r="K293" s="23">
        <v>364500.55</v>
      </c>
      <c r="L293" s="23">
        <v>7540977.0499999998</v>
      </c>
      <c r="M293" s="14">
        <v>364500.55303523701</v>
      </c>
      <c r="N293" s="14">
        <v>7540977.0507335598</v>
      </c>
      <c r="O293" s="14" t="s">
        <v>46</v>
      </c>
      <c r="P293" s="14" t="s">
        <v>29</v>
      </c>
      <c r="Q293" s="10">
        <v>42059.604166666664</v>
      </c>
      <c r="R293" s="11" t="s">
        <v>1176</v>
      </c>
      <c r="S293" s="14" t="s">
        <v>47</v>
      </c>
      <c r="T293" s="2" t="str">
        <f t="shared" si="262"/>
        <v/>
      </c>
      <c r="U293" s="2" t="str">
        <f t="shared" si="263"/>
        <v>outofsight</v>
      </c>
      <c r="V293" s="10">
        <v>42059.604166666664</v>
      </c>
      <c r="W293" s="11" t="s">
        <v>1024</v>
      </c>
      <c r="X293" s="2" t="s">
        <v>669</v>
      </c>
      <c r="Y293" s="5" t="s">
        <v>1024</v>
      </c>
      <c r="Z293" s="5" t="s">
        <v>1110</v>
      </c>
      <c r="AA293" s="2" t="s">
        <v>804</v>
      </c>
      <c r="AB293" s="2">
        <v>-22.2313825506717</v>
      </c>
      <c r="AC293" s="2">
        <v>-52.314780112355898</v>
      </c>
      <c r="AD293" s="29">
        <v>1</v>
      </c>
      <c r="AE293" s="11"/>
      <c r="AF293" s="11"/>
      <c r="AG293" s="11"/>
      <c r="AH293" s="11"/>
      <c r="AI293" s="11"/>
    </row>
    <row r="294" spans="1:35" ht="15.75" customHeight="1" x14ac:dyDescent="0.2">
      <c r="A294" s="8">
        <v>42059</v>
      </c>
      <c r="B294" s="9">
        <v>0.60763888888888895</v>
      </c>
      <c r="C294" s="11">
        <v>364497.94297552202</v>
      </c>
      <c r="D294" s="11">
        <v>7540974.4974933099</v>
      </c>
      <c r="E294" s="14">
        <v>364497.98991401499</v>
      </c>
      <c r="F294" s="14">
        <v>7540974.4971631002</v>
      </c>
      <c r="G294" s="2">
        <f t="shared" si="285"/>
        <v>2.221705305185198</v>
      </c>
      <c r="H294" s="2" t="str">
        <f t="shared" si="260"/>
        <v>&lt;8m</v>
      </c>
      <c r="I294" s="23" t="str">
        <f t="shared" ref="I294:J294" si="301">IF($P294=$P293,E294,"")</f>
        <v/>
      </c>
      <c r="J294" s="23" t="str">
        <f t="shared" si="301"/>
        <v/>
      </c>
      <c r="K294" s="23">
        <v>364500.55</v>
      </c>
      <c r="L294" s="23">
        <v>7540977.0499999998</v>
      </c>
      <c r="M294" s="14">
        <v>364500.55303523701</v>
      </c>
      <c r="N294" s="14">
        <v>7540977.0507335598</v>
      </c>
      <c r="O294" s="14" t="s">
        <v>37</v>
      </c>
      <c r="P294" s="14" t="s">
        <v>37</v>
      </c>
      <c r="Q294" s="10">
        <v>42059.607638888891</v>
      </c>
      <c r="R294" s="11" t="s">
        <v>1177</v>
      </c>
      <c r="S294" s="14" t="s">
        <v>38</v>
      </c>
      <c r="T294" s="2" t="str">
        <f t="shared" si="262"/>
        <v/>
      </c>
      <c r="U294" s="2" t="str">
        <f t="shared" si="263"/>
        <v/>
      </c>
      <c r="V294" s="10">
        <v>42059.607638888891</v>
      </c>
      <c r="W294" s="11" t="s">
        <v>1024</v>
      </c>
      <c r="X294" s="2" t="s">
        <v>669</v>
      </c>
      <c r="Y294" s="5" t="s">
        <v>1024</v>
      </c>
      <c r="Z294" s="5" t="s">
        <v>1110</v>
      </c>
      <c r="AA294" s="2" t="s">
        <v>806</v>
      </c>
      <c r="AB294" s="2">
        <v>-22.231374252587599</v>
      </c>
      <c r="AC294" s="2">
        <v>-52.3147999774665</v>
      </c>
      <c r="AD294" s="29">
        <v>1</v>
      </c>
      <c r="AE294" s="11"/>
      <c r="AF294" s="11"/>
      <c r="AG294" s="11"/>
      <c r="AH294" s="11"/>
      <c r="AI294" s="11"/>
    </row>
    <row r="295" spans="1:35" ht="15.75" customHeight="1" x14ac:dyDescent="0.2">
      <c r="A295" s="8">
        <v>42059</v>
      </c>
      <c r="B295" s="9">
        <v>0.61111111111111105</v>
      </c>
      <c r="C295" s="11">
        <v>364500.47602947702</v>
      </c>
      <c r="D295" s="11">
        <v>7540975.3175960695</v>
      </c>
      <c r="E295" s="14">
        <v>364500.453203107</v>
      </c>
      <c r="F295" s="14">
        <v>7540975.3085159799</v>
      </c>
      <c r="G295" s="2">
        <f t="shared" si="285"/>
        <v>2.5934700010310405</v>
      </c>
      <c r="H295" s="2" t="str">
        <f t="shared" si="260"/>
        <v>&lt;8m</v>
      </c>
      <c r="I295" s="23" t="str">
        <f t="shared" ref="I295:J295" si="302">IF($P295=$P294,E295,"")</f>
        <v/>
      </c>
      <c r="J295" s="23" t="str">
        <f t="shared" si="302"/>
        <v/>
      </c>
      <c r="K295" s="23">
        <v>364500.55</v>
      </c>
      <c r="L295" s="23">
        <v>7540977.0499999998</v>
      </c>
      <c r="M295" s="14">
        <v>364500.55303523701</v>
      </c>
      <c r="N295" s="14">
        <v>7540977.0507335598</v>
      </c>
      <c r="O295" s="14" t="s">
        <v>35</v>
      </c>
      <c r="P295" s="14" t="s">
        <v>29</v>
      </c>
      <c r="Q295" s="10">
        <v>42059.611111111109</v>
      </c>
      <c r="R295" s="11" t="s">
        <v>1178</v>
      </c>
      <c r="S295" s="14" t="s">
        <v>36</v>
      </c>
      <c r="T295" s="2" t="str">
        <f t="shared" si="262"/>
        <v>idle</v>
      </c>
      <c r="U295" s="2" t="str">
        <f t="shared" si="263"/>
        <v/>
      </c>
      <c r="V295" s="10">
        <v>42059.611111111109</v>
      </c>
      <c r="W295" s="11" t="s">
        <v>1024</v>
      </c>
      <c r="X295" s="2" t="s">
        <v>669</v>
      </c>
      <c r="Y295" s="5" t="s">
        <v>1024</v>
      </c>
      <c r="Z295" s="5" t="s">
        <v>1110</v>
      </c>
      <c r="AA295" s="2" t="s">
        <v>808</v>
      </c>
      <c r="AB295" s="2">
        <v>-22.231367044150801</v>
      </c>
      <c r="AC295" s="2">
        <v>-52.314775334671097</v>
      </c>
      <c r="AD295" s="29">
        <v>1</v>
      </c>
      <c r="AE295" s="11"/>
      <c r="AF295" s="11"/>
      <c r="AG295" s="11"/>
      <c r="AH295" s="11"/>
      <c r="AI295" s="11"/>
    </row>
    <row r="296" spans="1:35" ht="15.75" customHeight="1" x14ac:dyDescent="0.2">
      <c r="A296" s="8">
        <v>42059</v>
      </c>
      <c r="B296" s="9">
        <v>0.61458333333333337</v>
      </c>
      <c r="C296" s="11">
        <v>364500.71839882998</v>
      </c>
      <c r="D296" s="11">
        <v>7540974.2710256903</v>
      </c>
      <c r="E296" s="14">
        <v>364500.726233166</v>
      </c>
      <c r="F296" s="14">
        <v>7540974.2709700298</v>
      </c>
      <c r="G296" s="2">
        <f t="shared" si="285"/>
        <v>1.0728685901809538</v>
      </c>
      <c r="H296" s="2" t="str">
        <f t="shared" si="260"/>
        <v>&lt;8m</v>
      </c>
      <c r="I296" s="23">
        <f t="shared" ref="I296:J296" si="303">IF($P296=$P295,E296,"")</f>
        <v>364500.726233166</v>
      </c>
      <c r="J296" s="23">
        <f t="shared" si="303"/>
        <v>7540974.2709700298</v>
      </c>
      <c r="K296" s="23">
        <v>364500.55</v>
      </c>
      <c r="L296" s="23">
        <v>7540977.0499999998</v>
      </c>
      <c r="M296" s="14">
        <v>364500.55303523701</v>
      </c>
      <c r="N296" s="14">
        <v>7540977.0507335598</v>
      </c>
      <c r="O296" s="14" t="s">
        <v>46</v>
      </c>
      <c r="P296" s="14" t="s">
        <v>29</v>
      </c>
      <c r="Q296" s="10">
        <v>42059.614583333336</v>
      </c>
      <c r="R296" s="11" t="s">
        <v>1179</v>
      </c>
      <c r="S296" s="14" t="s">
        <v>47</v>
      </c>
      <c r="T296" s="2" t="str">
        <f t="shared" si="262"/>
        <v/>
      </c>
      <c r="U296" s="2" t="str">
        <f t="shared" si="263"/>
        <v>outofsight</v>
      </c>
      <c r="V296" s="10">
        <v>42059.614583333336</v>
      </c>
      <c r="W296" s="11" t="s">
        <v>1024</v>
      </c>
      <c r="X296" s="2" t="s">
        <v>669</v>
      </c>
      <c r="Y296" s="5" t="s">
        <v>1024</v>
      </c>
      <c r="Z296" s="5" t="s">
        <v>1110</v>
      </c>
      <c r="AA296" s="2" t="s">
        <v>810</v>
      </c>
      <c r="AB296" s="2">
        <v>-22.231376515701399</v>
      </c>
      <c r="AC296" s="2">
        <v>-52.314773071557298</v>
      </c>
      <c r="AD296" s="29">
        <v>1</v>
      </c>
      <c r="AE296" s="11"/>
      <c r="AF296" s="11"/>
      <c r="AG296" s="11"/>
      <c r="AH296" s="11"/>
      <c r="AI296" s="11"/>
    </row>
    <row r="297" spans="1:35" ht="15.75" customHeight="1" x14ac:dyDescent="0.2">
      <c r="A297" s="8">
        <v>42059</v>
      </c>
      <c r="B297" s="9">
        <v>0.61805555555555558</v>
      </c>
      <c r="C297" s="11"/>
      <c r="D297" s="11"/>
      <c r="E297" s="14">
        <v>364501.75099139003</v>
      </c>
      <c r="F297" s="14">
        <v>7540973.2220905703</v>
      </c>
      <c r="G297" s="2">
        <f t="shared" si="285"/>
        <v>1.4663824665724847</v>
      </c>
      <c r="H297" s="2" t="str">
        <f t="shared" si="260"/>
        <v>&lt;8m</v>
      </c>
      <c r="I297" s="23">
        <f t="shared" ref="I297:J297" si="304">IF($P297=$P296,E297,"")</f>
        <v>364501.75099139003</v>
      </c>
      <c r="J297" s="23">
        <f t="shared" si="304"/>
        <v>7540973.2220905703</v>
      </c>
      <c r="K297" s="23">
        <v>364500.55</v>
      </c>
      <c r="L297" s="23">
        <v>7540977.0499999998</v>
      </c>
      <c r="M297" s="14">
        <v>364500.55303523701</v>
      </c>
      <c r="N297" s="14">
        <v>7540977.0507335598</v>
      </c>
      <c r="O297" s="14" t="s">
        <v>46</v>
      </c>
      <c r="P297" s="14" t="s">
        <v>29</v>
      </c>
      <c r="Q297" s="10">
        <v>42059.618055555555</v>
      </c>
      <c r="R297" s="11" t="s">
        <v>629</v>
      </c>
      <c r="S297" s="14" t="s">
        <v>47</v>
      </c>
      <c r="T297" s="2" t="str">
        <f t="shared" si="262"/>
        <v/>
      </c>
      <c r="U297" s="2" t="str">
        <f t="shared" si="263"/>
        <v>outofsight</v>
      </c>
      <c r="V297" s="10">
        <v>42059.618055555555</v>
      </c>
      <c r="W297" s="11" t="s">
        <v>1024</v>
      </c>
      <c r="X297" s="2" t="s">
        <v>669</v>
      </c>
      <c r="Y297" s="5" t="s">
        <v>1024</v>
      </c>
      <c r="Z297" s="5"/>
      <c r="AA297" s="2" t="s">
        <v>812</v>
      </c>
      <c r="AD297" s="29" t="s">
        <v>630</v>
      </c>
      <c r="AE297" s="11"/>
      <c r="AF297" s="11"/>
      <c r="AG297" s="11"/>
      <c r="AH297" s="11"/>
      <c r="AI297" s="11"/>
    </row>
    <row r="298" spans="1:35" ht="15.75" customHeight="1" x14ac:dyDescent="0.2">
      <c r="A298" s="8">
        <v>42059</v>
      </c>
      <c r="B298" s="9">
        <v>0.62152777777777779</v>
      </c>
      <c r="C298" s="11">
        <v>364502.78430870402</v>
      </c>
      <c r="D298" s="11">
        <v>7540972.1730543403</v>
      </c>
      <c r="E298" s="14">
        <v>364502.74097847898</v>
      </c>
      <c r="F298" s="14">
        <v>7540972.18350536</v>
      </c>
      <c r="G298" s="2">
        <f t="shared" si="285"/>
        <v>1.4348287964674544</v>
      </c>
      <c r="H298" s="2" t="str">
        <f t="shared" si="260"/>
        <v>&lt;8m</v>
      </c>
      <c r="I298" s="23">
        <f t="shared" ref="I298:J298" si="305">IF($P298=$P297,E298,"")</f>
        <v>364502.74097847898</v>
      </c>
      <c r="J298" s="23">
        <f t="shared" si="305"/>
        <v>7540972.18350536</v>
      </c>
      <c r="K298" s="23">
        <v>364500.55</v>
      </c>
      <c r="L298" s="23">
        <v>7540977.0499999998</v>
      </c>
      <c r="M298" s="14">
        <v>364500.55303523701</v>
      </c>
      <c r="N298" s="14">
        <v>7540977.0507335598</v>
      </c>
      <c r="O298" s="14" t="s">
        <v>46</v>
      </c>
      <c r="P298" s="14" t="s">
        <v>29</v>
      </c>
      <c r="Q298" s="10">
        <v>42059.621527777781</v>
      </c>
      <c r="R298" s="11" t="s">
        <v>1180</v>
      </c>
      <c r="S298" s="14" t="s">
        <v>47</v>
      </c>
      <c r="T298" s="2" t="str">
        <f t="shared" si="262"/>
        <v/>
      </c>
      <c r="U298" s="2" t="str">
        <f t="shared" si="263"/>
        <v>outofsight</v>
      </c>
      <c r="V298" s="10">
        <v>42059.621527777781</v>
      </c>
      <c r="W298" s="11" t="s">
        <v>1024</v>
      </c>
      <c r="X298" s="2" t="s">
        <v>669</v>
      </c>
      <c r="Y298" s="5" t="s">
        <v>1024</v>
      </c>
      <c r="Z298" s="5" t="s">
        <v>1181</v>
      </c>
      <c r="AA298" s="2" t="s">
        <v>814</v>
      </c>
      <c r="AB298" s="2">
        <v>-22.231395626440602</v>
      </c>
      <c r="AC298" s="2">
        <v>-52.314753206446802</v>
      </c>
      <c r="AD298" s="29">
        <v>1</v>
      </c>
      <c r="AE298" s="11"/>
      <c r="AF298" s="11"/>
      <c r="AG298" s="11"/>
      <c r="AH298" s="11"/>
      <c r="AI298" s="11"/>
    </row>
    <row r="299" spans="1:35" ht="15.75" customHeight="1" x14ac:dyDescent="0.2">
      <c r="A299" s="8">
        <v>42059</v>
      </c>
      <c r="B299" s="9">
        <v>0.625</v>
      </c>
      <c r="C299" s="11">
        <v>364499.62973648502</v>
      </c>
      <c r="D299" s="11">
        <v>7540973.2778593702</v>
      </c>
      <c r="E299" s="14">
        <v>364499.57329972403</v>
      </c>
      <c r="F299" s="14">
        <v>7540973.2729707602</v>
      </c>
      <c r="G299" s="2">
        <f t="shared" si="285"/>
        <v>3.3497945538214524</v>
      </c>
      <c r="H299" s="2" t="str">
        <f t="shared" si="260"/>
        <v>&lt;8m</v>
      </c>
      <c r="I299" s="23" t="str">
        <f t="shared" ref="I299:J299" si="306">IF($P299=$P298,E299,"")</f>
        <v/>
      </c>
      <c r="J299" s="23" t="str">
        <f t="shared" si="306"/>
        <v/>
      </c>
      <c r="K299" s="23">
        <v>364500.55</v>
      </c>
      <c r="L299" s="23">
        <v>7540977.0499999998</v>
      </c>
      <c r="M299" s="14">
        <v>364500.55303523701</v>
      </c>
      <c r="N299" s="14">
        <v>7540977.0507335598</v>
      </c>
      <c r="O299" s="15" t="s">
        <v>43</v>
      </c>
      <c r="P299" s="15" t="s">
        <v>43</v>
      </c>
      <c r="Q299" s="10">
        <v>42059.625</v>
      </c>
      <c r="R299" s="11" t="s">
        <v>1182</v>
      </c>
      <c r="S299" s="14" t="s">
        <v>44</v>
      </c>
      <c r="T299" s="2" t="str">
        <f t="shared" si="262"/>
        <v/>
      </c>
      <c r="U299" s="2" t="str">
        <f t="shared" si="263"/>
        <v/>
      </c>
      <c r="V299" s="10">
        <v>42059.625</v>
      </c>
      <c r="W299" s="11" t="s">
        <v>1024</v>
      </c>
      <c r="X299" s="2" t="s">
        <v>669</v>
      </c>
      <c r="Y299" s="5" t="s">
        <v>1024</v>
      </c>
      <c r="Z299" s="5" t="s">
        <v>1181</v>
      </c>
      <c r="AA299" s="2" t="s">
        <v>816</v>
      </c>
      <c r="AB299" s="2">
        <v>-22.2313854005188</v>
      </c>
      <c r="AC299" s="2">
        <v>-52.314783716574297</v>
      </c>
      <c r="AD299" s="29">
        <v>1</v>
      </c>
      <c r="AE299" s="11"/>
      <c r="AF299" s="11"/>
      <c r="AG299" s="11"/>
      <c r="AH299" s="11"/>
      <c r="AI299" s="11"/>
    </row>
    <row r="300" spans="1:35" ht="15.75" customHeight="1" x14ac:dyDescent="0.2">
      <c r="A300" s="8">
        <v>42059</v>
      </c>
      <c r="B300" s="9">
        <v>0.62847222222222221</v>
      </c>
      <c r="C300" s="11">
        <v>364491.022476318</v>
      </c>
      <c r="D300" s="11">
        <v>7540973.4815241899</v>
      </c>
      <c r="E300" s="14">
        <v>364490.99034354999</v>
      </c>
      <c r="F300" s="14">
        <v>7540973.3670104798</v>
      </c>
      <c r="G300" s="2">
        <f t="shared" si="285"/>
        <v>8.5834713347416969</v>
      </c>
      <c r="H300" s="2" t="str">
        <f t="shared" si="260"/>
        <v/>
      </c>
      <c r="I300" s="23" t="str">
        <f t="shared" ref="I300:J300" si="307">IF($P300=$P299,E300,"")</f>
        <v/>
      </c>
      <c r="J300" s="23" t="str">
        <f t="shared" si="307"/>
        <v/>
      </c>
      <c r="K300" s="23">
        <v>364490.99</v>
      </c>
      <c r="L300" s="23">
        <v>7540973.3700000001</v>
      </c>
      <c r="M300" s="14"/>
      <c r="N300" s="14"/>
      <c r="O300" s="14" t="s">
        <v>32</v>
      </c>
      <c r="P300" s="14" t="s">
        <v>32</v>
      </c>
      <c r="Q300" s="10">
        <v>42059.628472222219</v>
      </c>
      <c r="R300" s="11" t="s">
        <v>1183</v>
      </c>
      <c r="S300" s="14" t="s">
        <v>33</v>
      </c>
      <c r="T300" s="2" t="str">
        <f t="shared" si="262"/>
        <v/>
      </c>
      <c r="U300" s="2" t="str">
        <f t="shared" si="263"/>
        <v/>
      </c>
      <c r="V300" s="10">
        <v>42059.628472222219</v>
      </c>
      <c r="W300" s="11" t="s">
        <v>1024</v>
      </c>
      <c r="X300" s="2" t="s">
        <v>669</v>
      </c>
      <c r="Y300" s="5" t="s">
        <v>1024</v>
      </c>
      <c r="Z300" s="5" t="s">
        <v>1181</v>
      </c>
      <c r="AA300" s="2" t="s">
        <v>818</v>
      </c>
      <c r="AB300" s="2">
        <v>-22.231382885947799</v>
      </c>
      <c r="AC300" s="2">
        <v>-52.3148672003299</v>
      </c>
      <c r="AD300" s="29">
        <v>1</v>
      </c>
      <c r="AE300" s="11"/>
      <c r="AF300" s="11"/>
      <c r="AG300" s="11"/>
      <c r="AH300" s="11"/>
      <c r="AI300" s="11"/>
    </row>
    <row r="301" spans="1:35" ht="15.75" customHeight="1" x14ac:dyDescent="0.2">
      <c r="A301" s="8">
        <v>42059</v>
      </c>
      <c r="B301" s="9">
        <v>0.63194444444444442</v>
      </c>
      <c r="C301" s="11">
        <v>364479.27663519001</v>
      </c>
      <c r="D301" s="11">
        <v>7540950.06737654</v>
      </c>
      <c r="E301" s="14">
        <v>364479.32415136398</v>
      </c>
      <c r="F301" s="14">
        <v>7540950.1436098004</v>
      </c>
      <c r="G301" s="2">
        <f t="shared" si="285"/>
        <v>25.988966490370299</v>
      </c>
      <c r="H301" s="2" t="str">
        <f t="shared" si="260"/>
        <v/>
      </c>
      <c r="I301" s="23" t="str">
        <f t="shared" ref="I301:J301" si="308">IF($P301=$P300,E301,"")</f>
        <v/>
      </c>
      <c r="J301" s="23" t="str">
        <f t="shared" si="308"/>
        <v/>
      </c>
      <c r="K301" s="23">
        <v>364479.32</v>
      </c>
      <c r="L301" s="23">
        <v>7540950.1399999997</v>
      </c>
      <c r="M301" s="14"/>
      <c r="N301" s="14"/>
      <c r="O301" s="14" t="s">
        <v>35</v>
      </c>
      <c r="P301" s="14" t="s">
        <v>29</v>
      </c>
      <c r="Q301" s="10">
        <v>42059.631944444445</v>
      </c>
      <c r="R301" s="11" t="s">
        <v>1184</v>
      </c>
      <c r="S301" s="14" t="s">
        <v>36</v>
      </c>
      <c r="T301" s="2" t="str">
        <f t="shared" si="262"/>
        <v>idle</v>
      </c>
      <c r="U301" s="2" t="str">
        <f t="shared" si="263"/>
        <v/>
      </c>
      <c r="V301" s="10">
        <v>42059.631944444445</v>
      </c>
      <c r="W301" s="11" t="s">
        <v>1024</v>
      </c>
      <c r="X301" s="2" t="s">
        <v>669</v>
      </c>
      <c r="Y301" s="5" t="s">
        <v>1024</v>
      </c>
      <c r="Z301" s="5" t="s">
        <v>1181</v>
      </c>
      <c r="AA301" s="2" t="s">
        <v>820</v>
      </c>
      <c r="AB301" s="2">
        <v>-22.2315934393555</v>
      </c>
      <c r="AC301" s="2">
        <v>-52.314983122050798</v>
      </c>
      <c r="AD301" s="29">
        <v>1</v>
      </c>
      <c r="AE301" s="11"/>
      <c r="AF301" s="11"/>
      <c r="AG301" s="11"/>
      <c r="AH301" s="11"/>
      <c r="AI301" s="11"/>
    </row>
    <row r="302" spans="1:35" ht="15.75" customHeight="1" x14ac:dyDescent="0.2">
      <c r="A302" s="8">
        <v>42059</v>
      </c>
      <c r="B302" s="9">
        <v>0.63541666666666663</v>
      </c>
      <c r="C302" s="11">
        <v>364472.13739533402</v>
      </c>
      <c r="D302" s="11">
        <v>7540942.4047957603</v>
      </c>
      <c r="E302" s="14">
        <v>364472.21727936401</v>
      </c>
      <c r="F302" s="14">
        <v>7540942.4429315599</v>
      </c>
      <c r="G302" s="2">
        <f t="shared" si="285"/>
        <v>10.478934821242909</v>
      </c>
      <c r="H302" s="2" t="str">
        <f t="shared" si="260"/>
        <v/>
      </c>
      <c r="I302" s="23" t="str">
        <f t="shared" ref="I302:J302" si="309">IF($P302=$P301,E302,"")</f>
        <v/>
      </c>
      <c r="J302" s="23" t="str">
        <f t="shared" si="309"/>
        <v/>
      </c>
      <c r="K302" s="23">
        <v>364472.22</v>
      </c>
      <c r="L302" s="23">
        <v>7540942.4400000004</v>
      </c>
      <c r="M302" s="14">
        <v>364472.21727936401</v>
      </c>
      <c r="N302" s="14">
        <v>7540942.4429315599</v>
      </c>
      <c r="O302" s="15" t="s">
        <v>43</v>
      </c>
      <c r="P302" s="15" t="s">
        <v>43</v>
      </c>
      <c r="Q302" s="10">
        <v>42059.635416666664</v>
      </c>
      <c r="R302" s="11" t="s">
        <v>1185</v>
      </c>
      <c r="S302" s="14" t="s">
        <v>44</v>
      </c>
      <c r="T302" s="2" t="str">
        <f t="shared" si="262"/>
        <v/>
      </c>
      <c r="U302" s="2" t="str">
        <f t="shared" si="263"/>
        <v/>
      </c>
      <c r="V302" s="10">
        <v>42059.635416666664</v>
      </c>
      <c r="W302" s="11" t="s">
        <v>1024</v>
      </c>
      <c r="X302" s="2" t="s">
        <v>669</v>
      </c>
      <c r="Y302" s="5" t="s">
        <v>1024</v>
      </c>
      <c r="Z302" s="5" t="s">
        <v>1181</v>
      </c>
      <c r="AA302" s="2" t="s">
        <v>822</v>
      </c>
      <c r="AB302" s="2">
        <v>-22.231662087142499</v>
      </c>
      <c r="AC302" s="2">
        <v>-52.315053027123199</v>
      </c>
      <c r="AD302" s="29">
        <v>1</v>
      </c>
      <c r="AE302" s="11"/>
      <c r="AF302" s="11"/>
      <c r="AG302" s="11"/>
      <c r="AH302" s="11"/>
      <c r="AI302" s="11"/>
    </row>
    <row r="303" spans="1:35" ht="15.75" customHeight="1" x14ac:dyDescent="0.2">
      <c r="A303" s="8">
        <v>42059</v>
      </c>
      <c r="B303" s="9">
        <v>0.63888888888888895</v>
      </c>
      <c r="C303" s="11">
        <v>364472.75854439201</v>
      </c>
      <c r="D303" s="11">
        <v>7540942.51227416</v>
      </c>
      <c r="E303" s="14">
        <v>364472.775521031</v>
      </c>
      <c r="F303" s="14">
        <v>7540942.5075163599</v>
      </c>
      <c r="G303" s="2">
        <f t="shared" si="285"/>
        <v>0.56196526152757609</v>
      </c>
      <c r="H303" s="2" t="str">
        <f t="shared" si="260"/>
        <v>&lt;8m</v>
      </c>
      <c r="I303" s="23" t="str">
        <f t="shared" ref="I303:J303" si="310">IF($P303=$P302,E303,"")</f>
        <v/>
      </c>
      <c r="J303" s="23" t="str">
        <f t="shared" si="310"/>
        <v/>
      </c>
      <c r="K303" s="23">
        <v>364472.22</v>
      </c>
      <c r="L303" s="23">
        <v>7540942.4400000004</v>
      </c>
      <c r="M303" s="14">
        <v>364472.21727936401</v>
      </c>
      <c r="N303" s="14">
        <v>7540942.4429315599</v>
      </c>
      <c r="O303" s="16" t="s">
        <v>49</v>
      </c>
      <c r="P303" s="16" t="s">
        <v>49</v>
      </c>
      <c r="Q303" s="10">
        <v>42059.638888888891</v>
      </c>
      <c r="R303" s="11" t="s">
        <v>1186</v>
      </c>
      <c r="S303" s="14" t="s">
        <v>50</v>
      </c>
      <c r="T303" s="2" t="str">
        <f t="shared" si="262"/>
        <v/>
      </c>
      <c r="U303" s="2" t="str">
        <f t="shared" si="263"/>
        <v/>
      </c>
      <c r="V303" s="10">
        <v>42059.638888888891</v>
      </c>
      <c r="W303" s="11" t="s">
        <v>1024</v>
      </c>
      <c r="X303" s="2" t="s">
        <v>669</v>
      </c>
      <c r="Y303" s="5" t="s">
        <v>1024</v>
      </c>
      <c r="Z303" s="5" t="s">
        <v>1181</v>
      </c>
      <c r="AA303" s="2" t="s">
        <v>824</v>
      </c>
      <c r="AB303" s="2">
        <v>-22.231661165133101</v>
      </c>
      <c r="AC303" s="2">
        <v>-52.315046992152901</v>
      </c>
      <c r="AD303" s="29">
        <v>1</v>
      </c>
      <c r="AE303" s="11"/>
      <c r="AF303" s="11"/>
      <c r="AG303" s="11"/>
      <c r="AH303" s="11"/>
      <c r="AI303" s="11"/>
    </row>
    <row r="304" spans="1:35" ht="15.75" customHeight="1" x14ac:dyDescent="0.2">
      <c r="A304" s="8">
        <v>42059</v>
      </c>
      <c r="B304" s="9">
        <v>0.64236111111111105</v>
      </c>
      <c r="C304" s="11">
        <v>364474.89124767599</v>
      </c>
      <c r="D304" s="11">
        <v>7540941.6770088896</v>
      </c>
      <c r="E304" s="14">
        <v>364474.96272238297</v>
      </c>
      <c r="F304" s="14">
        <v>7540941.6033110498</v>
      </c>
      <c r="G304" s="2">
        <f t="shared" si="285"/>
        <v>2.3667355147967779</v>
      </c>
      <c r="H304" s="2" t="str">
        <f t="shared" si="260"/>
        <v>&lt;8m</v>
      </c>
      <c r="I304" s="23" t="str">
        <f t="shared" ref="I304:J304" si="311">IF($P304=$P303,E304,"")</f>
        <v/>
      </c>
      <c r="J304" s="23" t="str">
        <f t="shared" si="311"/>
        <v/>
      </c>
      <c r="K304" s="23">
        <v>364472.22</v>
      </c>
      <c r="L304" s="23">
        <v>7540942.4400000004</v>
      </c>
      <c r="M304" s="14">
        <v>364472.21727936401</v>
      </c>
      <c r="N304" s="14">
        <v>7540942.4429315599</v>
      </c>
      <c r="O304" s="14" t="s">
        <v>46</v>
      </c>
      <c r="P304" s="14" t="s">
        <v>29</v>
      </c>
      <c r="Q304" s="10">
        <v>42059.642361111109</v>
      </c>
      <c r="R304" s="11" t="s">
        <v>1187</v>
      </c>
      <c r="S304" s="14" t="s">
        <v>47</v>
      </c>
      <c r="T304" s="2" t="str">
        <f t="shared" si="262"/>
        <v/>
      </c>
      <c r="U304" s="2" t="str">
        <f t="shared" si="263"/>
        <v>outofsight</v>
      </c>
      <c r="V304" s="10">
        <v>42059.642361111109</v>
      </c>
      <c r="W304" s="11" t="s">
        <v>1024</v>
      </c>
      <c r="X304" s="2" t="s">
        <v>669</v>
      </c>
      <c r="Y304" s="5" t="s">
        <v>1024</v>
      </c>
      <c r="Z304" s="5" t="s">
        <v>1181</v>
      </c>
      <c r="AA304" s="2" t="s">
        <v>826</v>
      </c>
      <c r="AB304" s="2">
        <v>-22.231668876484001</v>
      </c>
      <c r="AC304" s="2">
        <v>-52.315026372671099</v>
      </c>
      <c r="AD304" s="29">
        <v>1</v>
      </c>
      <c r="AE304" s="11"/>
      <c r="AF304" s="11"/>
      <c r="AG304" s="11"/>
      <c r="AH304" s="11"/>
      <c r="AI304" s="11"/>
    </row>
    <row r="305" spans="1:35" ht="15.75" customHeight="1" x14ac:dyDescent="0.2">
      <c r="A305" s="8">
        <v>42059</v>
      </c>
      <c r="B305" s="9">
        <v>0.64583333333333337</v>
      </c>
      <c r="C305" s="11">
        <v>364483.79269784398</v>
      </c>
      <c r="D305" s="11">
        <v>7540925.5044940496</v>
      </c>
      <c r="E305" s="14">
        <v>364484.00813742599</v>
      </c>
      <c r="F305" s="14">
        <v>7540925.69264876</v>
      </c>
      <c r="G305" s="2">
        <f t="shared" si="285"/>
        <v>18.30215035993265</v>
      </c>
      <c r="H305" s="2" t="str">
        <f t="shared" si="260"/>
        <v/>
      </c>
      <c r="I305" s="23" t="str">
        <f t="shared" ref="I305:J305" si="312">IF($P305=$P304,E305,"")</f>
        <v/>
      </c>
      <c r="J305" s="23" t="str">
        <f t="shared" si="312"/>
        <v/>
      </c>
      <c r="K305" s="23">
        <v>364484.01</v>
      </c>
      <c r="L305" s="23">
        <v>7540925.6900000004</v>
      </c>
      <c r="M305" s="14"/>
      <c r="N305" s="14"/>
      <c r="O305" s="16" t="s">
        <v>49</v>
      </c>
      <c r="P305" s="16" t="s">
        <v>49</v>
      </c>
      <c r="Q305" s="10">
        <v>42059.645833333336</v>
      </c>
      <c r="R305" s="11" t="s">
        <v>1188</v>
      </c>
      <c r="S305" s="14" t="s">
        <v>50</v>
      </c>
      <c r="T305" s="2" t="str">
        <f t="shared" si="262"/>
        <v/>
      </c>
      <c r="U305" s="2" t="str">
        <f t="shared" si="263"/>
        <v/>
      </c>
      <c r="V305" s="10">
        <v>42059.645833333336</v>
      </c>
      <c r="W305" s="11" t="s">
        <v>1024</v>
      </c>
      <c r="X305" s="2" t="s">
        <v>669</v>
      </c>
      <c r="Y305" s="5" t="s">
        <v>1024</v>
      </c>
      <c r="Z305" s="5" t="s">
        <v>1181</v>
      </c>
      <c r="AA305" s="2" t="s">
        <v>828</v>
      </c>
      <c r="AB305" s="2">
        <v>-22.231815643608599</v>
      </c>
      <c r="AC305" s="2">
        <v>-52.314941380173003</v>
      </c>
      <c r="AD305" s="29">
        <v>1</v>
      </c>
      <c r="AE305" s="11"/>
      <c r="AF305" s="11"/>
      <c r="AG305" s="11"/>
      <c r="AH305" s="11"/>
      <c r="AI305" s="11"/>
    </row>
    <row r="306" spans="1:35" ht="15.75" customHeight="1" x14ac:dyDescent="0.2">
      <c r="A306" s="8">
        <v>42059</v>
      </c>
      <c r="B306" s="9">
        <v>0.64930555555555558</v>
      </c>
      <c r="C306" s="11">
        <v>364513.73976002599</v>
      </c>
      <c r="D306" s="11">
        <v>7540948.3064222001</v>
      </c>
      <c r="E306" s="14">
        <v>364513.72563025501</v>
      </c>
      <c r="F306" s="14">
        <v>7540948.0943083297</v>
      </c>
      <c r="G306" s="2">
        <f t="shared" si="285"/>
        <v>37.215100853277931</v>
      </c>
      <c r="H306" s="2" t="str">
        <f t="shared" si="260"/>
        <v/>
      </c>
      <c r="I306" s="23">
        <f t="shared" ref="I306:J306" si="313">IF($P306=$P305,E306,"")</f>
        <v>364513.72563025501</v>
      </c>
      <c r="J306" s="23">
        <f t="shared" si="313"/>
        <v>7540948.0943083297</v>
      </c>
      <c r="K306" s="23">
        <v>364513.73</v>
      </c>
      <c r="L306" s="23">
        <v>7540948.0899999999</v>
      </c>
      <c r="M306" s="14"/>
      <c r="N306" s="14"/>
      <c r="O306" s="16" t="s">
        <v>49</v>
      </c>
      <c r="P306" s="16" t="s">
        <v>49</v>
      </c>
      <c r="Q306" s="10">
        <v>42059.649305555555</v>
      </c>
      <c r="R306" s="11" t="s">
        <v>1189</v>
      </c>
      <c r="S306" s="14" t="s">
        <v>50</v>
      </c>
      <c r="T306" s="2" t="str">
        <f t="shared" si="262"/>
        <v/>
      </c>
      <c r="U306" s="2" t="str">
        <f t="shared" si="263"/>
        <v/>
      </c>
      <c r="V306" s="10">
        <v>42059.649305555555</v>
      </c>
      <c r="W306" s="11" t="s">
        <v>1024</v>
      </c>
      <c r="X306" s="2" t="s">
        <v>669</v>
      </c>
      <c r="Y306" s="5" t="s">
        <v>1024</v>
      </c>
      <c r="Z306" s="5" t="s">
        <v>1181</v>
      </c>
      <c r="AA306" s="2" t="s">
        <v>830</v>
      </c>
      <c r="AB306" s="2">
        <v>-22.231612047180501</v>
      </c>
      <c r="AC306" s="2">
        <v>-52.314648935571299</v>
      </c>
      <c r="AD306" s="29">
        <v>1</v>
      </c>
      <c r="AE306" s="11"/>
      <c r="AF306" s="11"/>
      <c r="AG306" s="11"/>
      <c r="AH306" s="11"/>
      <c r="AI306" s="11"/>
    </row>
    <row r="307" spans="1:35" ht="15.75" customHeight="1" x14ac:dyDescent="0.2">
      <c r="A307" s="8">
        <v>42059</v>
      </c>
      <c r="B307" s="9">
        <v>0.65277777777777779</v>
      </c>
      <c r="C307" s="11">
        <v>364542.27070276701</v>
      </c>
      <c r="D307" s="11">
        <v>7540927.2279754197</v>
      </c>
      <c r="E307" s="14">
        <v>364542.08732894098</v>
      </c>
      <c r="F307" s="14">
        <v>7540927.3050498599</v>
      </c>
      <c r="G307" s="2">
        <f t="shared" si="285"/>
        <v>35.16502836738627</v>
      </c>
      <c r="H307" s="2" t="str">
        <f t="shared" si="260"/>
        <v/>
      </c>
      <c r="I307" s="23" t="str">
        <f t="shared" ref="I307:J307" si="314">IF($P307=$P306,E307,"")</f>
        <v/>
      </c>
      <c r="J307" s="23" t="str">
        <f t="shared" si="314"/>
        <v/>
      </c>
      <c r="K307" s="23">
        <v>364542.09</v>
      </c>
      <c r="L307" s="23">
        <v>7540927.3099999996</v>
      </c>
      <c r="M307" s="14"/>
      <c r="N307" s="14"/>
      <c r="O307" s="14" t="s">
        <v>35</v>
      </c>
      <c r="P307" s="14" t="s">
        <v>29</v>
      </c>
      <c r="Q307" s="10">
        <v>42059.652777777781</v>
      </c>
      <c r="R307" s="11" t="s">
        <v>1190</v>
      </c>
      <c r="S307" s="14" t="s">
        <v>36</v>
      </c>
      <c r="T307" s="2" t="str">
        <f t="shared" si="262"/>
        <v>idle</v>
      </c>
      <c r="U307" s="2" t="str">
        <f t="shared" si="263"/>
        <v/>
      </c>
      <c r="V307" s="10">
        <v>42059.652777777781</v>
      </c>
      <c r="W307" s="11" t="s">
        <v>1024</v>
      </c>
      <c r="X307" s="2" t="s">
        <v>669</v>
      </c>
      <c r="Y307" s="5" t="s">
        <v>1024</v>
      </c>
      <c r="Z307" s="5" t="s">
        <v>1181</v>
      </c>
      <c r="AA307" s="2" t="s">
        <v>832</v>
      </c>
      <c r="AB307" s="2">
        <v>-22.231804663315401</v>
      </c>
      <c r="AC307" s="2">
        <v>-52.314373925328297</v>
      </c>
      <c r="AD307" s="29">
        <v>1</v>
      </c>
      <c r="AE307" s="11"/>
      <c r="AF307" s="11"/>
      <c r="AG307" s="11"/>
      <c r="AH307" s="11"/>
      <c r="AI307" s="11"/>
    </row>
    <row r="308" spans="1:35" ht="15.75" customHeight="1" x14ac:dyDescent="0.2">
      <c r="A308" s="8">
        <v>42059</v>
      </c>
      <c r="B308" s="9">
        <v>0.65625</v>
      </c>
      <c r="C308" s="11">
        <v>364552.769613877</v>
      </c>
      <c r="D308" s="11">
        <v>7540922.1035802299</v>
      </c>
      <c r="E308" s="14">
        <v>364552.85375590401</v>
      </c>
      <c r="F308" s="14">
        <v>7540922.20979538</v>
      </c>
      <c r="G308" s="2">
        <f t="shared" si="285"/>
        <v>11.911237037576923</v>
      </c>
      <c r="H308" s="2" t="str">
        <f t="shared" si="260"/>
        <v/>
      </c>
      <c r="I308" s="23" t="str">
        <f t="shared" ref="I308:J308" si="315">IF($P308=$P307,E308,"")</f>
        <v/>
      </c>
      <c r="J308" s="23" t="str">
        <f t="shared" si="315"/>
        <v/>
      </c>
      <c r="K308" s="23">
        <v>364552.85</v>
      </c>
      <c r="L308" s="23">
        <v>7540922.21</v>
      </c>
      <c r="M308" s="14"/>
      <c r="N308" s="14"/>
      <c r="O308" s="15" t="s">
        <v>43</v>
      </c>
      <c r="P308" s="15" t="s">
        <v>43</v>
      </c>
      <c r="Q308" s="10">
        <v>42059.65625</v>
      </c>
      <c r="R308" s="11" t="s">
        <v>1191</v>
      </c>
      <c r="S308" s="14" t="s">
        <v>44</v>
      </c>
      <c r="T308" s="2" t="str">
        <f t="shared" si="262"/>
        <v/>
      </c>
      <c r="U308" s="2" t="str">
        <f t="shared" si="263"/>
        <v/>
      </c>
      <c r="V308" s="10">
        <v>42059.65625</v>
      </c>
      <c r="W308" s="11" t="s">
        <v>1024</v>
      </c>
      <c r="X308" s="2" t="s">
        <v>669</v>
      </c>
      <c r="Y308" s="5" t="s">
        <v>1024</v>
      </c>
      <c r="Z308" s="5" t="s">
        <v>1181</v>
      </c>
      <c r="AA308" s="2" t="s">
        <v>834</v>
      </c>
      <c r="AB308" s="2">
        <v>-22.2318517696112</v>
      </c>
      <c r="AC308" s="2">
        <v>-52.3142725042999</v>
      </c>
      <c r="AD308" s="29">
        <v>1</v>
      </c>
      <c r="AE308" s="11"/>
      <c r="AF308" s="11"/>
      <c r="AG308" s="11"/>
      <c r="AH308" s="11"/>
      <c r="AI308" s="11"/>
    </row>
    <row r="309" spans="1:35" ht="15.75" customHeight="1" x14ac:dyDescent="0.2">
      <c r="A309" s="8">
        <v>42059</v>
      </c>
      <c r="B309" s="9">
        <v>0.65972222222222221</v>
      </c>
      <c r="C309" s="11">
        <v>364571.89172726398</v>
      </c>
      <c r="D309" s="11">
        <v>7540938.8256251197</v>
      </c>
      <c r="E309" s="14">
        <v>364571.69386413897</v>
      </c>
      <c r="F309" s="14">
        <v>7540938.7422158197</v>
      </c>
      <c r="G309" s="2">
        <f t="shared" si="285"/>
        <v>25.06532672634032</v>
      </c>
      <c r="H309" s="2" t="str">
        <f t="shared" si="260"/>
        <v/>
      </c>
      <c r="I309" s="23">
        <f t="shared" ref="I309:J309" si="316">IF($P309=$P308,E309,"")</f>
        <v>364571.69386413897</v>
      </c>
      <c r="J309" s="23">
        <f t="shared" si="316"/>
        <v>7540938.7422158197</v>
      </c>
      <c r="K309" s="23">
        <v>364571.69</v>
      </c>
      <c r="L309" s="23">
        <v>7540938.7400000002</v>
      </c>
      <c r="M309" s="14">
        <v>364571.69386413897</v>
      </c>
      <c r="N309" s="14">
        <v>7540938.7422158197</v>
      </c>
      <c r="O309" s="15" t="s">
        <v>43</v>
      </c>
      <c r="P309" s="15" t="s">
        <v>43</v>
      </c>
      <c r="Q309" s="10">
        <v>42059.659722222219</v>
      </c>
      <c r="R309" s="11" t="s">
        <v>1192</v>
      </c>
      <c r="S309" s="14" t="s">
        <v>44</v>
      </c>
      <c r="T309" s="2" t="str">
        <f t="shared" si="262"/>
        <v/>
      </c>
      <c r="U309" s="2" t="str">
        <f t="shared" si="263"/>
        <v/>
      </c>
      <c r="V309" s="10">
        <v>42059.659722222219</v>
      </c>
      <c r="W309" s="11" t="s">
        <v>1024</v>
      </c>
      <c r="X309" s="2" t="s">
        <v>669</v>
      </c>
      <c r="Y309" s="5" t="s">
        <v>1024</v>
      </c>
      <c r="Z309" s="5" t="s">
        <v>1181</v>
      </c>
      <c r="AA309" s="2" t="s">
        <v>1193</v>
      </c>
      <c r="AB309" s="2">
        <v>-22.231702236458698</v>
      </c>
      <c r="AC309" s="2">
        <v>-52.314085587859203</v>
      </c>
      <c r="AD309" s="29">
        <v>1</v>
      </c>
      <c r="AE309" s="11"/>
      <c r="AF309" s="11"/>
      <c r="AG309" s="11"/>
      <c r="AH309" s="11"/>
      <c r="AI309" s="11"/>
    </row>
    <row r="310" spans="1:35" ht="15.75" customHeight="1" x14ac:dyDescent="0.2">
      <c r="A310" s="8">
        <v>42059</v>
      </c>
      <c r="B310" s="9">
        <v>0.66319444444444442</v>
      </c>
      <c r="C310" s="11">
        <v>364571.47234411002</v>
      </c>
      <c r="D310" s="11">
        <v>7540938.3672501603</v>
      </c>
      <c r="E310" s="14">
        <v>364571.54840877198</v>
      </c>
      <c r="F310" s="14">
        <v>7540938.2907206099</v>
      </c>
      <c r="G310" s="2">
        <f t="shared" si="285"/>
        <v>0.47434711781164662</v>
      </c>
      <c r="H310" s="2" t="str">
        <f t="shared" si="260"/>
        <v>&lt;8m</v>
      </c>
      <c r="I310" s="23">
        <f t="shared" ref="I310:J310" si="317">IF($P310=$P309,E310,"")</f>
        <v>364571.54840877198</v>
      </c>
      <c r="J310" s="23">
        <f t="shared" si="317"/>
        <v>7540938.2907206099</v>
      </c>
      <c r="K310" s="23">
        <v>364571.69</v>
      </c>
      <c r="L310" s="23">
        <v>7540938.7400000002</v>
      </c>
      <c r="M310" s="14">
        <v>364571.69386413897</v>
      </c>
      <c r="N310" s="14">
        <v>7540938.7422158197</v>
      </c>
      <c r="O310" s="15" t="s">
        <v>43</v>
      </c>
      <c r="P310" s="15" t="s">
        <v>43</v>
      </c>
      <c r="Q310" s="10">
        <v>42059.663194444445</v>
      </c>
      <c r="R310" s="11" t="s">
        <v>1194</v>
      </c>
      <c r="S310" s="14" t="s">
        <v>44</v>
      </c>
      <c r="T310" s="2" t="str">
        <f t="shared" si="262"/>
        <v/>
      </c>
      <c r="U310" s="2" t="str">
        <f t="shared" si="263"/>
        <v/>
      </c>
      <c r="V310" s="10">
        <v>42059.663194444445</v>
      </c>
      <c r="W310" s="11" t="s">
        <v>1024</v>
      </c>
      <c r="X310" s="2" t="s">
        <v>669</v>
      </c>
      <c r="Y310" s="5" t="s">
        <v>1024</v>
      </c>
      <c r="Z310" s="5" t="s">
        <v>1181</v>
      </c>
      <c r="AA310" s="2" t="s">
        <v>1195</v>
      </c>
      <c r="AB310" s="2">
        <v>-22.231706343591199</v>
      </c>
      <c r="AC310" s="2">
        <v>-52.314089694991701</v>
      </c>
      <c r="AD310" s="29">
        <v>1</v>
      </c>
      <c r="AE310" s="11"/>
      <c r="AF310" s="11"/>
      <c r="AG310" s="11"/>
      <c r="AH310" s="11"/>
      <c r="AI310" s="11"/>
    </row>
    <row r="311" spans="1:35" ht="15.75" customHeight="1" x14ac:dyDescent="0.2">
      <c r="A311" s="8">
        <v>42059</v>
      </c>
      <c r="B311" s="9">
        <v>0.66666666666666663</v>
      </c>
      <c r="C311" s="11">
        <v>364578.808513703</v>
      </c>
      <c r="D311" s="11">
        <v>7540922.3481473597</v>
      </c>
      <c r="E311" s="14">
        <v>364578.70158720698</v>
      </c>
      <c r="F311" s="14">
        <v>7540922.2561730696</v>
      </c>
      <c r="G311" s="2">
        <f t="shared" si="285"/>
        <v>17.557752605242413</v>
      </c>
      <c r="H311" s="2" t="str">
        <f t="shared" si="260"/>
        <v/>
      </c>
      <c r="I311" s="23" t="str">
        <f t="shared" ref="I311:J311" si="318">IF($P311=$P310,E311,"")</f>
        <v/>
      </c>
      <c r="J311" s="23" t="str">
        <f t="shared" si="318"/>
        <v/>
      </c>
      <c r="K311" s="23">
        <v>364578.7</v>
      </c>
      <c r="L311" s="23">
        <v>7540922.2599999998</v>
      </c>
      <c r="M311" s="14"/>
      <c r="N311" s="14"/>
      <c r="O311" s="14" t="s">
        <v>35</v>
      </c>
      <c r="P311" s="14" t="s">
        <v>29</v>
      </c>
      <c r="Q311" s="10">
        <v>42059.666666666664</v>
      </c>
      <c r="R311" s="11" t="s">
        <v>1196</v>
      </c>
      <c r="S311" s="14" t="s">
        <v>36</v>
      </c>
      <c r="T311" s="2" t="str">
        <f t="shared" si="262"/>
        <v>idle</v>
      </c>
      <c r="U311" s="2" t="str">
        <f t="shared" si="263"/>
        <v/>
      </c>
      <c r="V311" s="10">
        <v>42059.666666666664</v>
      </c>
      <c r="W311" s="11" t="s">
        <v>1024</v>
      </c>
      <c r="X311" s="2" t="s">
        <v>669</v>
      </c>
      <c r="Y311" s="5" t="s">
        <v>1024</v>
      </c>
      <c r="Z311" s="5" t="s">
        <v>1181</v>
      </c>
      <c r="AA311" s="2" t="s">
        <v>1197</v>
      </c>
      <c r="AB311" s="2">
        <v>-22.231851601973201</v>
      </c>
      <c r="AC311" s="2">
        <v>-52.314019873738303</v>
      </c>
      <c r="AD311" s="29">
        <v>1</v>
      </c>
      <c r="AE311" s="11"/>
      <c r="AF311" s="11"/>
      <c r="AG311" s="11"/>
      <c r="AH311" s="11"/>
      <c r="AI311" s="11"/>
    </row>
    <row r="312" spans="1:35" ht="15.75" customHeight="1" x14ac:dyDescent="0.2">
      <c r="A312" s="8">
        <v>42059</v>
      </c>
      <c r="B312" s="9">
        <v>0.67013888888888884</v>
      </c>
      <c r="C312" s="11">
        <v>364575.51824462501</v>
      </c>
      <c r="D312" s="11">
        <v>7540887.32355088</v>
      </c>
      <c r="E312" s="14">
        <v>364575.59484581201</v>
      </c>
      <c r="F312" s="14">
        <v>7540887.4936932698</v>
      </c>
      <c r="G312" s="2">
        <f t="shared" si="285"/>
        <v>34.901029267439377</v>
      </c>
      <c r="H312" s="2" t="str">
        <f t="shared" si="260"/>
        <v/>
      </c>
      <c r="I312" s="23" t="str">
        <f t="shared" ref="I312:J312" si="319">IF($P312=$P311,E312,"")</f>
        <v/>
      </c>
      <c r="J312" s="23" t="str">
        <f t="shared" si="319"/>
        <v/>
      </c>
      <c r="K312" s="23">
        <v>364575.59</v>
      </c>
      <c r="L312" s="23">
        <v>7540887.4900000002</v>
      </c>
      <c r="M312" s="14"/>
      <c r="N312" s="14"/>
      <c r="O312" s="16" t="s">
        <v>49</v>
      </c>
      <c r="P312" s="16" t="s">
        <v>49</v>
      </c>
      <c r="Q312" s="10">
        <v>42059.670138888891</v>
      </c>
      <c r="R312" s="11" t="s">
        <v>1198</v>
      </c>
      <c r="S312" s="14" t="s">
        <v>50</v>
      </c>
      <c r="T312" s="2" t="str">
        <f t="shared" si="262"/>
        <v/>
      </c>
      <c r="U312" s="2" t="str">
        <f t="shared" si="263"/>
        <v/>
      </c>
      <c r="V312" s="10">
        <v>42059.670138888891</v>
      </c>
      <c r="W312" s="11" t="s">
        <v>1024</v>
      </c>
      <c r="X312" s="2" t="s">
        <v>669</v>
      </c>
      <c r="Y312" s="5" t="s">
        <v>1024</v>
      </c>
      <c r="Z312" s="5" t="s">
        <v>1181</v>
      </c>
      <c r="AA312" s="2" t="s">
        <v>1199</v>
      </c>
      <c r="AB312" s="2">
        <v>-22.2321676835418</v>
      </c>
      <c r="AC312" s="2">
        <v>-52.314054742455497</v>
      </c>
      <c r="AD312" s="29">
        <v>1</v>
      </c>
      <c r="AE312" s="11"/>
      <c r="AF312" s="11"/>
      <c r="AG312" s="11"/>
      <c r="AH312" s="11"/>
      <c r="AI312" s="11"/>
    </row>
    <row r="313" spans="1:35" ht="15.75" customHeight="1" x14ac:dyDescent="0.2">
      <c r="A313" s="8">
        <v>42059</v>
      </c>
      <c r="B313" s="9">
        <v>0.67361111111111116</v>
      </c>
      <c r="C313" s="11"/>
      <c r="D313" s="11"/>
      <c r="E313" s="14">
        <v>364579.83821938297</v>
      </c>
      <c r="F313" s="14">
        <v>7540887.3758425303</v>
      </c>
      <c r="G313" s="2">
        <f t="shared" si="285"/>
        <v>4.2450097832109117</v>
      </c>
      <c r="H313" s="2" t="str">
        <f t="shared" si="260"/>
        <v>&lt;8m</v>
      </c>
      <c r="I313" s="23">
        <f t="shared" ref="I313:J313" si="320">IF($P313=$P312,E313,"")</f>
        <v>364579.83821938297</v>
      </c>
      <c r="J313" s="23">
        <f t="shared" si="320"/>
        <v>7540887.3758425303</v>
      </c>
      <c r="K313" s="23">
        <v>364579.84000000003</v>
      </c>
      <c r="L313" s="23">
        <v>7540887.3799999999</v>
      </c>
      <c r="M313" s="14"/>
      <c r="N313" s="14"/>
      <c r="O313" s="16" t="s">
        <v>49</v>
      </c>
      <c r="P313" s="16" t="s">
        <v>49</v>
      </c>
      <c r="Q313" s="10">
        <v>42059.673611111109</v>
      </c>
      <c r="R313" s="11" t="s">
        <v>629</v>
      </c>
      <c r="S313" s="14" t="s">
        <v>50</v>
      </c>
      <c r="T313" s="2" t="str">
        <f t="shared" si="262"/>
        <v/>
      </c>
      <c r="U313" s="2" t="str">
        <f t="shared" si="263"/>
        <v/>
      </c>
      <c r="V313" s="10">
        <v>42059.673611111109</v>
      </c>
      <c r="W313" s="11" t="s">
        <v>1024</v>
      </c>
      <c r="X313" s="2" t="s">
        <v>669</v>
      </c>
      <c r="Y313" s="5" t="s">
        <v>1024</v>
      </c>
      <c r="Z313" s="5"/>
      <c r="AA313" s="2" t="s">
        <v>1200</v>
      </c>
      <c r="AD313" s="29" t="s">
        <v>630</v>
      </c>
      <c r="AE313" s="11"/>
      <c r="AF313" s="11"/>
      <c r="AG313" s="11"/>
      <c r="AH313" s="11"/>
      <c r="AI313" s="11"/>
    </row>
    <row r="314" spans="1:35" ht="15.75" customHeight="1" x14ac:dyDescent="0.2">
      <c r="A314" s="8">
        <v>42059</v>
      </c>
      <c r="B314" s="9">
        <v>0.67708333333333337</v>
      </c>
      <c r="C314" s="11">
        <v>364584.15735322202</v>
      </c>
      <c r="D314" s="11">
        <v>7540887.4263689704</v>
      </c>
      <c r="E314" s="14">
        <v>364584.12193731603</v>
      </c>
      <c r="F314" s="14">
        <v>7540887.4377107499</v>
      </c>
      <c r="G314" s="2">
        <f t="shared" si="285"/>
        <v>4.2841646801398916</v>
      </c>
      <c r="H314" s="2" t="str">
        <f t="shared" si="260"/>
        <v>&lt;8m</v>
      </c>
      <c r="I314" s="23">
        <f t="shared" ref="I314:J314" si="321">IF($P314=$P313,E314,"")</f>
        <v>364584.12193731603</v>
      </c>
      <c r="J314" s="23">
        <f t="shared" si="321"/>
        <v>7540887.4377107499</v>
      </c>
      <c r="K314" s="23">
        <v>364584.12</v>
      </c>
      <c r="L314" s="23">
        <v>7540887.4400000004</v>
      </c>
      <c r="M314" s="14"/>
      <c r="N314" s="14"/>
      <c r="O314" s="16" t="s">
        <v>49</v>
      </c>
      <c r="P314" s="16" t="s">
        <v>49</v>
      </c>
      <c r="Q314" s="10">
        <v>42059.677083333336</v>
      </c>
      <c r="R314" s="11" t="s">
        <v>1201</v>
      </c>
      <c r="S314" s="14" t="s">
        <v>50</v>
      </c>
      <c r="T314" s="2" t="str">
        <f t="shared" si="262"/>
        <v/>
      </c>
      <c r="U314" s="2" t="str">
        <f t="shared" si="263"/>
        <v/>
      </c>
      <c r="V314" s="10">
        <v>42059.677083333336</v>
      </c>
      <c r="W314" s="11" t="s">
        <v>1024</v>
      </c>
      <c r="X314" s="2" t="s">
        <v>669</v>
      </c>
      <c r="Y314" s="5" t="s">
        <v>1024</v>
      </c>
      <c r="Z314" s="5" t="s">
        <v>1202</v>
      </c>
      <c r="AA314" s="2" t="s">
        <v>1203</v>
      </c>
      <c r="AB314" s="2">
        <v>-22.232167432084701</v>
      </c>
      <c r="AC314" s="2">
        <v>-52.313970923423803</v>
      </c>
      <c r="AD314" s="29">
        <v>1</v>
      </c>
      <c r="AE314" s="11"/>
      <c r="AF314" s="11"/>
      <c r="AG314" s="11"/>
      <c r="AH314" s="11"/>
      <c r="AI314" s="11"/>
    </row>
    <row r="315" spans="1:35" ht="15.75" customHeight="1" x14ac:dyDescent="0.2">
      <c r="A315" s="8">
        <v>42059</v>
      </c>
      <c r="B315" s="9">
        <v>0.68055555555555547</v>
      </c>
      <c r="C315" s="11">
        <v>364585.12113955303</v>
      </c>
      <c r="D315" s="11">
        <v>7540889.8661737898</v>
      </c>
      <c r="E315" s="14">
        <v>364585.007392172</v>
      </c>
      <c r="F315" s="14">
        <v>7540889.8090079399</v>
      </c>
      <c r="G315" s="2">
        <f t="shared" si="285"/>
        <v>2.5312211805985756</v>
      </c>
      <c r="H315" s="2" t="str">
        <f t="shared" si="260"/>
        <v>&lt;8m</v>
      </c>
      <c r="I315" s="23">
        <f t="shared" ref="I315:J315" si="322">IF($P315=$P314,E315,"")</f>
        <v>364585.007392172</v>
      </c>
      <c r="J315" s="23">
        <f t="shared" si="322"/>
        <v>7540889.8090079399</v>
      </c>
      <c r="K315" s="23">
        <v>364585.01</v>
      </c>
      <c r="L315" s="23">
        <v>7540889.8099999996</v>
      </c>
      <c r="M315" s="14"/>
      <c r="N315" s="14"/>
      <c r="O315" s="16" t="s">
        <v>49</v>
      </c>
      <c r="P315" s="16" t="s">
        <v>49</v>
      </c>
      <c r="Q315" s="10">
        <v>42059.680555555555</v>
      </c>
      <c r="R315" s="11" t="s">
        <v>1204</v>
      </c>
      <c r="S315" s="14" t="s">
        <v>50</v>
      </c>
      <c r="T315" s="2" t="str">
        <f t="shared" si="262"/>
        <v/>
      </c>
      <c r="U315" s="2" t="str">
        <f t="shared" si="263"/>
        <v/>
      </c>
      <c r="V315" s="10">
        <v>42059.680555555555</v>
      </c>
      <c r="W315" s="11" t="s">
        <v>1024</v>
      </c>
      <c r="X315" s="2" t="s">
        <v>669</v>
      </c>
      <c r="Y315" s="5" t="s">
        <v>1024</v>
      </c>
      <c r="Z315" s="5" t="s">
        <v>1202</v>
      </c>
      <c r="AA315" s="2" t="s">
        <v>1205</v>
      </c>
      <c r="AB315" s="2">
        <v>-22.232145471498399</v>
      </c>
      <c r="AC315" s="2">
        <v>-52.313961368054201</v>
      </c>
      <c r="AD315" s="29">
        <v>1</v>
      </c>
      <c r="AE315" s="11"/>
      <c r="AF315" s="11"/>
      <c r="AG315" s="11"/>
      <c r="AH315" s="11"/>
      <c r="AI315" s="11"/>
    </row>
    <row r="316" spans="1:35" ht="15.75" customHeight="1" x14ac:dyDescent="0.2">
      <c r="A316" s="8">
        <v>42059</v>
      </c>
      <c r="B316" s="9">
        <v>0.68402777777777779</v>
      </c>
      <c r="C316" s="11">
        <v>364574.911324899</v>
      </c>
      <c r="D316" s="11">
        <v>7540880.5993403299</v>
      </c>
      <c r="E316" s="14">
        <v>364574.97844274598</v>
      </c>
      <c r="F316" s="14">
        <v>7540880.5401166901</v>
      </c>
      <c r="G316" s="2">
        <f t="shared" si="285"/>
        <v>13.656213662285957</v>
      </c>
      <c r="H316" s="2" t="str">
        <f t="shared" si="260"/>
        <v/>
      </c>
      <c r="I316" s="23" t="str">
        <f t="shared" ref="I316:J316" si="323">IF($P316=$P315,E316,"")</f>
        <v/>
      </c>
      <c r="J316" s="23" t="str">
        <f t="shared" si="323"/>
        <v/>
      </c>
      <c r="K316" s="23">
        <v>364574.98</v>
      </c>
      <c r="L316" s="23">
        <v>7540880.54</v>
      </c>
      <c r="M316" s="14"/>
      <c r="N316" s="14"/>
      <c r="O316" s="14" t="s">
        <v>29</v>
      </c>
      <c r="P316" s="14" t="s">
        <v>29</v>
      </c>
      <c r="Q316" s="10">
        <v>42059.684027777781</v>
      </c>
      <c r="R316" s="11" t="s">
        <v>1206</v>
      </c>
      <c r="S316" s="14" t="s">
        <v>854</v>
      </c>
      <c r="T316" s="2" t="str">
        <f t="shared" si="262"/>
        <v/>
      </c>
      <c r="U316" s="2" t="str">
        <f t="shared" si="263"/>
        <v/>
      </c>
      <c r="V316" s="10">
        <v>42059.684027777781</v>
      </c>
      <c r="W316" s="11" t="s">
        <v>1024</v>
      </c>
      <c r="X316" s="2" t="s">
        <v>669</v>
      </c>
      <c r="Y316" s="5" t="s">
        <v>1024</v>
      </c>
      <c r="Z316" s="5" t="s">
        <v>1202</v>
      </c>
      <c r="AA316" s="2" t="s">
        <v>1207</v>
      </c>
      <c r="AB316" s="2">
        <v>-22.232228368520701</v>
      </c>
      <c r="AC316" s="2">
        <v>-52.314061196520903</v>
      </c>
      <c r="AD316" s="29">
        <v>1</v>
      </c>
      <c r="AE316" s="11"/>
      <c r="AF316" s="11"/>
      <c r="AG316" s="11"/>
      <c r="AH316" s="11"/>
      <c r="AI316" s="11"/>
    </row>
    <row r="317" spans="1:35" ht="15.75" customHeight="1" x14ac:dyDescent="0.2">
      <c r="A317" s="8">
        <v>42059</v>
      </c>
      <c r="B317" s="9">
        <v>0.6875</v>
      </c>
      <c r="C317" s="11">
        <v>364571.18310805701</v>
      </c>
      <c r="D317" s="11">
        <v>7540859.2037123302</v>
      </c>
      <c r="E317" s="14">
        <v>364571.38965311501</v>
      </c>
      <c r="F317" s="14">
        <v>7540859.21202714</v>
      </c>
      <c r="G317" s="2">
        <f t="shared" si="285"/>
        <v>21.627917488146188</v>
      </c>
      <c r="H317" s="2" t="str">
        <f t="shared" si="260"/>
        <v/>
      </c>
      <c r="I317" s="23" t="str">
        <f t="shared" ref="I317:J317" si="324">IF($P317=$P316,E317,"")</f>
        <v/>
      </c>
      <c r="J317" s="23" t="str">
        <f t="shared" si="324"/>
        <v/>
      </c>
      <c r="K317" s="23">
        <v>364571.39</v>
      </c>
      <c r="L317" s="23">
        <v>7540859.21</v>
      </c>
      <c r="M317" s="14"/>
      <c r="N317" s="14"/>
      <c r="O317" s="15" t="s">
        <v>43</v>
      </c>
      <c r="P317" s="15" t="s">
        <v>43</v>
      </c>
      <c r="Q317" s="10">
        <v>42059.6875</v>
      </c>
      <c r="R317" s="11" t="s">
        <v>1208</v>
      </c>
      <c r="S317" s="14" t="s">
        <v>44</v>
      </c>
      <c r="T317" s="2" t="str">
        <f t="shared" si="262"/>
        <v/>
      </c>
      <c r="U317" s="2" t="str">
        <f t="shared" si="263"/>
        <v/>
      </c>
      <c r="V317" s="10">
        <v>42059.6875</v>
      </c>
      <c r="W317" s="11" t="s">
        <v>1024</v>
      </c>
      <c r="X317" s="2" t="s">
        <v>669</v>
      </c>
      <c r="Y317" s="5" t="s">
        <v>1024</v>
      </c>
      <c r="Z317" s="5" t="s">
        <v>1202</v>
      </c>
      <c r="AA317" s="2" t="s">
        <v>1209</v>
      </c>
      <c r="AB317" s="2">
        <v>-22.232421319931699</v>
      </c>
      <c r="AC317" s="2">
        <v>-52.314099166542299</v>
      </c>
      <c r="AD317" s="29">
        <v>1</v>
      </c>
      <c r="AE317" s="11"/>
      <c r="AF317" s="11"/>
      <c r="AG317" s="11"/>
      <c r="AH317" s="11"/>
      <c r="AI317" s="11"/>
    </row>
    <row r="318" spans="1:35" ht="15.75" customHeight="1" x14ac:dyDescent="0.2">
      <c r="A318" s="8">
        <v>42059</v>
      </c>
      <c r="B318" s="9">
        <v>0.69097222222222221</v>
      </c>
      <c r="C318" s="11">
        <v>364587.66610924801</v>
      </c>
      <c r="D318" s="11">
        <v>7540839.53330989</v>
      </c>
      <c r="E318" s="14">
        <v>364587.61948483699</v>
      </c>
      <c r="F318" s="14">
        <v>7540839.5770118199</v>
      </c>
      <c r="G318" s="2">
        <f t="shared" si="285"/>
        <v>25.474325591501088</v>
      </c>
      <c r="H318" s="2" t="str">
        <f t="shared" si="260"/>
        <v/>
      </c>
      <c r="I318" s="23">
        <f t="shared" ref="I318:J318" si="325">IF($P318=$P317,E318,"")</f>
        <v>364587.61948483699</v>
      </c>
      <c r="J318" s="23">
        <f t="shared" si="325"/>
        <v>7540839.5770118199</v>
      </c>
      <c r="K318" s="23">
        <v>364587.62</v>
      </c>
      <c r="L318" s="23">
        <v>7540839.5800000001</v>
      </c>
      <c r="M318" s="14"/>
      <c r="N318" s="14"/>
      <c r="O318" s="15" t="s">
        <v>43</v>
      </c>
      <c r="P318" s="15" t="s">
        <v>43</v>
      </c>
      <c r="Q318" s="10">
        <v>42059.690972222219</v>
      </c>
      <c r="R318" s="11" t="s">
        <v>1210</v>
      </c>
      <c r="S318" s="14" t="s">
        <v>44</v>
      </c>
      <c r="T318" s="2" t="str">
        <f t="shared" si="262"/>
        <v/>
      </c>
      <c r="U318" s="2" t="str">
        <f t="shared" si="263"/>
        <v/>
      </c>
      <c r="V318" s="10">
        <v>42059.690972222219</v>
      </c>
      <c r="W318" s="11" t="s">
        <v>1024</v>
      </c>
      <c r="X318" s="2" t="s">
        <v>669</v>
      </c>
      <c r="Y318" s="5" t="s">
        <v>1024</v>
      </c>
      <c r="Z318" s="5" t="s">
        <v>1202</v>
      </c>
      <c r="AA318" s="2" t="s">
        <v>1211</v>
      </c>
      <c r="AB318" s="2">
        <v>-22.232600273564501</v>
      </c>
      <c r="AC318" s="2">
        <v>-52.313940916210399</v>
      </c>
      <c r="AD318" s="29">
        <v>1</v>
      </c>
      <c r="AE318" s="11"/>
      <c r="AF318" s="11"/>
      <c r="AG318" s="11"/>
      <c r="AH318" s="11"/>
      <c r="AI318" s="11"/>
    </row>
    <row r="319" spans="1:35" ht="15.75" customHeight="1" x14ac:dyDescent="0.2">
      <c r="A319" s="8">
        <v>42059</v>
      </c>
      <c r="B319" s="9">
        <v>0.69444444444444453</v>
      </c>
      <c r="C319" s="11">
        <v>364599.43148711597</v>
      </c>
      <c r="D319" s="11">
        <v>7540828.84241335</v>
      </c>
      <c r="E319" s="14">
        <v>364599.37556366198</v>
      </c>
      <c r="F319" s="14">
        <v>7540828.8406439004</v>
      </c>
      <c r="G319" s="2">
        <f t="shared" si="285"/>
        <v>15.920897758659894</v>
      </c>
      <c r="H319" s="2" t="str">
        <f t="shared" si="260"/>
        <v/>
      </c>
      <c r="I319" s="23" t="str">
        <f t="shared" ref="I319:J319" si="326">IF($P319=$P318,E319,"")</f>
        <v/>
      </c>
      <c r="J319" s="23" t="str">
        <f t="shared" si="326"/>
        <v/>
      </c>
      <c r="K319" s="23">
        <v>364599.38</v>
      </c>
      <c r="L319" s="23">
        <v>7540828.8399999999</v>
      </c>
      <c r="M319" s="14"/>
      <c r="N319" s="14"/>
      <c r="O319" s="14" t="s">
        <v>32</v>
      </c>
      <c r="P319" s="14" t="s">
        <v>32</v>
      </c>
      <c r="Q319" s="10">
        <v>42059.694444444445</v>
      </c>
      <c r="R319" s="11" t="s">
        <v>1212</v>
      </c>
      <c r="S319" s="14" t="s">
        <v>33</v>
      </c>
      <c r="T319" s="2" t="str">
        <f t="shared" si="262"/>
        <v/>
      </c>
      <c r="U319" s="2" t="str">
        <f t="shared" si="263"/>
        <v/>
      </c>
      <c r="V319" s="10">
        <v>42059.694444444445</v>
      </c>
      <c r="W319" s="11" t="s">
        <v>1024</v>
      </c>
      <c r="X319" s="2" t="s">
        <v>669</v>
      </c>
      <c r="Y319" s="5" t="s">
        <v>1024</v>
      </c>
      <c r="Z319" s="5" t="s">
        <v>1202</v>
      </c>
      <c r="AA319" s="2" t="s">
        <v>1213</v>
      </c>
      <c r="AB319" s="2">
        <v>-22.2326977550983</v>
      </c>
      <c r="AC319" s="2">
        <v>-52.313827676698601</v>
      </c>
      <c r="AD319" s="29">
        <v>1</v>
      </c>
      <c r="AE319" s="11"/>
      <c r="AF319" s="11"/>
      <c r="AG319" s="11"/>
      <c r="AH319" s="11"/>
      <c r="AI319" s="11"/>
    </row>
    <row r="320" spans="1:35" ht="15.75" customHeight="1" x14ac:dyDescent="0.2">
      <c r="A320" s="8">
        <v>42059</v>
      </c>
      <c r="B320" s="9">
        <v>0.69791666666666663</v>
      </c>
      <c r="C320" s="11">
        <v>364605.80074193602</v>
      </c>
      <c r="D320" s="11">
        <v>7540817.7056321101</v>
      </c>
      <c r="E320" s="14">
        <v>364605.76561834302</v>
      </c>
      <c r="F320" s="14">
        <v>7540817.7439774703</v>
      </c>
      <c r="G320" s="2">
        <f t="shared" si="285"/>
        <v>12.805030444641551</v>
      </c>
      <c r="H320" s="2" t="str">
        <f t="shared" si="260"/>
        <v/>
      </c>
      <c r="I320" s="23">
        <f t="shared" ref="I320:J320" si="327">IF($P320=$P319,E320,"")</f>
        <v>364605.76561834302</v>
      </c>
      <c r="J320" s="23">
        <f t="shared" si="327"/>
        <v>7540817.7439774703</v>
      </c>
      <c r="K320" s="23">
        <v>364605.77</v>
      </c>
      <c r="L320" s="23">
        <v>7540817.7400000002</v>
      </c>
      <c r="M320" s="14"/>
      <c r="N320" s="14"/>
      <c r="O320" s="14" t="s">
        <v>32</v>
      </c>
      <c r="P320" s="14" t="s">
        <v>32</v>
      </c>
      <c r="Q320" s="10">
        <v>42059.697916666664</v>
      </c>
      <c r="R320" s="11" t="s">
        <v>1214</v>
      </c>
      <c r="S320" s="14" t="s">
        <v>33</v>
      </c>
      <c r="T320" s="2" t="str">
        <f t="shared" si="262"/>
        <v/>
      </c>
      <c r="U320" s="2" t="str">
        <f t="shared" si="263"/>
        <v/>
      </c>
      <c r="V320" s="10">
        <v>42059.697916666664</v>
      </c>
      <c r="W320" s="11" t="s">
        <v>1024</v>
      </c>
      <c r="X320" s="2" t="s">
        <v>669</v>
      </c>
      <c r="Y320" s="5" t="s">
        <v>1024</v>
      </c>
      <c r="Z320" s="5" t="s">
        <v>1202</v>
      </c>
      <c r="AA320" s="2" t="s">
        <v>1215</v>
      </c>
      <c r="AB320" s="2">
        <v>-22.232798840850599</v>
      </c>
      <c r="AC320" s="2">
        <v>-52.313766824081497</v>
      </c>
      <c r="AD320" s="29">
        <v>1</v>
      </c>
      <c r="AE320" s="11"/>
      <c r="AF320" s="11"/>
      <c r="AG320" s="11"/>
      <c r="AH320" s="11"/>
      <c r="AI320" s="11"/>
    </row>
    <row r="321" spans="1:35" ht="15.75" customHeight="1" x14ac:dyDescent="0.2">
      <c r="A321" s="8">
        <v>42059</v>
      </c>
      <c r="B321" s="9">
        <v>0.70138888888888884</v>
      </c>
      <c r="C321" s="11">
        <v>364608.73124972399</v>
      </c>
      <c r="D321" s="11">
        <v>7540814.53863528</v>
      </c>
      <c r="E321" s="14">
        <v>364608.78545833798</v>
      </c>
      <c r="F321" s="14">
        <v>7540814.4552454296</v>
      </c>
      <c r="G321" s="2">
        <f t="shared" si="285"/>
        <v>4.4648843244258876</v>
      </c>
      <c r="H321" s="2" t="str">
        <f t="shared" si="260"/>
        <v>&lt;8m</v>
      </c>
      <c r="I321" s="23" t="str">
        <f t="shared" ref="I321:J321" si="328">IF($P321=$P320,E321,"")</f>
        <v/>
      </c>
      <c r="J321" s="23" t="str">
        <f t="shared" si="328"/>
        <v/>
      </c>
      <c r="K321" s="23">
        <v>364608.79</v>
      </c>
      <c r="L321" s="23">
        <v>7540814.46</v>
      </c>
      <c r="M321" s="14"/>
      <c r="N321" s="14"/>
      <c r="O321" s="16" t="s">
        <v>49</v>
      </c>
      <c r="P321" s="16" t="s">
        <v>49</v>
      </c>
      <c r="Q321" s="10">
        <v>42059.701388888891</v>
      </c>
      <c r="R321" s="11" t="s">
        <v>1216</v>
      </c>
      <c r="S321" s="14" t="s">
        <v>50</v>
      </c>
      <c r="T321" s="2" t="str">
        <f t="shared" si="262"/>
        <v/>
      </c>
      <c r="U321" s="2" t="str">
        <f t="shared" si="263"/>
        <v/>
      </c>
      <c r="V321" s="10">
        <v>42059.701388888891</v>
      </c>
      <c r="W321" s="11" t="s">
        <v>1024</v>
      </c>
      <c r="X321" s="2" t="s">
        <v>669</v>
      </c>
      <c r="Y321" s="5" t="s">
        <v>1024</v>
      </c>
      <c r="Z321" s="5" t="s">
        <v>1202</v>
      </c>
      <c r="AA321" s="2" t="s">
        <v>1217</v>
      </c>
      <c r="AB321" s="2">
        <v>-22.232827674597502</v>
      </c>
      <c r="AC321" s="2">
        <v>-52.313738660886898</v>
      </c>
      <c r="AD321" s="29">
        <v>1</v>
      </c>
      <c r="AE321" s="11"/>
      <c r="AF321" s="11"/>
      <c r="AG321" s="11"/>
      <c r="AH321" s="11"/>
      <c r="AI321" s="11"/>
    </row>
    <row r="322" spans="1:35" ht="15.75" customHeight="1" x14ac:dyDescent="0.2">
      <c r="A322" s="8">
        <v>42059</v>
      </c>
      <c r="B322" s="9">
        <v>0.70486111111111116</v>
      </c>
      <c r="C322" s="11">
        <v>364617.08125358802</v>
      </c>
      <c r="D322" s="11">
        <v>7540794.1851315098</v>
      </c>
      <c r="E322" s="14">
        <v>364617.00677828601</v>
      </c>
      <c r="F322" s="14">
        <v>7540794.1865578797</v>
      </c>
      <c r="G322" s="2">
        <f t="shared" si="285"/>
        <v>21.872580933364098</v>
      </c>
      <c r="H322" s="2" t="str">
        <f t="shared" si="260"/>
        <v/>
      </c>
      <c r="I322" s="23" t="str">
        <f t="shared" ref="I322:J322" si="329">IF($P322=$P321,E322,"")</f>
        <v/>
      </c>
      <c r="J322" s="23" t="str">
        <f t="shared" si="329"/>
        <v/>
      </c>
      <c r="K322" s="23">
        <v>364617.01</v>
      </c>
      <c r="L322" s="23">
        <v>7540794.1900000004</v>
      </c>
      <c r="M322" s="14"/>
      <c r="N322" s="14"/>
      <c r="O322" s="14" t="s">
        <v>35</v>
      </c>
      <c r="P322" s="14" t="s">
        <v>29</v>
      </c>
      <c r="Q322" s="10">
        <v>42059.704861111109</v>
      </c>
      <c r="R322" s="11" t="s">
        <v>1218</v>
      </c>
      <c r="S322" s="14" t="s">
        <v>36</v>
      </c>
      <c r="T322" s="2" t="str">
        <f t="shared" si="262"/>
        <v>idle</v>
      </c>
      <c r="U322" s="2" t="str">
        <f t="shared" si="263"/>
        <v/>
      </c>
      <c r="V322" s="10">
        <v>42059.704861111109</v>
      </c>
      <c r="W322" s="11" t="s">
        <v>1024</v>
      </c>
      <c r="X322" s="2" t="s">
        <v>669</v>
      </c>
      <c r="Y322" s="5" t="s">
        <v>1024</v>
      </c>
      <c r="Z322" s="5" t="s">
        <v>1202</v>
      </c>
      <c r="AA322" s="2" t="s">
        <v>1219</v>
      </c>
      <c r="AB322" s="2">
        <v>-22.2330121602863</v>
      </c>
      <c r="AC322" s="2">
        <v>-52.313659368082902</v>
      </c>
      <c r="AD322" s="29">
        <v>1</v>
      </c>
      <c r="AE322" s="11"/>
      <c r="AF322" s="11"/>
      <c r="AG322" s="11"/>
      <c r="AH322" s="11"/>
      <c r="AI322" s="11"/>
    </row>
    <row r="323" spans="1:35" ht="15.75" customHeight="1" x14ac:dyDescent="0.2">
      <c r="A323" s="8">
        <v>42059</v>
      </c>
      <c r="B323" s="9">
        <v>0.70833333333333337</v>
      </c>
      <c r="C323" s="11">
        <v>364618.02253802703</v>
      </c>
      <c r="D323" s="11">
        <v>7540774.32416033</v>
      </c>
      <c r="E323" s="14">
        <v>364618.08196834603</v>
      </c>
      <c r="F323" s="14">
        <v>7540774.2083104802</v>
      </c>
      <c r="G323" s="2">
        <f t="shared" si="285"/>
        <v>20.007158789254976</v>
      </c>
      <c r="H323" s="2" t="str">
        <f t="shared" si="260"/>
        <v/>
      </c>
      <c r="I323" s="23" t="str">
        <f t="shared" ref="I323:J323" si="330">IF($P323=$P322,E323,"")</f>
        <v/>
      </c>
      <c r="J323" s="23" t="str">
        <f t="shared" si="330"/>
        <v/>
      </c>
      <c r="K323" s="23">
        <v>364618.08</v>
      </c>
      <c r="L323" s="23">
        <v>7540774.21</v>
      </c>
      <c r="M323" s="14"/>
      <c r="N323" s="14"/>
      <c r="O323" s="14" t="s">
        <v>32</v>
      </c>
      <c r="P323" s="14" t="s">
        <v>32</v>
      </c>
      <c r="Q323" s="10">
        <v>42059.708333333336</v>
      </c>
      <c r="R323" s="11" t="s">
        <v>1220</v>
      </c>
      <c r="S323" s="14" t="s">
        <v>33</v>
      </c>
      <c r="T323" s="2" t="str">
        <f t="shared" si="262"/>
        <v/>
      </c>
      <c r="U323" s="2" t="str">
        <f t="shared" si="263"/>
        <v/>
      </c>
      <c r="V323" s="10">
        <v>42059.708333333336</v>
      </c>
      <c r="W323" s="11" t="s">
        <v>1024</v>
      </c>
      <c r="X323" s="2" t="s">
        <v>669</v>
      </c>
      <c r="Y323" s="5" t="s">
        <v>1024</v>
      </c>
      <c r="Z323" s="5" t="s">
        <v>1202</v>
      </c>
      <c r="AA323" s="2" t="s">
        <v>1221</v>
      </c>
      <c r="AB323" s="2">
        <v>-22.233191616833199</v>
      </c>
      <c r="AC323" s="2">
        <v>-52.313651908189101</v>
      </c>
      <c r="AD323" s="29">
        <v>1</v>
      </c>
      <c r="AE323" s="11"/>
      <c r="AF323" s="11"/>
      <c r="AG323" s="11"/>
      <c r="AH323" s="11"/>
      <c r="AI323" s="11"/>
    </row>
    <row r="324" spans="1:35" ht="15.75" customHeight="1" x14ac:dyDescent="0.2">
      <c r="A324" s="8">
        <v>42059</v>
      </c>
      <c r="B324" s="9">
        <v>0.71180555555555547</v>
      </c>
      <c r="C324" s="11">
        <v>364624.54638672102</v>
      </c>
      <c r="D324" s="11">
        <v>7540730.4292280497</v>
      </c>
      <c r="E324" s="14">
        <v>364624.85967672901</v>
      </c>
      <c r="F324" s="14">
        <v>7540730.6405575601</v>
      </c>
      <c r="G324" s="2">
        <f t="shared" si="285"/>
        <v>44.091795443493908</v>
      </c>
      <c r="H324" s="2" t="str">
        <f t="shared" si="260"/>
        <v/>
      </c>
      <c r="I324" s="23" t="str">
        <f t="shared" ref="I324:J324" si="331">IF($P324=$P323,E324,"")</f>
        <v/>
      </c>
      <c r="J324" s="23" t="str">
        <f t="shared" si="331"/>
        <v/>
      </c>
      <c r="K324" s="23">
        <v>364624.86</v>
      </c>
      <c r="L324" s="23">
        <v>7540730.6399999997</v>
      </c>
      <c r="M324" s="14"/>
      <c r="N324" s="14"/>
      <c r="O324" s="14" t="s">
        <v>35</v>
      </c>
      <c r="P324" s="14" t="s">
        <v>29</v>
      </c>
      <c r="Q324" s="10">
        <v>42059.711805555555</v>
      </c>
      <c r="R324" s="11" t="s">
        <v>1222</v>
      </c>
      <c r="S324" s="14" t="s">
        <v>36</v>
      </c>
      <c r="T324" s="2" t="str">
        <f t="shared" si="262"/>
        <v>idle</v>
      </c>
      <c r="U324" s="2" t="str">
        <f t="shared" si="263"/>
        <v/>
      </c>
      <c r="V324" s="10">
        <v>42059.711805555555</v>
      </c>
      <c r="W324" s="11" t="s">
        <v>1024</v>
      </c>
      <c r="X324" s="2" t="s">
        <v>669</v>
      </c>
      <c r="Y324" s="5" t="s">
        <v>1024</v>
      </c>
      <c r="Z324" s="5" t="s">
        <v>1202</v>
      </c>
      <c r="AA324" s="2" t="s">
        <v>1223</v>
      </c>
      <c r="AB324" s="2">
        <v>-22.2335885837674</v>
      </c>
      <c r="AC324" s="2">
        <v>-52.313592312857502</v>
      </c>
      <c r="AD324" s="29">
        <v>1</v>
      </c>
      <c r="AE324" s="11"/>
      <c r="AF324" s="11"/>
      <c r="AG324" s="11"/>
      <c r="AH324" s="11"/>
      <c r="AI324" s="11"/>
    </row>
    <row r="325" spans="1:35" ht="15.75" customHeight="1" x14ac:dyDescent="0.2">
      <c r="A325" s="8">
        <v>42059</v>
      </c>
      <c r="B325" s="9">
        <v>0.71527777777777779</v>
      </c>
      <c r="C325" s="11">
        <v>364662.04697978002</v>
      </c>
      <c r="D325" s="11">
        <v>7540730.0399753796</v>
      </c>
      <c r="E325" s="14">
        <v>364661.69850630802</v>
      </c>
      <c r="F325" s="14">
        <v>7540730.1040095799</v>
      </c>
      <c r="G325" s="2">
        <f t="shared" si="285"/>
        <v>36.842736712766211</v>
      </c>
      <c r="H325" s="2" t="str">
        <f t="shared" si="260"/>
        <v/>
      </c>
      <c r="I325" s="23" t="str">
        <f t="shared" ref="I325:J325" si="332">IF($P325=$P324,E325,"")</f>
        <v/>
      </c>
      <c r="J325" s="23" t="str">
        <f t="shared" si="332"/>
        <v/>
      </c>
      <c r="K325" s="23">
        <v>364676.31264669</v>
      </c>
      <c r="L325" s="23">
        <v>7540728.99556683</v>
      </c>
      <c r="M325" s="14">
        <v>364676.31264669</v>
      </c>
      <c r="N325" s="14">
        <v>7540728.99556683</v>
      </c>
      <c r="O325" s="13" t="s">
        <v>26</v>
      </c>
      <c r="P325" s="13" t="s">
        <v>26</v>
      </c>
      <c r="Q325" s="10">
        <v>42059.715277777781</v>
      </c>
      <c r="R325" s="11" t="s">
        <v>1224</v>
      </c>
      <c r="S325" s="14" t="s">
        <v>47</v>
      </c>
      <c r="T325" s="2" t="str">
        <f t="shared" si="262"/>
        <v/>
      </c>
      <c r="U325" s="2" t="str">
        <f t="shared" si="263"/>
        <v/>
      </c>
      <c r="V325" s="10">
        <v>42059.715277777781</v>
      </c>
      <c r="W325" s="11" t="s">
        <v>1024</v>
      </c>
      <c r="X325" s="2" t="s">
        <v>669</v>
      </c>
      <c r="Y325" s="5" t="s">
        <v>1024</v>
      </c>
      <c r="Z325" s="5" t="s">
        <v>1202</v>
      </c>
      <c r="AA325" s="2" t="s">
        <v>1225</v>
      </c>
      <c r="AB325" s="2">
        <v>-22.233595037832899</v>
      </c>
      <c r="AC325" s="2">
        <v>-52.313228538259899</v>
      </c>
      <c r="AD325" s="29">
        <v>1</v>
      </c>
      <c r="AE325" s="11"/>
      <c r="AF325" s="11"/>
      <c r="AG325" s="11"/>
      <c r="AH325" s="11"/>
      <c r="AI325" s="11"/>
    </row>
    <row r="326" spans="1:35" ht="15.75" customHeight="1" x14ac:dyDescent="0.2">
      <c r="A326" s="8">
        <v>42060</v>
      </c>
      <c r="B326" s="9">
        <v>0.2986111111111111</v>
      </c>
      <c r="C326" s="11">
        <v>364664.90973992902</v>
      </c>
      <c r="D326" s="11">
        <v>7540742.6489025801</v>
      </c>
      <c r="E326" s="14">
        <v>364665.10025512998</v>
      </c>
      <c r="F326" s="14">
        <v>7540742.6061946396</v>
      </c>
      <c r="G326" s="2">
        <f t="shared" si="285"/>
        <v>12.956717420509582</v>
      </c>
      <c r="H326" s="2" t="str">
        <f t="shared" si="260"/>
        <v/>
      </c>
      <c r="I326" s="23" t="str">
        <f t="shared" ref="I326:J326" si="333">IF($P326=$P325,E326,"")</f>
        <v/>
      </c>
      <c r="J326" s="23" t="str">
        <f t="shared" si="333"/>
        <v/>
      </c>
      <c r="K326" s="23">
        <v>364665.1</v>
      </c>
      <c r="L326" s="23">
        <v>7540742.6100000003</v>
      </c>
      <c r="M326" s="14"/>
      <c r="N326" s="14"/>
      <c r="O326" s="14" t="s">
        <v>35</v>
      </c>
      <c r="P326" s="14" t="s">
        <v>29</v>
      </c>
      <c r="Q326" s="10">
        <v>42060.298611111109</v>
      </c>
      <c r="R326" s="11" t="s">
        <v>1226</v>
      </c>
      <c r="S326" s="14" t="s">
        <v>36</v>
      </c>
      <c r="T326" s="2" t="str">
        <f t="shared" si="262"/>
        <v>idle</v>
      </c>
      <c r="U326" s="2" t="str">
        <f t="shared" si="263"/>
        <v/>
      </c>
      <c r="V326" s="10">
        <v>42060.298611111109</v>
      </c>
      <c r="W326" s="11" t="s">
        <v>1227</v>
      </c>
      <c r="X326" s="2" t="s">
        <v>669</v>
      </c>
      <c r="Y326" s="5" t="s">
        <v>1227</v>
      </c>
      <c r="Z326" s="5" t="s">
        <v>1227</v>
      </c>
      <c r="AA326" s="2" t="s">
        <v>840</v>
      </c>
      <c r="AB326" s="2">
        <v>-22.2334813792259</v>
      </c>
      <c r="AC326" s="2">
        <v>-52.313199704513003</v>
      </c>
      <c r="AD326" s="29">
        <v>1</v>
      </c>
      <c r="AE326" s="11"/>
      <c r="AF326" s="11"/>
      <c r="AG326" s="11"/>
      <c r="AH326" s="11"/>
      <c r="AI326" s="11"/>
    </row>
    <row r="327" spans="1:35" ht="15.75" customHeight="1" x14ac:dyDescent="0.2">
      <c r="A327" s="8">
        <v>42060</v>
      </c>
      <c r="B327" s="9">
        <v>0.30208333333333331</v>
      </c>
      <c r="C327" s="11">
        <v>364686.71082845301</v>
      </c>
      <c r="D327" s="11">
        <v>7540746.3366634604</v>
      </c>
      <c r="E327" s="14">
        <v>364686.78251208598</v>
      </c>
      <c r="F327" s="14">
        <v>7540746.4121300001</v>
      </c>
      <c r="G327" s="2">
        <f t="shared" si="285"/>
        <v>22.013755033486774</v>
      </c>
      <c r="H327" s="2" t="str">
        <f t="shared" si="260"/>
        <v/>
      </c>
      <c r="I327" s="23">
        <f t="shared" ref="I327:J327" si="334">IF($P327=$P326,E327,"")</f>
        <v>364686.78251208598</v>
      </c>
      <c r="J327" s="23">
        <f t="shared" si="334"/>
        <v>7540746.4121300001</v>
      </c>
      <c r="K327" s="23">
        <v>364686.78</v>
      </c>
      <c r="L327" s="23">
        <v>7540746.4100000001</v>
      </c>
      <c r="M327" s="14"/>
      <c r="N327" s="14"/>
      <c r="O327" s="14" t="s">
        <v>35</v>
      </c>
      <c r="P327" s="14" t="s">
        <v>29</v>
      </c>
      <c r="Q327" s="10">
        <v>42060.302083333336</v>
      </c>
      <c r="R327" s="11" t="s">
        <v>1228</v>
      </c>
      <c r="S327" s="14" t="s">
        <v>36</v>
      </c>
      <c r="T327" s="2" t="str">
        <f t="shared" si="262"/>
        <v>idle</v>
      </c>
      <c r="U327" s="2" t="str">
        <f t="shared" si="263"/>
        <v/>
      </c>
      <c r="V327" s="10">
        <v>42060.302083333336</v>
      </c>
      <c r="W327" s="11" t="s">
        <v>1227</v>
      </c>
      <c r="X327" s="2" t="s">
        <v>669</v>
      </c>
      <c r="Y327" s="5" t="s">
        <v>1227</v>
      </c>
      <c r="Z327" s="5" t="s">
        <v>1227</v>
      </c>
      <c r="AA327" s="2" t="s">
        <v>842</v>
      </c>
      <c r="AB327" s="2">
        <v>-22.233449779450901</v>
      </c>
      <c r="AC327" s="2">
        <v>-52.312987893819802</v>
      </c>
      <c r="AD327" s="29">
        <v>1</v>
      </c>
      <c r="AE327" s="11"/>
      <c r="AF327" s="11"/>
      <c r="AG327" s="11"/>
      <c r="AH327" s="11"/>
      <c r="AI327" s="11"/>
    </row>
    <row r="328" spans="1:35" ht="15.75" customHeight="1" x14ac:dyDescent="0.2">
      <c r="A328" s="8">
        <v>42060</v>
      </c>
      <c r="B328" s="9">
        <v>0.30555555555555552</v>
      </c>
      <c r="C328" s="11">
        <v>364715.59902200702</v>
      </c>
      <c r="D328" s="11">
        <v>7540765.6953165103</v>
      </c>
      <c r="E328" s="14">
        <v>364715.343029788</v>
      </c>
      <c r="F328" s="14">
        <v>7540765.5846648803</v>
      </c>
      <c r="G328" s="2">
        <f t="shared" si="285"/>
        <v>34.398971861683656</v>
      </c>
      <c r="H328" s="2" t="str">
        <f t="shared" si="260"/>
        <v/>
      </c>
      <c r="I328" s="23" t="str">
        <f t="shared" ref="I328:J328" si="335">IF($P328=$P327,E328,"")</f>
        <v/>
      </c>
      <c r="J328" s="23" t="str">
        <f t="shared" si="335"/>
        <v/>
      </c>
      <c r="K328" s="23">
        <v>364715.34</v>
      </c>
      <c r="L328" s="23">
        <v>7540765.5800000001</v>
      </c>
      <c r="M328" s="14">
        <v>364715.343029788</v>
      </c>
      <c r="N328" s="14">
        <v>7540765.5846648803</v>
      </c>
      <c r="O328" s="15" t="s">
        <v>43</v>
      </c>
      <c r="P328" s="15" t="s">
        <v>43</v>
      </c>
      <c r="Q328" s="10">
        <v>42060.305555555555</v>
      </c>
      <c r="R328" s="11" t="s">
        <v>1229</v>
      </c>
      <c r="S328" s="14" t="s">
        <v>44</v>
      </c>
      <c r="T328" s="2" t="str">
        <f t="shared" si="262"/>
        <v/>
      </c>
      <c r="U328" s="2" t="str">
        <f t="shared" si="263"/>
        <v/>
      </c>
      <c r="V328" s="10">
        <v>42060.305555555555</v>
      </c>
      <c r="W328" s="11" t="s">
        <v>1227</v>
      </c>
      <c r="X328" s="2" t="s">
        <v>669</v>
      </c>
      <c r="Y328" s="5" t="s">
        <v>1227</v>
      </c>
      <c r="Z328" s="5" t="s">
        <v>1227</v>
      </c>
      <c r="AA328" s="2" t="s">
        <v>1230</v>
      </c>
      <c r="AB328" s="2">
        <v>-22.233277196064599</v>
      </c>
      <c r="AC328" s="2">
        <v>-52.3127060104162</v>
      </c>
      <c r="AD328" s="29">
        <v>1</v>
      </c>
      <c r="AE328" s="11"/>
      <c r="AF328" s="11"/>
      <c r="AG328" s="11"/>
      <c r="AH328" s="11"/>
      <c r="AI328" s="11"/>
    </row>
    <row r="329" spans="1:35" ht="15.75" customHeight="1" x14ac:dyDescent="0.2">
      <c r="A329" s="8">
        <v>42060</v>
      </c>
      <c r="B329" s="9">
        <v>0.30902777777777779</v>
      </c>
      <c r="C329" s="11">
        <v>364719.37032312201</v>
      </c>
      <c r="D329" s="11">
        <v>7540762.2107801801</v>
      </c>
      <c r="E329" s="14">
        <v>364719.340321886</v>
      </c>
      <c r="F329" s="14">
        <v>7540762.2261626804</v>
      </c>
      <c r="G329" s="2">
        <f t="shared" si="285"/>
        <v>5.2209080765078122</v>
      </c>
      <c r="H329" s="2" t="str">
        <f t="shared" si="260"/>
        <v>&lt;8m</v>
      </c>
      <c r="I329" s="23">
        <f t="shared" ref="I329:J329" si="336">IF($P329=$P328,E329,"")</f>
        <v>364719.340321886</v>
      </c>
      <c r="J329" s="23">
        <f t="shared" si="336"/>
        <v>7540762.2261626804</v>
      </c>
      <c r="K329" s="23">
        <v>364715.34</v>
      </c>
      <c r="L329" s="23">
        <v>7540765.5800000001</v>
      </c>
      <c r="M329" s="14">
        <v>364715.343029788</v>
      </c>
      <c r="N329" s="14">
        <v>7540765.5846648803</v>
      </c>
      <c r="O329" s="15" t="s">
        <v>43</v>
      </c>
      <c r="P329" s="15" t="s">
        <v>43</v>
      </c>
      <c r="Q329" s="10">
        <v>42060.309027777781</v>
      </c>
      <c r="R329" s="11" t="s">
        <v>1231</v>
      </c>
      <c r="S329" s="14" t="s">
        <v>44</v>
      </c>
      <c r="T329" s="2" t="str">
        <f t="shared" si="262"/>
        <v/>
      </c>
      <c r="U329" s="2" t="str">
        <f t="shared" si="263"/>
        <v/>
      </c>
      <c r="V329" s="10">
        <v>42060.309027777781</v>
      </c>
      <c r="W329" s="11" t="s">
        <v>1227</v>
      </c>
      <c r="X329" s="2" t="s">
        <v>669</v>
      </c>
      <c r="Y329" s="5" t="s">
        <v>1227</v>
      </c>
      <c r="Z329" s="5" t="s">
        <v>1227</v>
      </c>
      <c r="AA329" s="2" t="s">
        <v>844</v>
      </c>
      <c r="AB329" s="2">
        <v>-22.233308963477601</v>
      </c>
      <c r="AC329" s="2">
        <v>-52.312669716775403</v>
      </c>
      <c r="AD329" s="29">
        <v>1</v>
      </c>
      <c r="AE329" s="11"/>
      <c r="AF329" s="11"/>
      <c r="AG329" s="11"/>
      <c r="AH329" s="11"/>
      <c r="AI329" s="11"/>
    </row>
    <row r="330" spans="1:35" ht="15.75" customHeight="1" x14ac:dyDescent="0.2">
      <c r="A330" s="8">
        <v>42060</v>
      </c>
      <c r="B330" s="9">
        <v>0.3125</v>
      </c>
      <c r="C330" s="11">
        <v>364714.74356281699</v>
      </c>
      <c r="D330" s="11">
        <v>7540762.71820179</v>
      </c>
      <c r="E330" s="14">
        <v>364720.45890492602</v>
      </c>
      <c r="F330" s="14">
        <v>7540761.9998660795</v>
      </c>
      <c r="G330" s="2">
        <f t="shared" si="285"/>
        <v>1.1412441320746418</v>
      </c>
      <c r="H330" s="2" t="str">
        <f t="shared" si="260"/>
        <v>&lt;8m</v>
      </c>
      <c r="I330" s="23" t="str">
        <f t="shared" ref="I330:J330" si="337">IF($P330=$P329,E330,"")</f>
        <v/>
      </c>
      <c r="J330" s="23" t="str">
        <f t="shared" si="337"/>
        <v/>
      </c>
      <c r="K330" s="23">
        <v>364715.34</v>
      </c>
      <c r="L330" s="23">
        <v>7540765.5800000001</v>
      </c>
      <c r="M330" s="14">
        <v>364715.343029788</v>
      </c>
      <c r="N330" s="14">
        <v>7540765.5846648803</v>
      </c>
      <c r="O330" s="17" t="s">
        <v>43</v>
      </c>
      <c r="P330" s="14" t="s">
        <v>37</v>
      </c>
      <c r="Q330" s="10">
        <v>42060.3125</v>
      </c>
      <c r="R330" s="11" t="s">
        <v>1232</v>
      </c>
      <c r="S330" s="13" t="s">
        <v>63</v>
      </c>
      <c r="T330" s="2" t="str">
        <f t="shared" si="262"/>
        <v/>
      </c>
      <c r="U330" s="2" t="str">
        <f t="shared" si="263"/>
        <v/>
      </c>
      <c r="V330" s="10">
        <v>42060.3125</v>
      </c>
      <c r="W330" s="11" t="s">
        <v>1227</v>
      </c>
      <c r="X330" s="2" t="s">
        <v>669</v>
      </c>
      <c r="Y330" s="5" t="s">
        <v>1227</v>
      </c>
      <c r="Z330" s="5" t="s">
        <v>1227</v>
      </c>
      <c r="AA330" s="2" t="s">
        <v>846</v>
      </c>
      <c r="AB330" s="2">
        <v>-22.233304018154701</v>
      </c>
      <c r="AC330" s="2">
        <v>-52.312714559957399</v>
      </c>
      <c r="AD330" s="29">
        <v>1</v>
      </c>
      <c r="AE330" s="11"/>
      <c r="AF330" s="11"/>
      <c r="AG330" s="11"/>
      <c r="AH330" s="11"/>
      <c r="AI330" s="11"/>
    </row>
    <row r="331" spans="1:35" ht="15.75" customHeight="1" x14ac:dyDescent="0.2">
      <c r="A331" s="8">
        <v>42060</v>
      </c>
      <c r="B331" s="9">
        <v>0.31597222222222221</v>
      </c>
      <c r="C331" s="11"/>
      <c r="D331" s="11"/>
      <c r="E331" s="14">
        <v>364721.60456151998</v>
      </c>
      <c r="F331" s="14">
        <v>7540761.7853744403</v>
      </c>
      <c r="G331" s="2">
        <f t="shared" si="285"/>
        <v>1.1655623941278743</v>
      </c>
      <c r="H331" s="2" t="str">
        <f t="shared" si="260"/>
        <v>&lt;8m</v>
      </c>
      <c r="I331" s="23" t="str">
        <f t="shared" ref="I331:J331" si="338">IF($P331=$P330,E331,"")</f>
        <v/>
      </c>
      <c r="J331" s="23" t="str">
        <f t="shared" si="338"/>
        <v/>
      </c>
      <c r="K331" s="23">
        <v>364715.34</v>
      </c>
      <c r="L331" s="23">
        <v>7540765.5800000001</v>
      </c>
      <c r="M331" s="14">
        <v>364715.343029788</v>
      </c>
      <c r="N331" s="14">
        <v>7540765.5846648803</v>
      </c>
      <c r="O331" s="14" t="s">
        <v>55</v>
      </c>
      <c r="P331" s="14" t="s">
        <v>55</v>
      </c>
      <c r="Q331" s="10">
        <v>42060.315972222219</v>
      </c>
      <c r="R331" s="11" t="s">
        <v>629</v>
      </c>
      <c r="S331" s="14" t="s">
        <v>56</v>
      </c>
      <c r="T331" s="2" t="str">
        <f t="shared" si="262"/>
        <v/>
      </c>
      <c r="U331" s="2" t="str">
        <f t="shared" si="263"/>
        <v/>
      </c>
      <c r="V331" s="10">
        <v>42060.315972222219</v>
      </c>
      <c r="W331" s="11" t="s">
        <v>1227</v>
      </c>
      <c r="X331" s="2" t="s">
        <v>669</v>
      </c>
      <c r="Y331" s="5" t="s">
        <v>1227</v>
      </c>
      <c r="Z331" s="5"/>
      <c r="AA331" s="2" t="s">
        <v>848</v>
      </c>
      <c r="AD331" s="29" t="s">
        <v>630</v>
      </c>
      <c r="AE331" s="11"/>
      <c r="AF331" s="11"/>
      <c r="AG331" s="11"/>
      <c r="AH331" s="11"/>
      <c r="AI331" s="11"/>
    </row>
    <row r="332" spans="1:35" ht="15.75" customHeight="1" x14ac:dyDescent="0.2">
      <c r="A332" s="8">
        <v>42060</v>
      </c>
      <c r="B332" s="9">
        <v>0.31944444444444448</v>
      </c>
      <c r="C332" s="11">
        <v>364728.35028202599</v>
      </c>
      <c r="D332" s="11">
        <v>7540760.8594702501</v>
      </c>
      <c r="E332" s="14">
        <v>364728.28086344898</v>
      </c>
      <c r="F332" s="14">
        <v>7540760.8660311801</v>
      </c>
      <c r="G332" s="2">
        <f t="shared" si="285"/>
        <v>6.7393025957444879</v>
      </c>
      <c r="H332" s="2" t="str">
        <f t="shared" si="260"/>
        <v>&lt;8m</v>
      </c>
      <c r="I332" s="23" t="str">
        <f t="shared" ref="I332:J332" si="339">IF($P332=$P331,E332,"")</f>
        <v/>
      </c>
      <c r="J332" s="23" t="str">
        <f t="shared" si="339"/>
        <v/>
      </c>
      <c r="K332" s="23">
        <v>364715.34</v>
      </c>
      <c r="L332" s="23">
        <v>7540765.5800000001</v>
      </c>
      <c r="M332" s="14">
        <v>364715.343029788</v>
      </c>
      <c r="N332" s="14">
        <v>7540765.5846648803</v>
      </c>
      <c r="O332" s="14" t="s">
        <v>32</v>
      </c>
      <c r="P332" s="14" t="s">
        <v>32</v>
      </c>
      <c r="Q332" s="10">
        <v>42060.319444444445</v>
      </c>
      <c r="R332" s="11" t="s">
        <v>1233</v>
      </c>
      <c r="S332" s="14" t="s">
        <v>33</v>
      </c>
      <c r="T332" s="2" t="str">
        <f t="shared" si="262"/>
        <v/>
      </c>
      <c r="U332" s="2" t="str">
        <f t="shared" si="263"/>
        <v/>
      </c>
      <c r="V332" s="10">
        <v>42060.319444444445</v>
      </c>
      <c r="W332" s="11" t="s">
        <v>1227</v>
      </c>
      <c r="X332" s="2" t="s">
        <v>669</v>
      </c>
      <c r="Y332" s="5" t="s">
        <v>1227</v>
      </c>
      <c r="Z332" s="5" t="s">
        <v>1234</v>
      </c>
      <c r="AA332" s="2" t="s">
        <v>850</v>
      </c>
      <c r="AB332" s="2">
        <v>-22.233321871608499</v>
      </c>
      <c r="AC332" s="2">
        <v>-52.312582712620497</v>
      </c>
      <c r="AD332" s="29">
        <v>1</v>
      </c>
      <c r="AE332" s="11"/>
      <c r="AF332" s="11"/>
      <c r="AG332" s="11"/>
      <c r="AH332" s="11"/>
      <c r="AI332" s="11"/>
    </row>
    <row r="333" spans="1:35" ht="15.75" customHeight="1" x14ac:dyDescent="0.2">
      <c r="A333" s="8">
        <v>42060</v>
      </c>
      <c r="B333" s="9">
        <v>0.32291666666666669</v>
      </c>
      <c r="C333" s="11">
        <v>364728.27746701601</v>
      </c>
      <c r="D333" s="11">
        <v>7540761.2857329398</v>
      </c>
      <c r="E333" s="14">
        <v>364728.296243497</v>
      </c>
      <c r="F333" s="14">
        <v>7540761.2826325595</v>
      </c>
      <c r="G333" s="2">
        <f t="shared" si="285"/>
        <v>0.41688518227046972</v>
      </c>
      <c r="H333" s="2" t="str">
        <f t="shared" si="260"/>
        <v>&lt;8m</v>
      </c>
      <c r="I333" s="23" t="str">
        <f t="shared" ref="I333:J333" si="340">IF($P333=$P332,E333,"")</f>
        <v/>
      </c>
      <c r="J333" s="23" t="str">
        <f t="shared" si="340"/>
        <v/>
      </c>
      <c r="K333" s="23">
        <v>364715.34</v>
      </c>
      <c r="L333" s="23">
        <v>7540765.5800000001</v>
      </c>
      <c r="M333" s="14">
        <v>364715.343029788</v>
      </c>
      <c r="N333" s="14">
        <v>7540765.5846648803</v>
      </c>
      <c r="O333" s="14" t="s">
        <v>35</v>
      </c>
      <c r="P333" s="14" t="s">
        <v>29</v>
      </c>
      <c r="Q333" s="10">
        <v>42060.322916666664</v>
      </c>
      <c r="R333" s="11" t="s">
        <v>1235</v>
      </c>
      <c r="S333" s="14" t="s">
        <v>36</v>
      </c>
      <c r="T333" s="2" t="str">
        <f t="shared" si="262"/>
        <v>idle</v>
      </c>
      <c r="U333" s="2" t="str">
        <f t="shared" si="263"/>
        <v/>
      </c>
      <c r="V333" s="10">
        <v>42060.322916666664</v>
      </c>
      <c r="W333" s="11" t="s">
        <v>1227</v>
      </c>
      <c r="X333" s="2" t="s">
        <v>669</v>
      </c>
      <c r="Y333" s="5" t="s">
        <v>1227</v>
      </c>
      <c r="Z333" s="5" t="s">
        <v>1234</v>
      </c>
      <c r="AA333" s="2" t="s">
        <v>852</v>
      </c>
      <c r="AB333" s="2">
        <v>-22.233318015933001</v>
      </c>
      <c r="AC333" s="2">
        <v>-52.3125833831728</v>
      </c>
      <c r="AD333" s="29">
        <v>1</v>
      </c>
      <c r="AE333" s="11"/>
      <c r="AF333" s="11"/>
      <c r="AG333" s="11"/>
      <c r="AH333" s="11"/>
      <c r="AI333" s="11"/>
    </row>
    <row r="334" spans="1:35" ht="15.75" customHeight="1" x14ac:dyDescent="0.2">
      <c r="A334" s="8">
        <v>42060</v>
      </c>
      <c r="B334" s="9">
        <v>0.3263888888888889</v>
      </c>
      <c r="C334" s="11">
        <v>364729.87726166402</v>
      </c>
      <c r="D334" s="11">
        <v>7540761.1232769703</v>
      </c>
      <c r="E334" s="14">
        <v>364730.11328349099</v>
      </c>
      <c r="F334" s="14">
        <v>7540761.0679296097</v>
      </c>
      <c r="G334" s="2">
        <f t="shared" si="285"/>
        <v>1.829680763540555</v>
      </c>
      <c r="H334" s="2" t="str">
        <f t="shared" si="260"/>
        <v>&lt;8m</v>
      </c>
      <c r="I334" s="23">
        <f t="shared" ref="I334:J334" si="341">IF($P334=$P333,E334,"")</f>
        <v>364730.11328349099</v>
      </c>
      <c r="J334" s="23">
        <f t="shared" si="341"/>
        <v>7540761.0679296097</v>
      </c>
      <c r="K334" s="23">
        <v>364715.34</v>
      </c>
      <c r="L334" s="23">
        <v>7540765.5800000001</v>
      </c>
      <c r="M334" s="14">
        <v>364715.343029788</v>
      </c>
      <c r="N334" s="14">
        <v>7540765.5846648803</v>
      </c>
      <c r="O334" s="14" t="s">
        <v>35</v>
      </c>
      <c r="P334" s="14" t="s">
        <v>29</v>
      </c>
      <c r="Q334" s="10">
        <v>42060.326388888891</v>
      </c>
      <c r="R334" s="11" t="s">
        <v>1236</v>
      </c>
      <c r="S334" s="14" t="s">
        <v>36</v>
      </c>
      <c r="T334" s="2" t="str">
        <f t="shared" si="262"/>
        <v>idle</v>
      </c>
      <c r="U334" s="2" t="str">
        <f t="shared" si="263"/>
        <v/>
      </c>
      <c r="V334" s="10">
        <v>42060.326388888891</v>
      </c>
      <c r="W334" s="11" t="s">
        <v>1227</v>
      </c>
      <c r="X334" s="2" t="s">
        <v>669</v>
      </c>
      <c r="Y334" s="5" t="s">
        <v>1227</v>
      </c>
      <c r="Z334" s="5" t="s">
        <v>1234</v>
      </c>
      <c r="AA334" s="2" t="s">
        <v>855</v>
      </c>
      <c r="AB334" s="2">
        <v>-22.2333196084946</v>
      </c>
      <c r="AC334" s="2">
        <v>-52.312567876651897</v>
      </c>
      <c r="AD334" s="29">
        <v>1</v>
      </c>
      <c r="AE334" s="11"/>
      <c r="AF334" s="11"/>
      <c r="AG334" s="11"/>
      <c r="AH334" s="11"/>
      <c r="AI334" s="11"/>
    </row>
    <row r="335" spans="1:35" ht="15.75" customHeight="1" x14ac:dyDescent="0.2">
      <c r="A335" s="8">
        <v>42060</v>
      </c>
      <c r="B335" s="9">
        <v>0.3298611111111111</v>
      </c>
      <c r="C335" s="11">
        <v>364754.27217502397</v>
      </c>
      <c r="D335" s="11">
        <v>7540749.6508527696</v>
      </c>
      <c r="E335" s="14">
        <v>364754.57732973801</v>
      </c>
      <c r="F335" s="14">
        <v>7540749.5833211802</v>
      </c>
      <c r="G335" s="2">
        <f t="shared" si="285"/>
        <v>27.025650585222557</v>
      </c>
      <c r="H335" s="2" t="str">
        <f t="shared" si="260"/>
        <v/>
      </c>
      <c r="I335" s="23" t="str">
        <f t="shared" ref="I335:J335" si="342">IF($P335=$P334,E335,"")</f>
        <v/>
      </c>
      <c r="J335" s="23" t="str">
        <f t="shared" si="342"/>
        <v/>
      </c>
      <c r="K335" s="23">
        <v>364754.58</v>
      </c>
      <c r="L335" s="23">
        <v>7540749.5800000001</v>
      </c>
      <c r="M335" s="14"/>
      <c r="N335" s="14"/>
      <c r="O335" s="14" t="s">
        <v>52</v>
      </c>
      <c r="P335" s="14" t="s">
        <v>52</v>
      </c>
      <c r="Q335" s="10">
        <v>42060.329861111109</v>
      </c>
      <c r="R335" s="11" t="s">
        <v>1237</v>
      </c>
      <c r="S335" s="14" t="s">
        <v>53</v>
      </c>
      <c r="T335" s="2" t="str">
        <f t="shared" si="262"/>
        <v/>
      </c>
      <c r="U335" s="2" t="str">
        <f t="shared" si="263"/>
        <v/>
      </c>
      <c r="V335" s="10">
        <v>42060.329861111109</v>
      </c>
      <c r="W335" s="11" t="s">
        <v>1227</v>
      </c>
      <c r="X335" s="2" t="s">
        <v>669</v>
      </c>
      <c r="Y335" s="5" t="s">
        <v>1227</v>
      </c>
      <c r="Z335" s="5" t="s">
        <v>1234</v>
      </c>
      <c r="AA335" s="2" t="s">
        <v>857</v>
      </c>
      <c r="AB335" s="2">
        <v>-22.233425136655601</v>
      </c>
      <c r="AC335" s="2">
        <v>-52.312332177534699</v>
      </c>
      <c r="AD335" s="29">
        <v>1</v>
      </c>
      <c r="AE335" s="11"/>
      <c r="AF335" s="11"/>
      <c r="AG335" s="11"/>
      <c r="AH335" s="11"/>
      <c r="AI335" s="11"/>
    </row>
    <row r="336" spans="1:35" ht="15.75" customHeight="1" x14ac:dyDescent="0.2">
      <c r="A336" s="8">
        <v>42060</v>
      </c>
      <c r="B336" s="9">
        <v>0.33333333333333331</v>
      </c>
      <c r="C336" s="11">
        <v>364808.81126355502</v>
      </c>
      <c r="D336" s="11">
        <v>7540724.2685924303</v>
      </c>
      <c r="E336" s="14">
        <v>364808.32189128699</v>
      </c>
      <c r="F336" s="14">
        <v>7540724.3478377704</v>
      </c>
      <c r="G336" s="2">
        <f t="shared" si="285"/>
        <v>59.374300156050666</v>
      </c>
      <c r="H336" s="2" t="str">
        <f t="shared" si="260"/>
        <v/>
      </c>
      <c r="I336" s="23" t="str">
        <f t="shared" ref="I336:J336" si="343">IF($P336=$P335,E336,"")</f>
        <v/>
      </c>
      <c r="J336" s="23" t="str">
        <f t="shared" si="343"/>
        <v/>
      </c>
      <c r="K336" s="23">
        <v>364808.32</v>
      </c>
      <c r="L336" s="23">
        <v>7540724.3499999996</v>
      </c>
      <c r="M336" s="14"/>
      <c r="N336" s="14"/>
      <c r="O336" s="17" t="s">
        <v>43</v>
      </c>
      <c r="P336" s="14" t="s">
        <v>37</v>
      </c>
      <c r="Q336" s="10">
        <v>42060.333333333336</v>
      </c>
      <c r="R336" s="11" t="s">
        <v>1238</v>
      </c>
      <c r="S336" s="13" t="s">
        <v>63</v>
      </c>
      <c r="T336" s="2" t="str">
        <f t="shared" si="262"/>
        <v/>
      </c>
      <c r="U336" s="2" t="str">
        <f t="shared" si="263"/>
        <v/>
      </c>
      <c r="V336" s="10">
        <v>42060.333333333336</v>
      </c>
      <c r="W336" s="11" t="s">
        <v>1227</v>
      </c>
      <c r="X336" s="2" t="s">
        <v>669</v>
      </c>
      <c r="Y336" s="5" t="s">
        <v>1227</v>
      </c>
      <c r="Z336" s="5" t="s">
        <v>1234</v>
      </c>
      <c r="AA336" s="2" t="s">
        <v>859</v>
      </c>
      <c r="AB336" s="2">
        <v>-22.2336586564779</v>
      </c>
      <c r="AC336" s="2">
        <v>-52.311805207282298</v>
      </c>
      <c r="AD336" s="29">
        <v>1</v>
      </c>
      <c r="AE336" s="11"/>
      <c r="AF336" s="11"/>
      <c r="AG336" s="11"/>
      <c r="AH336" s="11"/>
      <c r="AI336" s="11"/>
    </row>
    <row r="337" spans="1:35" ht="15.75" customHeight="1" x14ac:dyDescent="0.2">
      <c r="A337" s="8">
        <v>42060</v>
      </c>
      <c r="B337" s="9">
        <v>0.33680555555555558</v>
      </c>
      <c r="C337" s="11">
        <v>364814.71994571103</v>
      </c>
      <c r="D337" s="11">
        <v>7540715.4106996199</v>
      </c>
      <c r="E337" s="14">
        <v>364815.10970763199</v>
      </c>
      <c r="F337" s="14">
        <v>7540715.2483995203</v>
      </c>
      <c r="G337" s="2">
        <f t="shared" si="285"/>
        <v>11.352278502578235</v>
      </c>
      <c r="H337" s="2" t="str">
        <f t="shared" si="260"/>
        <v/>
      </c>
      <c r="I337" s="23" t="str">
        <f t="shared" ref="I337:J337" si="344">IF($P337=$P336,E337,"")</f>
        <v/>
      </c>
      <c r="J337" s="23" t="str">
        <f t="shared" si="344"/>
        <v/>
      </c>
      <c r="K337" s="23">
        <v>364815.11</v>
      </c>
      <c r="L337" s="23">
        <v>7540715.25</v>
      </c>
      <c r="M337" s="14"/>
      <c r="N337" s="14"/>
      <c r="O337" s="15" t="s">
        <v>43</v>
      </c>
      <c r="P337" s="15" t="s">
        <v>43</v>
      </c>
      <c r="Q337" s="10">
        <v>42060.336805555555</v>
      </c>
      <c r="R337" s="11" t="s">
        <v>1239</v>
      </c>
      <c r="S337" s="14" t="s">
        <v>44</v>
      </c>
      <c r="T337" s="2" t="str">
        <f t="shared" si="262"/>
        <v/>
      </c>
      <c r="U337" s="2" t="str">
        <f t="shared" si="263"/>
        <v/>
      </c>
      <c r="V337" s="10">
        <v>42060.336805555555</v>
      </c>
      <c r="W337" s="11" t="s">
        <v>1227</v>
      </c>
      <c r="X337" s="2" t="s">
        <v>669</v>
      </c>
      <c r="Y337" s="5" t="s">
        <v>1227</v>
      </c>
      <c r="Z337" s="5" t="s">
        <v>1234</v>
      </c>
      <c r="AA337" s="2" t="s">
        <v>861</v>
      </c>
      <c r="AB337" s="2">
        <v>-22.2337391227484</v>
      </c>
      <c r="AC337" s="2">
        <v>-52.311748629435897</v>
      </c>
      <c r="AD337" s="29">
        <v>1</v>
      </c>
      <c r="AE337" s="11"/>
      <c r="AF337" s="11"/>
      <c r="AG337" s="11"/>
      <c r="AH337" s="11"/>
      <c r="AI337" s="11"/>
    </row>
    <row r="338" spans="1:35" ht="15.75" customHeight="1" x14ac:dyDescent="0.2">
      <c r="A338" s="8">
        <v>42060</v>
      </c>
      <c r="B338" s="9">
        <v>0.34027777777777773</v>
      </c>
      <c r="C338" s="11">
        <v>364859.271193636</v>
      </c>
      <c r="D338" s="11">
        <v>7540673.0608665701</v>
      </c>
      <c r="E338" s="14">
        <v>364859.29635593703</v>
      </c>
      <c r="F338" s="14">
        <v>7540673.1011931002</v>
      </c>
      <c r="G338" s="2">
        <f t="shared" si="285"/>
        <v>61.064284958148974</v>
      </c>
      <c r="H338" s="2" t="str">
        <f t="shared" si="260"/>
        <v/>
      </c>
      <c r="I338" s="23" t="str">
        <f t="shared" ref="I338:J338" si="345">IF($P338=$P337,E338,"")</f>
        <v/>
      </c>
      <c r="J338" s="23" t="str">
        <f t="shared" si="345"/>
        <v/>
      </c>
      <c r="K338" s="23">
        <v>364859.3</v>
      </c>
      <c r="L338" s="23">
        <v>7540673.0999999996</v>
      </c>
      <c r="M338" s="14"/>
      <c r="N338" s="14"/>
      <c r="O338" s="14" t="s">
        <v>32</v>
      </c>
      <c r="P338" s="14" t="s">
        <v>32</v>
      </c>
      <c r="Q338" s="10">
        <v>42060.340277777781</v>
      </c>
      <c r="R338" s="11" t="s">
        <v>1240</v>
      </c>
      <c r="S338" s="14" t="s">
        <v>33</v>
      </c>
      <c r="T338" s="2" t="str">
        <f t="shared" si="262"/>
        <v/>
      </c>
      <c r="U338" s="2" t="str">
        <f t="shared" si="263"/>
        <v/>
      </c>
      <c r="V338" s="10">
        <v>42060.340277777781</v>
      </c>
      <c r="W338" s="11" t="s">
        <v>1227</v>
      </c>
      <c r="X338" s="2" t="s">
        <v>669</v>
      </c>
      <c r="Y338" s="5" t="s">
        <v>1227</v>
      </c>
      <c r="Z338" s="5" t="s">
        <v>1234</v>
      </c>
      <c r="AA338" s="2" t="s">
        <v>863</v>
      </c>
      <c r="AB338" s="2">
        <v>-22.234125109389399</v>
      </c>
      <c r="AC338" s="2">
        <v>-52.311319978907697</v>
      </c>
      <c r="AD338" s="29">
        <v>1</v>
      </c>
      <c r="AE338" s="11"/>
      <c r="AF338" s="11"/>
      <c r="AG338" s="11"/>
      <c r="AH338" s="11"/>
      <c r="AI338" s="11"/>
    </row>
    <row r="339" spans="1:35" ht="15.75" customHeight="1" x14ac:dyDescent="0.2">
      <c r="A339" s="8">
        <v>42060</v>
      </c>
      <c r="B339" s="9">
        <v>0.34375</v>
      </c>
      <c r="C339" s="11">
        <v>364906.19509884098</v>
      </c>
      <c r="D339" s="11">
        <v>7540639.0466114702</v>
      </c>
      <c r="E339" s="14">
        <v>364905.89740287798</v>
      </c>
      <c r="F339" s="14">
        <v>7540639.1653316496</v>
      </c>
      <c r="G339" s="2">
        <f t="shared" si="285"/>
        <v>57.648072547037472</v>
      </c>
      <c r="H339" s="2" t="str">
        <f t="shared" si="260"/>
        <v/>
      </c>
      <c r="I339" s="23" t="str">
        <f t="shared" ref="I339:J339" si="346">IF($P339=$P338,E339,"")</f>
        <v/>
      </c>
      <c r="J339" s="23" t="str">
        <f t="shared" si="346"/>
        <v/>
      </c>
      <c r="K339" s="23">
        <v>364905.9</v>
      </c>
      <c r="L339" s="23">
        <v>7540639.1699999999</v>
      </c>
      <c r="M339" s="14"/>
      <c r="N339" s="14"/>
      <c r="O339" s="15" t="s">
        <v>43</v>
      </c>
      <c r="P339" s="15" t="s">
        <v>43</v>
      </c>
      <c r="Q339" s="10">
        <v>42060.34375</v>
      </c>
      <c r="R339" s="11" t="s">
        <v>1241</v>
      </c>
      <c r="S339" s="14" t="s">
        <v>44</v>
      </c>
      <c r="T339" s="2" t="str">
        <f t="shared" si="262"/>
        <v/>
      </c>
      <c r="U339" s="2" t="str">
        <f t="shared" si="263"/>
        <v/>
      </c>
      <c r="V339" s="10">
        <v>42060.34375</v>
      </c>
      <c r="W339" s="11" t="s">
        <v>1227</v>
      </c>
      <c r="X339" s="2" t="s">
        <v>669</v>
      </c>
      <c r="Y339" s="5" t="s">
        <v>1227</v>
      </c>
      <c r="Z339" s="5" t="s">
        <v>1234</v>
      </c>
      <c r="AA339" s="2" t="s">
        <v>865</v>
      </c>
      <c r="AB339" s="2">
        <v>-22.234435994178099</v>
      </c>
      <c r="AC339" s="2">
        <v>-52.310867607593501</v>
      </c>
      <c r="AD339" s="29">
        <v>1</v>
      </c>
      <c r="AE339" s="11"/>
      <c r="AF339" s="11"/>
      <c r="AG339" s="11"/>
      <c r="AH339" s="11"/>
      <c r="AI339" s="11"/>
    </row>
    <row r="340" spans="1:35" ht="15.75" customHeight="1" x14ac:dyDescent="0.2">
      <c r="A340" s="8">
        <v>42060</v>
      </c>
      <c r="B340" s="9">
        <v>0.34722222222222227</v>
      </c>
      <c r="C340" s="11">
        <v>364923.55930881901</v>
      </c>
      <c r="D340" s="11">
        <v>7540629.2855977798</v>
      </c>
      <c r="E340" s="14">
        <v>364923.93362427101</v>
      </c>
      <c r="F340" s="14">
        <v>7540629.4034377402</v>
      </c>
      <c r="G340" s="2">
        <f t="shared" si="285"/>
        <v>20.50853126963084</v>
      </c>
      <c r="H340" s="2" t="str">
        <f t="shared" si="260"/>
        <v/>
      </c>
      <c r="I340" s="23" t="str">
        <f t="shared" ref="I340:J340" si="347">IF($P340=$P339,E340,"")</f>
        <v/>
      </c>
      <c r="J340" s="23" t="str">
        <f t="shared" si="347"/>
        <v/>
      </c>
      <c r="K340" s="23">
        <v>364923.93</v>
      </c>
      <c r="L340" s="23">
        <v>7540629.4000000004</v>
      </c>
      <c r="M340" s="14"/>
      <c r="N340" s="14"/>
      <c r="O340" s="14" t="s">
        <v>35</v>
      </c>
      <c r="P340" s="14" t="s">
        <v>29</v>
      </c>
      <c r="Q340" s="10">
        <v>42060.347222222219</v>
      </c>
      <c r="R340" s="11" t="s">
        <v>1242</v>
      </c>
      <c r="S340" s="14" t="s">
        <v>36</v>
      </c>
      <c r="T340" s="2" t="str">
        <f t="shared" si="262"/>
        <v>idle</v>
      </c>
      <c r="U340" s="2" t="str">
        <f t="shared" si="263"/>
        <v/>
      </c>
      <c r="V340" s="10">
        <v>42060.347222222219</v>
      </c>
      <c r="W340" s="11" t="s">
        <v>1227</v>
      </c>
      <c r="X340" s="2" t="s">
        <v>669</v>
      </c>
      <c r="Y340" s="5" t="s">
        <v>1227</v>
      </c>
      <c r="Z340" s="5" t="s">
        <v>1234</v>
      </c>
      <c r="AA340" s="2" t="s">
        <v>867</v>
      </c>
      <c r="AB340" s="2">
        <v>-22.2345255129039</v>
      </c>
      <c r="AC340" s="2">
        <v>-52.310699969530098</v>
      </c>
      <c r="AD340" s="29">
        <v>1</v>
      </c>
      <c r="AE340" s="11"/>
      <c r="AF340" s="11"/>
      <c r="AG340" s="11"/>
      <c r="AH340" s="11"/>
      <c r="AI340" s="11"/>
    </row>
    <row r="341" spans="1:35" ht="15.75" customHeight="1" x14ac:dyDescent="0.2">
      <c r="A341" s="8">
        <v>42060</v>
      </c>
      <c r="B341" s="9">
        <v>0.35069444444444442</v>
      </c>
      <c r="C341" s="11">
        <v>364978.08952154103</v>
      </c>
      <c r="D341" s="11">
        <v>7540643.7801411096</v>
      </c>
      <c r="E341" s="14">
        <v>364977.88654233702</v>
      </c>
      <c r="F341" s="14">
        <v>7540643.6362790298</v>
      </c>
      <c r="G341" s="2">
        <f t="shared" si="285"/>
        <v>55.798666104234314</v>
      </c>
      <c r="H341" s="2" t="str">
        <f t="shared" si="260"/>
        <v/>
      </c>
      <c r="I341" s="23">
        <f t="shared" ref="I341:J341" si="348">IF($P341=$P340,E341,"")</f>
        <v>364977.88654233702</v>
      </c>
      <c r="J341" s="23">
        <f t="shared" si="348"/>
        <v>7540643.6362790298</v>
      </c>
      <c r="K341" s="23">
        <v>364977.89</v>
      </c>
      <c r="L341" s="23">
        <v>7540643.6399999997</v>
      </c>
      <c r="M341" s="14"/>
      <c r="N341" s="14"/>
      <c r="O341" s="14" t="s">
        <v>35</v>
      </c>
      <c r="P341" s="14" t="s">
        <v>29</v>
      </c>
      <c r="Q341" s="10">
        <v>42060.350694444445</v>
      </c>
      <c r="R341" s="11" t="s">
        <v>1243</v>
      </c>
      <c r="S341" s="14" t="s">
        <v>36</v>
      </c>
      <c r="T341" s="2" t="str">
        <f t="shared" si="262"/>
        <v>idle</v>
      </c>
      <c r="U341" s="2" t="str">
        <f t="shared" si="263"/>
        <v/>
      </c>
      <c r="V341" s="10">
        <v>42060.350694444445</v>
      </c>
      <c r="W341" s="11" t="s">
        <v>1227</v>
      </c>
      <c r="X341" s="2" t="s">
        <v>669</v>
      </c>
      <c r="Y341" s="5" t="s">
        <v>1227</v>
      </c>
      <c r="Z341" s="5" t="s">
        <v>1234</v>
      </c>
      <c r="AA341" s="2" t="s">
        <v>869</v>
      </c>
      <c r="AB341" s="2">
        <v>-22.234398862347</v>
      </c>
      <c r="AC341" s="2">
        <v>-52.310169730335502</v>
      </c>
      <c r="AD341" s="29">
        <v>1</v>
      </c>
      <c r="AE341" s="11"/>
      <c r="AF341" s="11"/>
      <c r="AG341" s="11"/>
      <c r="AH341" s="11"/>
      <c r="AI341" s="11"/>
    </row>
    <row r="342" spans="1:35" ht="15.75" customHeight="1" x14ac:dyDescent="0.2">
      <c r="A342" s="8">
        <v>42060</v>
      </c>
      <c r="B342" s="9">
        <v>0.35416666666666669</v>
      </c>
      <c r="C342" s="11">
        <v>365011.74571924098</v>
      </c>
      <c r="D342" s="11">
        <v>7540628.3412737399</v>
      </c>
      <c r="E342" s="14">
        <v>365012.36299352098</v>
      </c>
      <c r="F342" s="14">
        <v>7540628.5757248104</v>
      </c>
      <c r="G342" s="2">
        <f t="shared" si="285"/>
        <v>37.62241326172181</v>
      </c>
      <c r="H342" s="2" t="str">
        <f t="shared" si="260"/>
        <v/>
      </c>
      <c r="I342" s="23" t="str">
        <f t="shared" ref="I342:J342" si="349">IF($P342=$P341,E342,"")</f>
        <v/>
      </c>
      <c r="J342" s="23" t="str">
        <f t="shared" si="349"/>
        <v/>
      </c>
      <c r="K342" s="23">
        <v>365012.36</v>
      </c>
      <c r="L342" s="23">
        <v>7540628.5800000001</v>
      </c>
      <c r="M342" s="14"/>
      <c r="N342" s="14"/>
      <c r="O342" s="14" t="s">
        <v>32</v>
      </c>
      <c r="P342" s="14" t="s">
        <v>32</v>
      </c>
      <c r="Q342" s="10">
        <v>42060.354166666664</v>
      </c>
      <c r="R342" s="11" t="s">
        <v>1244</v>
      </c>
      <c r="S342" s="14" t="s">
        <v>33</v>
      </c>
      <c r="T342" s="2" t="str">
        <f t="shared" si="262"/>
        <v/>
      </c>
      <c r="U342" s="2" t="str">
        <f t="shared" si="263"/>
        <v/>
      </c>
      <c r="V342" s="10">
        <v>42060.354166666664</v>
      </c>
      <c r="W342" s="11" t="s">
        <v>1227</v>
      </c>
      <c r="X342" s="2" t="s">
        <v>669</v>
      </c>
      <c r="Y342" s="5" t="s">
        <v>1227</v>
      </c>
      <c r="Z342" s="5" t="s">
        <v>1234</v>
      </c>
      <c r="AA342" s="2" t="s">
        <v>871</v>
      </c>
      <c r="AB342" s="2">
        <v>-22.2345409356058</v>
      </c>
      <c r="AC342" s="2">
        <v>-52.309844512492397</v>
      </c>
      <c r="AD342" s="29">
        <v>1</v>
      </c>
      <c r="AE342" s="11"/>
      <c r="AF342" s="11"/>
      <c r="AG342" s="11"/>
      <c r="AH342" s="11"/>
      <c r="AI342" s="11"/>
    </row>
    <row r="343" spans="1:35" ht="15.75" customHeight="1" x14ac:dyDescent="0.2">
      <c r="A343" s="8">
        <v>42060</v>
      </c>
      <c r="B343" s="9">
        <v>0.3576388888888889</v>
      </c>
      <c r="C343" s="11">
        <v>365106.81809168903</v>
      </c>
      <c r="D343" s="11">
        <v>7540661.3661750602</v>
      </c>
      <c r="E343" s="14">
        <v>365106.06877370301</v>
      </c>
      <c r="F343" s="14">
        <v>7540661.2544189198</v>
      </c>
      <c r="G343" s="2">
        <f t="shared" si="285"/>
        <v>99.240466989134461</v>
      </c>
      <c r="H343" s="2" t="str">
        <f t="shared" si="260"/>
        <v/>
      </c>
      <c r="I343" s="23">
        <f t="shared" ref="I343:J343" si="350">IF($P343=$P342,E343,"")</f>
        <v>365106.06877370301</v>
      </c>
      <c r="J343" s="23">
        <f t="shared" si="350"/>
        <v>7540661.2544189198</v>
      </c>
      <c r="K343" s="23">
        <v>365106.07</v>
      </c>
      <c r="L343" s="23">
        <v>7540661.25</v>
      </c>
      <c r="M343" s="14"/>
      <c r="N343" s="14"/>
      <c r="O343" s="14" t="s">
        <v>32</v>
      </c>
      <c r="P343" s="14" t="s">
        <v>32</v>
      </c>
      <c r="Q343" s="10">
        <v>42060.357638888891</v>
      </c>
      <c r="R343" s="11" t="s">
        <v>1245</v>
      </c>
      <c r="S343" s="14" t="s">
        <v>33</v>
      </c>
      <c r="T343" s="2" t="str">
        <f t="shared" si="262"/>
        <v/>
      </c>
      <c r="U343" s="2" t="str">
        <f t="shared" si="263"/>
        <v/>
      </c>
      <c r="V343" s="10">
        <v>42060.357638888891</v>
      </c>
      <c r="W343" s="11" t="s">
        <v>1227</v>
      </c>
      <c r="X343" s="2" t="s">
        <v>669</v>
      </c>
      <c r="Y343" s="5" t="s">
        <v>1227</v>
      </c>
      <c r="Z343" s="5" t="s">
        <v>1234</v>
      </c>
      <c r="AA343" s="2" t="s">
        <v>873</v>
      </c>
      <c r="AB343" s="2">
        <v>-22.234250083565701</v>
      </c>
      <c r="AC343" s="2">
        <v>-52.308919401839397</v>
      </c>
      <c r="AD343" s="29">
        <v>1</v>
      </c>
      <c r="AE343" s="11"/>
      <c r="AF343" s="11"/>
      <c r="AG343" s="11"/>
      <c r="AH343" s="11"/>
      <c r="AI343" s="11"/>
    </row>
    <row r="344" spans="1:35" ht="15.75" customHeight="1" x14ac:dyDescent="0.2">
      <c r="A344" s="8">
        <v>42060</v>
      </c>
      <c r="B344" s="9">
        <v>0.3611111111111111</v>
      </c>
      <c r="C344" s="11">
        <v>365127.37526054803</v>
      </c>
      <c r="D344" s="11">
        <v>7540671.0190737797</v>
      </c>
      <c r="E344" s="14">
        <v>365127.87523293903</v>
      </c>
      <c r="F344" s="14">
        <v>7540671.1771736201</v>
      </c>
      <c r="G344" s="2">
        <f t="shared" si="285"/>
        <v>23.957936581732334</v>
      </c>
      <c r="H344" s="2" t="str">
        <f t="shared" si="260"/>
        <v/>
      </c>
      <c r="I344" s="23" t="str">
        <f t="shared" ref="I344:J344" si="351">IF($P344=$P343,E344,"")</f>
        <v/>
      </c>
      <c r="J344" s="23" t="str">
        <f t="shared" si="351"/>
        <v/>
      </c>
      <c r="K344" s="23">
        <v>365127.88</v>
      </c>
      <c r="L344" s="23">
        <v>7540671.1799999997</v>
      </c>
      <c r="M344" s="14"/>
      <c r="N344" s="14"/>
      <c r="O344" s="14" t="s">
        <v>35</v>
      </c>
      <c r="P344" s="14" t="s">
        <v>29</v>
      </c>
      <c r="Q344" s="10">
        <v>42060.361111111109</v>
      </c>
      <c r="R344" s="11" t="s">
        <v>1246</v>
      </c>
      <c r="S344" s="14" t="s">
        <v>36</v>
      </c>
      <c r="T344" s="2" t="str">
        <f t="shared" si="262"/>
        <v>idle</v>
      </c>
      <c r="U344" s="2" t="str">
        <f t="shared" si="263"/>
        <v/>
      </c>
      <c r="V344" s="10">
        <v>42060.361111111109</v>
      </c>
      <c r="W344" s="11" t="s">
        <v>1227</v>
      </c>
      <c r="X344" s="2" t="s">
        <v>669</v>
      </c>
      <c r="Y344" s="5" t="s">
        <v>1227</v>
      </c>
      <c r="Z344" s="5" t="s">
        <v>1234</v>
      </c>
      <c r="AA344" s="2" t="s">
        <v>875</v>
      </c>
      <c r="AB344" s="2">
        <v>-22.234164504334299</v>
      </c>
      <c r="AC344" s="2">
        <v>-52.3087191581726</v>
      </c>
      <c r="AD344" s="29">
        <v>1</v>
      </c>
      <c r="AE344" s="11"/>
      <c r="AF344" s="11"/>
      <c r="AG344" s="11"/>
      <c r="AH344" s="11"/>
      <c r="AI344" s="11"/>
    </row>
    <row r="345" spans="1:35" ht="15.75" customHeight="1" x14ac:dyDescent="0.2">
      <c r="A345" s="8">
        <v>42060</v>
      </c>
      <c r="B345" s="9">
        <v>0.36458333333333331</v>
      </c>
      <c r="C345" s="11">
        <v>365198.33901978802</v>
      </c>
      <c r="D345" s="11">
        <v>7540713.4864606</v>
      </c>
      <c r="E345" s="14">
        <v>365197.65555114398</v>
      </c>
      <c r="F345" s="14">
        <v>7540713.2924372703</v>
      </c>
      <c r="G345" s="2">
        <f t="shared" si="285"/>
        <v>81.504528960726731</v>
      </c>
      <c r="H345" s="2" t="str">
        <f t="shared" si="260"/>
        <v/>
      </c>
      <c r="I345" s="23">
        <f t="shared" ref="I345:J345" si="352">IF($P345=$P344,E345,"")</f>
        <v>365197.65555114398</v>
      </c>
      <c r="J345" s="23">
        <f t="shared" si="352"/>
        <v>7540713.2924372703</v>
      </c>
      <c r="K345" s="23">
        <v>365197.66</v>
      </c>
      <c r="L345" s="23">
        <v>7540713.29</v>
      </c>
      <c r="M345" s="14"/>
      <c r="N345" s="14"/>
      <c r="O345" s="14" t="s">
        <v>35</v>
      </c>
      <c r="P345" s="14" t="s">
        <v>29</v>
      </c>
      <c r="Q345" s="10">
        <v>42060.364583333336</v>
      </c>
      <c r="R345" s="11" t="s">
        <v>1247</v>
      </c>
      <c r="S345" s="14" t="s">
        <v>36</v>
      </c>
      <c r="T345" s="2" t="str">
        <f t="shared" si="262"/>
        <v>idle</v>
      </c>
      <c r="U345" s="2" t="str">
        <f t="shared" si="263"/>
        <v/>
      </c>
      <c r="V345" s="10">
        <v>42060.364583333336</v>
      </c>
      <c r="W345" s="11" t="s">
        <v>1227</v>
      </c>
      <c r="X345" s="2" t="s">
        <v>669</v>
      </c>
      <c r="Y345" s="5" t="s">
        <v>1227</v>
      </c>
      <c r="Z345" s="5" t="s">
        <v>1234</v>
      </c>
      <c r="AA345" s="2" t="s">
        <v>877</v>
      </c>
      <c r="AB345" s="2">
        <v>-22.233786480501301</v>
      </c>
      <c r="AC345" s="2">
        <v>-52.308027148246801</v>
      </c>
      <c r="AD345" s="29">
        <v>1</v>
      </c>
      <c r="AE345" s="11"/>
      <c r="AF345" s="11"/>
      <c r="AG345" s="11"/>
      <c r="AH345" s="11"/>
      <c r="AI345" s="11"/>
    </row>
    <row r="346" spans="1:35" ht="15.75" customHeight="1" x14ac:dyDescent="0.2">
      <c r="A346" s="8">
        <v>42060</v>
      </c>
      <c r="B346" s="9">
        <v>0.36805555555555558</v>
      </c>
      <c r="C346" s="11">
        <v>365201.92097695603</v>
      </c>
      <c r="D346" s="11">
        <v>7540715.9024416097</v>
      </c>
      <c r="E346" s="14">
        <v>365201.85499138501</v>
      </c>
      <c r="F346" s="14">
        <v>7540715.9004020505</v>
      </c>
      <c r="G346" s="2">
        <f t="shared" si="285"/>
        <v>4.943357020556852</v>
      </c>
      <c r="H346" s="2" t="str">
        <f t="shared" si="260"/>
        <v>&lt;8m</v>
      </c>
      <c r="I346" s="23" t="str">
        <f t="shared" ref="I346:J346" si="353">IF($P346=$P345,E346,"")</f>
        <v/>
      </c>
      <c r="J346" s="23" t="str">
        <f t="shared" si="353"/>
        <v/>
      </c>
      <c r="K346" s="23">
        <v>365201.85</v>
      </c>
      <c r="L346" s="23">
        <v>7540715.9000000004</v>
      </c>
      <c r="M346" s="14"/>
      <c r="N346" s="14"/>
      <c r="O346" s="14" t="s">
        <v>37</v>
      </c>
      <c r="P346" s="14" t="s">
        <v>37</v>
      </c>
      <c r="Q346" s="10">
        <v>42060.368055555555</v>
      </c>
      <c r="R346" s="11" t="s">
        <v>1248</v>
      </c>
      <c r="S346" s="14" t="s">
        <v>38</v>
      </c>
      <c r="T346" s="2" t="str">
        <f t="shared" si="262"/>
        <v/>
      </c>
      <c r="U346" s="2" t="str">
        <f t="shared" si="263"/>
        <v/>
      </c>
      <c r="V346" s="10">
        <v>42060.368055555555</v>
      </c>
      <c r="W346" s="11" t="s">
        <v>1227</v>
      </c>
      <c r="X346" s="2" t="s">
        <v>669</v>
      </c>
      <c r="Y346" s="5" t="s">
        <v>1227</v>
      </c>
      <c r="Z346" s="5" t="s">
        <v>1234</v>
      </c>
      <c r="AA346" s="2" t="s">
        <v>879</v>
      </c>
      <c r="AB346" s="2">
        <v>-22.233764939010101</v>
      </c>
      <c r="AC346" s="2">
        <v>-52.307992195710497</v>
      </c>
      <c r="AD346" s="29">
        <v>1</v>
      </c>
      <c r="AE346" s="11"/>
      <c r="AF346" s="11"/>
      <c r="AG346" s="11"/>
      <c r="AH346" s="11"/>
      <c r="AI346" s="11"/>
    </row>
    <row r="347" spans="1:35" ht="15.75" customHeight="1" x14ac:dyDescent="0.2">
      <c r="A347" s="8">
        <v>42060</v>
      </c>
      <c r="B347" s="9">
        <v>0.37152777777777773</v>
      </c>
      <c r="C347" s="11">
        <v>365199.24197259999</v>
      </c>
      <c r="D347" s="11">
        <v>7540717.9766407404</v>
      </c>
      <c r="E347" s="14">
        <v>365199.72291703499</v>
      </c>
      <c r="F347" s="14">
        <v>7540718.0930689499</v>
      </c>
      <c r="G347" s="2">
        <f t="shared" si="285"/>
        <v>3.0583539961583144</v>
      </c>
      <c r="H347" s="2" t="str">
        <f t="shared" si="260"/>
        <v>&lt;8m</v>
      </c>
      <c r="I347" s="23">
        <f t="shared" ref="I347:J347" si="354">IF($P347=$P346,E347,"")</f>
        <v>365199.72291703499</v>
      </c>
      <c r="J347" s="23">
        <f t="shared" si="354"/>
        <v>7540718.0930689499</v>
      </c>
      <c r="K347" s="23">
        <v>365199.72</v>
      </c>
      <c r="L347" s="23">
        <v>7540718.0899999999</v>
      </c>
      <c r="M347" s="14"/>
      <c r="N347" s="14"/>
      <c r="O347" s="14" t="s">
        <v>37</v>
      </c>
      <c r="P347" s="14" t="s">
        <v>37</v>
      </c>
      <c r="Q347" s="10">
        <v>42060.371527777781</v>
      </c>
      <c r="R347" s="11" t="s">
        <v>1249</v>
      </c>
      <c r="S347" s="14" t="s">
        <v>38</v>
      </c>
      <c r="T347" s="2" t="str">
        <f t="shared" si="262"/>
        <v/>
      </c>
      <c r="U347" s="2" t="str">
        <f t="shared" si="263"/>
        <v/>
      </c>
      <c r="V347" s="10">
        <v>42060.371527777781</v>
      </c>
      <c r="W347" s="11" t="s">
        <v>1227</v>
      </c>
      <c r="X347" s="2" t="s">
        <v>669</v>
      </c>
      <c r="Y347" s="5" t="s">
        <v>1227</v>
      </c>
      <c r="Z347" s="5" t="s">
        <v>1234</v>
      </c>
      <c r="AA347" s="2" t="s">
        <v>1250</v>
      </c>
      <c r="AB347" s="2">
        <v>-22.233745995909</v>
      </c>
      <c r="AC347" s="2">
        <v>-52.308018011972301</v>
      </c>
      <c r="AD347" s="29">
        <v>1</v>
      </c>
      <c r="AE347" s="11"/>
      <c r="AF347" s="11"/>
      <c r="AG347" s="11"/>
      <c r="AH347" s="11"/>
      <c r="AI347" s="11"/>
    </row>
    <row r="348" spans="1:35" ht="15.75" customHeight="1" x14ac:dyDescent="0.2">
      <c r="A348" s="8">
        <v>42060</v>
      </c>
      <c r="B348" s="9">
        <v>0.375</v>
      </c>
      <c r="C348" s="11">
        <v>365244.15094552899</v>
      </c>
      <c r="D348" s="11">
        <v>7540744.1173722297</v>
      </c>
      <c r="E348" s="14">
        <v>365243.738911864</v>
      </c>
      <c r="F348" s="14">
        <v>7540743.9930084199</v>
      </c>
      <c r="G348" s="2">
        <f t="shared" si="285"/>
        <v>51.070683031820508</v>
      </c>
      <c r="H348" s="2" t="str">
        <f t="shared" si="260"/>
        <v/>
      </c>
      <c r="I348" s="23" t="str">
        <f t="shared" ref="I348:J348" si="355">IF($P348=$P347,E348,"")</f>
        <v/>
      </c>
      <c r="J348" s="23" t="str">
        <f t="shared" si="355"/>
        <v/>
      </c>
      <c r="K348" s="23">
        <v>365243.74</v>
      </c>
      <c r="L348" s="23">
        <v>7540743.9900000002</v>
      </c>
      <c r="M348" s="14"/>
      <c r="N348" s="14"/>
      <c r="O348" s="14" t="s">
        <v>46</v>
      </c>
      <c r="P348" s="14" t="s">
        <v>29</v>
      </c>
      <c r="Q348" s="10">
        <v>42060.375</v>
      </c>
      <c r="R348" s="11" t="s">
        <v>1251</v>
      </c>
      <c r="S348" s="14" t="s">
        <v>47</v>
      </c>
      <c r="T348" s="2" t="str">
        <f t="shared" si="262"/>
        <v/>
      </c>
      <c r="U348" s="2" t="str">
        <f t="shared" si="263"/>
        <v>outofsight</v>
      </c>
      <c r="V348" s="10">
        <v>42060.375</v>
      </c>
      <c r="W348" s="11" t="s">
        <v>1227</v>
      </c>
      <c r="X348" s="2" t="s">
        <v>669</v>
      </c>
      <c r="Y348" s="5" t="s">
        <v>1227</v>
      </c>
      <c r="Z348" s="5" t="s">
        <v>1234</v>
      </c>
      <c r="AA348" s="2" t="s">
        <v>882</v>
      </c>
      <c r="AB348" s="2">
        <v>-22.233513398096001</v>
      </c>
      <c r="AC348" s="2">
        <v>-52.307580141350599</v>
      </c>
      <c r="AD348" s="29">
        <v>1</v>
      </c>
      <c r="AE348" s="11"/>
      <c r="AF348" s="11"/>
      <c r="AG348" s="11"/>
      <c r="AH348" s="11"/>
      <c r="AI348" s="11"/>
    </row>
    <row r="349" spans="1:35" ht="15.75" customHeight="1" x14ac:dyDescent="0.2">
      <c r="A349" s="8">
        <v>42060</v>
      </c>
      <c r="B349" s="9">
        <v>0.37847222222222227</v>
      </c>
      <c r="C349" s="11">
        <v>365248.15635255602</v>
      </c>
      <c r="D349" s="11">
        <v>7540744.5231770398</v>
      </c>
      <c r="E349" s="14">
        <v>365248.21903366601</v>
      </c>
      <c r="F349" s="14">
        <v>7540744.56981658</v>
      </c>
      <c r="G349" s="2">
        <f t="shared" si="285"/>
        <v>4.5171007310583384</v>
      </c>
      <c r="H349" s="2" t="str">
        <f t="shared" si="260"/>
        <v>&lt;8m</v>
      </c>
      <c r="I349" s="23" t="str">
        <f t="shared" ref="I349:J349" si="356">IF($P349=$P348,E349,"")</f>
        <v/>
      </c>
      <c r="J349" s="23" t="str">
        <f t="shared" si="356"/>
        <v/>
      </c>
      <c r="K349" s="23">
        <v>365248.22</v>
      </c>
      <c r="L349" s="23">
        <v>7540744.5700000003</v>
      </c>
      <c r="M349" s="14"/>
      <c r="N349" s="14"/>
      <c r="O349" s="14" t="s">
        <v>37</v>
      </c>
      <c r="P349" s="14" t="s">
        <v>37</v>
      </c>
      <c r="Q349" s="10">
        <v>42060.378472222219</v>
      </c>
      <c r="R349" s="11" t="s">
        <v>1252</v>
      </c>
      <c r="S349" s="14" t="s">
        <v>38</v>
      </c>
      <c r="T349" s="2" t="str">
        <f t="shared" si="262"/>
        <v/>
      </c>
      <c r="U349" s="2" t="str">
        <f t="shared" si="263"/>
        <v/>
      </c>
      <c r="V349" s="10">
        <v>42060.378472222219</v>
      </c>
      <c r="W349" s="11" t="s">
        <v>1227</v>
      </c>
      <c r="X349" s="2" t="s">
        <v>669</v>
      </c>
      <c r="Y349" s="5" t="s">
        <v>1227</v>
      </c>
      <c r="Z349" s="5" t="s">
        <v>1234</v>
      </c>
      <c r="AA349" s="2" t="s">
        <v>884</v>
      </c>
      <c r="AB349" s="2">
        <v>-22.2335100453347</v>
      </c>
      <c r="AC349" s="2">
        <v>-52.307541249319897</v>
      </c>
      <c r="AD349" s="29">
        <v>1</v>
      </c>
      <c r="AE349" s="11"/>
      <c r="AF349" s="11"/>
      <c r="AG349" s="11"/>
      <c r="AH349" s="11"/>
      <c r="AI349" s="11"/>
    </row>
    <row r="350" spans="1:35" ht="15.75" customHeight="1" x14ac:dyDescent="0.2">
      <c r="A350" s="8">
        <v>42060</v>
      </c>
      <c r="B350" s="9">
        <v>0.38194444444444442</v>
      </c>
      <c r="C350" s="11">
        <v>365258.44474419701</v>
      </c>
      <c r="D350" s="11">
        <v>7540754.7275402797</v>
      </c>
      <c r="E350" s="14">
        <v>365258.71359707799</v>
      </c>
      <c r="F350" s="14">
        <v>7540754.6434328398</v>
      </c>
      <c r="G350" s="2">
        <f t="shared" si="285"/>
        <v>14.546944894251235</v>
      </c>
      <c r="H350" s="2" t="str">
        <f t="shared" si="260"/>
        <v/>
      </c>
      <c r="I350" s="23">
        <f t="shared" ref="I350:J350" si="357">IF($P350=$P349,E350,"")</f>
        <v>365258.71359707799</v>
      </c>
      <c r="J350" s="23">
        <f t="shared" si="357"/>
        <v>7540754.6434328398</v>
      </c>
      <c r="K350" s="23">
        <v>365258.71</v>
      </c>
      <c r="L350" s="23">
        <v>7540754.6399999997</v>
      </c>
      <c r="M350" s="14"/>
      <c r="N350" s="14"/>
      <c r="O350" s="17" t="s">
        <v>43</v>
      </c>
      <c r="P350" s="14" t="s">
        <v>37</v>
      </c>
      <c r="Q350" s="10">
        <v>42060.381944444445</v>
      </c>
      <c r="R350" s="11" t="s">
        <v>1253</v>
      </c>
      <c r="S350" s="13" t="s">
        <v>63</v>
      </c>
      <c r="T350" s="2" t="str">
        <f t="shared" si="262"/>
        <v/>
      </c>
      <c r="U350" s="2" t="str">
        <f t="shared" si="263"/>
        <v/>
      </c>
      <c r="V350" s="10">
        <v>42060.381944444445</v>
      </c>
      <c r="W350" s="11" t="s">
        <v>1227</v>
      </c>
      <c r="X350" s="2" t="s">
        <v>669</v>
      </c>
      <c r="Y350" s="5" t="s">
        <v>1227</v>
      </c>
      <c r="Z350" s="5" t="s">
        <v>1234</v>
      </c>
      <c r="AA350" s="2" t="s">
        <v>886</v>
      </c>
      <c r="AB350" s="2">
        <v>-22.233418682590099</v>
      </c>
      <c r="AC350" s="2">
        <v>-52.307440582662799</v>
      </c>
      <c r="AD350" s="29">
        <v>1</v>
      </c>
      <c r="AE350" s="11"/>
      <c r="AF350" s="11"/>
      <c r="AG350" s="11"/>
      <c r="AH350" s="11"/>
      <c r="AI350" s="11"/>
    </row>
    <row r="351" spans="1:35" ht="15.75" customHeight="1" x14ac:dyDescent="0.2">
      <c r="A351" s="8">
        <v>42060</v>
      </c>
      <c r="B351" s="9">
        <v>0.38541666666666669</v>
      </c>
      <c r="C351" s="11">
        <v>365294.94946191501</v>
      </c>
      <c r="D351" s="11">
        <v>7540747.5906790197</v>
      </c>
      <c r="E351" s="14">
        <v>365295.005405323</v>
      </c>
      <c r="F351" s="14">
        <v>7540747.5909776399</v>
      </c>
      <c r="G351" s="2">
        <f t="shared" si="285"/>
        <v>36.970697451340662</v>
      </c>
      <c r="H351" s="2" t="str">
        <f t="shared" si="260"/>
        <v/>
      </c>
      <c r="I351" s="23">
        <f t="shared" ref="I351:J351" si="358">IF($P351=$P350,E351,"")</f>
        <v>365295.005405323</v>
      </c>
      <c r="J351" s="23">
        <f t="shared" si="358"/>
        <v>7540747.5909776399</v>
      </c>
      <c r="K351" s="23">
        <v>365295.01</v>
      </c>
      <c r="L351" s="23">
        <v>7540747.5899999999</v>
      </c>
      <c r="M351" s="14"/>
      <c r="N351" s="14"/>
      <c r="O351" s="14" t="s">
        <v>37</v>
      </c>
      <c r="P351" s="14" t="s">
        <v>37</v>
      </c>
      <c r="Q351" s="10">
        <v>42060.385416666664</v>
      </c>
      <c r="R351" s="11" t="s">
        <v>1254</v>
      </c>
      <c r="S351" s="14" t="s">
        <v>37</v>
      </c>
      <c r="T351" s="2" t="str">
        <f t="shared" si="262"/>
        <v/>
      </c>
      <c r="U351" s="2" t="str">
        <f t="shared" si="263"/>
        <v/>
      </c>
      <c r="V351" s="10">
        <v>42060.385416666664</v>
      </c>
      <c r="W351" s="11" t="s">
        <v>1227</v>
      </c>
      <c r="X351" s="2" t="s">
        <v>669</v>
      </c>
      <c r="Y351" s="5" t="s">
        <v>1227</v>
      </c>
      <c r="Z351" s="5" t="s">
        <v>1234</v>
      </c>
      <c r="AA351" s="2" t="s">
        <v>888</v>
      </c>
      <c r="AB351" s="2">
        <v>-22.233485989272602</v>
      </c>
      <c r="AC351" s="2">
        <v>-52.307087033987003</v>
      </c>
      <c r="AD351" s="29">
        <v>1</v>
      </c>
      <c r="AE351" s="11"/>
      <c r="AF351" s="11"/>
      <c r="AG351" s="11"/>
      <c r="AH351" s="11"/>
      <c r="AI351" s="11"/>
    </row>
    <row r="352" spans="1:35" ht="15.75" customHeight="1" x14ac:dyDescent="0.2">
      <c r="A352" s="8">
        <v>42060</v>
      </c>
      <c r="B352" s="9">
        <v>0.3888888888888889</v>
      </c>
      <c r="C352" s="11">
        <v>365336.14445157198</v>
      </c>
      <c r="D352" s="11">
        <v>7540740.5870192703</v>
      </c>
      <c r="E352" s="14">
        <v>365336.66515238798</v>
      </c>
      <c r="F352" s="14">
        <v>7540740.5993297901</v>
      </c>
      <c r="G352" s="2">
        <f t="shared" si="285"/>
        <v>42.242368129333776</v>
      </c>
      <c r="H352" s="2" t="str">
        <f t="shared" si="260"/>
        <v/>
      </c>
      <c r="I352" s="23" t="str">
        <f t="shared" ref="I352:J352" si="359">IF($P352=$P351,E352,"")</f>
        <v/>
      </c>
      <c r="J352" s="23" t="str">
        <f t="shared" si="359"/>
        <v/>
      </c>
      <c r="K352" s="23">
        <v>365336.67</v>
      </c>
      <c r="L352" s="23">
        <v>7540740.5999999996</v>
      </c>
      <c r="M352" s="14"/>
      <c r="N352" s="14"/>
      <c r="O352" s="14" t="s">
        <v>35</v>
      </c>
      <c r="P352" s="14" t="s">
        <v>29</v>
      </c>
      <c r="Q352" s="10">
        <v>42060.388888888891</v>
      </c>
      <c r="R352" s="11" t="s">
        <v>1255</v>
      </c>
      <c r="S352" s="14" t="s">
        <v>36</v>
      </c>
      <c r="T352" s="2" t="str">
        <f t="shared" si="262"/>
        <v>idle</v>
      </c>
      <c r="U352" s="2" t="str">
        <f t="shared" si="263"/>
        <v/>
      </c>
      <c r="V352" s="10">
        <v>42060.388888888891</v>
      </c>
      <c r="W352" s="11" t="s">
        <v>1227</v>
      </c>
      <c r="X352" s="2" t="s">
        <v>669</v>
      </c>
      <c r="Y352" s="5" t="s">
        <v>1227</v>
      </c>
      <c r="Z352" s="5" t="s">
        <v>1234</v>
      </c>
      <c r="AA352" s="2" t="s">
        <v>890</v>
      </c>
      <c r="AB352" s="2">
        <v>-22.233552457764699</v>
      </c>
      <c r="AC352" s="2">
        <v>-52.306687971576999</v>
      </c>
      <c r="AD352" s="29">
        <v>1</v>
      </c>
      <c r="AE352" s="11"/>
      <c r="AF352" s="11"/>
      <c r="AG352" s="11"/>
      <c r="AH352" s="11"/>
      <c r="AI352" s="11"/>
    </row>
    <row r="353" spans="1:35" ht="15.75" customHeight="1" x14ac:dyDescent="0.2">
      <c r="A353" s="8">
        <v>42060</v>
      </c>
      <c r="B353" s="9">
        <v>0.3923611111111111</v>
      </c>
      <c r="C353" s="11">
        <v>365428.587128527</v>
      </c>
      <c r="D353" s="11">
        <v>7540736.0577308498</v>
      </c>
      <c r="E353" s="14">
        <v>365428.287713414</v>
      </c>
      <c r="F353" s="14">
        <v>7540736.1143668499</v>
      </c>
      <c r="G353" s="2">
        <f t="shared" si="285"/>
        <v>91.732265760423758</v>
      </c>
      <c r="H353" s="2" t="str">
        <f t="shared" si="260"/>
        <v/>
      </c>
      <c r="I353" s="23">
        <f t="shared" ref="I353:J353" si="360">IF($P353=$P352,E353,"")</f>
        <v>365428.287713414</v>
      </c>
      <c r="J353" s="23">
        <f t="shared" si="360"/>
        <v>7540736.1143668499</v>
      </c>
      <c r="K353" s="23">
        <v>365428.29</v>
      </c>
      <c r="L353" s="23">
        <v>7540736.1100000003</v>
      </c>
      <c r="M353" s="14"/>
      <c r="N353" s="14"/>
      <c r="O353" s="14" t="s">
        <v>35</v>
      </c>
      <c r="P353" s="14" t="s">
        <v>29</v>
      </c>
      <c r="Q353" s="10">
        <v>42060.392361111109</v>
      </c>
      <c r="R353" s="11" t="s">
        <v>1256</v>
      </c>
      <c r="S353" s="14" t="s">
        <v>36</v>
      </c>
      <c r="T353" s="2" t="str">
        <f t="shared" si="262"/>
        <v>idle</v>
      </c>
      <c r="U353" s="2" t="str">
        <f t="shared" si="263"/>
        <v/>
      </c>
      <c r="V353" s="10">
        <v>42060.392361111109</v>
      </c>
      <c r="W353" s="11" t="s">
        <v>1227</v>
      </c>
      <c r="X353" s="2" t="s">
        <v>669</v>
      </c>
      <c r="Y353" s="5" t="s">
        <v>1227</v>
      </c>
      <c r="Z353" s="5" t="s">
        <v>1234</v>
      </c>
      <c r="AA353" s="2" t="s">
        <v>892</v>
      </c>
      <c r="AB353" s="2">
        <v>-22.2336005698889</v>
      </c>
      <c r="AC353" s="2">
        <v>-52.305791527032902</v>
      </c>
      <c r="AD353" s="29">
        <v>1</v>
      </c>
      <c r="AE353" s="11"/>
      <c r="AF353" s="11"/>
      <c r="AG353" s="11"/>
      <c r="AH353" s="11"/>
      <c r="AI353" s="11"/>
    </row>
    <row r="354" spans="1:35" ht="15.75" customHeight="1" x14ac:dyDescent="0.2">
      <c r="A354" s="8">
        <v>42060</v>
      </c>
      <c r="B354" s="9">
        <v>0.39583333333333331</v>
      </c>
      <c r="C354" s="11">
        <v>365491.18282620801</v>
      </c>
      <c r="D354" s="11">
        <v>7540743.10296808</v>
      </c>
      <c r="E354" s="14">
        <v>365491.180491206</v>
      </c>
      <c r="F354" s="14">
        <v>7540743.1617043298</v>
      </c>
      <c r="G354" s="2">
        <f t="shared" si="285"/>
        <v>63.286384506857232</v>
      </c>
      <c r="H354" s="2" t="str">
        <f t="shared" si="260"/>
        <v/>
      </c>
      <c r="I354" s="23">
        <f t="shared" ref="I354:J354" si="361">IF($P354=$P353,E354,"")</f>
        <v>365491.180491206</v>
      </c>
      <c r="J354" s="23">
        <f t="shared" si="361"/>
        <v>7540743.1617043298</v>
      </c>
      <c r="K354" s="23">
        <v>365491.18</v>
      </c>
      <c r="L354" s="23">
        <v>7540743.1600000001</v>
      </c>
      <c r="M354" s="14"/>
      <c r="N354" s="14"/>
      <c r="O354" s="14" t="s">
        <v>35</v>
      </c>
      <c r="P354" s="14" t="s">
        <v>29</v>
      </c>
      <c r="Q354" s="10">
        <v>42060.395833333336</v>
      </c>
      <c r="R354" s="11" t="s">
        <v>1257</v>
      </c>
      <c r="S354" s="14" t="s">
        <v>36</v>
      </c>
      <c r="T354" s="2" t="str">
        <f t="shared" si="262"/>
        <v>idle</v>
      </c>
      <c r="U354" s="2" t="str">
        <f t="shared" si="263"/>
        <v/>
      </c>
      <c r="V354" s="10">
        <v>42060.395833333336</v>
      </c>
      <c r="W354" s="11" t="s">
        <v>1227</v>
      </c>
      <c r="X354" s="2" t="s">
        <v>669</v>
      </c>
      <c r="Y354" s="5" t="s">
        <v>1227</v>
      </c>
      <c r="Z354" s="5" t="s">
        <v>1234</v>
      </c>
      <c r="AA354" s="2" t="s">
        <v>894</v>
      </c>
      <c r="AB354" s="2">
        <v>-22.233541812747699</v>
      </c>
      <c r="AC354" s="2">
        <v>-52.305183671414902</v>
      </c>
      <c r="AD354" s="29">
        <v>1</v>
      </c>
      <c r="AE354" s="11"/>
      <c r="AF354" s="11"/>
      <c r="AG354" s="11"/>
      <c r="AH354" s="11"/>
      <c r="AI354" s="11"/>
    </row>
    <row r="355" spans="1:35" ht="15.75" customHeight="1" x14ac:dyDescent="0.2">
      <c r="A355" s="8">
        <v>42060</v>
      </c>
      <c r="B355" s="9">
        <v>0.39930555555555558</v>
      </c>
      <c r="C355" s="11">
        <v>365554.15009428997</v>
      </c>
      <c r="D355" s="11">
        <v>7540762.17838802</v>
      </c>
      <c r="E355" s="14">
        <v>365553.84921846999</v>
      </c>
      <c r="F355" s="14">
        <v>7540762.1689974004</v>
      </c>
      <c r="G355" s="2">
        <f t="shared" si="285"/>
        <v>65.487758907765937</v>
      </c>
      <c r="H355" s="2" t="str">
        <f t="shared" si="260"/>
        <v/>
      </c>
      <c r="I355" s="23" t="str">
        <f t="shared" ref="I355:J355" si="362">IF($P355=$P354,E355,"")</f>
        <v/>
      </c>
      <c r="J355" s="23" t="str">
        <f t="shared" si="362"/>
        <v/>
      </c>
      <c r="K355" s="23">
        <v>365553.85</v>
      </c>
      <c r="L355" s="23">
        <v>7540762.1699999999</v>
      </c>
      <c r="M355" s="14"/>
      <c r="N355" s="14"/>
      <c r="O355" s="14" t="s">
        <v>32</v>
      </c>
      <c r="P355" s="14" t="s">
        <v>32</v>
      </c>
      <c r="Q355" s="10">
        <v>42060.399305555555</v>
      </c>
      <c r="R355" s="11" t="s">
        <v>1258</v>
      </c>
      <c r="S355" s="14" t="s">
        <v>33</v>
      </c>
      <c r="T355" s="2" t="str">
        <f t="shared" si="262"/>
        <v/>
      </c>
      <c r="U355" s="2" t="str">
        <f t="shared" si="263"/>
        <v/>
      </c>
      <c r="V355" s="10">
        <v>42060.399305555555</v>
      </c>
      <c r="W355" s="11" t="s">
        <v>1227</v>
      </c>
      <c r="X355" s="2" t="s">
        <v>669</v>
      </c>
      <c r="Y355" s="5" t="s">
        <v>1227</v>
      </c>
      <c r="Z355" s="5" t="s">
        <v>1234</v>
      </c>
      <c r="AA355" s="2" t="s">
        <v>896</v>
      </c>
      <c r="AB355" s="2">
        <v>-22.233374426141399</v>
      </c>
      <c r="AC355" s="2">
        <v>-52.304571205750101</v>
      </c>
      <c r="AD355" s="29">
        <v>1</v>
      </c>
      <c r="AE355" s="11"/>
      <c r="AF355" s="11"/>
      <c r="AG355" s="11"/>
      <c r="AH355" s="11"/>
      <c r="AI355" s="11"/>
    </row>
    <row r="356" spans="1:35" ht="15.75" customHeight="1" x14ac:dyDescent="0.2">
      <c r="A356" s="8">
        <v>42060</v>
      </c>
      <c r="B356" s="9">
        <v>0.40277777777777773</v>
      </c>
      <c r="C356" s="11"/>
      <c r="D356" s="11"/>
      <c r="E356" s="14">
        <v>365587.64800322498</v>
      </c>
      <c r="F356" s="14">
        <v>7540779.26415879</v>
      </c>
      <c r="G356" s="2">
        <f t="shared" si="285"/>
        <v>37.876145446040539</v>
      </c>
      <c r="H356" s="2" t="str">
        <f t="shared" si="260"/>
        <v/>
      </c>
      <c r="I356" s="23" t="str">
        <f t="shared" ref="I356:J356" si="363">IF($P356=$P355,E356,"")</f>
        <v/>
      </c>
      <c r="J356" s="23" t="str">
        <f t="shared" si="363"/>
        <v/>
      </c>
      <c r="K356" s="23">
        <v>365587.65</v>
      </c>
      <c r="L356" s="23">
        <v>7540779.2599999998</v>
      </c>
      <c r="M356" s="14"/>
      <c r="N356" s="14"/>
      <c r="O356" s="14" t="s">
        <v>29</v>
      </c>
      <c r="P356" s="14" t="s">
        <v>29</v>
      </c>
      <c r="Q356" s="10">
        <v>42060.402777777781</v>
      </c>
      <c r="R356" s="11" t="s">
        <v>629</v>
      </c>
      <c r="S356" s="14" t="s">
        <v>29</v>
      </c>
      <c r="T356" s="2" t="str">
        <f t="shared" si="262"/>
        <v/>
      </c>
      <c r="U356" s="2" t="str">
        <f t="shared" si="263"/>
        <v/>
      </c>
      <c r="V356" s="10">
        <v>42060.402777777781</v>
      </c>
      <c r="W356" s="11" t="s">
        <v>1227</v>
      </c>
      <c r="X356" s="2" t="s">
        <v>669</v>
      </c>
      <c r="Y356" s="5" t="s">
        <v>1227</v>
      </c>
      <c r="Z356" s="5"/>
      <c r="AD356" s="29" t="s">
        <v>630</v>
      </c>
      <c r="AE356" s="11"/>
      <c r="AF356" s="11"/>
      <c r="AG356" s="11"/>
      <c r="AH356" s="11"/>
      <c r="AI356" s="11"/>
    </row>
    <row r="357" spans="1:35" ht="15.75" customHeight="1" x14ac:dyDescent="0.2">
      <c r="A357" s="8">
        <v>42060</v>
      </c>
      <c r="B357" s="9">
        <v>0.40625</v>
      </c>
      <c r="C357" s="11"/>
      <c r="D357" s="11"/>
      <c r="E357" s="14">
        <v>365621.15199119499</v>
      </c>
      <c r="F357" s="14">
        <v>7540796.3500186903</v>
      </c>
      <c r="G357" s="2">
        <f t="shared" si="285"/>
        <v>37.6090922308465</v>
      </c>
      <c r="H357" s="2" t="str">
        <f t="shared" si="260"/>
        <v/>
      </c>
      <c r="I357" s="23">
        <f t="shared" ref="I357:J357" si="364">IF($P357=$P356,E357,"")</f>
        <v>365621.15199119499</v>
      </c>
      <c r="J357" s="23">
        <f t="shared" si="364"/>
        <v>7540796.3500186903</v>
      </c>
      <c r="K357" s="23">
        <v>365621.15</v>
      </c>
      <c r="L357" s="23">
        <v>7540796.3499999996</v>
      </c>
      <c r="M357" s="14"/>
      <c r="N357" s="14"/>
      <c r="O357" s="14" t="s">
        <v>29</v>
      </c>
      <c r="P357" s="14" t="s">
        <v>29</v>
      </c>
      <c r="Q357" s="10">
        <v>42060.40625</v>
      </c>
      <c r="R357" s="11" t="s">
        <v>629</v>
      </c>
      <c r="S357" s="14" t="s">
        <v>29</v>
      </c>
      <c r="T357" s="2" t="str">
        <f t="shared" si="262"/>
        <v/>
      </c>
      <c r="U357" s="2" t="str">
        <f t="shared" si="263"/>
        <v/>
      </c>
      <c r="V357" s="10">
        <v>42060.40625</v>
      </c>
      <c r="W357" s="11" t="s">
        <v>1227</v>
      </c>
      <c r="X357" s="2" t="s">
        <v>669</v>
      </c>
      <c r="Y357" s="5" t="s">
        <v>1227</v>
      </c>
      <c r="Z357" s="5"/>
      <c r="AD357" s="29" t="s">
        <v>630</v>
      </c>
      <c r="AE357" s="11"/>
      <c r="AF357" s="11"/>
      <c r="AG357" s="11"/>
      <c r="AH357" s="11"/>
      <c r="AI357" s="11"/>
    </row>
    <row r="358" spans="1:35" ht="15.75" customHeight="1" x14ac:dyDescent="0.2">
      <c r="A358" s="8">
        <v>42060</v>
      </c>
      <c r="B358" s="9">
        <v>0.40972222222222227</v>
      </c>
      <c r="C358" s="11"/>
      <c r="D358" s="11"/>
      <c r="E358" s="14">
        <v>365654.64968738699</v>
      </c>
      <c r="F358" s="14">
        <v>7540813.4354246296</v>
      </c>
      <c r="G358" s="2">
        <f t="shared" si="285"/>
        <v>37.603281057389651</v>
      </c>
      <c r="H358" s="2" t="str">
        <f t="shared" si="260"/>
        <v/>
      </c>
      <c r="I358" s="23">
        <f t="shared" ref="I358:J358" si="365">IF($P358=$P357,E358,"")</f>
        <v>365654.64968738699</v>
      </c>
      <c r="J358" s="23">
        <f t="shared" si="365"/>
        <v>7540813.4354246296</v>
      </c>
      <c r="K358" s="23">
        <v>365654.65</v>
      </c>
      <c r="L358" s="23">
        <v>7540813.4400000004</v>
      </c>
      <c r="M358" s="14"/>
      <c r="N358" s="14"/>
      <c r="O358" s="14" t="s">
        <v>29</v>
      </c>
      <c r="P358" s="14" t="s">
        <v>29</v>
      </c>
      <c r="Q358" s="10">
        <v>42060.409722222219</v>
      </c>
      <c r="R358" s="11" t="s">
        <v>629</v>
      </c>
      <c r="S358" s="14" t="s">
        <v>29</v>
      </c>
      <c r="T358" s="2" t="str">
        <f t="shared" si="262"/>
        <v/>
      </c>
      <c r="U358" s="2" t="str">
        <f t="shared" si="263"/>
        <v/>
      </c>
      <c r="V358" s="10">
        <v>42060.409722222219</v>
      </c>
      <c r="W358" s="11" t="s">
        <v>1227</v>
      </c>
      <c r="X358" s="2" t="s">
        <v>669</v>
      </c>
      <c r="Y358" s="5" t="s">
        <v>1227</v>
      </c>
      <c r="Z358" s="5"/>
      <c r="AD358" s="29" t="s">
        <v>630</v>
      </c>
      <c r="AE358" s="11"/>
      <c r="AF358" s="11"/>
      <c r="AG358" s="11"/>
      <c r="AH358" s="11"/>
      <c r="AI358" s="11"/>
    </row>
    <row r="359" spans="1:35" ht="15.75" customHeight="1" x14ac:dyDescent="0.2">
      <c r="A359" s="8">
        <v>42060</v>
      </c>
      <c r="B359" s="9">
        <v>0.41319444444444442</v>
      </c>
      <c r="C359" s="11">
        <v>365688.15401924198</v>
      </c>
      <c r="D359" s="11">
        <v>7540830.5216538198</v>
      </c>
      <c r="E359" s="14">
        <v>365687.82588177</v>
      </c>
      <c r="F359" s="14">
        <v>7540830.43678689</v>
      </c>
      <c r="G359" s="2">
        <f t="shared" si="285"/>
        <v>37.278763290235545</v>
      </c>
      <c r="H359" s="2" t="str">
        <f t="shared" si="260"/>
        <v/>
      </c>
      <c r="I359" s="23" t="str">
        <f t="shared" ref="I359:J359" si="366">IF($P359=$P358,E359,"")</f>
        <v/>
      </c>
      <c r="J359" s="23" t="str">
        <f t="shared" si="366"/>
        <v/>
      </c>
      <c r="K359" s="23">
        <v>365687.83</v>
      </c>
      <c r="L359" s="23">
        <v>7540830.4400000004</v>
      </c>
      <c r="M359" s="14"/>
      <c r="N359" s="14"/>
      <c r="O359" s="14" t="s">
        <v>37</v>
      </c>
      <c r="P359" s="14" t="s">
        <v>37</v>
      </c>
      <c r="Q359" s="10">
        <v>42060.413194444445</v>
      </c>
      <c r="R359" s="11" t="s">
        <v>1259</v>
      </c>
      <c r="S359" s="14" t="s">
        <v>37</v>
      </c>
      <c r="T359" s="2" t="str">
        <f t="shared" si="262"/>
        <v/>
      </c>
      <c r="U359" s="2" t="str">
        <f t="shared" si="263"/>
        <v/>
      </c>
      <c r="V359" s="10">
        <v>42060.413194444445</v>
      </c>
      <c r="W359" s="11" t="s">
        <v>1227</v>
      </c>
      <c r="X359" s="2" t="s">
        <v>669</v>
      </c>
      <c r="Y359" s="5" t="s">
        <v>1227</v>
      </c>
      <c r="Z359" s="5" t="s">
        <v>1260</v>
      </c>
      <c r="AA359" s="2" t="s">
        <v>1261</v>
      </c>
      <c r="AB359" s="2">
        <v>-22.232767576351801</v>
      </c>
      <c r="AC359" s="2">
        <v>-52.303265472874003</v>
      </c>
      <c r="AD359" s="29">
        <v>1</v>
      </c>
      <c r="AE359" s="11"/>
      <c r="AF359" s="11"/>
      <c r="AG359" s="11"/>
      <c r="AH359" s="11"/>
      <c r="AI359" s="11"/>
    </row>
    <row r="360" spans="1:35" ht="15.75" customHeight="1" x14ac:dyDescent="0.2">
      <c r="A360" s="8">
        <v>42060</v>
      </c>
      <c r="B360" s="9">
        <v>0.41666666666666669</v>
      </c>
      <c r="C360" s="11">
        <v>365689.53973988199</v>
      </c>
      <c r="D360" s="11">
        <v>7540830.1345305303</v>
      </c>
      <c r="E360" s="14">
        <v>365689.51629599999</v>
      </c>
      <c r="F360" s="14">
        <v>7540830.1574277403</v>
      </c>
      <c r="G360" s="2">
        <f t="shared" si="285"/>
        <v>1.7133422902326811</v>
      </c>
      <c r="H360" s="2" t="str">
        <f t="shared" si="260"/>
        <v>&lt;8m</v>
      </c>
      <c r="I360" s="23" t="str">
        <f t="shared" ref="I360:J360" si="367">IF($P360=$P359,E360,"")</f>
        <v/>
      </c>
      <c r="J360" s="23" t="str">
        <f t="shared" si="367"/>
        <v/>
      </c>
      <c r="K360" s="23">
        <v>365689.52</v>
      </c>
      <c r="L360" s="23">
        <v>7540830.1600000001</v>
      </c>
      <c r="M360" s="14"/>
      <c r="N360" s="14"/>
      <c r="O360" s="14" t="s">
        <v>35</v>
      </c>
      <c r="P360" s="14" t="s">
        <v>29</v>
      </c>
      <c r="Q360" s="10">
        <v>42060.416666666664</v>
      </c>
      <c r="R360" s="11" t="s">
        <v>1262</v>
      </c>
      <c r="S360" s="14" t="s">
        <v>36</v>
      </c>
      <c r="T360" s="2" t="str">
        <f t="shared" si="262"/>
        <v>idle</v>
      </c>
      <c r="U360" s="2" t="str">
        <f t="shared" si="263"/>
        <v/>
      </c>
      <c r="V360" s="10">
        <v>42060.416666666664</v>
      </c>
      <c r="W360" s="11" t="s">
        <v>1227</v>
      </c>
      <c r="X360" s="2" t="s">
        <v>669</v>
      </c>
      <c r="Y360" s="5" t="s">
        <v>1227</v>
      </c>
      <c r="Z360" s="5" t="s">
        <v>1260</v>
      </c>
      <c r="AA360" s="2" t="s">
        <v>1263</v>
      </c>
      <c r="AB360" s="2">
        <v>-22.232771180570101</v>
      </c>
      <c r="AC360" s="2">
        <v>-52.303252061828999</v>
      </c>
      <c r="AD360" s="29">
        <v>1</v>
      </c>
      <c r="AE360" s="11"/>
      <c r="AF360" s="11"/>
      <c r="AG360" s="11"/>
      <c r="AH360" s="11"/>
      <c r="AI360" s="11"/>
    </row>
    <row r="361" spans="1:35" ht="15.75" customHeight="1" x14ac:dyDescent="0.2">
      <c r="A361" s="8">
        <v>42060</v>
      </c>
      <c r="B361" s="9">
        <v>0.4201388888888889</v>
      </c>
      <c r="C361" s="11">
        <v>365688.92272586498</v>
      </c>
      <c r="D361" s="11">
        <v>7540834.5651876498</v>
      </c>
      <c r="E361" s="14">
        <v>365688.95719912002</v>
      </c>
      <c r="F361" s="14">
        <v>7540834.5404315898</v>
      </c>
      <c r="G361" s="2">
        <f t="shared" si="285"/>
        <v>4.4185192164611884</v>
      </c>
      <c r="H361" s="2" t="str">
        <f t="shared" si="260"/>
        <v>&lt;8m</v>
      </c>
      <c r="I361" s="23">
        <f t="shared" ref="I361:J361" si="368">IF($P361=$P360,E361,"")</f>
        <v>365688.95719912002</v>
      </c>
      <c r="J361" s="23">
        <f t="shared" si="368"/>
        <v>7540834.5404315898</v>
      </c>
      <c r="K361" s="23">
        <v>365688.96</v>
      </c>
      <c r="L361" s="23">
        <v>7540834.54</v>
      </c>
      <c r="M361" s="14"/>
      <c r="N361" s="14"/>
      <c r="O361" s="14" t="s">
        <v>35</v>
      </c>
      <c r="P361" s="14" t="s">
        <v>29</v>
      </c>
      <c r="Q361" s="10">
        <v>42060.420138888891</v>
      </c>
      <c r="R361" s="11" t="s">
        <v>1264</v>
      </c>
      <c r="S361" s="14" t="s">
        <v>36</v>
      </c>
      <c r="T361" s="2" t="str">
        <f t="shared" si="262"/>
        <v>idle</v>
      </c>
      <c r="U361" s="2" t="str">
        <f t="shared" si="263"/>
        <v/>
      </c>
      <c r="V361" s="10">
        <v>42060.420138888891</v>
      </c>
      <c r="W361" s="11" t="s">
        <v>1227</v>
      </c>
      <c r="X361" s="2" t="s">
        <v>669</v>
      </c>
      <c r="Y361" s="5" t="s">
        <v>1227</v>
      </c>
      <c r="Z361" s="5" t="s">
        <v>1260</v>
      </c>
      <c r="AA361" s="2" t="s">
        <v>1265</v>
      </c>
      <c r="AB361" s="2">
        <v>-22.232731115073001</v>
      </c>
      <c r="AC361" s="2">
        <v>-52.303257677704103</v>
      </c>
      <c r="AD361" s="29">
        <v>1</v>
      </c>
      <c r="AE361" s="11"/>
      <c r="AF361" s="11"/>
      <c r="AG361" s="11"/>
      <c r="AH361" s="11"/>
      <c r="AI361" s="11"/>
    </row>
    <row r="362" spans="1:35" ht="15.75" customHeight="1" x14ac:dyDescent="0.2">
      <c r="A362" s="8">
        <v>42060</v>
      </c>
      <c r="B362" s="9">
        <v>0.4236111111111111</v>
      </c>
      <c r="C362" s="11">
        <v>365691.75384398102</v>
      </c>
      <c r="D362" s="11">
        <v>7540833.8842571303</v>
      </c>
      <c r="E362" s="14">
        <v>365691.705915039</v>
      </c>
      <c r="F362" s="14">
        <v>7540833.8825725801</v>
      </c>
      <c r="G362" s="2">
        <f t="shared" si="285"/>
        <v>2.8263435176686542</v>
      </c>
      <c r="H362" s="2" t="str">
        <f t="shared" si="260"/>
        <v>&lt;8m</v>
      </c>
      <c r="I362" s="23">
        <f t="shared" ref="I362:J362" si="369">IF($P362=$P361,E362,"")</f>
        <v>365691.705915039</v>
      </c>
      <c r="J362" s="23">
        <f t="shared" si="369"/>
        <v>7540833.8825725801</v>
      </c>
      <c r="K362" s="23">
        <v>365691.71</v>
      </c>
      <c r="L362" s="23">
        <v>7540833.8799999999</v>
      </c>
      <c r="M362" s="14"/>
      <c r="N362" s="14"/>
      <c r="O362" s="14" t="s">
        <v>46</v>
      </c>
      <c r="P362" s="14" t="s">
        <v>29</v>
      </c>
      <c r="Q362" s="10">
        <v>42060.423611111109</v>
      </c>
      <c r="R362" s="11" t="s">
        <v>1266</v>
      </c>
      <c r="S362" s="14" t="s">
        <v>47</v>
      </c>
      <c r="T362" s="2" t="str">
        <f t="shared" si="262"/>
        <v/>
      </c>
      <c r="U362" s="2" t="str">
        <f t="shared" si="263"/>
        <v>outofsight</v>
      </c>
      <c r="V362" s="10">
        <v>42060.423611111109</v>
      </c>
      <c r="W362" s="11" t="s">
        <v>1227</v>
      </c>
      <c r="X362" s="2" t="s">
        <v>669</v>
      </c>
      <c r="Y362" s="5" t="s">
        <v>1227</v>
      </c>
      <c r="Z362" s="5" t="s">
        <v>1260</v>
      </c>
      <c r="AA362" s="2" t="s">
        <v>1267</v>
      </c>
      <c r="AB362" s="2">
        <v>-22.232737485319401</v>
      </c>
      <c r="AC362" s="2">
        <v>-52.303230268880696</v>
      </c>
      <c r="AD362" s="29">
        <v>1</v>
      </c>
      <c r="AE362" s="11"/>
      <c r="AF362" s="11"/>
      <c r="AG362" s="11"/>
      <c r="AH362" s="11"/>
      <c r="AI362" s="11"/>
    </row>
    <row r="363" spans="1:35" ht="15.75" customHeight="1" x14ac:dyDescent="0.2">
      <c r="A363" s="8">
        <v>42060</v>
      </c>
      <c r="B363" s="9">
        <v>0.42708333333333331</v>
      </c>
      <c r="C363" s="11">
        <v>365689.921982789</v>
      </c>
      <c r="D363" s="11">
        <v>7540832.90334085</v>
      </c>
      <c r="E363" s="14">
        <v>365689.85570438899</v>
      </c>
      <c r="F363" s="14">
        <v>7540832.8817034904</v>
      </c>
      <c r="G363" s="2">
        <f t="shared" si="285"/>
        <v>2.1035727665567334</v>
      </c>
      <c r="H363" s="2" t="str">
        <f t="shared" si="260"/>
        <v>&lt;8m</v>
      </c>
      <c r="I363" s="23">
        <f t="shared" ref="I363:J363" si="370">IF($P363=$P362,E363,"")</f>
        <v>365689.85570438899</v>
      </c>
      <c r="J363" s="23">
        <f t="shared" si="370"/>
        <v>7540832.8817034904</v>
      </c>
      <c r="K363" s="23">
        <v>365689.86</v>
      </c>
      <c r="L363" s="23">
        <v>7540832.8799999999</v>
      </c>
      <c r="M363" s="14"/>
      <c r="N363" s="14"/>
      <c r="O363" s="14" t="s">
        <v>46</v>
      </c>
      <c r="P363" s="14" t="s">
        <v>29</v>
      </c>
      <c r="Q363" s="10">
        <v>42060.427083333336</v>
      </c>
      <c r="R363" s="11" t="s">
        <v>1268</v>
      </c>
      <c r="S363" s="14" t="s">
        <v>47</v>
      </c>
      <c r="T363" s="2" t="str">
        <f t="shared" si="262"/>
        <v/>
      </c>
      <c r="U363" s="2" t="str">
        <f t="shared" si="263"/>
        <v>outofsight</v>
      </c>
      <c r="V363" s="10">
        <v>42060.427083333336</v>
      </c>
      <c r="W363" s="11" t="s">
        <v>1227</v>
      </c>
      <c r="X363" s="2" t="s">
        <v>669</v>
      </c>
      <c r="Y363" s="5" t="s">
        <v>1227</v>
      </c>
      <c r="Z363" s="5" t="s">
        <v>1260</v>
      </c>
      <c r="AA363" s="2" t="s">
        <v>1269</v>
      </c>
      <c r="AB363" s="2">
        <v>-22.232746202498699</v>
      </c>
      <c r="AC363" s="2">
        <v>-52.303248122334502</v>
      </c>
      <c r="AD363" s="29">
        <v>1</v>
      </c>
      <c r="AE363" s="11"/>
      <c r="AF363" s="11"/>
      <c r="AG363" s="11"/>
      <c r="AH363" s="11"/>
      <c r="AI363" s="11"/>
    </row>
    <row r="364" spans="1:35" ht="15.75" customHeight="1" x14ac:dyDescent="0.2">
      <c r="A364" s="8">
        <v>42060</v>
      </c>
      <c r="B364" s="9">
        <v>0.43055555555555558</v>
      </c>
      <c r="C364" s="11">
        <v>365681.56212763302</v>
      </c>
      <c r="D364" s="11">
        <v>7540827.4673824701</v>
      </c>
      <c r="E364" s="14">
        <v>365681.64588132402</v>
      </c>
      <c r="F364" s="14">
        <v>7540827.4750040499</v>
      </c>
      <c r="G364" s="2">
        <f t="shared" si="285"/>
        <v>9.8302387355250787</v>
      </c>
      <c r="H364" s="2" t="str">
        <f t="shared" si="260"/>
        <v/>
      </c>
      <c r="I364" s="23">
        <f t="shared" ref="I364:J364" si="371">IF($P364=$P363,E364,"")</f>
        <v>365681.64588132402</v>
      </c>
      <c r="J364" s="23">
        <f t="shared" si="371"/>
        <v>7540827.4750040499</v>
      </c>
      <c r="K364" s="23">
        <v>365681.65</v>
      </c>
      <c r="L364" s="23">
        <v>7540827.4800000004</v>
      </c>
      <c r="M364" s="14"/>
      <c r="N364" s="14"/>
      <c r="O364" s="14" t="s">
        <v>46</v>
      </c>
      <c r="P364" s="14" t="s">
        <v>29</v>
      </c>
      <c r="Q364" s="10">
        <v>42060.430555555555</v>
      </c>
      <c r="R364" s="11" t="s">
        <v>1270</v>
      </c>
      <c r="S364" s="14" t="s">
        <v>47</v>
      </c>
      <c r="T364" s="2" t="str">
        <f t="shared" si="262"/>
        <v/>
      </c>
      <c r="U364" s="2" t="str">
        <f t="shared" si="263"/>
        <v>outofsight</v>
      </c>
      <c r="V364" s="10">
        <v>42060.430555555555</v>
      </c>
      <c r="W364" s="11" t="s">
        <v>1227</v>
      </c>
      <c r="X364" s="2" t="s">
        <v>669</v>
      </c>
      <c r="Y364" s="5" t="s">
        <v>1227</v>
      </c>
      <c r="Z364" s="5" t="s">
        <v>1260</v>
      </c>
      <c r="AA364" s="2" t="s">
        <v>1271</v>
      </c>
      <c r="AB364" s="2">
        <v>-22.232794649898999</v>
      </c>
      <c r="AC364" s="2">
        <v>-52.303329678252297</v>
      </c>
      <c r="AD364" s="29">
        <v>1</v>
      </c>
      <c r="AE364" s="11"/>
      <c r="AF364" s="11"/>
      <c r="AG364" s="11"/>
      <c r="AH364" s="11"/>
      <c r="AI364" s="11"/>
    </row>
    <row r="365" spans="1:35" ht="15.75" customHeight="1" x14ac:dyDescent="0.2">
      <c r="A365" s="8">
        <v>42060</v>
      </c>
      <c r="B365" s="9">
        <v>0.43402777777777773</v>
      </c>
      <c r="C365" s="11">
        <v>365681.44009147299</v>
      </c>
      <c r="D365" s="11">
        <v>7540823.57789928</v>
      </c>
      <c r="E365" s="14">
        <v>365681.47247759299</v>
      </c>
      <c r="F365" s="14">
        <v>7540823.6202214202</v>
      </c>
      <c r="G365" s="2">
        <f t="shared" si="285"/>
        <v>3.8586808596485107</v>
      </c>
      <c r="H365" s="2" t="str">
        <f t="shared" si="260"/>
        <v>&lt;8m</v>
      </c>
      <c r="I365" s="23">
        <f t="shared" ref="I365:J365" si="372">IF($P365=$P364,E365,"")</f>
        <v>365681.47247759299</v>
      </c>
      <c r="J365" s="23">
        <f t="shared" si="372"/>
        <v>7540823.6202214202</v>
      </c>
      <c r="K365" s="23">
        <v>365681.47</v>
      </c>
      <c r="L365" s="23">
        <v>7540823.6200000001</v>
      </c>
      <c r="M365" s="14"/>
      <c r="N365" s="14"/>
      <c r="O365" s="14" t="s">
        <v>46</v>
      </c>
      <c r="P365" s="14" t="s">
        <v>29</v>
      </c>
      <c r="Q365" s="10">
        <v>42060.434027777781</v>
      </c>
      <c r="R365" s="11" t="s">
        <v>1272</v>
      </c>
      <c r="S365" s="14" t="s">
        <v>47</v>
      </c>
      <c r="T365" s="2" t="str">
        <f t="shared" si="262"/>
        <v/>
      </c>
      <c r="U365" s="2" t="str">
        <f t="shared" si="263"/>
        <v>outofsight</v>
      </c>
      <c r="V365" s="10">
        <v>42060.434027777781</v>
      </c>
      <c r="W365" s="11" t="s">
        <v>1227</v>
      </c>
      <c r="X365" s="2" t="s">
        <v>669</v>
      </c>
      <c r="Y365" s="5" t="s">
        <v>1227</v>
      </c>
      <c r="Z365" s="5" t="s">
        <v>1260</v>
      </c>
      <c r="AA365" s="2" t="s">
        <v>1273</v>
      </c>
      <c r="AB365" s="2">
        <v>-22.232829770073302</v>
      </c>
      <c r="AC365" s="2">
        <v>-52.303331186994903</v>
      </c>
      <c r="AD365" s="29">
        <v>1</v>
      </c>
      <c r="AE365" s="11"/>
      <c r="AF365" s="11"/>
      <c r="AG365" s="11"/>
      <c r="AH365" s="11"/>
      <c r="AI365" s="11"/>
    </row>
    <row r="366" spans="1:35" ht="15.75" customHeight="1" x14ac:dyDescent="0.2">
      <c r="A366" s="8">
        <v>42060</v>
      </c>
      <c r="B366" s="9">
        <v>0.4375</v>
      </c>
      <c r="C366" s="11">
        <v>365684.45701925299</v>
      </c>
      <c r="D366" s="11">
        <v>7540828.4110493502</v>
      </c>
      <c r="E366" s="14">
        <v>365684.40661979298</v>
      </c>
      <c r="F366" s="14">
        <v>7540828.3831307301</v>
      </c>
      <c r="G366" s="2">
        <f t="shared" si="285"/>
        <v>5.5941483305712767</v>
      </c>
      <c r="H366" s="2" t="str">
        <f t="shared" si="260"/>
        <v>&lt;8m</v>
      </c>
      <c r="I366" s="23">
        <f t="shared" ref="I366:J366" si="373">IF($P366=$P365,E366,"")</f>
        <v>365684.40661979298</v>
      </c>
      <c r="J366" s="23">
        <f t="shared" si="373"/>
        <v>7540828.3831307301</v>
      </c>
      <c r="K366" s="23">
        <v>365684.41</v>
      </c>
      <c r="L366" s="23">
        <v>7540828.3799999999</v>
      </c>
      <c r="M366" s="14"/>
      <c r="N366" s="14"/>
      <c r="O366" s="14" t="s">
        <v>35</v>
      </c>
      <c r="P366" s="14" t="s">
        <v>29</v>
      </c>
      <c r="Q366" s="10">
        <v>42060.4375</v>
      </c>
      <c r="R366" s="11" t="s">
        <v>1274</v>
      </c>
      <c r="S366" s="14" t="s">
        <v>36</v>
      </c>
      <c r="T366" s="2" t="str">
        <f t="shared" si="262"/>
        <v>idle</v>
      </c>
      <c r="U366" s="2" t="str">
        <f t="shared" si="263"/>
        <v/>
      </c>
      <c r="V366" s="10">
        <v>42060.4375</v>
      </c>
      <c r="W366" s="11" t="s">
        <v>1227</v>
      </c>
      <c r="X366" s="2" t="s">
        <v>669</v>
      </c>
      <c r="Y366" s="5" t="s">
        <v>1227</v>
      </c>
      <c r="Z366" s="5" t="s">
        <v>1260</v>
      </c>
      <c r="AA366" s="2" t="s">
        <v>1275</v>
      </c>
      <c r="AB366" s="2">
        <v>-22.232786351814902</v>
      </c>
      <c r="AC366" s="2">
        <v>-52.303301515057697</v>
      </c>
      <c r="AD366" s="29">
        <v>1</v>
      </c>
      <c r="AE366" s="11"/>
      <c r="AF366" s="11"/>
      <c r="AG366" s="11"/>
      <c r="AH366" s="11"/>
      <c r="AI366" s="11"/>
    </row>
    <row r="367" spans="1:35" ht="15.75" customHeight="1" x14ac:dyDescent="0.2">
      <c r="A367" s="8">
        <v>42060</v>
      </c>
      <c r="B367" s="9">
        <v>0.44097222222222227</v>
      </c>
      <c r="C367" s="11">
        <v>365682.51236913202</v>
      </c>
      <c r="D367" s="11">
        <v>7540827.4848428201</v>
      </c>
      <c r="E367" s="14">
        <v>365682.50478179299</v>
      </c>
      <c r="F367" s="14">
        <v>7540827.4612125102</v>
      </c>
      <c r="G367" s="2">
        <f t="shared" si="285"/>
        <v>2.1135091630668725</v>
      </c>
      <c r="H367" s="2" t="str">
        <f t="shared" si="260"/>
        <v>&lt;8m</v>
      </c>
      <c r="I367" s="23">
        <f t="shared" ref="I367:J367" si="374">IF($P367=$P366,E367,"")</f>
        <v>365682.50478179299</v>
      </c>
      <c r="J367" s="23">
        <f t="shared" si="374"/>
        <v>7540827.4612125102</v>
      </c>
      <c r="K367" s="23">
        <v>365682.5</v>
      </c>
      <c r="L367" s="23">
        <v>7540827.46</v>
      </c>
      <c r="M367" s="14"/>
      <c r="N367" s="14"/>
      <c r="O367" s="14" t="s">
        <v>46</v>
      </c>
      <c r="P367" s="14" t="s">
        <v>29</v>
      </c>
      <c r="Q367" s="10">
        <v>42060.440972222219</v>
      </c>
      <c r="R367" s="11" t="s">
        <v>1276</v>
      </c>
      <c r="S367" s="14" t="s">
        <v>47</v>
      </c>
      <c r="T367" s="2" t="str">
        <f t="shared" si="262"/>
        <v/>
      </c>
      <c r="U367" s="2" t="str">
        <f t="shared" si="263"/>
        <v>outofsight</v>
      </c>
      <c r="V367" s="10">
        <v>42060.440972222219</v>
      </c>
      <c r="W367" s="11" t="s">
        <v>1227</v>
      </c>
      <c r="X367" s="2" t="s">
        <v>669</v>
      </c>
      <c r="Y367" s="5" t="s">
        <v>1227</v>
      </c>
      <c r="Z367" s="5" t="s">
        <v>1260</v>
      </c>
      <c r="AA367" s="2" t="s">
        <v>1277</v>
      </c>
      <c r="AB367" s="2">
        <v>-22.232794566079999</v>
      </c>
      <c r="AC367" s="2">
        <v>-52.3033204581589</v>
      </c>
      <c r="AD367" s="29">
        <v>1</v>
      </c>
      <c r="AE367" s="11"/>
      <c r="AF367" s="11"/>
      <c r="AG367" s="11"/>
      <c r="AH367" s="11"/>
      <c r="AI367" s="11"/>
    </row>
    <row r="368" spans="1:35" ht="15.75" customHeight="1" x14ac:dyDescent="0.2">
      <c r="A368" s="8">
        <v>42060</v>
      </c>
      <c r="B368" s="9">
        <v>0.44444444444444442</v>
      </c>
      <c r="C368" s="11">
        <v>365679.86652005999</v>
      </c>
      <c r="D368" s="11">
        <v>7540821.6990190903</v>
      </c>
      <c r="E368" s="14">
        <v>365679.87491574598</v>
      </c>
      <c r="F368" s="14">
        <v>7540821.7276569102</v>
      </c>
      <c r="G368" s="2">
        <f t="shared" si="285"/>
        <v>6.3079200410297398</v>
      </c>
      <c r="H368" s="2" t="str">
        <f t="shared" si="260"/>
        <v>&lt;8m</v>
      </c>
      <c r="I368" s="23">
        <f t="shared" ref="I368:J368" si="375">IF($P368=$P367,E368,"")</f>
        <v>365679.87491574598</v>
      </c>
      <c r="J368" s="23">
        <f t="shared" si="375"/>
        <v>7540821.7276569102</v>
      </c>
      <c r="K368" s="23">
        <v>365679.87</v>
      </c>
      <c r="L368" s="23">
        <v>7540821.7300000004</v>
      </c>
      <c r="M368" s="14"/>
      <c r="N368" s="14"/>
      <c r="O368" s="14" t="s">
        <v>46</v>
      </c>
      <c r="P368" s="14" t="s">
        <v>29</v>
      </c>
      <c r="Q368" s="10">
        <v>42060.444444444445</v>
      </c>
      <c r="R368" s="11" t="s">
        <v>1278</v>
      </c>
      <c r="S368" s="14" t="s">
        <v>47</v>
      </c>
      <c r="T368" s="2" t="str">
        <f t="shared" si="262"/>
        <v/>
      </c>
      <c r="U368" s="2" t="str">
        <f t="shared" si="263"/>
        <v>outofsight</v>
      </c>
      <c r="V368" s="10">
        <v>42060.444444444445</v>
      </c>
      <c r="W368" s="11" t="s">
        <v>1227</v>
      </c>
      <c r="X368" s="2" t="s">
        <v>669</v>
      </c>
      <c r="Y368" s="5" t="s">
        <v>1227</v>
      </c>
      <c r="Z368" s="5" t="s">
        <v>1260</v>
      </c>
      <c r="AA368" s="2" t="s">
        <v>1279</v>
      </c>
      <c r="AB368" s="2">
        <v>-22.232846617698701</v>
      </c>
      <c r="AC368" s="2">
        <v>-52.303346609696703</v>
      </c>
      <c r="AD368" s="29">
        <v>1</v>
      </c>
      <c r="AE368" s="11"/>
      <c r="AF368" s="11"/>
      <c r="AG368" s="11"/>
      <c r="AH368" s="11"/>
      <c r="AI368" s="11"/>
    </row>
    <row r="369" spans="1:35" ht="15.75" customHeight="1" x14ac:dyDescent="0.2">
      <c r="A369" s="8">
        <v>42060</v>
      </c>
      <c r="B369" s="9">
        <v>0.44791666666666669</v>
      </c>
      <c r="C369" s="11">
        <v>365677.96483947302</v>
      </c>
      <c r="D369" s="11">
        <v>7540821.8032916896</v>
      </c>
      <c r="E369" s="14">
        <v>365678.050641126</v>
      </c>
      <c r="F369" s="14">
        <v>7540821.8253743798</v>
      </c>
      <c r="G369" s="2">
        <f t="shared" si="285"/>
        <v>1.8268898688676118</v>
      </c>
      <c r="H369" s="2" t="str">
        <f t="shared" si="260"/>
        <v>&lt;8m</v>
      </c>
      <c r="I369" s="23">
        <f t="shared" ref="I369:J369" si="376">IF($P369=$P368,E369,"")</f>
        <v>365678.050641126</v>
      </c>
      <c r="J369" s="23">
        <f t="shared" si="376"/>
        <v>7540821.8253743798</v>
      </c>
      <c r="K369" s="23">
        <v>365678.05</v>
      </c>
      <c r="L369" s="23">
        <v>7540821.8300000001</v>
      </c>
      <c r="M369" s="14"/>
      <c r="N369" s="14"/>
      <c r="O369" s="14" t="s">
        <v>46</v>
      </c>
      <c r="P369" s="14" t="s">
        <v>29</v>
      </c>
      <c r="Q369" s="10">
        <v>42060.447916666664</v>
      </c>
      <c r="R369" s="11" t="s">
        <v>1280</v>
      </c>
      <c r="S369" s="14" t="s">
        <v>47</v>
      </c>
      <c r="T369" s="2" t="str">
        <f t="shared" si="262"/>
        <v/>
      </c>
      <c r="U369" s="2" t="str">
        <f t="shared" si="263"/>
        <v>outofsight</v>
      </c>
      <c r="V369" s="10">
        <v>42060.447916666664</v>
      </c>
      <c r="W369" s="11" t="s">
        <v>1227</v>
      </c>
      <c r="X369" s="2" t="s">
        <v>669</v>
      </c>
      <c r="Y369" s="5" t="s">
        <v>1227</v>
      </c>
      <c r="Z369" s="5" t="s">
        <v>1260</v>
      </c>
      <c r="AA369" s="2" t="s">
        <v>633</v>
      </c>
      <c r="AB369" s="2">
        <v>-22.2328455280513</v>
      </c>
      <c r="AC369" s="2">
        <v>-52.303365049883702</v>
      </c>
      <c r="AD369" s="29">
        <v>1</v>
      </c>
      <c r="AE369" s="11"/>
      <c r="AF369" s="11"/>
      <c r="AG369" s="11"/>
      <c r="AH369" s="11"/>
      <c r="AI369" s="11"/>
    </row>
    <row r="370" spans="1:35" ht="15.75" customHeight="1" x14ac:dyDescent="0.2">
      <c r="A370" s="8">
        <v>42060</v>
      </c>
      <c r="B370" s="9">
        <v>0.4513888888888889</v>
      </c>
      <c r="C370" s="11">
        <v>365684.52578975802</v>
      </c>
      <c r="D370" s="11">
        <v>7540826.4442243697</v>
      </c>
      <c r="E370" s="14">
        <v>365684.45929395402</v>
      </c>
      <c r="F370" s="14">
        <v>7540826.4195988597</v>
      </c>
      <c r="G370" s="2">
        <f t="shared" si="285"/>
        <v>7.8852856411484593</v>
      </c>
      <c r="H370" s="2" t="str">
        <f t="shared" si="260"/>
        <v>&lt;8m</v>
      </c>
      <c r="I370" s="23">
        <f t="shared" ref="I370:J370" si="377">IF($P370=$P369,E370,"")</f>
        <v>365684.45929395402</v>
      </c>
      <c r="J370" s="23">
        <f t="shared" si="377"/>
        <v>7540826.4195988597</v>
      </c>
      <c r="K370" s="23">
        <v>365684.46</v>
      </c>
      <c r="L370" s="23">
        <v>7540826.4199999999</v>
      </c>
      <c r="M370" s="14"/>
      <c r="N370" s="14"/>
      <c r="O370" s="14" t="s">
        <v>46</v>
      </c>
      <c r="P370" s="14" t="s">
        <v>29</v>
      </c>
      <c r="Q370" s="10">
        <v>42060.451388888891</v>
      </c>
      <c r="R370" s="11" t="s">
        <v>1281</v>
      </c>
      <c r="S370" s="14" t="s">
        <v>47</v>
      </c>
      <c r="T370" s="2" t="str">
        <f t="shared" si="262"/>
        <v/>
      </c>
      <c r="U370" s="2" t="str">
        <f t="shared" si="263"/>
        <v>outofsight</v>
      </c>
      <c r="V370" s="10">
        <v>42060.451388888891</v>
      </c>
      <c r="W370" s="11" t="s">
        <v>1227</v>
      </c>
      <c r="X370" s="2" t="s">
        <v>669</v>
      </c>
      <c r="Y370" s="5" t="s">
        <v>1227</v>
      </c>
      <c r="Z370" s="5" t="s">
        <v>1260</v>
      </c>
      <c r="AA370" s="2" t="s">
        <v>635</v>
      </c>
      <c r="AB370" s="2">
        <v>-22.2328041214496</v>
      </c>
      <c r="AC370" s="2">
        <v>-52.3033010121435</v>
      </c>
      <c r="AD370" s="29">
        <v>1</v>
      </c>
      <c r="AE370" s="11"/>
      <c r="AF370" s="11"/>
      <c r="AG370" s="11"/>
      <c r="AH370" s="11"/>
      <c r="AI370" s="11"/>
    </row>
    <row r="371" spans="1:35" ht="15.75" customHeight="1" x14ac:dyDescent="0.2">
      <c r="A371" s="8">
        <v>42060</v>
      </c>
      <c r="B371" s="9">
        <v>0.4548611111111111</v>
      </c>
      <c r="C371" s="11">
        <v>365684.46906918101</v>
      </c>
      <c r="D371" s="11">
        <v>7540826.0075634802</v>
      </c>
      <c r="E371" s="14">
        <v>365684.48747378698</v>
      </c>
      <c r="F371" s="14">
        <v>7540825.9995429805</v>
      </c>
      <c r="G371" s="2">
        <f t="shared" si="285"/>
        <v>0.42100005309229782</v>
      </c>
      <c r="H371" s="2" t="str">
        <f t="shared" si="260"/>
        <v>&lt;8m</v>
      </c>
      <c r="I371" s="23">
        <f t="shared" ref="I371:J371" si="378">IF($P371=$P370,E371,"")</f>
        <v>365684.48747378698</v>
      </c>
      <c r="J371" s="23">
        <f t="shared" si="378"/>
        <v>7540825.9995429805</v>
      </c>
      <c r="K371" s="23">
        <v>365684.49</v>
      </c>
      <c r="L371" s="23">
        <v>7540826</v>
      </c>
      <c r="M371" s="14"/>
      <c r="N371" s="14"/>
      <c r="O371" s="14" t="s">
        <v>46</v>
      </c>
      <c r="P371" s="14" t="s">
        <v>29</v>
      </c>
      <c r="Q371" s="10">
        <v>42060.454861111109</v>
      </c>
      <c r="R371" s="11" t="s">
        <v>1282</v>
      </c>
      <c r="S371" s="14" t="s">
        <v>47</v>
      </c>
      <c r="T371" s="2" t="str">
        <f t="shared" si="262"/>
        <v/>
      </c>
      <c r="U371" s="2" t="str">
        <f t="shared" si="263"/>
        <v>outofsight</v>
      </c>
      <c r="V371" s="10">
        <v>42060.454861111109</v>
      </c>
      <c r="W371" s="11" t="s">
        <v>1227</v>
      </c>
      <c r="X371" s="2" t="s">
        <v>669</v>
      </c>
      <c r="Y371" s="5" t="s">
        <v>1227</v>
      </c>
      <c r="Z371" s="5" t="s">
        <v>1260</v>
      </c>
      <c r="AA371" s="2" t="s">
        <v>637</v>
      </c>
      <c r="AB371" s="2">
        <v>-22.232808060944102</v>
      </c>
      <c r="AC371" s="2">
        <v>-52.3033015988767</v>
      </c>
      <c r="AD371" s="29">
        <v>1</v>
      </c>
      <c r="AE371" s="11"/>
      <c r="AF371" s="11"/>
      <c r="AG371" s="11"/>
      <c r="AH371" s="11"/>
      <c r="AI371" s="11"/>
    </row>
    <row r="372" spans="1:35" ht="15.75" customHeight="1" x14ac:dyDescent="0.2">
      <c r="A372" s="8">
        <v>42060</v>
      </c>
      <c r="B372" s="9">
        <v>0.45833333333333331</v>
      </c>
      <c r="C372" s="11">
        <v>365508.564088499</v>
      </c>
      <c r="D372" s="11">
        <v>7540584.9962422</v>
      </c>
      <c r="E372" s="14">
        <v>365686.28163114103</v>
      </c>
      <c r="F372" s="14">
        <v>7540823.9463428101</v>
      </c>
      <c r="G372" s="2">
        <f t="shared" si="285"/>
        <v>2.7266520773274618</v>
      </c>
      <c r="H372" s="2" t="str">
        <f t="shared" si="260"/>
        <v>&lt;8m</v>
      </c>
      <c r="I372" s="23" t="str">
        <f t="shared" ref="I372:J372" si="379">IF($P372=$P371,E372,"")</f>
        <v/>
      </c>
      <c r="J372" s="23" t="str">
        <f t="shared" si="379"/>
        <v/>
      </c>
      <c r="K372" s="23">
        <v>365686.28</v>
      </c>
      <c r="L372" s="23">
        <v>7540823.9500000002</v>
      </c>
      <c r="M372" s="14"/>
      <c r="N372" s="14"/>
      <c r="O372" s="14" t="s">
        <v>55</v>
      </c>
      <c r="P372" s="14" t="s">
        <v>55</v>
      </c>
      <c r="Q372" s="10">
        <v>42060.458333333336</v>
      </c>
      <c r="R372" s="11" t="s">
        <v>1283</v>
      </c>
      <c r="S372" s="14" t="s">
        <v>56</v>
      </c>
      <c r="T372" s="2" t="str">
        <f t="shared" si="262"/>
        <v/>
      </c>
      <c r="U372" s="2" t="str">
        <f t="shared" si="263"/>
        <v/>
      </c>
      <c r="V372" s="10">
        <v>42060.458333333336</v>
      </c>
      <c r="W372" s="11" t="s">
        <v>1227</v>
      </c>
      <c r="X372" s="2" t="s">
        <v>669</v>
      </c>
      <c r="Y372" s="5" t="s">
        <v>1227</v>
      </c>
      <c r="Z372" s="5" t="s">
        <v>1260</v>
      </c>
      <c r="AA372" s="2" t="s">
        <v>640</v>
      </c>
      <c r="AB372" s="2">
        <v>-22.234971178695599</v>
      </c>
      <c r="AC372" s="2">
        <v>-52.305028270930102</v>
      </c>
      <c r="AD372" s="29">
        <v>1</v>
      </c>
      <c r="AE372" s="11"/>
      <c r="AF372" s="11"/>
      <c r="AG372" s="11"/>
      <c r="AH372" s="11"/>
      <c r="AI372" s="11"/>
    </row>
    <row r="373" spans="1:35" ht="15.75" customHeight="1" x14ac:dyDescent="0.2">
      <c r="A373" s="8">
        <v>42060</v>
      </c>
      <c r="B373" s="9">
        <v>0.46180555555555558</v>
      </c>
      <c r="C373" s="11">
        <v>365687.98680616199</v>
      </c>
      <c r="D373" s="11">
        <v>7540821.8431633003</v>
      </c>
      <c r="E373" s="14">
        <v>365693.227838894</v>
      </c>
      <c r="F373" s="14">
        <v>7540826.16500251</v>
      </c>
      <c r="G373" s="2">
        <f t="shared" si="285"/>
        <v>7.2919306779088524</v>
      </c>
      <c r="H373" s="2" t="str">
        <f t="shared" si="260"/>
        <v>&lt;8m</v>
      </c>
      <c r="I373" s="23" t="str">
        <f t="shared" ref="I373:J373" si="380">IF($P373=$P372,E373,"")</f>
        <v/>
      </c>
      <c r="J373" s="23" t="str">
        <f t="shared" si="380"/>
        <v/>
      </c>
      <c r="K373" s="23">
        <v>365693.23</v>
      </c>
      <c r="L373" s="23">
        <v>7540826.1699999999</v>
      </c>
      <c r="M373" s="14"/>
      <c r="N373" s="14"/>
      <c r="O373" s="14" t="s">
        <v>29</v>
      </c>
      <c r="P373" s="14" t="s">
        <v>29</v>
      </c>
      <c r="Q373" s="10">
        <v>42060.461805555555</v>
      </c>
      <c r="R373" s="11" t="s">
        <v>1284</v>
      </c>
      <c r="S373" s="14" t="s">
        <v>29</v>
      </c>
      <c r="T373" s="2" t="str">
        <f t="shared" si="262"/>
        <v/>
      </c>
      <c r="U373" s="2" t="str">
        <f t="shared" si="263"/>
        <v/>
      </c>
      <c r="V373" s="10">
        <v>42060.461805555555</v>
      </c>
      <c r="W373" s="11" t="s">
        <v>1227</v>
      </c>
      <c r="X373" s="2" t="s">
        <v>669</v>
      </c>
      <c r="Y373" s="5" t="s">
        <v>1227</v>
      </c>
      <c r="Z373" s="5" t="s">
        <v>1260</v>
      </c>
      <c r="AA373" s="2" t="s">
        <v>642</v>
      </c>
      <c r="AB373" s="2">
        <v>-22.232845947146401</v>
      </c>
      <c r="AC373" s="2">
        <v>-52.303267819806898</v>
      </c>
      <c r="AD373" s="29">
        <v>1</v>
      </c>
      <c r="AE373" s="11"/>
      <c r="AF373" s="11"/>
      <c r="AG373" s="11"/>
      <c r="AH373" s="11"/>
      <c r="AI373" s="11"/>
    </row>
    <row r="374" spans="1:35" ht="15.75" customHeight="1" x14ac:dyDescent="0.2">
      <c r="A374" s="8">
        <v>42060</v>
      </c>
      <c r="B374" s="9">
        <v>0.46527777777777773</v>
      </c>
      <c r="C374" s="11">
        <v>365700.23363262101</v>
      </c>
      <c r="D374" s="11">
        <v>7540828.3983663404</v>
      </c>
      <c r="E374" s="14">
        <v>365699.89134483901</v>
      </c>
      <c r="F374" s="14">
        <v>7540829.0225541396</v>
      </c>
      <c r="G374" s="2">
        <f t="shared" si="285"/>
        <v>7.2503732866154786</v>
      </c>
      <c r="H374" s="2" t="str">
        <f t="shared" si="260"/>
        <v>&lt;8m</v>
      </c>
      <c r="I374" s="23">
        <f t="shared" ref="I374:J374" si="381">IF($P374=$P373,E374,"")</f>
        <v>365699.89134483901</v>
      </c>
      <c r="J374" s="23">
        <f t="shared" si="381"/>
        <v>7540829.0225541396</v>
      </c>
      <c r="K374" s="23">
        <v>365699.89</v>
      </c>
      <c r="L374" s="23">
        <v>7540829.0199999996</v>
      </c>
      <c r="M374" s="14"/>
      <c r="N374" s="14"/>
      <c r="O374" s="14" t="s">
        <v>46</v>
      </c>
      <c r="P374" s="14" t="s">
        <v>29</v>
      </c>
      <c r="Q374" s="10">
        <v>42060.465277777781</v>
      </c>
      <c r="R374" s="11" t="s">
        <v>1285</v>
      </c>
      <c r="S374" s="14" t="s">
        <v>47</v>
      </c>
      <c r="T374" s="2" t="str">
        <f t="shared" si="262"/>
        <v/>
      </c>
      <c r="U374" s="2" t="str">
        <f t="shared" si="263"/>
        <v>outofsight</v>
      </c>
      <c r="V374" s="10">
        <v>42060.465277777781</v>
      </c>
      <c r="W374" s="11" t="s">
        <v>1227</v>
      </c>
      <c r="X374" s="2" t="s">
        <v>669</v>
      </c>
      <c r="Y374" s="5" t="s">
        <v>1227</v>
      </c>
      <c r="Z374" s="5" t="s">
        <v>1260</v>
      </c>
      <c r="AA374" s="13" t="s">
        <v>1286</v>
      </c>
      <c r="AB374" s="2">
        <v>-22.232787692919398</v>
      </c>
      <c r="AC374" s="2">
        <v>-52.303148461505799</v>
      </c>
      <c r="AD374" s="29">
        <v>1</v>
      </c>
      <c r="AE374" s="11"/>
      <c r="AF374" s="11"/>
      <c r="AG374" s="11"/>
      <c r="AH374" s="11"/>
      <c r="AI374" s="11"/>
    </row>
    <row r="375" spans="1:35" ht="15.75" customHeight="1" x14ac:dyDescent="0.2">
      <c r="A375" s="8">
        <v>42060</v>
      </c>
      <c r="B375" s="9">
        <v>0.49305555555555558</v>
      </c>
      <c r="C375" s="11">
        <v>365673.426025578</v>
      </c>
      <c r="D375" s="11">
        <v>7540959.6318858201</v>
      </c>
      <c r="E375" s="14">
        <v>365673.71130558499</v>
      </c>
      <c r="F375" s="14">
        <v>7540958.9780851202</v>
      </c>
      <c r="G375" s="2">
        <f t="shared" si="285"/>
        <v>132.56633995020024</v>
      </c>
      <c r="H375" s="2" t="str">
        <f t="shared" si="260"/>
        <v/>
      </c>
      <c r="I375" s="23">
        <f t="shared" ref="I375:J375" si="382">IF($P375=$P374,E375,"")</f>
        <v>365673.71130558499</v>
      </c>
      <c r="J375" s="23">
        <f t="shared" si="382"/>
        <v>7540958.9780851202</v>
      </c>
      <c r="K375" s="23">
        <v>365673.71</v>
      </c>
      <c r="L375" s="23">
        <v>7540958.9800000004</v>
      </c>
      <c r="M375" s="14"/>
      <c r="N375" s="14"/>
      <c r="O375" s="14" t="s">
        <v>35</v>
      </c>
      <c r="P375" s="14" t="s">
        <v>29</v>
      </c>
      <c r="Q375" s="10">
        <v>42060.493055555555</v>
      </c>
      <c r="R375" s="11" t="s">
        <v>1287</v>
      </c>
      <c r="S375" s="14" t="s">
        <v>36</v>
      </c>
      <c r="T375" s="2" t="str">
        <f t="shared" si="262"/>
        <v>idle</v>
      </c>
      <c r="U375" s="2" t="str">
        <f t="shared" si="263"/>
        <v/>
      </c>
      <c r="V375" s="10">
        <v>42060.493055555555</v>
      </c>
      <c r="W375" s="11" t="s">
        <v>1234</v>
      </c>
      <c r="X375" s="2" t="s">
        <v>669</v>
      </c>
      <c r="Y375" s="5" t="s">
        <v>1227</v>
      </c>
      <c r="Z375" s="5" t="s">
        <v>1260</v>
      </c>
      <c r="AA375" s="13" t="s">
        <v>659</v>
      </c>
      <c r="AB375" s="2">
        <v>-22.2316003125161</v>
      </c>
      <c r="AC375" s="2">
        <v>-52.303397571668</v>
      </c>
      <c r="AD375" s="29">
        <v>1</v>
      </c>
      <c r="AE375" s="11"/>
      <c r="AF375" s="11"/>
      <c r="AG375" s="11"/>
      <c r="AH375" s="11"/>
      <c r="AI375" s="11"/>
    </row>
    <row r="376" spans="1:35" ht="15.75" customHeight="1" x14ac:dyDescent="0.2">
      <c r="A376" s="8">
        <v>42060</v>
      </c>
      <c r="B376" s="9">
        <v>0.49652777777777773</v>
      </c>
      <c r="C376" s="11">
        <v>365674.79075628001</v>
      </c>
      <c r="D376" s="11">
        <v>7540955.6623991504</v>
      </c>
      <c r="E376" s="14">
        <v>365674.90474353998</v>
      </c>
      <c r="F376" s="14">
        <v>7540955.8058181005</v>
      </c>
      <c r="G376" s="2">
        <f t="shared" si="285"/>
        <v>3.3893321166570658</v>
      </c>
      <c r="H376" s="2" t="str">
        <f t="shared" si="260"/>
        <v>&lt;8m</v>
      </c>
      <c r="I376" s="23">
        <f t="shared" ref="I376:J376" si="383">IF($P376=$P375,E376,"")</f>
        <v>365674.90474353998</v>
      </c>
      <c r="J376" s="23">
        <f t="shared" si="383"/>
        <v>7540955.8058181005</v>
      </c>
      <c r="K376" s="23">
        <v>365674.9</v>
      </c>
      <c r="L376" s="23">
        <v>7540955.8099999996</v>
      </c>
      <c r="M376" s="14"/>
      <c r="N376" s="14"/>
      <c r="O376" s="14" t="s">
        <v>35</v>
      </c>
      <c r="P376" s="14" t="s">
        <v>29</v>
      </c>
      <c r="Q376" s="10">
        <v>42060.496527777781</v>
      </c>
      <c r="R376" s="11" t="s">
        <v>1288</v>
      </c>
      <c r="S376" s="14" t="s">
        <v>36</v>
      </c>
      <c r="T376" s="2" t="str">
        <f t="shared" si="262"/>
        <v>idle</v>
      </c>
      <c r="U376" s="2" t="str">
        <f t="shared" si="263"/>
        <v/>
      </c>
      <c r="V376" s="10">
        <v>42060.496527777781</v>
      </c>
      <c r="W376" s="11" t="s">
        <v>1234</v>
      </c>
      <c r="X376" s="2" t="s">
        <v>669</v>
      </c>
      <c r="Y376" s="5" t="s">
        <v>1227</v>
      </c>
      <c r="Z376" s="5" t="s">
        <v>1260</v>
      </c>
      <c r="AA376" s="2" t="s">
        <v>661</v>
      </c>
      <c r="AB376" s="2">
        <v>-22.231636270880699</v>
      </c>
      <c r="AC376" s="2">
        <v>-52.303384663537102</v>
      </c>
      <c r="AD376" s="29">
        <v>1</v>
      </c>
      <c r="AE376" s="11"/>
      <c r="AF376" s="11"/>
      <c r="AG376" s="11"/>
      <c r="AH376" s="11"/>
      <c r="AI376" s="11"/>
    </row>
    <row r="377" spans="1:35" ht="15.75" customHeight="1" x14ac:dyDescent="0.2">
      <c r="A377" s="8">
        <v>42060</v>
      </c>
      <c r="B377" s="9">
        <v>0.5</v>
      </c>
      <c r="C377" s="11">
        <v>365687.17873125302</v>
      </c>
      <c r="D377" s="11">
        <v>7540981.9672288699</v>
      </c>
      <c r="E377" s="14">
        <v>365687.035602897</v>
      </c>
      <c r="F377" s="14">
        <v>7540981.8367141197</v>
      </c>
      <c r="G377" s="2">
        <f t="shared" si="285"/>
        <v>28.718727275099788</v>
      </c>
      <c r="H377" s="2" t="str">
        <f t="shared" si="260"/>
        <v/>
      </c>
      <c r="I377" s="23" t="str">
        <f t="shared" ref="I377:J377" si="384">IF($P377=$P376,E377,"")</f>
        <v/>
      </c>
      <c r="J377" s="23" t="str">
        <f t="shared" si="384"/>
        <v/>
      </c>
      <c r="K377" s="23">
        <v>365687.03999999998</v>
      </c>
      <c r="L377" s="23">
        <v>7540981.8399999999</v>
      </c>
      <c r="M377" s="14"/>
      <c r="N377" s="14"/>
      <c r="O377" s="14" t="s">
        <v>55</v>
      </c>
      <c r="P377" s="14" t="s">
        <v>55</v>
      </c>
      <c r="Q377" s="10">
        <v>42060.5</v>
      </c>
      <c r="R377" s="11" t="s">
        <v>1289</v>
      </c>
      <c r="S377" s="14" t="s">
        <v>56</v>
      </c>
      <c r="T377" s="2" t="str">
        <f t="shared" si="262"/>
        <v/>
      </c>
      <c r="U377" s="2" t="str">
        <f t="shared" si="263"/>
        <v/>
      </c>
      <c r="V377" s="10">
        <v>42060.5</v>
      </c>
      <c r="W377" s="11" t="s">
        <v>1234</v>
      </c>
      <c r="X377" s="2" t="s">
        <v>669</v>
      </c>
      <c r="Y377" s="5" t="s">
        <v>1227</v>
      </c>
      <c r="Z377" s="5" t="s">
        <v>1260</v>
      </c>
      <c r="AA377" s="2" t="s">
        <v>663</v>
      </c>
      <c r="AB377" s="2">
        <v>-22.231399649754199</v>
      </c>
      <c r="AC377" s="2">
        <v>-52.303262287750798</v>
      </c>
      <c r="AD377" s="29">
        <v>1</v>
      </c>
      <c r="AE377" s="11"/>
      <c r="AF377" s="11"/>
      <c r="AG377" s="11"/>
      <c r="AH377" s="11"/>
      <c r="AI377" s="11"/>
    </row>
    <row r="378" spans="1:35" ht="15.75" customHeight="1" x14ac:dyDescent="0.2">
      <c r="A378" s="8">
        <v>42060</v>
      </c>
      <c r="B378" s="9">
        <v>0.50347222222222221</v>
      </c>
      <c r="C378" s="11">
        <v>365677.077039633</v>
      </c>
      <c r="D378" s="11">
        <v>7540986.1584785702</v>
      </c>
      <c r="E378" s="14">
        <v>365685.43286474299</v>
      </c>
      <c r="F378" s="14">
        <v>7540981.2920164103</v>
      </c>
      <c r="G378" s="2">
        <f t="shared" si="285"/>
        <v>1.6927684971391515</v>
      </c>
      <c r="H378" s="2" t="str">
        <f t="shared" si="260"/>
        <v>&lt;8m</v>
      </c>
      <c r="I378" s="23">
        <f t="shared" ref="I378:J378" si="385">IF($P378=$P377,E378,"")</f>
        <v>365685.43286474299</v>
      </c>
      <c r="J378" s="23">
        <f t="shared" si="385"/>
        <v>7540981.2920164103</v>
      </c>
      <c r="K378" s="23">
        <v>365685.43</v>
      </c>
      <c r="L378" s="23">
        <v>7540981.29</v>
      </c>
      <c r="M378" s="14"/>
      <c r="N378" s="14"/>
      <c r="O378" s="14" t="s">
        <v>55</v>
      </c>
      <c r="P378" s="14" t="s">
        <v>55</v>
      </c>
      <c r="Q378" s="10">
        <v>42060.503472222219</v>
      </c>
      <c r="R378" s="11" t="s">
        <v>1290</v>
      </c>
      <c r="S378" s="14" t="s">
        <v>56</v>
      </c>
      <c r="T378" s="2" t="str">
        <f t="shared" si="262"/>
        <v/>
      </c>
      <c r="U378" s="2" t="str">
        <f t="shared" si="263"/>
        <v/>
      </c>
      <c r="V378" s="10">
        <v>42060.503472222219</v>
      </c>
      <c r="W378" s="11" t="s">
        <v>1234</v>
      </c>
      <c r="X378" s="2" t="s">
        <v>669</v>
      </c>
      <c r="Y378" s="5" t="s">
        <v>1227</v>
      </c>
      <c r="Z378" s="5" t="s">
        <v>1260</v>
      </c>
      <c r="AA378" s="2" t="s">
        <v>665</v>
      </c>
      <c r="AB378" s="2">
        <v>-22.2313610091805</v>
      </c>
      <c r="AC378" s="2">
        <v>-52.303359936922803</v>
      </c>
      <c r="AD378" s="29">
        <v>1</v>
      </c>
      <c r="AE378" s="11"/>
      <c r="AF378" s="11"/>
      <c r="AG378" s="11"/>
      <c r="AH378" s="11"/>
      <c r="AI378" s="11"/>
    </row>
    <row r="379" spans="1:35" ht="15.75" customHeight="1" x14ac:dyDescent="0.2">
      <c r="A379" s="8">
        <v>42060</v>
      </c>
      <c r="B379" s="9">
        <v>0.50694444444444442</v>
      </c>
      <c r="C379" s="11">
        <v>365683.69112850103</v>
      </c>
      <c r="D379" s="11">
        <v>7540980.6194110299</v>
      </c>
      <c r="E379" s="14">
        <v>365683.63197072397</v>
      </c>
      <c r="F379" s="14">
        <v>7540980.4818903599</v>
      </c>
      <c r="G379" s="2">
        <f t="shared" si="285"/>
        <v>1.9747211158126665</v>
      </c>
      <c r="H379" s="2" t="str">
        <f t="shared" si="260"/>
        <v>&lt;8m</v>
      </c>
      <c r="I379" s="23" t="str">
        <f t="shared" ref="I379:J379" si="386">IF($P379=$P378,E379,"")</f>
        <v/>
      </c>
      <c r="J379" s="23" t="str">
        <f t="shared" si="386"/>
        <v/>
      </c>
      <c r="K379" s="23">
        <v>365683.63</v>
      </c>
      <c r="L379" s="23">
        <v>7540980.4800000004</v>
      </c>
      <c r="M379" s="14"/>
      <c r="N379" s="14"/>
      <c r="O379" s="16" t="s">
        <v>49</v>
      </c>
      <c r="P379" s="16" t="s">
        <v>49</v>
      </c>
      <c r="Q379" s="10">
        <v>42060.506944444445</v>
      </c>
      <c r="R379" s="11" t="s">
        <v>1291</v>
      </c>
      <c r="S379" s="14" t="s">
        <v>50</v>
      </c>
      <c r="T379" s="2" t="str">
        <f t="shared" si="262"/>
        <v/>
      </c>
      <c r="U379" s="2" t="str">
        <f t="shared" si="263"/>
        <v/>
      </c>
      <c r="V379" s="10">
        <v>42060.506944444445</v>
      </c>
      <c r="W379" s="11" t="s">
        <v>1234</v>
      </c>
      <c r="X379" s="2" t="s">
        <v>669</v>
      </c>
      <c r="Y379" s="5" t="s">
        <v>1227</v>
      </c>
      <c r="Z379" s="5" t="s">
        <v>1260</v>
      </c>
      <c r="AA379" s="2" t="s">
        <v>667</v>
      </c>
      <c r="AB379" s="2">
        <v>-22.231411552056699</v>
      </c>
      <c r="AC379" s="2">
        <v>-52.303296234458699</v>
      </c>
      <c r="AD379" s="29">
        <v>1</v>
      </c>
      <c r="AE379" s="11"/>
      <c r="AF379" s="11"/>
      <c r="AG379" s="11"/>
      <c r="AH379" s="11"/>
      <c r="AI379" s="11"/>
    </row>
    <row r="380" spans="1:35" ht="15.75" customHeight="1" x14ac:dyDescent="0.2">
      <c r="A380" s="8">
        <v>42060</v>
      </c>
      <c r="B380" s="9">
        <v>0.51041666666666663</v>
      </c>
      <c r="C380" s="11">
        <v>365676.06949221599</v>
      </c>
      <c r="D380" s="11">
        <v>7540951.6457707798</v>
      </c>
      <c r="E380" s="14">
        <v>365676.15470951702</v>
      </c>
      <c r="F380" s="14">
        <v>7540951.6696170503</v>
      </c>
      <c r="G380" s="2">
        <f t="shared" si="285"/>
        <v>29.766701671869765</v>
      </c>
      <c r="H380" s="2" t="str">
        <f t="shared" si="260"/>
        <v/>
      </c>
      <c r="I380" s="23">
        <f t="shared" ref="I380:J380" si="387">IF($P380=$P379,E380,"")</f>
        <v>365676.15470951702</v>
      </c>
      <c r="J380" s="23">
        <f t="shared" si="387"/>
        <v>7540951.6696170503</v>
      </c>
      <c r="K380" s="23">
        <v>365676.15</v>
      </c>
      <c r="L380" s="23">
        <v>7540951.6699999999</v>
      </c>
      <c r="M380" s="14"/>
      <c r="N380" s="14"/>
      <c r="O380" s="16" t="s">
        <v>49</v>
      </c>
      <c r="P380" s="16" t="s">
        <v>49</v>
      </c>
      <c r="Q380" s="10">
        <v>42060.510416666664</v>
      </c>
      <c r="R380" s="11" t="s">
        <v>1292</v>
      </c>
      <c r="S380" s="14" t="s">
        <v>50</v>
      </c>
      <c r="T380" s="2" t="str">
        <f t="shared" si="262"/>
        <v/>
      </c>
      <c r="U380" s="2" t="str">
        <f t="shared" si="263"/>
        <v/>
      </c>
      <c r="V380" s="10">
        <v>42060.510416666664</v>
      </c>
      <c r="W380" s="11" t="s">
        <v>1234</v>
      </c>
      <c r="X380" s="2" t="s">
        <v>669</v>
      </c>
      <c r="Y380" s="5" t="s">
        <v>1227</v>
      </c>
      <c r="Z380" s="5" t="s">
        <v>1260</v>
      </c>
      <c r="AA380" s="2" t="s">
        <v>1293</v>
      </c>
      <c r="AB380" s="2">
        <v>-22.231672648340499</v>
      </c>
      <c r="AC380" s="2">
        <v>-52.303372593596599</v>
      </c>
      <c r="AD380" s="29">
        <v>1</v>
      </c>
      <c r="AE380" s="11"/>
      <c r="AF380" s="11"/>
      <c r="AG380" s="11"/>
      <c r="AH380" s="11"/>
      <c r="AI380" s="11"/>
    </row>
    <row r="381" spans="1:35" ht="15.75" customHeight="1" x14ac:dyDescent="0.2">
      <c r="A381" s="8">
        <v>42060</v>
      </c>
      <c r="B381" s="9">
        <v>0.51388888888888895</v>
      </c>
      <c r="C381" s="11">
        <v>365676.81122694002</v>
      </c>
      <c r="D381" s="11">
        <v>7540927.7090649102</v>
      </c>
      <c r="E381" s="14">
        <v>365676.85430541402</v>
      </c>
      <c r="F381" s="14">
        <v>7540927.7129533701</v>
      </c>
      <c r="G381" s="2">
        <f t="shared" si="285"/>
        <v>23.966876498791304</v>
      </c>
      <c r="H381" s="2" t="str">
        <f t="shared" si="260"/>
        <v/>
      </c>
      <c r="I381" s="23" t="str">
        <f t="shared" ref="I381:J381" si="388">IF($P381=$P380,E381,"")</f>
        <v/>
      </c>
      <c r="J381" s="23" t="str">
        <f t="shared" si="388"/>
        <v/>
      </c>
      <c r="K381" s="23">
        <v>365676.85</v>
      </c>
      <c r="L381" s="23">
        <v>7540927.71</v>
      </c>
      <c r="M381" s="14"/>
      <c r="N381" s="14"/>
      <c r="O381" s="14" t="s">
        <v>35</v>
      </c>
      <c r="P381" s="14" t="s">
        <v>29</v>
      </c>
      <c r="Q381" s="10">
        <v>42060.513888888891</v>
      </c>
      <c r="R381" s="11" t="s">
        <v>1294</v>
      </c>
      <c r="S381" s="14" t="s">
        <v>36</v>
      </c>
      <c r="T381" s="2" t="str">
        <f t="shared" si="262"/>
        <v>idle</v>
      </c>
      <c r="U381" s="2" t="str">
        <f t="shared" si="263"/>
        <v/>
      </c>
      <c r="V381" s="10">
        <v>42060.513888888891</v>
      </c>
      <c r="W381" s="11" t="s">
        <v>1234</v>
      </c>
      <c r="X381" s="2" t="s">
        <v>669</v>
      </c>
      <c r="Y381" s="5" t="s">
        <v>1227</v>
      </c>
      <c r="Z381" s="5" t="s">
        <v>1260</v>
      </c>
      <c r="AA381" s="2" t="s">
        <v>1295</v>
      </c>
      <c r="AB381" s="2">
        <v>-22.2318889014423</v>
      </c>
      <c r="AC381" s="2">
        <v>-52.303367396816597</v>
      </c>
      <c r="AD381" s="29">
        <v>1</v>
      </c>
      <c r="AE381" s="11"/>
      <c r="AF381" s="11"/>
      <c r="AG381" s="11"/>
      <c r="AH381" s="11"/>
      <c r="AI381" s="11"/>
    </row>
    <row r="382" spans="1:35" ht="15.75" customHeight="1" x14ac:dyDescent="0.2">
      <c r="A382" s="8">
        <v>42060</v>
      </c>
      <c r="B382" s="9">
        <v>0.51736111111111105</v>
      </c>
      <c r="C382" s="11"/>
      <c r="D382" s="11"/>
      <c r="E382" s="14">
        <v>365681.68741077097</v>
      </c>
      <c r="F382" s="14">
        <v>7540904.5480636097</v>
      </c>
      <c r="G382" s="2">
        <f t="shared" si="285"/>
        <v>23.663706915844916</v>
      </c>
      <c r="H382" s="2" t="str">
        <f t="shared" si="260"/>
        <v/>
      </c>
      <c r="I382" s="23">
        <f t="shared" ref="I382:J382" si="389">IF($P382=$P381,E382,"")</f>
        <v>365681.68741077097</v>
      </c>
      <c r="J382" s="23">
        <f t="shared" si="389"/>
        <v>7540904.5480636097</v>
      </c>
      <c r="K382" s="23">
        <v>365681.69</v>
      </c>
      <c r="L382" s="23">
        <v>7540904.5499999998</v>
      </c>
      <c r="M382" s="14"/>
      <c r="N382" s="14"/>
      <c r="O382" s="14" t="s">
        <v>29</v>
      </c>
      <c r="P382" s="14" t="s">
        <v>29</v>
      </c>
      <c r="Q382" s="10">
        <v>42060.517361111109</v>
      </c>
      <c r="R382" s="11" t="s">
        <v>629</v>
      </c>
      <c r="S382" s="14" t="s">
        <v>29</v>
      </c>
      <c r="T382" s="2" t="str">
        <f t="shared" si="262"/>
        <v/>
      </c>
      <c r="U382" s="2" t="str">
        <f t="shared" si="263"/>
        <v/>
      </c>
      <c r="V382" s="10">
        <v>42060.517361111109</v>
      </c>
      <c r="W382" s="11" t="s">
        <v>1234</v>
      </c>
      <c r="X382" s="2" t="s">
        <v>669</v>
      </c>
      <c r="Y382" s="5" t="s">
        <v>1227</v>
      </c>
      <c r="Z382" s="5"/>
      <c r="AD382" s="29" t="s">
        <v>630</v>
      </c>
      <c r="AE382" s="11"/>
      <c r="AF382" s="11"/>
      <c r="AG382" s="11"/>
      <c r="AH382" s="11"/>
      <c r="AI382" s="11"/>
    </row>
    <row r="383" spans="1:35" ht="15.75" customHeight="1" x14ac:dyDescent="0.2">
      <c r="A383" s="8">
        <v>42060</v>
      </c>
      <c r="B383" s="9">
        <v>0.52083333333333337</v>
      </c>
      <c r="C383" s="11"/>
      <c r="D383" s="11"/>
      <c r="E383" s="14">
        <v>365686.56271478202</v>
      </c>
      <c r="F383" s="14">
        <v>7540881.3870274201</v>
      </c>
      <c r="G383" s="2">
        <f t="shared" si="285"/>
        <v>23.668590718042143</v>
      </c>
      <c r="H383" s="2" t="str">
        <f t="shared" si="260"/>
        <v/>
      </c>
      <c r="I383" s="23">
        <f t="shared" ref="I383:J383" si="390">IF($P383=$P382,E383,"")</f>
        <v>365686.56271478202</v>
      </c>
      <c r="J383" s="23">
        <f t="shared" si="390"/>
        <v>7540881.3870274201</v>
      </c>
      <c r="K383" s="23">
        <v>365686.56</v>
      </c>
      <c r="L383" s="23">
        <v>7540881.3899999997</v>
      </c>
      <c r="M383" s="14"/>
      <c r="N383" s="14"/>
      <c r="O383" s="14" t="s">
        <v>29</v>
      </c>
      <c r="P383" s="14" t="s">
        <v>29</v>
      </c>
      <c r="Q383" s="10">
        <v>42060.520833333336</v>
      </c>
      <c r="R383" s="11" t="s">
        <v>629</v>
      </c>
      <c r="S383" s="14" t="s">
        <v>29</v>
      </c>
      <c r="T383" s="2" t="str">
        <f t="shared" si="262"/>
        <v/>
      </c>
      <c r="U383" s="2" t="str">
        <f t="shared" si="263"/>
        <v/>
      </c>
      <c r="V383" s="10">
        <v>42060.520833333336</v>
      </c>
      <c r="W383" s="11" t="s">
        <v>1234</v>
      </c>
      <c r="X383" s="2" t="s">
        <v>669</v>
      </c>
      <c r="Y383" s="5" t="s">
        <v>1227</v>
      </c>
      <c r="Z383" s="5"/>
      <c r="AD383" s="29" t="s">
        <v>630</v>
      </c>
      <c r="AE383" s="11"/>
      <c r="AF383" s="11"/>
      <c r="AG383" s="11"/>
      <c r="AH383" s="11"/>
      <c r="AI383" s="11"/>
    </row>
    <row r="384" spans="1:35" ht="15.75" customHeight="1" x14ac:dyDescent="0.2">
      <c r="A384" s="8">
        <v>42060</v>
      </c>
      <c r="B384" s="9">
        <v>0.52430555555555558</v>
      </c>
      <c r="C384" s="11"/>
      <c r="D384" s="11"/>
      <c r="E384" s="14">
        <v>365691.43799486099</v>
      </c>
      <c r="F384" s="14">
        <v>7540858.2265949799</v>
      </c>
      <c r="G384" s="2">
        <f t="shared" si="285"/>
        <v>23.66799498619951</v>
      </c>
      <c r="H384" s="2" t="str">
        <f t="shared" si="260"/>
        <v/>
      </c>
      <c r="I384" s="23">
        <f t="shared" ref="I384:J384" si="391">IF($P384=$P383,E384,"")</f>
        <v>365691.43799486099</v>
      </c>
      <c r="J384" s="23">
        <f t="shared" si="391"/>
        <v>7540858.2265949799</v>
      </c>
      <c r="K384" s="23">
        <v>365691.44</v>
      </c>
      <c r="L384" s="23">
        <v>7540858.2300000004</v>
      </c>
      <c r="M384" s="14"/>
      <c r="N384" s="14"/>
      <c r="O384" s="14" t="s">
        <v>29</v>
      </c>
      <c r="P384" s="14" t="s">
        <v>29</v>
      </c>
      <c r="Q384" s="10">
        <v>42060.524305555555</v>
      </c>
      <c r="R384" s="11" t="s">
        <v>629</v>
      </c>
      <c r="S384" s="14" t="s">
        <v>29</v>
      </c>
      <c r="T384" s="2" t="str">
        <f t="shared" si="262"/>
        <v/>
      </c>
      <c r="U384" s="2" t="str">
        <f t="shared" si="263"/>
        <v/>
      </c>
      <c r="V384" s="10">
        <v>42060.524305555555</v>
      </c>
      <c r="W384" s="11" t="s">
        <v>1234</v>
      </c>
      <c r="X384" s="2" t="s">
        <v>669</v>
      </c>
      <c r="Y384" s="5" t="s">
        <v>1227</v>
      </c>
      <c r="Z384" s="5"/>
      <c r="AD384" s="29" t="s">
        <v>630</v>
      </c>
      <c r="AE384" s="11"/>
      <c r="AF384" s="11"/>
      <c r="AG384" s="11"/>
      <c r="AH384" s="11"/>
      <c r="AI384" s="11"/>
    </row>
    <row r="385" spans="1:35" ht="15.75" customHeight="1" x14ac:dyDescent="0.2">
      <c r="A385" s="8">
        <v>42060</v>
      </c>
      <c r="B385" s="9">
        <v>0.52777777777777779</v>
      </c>
      <c r="C385" s="11">
        <v>365696.31420312298</v>
      </c>
      <c r="D385" s="11">
        <v>7540835.0649840003</v>
      </c>
      <c r="E385" s="14">
        <v>365696.26873200497</v>
      </c>
      <c r="F385" s="14">
        <v>7540835.1864515897</v>
      </c>
      <c r="G385" s="2">
        <f t="shared" si="285"/>
        <v>23.541117832308665</v>
      </c>
      <c r="H385" s="2" t="str">
        <f t="shared" si="260"/>
        <v/>
      </c>
      <c r="I385" s="23" t="str">
        <f t="shared" ref="I385:J385" si="392">IF($P385=$P384,E385,"")</f>
        <v/>
      </c>
      <c r="J385" s="23" t="str">
        <f t="shared" si="392"/>
        <v/>
      </c>
      <c r="K385" s="23">
        <v>365696.27</v>
      </c>
      <c r="L385" s="23">
        <v>7540835.1900000004</v>
      </c>
      <c r="M385" s="14">
        <v>365696.26873200497</v>
      </c>
      <c r="N385" s="14">
        <v>7540835.1864515897</v>
      </c>
      <c r="O385" s="15" t="s">
        <v>43</v>
      </c>
      <c r="P385" s="15" t="s">
        <v>43</v>
      </c>
      <c r="Q385" s="10">
        <v>42060.527777777781</v>
      </c>
      <c r="R385" s="11" t="s">
        <v>1296</v>
      </c>
      <c r="S385" s="14" t="s">
        <v>44</v>
      </c>
      <c r="T385" s="2" t="str">
        <f t="shared" si="262"/>
        <v/>
      </c>
      <c r="U385" s="2" t="str">
        <f t="shared" si="263"/>
        <v/>
      </c>
      <c r="V385" s="10">
        <v>42060.527777777781</v>
      </c>
      <c r="W385" s="11" t="s">
        <v>1234</v>
      </c>
      <c r="X385" s="2" t="s">
        <v>669</v>
      </c>
      <c r="Y385" s="5" t="s">
        <v>1227</v>
      </c>
      <c r="Z385" s="5" t="s">
        <v>1297</v>
      </c>
      <c r="AA385" s="2" t="s">
        <v>1298</v>
      </c>
      <c r="AB385" s="2">
        <v>-22.2327271755785</v>
      </c>
      <c r="AC385" s="2">
        <v>-52.303185928612898</v>
      </c>
      <c r="AD385" s="29">
        <v>1</v>
      </c>
      <c r="AE385" s="11"/>
      <c r="AF385" s="11"/>
      <c r="AG385" s="11"/>
      <c r="AH385" s="11"/>
      <c r="AI385" s="11"/>
    </row>
    <row r="386" spans="1:35" ht="15.75" customHeight="1" x14ac:dyDescent="0.2">
      <c r="A386" s="8">
        <v>42060</v>
      </c>
      <c r="B386" s="9">
        <v>0.53125</v>
      </c>
      <c r="C386" s="11">
        <v>365696.75627049198</v>
      </c>
      <c r="D386" s="11">
        <v>7540836.9062821902</v>
      </c>
      <c r="E386" s="14">
        <v>365696.736378228</v>
      </c>
      <c r="F386" s="14">
        <v>7540836.8797049103</v>
      </c>
      <c r="G386" s="2">
        <f t="shared" si="285"/>
        <v>1.756644471080075</v>
      </c>
      <c r="H386" s="2" t="str">
        <f t="shared" si="260"/>
        <v>&lt;8m</v>
      </c>
      <c r="I386" s="23">
        <f t="shared" ref="I386:J386" si="393">IF($P386=$P385,E386,"")</f>
        <v>365696.736378228</v>
      </c>
      <c r="J386" s="23">
        <f t="shared" si="393"/>
        <v>7540836.8797049103</v>
      </c>
      <c r="K386" s="23">
        <v>365696.27</v>
      </c>
      <c r="L386" s="23">
        <v>7540835.1900000004</v>
      </c>
      <c r="M386" s="14">
        <v>365696.26873200497</v>
      </c>
      <c r="N386" s="14">
        <v>7540835.1864515897</v>
      </c>
      <c r="O386" s="15" t="s">
        <v>43</v>
      </c>
      <c r="P386" s="15" t="s">
        <v>43</v>
      </c>
      <c r="Q386" s="10">
        <v>42060.53125</v>
      </c>
      <c r="R386" s="11" t="s">
        <v>1299</v>
      </c>
      <c r="S386" s="14" t="s">
        <v>44</v>
      </c>
      <c r="T386" s="2" t="str">
        <f t="shared" si="262"/>
        <v/>
      </c>
      <c r="U386" s="2" t="str">
        <f t="shared" si="263"/>
        <v/>
      </c>
      <c r="V386" s="10">
        <v>42060.53125</v>
      </c>
      <c r="W386" s="11" t="s">
        <v>1234</v>
      </c>
      <c r="X386" s="2" t="s">
        <v>669</v>
      </c>
      <c r="Y386" s="5" t="s">
        <v>1227</v>
      </c>
      <c r="Z386" s="5" t="s">
        <v>1297</v>
      </c>
      <c r="AA386" s="2" t="s">
        <v>1300</v>
      </c>
      <c r="AB386" s="2">
        <v>-22.232710579410199</v>
      </c>
      <c r="AC386" s="2">
        <v>-52.303181486204302</v>
      </c>
      <c r="AD386" s="29">
        <v>1</v>
      </c>
      <c r="AE386" s="11"/>
      <c r="AF386" s="11"/>
      <c r="AG386" s="11"/>
      <c r="AH386" s="11"/>
      <c r="AI386" s="11"/>
    </row>
    <row r="387" spans="1:35" ht="15.75" customHeight="1" x14ac:dyDescent="0.2">
      <c r="A387" s="8">
        <v>42060</v>
      </c>
      <c r="B387" s="9">
        <v>0.53472222222222221</v>
      </c>
      <c r="C387" s="11">
        <v>365695.26810457697</v>
      </c>
      <c r="D387" s="11">
        <v>7540833.1349641699</v>
      </c>
      <c r="E387" s="14">
        <v>365695.29530170298</v>
      </c>
      <c r="F387" s="14">
        <v>7540833.1612559697</v>
      </c>
      <c r="G387" s="2">
        <f t="shared" si="285"/>
        <v>3.9879272906231322</v>
      </c>
      <c r="H387" s="2" t="str">
        <f t="shared" si="260"/>
        <v>&lt;8m</v>
      </c>
      <c r="I387" s="23" t="str">
        <f t="shared" ref="I387:J387" si="394">IF($P387=$P386,E387,"")</f>
        <v/>
      </c>
      <c r="J387" s="23" t="str">
        <f t="shared" si="394"/>
        <v/>
      </c>
      <c r="K387" s="23">
        <v>365695.3</v>
      </c>
      <c r="L387" s="23">
        <v>7540833.1600000001</v>
      </c>
      <c r="M387" s="14"/>
      <c r="N387" s="14"/>
      <c r="O387" s="14" t="s">
        <v>46</v>
      </c>
      <c r="P387" s="14" t="s">
        <v>29</v>
      </c>
      <c r="Q387" s="10">
        <v>42060.534722222219</v>
      </c>
      <c r="R387" s="11" t="s">
        <v>1301</v>
      </c>
      <c r="S387" s="14" t="s">
        <v>47</v>
      </c>
      <c r="T387" s="2" t="str">
        <f t="shared" si="262"/>
        <v/>
      </c>
      <c r="U387" s="2" t="str">
        <f t="shared" si="263"/>
        <v>outofsight</v>
      </c>
      <c r="V387" s="10">
        <v>42060.534722222219</v>
      </c>
      <c r="W387" s="11" t="s">
        <v>1234</v>
      </c>
      <c r="X387" s="2" t="s">
        <v>669</v>
      </c>
      <c r="Y387" s="5" t="s">
        <v>1227</v>
      </c>
      <c r="Z387" s="5" t="s">
        <v>1297</v>
      </c>
      <c r="AA387" s="2" t="s">
        <v>1302</v>
      </c>
      <c r="AB387" s="2">
        <v>-22.232744526118001</v>
      </c>
      <c r="AC387" s="2">
        <v>-52.303196238353799</v>
      </c>
      <c r="AD387" s="29">
        <v>1</v>
      </c>
      <c r="AE387" s="11"/>
      <c r="AF387" s="11"/>
      <c r="AG387" s="11"/>
      <c r="AH387" s="11"/>
      <c r="AI387" s="11"/>
    </row>
    <row r="388" spans="1:35" ht="15.75" customHeight="1" x14ac:dyDescent="0.2">
      <c r="A388" s="8">
        <v>42060</v>
      </c>
      <c r="B388" s="9">
        <v>0.53819444444444442</v>
      </c>
      <c r="C388" s="11">
        <v>365696.463387375</v>
      </c>
      <c r="D388" s="11">
        <v>7540834.7971403301</v>
      </c>
      <c r="E388" s="14">
        <v>365696.46387147298</v>
      </c>
      <c r="F388" s="14">
        <v>7540834.7963803299</v>
      </c>
      <c r="G388" s="2">
        <f t="shared" si="285"/>
        <v>2.0097728679423086</v>
      </c>
      <c r="H388" s="2" t="str">
        <f t="shared" si="260"/>
        <v>&lt;8m</v>
      </c>
      <c r="I388" s="23">
        <f t="shared" ref="I388:J388" si="395">IF($P388=$P387,E388,"")</f>
        <v>365696.46387147298</v>
      </c>
      <c r="J388" s="23">
        <f t="shared" si="395"/>
        <v>7540834.7963803299</v>
      </c>
      <c r="K388" s="23">
        <v>365696.46</v>
      </c>
      <c r="L388" s="23">
        <v>7540834.7999999998</v>
      </c>
      <c r="M388" s="14"/>
      <c r="N388" s="14"/>
      <c r="O388" s="14" t="s">
        <v>46</v>
      </c>
      <c r="P388" s="14" t="s">
        <v>29</v>
      </c>
      <c r="Q388" s="10">
        <v>42060.538194444445</v>
      </c>
      <c r="R388" s="11" t="s">
        <v>1303</v>
      </c>
      <c r="S388" s="14" t="s">
        <v>47</v>
      </c>
      <c r="T388" s="2" t="str">
        <f t="shared" si="262"/>
        <v/>
      </c>
      <c r="U388" s="2" t="str">
        <f t="shared" si="263"/>
        <v>outofsight</v>
      </c>
      <c r="V388" s="10">
        <v>42060.538194444445</v>
      </c>
      <c r="W388" s="11" t="s">
        <v>1234</v>
      </c>
      <c r="X388" s="2" t="s">
        <v>669</v>
      </c>
      <c r="Y388" s="5" t="s">
        <v>1227</v>
      </c>
      <c r="Z388" s="5" t="s">
        <v>1297</v>
      </c>
      <c r="AA388" s="2" t="s">
        <v>1304</v>
      </c>
      <c r="AB388" s="2">
        <v>-22.232729606330398</v>
      </c>
      <c r="AC388" s="2">
        <v>-52.303184503689401</v>
      </c>
      <c r="AD388" s="29">
        <v>1</v>
      </c>
      <c r="AE388" s="11"/>
      <c r="AF388" s="11"/>
      <c r="AG388" s="11"/>
      <c r="AH388" s="11"/>
      <c r="AI388" s="11"/>
    </row>
    <row r="389" spans="1:35" ht="15.75" customHeight="1" x14ac:dyDescent="0.2">
      <c r="A389" s="8">
        <v>42060</v>
      </c>
      <c r="B389" s="9">
        <v>0.54166666666666663</v>
      </c>
      <c r="C389" s="11">
        <v>365697.69474518002</v>
      </c>
      <c r="D389" s="11">
        <v>7540836.2833017902</v>
      </c>
      <c r="E389" s="14">
        <v>365697.67889194301</v>
      </c>
      <c r="F389" s="14">
        <v>7540836.2767541604</v>
      </c>
      <c r="G389" s="2">
        <f t="shared" si="285"/>
        <v>1.9151452740519983</v>
      </c>
      <c r="H389" s="2" t="str">
        <f t="shared" si="260"/>
        <v>&lt;8m</v>
      </c>
      <c r="I389" s="23" t="str">
        <f t="shared" ref="I389:J389" si="396">IF($P389=$P388,E389,"")</f>
        <v/>
      </c>
      <c r="J389" s="23" t="str">
        <f t="shared" si="396"/>
        <v/>
      </c>
      <c r="K389" s="23">
        <v>365697.68</v>
      </c>
      <c r="L389" s="23">
        <v>7540836.2800000003</v>
      </c>
      <c r="M389" s="14"/>
      <c r="N389" s="14"/>
      <c r="O389" s="16" t="s">
        <v>49</v>
      </c>
      <c r="P389" s="16" t="s">
        <v>49</v>
      </c>
      <c r="Q389" s="10">
        <v>42060.541666666664</v>
      </c>
      <c r="R389" s="11" t="s">
        <v>1305</v>
      </c>
      <c r="S389" s="14" t="s">
        <v>50</v>
      </c>
      <c r="T389" s="2" t="str">
        <f t="shared" si="262"/>
        <v/>
      </c>
      <c r="U389" s="2" t="str">
        <f t="shared" si="263"/>
        <v/>
      </c>
      <c r="V389" s="10">
        <v>42060.541666666664</v>
      </c>
      <c r="W389" s="11" t="s">
        <v>1234</v>
      </c>
      <c r="X389" s="2" t="s">
        <v>669</v>
      </c>
      <c r="Y389" s="5" t="s">
        <v>1227</v>
      </c>
      <c r="Z389" s="5" t="s">
        <v>1297</v>
      </c>
      <c r="AA389" s="2" t="s">
        <v>1306</v>
      </c>
      <c r="AB389" s="2">
        <v>-22.232716279104402</v>
      </c>
      <c r="AC389" s="2">
        <v>-52.303172433748799</v>
      </c>
      <c r="AD389" s="29">
        <v>1</v>
      </c>
      <c r="AE389" s="11"/>
      <c r="AF389" s="11"/>
      <c r="AG389" s="11"/>
      <c r="AH389" s="11"/>
      <c r="AI389" s="11"/>
    </row>
    <row r="390" spans="1:35" ht="15.75" customHeight="1" x14ac:dyDescent="0.2">
      <c r="A390" s="8">
        <v>42060</v>
      </c>
      <c r="B390" s="9">
        <v>0.54513888888888895</v>
      </c>
      <c r="C390" s="11">
        <v>365697.36517419998</v>
      </c>
      <c r="D390" s="11">
        <v>7540836.4289493402</v>
      </c>
      <c r="E390" s="14">
        <v>365697.37274654501</v>
      </c>
      <c r="F390" s="14">
        <v>7540836.4238895299</v>
      </c>
      <c r="G390" s="2">
        <f t="shared" si="285"/>
        <v>0.33966722195586624</v>
      </c>
      <c r="H390" s="2" t="str">
        <f t="shared" si="260"/>
        <v>&lt;8m</v>
      </c>
      <c r="I390" s="23">
        <f t="shared" ref="I390:J390" si="397">IF($P390=$P389,E390,"")</f>
        <v>365697.37274654501</v>
      </c>
      <c r="J390" s="23">
        <f t="shared" si="397"/>
        <v>7540836.4238895299</v>
      </c>
      <c r="K390" s="23">
        <v>365697.37</v>
      </c>
      <c r="L390" s="23">
        <v>7540836.4199999999</v>
      </c>
      <c r="M390" s="14"/>
      <c r="N390" s="14"/>
      <c r="O390" s="16" t="s">
        <v>49</v>
      </c>
      <c r="P390" s="16" t="s">
        <v>49</v>
      </c>
      <c r="Q390" s="10">
        <v>42060.545138888891</v>
      </c>
      <c r="R390" s="11" t="s">
        <v>1307</v>
      </c>
      <c r="S390" s="14" t="s">
        <v>50</v>
      </c>
      <c r="T390" s="2" t="str">
        <f t="shared" si="262"/>
        <v/>
      </c>
      <c r="U390" s="2" t="str">
        <f t="shared" si="263"/>
        <v/>
      </c>
      <c r="V390" s="10">
        <v>42060.545138888891</v>
      </c>
      <c r="W390" s="11" t="s">
        <v>1234</v>
      </c>
      <c r="X390" s="2" t="s">
        <v>669</v>
      </c>
      <c r="Y390" s="5" t="s">
        <v>1227</v>
      </c>
      <c r="Z390" s="5" t="s">
        <v>1297</v>
      </c>
      <c r="AA390" s="2" t="s">
        <v>1308</v>
      </c>
      <c r="AB390" s="2">
        <v>-22.232714937999798</v>
      </c>
      <c r="AC390" s="2">
        <v>-52.303175618871997</v>
      </c>
      <c r="AD390" s="29">
        <v>1</v>
      </c>
      <c r="AE390" s="11"/>
      <c r="AF390" s="11"/>
      <c r="AG390" s="11"/>
      <c r="AH390" s="11"/>
      <c r="AI390" s="11"/>
    </row>
    <row r="391" spans="1:35" ht="15.75" customHeight="1" x14ac:dyDescent="0.2">
      <c r="A391" s="8">
        <v>42060</v>
      </c>
      <c r="B391" s="9">
        <v>0.54861111111111105</v>
      </c>
      <c r="C391" s="11">
        <v>365697.81352564902</v>
      </c>
      <c r="D391" s="11">
        <v>7540835.5326224603</v>
      </c>
      <c r="E391" s="14">
        <v>365697.79319046298</v>
      </c>
      <c r="F391" s="14">
        <v>7540835.5407399898</v>
      </c>
      <c r="G391" s="2">
        <f t="shared" si="285"/>
        <v>0.9781238154011892</v>
      </c>
      <c r="H391" s="2" t="str">
        <f t="shared" si="260"/>
        <v>&lt;8m</v>
      </c>
      <c r="I391" s="23" t="str">
        <f t="shared" ref="I391:J391" si="398">IF($P391=$P390,E391,"")</f>
        <v/>
      </c>
      <c r="J391" s="23" t="str">
        <f t="shared" si="398"/>
        <v/>
      </c>
      <c r="K391" s="23">
        <v>365697.79</v>
      </c>
      <c r="L391" s="23">
        <v>7540835.54</v>
      </c>
      <c r="M391" s="14">
        <v>365697.79319046298</v>
      </c>
      <c r="N391" s="14">
        <v>7540835.5407399898</v>
      </c>
      <c r="O391" s="15" t="s">
        <v>43</v>
      </c>
      <c r="P391" s="15" t="s">
        <v>43</v>
      </c>
      <c r="Q391" s="10">
        <v>42060.548611111109</v>
      </c>
      <c r="R391" s="11" t="s">
        <v>1309</v>
      </c>
      <c r="S391" s="14" t="s">
        <v>44</v>
      </c>
      <c r="T391" s="2" t="str">
        <f t="shared" si="262"/>
        <v/>
      </c>
      <c r="U391" s="2" t="str">
        <f t="shared" si="263"/>
        <v/>
      </c>
      <c r="V391" s="10">
        <v>42060.548611111109</v>
      </c>
      <c r="W391" s="11" t="s">
        <v>1234</v>
      </c>
      <c r="X391" s="2" t="s">
        <v>669</v>
      </c>
      <c r="Y391" s="5" t="s">
        <v>1227</v>
      </c>
      <c r="Z391" s="5" t="s">
        <v>1297</v>
      </c>
      <c r="AA391" s="2" t="s">
        <v>1310</v>
      </c>
      <c r="AB391" s="2">
        <v>-22.2327230684459</v>
      </c>
      <c r="AC391" s="2">
        <v>-52.303171344101401</v>
      </c>
      <c r="AD391" s="29">
        <v>1</v>
      </c>
      <c r="AE391" s="11"/>
      <c r="AF391" s="11"/>
      <c r="AG391" s="11"/>
      <c r="AH391" s="11"/>
      <c r="AI391" s="11"/>
    </row>
    <row r="392" spans="1:35" ht="15.75" customHeight="1" x14ac:dyDescent="0.2">
      <c r="A392" s="8">
        <v>42060</v>
      </c>
      <c r="B392" s="9">
        <v>0.55208333333333337</v>
      </c>
      <c r="C392" s="11">
        <v>365696.217107139</v>
      </c>
      <c r="D392" s="11">
        <v>7540836.3077041898</v>
      </c>
      <c r="E392" s="14">
        <v>365696.26241194701</v>
      </c>
      <c r="F392" s="14">
        <v>7540836.3104923004</v>
      </c>
      <c r="G392" s="2">
        <f t="shared" si="285"/>
        <v>1.713418070584299</v>
      </c>
      <c r="H392" s="2" t="str">
        <f t="shared" si="260"/>
        <v>&lt;8m</v>
      </c>
      <c r="I392" s="23" t="str">
        <f t="shared" ref="I392:J392" si="399">IF($P392=$P391,E392,"")</f>
        <v/>
      </c>
      <c r="J392" s="23" t="str">
        <f t="shared" si="399"/>
        <v/>
      </c>
      <c r="K392" s="23">
        <v>365697.79</v>
      </c>
      <c r="L392" s="23">
        <v>7540835.54</v>
      </c>
      <c r="M392" s="14">
        <v>365697.79319046298</v>
      </c>
      <c r="N392" s="14">
        <v>7540835.5407399898</v>
      </c>
      <c r="O392" s="14" t="s">
        <v>46</v>
      </c>
      <c r="P392" s="14" t="s">
        <v>29</v>
      </c>
      <c r="Q392" s="10">
        <v>42060.552083333336</v>
      </c>
      <c r="R392" s="11" t="s">
        <v>1311</v>
      </c>
      <c r="S392" s="14" t="s">
        <v>47</v>
      </c>
      <c r="T392" s="2" t="str">
        <f t="shared" si="262"/>
        <v/>
      </c>
      <c r="U392" s="2" t="str">
        <f t="shared" si="263"/>
        <v>outofsight</v>
      </c>
      <c r="V392" s="10">
        <v>42060.552083333336</v>
      </c>
      <c r="W392" s="11" t="s">
        <v>1234</v>
      </c>
      <c r="X392" s="2" t="s">
        <v>669</v>
      </c>
      <c r="Y392" s="5" t="s">
        <v>1227</v>
      </c>
      <c r="Z392" s="5" t="s">
        <v>1297</v>
      </c>
      <c r="AA392" s="2" t="s">
        <v>1312</v>
      </c>
      <c r="AB392" s="2">
        <v>-22.2327159438282</v>
      </c>
      <c r="AC392" s="2">
        <v>-52.3031867668033</v>
      </c>
      <c r="AD392" s="29">
        <v>1</v>
      </c>
      <c r="AE392" s="11"/>
      <c r="AF392" s="11"/>
      <c r="AG392" s="11"/>
      <c r="AH392" s="11"/>
      <c r="AI392" s="11"/>
    </row>
    <row r="393" spans="1:35" ht="15.75" customHeight="1" x14ac:dyDescent="0.2">
      <c r="A393" s="8">
        <v>42060</v>
      </c>
      <c r="B393" s="9">
        <v>0.55555555555555558</v>
      </c>
      <c r="C393" s="11">
        <v>365699.108486788</v>
      </c>
      <c r="D393" s="11">
        <v>7540837.6596697597</v>
      </c>
      <c r="E393" s="14">
        <v>365699.07876647398</v>
      </c>
      <c r="F393" s="14">
        <v>7540837.64796161</v>
      </c>
      <c r="G393" s="2">
        <f t="shared" si="285"/>
        <v>3.1178000217437729</v>
      </c>
      <c r="H393" s="2" t="str">
        <f t="shared" si="260"/>
        <v>&lt;8m</v>
      </c>
      <c r="I393" s="23">
        <f t="shared" ref="I393:J393" si="400">IF($P393=$P392,E393,"")</f>
        <v>365699.07876647398</v>
      </c>
      <c r="J393" s="23">
        <f t="shared" si="400"/>
        <v>7540837.64796161</v>
      </c>
      <c r="K393" s="23">
        <v>365697.79</v>
      </c>
      <c r="L393" s="23">
        <v>7540835.54</v>
      </c>
      <c r="M393" s="14">
        <v>365697.79319046298</v>
      </c>
      <c r="N393" s="14">
        <v>7540835.5407399898</v>
      </c>
      <c r="O393" s="14" t="s">
        <v>46</v>
      </c>
      <c r="P393" s="14" t="s">
        <v>29</v>
      </c>
      <c r="Q393" s="10">
        <v>42060.555555555555</v>
      </c>
      <c r="R393" s="11" t="s">
        <v>1313</v>
      </c>
      <c r="S393" s="14" t="s">
        <v>47</v>
      </c>
      <c r="T393" s="2" t="str">
        <f t="shared" si="262"/>
        <v/>
      </c>
      <c r="U393" s="2" t="str">
        <f t="shared" si="263"/>
        <v>outofsight</v>
      </c>
      <c r="V393" s="10">
        <v>42060.555555555555</v>
      </c>
      <c r="W393" s="11" t="s">
        <v>1234</v>
      </c>
      <c r="X393" s="2" t="s">
        <v>669</v>
      </c>
      <c r="Y393" s="5" t="s">
        <v>1227</v>
      </c>
      <c r="Z393" s="5" t="s">
        <v>1297</v>
      </c>
      <c r="AA393" s="2" t="s">
        <v>1314</v>
      </c>
      <c r="AB393" s="2">
        <v>-22.2327039577067</v>
      </c>
      <c r="AC393" s="2">
        <v>-52.303158603608601</v>
      </c>
      <c r="AD393" s="29">
        <v>1</v>
      </c>
      <c r="AE393" s="11"/>
      <c r="AF393" s="11"/>
      <c r="AG393" s="11"/>
      <c r="AH393" s="11"/>
      <c r="AI393" s="11"/>
    </row>
    <row r="394" spans="1:35" ht="15.75" customHeight="1" x14ac:dyDescent="0.2">
      <c r="A394" s="8">
        <v>42060</v>
      </c>
      <c r="B394" s="9">
        <v>0.55902777777777779</v>
      </c>
      <c r="C394" s="11">
        <v>365699.03975872102</v>
      </c>
      <c r="D394" s="11">
        <v>7540836.6104079001</v>
      </c>
      <c r="E394" s="14">
        <v>365699.04336731101</v>
      </c>
      <c r="F394" s="14">
        <v>7540836.6014009099</v>
      </c>
      <c r="G394" s="2">
        <f t="shared" si="285"/>
        <v>1.0471592045295872</v>
      </c>
      <c r="H394" s="2" t="str">
        <f t="shared" si="260"/>
        <v>&lt;8m</v>
      </c>
      <c r="I394" s="23">
        <f t="shared" ref="I394:J394" si="401">IF($P394=$P393,E394,"")</f>
        <v>365699.04336731101</v>
      </c>
      <c r="J394" s="23">
        <f t="shared" si="401"/>
        <v>7540836.6014009099</v>
      </c>
      <c r="K394" s="23">
        <v>365697.79</v>
      </c>
      <c r="L394" s="23">
        <v>7540835.54</v>
      </c>
      <c r="M394" s="14">
        <v>365697.79319046298</v>
      </c>
      <c r="N394" s="14">
        <v>7540835.5407399898</v>
      </c>
      <c r="O394" s="14" t="s">
        <v>46</v>
      </c>
      <c r="P394" s="14" t="s">
        <v>29</v>
      </c>
      <c r="Q394" s="10">
        <v>42060.559027777781</v>
      </c>
      <c r="R394" s="11" t="s">
        <v>1315</v>
      </c>
      <c r="S394" s="14" t="s">
        <v>47</v>
      </c>
      <c r="T394" s="2" t="str">
        <f t="shared" si="262"/>
        <v/>
      </c>
      <c r="U394" s="2" t="str">
        <f t="shared" si="263"/>
        <v>outofsight</v>
      </c>
      <c r="V394" s="10">
        <v>42060.559027777781</v>
      </c>
      <c r="W394" s="11" t="s">
        <v>1234</v>
      </c>
      <c r="X394" s="2" t="s">
        <v>669</v>
      </c>
      <c r="Y394" s="5" t="s">
        <v>1227</v>
      </c>
      <c r="Z394" s="5" t="s">
        <v>1297</v>
      </c>
      <c r="AA394" s="2" t="s">
        <v>1316</v>
      </c>
      <c r="AB394" s="2">
        <v>-22.232713429257299</v>
      </c>
      <c r="AC394" s="2">
        <v>-52.303159357979901</v>
      </c>
      <c r="AD394" s="29">
        <v>1</v>
      </c>
      <c r="AE394" s="11"/>
      <c r="AF394" s="11"/>
      <c r="AG394" s="11"/>
      <c r="AH394" s="11"/>
      <c r="AI394" s="11"/>
    </row>
    <row r="395" spans="1:35" ht="15.75" customHeight="1" x14ac:dyDescent="0.2">
      <c r="A395" s="8">
        <v>42060</v>
      </c>
      <c r="B395" s="9">
        <v>0.5625</v>
      </c>
      <c r="C395" s="11">
        <v>365699.36713379802</v>
      </c>
      <c r="D395" s="11">
        <v>7540833.7085017897</v>
      </c>
      <c r="E395" s="14">
        <v>365699.354223178</v>
      </c>
      <c r="F395" s="14">
        <v>7540833.7208243497</v>
      </c>
      <c r="G395" s="2">
        <f t="shared" si="285"/>
        <v>2.8973009318401735</v>
      </c>
      <c r="H395" s="2" t="str">
        <f t="shared" si="260"/>
        <v>&lt;8m</v>
      </c>
      <c r="I395" s="23">
        <f t="shared" ref="I395:J395" si="402">IF($P395=$P394,E395,"")</f>
        <v>365699.354223178</v>
      </c>
      <c r="J395" s="23">
        <f t="shared" si="402"/>
        <v>7540833.7208243497</v>
      </c>
      <c r="K395" s="23">
        <v>365697.79</v>
      </c>
      <c r="L395" s="23">
        <v>7540835.54</v>
      </c>
      <c r="M395" s="14">
        <v>365697.79319046298</v>
      </c>
      <c r="N395" s="14">
        <v>7540835.5407399898</v>
      </c>
      <c r="O395" s="14" t="s">
        <v>46</v>
      </c>
      <c r="P395" s="14" t="s">
        <v>29</v>
      </c>
      <c r="Q395" s="10">
        <v>42060.5625</v>
      </c>
      <c r="R395" s="11" t="s">
        <v>1317</v>
      </c>
      <c r="S395" s="14" t="s">
        <v>47</v>
      </c>
      <c r="T395" s="2" t="str">
        <f t="shared" si="262"/>
        <v/>
      </c>
      <c r="U395" s="2" t="str">
        <f t="shared" si="263"/>
        <v>outofsight</v>
      </c>
      <c r="V395" s="10">
        <v>42060.5625</v>
      </c>
      <c r="W395" s="11" t="s">
        <v>1234</v>
      </c>
      <c r="X395" s="2" t="s">
        <v>669</v>
      </c>
      <c r="Y395" s="5" t="s">
        <v>1227</v>
      </c>
      <c r="Z395" s="5" t="s">
        <v>1297</v>
      </c>
      <c r="AA395" s="2" t="s">
        <v>1318</v>
      </c>
      <c r="AB395" s="2">
        <v>-22.232739664614201</v>
      </c>
      <c r="AC395" s="2">
        <v>-52.303156424313798</v>
      </c>
      <c r="AD395" s="29">
        <v>1</v>
      </c>
      <c r="AE395" s="11"/>
      <c r="AF395" s="11"/>
      <c r="AG395" s="11"/>
      <c r="AH395" s="11"/>
      <c r="AI395" s="11"/>
    </row>
    <row r="396" spans="1:35" ht="15.75" customHeight="1" x14ac:dyDescent="0.2">
      <c r="A396" s="8">
        <v>42060</v>
      </c>
      <c r="B396" s="9">
        <v>0.56597222222222221</v>
      </c>
      <c r="C396" s="11">
        <v>365698.41984724801</v>
      </c>
      <c r="D396" s="11">
        <v>7540833.3476980096</v>
      </c>
      <c r="E396" s="14">
        <v>365698.42626603902</v>
      </c>
      <c r="F396" s="14">
        <v>7540833.3493833505</v>
      </c>
      <c r="G396" s="2">
        <f t="shared" si="285"/>
        <v>0.99953632634045253</v>
      </c>
      <c r="H396" s="2" t="str">
        <f t="shared" si="260"/>
        <v>&lt;8m</v>
      </c>
      <c r="I396" s="23" t="str">
        <f t="shared" ref="I396:J396" si="403">IF($P396=$P395,E396,"")</f>
        <v/>
      </c>
      <c r="J396" s="23" t="str">
        <f t="shared" si="403"/>
        <v/>
      </c>
      <c r="K396" s="23">
        <v>365697.79</v>
      </c>
      <c r="L396" s="23">
        <v>7540835.54</v>
      </c>
      <c r="M396" s="14">
        <v>365697.79319046298</v>
      </c>
      <c r="N396" s="14">
        <v>7540835.5407399898</v>
      </c>
      <c r="O396" s="15" t="s">
        <v>43</v>
      </c>
      <c r="P396" s="15" t="s">
        <v>43</v>
      </c>
      <c r="Q396" s="10">
        <v>42060.565972222219</v>
      </c>
      <c r="R396" s="11" t="s">
        <v>1319</v>
      </c>
      <c r="S396" s="14" t="s">
        <v>44</v>
      </c>
      <c r="T396" s="2" t="str">
        <f t="shared" si="262"/>
        <v/>
      </c>
      <c r="U396" s="2" t="str">
        <f t="shared" si="263"/>
        <v/>
      </c>
      <c r="V396" s="10">
        <v>42060.565972222219</v>
      </c>
      <c r="W396" s="11" t="s">
        <v>1234</v>
      </c>
      <c r="X396" s="2" t="s">
        <v>669</v>
      </c>
      <c r="Y396" s="5" t="s">
        <v>1227</v>
      </c>
      <c r="Z396" s="5" t="s">
        <v>1297</v>
      </c>
      <c r="AA396" s="2" t="s">
        <v>1320</v>
      </c>
      <c r="AB396" s="2">
        <v>-22.232742849737399</v>
      </c>
      <c r="AC396" s="2">
        <v>-52.303165644407301</v>
      </c>
      <c r="AD396" s="29">
        <v>1</v>
      </c>
      <c r="AE396" s="11"/>
      <c r="AF396" s="11"/>
      <c r="AG396" s="11"/>
      <c r="AH396" s="11"/>
      <c r="AI396" s="11"/>
    </row>
    <row r="397" spans="1:35" ht="15.75" customHeight="1" x14ac:dyDescent="0.2">
      <c r="A397" s="8">
        <v>42060</v>
      </c>
      <c r="B397" s="9">
        <v>0.56944444444444442</v>
      </c>
      <c r="C397" s="11">
        <v>365698.11763191101</v>
      </c>
      <c r="D397" s="11">
        <v>7540833.3265361898</v>
      </c>
      <c r="E397" s="14">
        <v>365698.11421122402</v>
      </c>
      <c r="F397" s="14">
        <v>7540833.3211149499</v>
      </c>
      <c r="G397" s="2">
        <f t="shared" si="285"/>
        <v>0.31333258693965282</v>
      </c>
      <c r="H397" s="2" t="str">
        <f t="shared" si="260"/>
        <v>&lt;8m</v>
      </c>
      <c r="I397" s="23" t="str">
        <f t="shared" ref="I397:J397" si="404">IF($P397=$P396,E397,"")</f>
        <v/>
      </c>
      <c r="J397" s="23" t="str">
        <f t="shared" si="404"/>
        <v/>
      </c>
      <c r="K397" s="23">
        <v>365697.79</v>
      </c>
      <c r="L397" s="23">
        <v>7540835.54</v>
      </c>
      <c r="M397" s="14">
        <v>365697.79319046298</v>
      </c>
      <c r="N397" s="14">
        <v>7540835.5407399898</v>
      </c>
      <c r="O397" s="14" t="s">
        <v>46</v>
      </c>
      <c r="P397" s="14" t="s">
        <v>29</v>
      </c>
      <c r="Q397" s="10">
        <v>42060.569444444445</v>
      </c>
      <c r="R397" s="11" t="s">
        <v>1321</v>
      </c>
      <c r="S397" s="14" t="s">
        <v>47</v>
      </c>
      <c r="T397" s="2" t="str">
        <f t="shared" si="262"/>
        <v/>
      </c>
      <c r="U397" s="2" t="str">
        <f t="shared" si="263"/>
        <v>outofsight</v>
      </c>
      <c r="V397" s="10">
        <v>42060.569444444445</v>
      </c>
      <c r="W397" s="11" t="s">
        <v>1234</v>
      </c>
      <c r="X397" s="2" t="s">
        <v>669</v>
      </c>
      <c r="Y397" s="5" t="s">
        <v>1227</v>
      </c>
      <c r="Z397" s="5" t="s">
        <v>1297</v>
      </c>
      <c r="AA397" s="2" t="s">
        <v>1322</v>
      </c>
      <c r="AB397" s="2">
        <v>-22.232743017375501</v>
      </c>
      <c r="AC397" s="2">
        <v>-52.303168578073397</v>
      </c>
      <c r="AD397" s="29">
        <v>1</v>
      </c>
      <c r="AE397" s="11"/>
      <c r="AF397" s="11"/>
      <c r="AG397" s="11"/>
      <c r="AH397" s="11"/>
      <c r="AI397" s="11"/>
    </row>
    <row r="398" spans="1:35" ht="15.75" customHeight="1" x14ac:dyDescent="0.2">
      <c r="A398" s="8">
        <v>42060</v>
      </c>
      <c r="B398" s="9">
        <v>0.57291666666666663</v>
      </c>
      <c r="C398" s="11">
        <v>365697.42767398199</v>
      </c>
      <c r="D398" s="11">
        <v>7540832.1791244699</v>
      </c>
      <c r="E398" s="14">
        <v>365697.47393110202</v>
      </c>
      <c r="F398" s="14">
        <v>7540832.1889653001</v>
      </c>
      <c r="G398" s="2">
        <f t="shared" si="285"/>
        <v>1.3006619330666467</v>
      </c>
      <c r="H398" s="2" t="str">
        <f t="shared" si="260"/>
        <v>&lt;8m</v>
      </c>
      <c r="I398" s="23">
        <f t="shared" ref="I398:J398" si="405">IF($P398=$P397,E398,"")</f>
        <v>365697.47393110202</v>
      </c>
      <c r="J398" s="23">
        <f t="shared" si="405"/>
        <v>7540832.1889653001</v>
      </c>
      <c r="K398" s="23">
        <v>365697.79</v>
      </c>
      <c r="L398" s="23">
        <v>7540835.54</v>
      </c>
      <c r="M398" s="14">
        <v>365697.79319046298</v>
      </c>
      <c r="N398" s="14">
        <v>7540835.5407399898</v>
      </c>
      <c r="O398" s="14" t="s">
        <v>46</v>
      </c>
      <c r="P398" s="14" t="s">
        <v>29</v>
      </c>
      <c r="Q398" s="10">
        <v>42060.572916666664</v>
      </c>
      <c r="R398" s="11" t="s">
        <v>1323</v>
      </c>
      <c r="S398" s="14" t="s">
        <v>47</v>
      </c>
      <c r="T398" s="2" t="str">
        <f t="shared" si="262"/>
        <v/>
      </c>
      <c r="U398" s="2" t="str">
        <f t="shared" si="263"/>
        <v>outofsight</v>
      </c>
      <c r="V398" s="10">
        <v>42060.572916666664</v>
      </c>
      <c r="W398" s="11" t="s">
        <v>1234</v>
      </c>
      <c r="X398" s="2" t="s">
        <v>669</v>
      </c>
      <c r="Y398" s="5" t="s">
        <v>1227</v>
      </c>
      <c r="Z398" s="5" t="s">
        <v>1297</v>
      </c>
      <c r="AA398" s="2" t="s">
        <v>1324</v>
      </c>
      <c r="AB398" s="2">
        <v>-22.232753327116399</v>
      </c>
      <c r="AC398" s="2">
        <v>-52.303175367415001</v>
      </c>
      <c r="AD398" s="29">
        <v>1</v>
      </c>
      <c r="AE398" s="11"/>
      <c r="AF398" s="11"/>
      <c r="AG398" s="11"/>
      <c r="AH398" s="11"/>
      <c r="AI398" s="11"/>
    </row>
    <row r="399" spans="1:35" ht="15.75" customHeight="1" x14ac:dyDescent="0.2">
      <c r="A399" s="8">
        <v>42060</v>
      </c>
      <c r="B399" s="9">
        <v>0.57638888888888895</v>
      </c>
      <c r="C399" s="11">
        <v>365701.33392305701</v>
      </c>
      <c r="D399" s="11">
        <v>7540833.0665313601</v>
      </c>
      <c r="E399" s="14">
        <v>365701.27216114802</v>
      </c>
      <c r="F399" s="14">
        <v>7540833.06061967</v>
      </c>
      <c r="G399" s="2">
        <f t="shared" si="285"/>
        <v>3.8969645652532741</v>
      </c>
      <c r="H399" s="2" t="str">
        <f t="shared" si="260"/>
        <v>&lt;8m</v>
      </c>
      <c r="I399" s="23">
        <f t="shared" ref="I399:J399" si="406">IF($P399=$P398,E399,"")</f>
        <v>365701.27216114802</v>
      </c>
      <c r="J399" s="23">
        <f t="shared" si="406"/>
        <v>7540833.06061967</v>
      </c>
      <c r="K399" s="23">
        <v>365697.79</v>
      </c>
      <c r="L399" s="23">
        <v>7540835.54</v>
      </c>
      <c r="M399" s="14">
        <v>365697.79319046298</v>
      </c>
      <c r="N399" s="14">
        <v>7540835.5407399898</v>
      </c>
      <c r="O399" s="14" t="s">
        <v>46</v>
      </c>
      <c r="P399" s="14" t="s">
        <v>29</v>
      </c>
      <c r="Q399" s="10">
        <v>42060.576388888891</v>
      </c>
      <c r="R399" s="11" t="s">
        <v>1325</v>
      </c>
      <c r="S399" s="14" t="s">
        <v>47</v>
      </c>
      <c r="T399" s="2" t="str">
        <f t="shared" si="262"/>
        <v/>
      </c>
      <c r="U399" s="2" t="str">
        <f t="shared" si="263"/>
        <v>outofsight</v>
      </c>
      <c r="V399" s="10">
        <v>42060.576388888891</v>
      </c>
      <c r="W399" s="11" t="s">
        <v>1234</v>
      </c>
      <c r="X399" s="2" t="s">
        <v>669</v>
      </c>
      <c r="Y399" s="5" t="s">
        <v>1227</v>
      </c>
      <c r="Z399" s="5" t="s">
        <v>1297</v>
      </c>
      <c r="AA399" s="2" t="s">
        <v>1326</v>
      </c>
      <c r="AB399" s="2">
        <v>-22.232745615765499</v>
      </c>
      <c r="AC399" s="2">
        <v>-52.303137397393598</v>
      </c>
      <c r="AD399" s="29">
        <v>1</v>
      </c>
      <c r="AE399" s="11"/>
      <c r="AF399" s="11"/>
      <c r="AG399" s="11"/>
      <c r="AH399" s="11"/>
      <c r="AI399" s="11"/>
    </row>
    <row r="400" spans="1:35" ht="15.75" customHeight="1" x14ac:dyDescent="0.2">
      <c r="A400" s="8">
        <v>42060</v>
      </c>
      <c r="B400" s="9">
        <v>0.57986111111111105</v>
      </c>
      <c r="C400" s="11">
        <v>365699.14225959399</v>
      </c>
      <c r="D400" s="11">
        <v>7540832.7321380796</v>
      </c>
      <c r="E400" s="14">
        <v>365699.144149773</v>
      </c>
      <c r="F400" s="14">
        <v>7540832.7285270002</v>
      </c>
      <c r="G400" s="2">
        <f t="shared" si="285"/>
        <v>2.1537683147375213</v>
      </c>
      <c r="H400" s="2" t="str">
        <f t="shared" si="260"/>
        <v>&lt;8m</v>
      </c>
      <c r="I400" s="23" t="str">
        <f t="shared" ref="I400:J400" si="407">IF($P400=$P399,E400,"")</f>
        <v/>
      </c>
      <c r="J400" s="23" t="str">
        <f t="shared" si="407"/>
        <v/>
      </c>
      <c r="K400" s="23">
        <v>365697.79</v>
      </c>
      <c r="L400" s="23">
        <v>7540835.54</v>
      </c>
      <c r="M400" s="14">
        <v>365697.79319046298</v>
      </c>
      <c r="N400" s="14">
        <v>7540835.5407399898</v>
      </c>
      <c r="O400" s="15" t="s">
        <v>43</v>
      </c>
      <c r="P400" s="15" t="s">
        <v>43</v>
      </c>
      <c r="Q400" s="10">
        <v>42060.579861111109</v>
      </c>
      <c r="R400" s="11" t="s">
        <v>1327</v>
      </c>
      <c r="S400" s="14" t="s">
        <v>44</v>
      </c>
      <c r="T400" s="2" t="str">
        <f t="shared" si="262"/>
        <v/>
      </c>
      <c r="U400" s="2" t="str">
        <f t="shared" si="263"/>
        <v/>
      </c>
      <c r="V400" s="10">
        <v>42060.579861111109</v>
      </c>
      <c r="W400" s="11" t="s">
        <v>1234</v>
      </c>
      <c r="X400" s="2" t="s">
        <v>669</v>
      </c>
      <c r="Y400" s="5" t="s">
        <v>1227</v>
      </c>
      <c r="Z400" s="5" t="s">
        <v>1297</v>
      </c>
      <c r="AA400" s="2" t="s">
        <v>1328</v>
      </c>
      <c r="AB400" s="2">
        <v>-22.232748465612499</v>
      </c>
      <c r="AC400" s="2">
        <v>-52.303158687427597</v>
      </c>
      <c r="AD400" s="29">
        <v>1</v>
      </c>
      <c r="AE400" s="11"/>
      <c r="AF400" s="11"/>
      <c r="AG400" s="11"/>
      <c r="AH400" s="11"/>
      <c r="AI400" s="11"/>
    </row>
    <row r="401" spans="1:35" ht="15.75" customHeight="1" x14ac:dyDescent="0.2">
      <c r="A401" s="8">
        <v>42060</v>
      </c>
      <c r="B401" s="9">
        <v>0.58333333333333337</v>
      </c>
      <c r="C401" s="11">
        <v>365697.17304814298</v>
      </c>
      <c r="D401" s="11">
        <v>7540831.6479575001</v>
      </c>
      <c r="E401" s="14">
        <v>365697.19750676397</v>
      </c>
      <c r="F401" s="14">
        <v>7540831.6611419301</v>
      </c>
      <c r="G401" s="2">
        <f t="shared" si="285"/>
        <v>2.2200742988244069</v>
      </c>
      <c r="H401" s="2" t="str">
        <f t="shared" si="260"/>
        <v>&lt;8m</v>
      </c>
      <c r="I401" s="23" t="str">
        <f t="shared" ref="I401:J401" si="408">IF($P401=$P400,E401,"")</f>
        <v/>
      </c>
      <c r="J401" s="23" t="str">
        <f t="shared" si="408"/>
        <v/>
      </c>
      <c r="K401" s="23">
        <v>365697.2</v>
      </c>
      <c r="L401" s="23">
        <v>7540831.6600000001</v>
      </c>
      <c r="M401" s="14"/>
      <c r="N401" s="14"/>
      <c r="O401" s="14" t="s">
        <v>46</v>
      </c>
      <c r="P401" s="14" t="s">
        <v>29</v>
      </c>
      <c r="Q401" s="10">
        <v>42060.583333333336</v>
      </c>
      <c r="R401" s="11" t="s">
        <v>1329</v>
      </c>
      <c r="S401" s="14" t="s">
        <v>47</v>
      </c>
      <c r="T401" s="2" t="str">
        <f t="shared" si="262"/>
        <v/>
      </c>
      <c r="U401" s="2" t="str">
        <f t="shared" si="263"/>
        <v>outofsight</v>
      </c>
      <c r="V401" s="10">
        <v>42060.583333333336</v>
      </c>
      <c r="W401" s="11" t="s">
        <v>1234</v>
      </c>
      <c r="X401" s="2" t="s">
        <v>669</v>
      </c>
      <c r="Y401" s="5" t="s">
        <v>1227</v>
      </c>
      <c r="Z401" s="5" t="s">
        <v>1297</v>
      </c>
      <c r="AA401" s="2" t="s">
        <v>1330</v>
      </c>
      <c r="AB401" s="2">
        <v>-22.232758104801199</v>
      </c>
      <c r="AC401" s="2">
        <v>-52.303177881985903</v>
      </c>
      <c r="AD401" s="29">
        <v>1</v>
      </c>
      <c r="AE401" s="11"/>
      <c r="AF401" s="11"/>
      <c r="AG401" s="11"/>
      <c r="AH401" s="11"/>
      <c r="AI401" s="11"/>
    </row>
    <row r="402" spans="1:35" ht="15.75" customHeight="1" x14ac:dyDescent="0.2">
      <c r="A402" s="8">
        <v>42060</v>
      </c>
      <c r="B402" s="9">
        <v>0.58680555555555558</v>
      </c>
      <c r="C402" s="11">
        <v>365697.59967399202</v>
      </c>
      <c r="D402" s="11">
        <v>7540833.2756765904</v>
      </c>
      <c r="E402" s="14">
        <v>365697.59774229099</v>
      </c>
      <c r="F402" s="14">
        <v>7540833.2783887498</v>
      </c>
      <c r="G402" s="2">
        <f t="shared" si="285"/>
        <v>1.6660359398254023</v>
      </c>
      <c r="H402" s="2" t="str">
        <f t="shared" si="260"/>
        <v>&lt;8m</v>
      </c>
      <c r="I402" s="23">
        <f t="shared" ref="I402:J402" si="409">IF($P402=$P401,E402,"")</f>
        <v>365697.59774229099</v>
      </c>
      <c r="J402" s="23">
        <f t="shared" si="409"/>
        <v>7540833.2783887498</v>
      </c>
      <c r="K402" s="23">
        <v>365697.6</v>
      </c>
      <c r="L402" s="23">
        <v>7540833.2800000003</v>
      </c>
      <c r="M402" s="14"/>
      <c r="N402" s="14"/>
      <c r="O402" s="14" t="s">
        <v>46</v>
      </c>
      <c r="P402" s="14" t="s">
        <v>29</v>
      </c>
      <c r="Q402" s="10">
        <v>42060.586805555555</v>
      </c>
      <c r="R402" s="11" t="s">
        <v>1331</v>
      </c>
      <c r="S402" s="14" t="s">
        <v>47</v>
      </c>
      <c r="T402" s="2" t="str">
        <f t="shared" si="262"/>
        <v/>
      </c>
      <c r="U402" s="2" t="str">
        <f t="shared" si="263"/>
        <v>outofsight</v>
      </c>
      <c r="V402" s="10">
        <v>42060.586805555555</v>
      </c>
      <c r="W402" s="11" t="s">
        <v>1234</v>
      </c>
      <c r="X402" s="2" t="s">
        <v>669</v>
      </c>
      <c r="Y402" s="5" t="s">
        <v>1227</v>
      </c>
      <c r="Z402" s="5" t="s">
        <v>1297</v>
      </c>
      <c r="AA402" s="2" t="s">
        <v>1332</v>
      </c>
      <c r="AB402" s="2">
        <v>-22.232743436470599</v>
      </c>
      <c r="AC402" s="2">
        <v>-52.3031736072153</v>
      </c>
      <c r="AD402" s="29">
        <v>1</v>
      </c>
      <c r="AE402" s="11"/>
      <c r="AF402" s="11"/>
      <c r="AG402" s="11"/>
      <c r="AH402" s="11"/>
      <c r="AI402" s="11"/>
    </row>
    <row r="403" spans="1:35" ht="15.75" customHeight="1" x14ac:dyDescent="0.2">
      <c r="A403" s="8">
        <v>42060</v>
      </c>
      <c r="B403" s="9">
        <v>0.59027777777777779</v>
      </c>
      <c r="C403" s="11">
        <v>365697.814164632</v>
      </c>
      <c r="D403" s="11">
        <v>7540835.4583858196</v>
      </c>
      <c r="E403" s="14">
        <v>365697.81262531102</v>
      </c>
      <c r="F403" s="14">
        <v>7540835.4478889601</v>
      </c>
      <c r="G403" s="2">
        <f t="shared" si="285"/>
        <v>2.1801160232627224</v>
      </c>
      <c r="H403" s="2" t="str">
        <f t="shared" si="260"/>
        <v>&lt;8m</v>
      </c>
      <c r="I403" s="23">
        <f t="shared" ref="I403:J403" si="410">IF($P403=$P402,E403,"")</f>
        <v>365697.81262531102</v>
      </c>
      <c r="J403" s="23">
        <f t="shared" si="410"/>
        <v>7540835.4478889601</v>
      </c>
      <c r="K403" s="23">
        <v>365697.81</v>
      </c>
      <c r="L403" s="23">
        <v>7540835.4500000002</v>
      </c>
      <c r="M403" s="14"/>
      <c r="N403" s="14"/>
      <c r="O403" s="14" t="s">
        <v>46</v>
      </c>
      <c r="P403" s="14" t="s">
        <v>29</v>
      </c>
      <c r="Q403" s="10">
        <v>42060.590277777781</v>
      </c>
      <c r="R403" s="11" t="s">
        <v>1333</v>
      </c>
      <c r="S403" s="14" t="s">
        <v>47</v>
      </c>
      <c r="T403" s="2" t="str">
        <f t="shared" si="262"/>
        <v/>
      </c>
      <c r="U403" s="2" t="str">
        <f t="shared" si="263"/>
        <v>outofsight</v>
      </c>
      <c r="V403" s="10">
        <v>42060.590277777781</v>
      </c>
      <c r="W403" s="11" t="s">
        <v>1234</v>
      </c>
      <c r="X403" s="2" t="s">
        <v>669</v>
      </c>
      <c r="Y403" s="5" t="s">
        <v>1227</v>
      </c>
      <c r="Z403" s="5" t="s">
        <v>1297</v>
      </c>
      <c r="AA403" s="2" t="s">
        <v>1334</v>
      </c>
      <c r="AB403" s="2">
        <v>-22.2327237389982</v>
      </c>
      <c r="AC403" s="2">
        <v>-52.303171344101401</v>
      </c>
      <c r="AD403" s="29">
        <v>1</v>
      </c>
      <c r="AE403" s="11"/>
      <c r="AF403" s="11"/>
      <c r="AG403" s="11"/>
      <c r="AH403" s="11"/>
      <c r="AI403" s="11"/>
    </row>
    <row r="404" spans="1:35" ht="15.75" customHeight="1" x14ac:dyDescent="0.2">
      <c r="A404" s="8">
        <v>42060</v>
      </c>
      <c r="B404" s="9">
        <v>0.59375</v>
      </c>
      <c r="C404" s="11">
        <v>365697.86584062199</v>
      </c>
      <c r="D404" s="11">
        <v>7540835.4773911498</v>
      </c>
      <c r="E404" s="14">
        <v>365697.87980579998</v>
      </c>
      <c r="F404" s="14">
        <v>7540835.4800057299</v>
      </c>
      <c r="G404" s="2">
        <f t="shared" si="285"/>
        <v>7.4462775933584996E-2</v>
      </c>
      <c r="H404" s="2" t="str">
        <f t="shared" si="260"/>
        <v>&lt;8m</v>
      </c>
      <c r="I404" s="23">
        <f t="shared" ref="I404:J404" si="411">IF($P404=$P403,E404,"")</f>
        <v>365697.87980579998</v>
      </c>
      <c r="J404" s="23">
        <f t="shared" si="411"/>
        <v>7540835.4800057299</v>
      </c>
      <c r="K404" s="23">
        <v>365697.88</v>
      </c>
      <c r="L404" s="23">
        <v>7540835.4800000004</v>
      </c>
      <c r="M404" s="14"/>
      <c r="N404" s="14"/>
      <c r="O404" s="14" t="s">
        <v>46</v>
      </c>
      <c r="P404" s="14" t="s">
        <v>29</v>
      </c>
      <c r="Q404" s="10">
        <v>42060.59375</v>
      </c>
      <c r="R404" s="11" t="s">
        <v>1335</v>
      </c>
      <c r="S404" s="14" t="s">
        <v>47</v>
      </c>
      <c r="T404" s="2" t="str">
        <f t="shared" si="262"/>
        <v/>
      </c>
      <c r="U404" s="2" t="str">
        <f t="shared" si="263"/>
        <v>outofsight</v>
      </c>
      <c r="V404" s="10">
        <v>42060.59375</v>
      </c>
      <c r="W404" s="11" t="s">
        <v>1234</v>
      </c>
      <c r="X404" s="2" t="s">
        <v>669</v>
      </c>
      <c r="Y404" s="5" t="s">
        <v>1227</v>
      </c>
      <c r="Z404" s="5" t="s">
        <v>1297</v>
      </c>
      <c r="AA404" s="2" t="s">
        <v>1336</v>
      </c>
      <c r="AB404" s="2">
        <v>-22.232723571360101</v>
      </c>
      <c r="AC404" s="2">
        <v>-52.303170841187203</v>
      </c>
      <c r="AD404" s="29">
        <v>1</v>
      </c>
      <c r="AE404" s="11"/>
      <c r="AF404" s="11"/>
      <c r="AG404" s="11"/>
      <c r="AH404" s="11"/>
      <c r="AI404" s="11"/>
    </row>
    <row r="405" spans="1:35" ht="15.75" customHeight="1" x14ac:dyDescent="0.2">
      <c r="A405" s="8">
        <v>42060</v>
      </c>
      <c r="B405" s="9">
        <v>0.59722222222222221</v>
      </c>
      <c r="C405" s="11">
        <v>365699.27789174003</v>
      </c>
      <c r="D405" s="11">
        <v>7540836.0463612303</v>
      </c>
      <c r="E405" s="14">
        <v>365699.28698723798</v>
      </c>
      <c r="F405" s="14">
        <v>7540836.0445076404</v>
      </c>
      <c r="G405" s="2">
        <f t="shared" si="285"/>
        <v>1.5161866660730314</v>
      </c>
      <c r="H405" s="2" t="str">
        <f t="shared" si="260"/>
        <v>&lt;8m</v>
      </c>
      <c r="I405" s="23">
        <f t="shared" ref="I405:J405" si="412">IF($P405=$P404,E405,"")</f>
        <v>365699.28698723798</v>
      </c>
      <c r="J405" s="23">
        <f t="shared" si="412"/>
        <v>7540836.0445076404</v>
      </c>
      <c r="K405" s="23">
        <v>365699.29</v>
      </c>
      <c r="L405" s="23">
        <v>7540836.04</v>
      </c>
      <c r="M405" s="14"/>
      <c r="N405" s="14"/>
      <c r="O405" s="14" t="s">
        <v>46</v>
      </c>
      <c r="P405" s="14" t="s">
        <v>29</v>
      </c>
      <c r="Q405" s="10">
        <v>42060.597222222219</v>
      </c>
      <c r="R405" s="11" t="s">
        <v>1337</v>
      </c>
      <c r="S405" s="14" t="s">
        <v>47</v>
      </c>
      <c r="T405" s="2" t="str">
        <f t="shared" si="262"/>
        <v/>
      </c>
      <c r="U405" s="2" t="str">
        <f t="shared" si="263"/>
        <v>outofsight</v>
      </c>
      <c r="V405" s="10">
        <v>42060.597222222219</v>
      </c>
      <c r="W405" s="11" t="s">
        <v>1234</v>
      </c>
      <c r="X405" s="2" t="s">
        <v>669</v>
      </c>
      <c r="Y405" s="5" t="s">
        <v>1227</v>
      </c>
      <c r="Z405" s="5" t="s">
        <v>1297</v>
      </c>
      <c r="AA405" s="2" t="s">
        <v>1338</v>
      </c>
      <c r="AB405" s="2">
        <v>-22.232718542218201</v>
      </c>
      <c r="AC405" s="2">
        <v>-52.303157094866002</v>
      </c>
      <c r="AD405" s="29">
        <v>1</v>
      </c>
      <c r="AE405" s="11"/>
      <c r="AF405" s="11"/>
      <c r="AG405" s="11"/>
      <c r="AH405" s="11"/>
      <c r="AI405" s="11"/>
    </row>
    <row r="406" spans="1:35" ht="15.75" customHeight="1" x14ac:dyDescent="0.2">
      <c r="A406" s="8">
        <v>42060</v>
      </c>
      <c r="B406" s="9">
        <v>0.60069444444444442</v>
      </c>
      <c r="C406" s="11">
        <v>365699.816722558</v>
      </c>
      <c r="D406" s="11">
        <v>7540835.6797883604</v>
      </c>
      <c r="E406" s="14">
        <v>365701.56690918701</v>
      </c>
      <c r="F406" s="14">
        <v>7540836.2315800302</v>
      </c>
      <c r="G406" s="2">
        <f t="shared" si="285"/>
        <v>2.2875839159824283</v>
      </c>
      <c r="H406" s="2" t="str">
        <f t="shared" si="260"/>
        <v>&lt;8m</v>
      </c>
      <c r="I406" s="23">
        <f t="shared" ref="I406:J406" si="413">IF($P406=$P405,E406,"")</f>
        <v>365701.56690918701</v>
      </c>
      <c r="J406" s="23">
        <f t="shared" si="413"/>
        <v>7540836.2315800302</v>
      </c>
      <c r="K406" s="23">
        <v>365701.57</v>
      </c>
      <c r="L406" s="23">
        <v>7540836.2300000004</v>
      </c>
      <c r="M406" s="14"/>
      <c r="N406" s="14"/>
      <c r="O406" s="14" t="s">
        <v>46</v>
      </c>
      <c r="P406" s="14" t="s">
        <v>29</v>
      </c>
      <c r="Q406" s="10">
        <v>42060.600694444445</v>
      </c>
      <c r="R406" s="11" t="s">
        <v>1339</v>
      </c>
      <c r="S406" s="14" t="s">
        <v>47</v>
      </c>
      <c r="T406" s="2" t="str">
        <f t="shared" si="262"/>
        <v/>
      </c>
      <c r="U406" s="2" t="str">
        <f t="shared" si="263"/>
        <v>outofsight</v>
      </c>
      <c r="V406" s="10">
        <v>42060.600694444445</v>
      </c>
      <c r="W406" s="11" t="s">
        <v>1234</v>
      </c>
      <c r="X406" s="2" t="s">
        <v>669</v>
      </c>
      <c r="Y406" s="5" t="s">
        <v>1227</v>
      </c>
      <c r="Z406" s="5" t="s">
        <v>1297</v>
      </c>
      <c r="AA406" s="2" t="s">
        <v>1340</v>
      </c>
      <c r="AB406" s="2">
        <v>-22.232721894979498</v>
      </c>
      <c r="AC406" s="2">
        <v>-52.303151898086099</v>
      </c>
      <c r="AD406" s="29">
        <v>1</v>
      </c>
      <c r="AE406" s="11"/>
      <c r="AF406" s="11"/>
      <c r="AG406" s="11"/>
      <c r="AH406" s="11"/>
      <c r="AI406" s="11"/>
    </row>
    <row r="407" spans="1:35" ht="15.75" customHeight="1" x14ac:dyDescent="0.2">
      <c r="A407" s="8">
        <v>42060</v>
      </c>
      <c r="B407" s="9">
        <v>0.60416666666666663</v>
      </c>
      <c r="C407" s="11">
        <v>365874.06454321602</v>
      </c>
      <c r="D407" s="11">
        <v>7540949.5161724202</v>
      </c>
      <c r="E407" s="14">
        <v>365871.78251731</v>
      </c>
      <c r="F407" s="14">
        <v>7540948.7752317097</v>
      </c>
      <c r="G407" s="2">
        <f t="shared" si="285"/>
        <v>204.05741050509124</v>
      </c>
      <c r="H407" s="2" t="str">
        <f t="shared" si="260"/>
        <v/>
      </c>
      <c r="I407" s="23">
        <f t="shared" ref="I407:J407" si="414">IF($P407=$P406,E407,"")</f>
        <v>365871.78251731</v>
      </c>
      <c r="J407" s="23">
        <f t="shared" si="414"/>
        <v>7540948.7752317097</v>
      </c>
      <c r="K407" s="23">
        <v>365871.78</v>
      </c>
      <c r="L407" s="23">
        <v>7540948.7800000003</v>
      </c>
      <c r="M407" s="14"/>
      <c r="N407" s="14"/>
      <c r="O407" s="14" t="s">
        <v>46</v>
      </c>
      <c r="P407" s="14" t="s">
        <v>29</v>
      </c>
      <c r="Q407" s="10">
        <v>42060.604166666664</v>
      </c>
      <c r="R407" s="11" t="s">
        <v>1341</v>
      </c>
      <c r="S407" s="14" t="s">
        <v>47</v>
      </c>
      <c r="T407" s="2" t="str">
        <f t="shared" si="262"/>
        <v/>
      </c>
      <c r="U407" s="2" t="str">
        <f t="shared" si="263"/>
        <v>outofsight</v>
      </c>
      <c r="V407" s="10">
        <v>42060.604166666664</v>
      </c>
      <c r="W407" s="11" t="s">
        <v>1234</v>
      </c>
      <c r="X407" s="2" t="s">
        <v>669</v>
      </c>
      <c r="Y407" s="5" t="s">
        <v>1227</v>
      </c>
      <c r="Z407" s="5" t="s">
        <v>1297</v>
      </c>
      <c r="AA407" s="2" t="s">
        <v>1342</v>
      </c>
      <c r="AB407" s="2">
        <v>-22.231707265600601</v>
      </c>
      <c r="AC407" s="2">
        <v>-52.301451964303901</v>
      </c>
      <c r="AD407" s="29">
        <v>1</v>
      </c>
      <c r="AE407" s="11"/>
      <c r="AF407" s="11"/>
      <c r="AG407" s="11"/>
      <c r="AH407" s="11"/>
      <c r="AI407" s="11"/>
    </row>
    <row r="408" spans="1:35" ht="15.75" customHeight="1" x14ac:dyDescent="0.2">
      <c r="A408" s="8">
        <v>42060</v>
      </c>
      <c r="B408" s="9">
        <v>0.60763888888888895</v>
      </c>
      <c r="C408" s="11">
        <v>365823.906702874</v>
      </c>
      <c r="D408" s="11">
        <v>7540910.64610478</v>
      </c>
      <c r="E408" s="14">
        <v>365823.03085641598</v>
      </c>
      <c r="F408" s="14">
        <v>7540910.4475142602</v>
      </c>
      <c r="G408" s="2">
        <f t="shared" si="285"/>
        <v>62.014017486496563</v>
      </c>
      <c r="H408" s="2" t="str">
        <f t="shared" si="260"/>
        <v/>
      </c>
      <c r="I408" s="23" t="str">
        <f t="shared" ref="I408:J408" si="415">IF($P408=$P407,E408,"")</f>
        <v/>
      </c>
      <c r="J408" s="23" t="str">
        <f t="shared" si="415"/>
        <v/>
      </c>
      <c r="K408" s="23">
        <v>365823.03</v>
      </c>
      <c r="L408" s="23">
        <v>7540910.4500000002</v>
      </c>
      <c r="M408" s="14"/>
      <c r="N408" s="14"/>
      <c r="O408" s="15" t="s">
        <v>43</v>
      </c>
      <c r="P408" s="15" t="s">
        <v>43</v>
      </c>
      <c r="Q408" s="10">
        <v>42060.607638888891</v>
      </c>
      <c r="R408" s="11" t="s">
        <v>1343</v>
      </c>
      <c r="S408" s="14" t="s">
        <v>44</v>
      </c>
      <c r="T408" s="2" t="str">
        <f t="shared" si="262"/>
        <v/>
      </c>
      <c r="U408" s="2" t="str">
        <f t="shared" si="263"/>
        <v/>
      </c>
      <c r="V408" s="10">
        <v>42060.607638888891</v>
      </c>
      <c r="W408" s="11" t="s">
        <v>1234</v>
      </c>
      <c r="X408" s="2" t="s">
        <v>669</v>
      </c>
      <c r="Y408" s="5" t="s">
        <v>1227</v>
      </c>
      <c r="Z408" s="5" t="s">
        <v>1297</v>
      </c>
      <c r="AA408" s="2" t="s">
        <v>1344</v>
      </c>
      <c r="AB408" s="2">
        <v>-22.232054444029899</v>
      </c>
      <c r="AC408" s="2">
        <v>-52.301941802725203</v>
      </c>
      <c r="AD408" s="29">
        <v>1</v>
      </c>
      <c r="AE408" s="11"/>
      <c r="AF408" s="11"/>
      <c r="AG408" s="11"/>
      <c r="AH408" s="11"/>
      <c r="AI408" s="11"/>
    </row>
    <row r="409" spans="1:35" ht="15.75" customHeight="1" x14ac:dyDescent="0.2">
      <c r="A409" s="8">
        <v>42060</v>
      </c>
      <c r="B409" s="9">
        <v>0.61111111111111105</v>
      </c>
      <c r="C409" s="11">
        <v>365688.79541572102</v>
      </c>
      <c r="D409" s="11">
        <v>7540831.2881569797</v>
      </c>
      <c r="E409" s="14">
        <v>365690.23908602999</v>
      </c>
      <c r="F409" s="14">
        <v>7540831.6825226601</v>
      </c>
      <c r="G409" s="2">
        <f t="shared" si="285"/>
        <v>154.39422976265303</v>
      </c>
      <c r="H409" s="2" t="str">
        <f t="shared" si="260"/>
        <v/>
      </c>
      <c r="I409" s="23" t="str">
        <f t="shared" ref="I409:J409" si="416">IF($P409=$P408,E409,"")</f>
        <v/>
      </c>
      <c r="J409" s="23" t="str">
        <f t="shared" si="416"/>
        <v/>
      </c>
      <c r="K409" s="23">
        <v>365690.24</v>
      </c>
      <c r="L409" s="23">
        <v>7540831.6799999997</v>
      </c>
      <c r="M409" s="14"/>
      <c r="N409" s="14"/>
      <c r="O409" s="14" t="s">
        <v>46</v>
      </c>
      <c r="P409" s="14" t="s">
        <v>29</v>
      </c>
      <c r="Q409" s="10">
        <v>42060.611111111109</v>
      </c>
      <c r="R409" s="11" t="s">
        <v>1345</v>
      </c>
      <c r="S409" s="14" t="s">
        <v>47</v>
      </c>
      <c r="T409" s="2" t="str">
        <f t="shared" si="262"/>
        <v/>
      </c>
      <c r="U409" s="2" t="str">
        <f t="shared" si="263"/>
        <v>outofsight</v>
      </c>
      <c r="V409" s="10">
        <v>42060.611111111109</v>
      </c>
      <c r="W409" s="11" t="s">
        <v>1234</v>
      </c>
      <c r="X409" s="2" t="s">
        <v>669</v>
      </c>
      <c r="Y409" s="5" t="s">
        <v>1227</v>
      </c>
      <c r="Z409" s="5" t="s">
        <v>1297</v>
      </c>
      <c r="AA409" s="2" t="s">
        <v>1346</v>
      </c>
      <c r="AB409" s="2">
        <v>-22.2327607031912</v>
      </c>
      <c r="AC409" s="2">
        <v>-52.303259186446702</v>
      </c>
      <c r="AD409" s="29">
        <v>1</v>
      </c>
      <c r="AE409" s="11"/>
      <c r="AF409" s="11"/>
      <c r="AG409" s="11"/>
      <c r="AH409" s="11"/>
      <c r="AI409" s="11"/>
    </row>
    <row r="410" spans="1:35" ht="15.75" customHeight="1" x14ac:dyDescent="0.2">
      <c r="A410" s="8">
        <v>42060</v>
      </c>
      <c r="B410" s="9">
        <v>0.61458333333333337</v>
      </c>
      <c r="C410" s="11">
        <v>365696.01900377002</v>
      </c>
      <c r="D410" s="11">
        <v>7540833.2249499699</v>
      </c>
      <c r="E410" s="14">
        <v>365695.971836337</v>
      </c>
      <c r="F410" s="14">
        <v>7540833.2188133802</v>
      </c>
      <c r="G410" s="2">
        <f t="shared" si="285"/>
        <v>5.93503287768704</v>
      </c>
      <c r="H410" s="2" t="str">
        <f t="shared" si="260"/>
        <v>&lt;8m</v>
      </c>
      <c r="I410" s="23">
        <f t="shared" ref="I410:J410" si="417">IF($P410=$P409,E410,"")</f>
        <v>365695.971836337</v>
      </c>
      <c r="J410" s="23">
        <f t="shared" si="417"/>
        <v>7540833.2188133802</v>
      </c>
      <c r="K410" s="23">
        <v>365695.97</v>
      </c>
      <c r="L410" s="23">
        <v>7540833.2199999997</v>
      </c>
      <c r="M410" s="14"/>
      <c r="N410" s="14"/>
      <c r="O410" s="14" t="s">
        <v>46</v>
      </c>
      <c r="P410" s="14" t="s">
        <v>29</v>
      </c>
      <c r="Q410" s="10">
        <v>42060.614583333336</v>
      </c>
      <c r="R410" s="11" t="s">
        <v>1347</v>
      </c>
      <c r="S410" s="14" t="s">
        <v>47</v>
      </c>
      <c r="T410" s="2" t="str">
        <f t="shared" si="262"/>
        <v/>
      </c>
      <c r="U410" s="2" t="str">
        <f t="shared" si="263"/>
        <v>outofsight</v>
      </c>
      <c r="V410" s="10">
        <v>42060.614583333336</v>
      </c>
      <c r="W410" s="11" t="s">
        <v>1234</v>
      </c>
      <c r="X410" s="2" t="s">
        <v>669</v>
      </c>
      <c r="Y410" s="5" t="s">
        <v>1227</v>
      </c>
      <c r="Z410" s="5" t="s">
        <v>1297</v>
      </c>
      <c r="AA410" s="2" t="s">
        <v>1348</v>
      </c>
      <c r="AB410" s="2">
        <v>-22.232743771746801</v>
      </c>
      <c r="AC410" s="2">
        <v>-52.303188946098103</v>
      </c>
      <c r="AD410" s="29">
        <v>1</v>
      </c>
      <c r="AE410" s="11"/>
      <c r="AF410" s="11"/>
      <c r="AG410" s="11"/>
      <c r="AH410" s="11"/>
      <c r="AI410" s="11"/>
    </row>
    <row r="411" spans="1:35" ht="15.75" customHeight="1" x14ac:dyDescent="0.2">
      <c r="A411" s="8">
        <v>42060</v>
      </c>
      <c r="B411" s="9">
        <v>0.61805555555555558</v>
      </c>
      <c r="C411" s="11">
        <v>365697.18299133098</v>
      </c>
      <c r="D411" s="11">
        <v>7540833.5040967297</v>
      </c>
      <c r="E411" s="14">
        <v>365697.17872916401</v>
      </c>
      <c r="F411" s="14">
        <v>7540833.5055630803</v>
      </c>
      <c r="G411" s="2">
        <f t="shared" si="285"/>
        <v>1.2404900992619845</v>
      </c>
      <c r="H411" s="2" t="str">
        <f t="shared" si="260"/>
        <v>&lt;8m</v>
      </c>
      <c r="I411" s="23">
        <f t="shared" ref="I411:J411" si="418">IF($P411=$P410,E411,"")</f>
        <v>365697.17872916401</v>
      </c>
      <c r="J411" s="23">
        <f t="shared" si="418"/>
        <v>7540833.5055630803</v>
      </c>
      <c r="K411" s="23">
        <v>365697.18</v>
      </c>
      <c r="L411" s="23">
        <v>7540833.5099999998</v>
      </c>
      <c r="M411" s="14"/>
      <c r="N411" s="14"/>
      <c r="O411" s="14" t="s">
        <v>46</v>
      </c>
      <c r="P411" s="14" t="s">
        <v>29</v>
      </c>
      <c r="Q411" s="10">
        <v>42060.618055555555</v>
      </c>
      <c r="R411" s="11" t="s">
        <v>1349</v>
      </c>
      <c r="S411" s="14" t="s">
        <v>47</v>
      </c>
      <c r="T411" s="2" t="str">
        <f t="shared" si="262"/>
        <v/>
      </c>
      <c r="U411" s="2" t="str">
        <f t="shared" si="263"/>
        <v>outofsight</v>
      </c>
      <c r="V411" s="10">
        <v>42060.618055555555</v>
      </c>
      <c r="W411" s="11" t="s">
        <v>1234</v>
      </c>
      <c r="X411" s="2" t="s">
        <v>669</v>
      </c>
      <c r="Y411" s="5" t="s">
        <v>1227</v>
      </c>
      <c r="Z411" s="5" t="s">
        <v>1297</v>
      </c>
      <c r="AA411" s="2" t="s">
        <v>1350</v>
      </c>
      <c r="AB411" s="2">
        <v>-22.232741340994799</v>
      </c>
      <c r="AC411" s="2">
        <v>-52.303177630528801</v>
      </c>
      <c r="AD411" s="29">
        <v>1</v>
      </c>
      <c r="AE411" s="11"/>
      <c r="AF411" s="11"/>
      <c r="AG411" s="11"/>
      <c r="AH411" s="11"/>
      <c r="AI411" s="11"/>
    </row>
    <row r="412" spans="1:35" ht="15.75" customHeight="1" x14ac:dyDescent="0.2">
      <c r="A412" s="8">
        <v>42060</v>
      </c>
      <c r="B412" s="9">
        <v>0.62152777777777779</v>
      </c>
      <c r="C412" s="11">
        <v>365703.07635696902</v>
      </c>
      <c r="D412" s="11">
        <v>7540834.3993267398</v>
      </c>
      <c r="E412" s="14">
        <v>365697.97665424901</v>
      </c>
      <c r="F412" s="14">
        <v>7540834.0908919703</v>
      </c>
      <c r="G412" s="2">
        <f t="shared" si="285"/>
        <v>0.98959302279257277</v>
      </c>
      <c r="H412" s="2" t="str">
        <f t="shared" si="260"/>
        <v>&lt;8m</v>
      </c>
      <c r="I412" s="23">
        <f t="shared" ref="I412:J412" si="419">IF($P412=$P411,E412,"")</f>
        <v>365697.97665424901</v>
      </c>
      <c r="J412" s="23">
        <f t="shared" si="419"/>
        <v>7540834.0908919703</v>
      </c>
      <c r="K412" s="23">
        <v>365697.98</v>
      </c>
      <c r="L412" s="23">
        <v>7540834.0899999999</v>
      </c>
      <c r="M412" s="14"/>
      <c r="N412" s="14"/>
      <c r="O412" s="14" t="s">
        <v>46</v>
      </c>
      <c r="P412" s="14" t="s">
        <v>29</v>
      </c>
      <c r="Q412" s="10">
        <v>42060.621527777781</v>
      </c>
      <c r="R412" s="11" t="s">
        <v>1351</v>
      </c>
      <c r="S412" s="14" t="s">
        <v>47</v>
      </c>
      <c r="T412" s="2" t="str">
        <f t="shared" si="262"/>
        <v/>
      </c>
      <c r="U412" s="2" t="str">
        <f t="shared" si="263"/>
        <v>outofsight</v>
      </c>
      <c r="V412" s="10">
        <v>42060.621527777781</v>
      </c>
      <c r="W412" s="11" t="s">
        <v>1234</v>
      </c>
      <c r="X412" s="2" t="s">
        <v>669</v>
      </c>
      <c r="Y412" s="5" t="s">
        <v>1227</v>
      </c>
      <c r="Z412" s="5" t="s">
        <v>1297</v>
      </c>
      <c r="AA412" s="2" t="s">
        <v>1352</v>
      </c>
      <c r="AB412" s="2">
        <v>-22.232733713462899</v>
      </c>
      <c r="AC412" s="2">
        <v>-52.303120382130103</v>
      </c>
      <c r="AD412" s="29">
        <v>1</v>
      </c>
      <c r="AE412" s="11"/>
      <c r="AF412" s="11"/>
      <c r="AG412" s="11"/>
      <c r="AH412" s="11"/>
      <c r="AI412" s="11"/>
    </row>
    <row r="413" spans="1:35" ht="15.75" customHeight="1" x14ac:dyDescent="0.2">
      <c r="A413" s="8">
        <v>42060</v>
      </c>
      <c r="B413" s="9">
        <v>0.625</v>
      </c>
      <c r="C413" s="11">
        <v>365698.77127559902</v>
      </c>
      <c r="D413" s="11">
        <v>7540834.6778012104</v>
      </c>
      <c r="E413" s="14">
        <v>365698.72859708901</v>
      </c>
      <c r="F413" s="14">
        <v>7540834.6646146299</v>
      </c>
      <c r="G413" s="2">
        <f t="shared" si="285"/>
        <v>0.94582013341517668</v>
      </c>
      <c r="H413" s="2" t="str">
        <f t="shared" si="260"/>
        <v>&lt;8m</v>
      </c>
      <c r="I413" s="23" t="str">
        <f t="shared" ref="I413:J413" si="420">IF($P413=$P412,E413,"")</f>
        <v/>
      </c>
      <c r="J413" s="23" t="str">
        <f t="shared" si="420"/>
        <v/>
      </c>
      <c r="K413" s="23">
        <v>365698.73</v>
      </c>
      <c r="L413" s="23">
        <v>7540834.6600000001</v>
      </c>
      <c r="M413" s="14"/>
      <c r="N413" s="14"/>
      <c r="O413" s="14" t="s">
        <v>32</v>
      </c>
      <c r="P413" s="14" t="s">
        <v>32</v>
      </c>
      <c r="Q413" s="10">
        <v>42060.625</v>
      </c>
      <c r="R413" s="11" t="s">
        <v>1353</v>
      </c>
      <c r="S413" s="14" t="s">
        <v>33</v>
      </c>
      <c r="T413" s="2" t="str">
        <f t="shared" si="262"/>
        <v/>
      </c>
      <c r="U413" s="2" t="str">
        <f t="shared" si="263"/>
        <v/>
      </c>
      <c r="V413" s="10">
        <v>42060.625</v>
      </c>
      <c r="W413" s="11" t="s">
        <v>1234</v>
      </c>
      <c r="X413" s="2" t="s">
        <v>669</v>
      </c>
      <c r="Y413" s="5" t="s">
        <v>1227</v>
      </c>
      <c r="Z413" s="5" t="s">
        <v>1297</v>
      </c>
      <c r="AA413" s="2" t="s">
        <v>1354</v>
      </c>
      <c r="AB413" s="2">
        <v>-22.232730863615899</v>
      </c>
      <c r="AC413" s="2">
        <v>-52.303162124007898</v>
      </c>
      <c r="AD413" s="29">
        <v>1</v>
      </c>
      <c r="AE413" s="11"/>
      <c r="AF413" s="11"/>
      <c r="AG413" s="11"/>
      <c r="AH413" s="11"/>
      <c r="AI413" s="11"/>
    </row>
    <row r="414" spans="1:35" ht="15.75" customHeight="1" x14ac:dyDescent="0.2">
      <c r="A414" s="8">
        <v>42060</v>
      </c>
      <c r="B414" s="9">
        <v>0.62847222222222221</v>
      </c>
      <c r="C414" s="11">
        <v>365695.33361168398</v>
      </c>
      <c r="D414" s="11">
        <v>7540832.5508711198</v>
      </c>
      <c r="E414" s="14">
        <v>365695.38540818298</v>
      </c>
      <c r="F414" s="14">
        <v>7540832.5532676503</v>
      </c>
      <c r="G414" s="2">
        <f t="shared" si="285"/>
        <v>3.9540736120838278</v>
      </c>
      <c r="H414" s="2" t="str">
        <f t="shared" si="260"/>
        <v>&lt;8m</v>
      </c>
      <c r="I414" s="23" t="str">
        <f t="shared" ref="I414:J414" si="421">IF($P414=$P413,E414,"")</f>
        <v/>
      </c>
      <c r="J414" s="23" t="str">
        <f t="shared" si="421"/>
        <v/>
      </c>
      <c r="K414" s="23">
        <v>365695.39</v>
      </c>
      <c r="L414" s="23">
        <v>7540832.5499999998</v>
      </c>
      <c r="M414" s="14"/>
      <c r="N414" s="14"/>
      <c r="O414" s="14" t="s">
        <v>46</v>
      </c>
      <c r="P414" s="14" t="s">
        <v>29</v>
      </c>
      <c r="Q414" s="10">
        <v>42060.628472222219</v>
      </c>
      <c r="R414" s="11" t="s">
        <v>1355</v>
      </c>
      <c r="S414" s="14" t="s">
        <v>47</v>
      </c>
      <c r="T414" s="2" t="str">
        <f t="shared" si="262"/>
        <v/>
      </c>
      <c r="U414" s="2" t="str">
        <f t="shared" si="263"/>
        <v>outofsight</v>
      </c>
      <c r="V414" s="10">
        <v>42060.628472222219</v>
      </c>
      <c r="W414" s="11" t="s">
        <v>1234</v>
      </c>
      <c r="X414" s="2" t="s">
        <v>669</v>
      </c>
      <c r="Y414" s="5" t="s">
        <v>1227</v>
      </c>
      <c r="Z414" s="5" t="s">
        <v>1297</v>
      </c>
      <c r="AA414" s="2" t="s">
        <v>1356</v>
      </c>
      <c r="AB414" s="2">
        <v>-22.232749806716999</v>
      </c>
      <c r="AC414" s="2">
        <v>-52.303195651620598</v>
      </c>
      <c r="AD414" s="29">
        <v>1</v>
      </c>
      <c r="AE414" s="11"/>
      <c r="AF414" s="11"/>
      <c r="AG414" s="11"/>
      <c r="AH414" s="11"/>
      <c r="AI414" s="11"/>
    </row>
    <row r="415" spans="1:35" ht="15.75" customHeight="1" x14ac:dyDescent="0.2">
      <c r="A415" s="8">
        <v>42060</v>
      </c>
      <c r="B415" s="9">
        <v>0.63194444444444442</v>
      </c>
      <c r="C415" s="11">
        <v>365697.02377110801</v>
      </c>
      <c r="D415" s="11">
        <v>7540830.9228116898</v>
      </c>
      <c r="E415" s="14">
        <v>365697.01224956498</v>
      </c>
      <c r="F415" s="14">
        <v>7540830.9299043901</v>
      </c>
      <c r="G415" s="2">
        <f t="shared" si="285"/>
        <v>2.2982430586672664</v>
      </c>
      <c r="H415" s="2" t="str">
        <f t="shared" si="260"/>
        <v>&lt;8m</v>
      </c>
      <c r="I415" s="23">
        <f t="shared" ref="I415:J415" si="422">IF($P415=$P414,E415,"")</f>
        <v>365697.01224956498</v>
      </c>
      <c r="J415" s="23">
        <f t="shared" si="422"/>
        <v>7540830.9299043901</v>
      </c>
      <c r="K415" s="23">
        <v>365697.01</v>
      </c>
      <c r="L415" s="23">
        <v>7540830.9299999997</v>
      </c>
      <c r="M415" s="14"/>
      <c r="N415" s="14"/>
      <c r="O415" s="14" t="s">
        <v>46</v>
      </c>
      <c r="P415" s="14" t="s">
        <v>29</v>
      </c>
      <c r="Q415" s="10">
        <v>42060.631944444445</v>
      </c>
      <c r="R415" s="11" t="s">
        <v>1357</v>
      </c>
      <c r="S415" s="14" t="s">
        <v>47</v>
      </c>
      <c r="T415" s="2" t="str">
        <f t="shared" si="262"/>
        <v/>
      </c>
      <c r="U415" s="2" t="str">
        <f t="shared" si="263"/>
        <v>outofsight</v>
      </c>
      <c r="V415" s="10">
        <v>42060.631944444445</v>
      </c>
      <c r="W415" s="11" t="s">
        <v>1234</v>
      </c>
      <c r="X415" s="2" t="s">
        <v>669</v>
      </c>
      <c r="Y415" s="5" t="s">
        <v>1227</v>
      </c>
      <c r="Z415" s="5" t="s">
        <v>1297</v>
      </c>
      <c r="AA415" s="2" t="s">
        <v>1358</v>
      </c>
      <c r="AB415" s="2">
        <v>-22.232764642685702</v>
      </c>
      <c r="AC415" s="2">
        <v>-52.303179390728502</v>
      </c>
      <c r="AD415" s="29">
        <v>1</v>
      </c>
      <c r="AE415" s="11"/>
      <c r="AF415" s="11"/>
      <c r="AG415" s="11"/>
      <c r="AH415" s="11"/>
      <c r="AI415" s="11"/>
    </row>
    <row r="416" spans="1:35" ht="15.75" customHeight="1" x14ac:dyDescent="0.2">
      <c r="A416" s="8">
        <v>42060</v>
      </c>
      <c r="B416" s="9">
        <v>0.63541666666666663</v>
      </c>
      <c r="C416" s="11">
        <v>365700.54054712702</v>
      </c>
      <c r="D416" s="11">
        <v>7540826.8697637897</v>
      </c>
      <c r="E416" s="14">
        <v>365697.533564176</v>
      </c>
      <c r="F416" s="14">
        <v>7540830.7507661199</v>
      </c>
      <c r="G416" s="2">
        <f t="shared" si="285"/>
        <v>0.55123447235608547</v>
      </c>
      <c r="H416" s="2" t="str">
        <f t="shared" si="260"/>
        <v>&lt;8m</v>
      </c>
      <c r="I416" s="23">
        <f t="shared" ref="I416:J416" si="423">IF($P416=$P415,E416,"")</f>
        <v>365697.533564176</v>
      </c>
      <c r="J416" s="23">
        <f t="shared" si="423"/>
        <v>7540830.7507661199</v>
      </c>
      <c r="K416" s="23">
        <v>365697.53</v>
      </c>
      <c r="L416" s="23">
        <v>7540830.75</v>
      </c>
      <c r="M416" s="14"/>
      <c r="N416" s="14"/>
      <c r="O416" s="14" t="s">
        <v>46</v>
      </c>
      <c r="P416" s="14" t="s">
        <v>29</v>
      </c>
      <c r="Q416" s="10">
        <v>42060.635416666664</v>
      </c>
      <c r="R416" s="11" t="s">
        <v>1359</v>
      </c>
      <c r="S416" s="14" t="s">
        <v>47</v>
      </c>
      <c r="T416" s="2" t="str">
        <f t="shared" si="262"/>
        <v/>
      </c>
      <c r="U416" s="2" t="str">
        <f t="shared" si="263"/>
        <v>outofsight</v>
      </c>
      <c r="V416" s="10">
        <v>42060.635416666664</v>
      </c>
      <c r="W416" s="11" t="s">
        <v>1234</v>
      </c>
      <c r="X416" s="2" t="s">
        <v>669</v>
      </c>
      <c r="Y416" s="5" t="s">
        <v>1227</v>
      </c>
      <c r="Z416" s="5" t="s">
        <v>1297</v>
      </c>
      <c r="AA416" s="2" t="s">
        <v>1360</v>
      </c>
      <c r="AB416" s="2">
        <v>-22.232801523059599</v>
      </c>
      <c r="AC416" s="2">
        <v>-52.303145611658699</v>
      </c>
      <c r="AD416" s="29">
        <v>1</v>
      </c>
      <c r="AE416" s="11"/>
      <c r="AF416" s="11"/>
      <c r="AG416" s="11"/>
      <c r="AH416" s="11"/>
      <c r="AI416" s="11"/>
    </row>
    <row r="417" spans="1:35" ht="15.75" customHeight="1" x14ac:dyDescent="0.2">
      <c r="A417" s="8">
        <v>42060</v>
      </c>
      <c r="B417" s="9">
        <v>0.63888888888888895</v>
      </c>
      <c r="C417" s="11">
        <v>365698.04624211701</v>
      </c>
      <c r="D417" s="11">
        <v>7540830.5789623298</v>
      </c>
      <c r="E417" s="14">
        <v>365697.91647266399</v>
      </c>
      <c r="F417" s="14">
        <v>7540830.5470121298</v>
      </c>
      <c r="G417" s="2">
        <f t="shared" si="285"/>
        <v>0.43374485433273424</v>
      </c>
      <c r="H417" s="2" t="str">
        <f t="shared" si="260"/>
        <v>&lt;8m</v>
      </c>
      <c r="I417" s="23">
        <f t="shared" ref="I417:J417" si="424">IF($P417=$P416,E417,"")</f>
        <v>365697.91647266399</v>
      </c>
      <c r="J417" s="23">
        <f t="shared" si="424"/>
        <v>7540830.5470121298</v>
      </c>
      <c r="K417" s="23">
        <v>365697.92</v>
      </c>
      <c r="L417" s="23">
        <v>7540830.5499999998</v>
      </c>
      <c r="M417" s="14"/>
      <c r="N417" s="14"/>
      <c r="O417" s="14" t="s">
        <v>46</v>
      </c>
      <c r="P417" s="14" t="s">
        <v>29</v>
      </c>
      <c r="Q417" s="10">
        <v>42060.638888888891</v>
      </c>
      <c r="R417" s="11" t="s">
        <v>1361</v>
      </c>
      <c r="S417" s="14" t="s">
        <v>47</v>
      </c>
      <c r="T417" s="2" t="str">
        <f t="shared" si="262"/>
        <v/>
      </c>
      <c r="U417" s="2" t="str">
        <f t="shared" si="263"/>
        <v>outofsight</v>
      </c>
      <c r="V417" s="10">
        <v>42060.638888888891</v>
      </c>
      <c r="W417" s="11" t="s">
        <v>1234</v>
      </c>
      <c r="X417" s="2" t="s">
        <v>669</v>
      </c>
      <c r="Y417" s="5" t="s">
        <v>1227</v>
      </c>
      <c r="Z417" s="5" t="s">
        <v>1297</v>
      </c>
      <c r="AA417" s="2" t="s">
        <v>1362</v>
      </c>
      <c r="AB417" s="2">
        <v>-22.2327678278089</v>
      </c>
      <c r="AC417" s="2">
        <v>-52.303169500082703</v>
      </c>
      <c r="AD417" s="29">
        <v>1</v>
      </c>
      <c r="AE417" s="11"/>
      <c r="AF417" s="11"/>
      <c r="AG417" s="11"/>
      <c r="AH417" s="11"/>
      <c r="AI417" s="11"/>
    </row>
    <row r="418" spans="1:35" ht="15.75" customHeight="1" x14ac:dyDescent="0.2">
      <c r="A418" s="8">
        <v>42060</v>
      </c>
      <c r="B418" s="9">
        <v>0.64236111111111105</v>
      </c>
      <c r="C418" s="11">
        <v>365685.82677039597</v>
      </c>
      <c r="D418" s="11">
        <v>7540823.8569482705</v>
      </c>
      <c r="E418" s="14">
        <v>365685.84761072102</v>
      </c>
      <c r="F418" s="14">
        <v>7540823.8375154203</v>
      </c>
      <c r="G418" s="2">
        <f t="shared" si="285"/>
        <v>13.808503709436856</v>
      </c>
      <c r="H418" s="2" t="str">
        <f t="shared" si="260"/>
        <v/>
      </c>
      <c r="I418" s="23">
        <f t="shared" ref="I418:J418" si="425">IF($P418=$P417,E418,"")</f>
        <v>365685.84761072102</v>
      </c>
      <c r="J418" s="23">
        <f t="shared" si="425"/>
        <v>7540823.8375154203</v>
      </c>
      <c r="K418" s="23">
        <v>365685.85</v>
      </c>
      <c r="L418" s="23">
        <v>7540823.8399999999</v>
      </c>
      <c r="M418" s="14"/>
      <c r="N418" s="14"/>
      <c r="O418" s="14" t="s">
        <v>35</v>
      </c>
      <c r="P418" s="14" t="s">
        <v>29</v>
      </c>
      <c r="Q418" s="10">
        <v>42060.642361111109</v>
      </c>
      <c r="R418" s="11" t="s">
        <v>1363</v>
      </c>
      <c r="S418" s="14" t="s">
        <v>36</v>
      </c>
      <c r="T418" s="2" t="str">
        <f t="shared" si="262"/>
        <v>idle</v>
      </c>
      <c r="U418" s="2" t="str">
        <f t="shared" si="263"/>
        <v/>
      </c>
      <c r="V418" s="10">
        <v>42060.642361111109</v>
      </c>
      <c r="W418" s="11" t="s">
        <v>1234</v>
      </c>
      <c r="X418" s="2" t="s">
        <v>669</v>
      </c>
      <c r="Y418" s="5" t="s">
        <v>1227</v>
      </c>
      <c r="Z418" s="5" t="s">
        <v>1297</v>
      </c>
      <c r="AA418" s="2" t="s">
        <v>1364</v>
      </c>
      <c r="AB418" s="2">
        <v>-22.232827590778498</v>
      </c>
      <c r="AC418" s="2">
        <v>-52.303288606926799</v>
      </c>
      <c r="AD418" s="29">
        <v>1</v>
      </c>
      <c r="AE418" s="11"/>
      <c r="AF418" s="11"/>
      <c r="AG418" s="11"/>
      <c r="AH418" s="11"/>
      <c r="AI418" s="11"/>
    </row>
    <row r="419" spans="1:35" ht="15.75" customHeight="1" x14ac:dyDescent="0.2">
      <c r="A419" s="8">
        <v>42060</v>
      </c>
      <c r="B419" s="9">
        <v>0.64583333333333337</v>
      </c>
      <c r="C419" s="11">
        <v>365675.65301460301</v>
      </c>
      <c r="D419" s="11">
        <v>7540813.3476250498</v>
      </c>
      <c r="E419" s="14">
        <v>365675.77844083699</v>
      </c>
      <c r="F419" s="14">
        <v>7540813.1710745003</v>
      </c>
      <c r="G419" s="2">
        <f t="shared" si="285"/>
        <v>14.66837223595733</v>
      </c>
      <c r="H419" s="2" t="str">
        <f t="shared" si="260"/>
        <v/>
      </c>
      <c r="I419" s="23" t="str">
        <f t="shared" ref="I419:J419" si="426">IF($P419=$P418,E419,"")</f>
        <v/>
      </c>
      <c r="J419" s="23" t="str">
        <f t="shared" si="426"/>
        <v/>
      </c>
      <c r="K419" s="23">
        <v>365675.78</v>
      </c>
      <c r="L419" s="23">
        <v>7540813.1699999999</v>
      </c>
      <c r="M419" s="14"/>
      <c r="N419" s="14"/>
      <c r="O419" s="14" t="s">
        <v>32</v>
      </c>
      <c r="P419" s="14" t="s">
        <v>32</v>
      </c>
      <c r="Q419" s="10">
        <v>42060.645833333336</v>
      </c>
      <c r="R419" s="11" t="s">
        <v>1365</v>
      </c>
      <c r="S419" s="14" t="s">
        <v>33</v>
      </c>
      <c r="T419" s="2" t="str">
        <f t="shared" si="262"/>
        <v/>
      </c>
      <c r="U419" s="2" t="str">
        <f t="shared" si="263"/>
        <v/>
      </c>
      <c r="V419" s="10">
        <v>42060.645833333336</v>
      </c>
      <c r="W419" s="11" t="s">
        <v>1234</v>
      </c>
      <c r="X419" s="2" t="s">
        <v>669</v>
      </c>
      <c r="Y419" s="5" t="s">
        <v>1227</v>
      </c>
      <c r="Z419" s="5" t="s">
        <v>1297</v>
      </c>
      <c r="AA419" s="2" t="s">
        <v>1366</v>
      </c>
      <c r="AB419" s="2">
        <v>-22.232921719551101</v>
      </c>
      <c r="AC419" s="2">
        <v>-52.303388183936498</v>
      </c>
      <c r="AD419" s="29">
        <v>1</v>
      </c>
      <c r="AE419" s="11"/>
      <c r="AF419" s="11"/>
      <c r="AG419" s="11"/>
      <c r="AH419" s="11"/>
      <c r="AI419" s="11"/>
    </row>
    <row r="420" spans="1:35" ht="15.75" customHeight="1" x14ac:dyDescent="0.2">
      <c r="A420" s="8">
        <v>42060</v>
      </c>
      <c r="B420" s="9">
        <v>0.64930555555555558</v>
      </c>
      <c r="C420" s="11">
        <v>365677.85484926001</v>
      </c>
      <c r="D420" s="11">
        <v>7540766.3341751099</v>
      </c>
      <c r="E420" s="14">
        <v>365677.74429642799</v>
      </c>
      <c r="F420" s="14">
        <v>7540766.5551683698</v>
      </c>
      <c r="G420" s="2">
        <f t="shared" si="285"/>
        <v>46.657339107308154</v>
      </c>
      <c r="H420" s="2" t="str">
        <f t="shared" si="260"/>
        <v/>
      </c>
      <c r="I420" s="23" t="str">
        <f t="shared" ref="I420:J420" si="427">IF($P420=$P419,E420,"")</f>
        <v/>
      </c>
      <c r="J420" s="23" t="str">
        <f t="shared" si="427"/>
        <v/>
      </c>
      <c r="K420" s="23">
        <v>365677.74</v>
      </c>
      <c r="L420" s="23">
        <v>7540766.5599999996</v>
      </c>
      <c r="M420" s="14"/>
      <c r="N420" s="14"/>
      <c r="O420" s="14" t="s">
        <v>37</v>
      </c>
      <c r="P420" s="14" t="s">
        <v>37</v>
      </c>
      <c r="Q420" s="10">
        <v>42060.649305555555</v>
      </c>
      <c r="R420" s="11" t="s">
        <v>1367</v>
      </c>
      <c r="S420" s="14" t="s">
        <v>38</v>
      </c>
      <c r="T420" s="2" t="str">
        <f t="shared" si="262"/>
        <v/>
      </c>
      <c r="U420" s="2" t="str">
        <f t="shared" si="263"/>
        <v/>
      </c>
      <c r="V420" s="10">
        <v>42060.649305555555</v>
      </c>
      <c r="W420" s="11" t="s">
        <v>1234</v>
      </c>
      <c r="X420" s="2" t="s">
        <v>669</v>
      </c>
      <c r="Y420" s="5" t="s">
        <v>1227</v>
      </c>
      <c r="Z420" s="5" t="s">
        <v>1297</v>
      </c>
      <c r="AA420" s="2" t="s">
        <v>1368</v>
      </c>
      <c r="AB420" s="2">
        <v>-22.233346514403799</v>
      </c>
      <c r="AC420" s="2">
        <v>-52.303370749577901</v>
      </c>
      <c r="AD420" s="29">
        <v>1</v>
      </c>
      <c r="AE420" s="11"/>
      <c r="AF420" s="11"/>
      <c r="AG420" s="11"/>
      <c r="AH420" s="11"/>
      <c r="AI420" s="11"/>
    </row>
    <row r="421" spans="1:35" ht="15.75" customHeight="1" x14ac:dyDescent="0.2">
      <c r="A421" s="8">
        <v>42060</v>
      </c>
      <c r="B421" s="9">
        <v>0.65277777777777779</v>
      </c>
      <c r="C421" s="11">
        <v>365675.313859477</v>
      </c>
      <c r="D421" s="11">
        <v>7540765.4306740901</v>
      </c>
      <c r="E421" s="14">
        <v>365669.10227435199</v>
      </c>
      <c r="F421" s="14">
        <v>7540764.9382127803</v>
      </c>
      <c r="G421" s="2">
        <f t="shared" si="285"/>
        <v>8.7919901581255697</v>
      </c>
      <c r="H421" s="2" t="str">
        <f t="shared" si="260"/>
        <v/>
      </c>
      <c r="I421" s="23" t="str">
        <f t="shared" ref="I421:J421" si="428">IF($P421=$P420,E421,"")</f>
        <v/>
      </c>
      <c r="J421" s="23" t="str">
        <f t="shared" si="428"/>
        <v/>
      </c>
      <c r="K421" s="23">
        <v>365675.83191914402</v>
      </c>
      <c r="L421" s="23">
        <v>7540767.9007831803</v>
      </c>
      <c r="M421" s="14">
        <v>365675.83191914402</v>
      </c>
      <c r="N421" s="14">
        <v>7540767.9007831803</v>
      </c>
      <c r="O421" s="13" t="s">
        <v>26</v>
      </c>
      <c r="P421" s="13" t="s">
        <v>26</v>
      </c>
      <c r="Q421" s="10">
        <v>42060.652777777781</v>
      </c>
      <c r="R421" s="11" t="s">
        <v>1369</v>
      </c>
      <c r="S421" s="14" t="s">
        <v>47</v>
      </c>
      <c r="T421" s="2" t="str">
        <f t="shared" si="262"/>
        <v/>
      </c>
      <c r="U421" s="2" t="str">
        <f t="shared" si="263"/>
        <v/>
      </c>
      <c r="V421" s="10">
        <v>42060.652777777781</v>
      </c>
      <c r="W421" s="11" t="s">
        <v>1234</v>
      </c>
      <c r="X421" s="2" t="s">
        <v>669</v>
      </c>
      <c r="Y421" s="5" t="s">
        <v>1227</v>
      </c>
      <c r="Z421" s="5" t="s">
        <v>1297</v>
      </c>
      <c r="AA421" s="2" t="s">
        <v>1370</v>
      </c>
      <c r="AB421" s="2">
        <v>-22.233354477211801</v>
      </c>
      <c r="AC421" s="2">
        <v>-52.3033954761922</v>
      </c>
      <c r="AD421" s="29">
        <v>1</v>
      </c>
      <c r="AE421" s="11"/>
      <c r="AF421" s="11"/>
      <c r="AG421" s="11"/>
      <c r="AH421" s="11"/>
      <c r="AI421" s="11"/>
    </row>
    <row r="422" spans="1:35" ht="15.75" customHeight="1" x14ac:dyDescent="0.2">
      <c r="A422" s="8">
        <v>42077</v>
      </c>
      <c r="B422" s="9">
        <v>0.27777777777777779</v>
      </c>
      <c r="C422" s="11">
        <v>365081.83462112001</v>
      </c>
      <c r="D422" s="11">
        <v>7540658.02269141</v>
      </c>
      <c r="E422" s="14">
        <v>365077.71853220201</v>
      </c>
      <c r="F422" s="14">
        <v>7540658.41252831</v>
      </c>
      <c r="G422" s="2">
        <f t="shared" si="285"/>
        <v>600.90136622508965</v>
      </c>
      <c r="H422" s="2" t="str">
        <f t="shared" si="260"/>
        <v/>
      </c>
      <c r="I422" s="23" t="str">
        <f t="shared" ref="I422:J422" si="429">IF($P422=$P421,E422,"")</f>
        <v/>
      </c>
      <c r="J422" s="23" t="str">
        <f t="shared" si="429"/>
        <v/>
      </c>
      <c r="K422" s="23">
        <v>365077.72</v>
      </c>
      <c r="L422" s="23">
        <v>7540658.4100000001</v>
      </c>
      <c r="M422" s="14"/>
      <c r="N422" s="14"/>
      <c r="O422" s="14" t="s">
        <v>29</v>
      </c>
      <c r="P422" s="14" t="s">
        <v>29</v>
      </c>
      <c r="Q422" s="10">
        <v>42077.277777777781</v>
      </c>
      <c r="R422" s="11" t="s">
        <v>1371</v>
      </c>
      <c r="S422" s="14" t="s">
        <v>29</v>
      </c>
      <c r="T422" s="2" t="str">
        <f t="shared" si="262"/>
        <v/>
      </c>
      <c r="U422" s="2" t="str">
        <f t="shared" si="263"/>
        <v/>
      </c>
      <c r="V422" s="10">
        <v>42077.277777777781</v>
      </c>
      <c r="W422" s="11" t="s">
        <v>1372</v>
      </c>
      <c r="X422" s="2" t="s">
        <v>669</v>
      </c>
      <c r="Y422" s="5" t="s">
        <v>1372</v>
      </c>
      <c r="Z422" s="5" t="s">
        <v>1297</v>
      </c>
      <c r="AA422" s="2" t="s">
        <v>1373</v>
      </c>
      <c r="AB422" s="2">
        <v>-22.2342783305794</v>
      </c>
      <c r="AC422" s="2">
        <v>-52.309162057936199</v>
      </c>
      <c r="AD422" s="29">
        <v>1</v>
      </c>
      <c r="AE422" s="11"/>
      <c r="AF422" s="11"/>
      <c r="AG422" s="11"/>
      <c r="AH422" s="11"/>
      <c r="AI422" s="11"/>
    </row>
    <row r="423" spans="1:35" ht="15.75" customHeight="1" x14ac:dyDescent="0.2">
      <c r="A423" s="8">
        <v>42077</v>
      </c>
      <c r="B423" s="9">
        <v>0.28125</v>
      </c>
      <c r="C423" s="11"/>
      <c r="D423" s="11"/>
      <c r="E423" s="14">
        <v>365088.32801553502</v>
      </c>
      <c r="F423" s="14">
        <v>7540657.3479541596</v>
      </c>
      <c r="G423" s="2">
        <f t="shared" si="285"/>
        <v>10.662760182763369</v>
      </c>
      <c r="H423" s="2" t="str">
        <f t="shared" si="260"/>
        <v/>
      </c>
      <c r="I423" s="23">
        <f t="shared" ref="I423:J423" si="430">IF($P423=$P422,E423,"")</f>
        <v>365088.32801553502</v>
      </c>
      <c r="J423" s="23">
        <f t="shared" si="430"/>
        <v>7540657.3479541596</v>
      </c>
      <c r="K423" s="23">
        <v>365088.33</v>
      </c>
      <c r="L423" s="23">
        <v>7540657.3499999996</v>
      </c>
      <c r="M423" s="14"/>
      <c r="N423" s="14"/>
      <c r="O423" s="14" t="s">
        <v>29</v>
      </c>
      <c r="P423" s="14" t="s">
        <v>29</v>
      </c>
      <c r="Q423" s="10">
        <v>42077.28125</v>
      </c>
      <c r="R423" s="11" t="s">
        <v>629</v>
      </c>
      <c r="S423" s="14" t="s">
        <v>29</v>
      </c>
      <c r="T423" s="2" t="str">
        <f t="shared" si="262"/>
        <v/>
      </c>
      <c r="U423" s="2" t="str">
        <f t="shared" si="263"/>
        <v/>
      </c>
      <c r="V423" s="10">
        <v>42077.28125</v>
      </c>
      <c r="W423" s="11" t="s">
        <v>1372</v>
      </c>
      <c r="X423" s="2" t="s">
        <v>669</v>
      </c>
      <c r="Y423" s="5" t="s">
        <v>1372</v>
      </c>
      <c r="Z423" s="5"/>
      <c r="AD423" s="29" t="s">
        <v>630</v>
      </c>
      <c r="AE423" s="11"/>
      <c r="AF423" s="11"/>
      <c r="AG423" s="11"/>
      <c r="AH423" s="11"/>
      <c r="AI423" s="11"/>
    </row>
    <row r="424" spans="1:35" ht="15.75" customHeight="1" x14ac:dyDescent="0.2">
      <c r="A424" s="8">
        <v>42077</v>
      </c>
      <c r="B424" s="9">
        <v>0.28472222222222221</v>
      </c>
      <c r="C424" s="11"/>
      <c r="D424" s="11"/>
      <c r="E424" s="14">
        <v>365094.90502435598</v>
      </c>
      <c r="F424" s="14">
        <v>7540656.6694347104</v>
      </c>
      <c r="G424" s="2">
        <f t="shared" si="285"/>
        <v>6.6119160365087888</v>
      </c>
      <c r="H424" s="2" t="str">
        <f t="shared" si="260"/>
        <v>&lt;8m</v>
      </c>
      <c r="I424" s="23">
        <f t="shared" ref="I424:J424" si="431">IF($P424=$P423,E424,"")</f>
        <v>365094.90502435598</v>
      </c>
      <c r="J424" s="23">
        <f t="shared" si="431"/>
        <v>7540656.6694347104</v>
      </c>
      <c r="K424" s="23">
        <v>365094.91</v>
      </c>
      <c r="L424" s="23">
        <v>7540656.6699999999</v>
      </c>
      <c r="M424" s="14"/>
      <c r="N424" s="14"/>
      <c r="O424" s="14" t="s">
        <v>29</v>
      </c>
      <c r="P424" s="14" t="s">
        <v>29</v>
      </c>
      <c r="Q424" s="10">
        <v>42077.284722222219</v>
      </c>
      <c r="R424" s="11" t="s">
        <v>629</v>
      </c>
      <c r="S424" s="14" t="s">
        <v>29</v>
      </c>
      <c r="T424" s="2" t="str">
        <f t="shared" si="262"/>
        <v/>
      </c>
      <c r="U424" s="2" t="str">
        <f t="shared" si="263"/>
        <v/>
      </c>
      <c r="V424" s="10">
        <v>42077.284722222219</v>
      </c>
      <c r="W424" s="11" t="s">
        <v>1372</v>
      </c>
      <c r="X424" s="2" t="s">
        <v>669</v>
      </c>
      <c r="Y424" s="5" t="s">
        <v>1372</v>
      </c>
      <c r="Z424" s="5"/>
      <c r="AD424" s="29" t="s">
        <v>630</v>
      </c>
      <c r="AE424" s="11"/>
      <c r="AF424" s="11"/>
      <c r="AG424" s="11"/>
      <c r="AH424" s="11"/>
      <c r="AI424" s="11"/>
    </row>
    <row r="425" spans="1:35" ht="15.75" customHeight="1" x14ac:dyDescent="0.2">
      <c r="A425" s="8">
        <v>42077</v>
      </c>
      <c r="B425" s="9">
        <v>0.28819444444444448</v>
      </c>
      <c r="C425" s="11"/>
      <c r="D425" s="11"/>
      <c r="E425" s="14">
        <v>365101.44013861002</v>
      </c>
      <c r="F425" s="14">
        <v>7540655.9928879896</v>
      </c>
      <c r="G425" s="2">
        <f t="shared" si="285"/>
        <v>6.5700406223128471</v>
      </c>
      <c r="H425" s="2" t="str">
        <f t="shared" si="260"/>
        <v>&lt;8m</v>
      </c>
      <c r="I425" s="23">
        <f t="shared" ref="I425:J425" si="432">IF($P425=$P424,E425,"")</f>
        <v>365101.44013861002</v>
      </c>
      <c r="J425" s="23">
        <f t="shared" si="432"/>
        <v>7540655.9928879896</v>
      </c>
      <c r="K425" s="23">
        <v>365101.44</v>
      </c>
      <c r="L425" s="23">
        <v>7540655.9900000002</v>
      </c>
      <c r="M425" s="14"/>
      <c r="N425" s="14"/>
      <c r="O425" s="14" t="s">
        <v>29</v>
      </c>
      <c r="P425" s="14" t="s">
        <v>29</v>
      </c>
      <c r="Q425" s="10">
        <v>42077.288194444445</v>
      </c>
      <c r="R425" s="11" t="s">
        <v>629</v>
      </c>
      <c r="S425" s="14" t="s">
        <v>29</v>
      </c>
      <c r="T425" s="2" t="str">
        <f t="shared" si="262"/>
        <v/>
      </c>
      <c r="U425" s="2" t="str">
        <f t="shared" si="263"/>
        <v/>
      </c>
      <c r="V425" s="10">
        <v>42077.288194444445</v>
      </c>
      <c r="W425" s="11" t="s">
        <v>1372</v>
      </c>
      <c r="X425" s="2" t="s">
        <v>669</v>
      </c>
      <c r="Y425" s="5" t="s">
        <v>1372</v>
      </c>
      <c r="Z425" s="5"/>
      <c r="AD425" s="29" t="s">
        <v>630</v>
      </c>
      <c r="AE425" s="11"/>
      <c r="AF425" s="11"/>
      <c r="AG425" s="11"/>
      <c r="AH425" s="11"/>
      <c r="AI425" s="11"/>
    </row>
    <row r="426" spans="1:35" ht="15.75" customHeight="1" x14ac:dyDescent="0.2">
      <c r="A426" s="8">
        <v>42077</v>
      </c>
      <c r="B426" s="9">
        <v>0.29166666666666669</v>
      </c>
      <c r="C426" s="11">
        <v>365107.97630082199</v>
      </c>
      <c r="D426" s="11">
        <v>7540655.3161586402</v>
      </c>
      <c r="E426" s="14">
        <v>365107.904028258</v>
      </c>
      <c r="F426" s="14">
        <v>7540655.3359206403</v>
      </c>
      <c r="G426" s="2">
        <f t="shared" si="285"/>
        <v>6.4971898140114499</v>
      </c>
      <c r="H426" s="2" t="str">
        <f t="shared" si="260"/>
        <v>&lt;8m</v>
      </c>
      <c r="I426" s="23">
        <f t="shared" ref="I426:J426" si="433">IF($P426=$P425,E426,"")</f>
        <v>365107.904028258</v>
      </c>
      <c r="J426" s="23">
        <f t="shared" si="433"/>
        <v>7540655.3359206403</v>
      </c>
      <c r="K426" s="23">
        <v>365107.9</v>
      </c>
      <c r="L426" s="23">
        <v>7540655.3399999999</v>
      </c>
      <c r="M426" s="14"/>
      <c r="N426" s="14"/>
      <c r="O426" s="14" t="s">
        <v>35</v>
      </c>
      <c r="P426" s="14" t="s">
        <v>29</v>
      </c>
      <c r="Q426" s="10">
        <v>42077.291666666664</v>
      </c>
      <c r="R426" s="11" t="s">
        <v>1374</v>
      </c>
      <c r="S426" s="14" t="s">
        <v>36</v>
      </c>
      <c r="T426" s="2" t="str">
        <f t="shared" si="262"/>
        <v>idle</v>
      </c>
      <c r="U426" s="2" t="str">
        <f t="shared" si="263"/>
        <v/>
      </c>
      <c r="V426" s="10">
        <v>42077.291666666664</v>
      </c>
      <c r="W426" s="11" t="s">
        <v>1372</v>
      </c>
      <c r="X426" s="2" t="s">
        <v>669</v>
      </c>
      <c r="Y426" s="5" t="s">
        <v>1372</v>
      </c>
      <c r="Z426" s="5" t="s">
        <v>1372</v>
      </c>
      <c r="AA426" s="2" t="s">
        <v>1375</v>
      </c>
      <c r="AB426" s="2">
        <v>-22.234304817393401</v>
      </c>
      <c r="AC426" s="2">
        <v>-52.308908673003302</v>
      </c>
      <c r="AD426" s="29">
        <v>1</v>
      </c>
      <c r="AE426" s="11"/>
      <c r="AF426" s="11"/>
      <c r="AG426" s="11"/>
      <c r="AH426" s="11"/>
      <c r="AI426" s="11"/>
    </row>
    <row r="427" spans="1:35" ht="15.75" customHeight="1" x14ac:dyDescent="0.2">
      <c r="A427" s="8">
        <v>42077</v>
      </c>
      <c r="B427" s="9">
        <v>0.2951388888888889</v>
      </c>
      <c r="C427" s="11">
        <v>365107.42850384797</v>
      </c>
      <c r="D427" s="11">
        <v>7540658.7172893398</v>
      </c>
      <c r="E427" s="14">
        <v>365107.43314742</v>
      </c>
      <c r="F427" s="14">
        <v>7540658.7029197002</v>
      </c>
      <c r="G427" s="2">
        <f t="shared" si="285"/>
        <v>3.3997663791888213</v>
      </c>
      <c r="H427" s="2" t="str">
        <f t="shared" si="260"/>
        <v>&lt;8m</v>
      </c>
      <c r="I427" s="23">
        <f t="shared" ref="I427:J427" si="434">IF($P427=$P426,E427,"")</f>
        <v>365107.43314742</v>
      </c>
      <c r="J427" s="23">
        <f t="shared" si="434"/>
        <v>7540658.7029197002</v>
      </c>
      <c r="K427" s="23">
        <v>365107.43</v>
      </c>
      <c r="L427" s="23">
        <v>7540658.7000000002</v>
      </c>
      <c r="M427" s="14"/>
      <c r="N427" s="14"/>
      <c r="O427" s="14" t="s">
        <v>35</v>
      </c>
      <c r="P427" s="14" t="s">
        <v>29</v>
      </c>
      <c r="Q427" s="10">
        <v>42077.295138888891</v>
      </c>
      <c r="R427" s="11" t="s">
        <v>1376</v>
      </c>
      <c r="S427" s="14" t="s">
        <v>36</v>
      </c>
      <c r="T427" s="2" t="str">
        <f t="shared" si="262"/>
        <v>idle</v>
      </c>
      <c r="U427" s="2" t="str">
        <f t="shared" si="263"/>
        <v/>
      </c>
      <c r="V427" s="10">
        <v>42077.295138888891</v>
      </c>
      <c r="W427" s="11" t="s">
        <v>1372</v>
      </c>
      <c r="X427" s="2" t="s">
        <v>669</v>
      </c>
      <c r="Y427" s="5" t="s">
        <v>1372</v>
      </c>
      <c r="Z427" s="5" t="s">
        <v>1377</v>
      </c>
      <c r="AA427" s="2" t="s">
        <v>1378</v>
      </c>
      <c r="AB427" s="2">
        <v>-22.2342740558088</v>
      </c>
      <c r="AC427" s="2">
        <v>-52.308913702145198</v>
      </c>
      <c r="AD427" s="29">
        <v>1</v>
      </c>
      <c r="AE427" s="11"/>
      <c r="AF427" s="11"/>
      <c r="AG427" s="11"/>
      <c r="AH427" s="11"/>
      <c r="AI427" s="11"/>
    </row>
    <row r="428" spans="1:35" ht="15.75" customHeight="1" x14ac:dyDescent="0.2">
      <c r="A428" s="8">
        <v>42077</v>
      </c>
      <c r="B428" s="9">
        <v>0.2986111111111111</v>
      </c>
      <c r="C428" s="11">
        <v>365116.52513387299</v>
      </c>
      <c r="D428" s="11">
        <v>7540657.8493455201</v>
      </c>
      <c r="E428" s="14">
        <v>365107.407831294</v>
      </c>
      <c r="F428" s="14">
        <v>7540659.1439537797</v>
      </c>
      <c r="G428" s="2">
        <f t="shared" si="285"/>
        <v>0.44176007689939978</v>
      </c>
      <c r="H428" s="2" t="str">
        <f t="shared" si="260"/>
        <v>&lt;8m</v>
      </c>
      <c r="I428" s="23">
        <f t="shared" ref="I428:J428" si="435">IF($P428=$P427,E428,"")</f>
        <v>365107.407831294</v>
      </c>
      <c r="J428" s="23">
        <f t="shared" si="435"/>
        <v>7540659.1439537797</v>
      </c>
      <c r="K428" s="23">
        <v>365107.41</v>
      </c>
      <c r="L428" s="23">
        <v>7540659.1399999997</v>
      </c>
      <c r="M428" s="14"/>
      <c r="N428" s="14"/>
      <c r="O428" s="14" t="s">
        <v>35</v>
      </c>
      <c r="P428" s="14" t="s">
        <v>29</v>
      </c>
      <c r="Q428" s="10">
        <v>42077.298611111109</v>
      </c>
      <c r="R428" s="11" t="s">
        <v>1379</v>
      </c>
      <c r="S428" s="14" t="s">
        <v>36</v>
      </c>
      <c r="T428" s="2" t="str">
        <f t="shared" si="262"/>
        <v>idle</v>
      </c>
      <c r="U428" s="2" t="str">
        <f t="shared" si="263"/>
        <v/>
      </c>
      <c r="V428" s="10">
        <v>42077.298611111109</v>
      </c>
      <c r="W428" s="11" t="s">
        <v>1372</v>
      </c>
      <c r="X428" s="2" t="s">
        <v>669</v>
      </c>
      <c r="Y428" s="5" t="s">
        <v>1372</v>
      </c>
      <c r="Z428" s="5" t="s">
        <v>1372</v>
      </c>
      <c r="AA428" s="2" t="s">
        <v>1025</v>
      </c>
      <c r="AB428" s="2">
        <v>-22.23428260535</v>
      </c>
      <c r="AC428" s="2">
        <v>-52.308825524523897</v>
      </c>
      <c r="AD428" s="29">
        <v>1</v>
      </c>
      <c r="AE428" s="11"/>
      <c r="AF428" s="11"/>
      <c r="AG428" s="11"/>
      <c r="AH428" s="11"/>
      <c r="AI428" s="11"/>
    </row>
    <row r="429" spans="1:35" ht="15.75" customHeight="1" x14ac:dyDescent="0.2">
      <c r="A429" s="8">
        <v>42077</v>
      </c>
      <c r="B429" s="9">
        <v>0.30208333333333331</v>
      </c>
      <c r="C429" s="11">
        <v>365107.38656581403</v>
      </c>
      <c r="D429" s="11">
        <v>7540659.5707135396</v>
      </c>
      <c r="E429" s="14">
        <v>365107.41096166999</v>
      </c>
      <c r="F429" s="14">
        <v>7540659.5752844699</v>
      </c>
      <c r="G429" s="2">
        <f t="shared" si="285"/>
        <v>0.43134204933912779</v>
      </c>
      <c r="H429" s="2" t="str">
        <f t="shared" si="260"/>
        <v>&lt;8m</v>
      </c>
      <c r="I429" s="23">
        <f t="shared" ref="I429:J429" si="436">IF($P429=$P428,E429,"")</f>
        <v>365107.41096166999</v>
      </c>
      <c r="J429" s="23">
        <f t="shared" si="436"/>
        <v>7540659.5752844699</v>
      </c>
      <c r="K429" s="23">
        <v>365107.41</v>
      </c>
      <c r="L429" s="23">
        <v>7540659.5800000001</v>
      </c>
      <c r="M429" s="14"/>
      <c r="N429" s="14"/>
      <c r="O429" s="14" t="s">
        <v>35</v>
      </c>
      <c r="P429" s="14" t="s">
        <v>29</v>
      </c>
      <c r="Q429" s="10">
        <v>42077.302083333336</v>
      </c>
      <c r="R429" s="11" t="s">
        <v>1380</v>
      </c>
      <c r="S429" s="14" t="s">
        <v>36</v>
      </c>
      <c r="T429" s="2" t="str">
        <f t="shared" si="262"/>
        <v>idle</v>
      </c>
      <c r="U429" s="2" t="str">
        <f t="shared" si="263"/>
        <v/>
      </c>
      <c r="V429" s="10">
        <v>42077.302083333336</v>
      </c>
      <c r="W429" s="11" t="s">
        <v>1372</v>
      </c>
      <c r="X429" s="2" t="s">
        <v>669</v>
      </c>
      <c r="Y429" s="5" t="s">
        <v>1372</v>
      </c>
      <c r="Z429" s="5" t="s">
        <v>1372</v>
      </c>
      <c r="AA429" s="2" t="s">
        <v>1027</v>
      </c>
      <c r="AB429" s="2">
        <v>-22.2342663444579</v>
      </c>
      <c r="AC429" s="2">
        <v>-52.308914037421303</v>
      </c>
      <c r="AD429" s="29">
        <v>1</v>
      </c>
      <c r="AE429" s="11"/>
      <c r="AF429" s="11"/>
      <c r="AG429" s="11"/>
      <c r="AH429" s="11"/>
      <c r="AI429" s="11"/>
    </row>
    <row r="430" spans="1:35" ht="15.75" customHeight="1" x14ac:dyDescent="0.2">
      <c r="A430" s="8">
        <v>42077</v>
      </c>
      <c r="B430" s="9">
        <v>0.30555555555555552</v>
      </c>
      <c r="C430" s="11">
        <v>365109.34619653801</v>
      </c>
      <c r="D430" s="11">
        <v>7540660.7569728596</v>
      </c>
      <c r="E430" s="14">
        <v>365109.75494795101</v>
      </c>
      <c r="F430" s="14">
        <v>7540660.9373544799</v>
      </c>
      <c r="G430" s="2">
        <f t="shared" si="285"/>
        <v>2.7109973068718589</v>
      </c>
      <c r="H430" s="2" t="str">
        <f t="shared" si="260"/>
        <v>&lt;8m</v>
      </c>
      <c r="I430" s="23">
        <f t="shared" ref="I430:J430" si="437">IF($P430=$P429,E430,"")</f>
        <v>365109.75494795101</v>
      </c>
      <c r="J430" s="23">
        <f t="shared" si="437"/>
        <v>7540660.9373544799</v>
      </c>
      <c r="K430" s="23">
        <v>365109.75</v>
      </c>
      <c r="L430" s="23">
        <v>7540660.9400000004</v>
      </c>
      <c r="M430" s="14"/>
      <c r="N430" s="14"/>
      <c r="O430" s="14" t="s">
        <v>35</v>
      </c>
      <c r="P430" s="14" t="s">
        <v>29</v>
      </c>
      <c r="Q430" s="10">
        <v>42077.305555555555</v>
      </c>
      <c r="R430" s="11" t="s">
        <v>1381</v>
      </c>
      <c r="S430" s="14" t="s">
        <v>36</v>
      </c>
      <c r="T430" s="2" t="str">
        <f t="shared" si="262"/>
        <v>idle</v>
      </c>
      <c r="U430" s="2" t="str">
        <f t="shared" si="263"/>
        <v/>
      </c>
      <c r="V430" s="10">
        <v>42077.305555555555</v>
      </c>
      <c r="W430" s="11" t="s">
        <v>1372</v>
      </c>
      <c r="X430" s="2" t="s">
        <v>669</v>
      </c>
      <c r="Y430" s="5" t="s">
        <v>1372</v>
      </c>
      <c r="Z430" s="5" t="s">
        <v>1372</v>
      </c>
      <c r="AA430" s="2" t="s">
        <v>1029</v>
      </c>
      <c r="AB430" s="2">
        <v>-22.234255783259901</v>
      </c>
      <c r="AC430" s="2">
        <v>-52.3088949266821</v>
      </c>
      <c r="AD430" s="29">
        <v>1</v>
      </c>
      <c r="AE430" s="11"/>
      <c r="AF430" s="11"/>
      <c r="AG430" s="11"/>
      <c r="AH430" s="11"/>
      <c r="AI430" s="11"/>
    </row>
    <row r="431" spans="1:35" ht="15.75" customHeight="1" x14ac:dyDescent="0.2">
      <c r="A431" s="8">
        <v>42077</v>
      </c>
      <c r="B431" s="9">
        <v>0.30902777777777779</v>
      </c>
      <c r="C431" s="11">
        <v>365151.71241401398</v>
      </c>
      <c r="D431" s="11">
        <v>7540699.1631099898</v>
      </c>
      <c r="E431" s="14">
        <v>365151.319865203</v>
      </c>
      <c r="F431" s="14">
        <v>7540699.0289780702</v>
      </c>
      <c r="G431" s="2">
        <f t="shared" si="285"/>
        <v>56.379199479170722</v>
      </c>
      <c r="H431" s="2" t="str">
        <f t="shared" si="260"/>
        <v/>
      </c>
      <c r="I431" s="23" t="str">
        <f t="shared" ref="I431:J431" si="438">IF($P431=$P430,E431,"")</f>
        <v/>
      </c>
      <c r="J431" s="23" t="str">
        <f t="shared" si="438"/>
        <v/>
      </c>
      <c r="K431" s="23">
        <v>365151.32</v>
      </c>
      <c r="L431" s="23">
        <v>7540699.0300000003</v>
      </c>
      <c r="M431" s="14"/>
      <c r="N431" s="14"/>
      <c r="O431" s="14" t="s">
        <v>32</v>
      </c>
      <c r="P431" s="14" t="s">
        <v>32</v>
      </c>
      <c r="Q431" s="10">
        <v>42077.309027777781</v>
      </c>
      <c r="R431" s="11" t="s">
        <v>1382</v>
      </c>
      <c r="S431" s="14" t="s">
        <v>33</v>
      </c>
      <c r="T431" s="2" t="str">
        <f t="shared" si="262"/>
        <v/>
      </c>
      <c r="U431" s="2" t="str">
        <f t="shared" si="263"/>
        <v/>
      </c>
      <c r="V431" s="10">
        <v>42077.309027777781</v>
      </c>
      <c r="W431" s="11" t="s">
        <v>1372</v>
      </c>
      <c r="X431" s="2" t="s">
        <v>669</v>
      </c>
      <c r="Y431" s="5" t="s">
        <v>1372</v>
      </c>
      <c r="Z431" s="5" t="s">
        <v>1372</v>
      </c>
      <c r="AA431" s="2" t="s">
        <v>1031</v>
      </c>
      <c r="AB431" s="2">
        <v>-22.233912209048899</v>
      </c>
      <c r="AC431" s="2">
        <v>-52.308480693027398</v>
      </c>
      <c r="AD431" s="29">
        <v>1</v>
      </c>
      <c r="AE431" s="11"/>
      <c r="AF431" s="11"/>
      <c r="AG431" s="11"/>
      <c r="AH431" s="11"/>
      <c r="AI431" s="11"/>
    </row>
    <row r="432" spans="1:35" ht="15.75" customHeight="1" x14ac:dyDescent="0.2">
      <c r="A432" s="8">
        <v>42077</v>
      </c>
      <c r="B432" s="9">
        <v>0.3125</v>
      </c>
      <c r="C432" s="11">
        <v>365154.76502325502</v>
      </c>
      <c r="D432" s="11">
        <v>7540709.8432649197</v>
      </c>
      <c r="E432" s="14">
        <v>365155.21853995899</v>
      </c>
      <c r="F432" s="14">
        <v>7540709.8084755996</v>
      </c>
      <c r="G432" s="2">
        <f t="shared" si="285"/>
        <v>11.462863160614024</v>
      </c>
      <c r="H432" s="2" t="str">
        <f t="shared" si="260"/>
        <v/>
      </c>
      <c r="I432" s="23" t="str">
        <f t="shared" ref="I432:J432" si="439">IF($P432=$P431,E432,"")</f>
        <v/>
      </c>
      <c r="J432" s="23" t="str">
        <f t="shared" si="439"/>
        <v/>
      </c>
      <c r="K432" s="23">
        <v>365155.22</v>
      </c>
      <c r="L432" s="23">
        <v>7540709.8099999996</v>
      </c>
      <c r="M432" s="14"/>
      <c r="N432" s="14"/>
      <c r="O432" s="14" t="s">
        <v>35</v>
      </c>
      <c r="P432" s="14" t="s">
        <v>29</v>
      </c>
      <c r="Q432" s="10">
        <v>42077.3125</v>
      </c>
      <c r="R432" s="11" t="s">
        <v>1383</v>
      </c>
      <c r="S432" s="14" t="s">
        <v>36</v>
      </c>
      <c r="T432" s="2" t="str">
        <f t="shared" si="262"/>
        <v>idle</v>
      </c>
      <c r="U432" s="2" t="str">
        <f t="shared" si="263"/>
        <v/>
      </c>
      <c r="V432" s="10">
        <v>42077.3125</v>
      </c>
      <c r="W432" s="11" t="s">
        <v>1372</v>
      </c>
      <c r="X432" s="2" t="s">
        <v>669</v>
      </c>
      <c r="Y432" s="5" t="s">
        <v>1372</v>
      </c>
      <c r="Z432" s="5" t="s">
        <v>1372</v>
      </c>
      <c r="AA432" s="2" t="s">
        <v>1033</v>
      </c>
      <c r="AB432" s="2">
        <v>-22.233815984800501</v>
      </c>
      <c r="AC432" s="2">
        <v>-52.308450182899797</v>
      </c>
      <c r="AD432" s="29">
        <v>1</v>
      </c>
      <c r="AE432" s="11"/>
      <c r="AF432" s="11"/>
      <c r="AG432" s="11"/>
      <c r="AH432" s="11"/>
      <c r="AI432" s="11"/>
    </row>
    <row r="433" spans="1:35" ht="15.75" customHeight="1" x14ac:dyDescent="0.2">
      <c r="A433" s="8">
        <v>42077</v>
      </c>
      <c r="B433" s="9">
        <v>0.31597222222222221</v>
      </c>
      <c r="C433" s="11">
        <v>365203.11659747199</v>
      </c>
      <c r="D433" s="11">
        <v>7540713.5184571696</v>
      </c>
      <c r="E433" s="14">
        <v>365202.63351038698</v>
      </c>
      <c r="F433" s="14">
        <v>7540713.5041246796</v>
      </c>
      <c r="G433" s="2">
        <f t="shared" si="285"/>
        <v>47.558776716910813</v>
      </c>
      <c r="H433" s="2" t="str">
        <f t="shared" si="260"/>
        <v/>
      </c>
      <c r="I433" s="23" t="str">
        <f t="shared" ref="I433:J433" si="440">IF($P433=$P432,E433,"")</f>
        <v/>
      </c>
      <c r="J433" s="23" t="str">
        <f t="shared" si="440"/>
        <v/>
      </c>
      <c r="K433" s="23">
        <v>365202.63</v>
      </c>
      <c r="L433" s="23">
        <v>7540713.5</v>
      </c>
      <c r="M433" s="14"/>
      <c r="N433" s="14"/>
      <c r="O433" s="14" t="s">
        <v>37</v>
      </c>
      <c r="P433" s="14" t="s">
        <v>37</v>
      </c>
      <c r="Q433" s="10">
        <v>42077.315972222219</v>
      </c>
      <c r="R433" s="11" t="s">
        <v>1384</v>
      </c>
      <c r="S433" s="14" t="s">
        <v>38</v>
      </c>
      <c r="T433" s="2" t="str">
        <f t="shared" si="262"/>
        <v/>
      </c>
      <c r="U433" s="2" t="str">
        <f t="shared" si="263"/>
        <v/>
      </c>
      <c r="V433" s="10">
        <v>42077.315972222219</v>
      </c>
      <c r="W433" s="11" t="s">
        <v>1372</v>
      </c>
      <c r="X433" s="2" t="s">
        <v>669</v>
      </c>
      <c r="Y433" s="5" t="s">
        <v>1372</v>
      </c>
      <c r="Z433" s="5" t="s">
        <v>1372</v>
      </c>
      <c r="AA433" s="2" t="s">
        <v>1035</v>
      </c>
      <c r="AB433" s="2">
        <v>-22.233786564320301</v>
      </c>
      <c r="AC433" s="2">
        <v>-52.307980796322198</v>
      </c>
      <c r="AD433" s="29">
        <v>1</v>
      </c>
      <c r="AE433" s="11"/>
      <c r="AF433" s="11"/>
      <c r="AG433" s="11"/>
      <c r="AH433" s="11"/>
      <c r="AI433" s="11"/>
    </row>
    <row r="434" spans="1:35" ht="15.75" customHeight="1" x14ac:dyDescent="0.2">
      <c r="A434" s="8">
        <v>42077</v>
      </c>
      <c r="B434" s="9">
        <v>0.31944444444444448</v>
      </c>
      <c r="C434" s="11">
        <v>365203.70613071701</v>
      </c>
      <c r="D434" s="11">
        <v>7540714.2845340101</v>
      </c>
      <c r="E434" s="14">
        <v>365203.69481783197</v>
      </c>
      <c r="F434" s="14">
        <v>7540714.28137099</v>
      </c>
      <c r="G434" s="2">
        <f t="shared" si="285"/>
        <v>1.3154791217620874</v>
      </c>
      <c r="H434" s="2" t="str">
        <f t="shared" si="260"/>
        <v>&lt;8m</v>
      </c>
      <c r="I434" s="23">
        <f t="shared" ref="I434:J434" si="441">IF($P434=$P433,E434,"")</f>
        <v>365203.69481783197</v>
      </c>
      <c r="J434" s="23">
        <f t="shared" si="441"/>
        <v>7540714.28137099</v>
      </c>
      <c r="K434" s="23">
        <v>365203.69</v>
      </c>
      <c r="L434" s="23">
        <v>7540714.2800000003</v>
      </c>
      <c r="M434" s="14"/>
      <c r="N434" s="14"/>
      <c r="O434" s="14" t="s">
        <v>37</v>
      </c>
      <c r="P434" s="14" t="s">
        <v>37</v>
      </c>
      <c r="Q434" s="10">
        <v>42077.319444444445</v>
      </c>
      <c r="R434" s="11" t="s">
        <v>1385</v>
      </c>
      <c r="S434" s="14" t="s">
        <v>37</v>
      </c>
      <c r="T434" s="2" t="str">
        <f t="shared" si="262"/>
        <v/>
      </c>
      <c r="U434" s="2" t="str">
        <f t="shared" si="263"/>
        <v/>
      </c>
      <c r="V434" s="10">
        <v>42077.319444444445</v>
      </c>
      <c r="W434" s="11" t="s">
        <v>1372</v>
      </c>
      <c r="X434" s="2" t="s">
        <v>669</v>
      </c>
      <c r="Y434" s="5" t="s">
        <v>1372</v>
      </c>
      <c r="Z434" s="5" t="s">
        <v>1372</v>
      </c>
      <c r="AA434" s="2" t="s">
        <v>1037</v>
      </c>
      <c r="AB434" s="2">
        <v>-22.2337796911597</v>
      </c>
      <c r="AC434" s="2">
        <v>-52.307975012809003</v>
      </c>
      <c r="AD434" s="29">
        <v>1</v>
      </c>
      <c r="AE434" s="11"/>
      <c r="AF434" s="11"/>
      <c r="AG434" s="11"/>
      <c r="AH434" s="11"/>
      <c r="AI434" s="11"/>
    </row>
    <row r="435" spans="1:35" ht="15.75" customHeight="1" x14ac:dyDescent="0.2">
      <c r="A435" s="8">
        <v>42077</v>
      </c>
      <c r="B435" s="9">
        <v>0.32291666666666669</v>
      </c>
      <c r="C435" s="11">
        <v>365202.12348899199</v>
      </c>
      <c r="D435" s="11">
        <v>7540717.4632794904</v>
      </c>
      <c r="E435" s="14">
        <v>365203.67061990203</v>
      </c>
      <c r="F435" s="14">
        <v>7540714.4145572698</v>
      </c>
      <c r="G435" s="2">
        <f t="shared" si="285"/>
        <v>0.13536663155888368</v>
      </c>
      <c r="H435" s="2" t="str">
        <f t="shared" si="260"/>
        <v>&lt;8m</v>
      </c>
      <c r="I435" s="23" t="str">
        <f t="shared" ref="I435:J435" si="442">IF($P435=$P434,E435,"")</f>
        <v/>
      </c>
      <c r="J435" s="23" t="str">
        <f t="shared" si="442"/>
        <v/>
      </c>
      <c r="K435" s="23">
        <v>365203.67</v>
      </c>
      <c r="L435" s="23">
        <v>7540714.4100000001</v>
      </c>
      <c r="M435" s="14"/>
      <c r="N435" s="14"/>
      <c r="O435" s="14" t="s">
        <v>35</v>
      </c>
      <c r="P435" s="14" t="s">
        <v>29</v>
      </c>
      <c r="Q435" s="10">
        <v>42077.322916666664</v>
      </c>
      <c r="R435" s="11" t="s">
        <v>1386</v>
      </c>
      <c r="S435" s="14" t="s">
        <v>36</v>
      </c>
      <c r="T435" s="2" t="str">
        <f t="shared" si="262"/>
        <v>idle</v>
      </c>
      <c r="U435" s="2" t="str">
        <f t="shared" si="263"/>
        <v/>
      </c>
      <c r="V435" s="10">
        <v>42077.322916666664</v>
      </c>
      <c r="W435" s="11" t="s">
        <v>1372</v>
      </c>
      <c r="X435" s="2" t="s">
        <v>669</v>
      </c>
      <c r="Y435" s="5" t="s">
        <v>1372</v>
      </c>
      <c r="Z435" s="5" t="s">
        <v>1372</v>
      </c>
      <c r="AA435" s="2" t="s">
        <v>1039</v>
      </c>
      <c r="AB435" s="2">
        <v>-22.233750857412801</v>
      </c>
      <c r="AC435" s="2">
        <v>-52.307990100234697</v>
      </c>
      <c r="AD435" s="29">
        <v>1</v>
      </c>
      <c r="AE435" s="11"/>
      <c r="AF435" s="11"/>
      <c r="AG435" s="11"/>
      <c r="AH435" s="11"/>
      <c r="AI435" s="11"/>
    </row>
    <row r="436" spans="1:35" ht="15.75" customHeight="1" x14ac:dyDescent="0.2">
      <c r="A436" s="8">
        <v>42077</v>
      </c>
      <c r="B436" s="9">
        <v>0.3263888888888889</v>
      </c>
      <c r="C436" s="11">
        <v>365203.62613279599</v>
      </c>
      <c r="D436" s="11">
        <v>7540714.5436909096</v>
      </c>
      <c r="E436" s="14">
        <v>365204.07707308402</v>
      </c>
      <c r="F436" s="14">
        <v>7540714.6383165997</v>
      </c>
      <c r="G436" s="2">
        <f t="shared" si="285"/>
        <v>0.46397459721060336</v>
      </c>
      <c r="H436" s="2" t="str">
        <f t="shared" si="260"/>
        <v>&lt;8m</v>
      </c>
      <c r="I436" s="23">
        <f t="shared" ref="I436:J436" si="443">IF($P436=$P435,E436,"")</f>
        <v>365204.07707308402</v>
      </c>
      <c r="J436" s="23">
        <f t="shared" si="443"/>
        <v>7540714.6383165997</v>
      </c>
      <c r="K436" s="23">
        <v>365204.08</v>
      </c>
      <c r="L436" s="23">
        <v>7540714.6399999997</v>
      </c>
      <c r="M436" s="14"/>
      <c r="N436" s="14"/>
      <c r="O436" s="14" t="s">
        <v>35</v>
      </c>
      <c r="P436" s="14" t="s">
        <v>29</v>
      </c>
      <c r="Q436" s="10">
        <v>42077.326388888891</v>
      </c>
      <c r="R436" s="11" t="s">
        <v>1387</v>
      </c>
      <c r="S436" s="14" t="s">
        <v>36</v>
      </c>
      <c r="T436" s="2" t="str">
        <f t="shared" si="262"/>
        <v>idle</v>
      </c>
      <c r="U436" s="2" t="str">
        <f t="shared" si="263"/>
        <v/>
      </c>
      <c r="V436" s="10">
        <v>42077.326388888891</v>
      </c>
      <c r="W436" s="11" t="s">
        <v>1372</v>
      </c>
      <c r="X436" s="2" t="s">
        <v>669</v>
      </c>
      <c r="Y436" s="5" t="s">
        <v>1372</v>
      </c>
      <c r="Z436" s="5" t="s">
        <v>1372</v>
      </c>
      <c r="AA436" s="2" t="s">
        <v>1041</v>
      </c>
      <c r="AB436" s="2">
        <v>-22.233777344226802</v>
      </c>
      <c r="AC436" s="2">
        <v>-52.307975767180302</v>
      </c>
      <c r="AD436" s="29">
        <v>1</v>
      </c>
      <c r="AE436" s="11"/>
      <c r="AF436" s="11"/>
      <c r="AG436" s="11"/>
      <c r="AH436" s="11"/>
      <c r="AI436" s="11"/>
    </row>
    <row r="437" spans="1:35" ht="15.75" customHeight="1" x14ac:dyDescent="0.2">
      <c r="A437" s="8">
        <v>42077</v>
      </c>
      <c r="B437" s="9">
        <v>0.3298611111111111</v>
      </c>
      <c r="C437" s="11">
        <v>365248.14236249297</v>
      </c>
      <c r="D437" s="11">
        <v>7540734.1384169403</v>
      </c>
      <c r="E437" s="14">
        <v>365247.75260711397</v>
      </c>
      <c r="F437" s="14">
        <v>7540734.1298897704</v>
      </c>
      <c r="G437" s="2">
        <f t="shared" si="285"/>
        <v>47.827541202459571</v>
      </c>
      <c r="H437" s="2" t="str">
        <f t="shared" si="260"/>
        <v/>
      </c>
      <c r="I437" s="23" t="str">
        <f t="shared" ref="I437:J437" si="444">IF($P437=$P436,E437,"")</f>
        <v/>
      </c>
      <c r="J437" s="23" t="str">
        <f t="shared" si="444"/>
        <v/>
      </c>
      <c r="K437" s="23">
        <v>365247.75</v>
      </c>
      <c r="L437" s="23">
        <v>7540734.1299999999</v>
      </c>
      <c r="M437" s="14"/>
      <c r="N437" s="14"/>
      <c r="O437" s="15" t="s">
        <v>43</v>
      </c>
      <c r="P437" s="15" t="s">
        <v>43</v>
      </c>
      <c r="Q437" s="10">
        <v>42077.329861111109</v>
      </c>
      <c r="R437" s="11" t="s">
        <v>1388</v>
      </c>
      <c r="S437" s="14" t="s">
        <v>44</v>
      </c>
      <c r="T437" s="2" t="str">
        <f t="shared" si="262"/>
        <v/>
      </c>
      <c r="U437" s="2" t="str">
        <f t="shared" si="263"/>
        <v/>
      </c>
      <c r="V437" s="10">
        <v>42077.329861111109</v>
      </c>
      <c r="W437" s="11" t="s">
        <v>1372</v>
      </c>
      <c r="X437" s="2" t="s">
        <v>669</v>
      </c>
      <c r="Y437" s="5" t="s">
        <v>1372</v>
      </c>
      <c r="Z437" s="5" t="s">
        <v>1372</v>
      </c>
      <c r="AA437" s="2" t="s">
        <v>1043</v>
      </c>
      <c r="AB437" s="2">
        <v>-22.233603838831201</v>
      </c>
      <c r="AC437" s="2">
        <v>-52.307542255148299</v>
      </c>
      <c r="AD437" s="29">
        <v>1</v>
      </c>
      <c r="AE437" s="11"/>
      <c r="AF437" s="11"/>
      <c r="AG437" s="11"/>
      <c r="AH437" s="11"/>
      <c r="AI437" s="11"/>
    </row>
    <row r="438" spans="1:35" ht="15.75" customHeight="1" x14ac:dyDescent="0.2">
      <c r="A438" s="8">
        <v>42077</v>
      </c>
      <c r="B438" s="9">
        <v>0.33333333333333331</v>
      </c>
      <c r="C438" s="11">
        <v>365254.03612592397</v>
      </c>
      <c r="D438" s="11">
        <v>7540751.9889045795</v>
      </c>
      <c r="E438" s="14">
        <v>365254.02993689798</v>
      </c>
      <c r="F438" s="14">
        <v>7540751.8851496503</v>
      </c>
      <c r="G438" s="2">
        <f t="shared" si="285"/>
        <v>18.832262811958287</v>
      </c>
      <c r="H438" s="2" t="str">
        <f t="shared" si="260"/>
        <v/>
      </c>
      <c r="I438" s="23">
        <f t="shared" ref="I438:J438" si="445">IF($P438=$P437,E438,"")</f>
        <v>365254.02993689798</v>
      </c>
      <c r="J438" s="23">
        <f t="shared" si="445"/>
        <v>7540751.8851496503</v>
      </c>
      <c r="K438" s="23">
        <v>365254.03</v>
      </c>
      <c r="L438" s="23">
        <v>7540751.8899999997</v>
      </c>
      <c r="M438" s="14">
        <v>365254.02993689798</v>
      </c>
      <c r="N438" s="14">
        <v>7540751.8851496503</v>
      </c>
      <c r="O438" s="15" t="s">
        <v>43</v>
      </c>
      <c r="P438" s="15" t="s">
        <v>43</v>
      </c>
      <c r="Q438" s="10">
        <v>42077.333333333336</v>
      </c>
      <c r="R438" s="11" t="s">
        <v>1389</v>
      </c>
      <c r="S438" s="14" t="s">
        <v>44</v>
      </c>
      <c r="T438" s="2" t="str">
        <f t="shared" si="262"/>
        <v/>
      </c>
      <c r="U438" s="2" t="str">
        <f t="shared" si="263"/>
        <v/>
      </c>
      <c r="V438" s="10">
        <v>42077.333333333336</v>
      </c>
      <c r="W438" s="11" t="s">
        <v>1372</v>
      </c>
      <c r="X438" s="2" t="s">
        <v>669</v>
      </c>
      <c r="Y438" s="5" t="s">
        <v>1372</v>
      </c>
      <c r="Z438" s="5" t="s">
        <v>1372</v>
      </c>
      <c r="AA438" s="2" t="s">
        <v>1045</v>
      </c>
      <c r="AB438" s="2">
        <v>-22.233443073928399</v>
      </c>
      <c r="AC438" s="2">
        <v>-52.307483581826098</v>
      </c>
      <c r="AD438" s="29">
        <v>1</v>
      </c>
      <c r="AE438" s="11"/>
      <c r="AF438" s="11"/>
      <c r="AG438" s="11"/>
      <c r="AH438" s="11"/>
      <c r="AI438" s="11"/>
    </row>
    <row r="439" spans="1:35" ht="15.75" customHeight="1" x14ac:dyDescent="0.2">
      <c r="A439" s="8">
        <v>42077</v>
      </c>
      <c r="B439" s="9">
        <v>0.33680555555555558</v>
      </c>
      <c r="C439" s="11">
        <v>365259.768646846</v>
      </c>
      <c r="D439" s="11">
        <v>7540748.4933415903</v>
      </c>
      <c r="E439" s="14">
        <v>365259.71341095999</v>
      </c>
      <c r="F439" s="14">
        <v>7540748.5136877196</v>
      </c>
      <c r="G439" s="2">
        <f t="shared" si="285"/>
        <v>6.6082246453646158</v>
      </c>
      <c r="H439" s="2" t="str">
        <f t="shared" si="260"/>
        <v>&lt;8m</v>
      </c>
      <c r="I439" s="23" t="str">
        <f t="shared" ref="I439:J439" si="446">IF($P439=$P438,E439,"")</f>
        <v/>
      </c>
      <c r="J439" s="23" t="str">
        <f t="shared" si="446"/>
        <v/>
      </c>
      <c r="K439" s="23">
        <v>365254.03</v>
      </c>
      <c r="L439" s="23">
        <v>7540751.8899999997</v>
      </c>
      <c r="M439" s="14">
        <v>365254.02993689798</v>
      </c>
      <c r="N439" s="14">
        <v>7540751.8851496503</v>
      </c>
      <c r="O439" s="17" t="s">
        <v>43</v>
      </c>
      <c r="P439" s="14" t="s">
        <v>37</v>
      </c>
      <c r="Q439" s="10">
        <v>42077.336805555555</v>
      </c>
      <c r="R439" s="11" t="s">
        <v>1390</v>
      </c>
      <c r="S439" s="13" t="s">
        <v>63</v>
      </c>
      <c r="T439" s="2" t="str">
        <f t="shared" si="262"/>
        <v/>
      </c>
      <c r="U439" s="2" t="str">
        <f t="shared" si="263"/>
        <v/>
      </c>
      <c r="V439" s="10">
        <v>42077.336805555555</v>
      </c>
      <c r="W439" s="11" t="s">
        <v>1372</v>
      </c>
      <c r="X439" s="2" t="s">
        <v>669</v>
      </c>
      <c r="Y439" s="5" t="s">
        <v>1372</v>
      </c>
      <c r="Z439" s="5" t="s">
        <v>1372</v>
      </c>
      <c r="AA439" s="2" t="s">
        <v>1047</v>
      </c>
      <c r="AB439" s="2">
        <v>-22.2334750927985</v>
      </c>
      <c r="AC439" s="2">
        <v>-52.307428261265201</v>
      </c>
      <c r="AD439" s="29">
        <v>1</v>
      </c>
      <c r="AE439" s="11"/>
      <c r="AF439" s="11"/>
      <c r="AG439" s="11"/>
      <c r="AH439" s="11"/>
      <c r="AI439" s="11"/>
    </row>
    <row r="440" spans="1:35" ht="15.75" customHeight="1" x14ac:dyDescent="0.2">
      <c r="A440" s="8">
        <v>42077</v>
      </c>
      <c r="B440" s="9">
        <v>0.34027777777777773</v>
      </c>
      <c r="C440" s="11">
        <v>365260.09876614902</v>
      </c>
      <c r="D440" s="11">
        <v>7540749.2850166298</v>
      </c>
      <c r="E440" s="14">
        <v>365260.09683518199</v>
      </c>
      <c r="F440" s="14">
        <v>7540749.2851325497</v>
      </c>
      <c r="G440" s="2">
        <f t="shared" si="285"/>
        <v>0.86147620972717331</v>
      </c>
      <c r="H440" s="2" t="str">
        <f t="shared" si="260"/>
        <v>&lt;8m</v>
      </c>
      <c r="I440" s="23">
        <f t="shared" ref="I440:J440" si="447">IF($P440=$P439,E440,"")</f>
        <v>365260.09683518199</v>
      </c>
      <c r="J440" s="23">
        <f t="shared" si="447"/>
        <v>7540749.2851325497</v>
      </c>
      <c r="K440" s="23">
        <v>365254.03</v>
      </c>
      <c r="L440" s="23">
        <v>7540751.8899999997</v>
      </c>
      <c r="M440" s="14">
        <v>365254.02993689798</v>
      </c>
      <c r="N440" s="14">
        <v>7540751.8851496503</v>
      </c>
      <c r="O440" s="17" t="s">
        <v>43</v>
      </c>
      <c r="P440" s="14" t="s">
        <v>37</v>
      </c>
      <c r="Q440" s="10">
        <v>42077.340277777781</v>
      </c>
      <c r="R440" s="11" t="s">
        <v>1391</v>
      </c>
      <c r="S440" s="13" t="s">
        <v>63</v>
      </c>
      <c r="T440" s="2" t="str">
        <f t="shared" si="262"/>
        <v/>
      </c>
      <c r="U440" s="2" t="str">
        <f t="shared" si="263"/>
        <v/>
      </c>
      <c r="V440" s="10">
        <v>42077.340277777781</v>
      </c>
      <c r="W440" s="11" t="s">
        <v>1372</v>
      </c>
      <c r="X440" s="2" t="s">
        <v>669</v>
      </c>
      <c r="Y440" s="5" t="s">
        <v>1372</v>
      </c>
      <c r="Z440" s="5" t="s">
        <v>1372</v>
      </c>
      <c r="AA440" s="2" t="s">
        <v>1049</v>
      </c>
      <c r="AB440" s="2">
        <v>-22.233467968180801</v>
      </c>
      <c r="AC440" s="2">
        <v>-52.3074249923229</v>
      </c>
      <c r="AD440" s="29">
        <v>1</v>
      </c>
      <c r="AE440" s="11"/>
      <c r="AF440" s="11"/>
      <c r="AG440" s="11"/>
      <c r="AH440" s="11"/>
      <c r="AI440" s="11"/>
    </row>
    <row r="441" spans="1:35" ht="15.75" customHeight="1" x14ac:dyDescent="0.2">
      <c r="A441" s="8">
        <v>42077</v>
      </c>
      <c r="B441" s="9">
        <v>0.34375</v>
      </c>
      <c r="C441" s="11">
        <v>365256.98905283603</v>
      </c>
      <c r="D441" s="11">
        <v>7540753.2115629399</v>
      </c>
      <c r="E441" s="14">
        <v>365260.29497726</v>
      </c>
      <c r="F441" s="14">
        <v>7540750.0801812001</v>
      </c>
      <c r="G441" s="2">
        <f t="shared" si="285"/>
        <v>0.81936721896030229</v>
      </c>
      <c r="H441" s="2" t="str">
        <f t="shared" si="260"/>
        <v>&lt;8m</v>
      </c>
      <c r="I441" s="23" t="str">
        <f t="shared" ref="I441:J441" si="448">IF($P441=$P440,E441,"")</f>
        <v/>
      </c>
      <c r="J441" s="23" t="str">
        <f t="shared" si="448"/>
        <v/>
      </c>
      <c r="K441" s="23">
        <v>365254.03</v>
      </c>
      <c r="L441" s="23">
        <v>7540751.8899999997</v>
      </c>
      <c r="M441" s="14">
        <v>365254.02993689798</v>
      </c>
      <c r="N441" s="14">
        <v>7540751.8851496503</v>
      </c>
      <c r="O441" s="14" t="s">
        <v>35</v>
      </c>
      <c r="P441" s="14" t="s">
        <v>29</v>
      </c>
      <c r="Q441" s="10">
        <v>42077.34375</v>
      </c>
      <c r="R441" s="11" t="s">
        <v>1392</v>
      </c>
      <c r="S441" s="14" t="s">
        <v>36</v>
      </c>
      <c r="T441" s="2" t="str">
        <f t="shared" si="262"/>
        <v>idle</v>
      </c>
      <c r="U441" s="2" t="str">
        <f t="shared" si="263"/>
        <v/>
      </c>
      <c r="V441" s="10">
        <v>42077.34375</v>
      </c>
      <c r="W441" s="11" t="s">
        <v>1372</v>
      </c>
      <c r="X441" s="2" t="s">
        <v>669</v>
      </c>
      <c r="Y441" s="5" t="s">
        <v>1372</v>
      </c>
      <c r="Z441" s="5" t="s">
        <v>1372</v>
      </c>
      <c r="AA441" s="2" t="s">
        <v>1051</v>
      </c>
      <c r="AB441" s="2">
        <v>-22.2334322612733</v>
      </c>
      <c r="AC441" s="2">
        <v>-52.307454831898198</v>
      </c>
      <c r="AD441" s="29">
        <v>1</v>
      </c>
      <c r="AE441" s="11"/>
      <c r="AF441" s="11"/>
      <c r="AG441" s="11"/>
      <c r="AH441" s="11"/>
      <c r="AI441" s="11"/>
    </row>
    <row r="442" spans="1:35" ht="15.75" customHeight="1" x14ac:dyDescent="0.2">
      <c r="A442" s="8">
        <v>42077</v>
      </c>
      <c r="B442" s="9">
        <v>0.34722222222222227</v>
      </c>
      <c r="C442" s="11">
        <v>365260.49110782298</v>
      </c>
      <c r="D442" s="11">
        <v>7540750.8753334899</v>
      </c>
      <c r="E442" s="14">
        <v>365260.496983697</v>
      </c>
      <c r="F442" s="14">
        <v>7540750.8764812797</v>
      </c>
      <c r="G442" s="2">
        <f t="shared" si="285"/>
        <v>0.82152323002933625</v>
      </c>
      <c r="H442" s="2" t="str">
        <f t="shared" si="260"/>
        <v>&lt;8m</v>
      </c>
      <c r="I442" s="23" t="str">
        <f t="shared" ref="I442:J442" si="449">IF($P442=$P441,E442,"")</f>
        <v/>
      </c>
      <c r="J442" s="23" t="str">
        <f t="shared" si="449"/>
        <v/>
      </c>
      <c r="K442" s="23">
        <v>365254.03</v>
      </c>
      <c r="L442" s="23">
        <v>7540751.8899999997</v>
      </c>
      <c r="M442" s="14">
        <v>365254.02993689798</v>
      </c>
      <c r="N442" s="14">
        <v>7540751.8851496503</v>
      </c>
      <c r="O442" s="15" t="s">
        <v>43</v>
      </c>
      <c r="P442" s="15" t="s">
        <v>43</v>
      </c>
      <c r="Q442" s="10">
        <v>42077.347222222219</v>
      </c>
      <c r="R442" s="11" t="s">
        <v>1393</v>
      </c>
      <c r="S442" s="14" t="s">
        <v>44</v>
      </c>
      <c r="T442" s="2" t="str">
        <f t="shared" si="262"/>
        <v/>
      </c>
      <c r="U442" s="2" t="str">
        <f t="shared" si="263"/>
        <v/>
      </c>
      <c r="V442" s="10">
        <v>42077.347222222219</v>
      </c>
      <c r="W442" s="11" t="s">
        <v>1372</v>
      </c>
      <c r="X442" s="2" t="s">
        <v>669</v>
      </c>
      <c r="Y442" s="5" t="s">
        <v>1372</v>
      </c>
      <c r="Z442" s="5" t="s">
        <v>1372</v>
      </c>
      <c r="AA442" s="2" t="s">
        <v>1053</v>
      </c>
      <c r="AB442" s="2">
        <v>-22.233453635126398</v>
      </c>
      <c r="AC442" s="2">
        <v>-52.307421052828403</v>
      </c>
      <c r="AD442" s="29">
        <v>1</v>
      </c>
      <c r="AE442" s="11"/>
      <c r="AF442" s="11"/>
      <c r="AG442" s="11"/>
      <c r="AH442" s="11"/>
      <c r="AI442" s="11"/>
    </row>
    <row r="443" spans="1:35" ht="15.75" customHeight="1" x14ac:dyDescent="0.2">
      <c r="A443" s="8">
        <v>42077</v>
      </c>
      <c r="B443" s="9">
        <v>0.35069444444444442</v>
      </c>
      <c r="C443" s="11">
        <v>365261.26838497701</v>
      </c>
      <c r="D443" s="11">
        <v>7540751.9121574303</v>
      </c>
      <c r="E443" s="14">
        <v>365261.26279797201</v>
      </c>
      <c r="F443" s="14">
        <v>7540751.9064970203</v>
      </c>
      <c r="G443" s="2">
        <f t="shared" si="285"/>
        <v>1.2835123410332141</v>
      </c>
      <c r="H443" s="2" t="str">
        <f t="shared" si="260"/>
        <v>&lt;8m</v>
      </c>
      <c r="I443" s="23">
        <f t="shared" ref="I443:J443" si="450">IF($P443=$P442,E443,"")</f>
        <v>365261.26279797201</v>
      </c>
      <c r="J443" s="23">
        <f t="shared" si="450"/>
        <v>7540751.9064970203</v>
      </c>
      <c r="K443" s="23">
        <v>365254.03</v>
      </c>
      <c r="L443" s="23">
        <v>7540751.8899999997</v>
      </c>
      <c r="M443" s="14">
        <v>365254.02993689798</v>
      </c>
      <c r="N443" s="14">
        <v>7540751.8851496503</v>
      </c>
      <c r="O443" s="15" t="s">
        <v>43</v>
      </c>
      <c r="P443" s="15" t="s">
        <v>43</v>
      </c>
      <c r="Q443" s="10">
        <v>42077.350694444445</v>
      </c>
      <c r="R443" s="11" t="s">
        <v>1394</v>
      </c>
      <c r="S443" s="14" t="s">
        <v>44</v>
      </c>
      <c r="T443" s="2" t="str">
        <f t="shared" si="262"/>
        <v/>
      </c>
      <c r="U443" s="2" t="str">
        <f t="shared" si="263"/>
        <v/>
      </c>
      <c r="V443" s="10">
        <v>42077.350694444445</v>
      </c>
      <c r="W443" s="11" t="s">
        <v>1372</v>
      </c>
      <c r="X443" s="2" t="s">
        <v>669</v>
      </c>
      <c r="Y443" s="5" t="s">
        <v>1372</v>
      </c>
      <c r="Z443" s="5" t="s">
        <v>1372</v>
      </c>
      <c r="AA443" s="2" t="s">
        <v>1055</v>
      </c>
      <c r="AB443" s="2">
        <v>-22.2334443312138</v>
      </c>
      <c r="AC443" s="2">
        <v>-52.307413425296502</v>
      </c>
      <c r="AD443" s="29">
        <v>1</v>
      </c>
      <c r="AE443" s="11"/>
      <c r="AF443" s="11"/>
      <c r="AG443" s="11"/>
      <c r="AH443" s="11"/>
      <c r="AI443" s="11"/>
    </row>
    <row r="444" spans="1:35" ht="15.75" customHeight="1" x14ac:dyDescent="0.2">
      <c r="A444" s="8">
        <v>42077</v>
      </c>
      <c r="B444" s="9">
        <v>0.35416666666666669</v>
      </c>
      <c r="C444" s="11">
        <v>365257.65709812002</v>
      </c>
      <c r="D444" s="11">
        <v>7540756.8923249096</v>
      </c>
      <c r="E444" s="14">
        <v>365261.49252225301</v>
      </c>
      <c r="F444" s="14">
        <v>7540751.78393282</v>
      </c>
      <c r="G444" s="2">
        <f t="shared" si="285"/>
        <v>0.26037516870835797</v>
      </c>
      <c r="H444" s="2" t="str">
        <f t="shared" si="260"/>
        <v>&lt;8m</v>
      </c>
      <c r="I444" s="23" t="str">
        <f t="shared" ref="I444:J444" si="451">IF($P444=$P443,E444,"")</f>
        <v/>
      </c>
      <c r="J444" s="23" t="str">
        <f t="shared" si="451"/>
        <v/>
      </c>
      <c r="K444" s="23">
        <v>365254.03</v>
      </c>
      <c r="L444" s="23">
        <v>7540751.8899999997</v>
      </c>
      <c r="M444" s="14">
        <v>365254.02993689798</v>
      </c>
      <c r="N444" s="14">
        <v>7540751.8851496503</v>
      </c>
      <c r="O444" s="14" t="s">
        <v>35</v>
      </c>
      <c r="P444" s="14" t="s">
        <v>29</v>
      </c>
      <c r="Q444" s="10">
        <v>42077.354166666664</v>
      </c>
      <c r="R444" s="11" t="s">
        <v>1395</v>
      </c>
      <c r="S444" s="14" t="s">
        <v>36</v>
      </c>
      <c r="T444" s="2" t="str">
        <f t="shared" si="262"/>
        <v>idle</v>
      </c>
      <c r="U444" s="2" t="str">
        <f t="shared" si="263"/>
        <v/>
      </c>
      <c r="V444" s="10">
        <v>42077.354166666664</v>
      </c>
      <c r="W444" s="11" t="s">
        <v>1372</v>
      </c>
      <c r="X444" s="2" t="s">
        <v>669</v>
      </c>
      <c r="Y444" s="5" t="s">
        <v>1372</v>
      </c>
      <c r="Z444" s="5" t="s">
        <v>1372</v>
      </c>
      <c r="AA444" s="2" t="s">
        <v>1057</v>
      </c>
      <c r="AB444" s="2">
        <v>-22.233399068936698</v>
      </c>
      <c r="AC444" s="2">
        <v>-52.307448042556601</v>
      </c>
      <c r="AD444" s="29">
        <v>1</v>
      </c>
      <c r="AE444" s="11"/>
      <c r="AF444" s="11"/>
      <c r="AG444" s="11"/>
      <c r="AH444" s="11"/>
      <c r="AI444" s="11"/>
    </row>
    <row r="445" spans="1:35" ht="15.75" customHeight="1" x14ac:dyDescent="0.2">
      <c r="A445" s="8">
        <v>42077</v>
      </c>
      <c r="B445" s="9">
        <v>0.3576388888888889</v>
      </c>
      <c r="C445" s="11">
        <v>365261.71123079798</v>
      </c>
      <c r="D445" s="11">
        <v>7540751.6561337197</v>
      </c>
      <c r="E445" s="14">
        <v>365261.982698059</v>
      </c>
      <c r="F445" s="14">
        <v>7540751.6180476798</v>
      </c>
      <c r="G445" s="2">
        <f t="shared" si="285"/>
        <v>0.51748449301322919</v>
      </c>
      <c r="H445" s="2" t="str">
        <f t="shared" si="260"/>
        <v>&lt;8m</v>
      </c>
      <c r="I445" s="23">
        <f t="shared" ref="I445:J445" si="452">IF($P445=$P444,E445,"")</f>
        <v>365261.982698059</v>
      </c>
      <c r="J445" s="23">
        <f t="shared" si="452"/>
        <v>7540751.6180476798</v>
      </c>
      <c r="K445" s="23">
        <v>365254.03</v>
      </c>
      <c r="L445" s="23">
        <v>7540751.8899999997</v>
      </c>
      <c r="M445" s="14">
        <v>365254.02993689798</v>
      </c>
      <c r="N445" s="14">
        <v>7540751.8851496503</v>
      </c>
      <c r="O445" s="14" t="s">
        <v>35</v>
      </c>
      <c r="P445" s="14" t="s">
        <v>29</v>
      </c>
      <c r="Q445" s="10">
        <v>42077.357638888891</v>
      </c>
      <c r="R445" s="11" t="s">
        <v>1396</v>
      </c>
      <c r="S445" s="14" t="s">
        <v>36</v>
      </c>
      <c r="T445" s="2" t="str">
        <f t="shared" si="262"/>
        <v>idle</v>
      </c>
      <c r="U445" s="2" t="str">
        <f t="shared" si="263"/>
        <v/>
      </c>
      <c r="V445" s="10">
        <v>42077.357638888891</v>
      </c>
      <c r="W445" s="11" t="s">
        <v>1372</v>
      </c>
      <c r="X445" s="2" t="s">
        <v>669</v>
      </c>
      <c r="Y445" s="5" t="s">
        <v>1372</v>
      </c>
      <c r="Z445" s="5" t="s">
        <v>1372</v>
      </c>
      <c r="AA445" s="13" t="s">
        <v>1059</v>
      </c>
      <c r="AB445" s="2">
        <v>-22.233446678146699</v>
      </c>
      <c r="AC445" s="2">
        <v>-52.307409150525899</v>
      </c>
      <c r="AD445" s="29">
        <v>1</v>
      </c>
      <c r="AE445" s="11"/>
      <c r="AF445" s="11"/>
      <c r="AG445" s="11"/>
      <c r="AH445" s="11"/>
      <c r="AI445" s="11"/>
    </row>
    <row r="446" spans="1:35" ht="15.75" customHeight="1" x14ac:dyDescent="0.2">
      <c r="A446" s="8">
        <v>42077</v>
      </c>
      <c r="B446" s="9">
        <v>0.54861111111111105</v>
      </c>
      <c r="C446" s="11">
        <v>365288.649979371</v>
      </c>
      <c r="D446" s="11">
        <v>7540743.7035337295</v>
      </c>
      <c r="E446" s="14">
        <v>365288.52097644802</v>
      </c>
      <c r="F446" s="14">
        <v>7540743.6970287003</v>
      </c>
      <c r="G446" s="2">
        <f t="shared" si="285"/>
        <v>27.695175780758458</v>
      </c>
      <c r="H446" s="2" t="str">
        <f t="shared" si="260"/>
        <v/>
      </c>
      <c r="I446" s="23" t="str">
        <f t="shared" ref="I446:J446" si="453">IF($P446=$P445,E446,"")</f>
        <v/>
      </c>
      <c r="J446" s="23" t="str">
        <f t="shared" si="453"/>
        <v/>
      </c>
      <c r="K446" s="23">
        <v>365288.52</v>
      </c>
      <c r="L446" s="23">
        <v>7540743.7000000002</v>
      </c>
      <c r="M446" s="14"/>
      <c r="N446" s="14"/>
      <c r="O446" s="14" t="s">
        <v>52</v>
      </c>
      <c r="P446" s="14" t="s">
        <v>52</v>
      </c>
      <c r="Q446" s="10">
        <v>42077.548611111109</v>
      </c>
      <c r="R446" s="11" t="s">
        <v>1397</v>
      </c>
      <c r="S446" s="14" t="s">
        <v>53</v>
      </c>
      <c r="T446" s="2" t="str">
        <f t="shared" si="262"/>
        <v/>
      </c>
      <c r="U446" s="2" t="str">
        <f t="shared" si="263"/>
        <v/>
      </c>
      <c r="V446" s="10">
        <v>42077.548611111109</v>
      </c>
      <c r="W446" s="11" t="s">
        <v>1398</v>
      </c>
      <c r="X446" s="2" t="s">
        <v>669</v>
      </c>
      <c r="Y446" s="5" t="s">
        <v>1372</v>
      </c>
      <c r="Z446" s="5" t="s">
        <v>1398</v>
      </c>
      <c r="AA446" s="13" t="s">
        <v>772</v>
      </c>
      <c r="AB446" s="2">
        <v>-22.2335206065327</v>
      </c>
      <c r="AC446" s="2">
        <v>-52.3071484733373</v>
      </c>
      <c r="AD446" s="29">
        <v>1</v>
      </c>
      <c r="AE446" s="11"/>
      <c r="AF446" s="11"/>
      <c r="AG446" s="11"/>
      <c r="AH446" s="11"/>
      <c r="AI446" s="11"/>
    </row>
    <row r="447" spans="1:35" ht="15.75" customHeight="1" x14ac:dyDescent="0.2">
      <c r="A447" s="8">
        <v>42077</v>
      </c>
      <c r="B447" s="9">
        <v>0.55208333333333337</v>
      </c>
      <c r="C447" s="11">
        <v>365302.64896405302</v>
      </c>
      <c r="D447" s="11">
        <v>7540734.4234669805</v>
      </c>
      <c r="E447" s="14">
        <v>365302.68103523803</v>
      </c>
      <c r="F447" s="14">
        <v>7540734.45144602</v>
      </c>
      <c r="G447" s="2">
        <f t="shared" si="285"/>
        <v>16.911181627346014</v>
      </c>
      <c r="H447" s="2" t="str">
        <f t="shared" si="260"/>
        <v/>
      </c>
      <c r="I447" s="23" t="str">
        <f t="shared" ref="I447:J447" si="454">IF($P447=$P446,E447,"")</f>
        <v/>
      </c>
      <c r="J447" s="23" t="str">
        <f t="shared" si="454"/>
        <v/>
      </c>
      <c r="K447" s="23">
        <v>365302.68</v>
      </c>
      <c r="L447" s="23">
        <v>7540734.4500000002</v>
      </c>
      <c r="M447" s="14"/>
      <c r="N447" s="14"/>
      <c r="O447" s="14" t="s">
        <v>37</v>
      </c>
      <c r="P447" s="14" t="s">
        <v>37</v>
      </c>
      <c r="Q447" s="10">
        <v>42077.552083333336</v>
      </c>
      <c r="R447" s="11" t="s">
        <v>1399</v>
      </c>
      <c r="S447" s="14" t="s">
        <v>40</v>
      </c>
      <c r="T447" s="2" t="str">
        <f t="shared" si="262"/>
        <v/>
      </c>
      <c r="U447" s="2" t="str">
        <f t="shared" si="263"/>
        <v/>
      </c>
      <c r="V447" s="10">
        <v>42077.552083333336</v>
      </c>
      <c r="W447" s="11" t="s">
        <v>1398</v>
      </c>
      <c r="X447" s="2" t="s">
        <v>669</v>
      </c>
      <c r="Y447" s="5" t="s">
        <v>1372</v>
      </c>
      <c r="Z447" s="5" t="s">
        <v>1398</v>
      </c>
      <c r="AA447" s="2" t="s">
        <v>774</v>
      </c>
      <c r="AB447" s="2">
        <v>-22.233605515211799</v>
      </c>
      <c r="AC447" s="2">
        <v>-52.307013440877199</v>
      </c>
      <c r="AD447" s="29">
        <v>1</v>
      </c>
      <c r="AE447" s="11"/>
      <c r="AF447" s="11"/>
      <c r="AG447" s="11"/>
      <c r="AH447" s="11"/>
      <c r="AI447" s="11"/>
    </row>
    <row r="448" spans="1:35" ht="15.75" customHeight="1" x14ac:dyDescent="0.2">
      <c r="A448" s="8">
        <v>42077</v>
      </c>
      <c r="B448" s="9">
        <v>0.55555555555555558</v>
      </c>
      <c r="C448" s="11">
        <v>365320.06300419901</v>
      </c>
      <c r="D448" s="11">
        <v>7540730.88024172</v>
      </c>
      <c r="E448" s="14">
        <v>365319.91842100699</v>
      </c>
      <c r="F448" s="14">
        <v>7540730.9029934304</v>
      </c>
      <c r="G448" s="2">
        <f t="shared" si="285"/>
        <v>17.598834732142482</v>
      </c>
      <c r="H448" s="2" t="str">
        <f t="shared" si="260"/>
        <v/>
      </c>
      <c r="I448" s="23">
        <f t="shared" ref="I448:J448" si="455">IF($P448=$P447,E448,"")</f>
        <v>365319.91842100699</v>
      </c>
      <c r="J448" s="23">
        <f t="shared" si="455"/>
        <v>7540730.9029934304</v>
      </c>
      <c r="K448" s="23">
        <v>365319.92</v>
      </c>
      <c r="L448" s="23">
        <v>7540730.9000000004</v>
      </c>
      <c r="M448" s="14"/>
      <c r="N448" s="14"/>
      <c r="O448" s="14" t="s">
        <v>37</v>
      </c>
      <c r="P448" s="14" t="s">
        <v>37</v>
      </c>
      <c r="Q448" s="10">
        <v>42077.555555555555</v>
      </c>
      <c r="R448" s="11" t="s">
        <v>1400</v>
      </c>
      <c r="S448" s="14" t="s">
        <v>40</v>
      </c>
      <c r="T448" s="2" t="str">
        <f t="shared" si="262"/>
        <v/>
      </c>
      <c r="U448" s="2" t="str">
        <f t="shared" si="263"/>
        <v/>
      </c>
      <c r="V448" s="10">
        <v>42077.555555555555</v>
      </c>
      <c r="W448" s="11" t="s">
        <v>1398</v>
      </c>
      <c r="X448" s="2" t="s">
        <v>669</v>
      </c>
      <c r="Y448" s="5" t="s">
        <v>1372</v>
      </c>
      <c r="Z448" s="5" t="s">
        <v>1398</v>
      </c>
      <c r="AA448" s="2" t="s">
        <v>776</v>
      </c>
      <c r="AB448" s="2">
        <v>-22.233638875186401</v>
      </c>
      <c r="AC448" s="2">
        <v>-52.306844796985402</v>
      </c>
      <c r="AD448" s="29">
        <v>1</v>
      </c>
      <c r="AE448" s="11"/>
      <c r="AF448" s="11"/>
      <c r="AG448" s="11"/>
      <c r="AH448" s="11"/>
      <c r="AI448" s="11"/>
    </row>
    <row r="449" spans="1:35" ht="15.75" customHeight="1" x14ac:dyDescent="0.2">
      <c r="A449" s="8">
        <v>42077</v>
      </c>
      <c r="B449" s="9">
        <v>0.55902777777777779</v>
      </c>
      <c r="C449" s="11">
        <v>365323.27606989298</v>
      </c>
      <c r="D449" s="11">
        <v>7540731.9937696196</v>
      </c>
      <c r="E449" s="14">
        <v>365323.28261336201</v>
      </c>
      <c r="F449" s="14">
        <v>7540731.9872747296</v>
      </c>
      <c r="G449" s="2">
        <f t="shared" si="285"/>
        <v>3.5346083428698107</v>
      </c>
      <c r="H449" s="2" t="str">
        <f t="shared" si="260"/>
        <v>&lt;8m</v>
      </c>
      <c r="I449" s="23">
        <f t="shared" ref="I449:J449" si="456">IF($P449=$P448,E449,"")</f>
        <v>365323.28261336201</v>
      </c>
      <c r="J449" s="23">
        <f t="shared" si="456"/>
        <v>7540731.9872747296</v>
      </c>
      <c r="K449" s="23">
        <v>365323.28</v>
      </c>
      <c r="L449" s="23">
        <v>7540731.9900000002</v>
      </c>
      <c r="M449" s="14"/>
      <c r="N449" s="14"/>
      <c r="O449" s="14" t="s">
        <v>37</v>
      </c>
      <c r="P449" s="14" t="s">
        <v>37</v>
      </c>
      <c r="Q449" s="10">
        <v>42077.559027777781</v>
      </c>
      <c r="R449" s="11" t="s">
        <v>1401</v>
      </c>
      <c r="S449" s="14" t="s">
        <v>38</v>
      </c>
      <c r="T449" s="2" t="str">
        <f t="shared" si="262"/>
        <v/>
      </c>
      <c r="U449" s="2" t="str">
        <f t="shared" si="263"/>
        <v/>
      </c>
      <c r="V449" s="10">
        <v>42077.559027777781</v>
      </c>
      <c r="W449" s="11" t="s">
        <v>1398</v>
      </c>
      <c r="X449" s="2" t="s">
        <v>669</v>
      </c>
      <c r="Y449" s="5" t="s">
        <v>1372</v>
      </c>
      <c r="Z449" s="5" t="s">
        <v>1398</v>
      </c>
      <c r="AA449" s="2" t="s">
        <v>778</v>
      </c>
      <c r="AB449" s="2">
        <v>-22.233629068359701</v>
      </c>
      <c r="AC449" s="2">
        <v>-52.306813532486601</v>
      </c>
      <c r="AD449" s="29">
        <v>1</v>
      </c>
      <c r="AE449" s="11"/>
      <c r="AF449" s="11"/>
      <c r="AG449" s="11"/>
      <c r="AH449" s="11"/>
      <c r="AI449" s="11"/>
    </row>
    <row r="450" spans="1:35" ht="15.75" customHeight="1" x14ac:dyDescent="0.2">
      <c r="A450" s="8">
        <v>42077</v>
      </c>
      <c r="B450" s="9">
        <v>0.5625</v>
      </c>
      <c r="C450" s="11">
        <v>365327.14885352401</v>
      </c>
      <c r="D450" s="11">
        <v>7540731.7487896802</v>
      </c>
      <c r="E450" s="14">
        <v>365327.27467128902</v>
      </c>
      <c r="F450" s="14">
        <v>7540731.7490578899</v>
      </c>
      <c r="G450" s="2">
        <f t="shared" si="285"/>
        <v>3.9991591310353027</v>
      </c>
      <c r="H450" s="2" t="str">
        <f t="shared" si="260"/>
        <v>&lt;8m</v>
      </c>
      <c r="I450" s="23">
        <f t="shared" ref="I450:J450" si="457">IF($P450=$P449,E450,"")</f>
        <v>365327.27467128902</v>
      </c>
      <c r="J450" s="23">
        <f t="shared" si="457"/>
        <v>7540731.7490578899</v>
      </c>
      <c r="K450" s="23">
        <v>365327.27</v>
      </c>
      <c r="L450" s="23">
        <v>7540731.75</v>
      </c>
      <c r="M450" s="14"/>
      <c r="N450" s="14"/>
      <c r="O450" s="14" t="s">
        <v>37</v>
      </c>
      <c r="P450" s="14" t="s">
        <v>37</v>
      </c>
      <c r="Q450" s="10">
        <v>42077.5625</v>
      </c>
      <c r="R450" s="11" t="s">
        <v>1402</v>
      </c>
      <c r="S450" s="14" t="s">
        <v>40</v>
      </c>
      <c r="T450" s="2" t="str">
        <f t="shared" si="262"/>
        <v/>
      </c>
      <c r="U450" s="2" t="str">
        <f t="shared" si="263"/>
        <v/>
      </c>
      <c r="V450" s="10">
        <v>42077.5625</v>
      </c>
      <c r="W450" s="11" t="s">
        <v>1398</v>
      </c>
      <c r="X450" s="2" t="s">
        <v>669</v>
      </c>
      <c r="Y450" s="5" t="s">
        <v>1372</v>
      </c>
      <c r="Z450" s="5" t="s">
        <v>1398</v>
      </c>
      <c r="AA450" s="2" t="s">
        <v>780</v>
      </c>
      <c r="AB450" s="2">
        <v>-22.233631582930698</v>
      </c>
      <c r="AC450" s="2">
        <v>-52.3067759815603</v>
      </c>
      <c r="AD450" s="29">
        <v>1</v>
      </c>
      <c r="AE450" s="11"/>
      <c r="AF450" s="11"/>
      <c r="AG450" s="11"/>
      <c r="AH450" s="11"/>
      <c r="AI450" s="11"/>
    </row>
    <row r="451" spans="1:35" ht="15.75" customHeight="1" x14ac:dyDescent="0.2">
      <c r="A451" s="8">
        <v>42077</v>
      </c>
      <c r="B451" s="9">
        <v>0.56597222222222221</v>
      </c>
      <c r="C451" s="11">
        <v>365343.44526751898</v>
      </c>
      <c r="D451" s="11">
        <v>7540731.5646343296</v>
      </c>
      <c r="E451" s="14">
        <v>365343.33932324999</v>
      </c>
      <c r="F451" s="14">
        <v>7540731.5654555401</v>
      </c>
      <c r="G451" s="2">
        <f t="shared" si="285"/>
        <v>16.065701119155925</v>
      </c>
      <c r="H451" s="2" t="str">
        <f t="shared" si="260"/>
        <v/>
      </c>
      <c r="I451" s="23" t="str">
        <f t="shared" ref="I451:J451" si="458">IF($P451=$P450,E451,"")</f>
        <v/>
      </c>
      <c r="J451" s="23" t="str">
        <f t="shared" si="458"/>
        <v/>
      </c>
      <c r="K451" s="23">
        <v>365343.34</v>
      </c>
      <c r="L451" s="23">
        <v>7540731.5700000003</v>
      </c>
      <c r="M451" s="14"/>
      <c r="N451" s="14"/>
      <c r="O451" s="14" t="s">
        <v>29</v>
      </c>
      <c r="P451" s="14" t="s">
        <v>29</v>
      </c>
      <c r="Q451" s="10">
        <v>42077.565972222219</v>
      </c>
      <c r="R451" s="11" t="s">
        <v>1403</v>
      </c>
      <c r="S451" s="14" t="s">
        <v>29</v>
      </c>
      <c r="T451" s="2" t="str">
        <f t="shared" si="262"/>
        <v/>
      </c>
      <c r="U451" s="2" t="str">
        <f t="shared" si="263"/>
        <v/>
      </c>
      <c r="V451" s="10">
        <v>42077.565972222219</v>
      </c>
      <c r="W451" s="11" t="s">
        <v>1398</v>
      </c>
      <c r="X451" s="2" t="s">
        <v>669</v>
      </c>
      <c r="Y451" s="5" t="s">
        <v>1372</v>
      </c>
      <c r="Z451" s="5" t="s">
        <v>1398</v>
      </c>
      <c r="AA451" s="2" t="s">
        <v>782</v>
      </c>
      <c r="AB451" s="2">
        <v>-22.233634516596801</v>
      </c>
      <c r="AC451" s="2">
        <v>-52.306617898866499</v>
      </c>
      <c r="AD451" s="29">
        <v>1</v>
      </c>
      <c r="AE451" s="11"/>
      <c r="AF451" s="11"/>
      <c r="AG451" s="11"/>
      <c r="AH451" s="11"/>
      <c r="AI451" s="11"/>
    </row>
    <row r="452" spans="1:35" ht="15.75" customHeight="1" x14ac:dyDescent="0.2">
      <c r="A452" s="8">
        <v>42077</v>
      </c>
      <c r="B452" s="9">
        <v>0.56944444444444442</v>
      </c>
      <c r="C452" s="11">
        <v>365348.60369574197</v>
      </c>
      <c r="D452" s="11">
        <v>7540731.5163504202</v>
      </c>
      <c r="E452" s="14">
        <v>365349.23830303899</v>
      </c>
      <c r="F452" s="14">
        <v>7540731.5490694596</v>
      </c>
      <c r="G452" s="2">
        <f t="shared" si="285"/>
        <v>5.8990025474321364</v>
      </c>
      <c r="H452" s="2" t="str">
        <f t="shared" si="260"/>
        <v>&lt;8m</v>
      </c>
      <c r="I452" s="23" t="str">
        <f t="shared" ref="I452:J452" si="459">IF($P452=$P451,E452,"")</f>
        <v/>
      </c>
      <c r="J452" s="23" t="str">
        <f t="shared" si="459"/>
        <v/>
      </c>
      <c r="K452" s="23">
        <v>365349.24</v>
      </c>
      <c r="L452" s="23">
        <v>7540731.5499999998</v>
      </c>
      <c r="M452" s="14"/>
      <c r="N452" s="14"/>
      <c r="O452" s="16" t="s">
        <v>49</v>
      </c>
      <c r="P452" s="16" t="s">
        <v>49</v>
      </c>
      <c r="Q452" s="10">
        <v>42077.569444444445</v>
      </c>
      <c r="R452" s="11" t="s">
        <v>1404</v>
      </c>
      <c r="S452" s="14" t="s">
        <v>50</v>
      </c>
      <c r="T452" s="2" t="str">
        <f t="shared" si="262"/>
        <v/>
      </c>
      <c r="U452" s="2" t="str">
        <f t="shared" si="263"/>
        <v/>
      </c>
      <c r="V452" s="10">
        <v>42077.569444444445</v>
      </c>
      <c r="W452" s="11" t="s">
        <v>1398</v>
      </c>
      <c r="X452" s="2" t="s">
        <v>669</v>
      </c>
      <c r="Y452" s="5" t="s">
        <v>1372</v>
      </c>
      <c r="Z452" s="5" t="s">
        <v>1398</v>
      </c>
      <c r="AA452" s="2" t="s">
        <v>784</v>
      </c>
      <c r="AB452" s="2">
        <v>-22.233635354787101</v>
      </c>
      <c r="AC452" s="2">
        <v>-52.3065678589046</v>
      </c>
      <c r="AD452" s="29">
        <v>1</v>
      </c>
      <c r="AE452" s="11"/>
      <c r="AF452" s="11"/>
      <c r="AG452" s="11"/>
      <c r="AH452" s="11"/>
      <c r="AI452" s="11"/>
    </row>
    <row r="453" spans="1:35" ht="15.75" customHeight="1" x14ac:dyDescent="0.2">
      <c r="A453" s="8">
        <v>42077</v>
      </c>
      <c r="B453" s="9">
        <v>0.57291666666666663</v>
      </c>
      <c r="C453" s="11">
        <v>365416.54993185302</v>
      </c>
      <c r="D453" s="11">
        <v>7540738.27397501</v>
      </c>
      <c r="E453" s="14">
        <v>365416.02976718702</v>
      </c>
      <c r="F453" s="14">
        <v>7540738.1949794302</v>
      </c>
      <c r="G453" s="2">
        <f t="shared" si="285"/>
        <v>67.121291721594503</v>
      </c>
      <c r="H453" s="2" t="str">
        <f t="shared" si="260"/>
        <v/>
      </c>
      <c r="I453" s="23" t="str">
        <f t="shared" ref="I453:J453" si="460">IF($P453=$P452,E453,"")</f>
        <v/>
      </c>
      <c r="J453" s="23" t="str">
        <f t="shared" si="460"/>
        <v/>
      </c>
      <c r="K453" s="23">
        <v>365416.03</v>
      </c>
      <c r="L453" s="23">
        <v>7540738.1900000004</v>
      </c>
      <c r="M453" s="14"/>
      <c r="N453" s="14"/>
      <c r="O453" s="14" t="s">
        <v>32</v>
      </c>
      <c r="P453" s="14" t="s">
        <v>32</v>
      </c>
      <c r="Q453" s="10">
        <v>42077.572916666664</v>
      </c>
      <c r="R453" s="11" t="s">
        <v>1405</v>
      </c>
      <c r="S453" s="14" t="s">
        <v>33</v>
      </c>
      <c r="T453" s="2" t="str">
        <f t="shared" si="262"/>
        <v/>
      </c>
      <c r="U453" s="2" t="str">
        <f t="shared" si="263"/>
        <v/>
      </c>
      <c r="V453" s="10">
        <v>42077.572916666664</v>
      </c>
      <c r="W453" s="11" t="s">
        <v>1398</v>
      </c>
      <c r="X453" s="2" t="s">
        <v>669</v>
      </c>
      <c r="Y453" s="5" t="s">
        <v>1372</v>
      </c>
      <c r="Z453" s="5" t="s">
        <v>1398</v>
      </c>
      <c r="AA453" s="2" t="s">
        <v>786</v>
      </c>
      <c r="AB453" s="2">
        <v>-22.233579615130999</v>
      </c>
      <c r="AC453" s="2">
        <v>-52.305908119305997</v>
      </c>
      <c r="AD453" s="29">
        <v>1</v>
      </c>
      <c r="AE453" s="11"/>
      <c r="AF453" s="11"/>
      <c r="AG453" s="11"/>
      <c r="AH453" s="11"/>
      <c r="AI453" s="11"/>
    </row>
    <row r="454" spans="1:35" ht="15.75" customHeight="1" x14ac:dyDescent="0.2">
      <c r="A454" s="8">
        <v>42077</v>
      </c>
      <c r="B454" s="9">
        <v>0.57638888888888895</v>
      </c>
      <c r="C454" s="11">
        <v>365433.091405985</v>
      </c>
      <c r="D454" s="11">
        <v>7540728.7094777804</v>
      </c>
      <c r="E454" s="14">
        <v>365432.90986265597</v>
      </c>
      <c r="F454" s="14">
        <v>7540728.7557000099</v>
      </c>
      <c r="G454" s="2">
        <f t="shared" si="285"/>
        <v>19.340052197845946</v>
      </c>
      <c r="H454" s="2" t="str">
        <f t="shared" si="260"/>
        <v/>
      </c>
      <c r="I454" s="23" t="str">
        <f t="shared" ref="I454:J454" si="461">IF($P454=$P453,E454,"")</f>
        <v/>
      </c>
      <c r="J454" s="23" t="str">
        <f t="shared" si="461"/>
        <v/>
      </c>
      <c r="K454" s="23">
        <v>365432.91</v>
      </c>
      <c r="L454" s="23">
        <v>7540728.7599999998</v>
      </c>
      <c r="M454" s="14"/>
      <c r="N454" s="14"/>
      <c r="O454" s="14" t="s">
        <v>37</v>
      </c>
      <c r="P454" s="14" t="s">
        <v>37</v>
      </c>
      <c r="Q454" s="10">
        <v>42077.576388888891</v>
      </c>
      <c r="R454" s="11" t="s">
        <v>1406</v>
      </c>
      <c r="S454" s="14" t="s">
        <v>37</v>
      </c>
      <c r="T454" s="2" t="str">
        <f t="shared" si="262"/>
        <v/>
      </c>
      <c r="U454" s="2" t="str">
        <f t="shared" si="263"/>
        <v/>
      </c>
      <c r="V454" s="10">
        <v>42077.576388888891</v>
      </c>
      <c r="W454" s="11" t="s">
        <v>1398</v>
      </c>
      <c r="X454" s="2" t="s">
        <v>669</v>
      </c>
      <c r="Y454" s="5" t="s">
        <v>1372</v>
      </c>
      <c r="Z454" s="5" t="s">
        <v>1398</v>
      </c>
      <c r="AA454" s="2" t="s">
        <v>788</v>
      </c>
      <c r="AB454" s="2">
        <v>-22.233667289838198</v>
      </c>
      <c r="AC454" s="2">
        <v>-52.3057484440506</v>
      </c>
      <c r="AD454" s="29">
        <v>1</v>
      </c>
      <c r="AE454" s="11"/>
      <c r="AF454" s="11"/>
      <c r="AG454" s="11"/>
      <c r="AH454" s="11"/>
      <c r="AI454" s="11"/>
    </row>
    <row r="455" spans="1:35" ht="15.75" customHeight="1" x14ac:dyDescent="0.2">
      <c r="A455" s="8">
        <v>42077</v>
      </c>
      <c r="B455" s="9">
        <v>0.57986111111111105</v>
      </c>
      <c r="C455" s="11">
        <v>365432.32211365103</v>
      </c>
      <c r="D455" s="11">
        <v>7540728.7492442001</v>
      </c>
      <c r="E455" s="14">
        <v>365432.37032807601</v>
      </c>
      <c r="F455" s="14">
        <v>7540728.7282531401</v>
      </c>
      <c r="G455" s="2">
        <f t="shared" si="285"/>
        <v>0.5402322589729035</v>
      </c>
      <c r="H455" s="2" t="str">
        <f t="shared" si="260"/>
        <v>&lt;8m</v>
      </c>
      <c r="I455" s="23" t="str">
        <f t="shared" ref="I455:J455" si="462">IF($P455=$P454,E455,"")</f>
        <v/>
      </c>
      <c r="J455" s="23" t="str">
        <f t="shared" si="462"/>
        <v/>
      </c>
      <c r="K455" s="23">
        <v>365432.37</v>
      </c>
      <c r="L455" s="23">
        <v>7540728.7300000004</v>
      </c>
      <c r="M455" s="14"/>
      <c r="N455" s="14"/>
      <c r="O455" s="14" t="s">
        <v>46</v>
      </c>
      <c r="P455" s="14" t="s">
        <v>29</v>
      </c>
      <c r="Q455" s="10">
        <v>42077.579861111109</v>
      </c>
      <c r="R455" s="11" t="s">
        <v>1407</v>
      </c>
      <c r="S455" s="14" t="s">
        <v>47</v>
      </c>
      <c r="T455" s="2" t="str">
        <f t="shared" si="262"/>
        <v/>
      </c>
      <c r="U455" s="2" t="str">
        <f t="shared" si="263"/>
        <v>outofsight</v>
      </c>
      <c r="V455" s="10">
        <v>42077.579861111109</v>
      </c>
      <c r="W455" s="11" t="s">
        <v>1398</v>
      </c>
      <c r="X455" s="2" t="s">
        <v>669</v>
      </c>
      <c r="Y455" s="5" t="s">
        <v>1372</v>
      </c>
      <c r="Z455" s="5" t="s">
        <v>1398</v>
      </c>
      <c r="AA455" s="2" t="s">
        <v>790</v>
      </c>
      <c r="AB455" s="2">
        <v>-22.233666870743001</v>
      </c>
      <c r="AC455" s="2">
        <v>-52.305755903944402</v>
      </c>
      <c r="AD455" s="29">
        <v>1</v>
      </c>
      <c r="AE455" s="11"/>
      <c r="AF455" s="11"/>
      <c r="AG455" s="11"/>
      <c r="AH455" s="11"/>
      <c r="AI455" s="11"/>
    </row>
    <row r="456" spans="1:35" ht="15.75" customHeight="1" x14ac:dyDescent="0.2">
      <c r="A456" s="8">
        <v>42077</v>
      </c>
      <c r="B456" s="9">
        <v>0.58333333333333337</v>
      </c>
      <c r="C456" s="11">
        <v>365436.57623703103</v>
      </c>
      <c r="D456" s="11">
        <v>7540724.35924167</v>
      </c>
      <c r="E456" s="14">
        <v>365436.45711294602</v>
      </c>
      <c r="F456" s="14">
        <v>7540724.4265782302</v>
      </c>
      <c r="G456" s="2">
        <f t="shared" si="285"/>
        <v>5.9334827550229043</v>
      </c>
      <c r="H456" s="2" t="str">
        <f t="shared" si="260"/>
        <v>&lt;8m</v>
      </c>
      <c r="I456" s="23" t="str">
        <f t="shared" ref="I456:J456" si="463">IF($P456=$P455,E456,"")</f>
        <v/>
      </c>
      <c r="J456" s="23" t="str">
        <f t="shared" si="463"/>
        <v/>
      </c>
      <c r="K456" s="23">
        <v>365436.46</v>
      </c>
      <c r="L456" s="23">
        <v>7540724.4299999997</v>
      </c>
      <c r="M456" s="14"/>
      <c r="N456" s="14"/>
      <c r="O456" s="16" t="s">
        <v>49</v>
      </c>
      <c r="P456" s="16" t="s">
        <v>49</v>
      </c>
      <c r="Q456" s="10">
        <v>42077.583333333336</v>
      </c>
      <c r="R456" s="11" t="s">
        <v>1408</v>
      </c>
      <c r="S456" s="14" t="s">
        <v>50</v>
      </c>
      <c r="T456" s="2" t="str">
        <f t="shared" si="262"/>
        <v/>
      </c>
      <c r="U456" s="2" t="str">
        <f t="shared" si="263"/>
        <v/>
      </c>
      <c r="V456" s="10">
        <v>42077.583333333336</v>
      </c>
      <c r="W456" s="11" t="s">
        <v>1398</v>
      </c>
      <c r="X456" s="2" t="s">
        <v>669</v>
      </c>
      <c r="Y456" s="5" t="s">
        <v>1372</v>
      </c>
      <c r="Z456" s="5" t="s">
        <v>1398</v>
      </c>
      <c r="AA456" s="2" t="s">
        <v>792</v>
      </c>
      <c r="AB456" s="2">
        <v>-22.2337068524212</v>
      </c>
      <c r="AC456" s="2">
        <v>-52.305715000256903</v>
      </c>
      <c r="AD456" s="29">
        <v>1</v>
      </c>
      <c r="AE456" s="11"/>
      <c r="AF456" s="11"/>
      <c r="AG456" s="11"/>
      <c r="AH456" s="11"/>
      <c r="AI456" s="11"/>
    </row>
    <row r="457" spans="1:35" ht="15.75" customHeight="1" x14ac:dyDescent="0.2">
      <c r="A457" s="8">
        <v>42077</v>
      </c>
      <c r="B457" s="9">
        <v>0.58680555555555558</v>
      </c>
      <c r="C457" s="11">
        <v>365429.02054065699</v>
      </c>
      <c r="D457" s="11">
        <v>7540733.8898837799</v>
      </c>
      <c r="E457" s="14">
        <v>365429.113582597</v>
      </c>
      <c r="F457" s="14">
        <v>7540733.8360664397</v>
      </c>
      <c r="G457" s="2">
        <f t="shared" si="285"/>
        <v>11.935908275126058</v>
      </c>
      <c r="H457" s="2" t="str">
        <f t="shared" si="260"/>
        <v/>
      </c>
      <c r="I457" s="23" t="str">
        <f t="shared" ref="I457:J457" si="464">IF($P457=$P456,E457,"")</f>
        <v/>
      </c>
      <c r="J457" s="23" t="str">
        <f t="shared" si="464"/>
        <v/>
      </c>
      <c r="K457" s="23">
        <v>365429.11</v>
      </c>
      <c r="L457" s="23">
        <v>7540733.8399999999</v>
      </c>
      <c r="M457" s="14"/>
      <c r="N457" s="14"/>
      <c r="O457" s="14" t="s">
        <v>46</v>
      </c>
      <c r="P457" s="14" t="s">
        <v>29</v>
      </c>
      <c r="Q457" s="10">
        <v>42077.586805555555</v>
      </c>
      <c r="R457" s="11" t="s">
        <v>1409</v>
      </c>
      <c r="S457" s="14" t="s">
        <v>47</v>
      </c>
      <c r="T457" s="2" t="str">
        <f t="shared" si="262"/>
        <v/>
      </c>
      <c r="U457" s="2" t="str">
        <f t="shared" si="263"/>
        <v>outofsight</v>
      </c>
      <c r="V457" s="10">
        <v>42077.586805555555</v>
      </c>
      <c r="W457" s="11" t="s">
        <v>1398</v>
      </c>
      <c r="X457" s="2" t="s">
        <v>669</v>
      </c>
      <c r="Y457" s="5" t="s">
        <v>1372</v>
      </c>
      <c r="Z457" s="5" t="s">
        <v>1398</v>
      </c>
      <c r="AA457" s="2" t="s">
        <v>794</v>
      </c>
      <c r="AB457" s="2">
        <v>-22.233620183542399</v>
      </c>
      <c r="AC457" s="2">
        <v>-52.305787503719301</v>
      </c>
      <c r="AD457" s="29">
        <v>1</v>
      </c>
      <c r="AE457" s="11"/>
      <c r="AF457" s="11"/>
      <c r="AG457" s="11"/>
      <c r="AH457" s="11"/>
      <c r="AI457" s="11"/>
    </row>
    <row r="458" spans="1:35" ht="15.75" customHeight="1" x14ac:dyDescent="0.2">
      <c r="A458" s="8">
        <v>42077</v>
      </c>
      <c r="B458" s="9">
        <v>0.59027777777777779</v>
      </c>
      <c r="C458" s="11">
        <v>365430.6760026</v>
      </c>
      <c r="D458" s="11">
        <v>7540732.28011325</v>
      </c>
      <c r="E458" s="14">
        <v>365430.69770708698</v>
      </c>
      <c r="F458" s="14">
        <v>7540732.2871941999</v>
      </c>
      <c r="G458" s="2">
        <f t="shared" si="285"/>
        <v>2.2155034676669274</v>
      </c>
      <c r="H458" s="2" t="str">
        <f t="shared" si="260"/>
        <v>&lt;8m</v>
      </c>
      <c r="I458" s="23">
        <f t="shared" ref="I458:J458" si="465">IF($P458=$P457,E458,"")</f>
        <v>365430.69770708698</v>
      </c>
      <c r="J458" s="23">
        <f t="shared" si="465"/>
        <v>7540732.2871941999</v>
      </c>
      <c r="K458" s="23">
        <v>365430.7</v>
      </c>
      <c r="L458" s="23">
        <v>7540732.29</v>
      </c>
      <c r="M458" s="14"/>
      <c r="N458" s="14"/>
      <c r="O458" s="14" t="s">
        <v>46</v>
      </c>
      <c r="P458" s="14" t="s">
        <v>29</v>
      </c>
      <c r="Q458" s="10">
        <v>42077.590277777781</v>
      </c>
      <c r="R458" s="11" t="s">
        <v>1410</v>
      </c>
      <c r="S458" s="14" t="s">
        <v>47</v>
      </c>
      <c r="T458" s="2" t="str">
        <f t="shared" si="262"/>
        <v/>
      </c>
      <c r="U458" s="2" t="str">
        <f t="shared" si="263"/>
        <v>outofsight</v>
      </c>
      <c r="V458" s="10">
        <v>42077.590277777781</v>
      </c>
      <c r="W458" s="11" t="s">
        <v>1398</v>
      </c>
      <c r="X458" s="2" t="s">
        <v>669</v>
      </c>
      <c r="Y458" s="5" t="s">
        <v>1372</v>
      </c>
      <c r="Z458" s="5" t="s">
        <v>1398</v>
      </c>
      <c r="AA458" s="2" t="s">
        <v>796</v>
      </c>
      <c r="AB458" s="2">
        <v>-22.2336348518729</v>
      </c>
      <c r="AC458" s="2">
        <v>-52.305771578103297</v>
      </c>
      <c r="AD458" s="29">
        <v>1</v>
      </c>
      <c r="AE458" s="11"/>
      <c r="AF458" s="11"/>
      <c r="AG458" s="11"/>
      <c r="AH458" s="11"/>
      <c r="AI458" s="11"/>
    </row>
    <row r="459" spans="1:35" ht="15.75" customHeight="1" x14ac:dyDescent="0.2">
      <c r="A459" s="8">
        <v>42077</v>
      </c>
      <c r="B459" s="9">
        <v>0.59375</v>
      </c>
      <c r="C459" s="11">
        <v>365434.49574706599</v>
      </c>
      <c r="D459" s="11">
        <v>7540732.1738535101</v>
      </c>
      <c r="E459" s="14">
        <v>365434.36444258899</v>
      </c>
      <c r="F459" s="14">
        <v>7540732.1801557196</v>
      </c>
      <c r="G459" s="2">
        <f t="shared" si="285"/>
        <v>3.6682974903911498</v>
      </c>
      <c r="H459" s="2" t="str">
        <f t="shared" si="260"/>
        <v>&lt;8m</v>
      </c>
      <c r="I459" s="23">
        <f t="shared" ref="I459:J459" si="466">IF($P459=$P458,E459,"")</f>
        <v>365434.36444258899</v>
      </c>
      <c r="J459" s="23">
        <f t="shared" si="466"/>
        <v>7540732.1801557196</v>
      </c>
      <c r="K459" s="23">
        <v>365434.36</v>
      </c>
      <c r="L459" s="23">
        <v>7540732.1799999997</v>
      </c>
      <c r="M459" s="14"/>
      <c r="N459" s="14"/>
      <c r="O459" s="14" t="s">
        <v>46</v>
      </c>
      <c r="P459" s="14" t="s">
        <v>29</v>
      </c>
      <c r="Q459" s="10">
        <v>42077.59375</v>
      </c>
      <c r="R459" s="11" t="s">
        <v>1411</v>
      </c>
      <c r="S459" s="14" t="s">
        <v>47</v>
      </c>
      <c r="T459" s="2" t="str">
        <f t="shared" si="262"/>
        <v/>
      </c>
      <c r="U459" s="2" t="str">
        <f t="shared" si="263"/>
        <v>outofsight</v>
      </c>
      <c r="V459" s="10">
        <v>42077.59375</v>
      </c>
      <c r="W459" s="11" t="s">
        <v>1398</v>
      </c>
      <c r="X459" s="2" t="s">
        <v>669</v>
      </c>
      <c r="Y459" s="5" t="s">
        <v>1372</v>
      </c>
      <c r="Z459" s="5" t="s">
        <v>1398</v>
      </c>
      <c r="AA459" s="2" t="s">
        <v>798</v>
      </c>
      <c r="AB459" s="2">
        <v>-22.2336361091584</v>
      </c>
      <c r="AC459" s="2">
        <v>-52.3057345300913</v>
      </c>
      <c r="AD459" s="29">
        <v>1</v>
      </c>
      <c r="AE459" s="11"/>
      <c r="AF459" s="11"/>
      <c r="AG459" s="11"/>
      <c r="AH459" s="11"/>
      <c r="AI459" s="11"/>
    </row>
    <row r="460" spans="1:35" ht="15.75" customHeight="1" x14ac:dyDescent="0.2">
      <c r="A460" s="8">
        <v>42077</v>
      </c>
      <c r="B460" s="9">
        <v>0.59722222222222221</v>
      </c>
      <c r="C460" s="11">
        <v>365425.36182465299</v>
      </c>
      <c r="D460" s="11">
        <v>7540733.35719187</v>
      </c>
      <c r="E460" s="14">
        <v>365425.43211751798</v>
      </c>
      <c r="F460" s="14">
        <v>7540733.3563835397</v>
      </c>
      <c r="G460" s="2">
        <f t="shared" si="285"/>
        <v>9.0094363341483703</v>
      </c>
      <c r="H460" s="2" t="str">
        <f t="shared" si="260"/>
        <v/>
      </c>
      <c r="I460" s="23">
        <f t="shared" ref="I460:J460" si="467">IF($P460=$P459,E460,"")</f>
        <v>365425.43211751798</v>
      </c>
      <c r="J460" s="23">
        <f t="shared" si="467"/>
        <v>7540733.3563835397</v>
      </c>
      <c r="K460" s="23">
        <v>365425.43</v>
      </c>
      <c r="L460" s="23">
        <v>7540733.3600000003</v>
      </c>
      <c r="M460" s="14"/>
      <c r="N460" s="14"/>
      <c r="O460" s="14" t="s">
        <v>46</v>
      </c>
      <c r="P460" s="14" t="s">
        <v>29</v>
      </c>
      <c r="Q460" s="10">
        <v>42077.597222222219</v>
      </c>
      <c r="R460" s="11" t="s">
        <v>1412</v>
      </c>
      <c r="S460" s="14" t="s">
        <v>47</v>
      </c>
      <c r="T460" s="2" t="str">
        <f t="shared" si="262"/>
        <v/>
      </c>
      <c r="U460" s="2" t="str">
        <f t="shared" si="263"/>
        <v>outofsight</v>
      </c>
      <c r="V460" s="10">
        <v>42077.597222222219</v>
      </c>
      <c r="W460" s="11" t="s">
        <v>1398</v>
      </c>
      <c r="X460" s="2" t="s">
        <v>669</v>
      </c>
      <c r="Y460" s="5" t="s">
        <v>1372</v>
      </c>
      <c r="Z460" s="5" t="s">
        <v>1398</v>
      </c>
      <c r="AA460" s="2" t="s">
        <v>800</v>
      </c>
      <c r="AB460" s="2">
        <v>-22.233624709770101</v>
      </c>
      <c r="AC460" s="2">
        <v>-52.305823042988798</v>
      </c>
      <c r="AD460" s="29">
        <v>1</v>
      </c>
      <c r="AE460" s="11"/>
      <c r="AF460" s="11"/>
      <c r="AG460" s="11"/>
      <c r="AH460" s="11"/>
      <c r="AI460" s="11"/>
    </row>
    <row r="461" spans="1:35" ht="15.75" customHeight="1" x14ac:dyDescent="0.2">
      <c r="A461" s="8">
        <v>42077</v>
      </c>
      <c r="B461" s="9">
        <v>0.60069444444444442</v>
      </c>
      <c r="C461" s="11">
        <v>365423.21032852598</v>
      </c>
      <c r="D461" s="11">
        <v>7540734.3780258195</v>
      </c>
      <c r="E461" s="14">
        <v>365423.24460484303</v>
      </c>
      <c r="F461" s="14">
        <v>7540734.3680193704</v>
      </c>
      <c r="G461" s="2">
        <f t="shared" si="285"/>
        <v>2.4101076235050987</v>
      </c>
      <c r="H461" s="2" t="str">
        <f t="shared" si="260"/>
        <v>&lt;8m</v>
      </c>
      <c r="I461" s="23">
        <f t="shared" ref="I461:J461" si="468">IF($P461=$P460,E461,"")</f>
        <v>365423.24460484303</v>
      </c>
      <c r="J461" s="23">
        <f t="shared" si="468"/>
        <v>7540734.3680193704</v>
      </c>
      <c r="K461" s="23">
        <v>365423.24</v>
      </c>
      <c r="L461" s="23">
        <v>7540734.3700000001</v>
      </c>
      <c r="M461" s="14"/>
      <c r="N461" s="14"/>
      <c r="O461" s="14" t="s">
        <v>35</v>
      </c>
      <c r="P461" s="14" t="s">
        <v>29</v>
      </c>
      <c r="Q461" s="10">
        <v>42077.600694444445</v>
      </c>
      <c r="R461" s="11" t="s">
        <v>1413</v>
      </c>
      <c r="S461" s="14" t="s">
        <v>36</v>
      </c>
      <c r="T461" s="2" t="str">
        <f t="shared" si="262"/>
        <v>idle</v>
      </c>
      <c r="U461" s="2" t="str">
        <f t="shared" si="263"/>
        <v/>
      </c>
      <c r="V461" s="10">
        <v>42077.600694444445</v>
      </c>
      <c r="W461" s="11" t="s">
        <v>1398</v>
      </c>
      <c r="X461" s="2" t="s">
        <v>669</v>
      </c>
      <c r="Y461" s="5" t="s">
        <v>1372</v>
      </c>
      <c r="Z461" s="5" t="s">
        <v>1398</v>
      </c>
      <c r="AA461" s="2" t="s">
        <v>802</v>
      </c>
      <c r="AB461" s="2">
        <v>-22.233615322038499</v>
      </c>
      <c r="AC461" s="2">
        <v>-52.3058438301086</v>
      </c>
      <c r="AD461" s="29">
        <v>1</v>
      </c>
      <c r="AE461" s="11"/>
      <c r="AF461" s="11"/>
      <c r="AG461" s="11"/>
      <c r="AH461" s="11"/>
      <c r="AI461" s="11"/>
    </row>
    <row r="462" spans="1:35" ht="15.75" customHeight="1" x14ac:dyDescent="0.2">
      <c r="A462" s="8">
        <v>42077</v>
      </c>
      <c r="B462" s="9">
        <v>0.60416666666666663</v>
      </c>
      <c r="C462" s="11">
        <v>365424.27360050002</v>
      </c>
      <c r="D462" s="11">
        <v>7540733.3106845198</v>
      </c>
      <c r="E462" s="14">
        <v>365424.34600816597</v>
      </c>
      <c r="F462" s="14">
        <v>7540733.34212803</v>
      </c>
      <c r="G462" s="2">
        <f t="shared" si="285"/>
        <v>1.5051718579523898</v>
      </c>
      <c r="H462" s="2" t="str">
        <f t="shared" si="260"/>
        <v>&lt;8m</v>
      </c>
      <c r="I462" s="23">
        <f t="shared" ref="I462:J462" si="469">IF($P462=$P461,E462,"")</f>
        <v>365424.34600816597</v>
      </c>
      <c r="J462" s="23">
        <f t="shared" si="469"/>
        <v>7540733.34212803</v>
      </c>
      <c r="K462" s="23">
        <v>365424.35</v>
      </c>
      <c r="L462" s="23">
        <v>7540733.3399999999</v>
      </c>
      <c r="M462" s="14"/>
      <c r="N462" s="14"/>
      <c r="O462" s="14" t="s">
        <v>35</v>
      </c>
      <c r="P462" s="14" t="s">
        <v>29</v>
      </c>
      <c r="Q462" s="10">
        <v>42077.604166666664</v>
      </c>
      <c r="R462" s="11" t="s">
        <v>1414</v>
      </c>
      <c r="S462" s="14" t="s">
        <v>36</v>
      </c>
      <c r="T462" s="2" t="str">
        <f t="shared" si="262"/>
        <v>idle</v>
      </c>
      <c r="U462" s="2" t="str">
        <f t="shared" si="263"/>
        <v/>
      </c>
      <c r="V462" s="10">
        <v>42077.604166666664</v>
      </c>
      <c r="W462" s="11" t="s">
        <v>1398</v>
      </c>
      <c r="X462" s="2" t="s">
        <v>669</v>
      </c>
      <c r="Y462" s="5" t="s">
        <v>1372</v>
      </c>
      <c r="Z462" s="5" t="s">
        <v>1398</v>
      </c>
      <c r="AA462" s="2" t="s">
        <v>804</v>
      </c>
      <c r="AB462" s="2">
        <v>-22.2336250450462</v>
      </c>
      <c r="AC462" s="2">
        <v>-52.305833604186802</v>
      </c>
      <c r="AD462" s="29">
        <v>1</v>
      </c>
      <c r="AE462" s="11"/>
      <c r="AF462" s="11"/>
      <c r="AG462" s="11"/>
      <c r="AH462" s="11"/>
      <c r="AI462" s="11"/>
    </row>
    <row r="463" spans="1:35" ht="15.75" customHeight="1" x14ac:dyDescent="0.2">
      <c r="A463" s="8">
        <v>42077</v>
      </c>
      <c r="B463" s="9">
        <v>0.60763888888888895</v>
      </c>
      <c r="C463" s="11">
        <v>365432.46885593497</v>
      </c>
      <c r="D463" s="11">
        <v>7540738.7824911596</v>
      </c>
      <c r="E463" s="14">
        <v>365432.39514547598</v>
      </c>
      <c r="F463" s="14">
        <v>7540738.7188075399</v>
      </c>
      <c r="G463" s="2">
        <f t="shared" si="285"/>
        <v>9.6797362560823323</v>
      </c>
      <c r="H463" s="2" t="str">
        <f t="shared" si="260"/>
        <v/>
      </c>
      <c r="I463" s="23">
        <f t="shared" ref="I463:J463" si="470">IF($P463=$P462,E463,"")</f>
        <v>365432.39514547598</v>
      </c>
      <c r="J463" s="23">
        <f t="shared" si="470"/>
        <v>7540738.7188075399</v>
      </c>
      <c r="K463" s="23">
        <v>365432.4</v>
      </c>
      <c r="L463" s="23">
        <v>7540738.7199999997</v>
      </c>
      <c r="M463" s="14"/>
      <c r="N463" s="14"/>
      <c r="O463" s="14" t="s">
        <v>46</v>
      </c>
      <c r="P463" s="14" t="s">
        <v>29</v>
      </c>
      <c r="Q463" s="10">
        <v>42077.607638888891</v>
      </c>
      <c r="R463" s="11" t="s">
        <v>1415</v>
      </c>
      <c r="S463" s="14" t="s">
        <v>47</v>
      </c>
      <c r="T463" s="2" t="str">
        <f t="shared" si="262"/>
        <v/>
      </c>
      <c r="U463" s="2" t="str">
        <f t="shared" si="263"/>
        <v>outofsight</v>
      </c>
      <c r="V463" s="10">
        <v>42077.607638888891</v>
      </c>
      <c r="W463" s="11" t="s">
        <v>1398</v>
      </c>
      <c r="X463" s="2" t="s">
        <v>669</v>
      </c>
      <c r="Y463" s="5" t="s">
        <v>1372</v>
      </c>
      <c r="Z463" s="5" t="s">
        <v>1398</v>
      </c>
      <c r="AA463" s="2" t="s">
        <v>806</v>
      </c>
      <c r="AB463" s="2">
        <v>-22.233576262369802</v>
      </c>
      <c r="AC463" s="2">
        <v>-52.305753640830503</v>
      </c>
      <c r="AD463" s="29">
        <v>1</v>
      </c>
      <c r="AE463" s="11"/>
      <c r="AF463" s="11"/>
      <c r="AG463" s="11"/>
      <c r="AH463" s="11"/>
      <c r="AI463" s="11"/>
    </row>
    <row r="464" spans="1:35" ht="15.75" customHeight="1" x14ac:dyDescent="0.2">
      <c r="A464" s="8">
        <v>42077</v>
      </c>
      <c r="B464" s="9">
        <v>0.61111111111111105</v>
      </c>
      <c r="C464" s="11">
        <v>365433.54583528801</v>
      </c>
      <c r="D464" s="11">
        <v>7540731.1169893201</v>
      </c>
      <c r="E464" s="14">
        <v>365433.37154189299</v>
      </c>
      <c r="F464" s="14">
        <v>7540731.1281395303</v>
      </c>
      <c r="G464" s="2">
        <f t="shared" si="285"/>
        <v>7.6532078761150686</v>
      </c>
      <c r="H464" s="2" t="str">
        <f t="shared" si="260"/>
        <v>&lt;8m</v>
      </c>
      <c r="I464" s="23" t="str">
        <f t="shared" ref="I464:J464" si="471">IF($P464=$P463,E464,"")</f>
        <v/>
      </c>
      <c r="J464" s="23" t="str">
        <f t="shared" si="471"/>
        <v/>
      </c>
      <c r="K464" s="23">
        <v>365433.37</v>
      </c>
      <c r="L464" s="23">
        <v>7540731.1299999999</v>
      </c>
      <c r="M464" s="14"/>
      <c r="N464" s="14"/>
      <c r="O464" s="14" t="s">
        <v>37</v>
      </c>
      <c r="P464" s="14" t="s">
        <v>37</v>
      </c>
      <c r="Q464" s="10">
        <v>42077.611111111109</v>
      </c>
      <c r="R464" s="11" t="s">
        <v>1416</v>
      </c>
      <c r="S464" s="14" t="s">
        <v>37</v>
      </c>
      <c r="T464" s="2" t="str">
        <f t="shared" si="262"/>
        <v/>
      </c>
      <c r="U464" s="2" t="str">
        <f t="shared" si="263"/>
        <v/>
      </c>
      <c r="V464" s="10">
        <v>42077.611111111109</v>
      </c>
      <c r="W464" s="11" t="s">
        <v>1398</v>
      </c>
      <c r="X464" s="2" t="s">
        <v>669</v>
      </c>
      <c r="Y464" s="5" t="s">
        <v>1372</v>
      </c>
      <c r="Z464" s="5" t="s">
        <v>1398</v>
      </c>
      <c r="AA464" s="2" t="s">
        <v>808</v>
      </c>
      <c r="AB464" s="2">
        <v>-22.233645580708998</v>
      </c>
      <c r="AC464" s="2">
        <v>-52.305743834003799</v>
      </c>
      <c r="AD464" s="29">
        <v>1</v>
      </c>
      <c r="AE464" s="11"/>
      <c r="AF464" s="11"/>
      <c r="AG464" s="11"/>
      <c r="AH464" s="11"/>
      <c r="AI464" s="11"/>
    </row>
    <row r="465" spans="1:35" ht="15.75" customHeight="1" x14ac:dyDescent="0.2">
      <c r="A465" s="8">
        <v>42077</v>
      </c>
      <c r="B465" s="9">
        <v>0.61458333333333337</v>
      </c>
      <c r="C465" s="11">
        <v>365417.61614591401</v>
      </c>
      <c r="D465" s="11">
        <v>7540725.8475976298</v>
      </c>
      <c r="E465" s="14">
        <v>365417.62396129197</v>
      </c>
      <c r="F465" s="14">
        <v>7540725.8078929503</v>
      </c>
      <c r="G465" s="2">
        <f t="shared" si="285"/>
        <v>16.622013068764922</v>
      </c>
      <c r="H465" s="2" t="str">
        <f t="shared" si="260"/>
        <v/>
      </c>
      <c r="I465" s="23" t="str">
        <f t="shared" ref="I465:J465" si="472">IF($P465=$P464,E465,"")</f>
        <v/>
      </c>
      <c r="J465" s="23" t="str">
        <f t="shared" si="472"/>
        <v/>
      </c>
      <c r="K465" s="23">
        <v>365417.62</v>
      </c>
      <c r="L465" s="23">
        <v>7540725.8099999996</v>
      </c>
      <c r="M465" s="14"/>
      <c r="N465" s="14"/>
      <c r="O465" s="14" t="s">
        <v>35</v>
      </c>
      <c r="P465" s="14" t="s">
        <v>29</v>
      </c>
      <c r="Q465" s="10">
        <v>42077.614583333336</v>
      </c>
      <c r="R465" s="11" t="s">
        <v>1417</v>
      </c>
      <c r="S465" s="14" t="s">
        <v>36</v>
      </c>
      <c r="T465" s="2" t="str">
        <f t="shared" si="262"/>
        <v>idle</v>
      </c>
      <c r="U465" s="2" t="str">
        <f t="shared" si="263"/>
        <v/>
      </c>
      <c r="V465" s="10">
        <v>42077.614583333336</v>
      </c>
      <c r="W465" s="11" t="s">
        <v>1398</v>
      </c>
      <c r="X465" s="2" t="s">
        <v>669</v>
      </c>
      <c r="Y465" s="5" t="s">
        <v>1372</v>
      </c>
      <c r="Z465" s="5" t="s">
        <v>1398</v>
      </c>
      <c r="AA465" s="2" t="s">
        <v>810</v>
      </c>
      <c r="AB465" s="2">
        <v>-22.233691932633501</v>
      </c>
      <c r="AC465" s="2">
        <v>-52.305898815393398</v>
      </c>
      <c r="AD465" s="29">
        <v>1</v>
      </c>
      <c r="AE465" s="11"/>
      <c r="AF465" s="11"/>
      <c r="AG465" s="11"/>
      <c r="AH465" s="11"/>
      <c r="AI465" s="11"/>
    </row>
    <row r="466" spans="1:35" ht="15.75" customHeight="1" x14ac:dyDescent="0.2">
      <c r="A466" s="8">
        <v>42077</v>
      </c>
      <c r="B466" s="9">
        <v>0.61805555555555558</v>
      </c>
      <c r="C466" s="11">
        <v>365402.50940689002</v>
      </c>
      <c r="D466" s="11">
        <v>7540712.3165589096</v>
      </c>
      <c r="E466" s="14">
        <v>365402.62628971599</v>
      </c>
      <c r="F466" s="14">
        <v>7540712.4029256199</v>
      </c>
      <c r="G466" s="2">
        <f t="shared" si="285"/>
        <v>20.115250478929333</v>
      </c>
      <c r="H466" s="2" t="str">
        <f t="shared" si="260"/>
        <v/>
      </c>
      <c r="I466" s="23">
        <f t="shared" ref="I466:J466" si="473">IF($P466=$P465,E466,"")</f>
        <v>365402.62628971599</v>
      </c>
      <c r="J466" s="23">
        <f t="shared" si="473"/>
        <v>7540712.4029256199</v>
      </c>
      <c r="K466" s="23">
        <v>365402.63</v>
      </c>
      <c r="L466" s="23">
        <v>7540712.4000000004</v>
      </c>
      <c r="M466" s="14"/>
      <c r="N466" s="14"/>
      <c r="O466" s="14" t="s">
        <v>46</v>
      </c>
      <c r="P466" s="14" t="s">
        <v>29</v>
      </c>
      <c r="Q466" s="10">
        <v>42077.618055555555</v>
      </c>
      <c r="R466" s="11" t="s">
        <v>1418</v>
      </c>
      <c r="S466" s="14" t="s">
        <v>47</v>
      </c>
      <c r="T466" s="2" t="str">
        <f t="shared" si="262"/>
        <v/>
      </c>
      <c r="U466" s="2" t="str">
        <f t="shared" si="263"/>
        <v>outofsight</v>
      </c>
      <c r="V466" s="10">
        <v>42077.618055555555</v>
      </c>
      <c r="W466" s="11" t="s">
        <v>1398</v>
      </c>
      <c r="X466" s="2" t="s">
        <v>669</v>
      </c>
      <c r="Y466" s="5" t="s">
        <v>1372</v>
      </c>
      <c r="Z466" s="5" t="s">
        <v>1398</v>
      </c>
      <c r="AA466" s="2" t="s">
        <v>812</v>
      </c>
      <c r="AB466" s="2">
        <v>-22.233812967315298</v>
      </c>
      <c r="AC466" s="2">
        <v>-52.306046504527302</v>
      </c>
      <c r="AD466" s="29">
        <v>1</v>
      </c>
      <c r="AE466" s="11"/>
      <c r="AF466" s="11"/>
      <c r="AG466" s="11"/>
      <c r="AH466" s="11"/>
      <c r="AI466" s="11"/>
    </row>
    <row r="467" spans="1:35" ht="15.75" customHeight="1" x14ac:dyDescent="0.2">
      <c r="A467" s="8">
        <v>42077</v>
      </c>
      <c r="B467" s="9">
        <v>0.62152777777777779</v>
      </c>
      <c r="C467" s="11">
        <v>365398.71371610003</v>
      </c>
      <c r="D467" s="11">
        <v>7540716.6455455404</v>
      </c>
      <c r="E467" s="14">
        <v>365398.84387788601</v>
      </c>
      <c r="F467" s="14">
        <v>7540716.5840674797</v>
      </c>
      <c r="G467" s="2">
        <f t="shared" si="285"/>
        <v>5.6381367936355016</v>
      </c>
      <c r="H467" s="2" t="str">
        <f t="shared" si="260"/>
        <v>&lt;8m</v>
      </c>
      <c r="I467" s="23">
        <f t="shared" ref="I467:J467" si="474">IF($P467=$P466,E467,"")</f>
        <v>365398.84387788601</v>
      </c>
      <c r="J467" s="23">
        <f t="shared" si="474"/>
        <v>7540716.5840674797</v>
      </c>
      <c r="K467" s="23">
        <v>365398.84</v>
      </c>
      <c r="L467" s="23">
        <v>7540716.5800000001</v>
      </c>
      <c r="M467" s="14"/>
      <c r="N467" s="14"/>
      <c r="O467" s="14" t="s">
        <v>29</v>
      </c>
      <c r="P467" s="14" t="s">
        <v>29</v>
      </c>
      <c r="Q467" s="10">
        <v>42077.621527777781</v>
      </c>
      <c r="R467" s="11" t="s">
        <v>1419</v>
      </c>
      <c r="S467" s="14" t="s">
        <v>30</v>
      </c>
      <c r="T467" s="2" t="str">
        <f t="shared" si="262"/>
        <v/>
      </c>
      <c r="U467" s="2" t="str">
        <f t="shared" si="263"/>
        <v/>
      </c>
      <c r="V467" s="10">
        <v>42077.621527777781</v>
      </c>
      <c r="W467" s="11" t="s">
        <v>1398</v>
      </c>
      <c r="X467" s="2" t="s">
        <v>669</v>
      </c>
      <c r="Y467" s="5" t="s">
        <v>1372</v>
      </c>
      <c r="Z467" s="5" t="s">
        <v>1398</v>
      </c>
      <c r="AA467" s="2" t="s">
        <v>814</v>
      </c>
      <c r="AB467" s="2">
        <v>-22.233773572370399</v>
      </c>
      <c r="AC467" s="2">
        <v>-52.306082965806098</v>
      </c>
      <c r="AD467" s="29">
        <v>1</v>
      </c>
      <c r="AE467" s="11"/>
      <c r="AF467" s="11"/>
      <c r="AG467" s="11"/>
      <c r="AH467" s="11"/>
      <c r="AI467" s="11"/>
    </row>
    <row r="468" spans="1:35" ht="15.75" customHeight="1" x14ac:dyDescent="0.2">
      <c r="A468" s="8">
        <v>42077</v>
      </c>
      <c r="B468" s="9">
        <v>0.625</v>
      </c>
      <c r="C468" s="11">
        <v>365407.69433010003</v>
      </c>
      <c r="D468" s="11">
        <v>7540708.1944415597</v>
      </c>
      <c r="E468" s="14">
        <v>365407.55088203098</v>
      </c>
      <c r="F468" s="14">
        <v>7540708.24696171</v>
      </c>
      <c r="G468" s="2">
        <f t="shared" si="285"/>
        <v>12.054843582351378</v>
      </c>
      <c r="H468" s="2" t="str">
        <f t="shared" si="260"/>
        <v/>
      </c>
      <c r="I468" s="23">
        <f t="shared" ref="I468:J468" si="475">IF($P468=$P467,E468,"")</f>
        <v>365407.55088203098</v>
      </c>
      <c r="J468" s="23">
        <f t="shared" si="475"/>
        <v>7540708.24696171</v>
      </c>
      <c r="K468" s="23">
        <v>365407.55</v>
      </c>
      <c r="L468" s="23">
        <v>7540708.25</v>
      </c>
      <c r="M468" s="14"/>
      <c r="N468" s="14"/>
      <c r="O468" s="14" t="s">
        <v>46</v>
      </c>
      <c r="P468" s="14" t="s">
        <v>29</v>
      </c>
      <c r="Q468" s="10">
        <v>42077.625</v>
      </c>
      <c r="R468" s="11" t="s">
        <v>1420</v>
      </c>
      <c r="S468" s="14" t="s">
        <v>47</v>
      </c>
      <c r="T468" s="2" t="str">
        <f t="shared" si="262"/>
        <v/>
      </c>
      <c r="U468" s="2" t="str">
        <f t="shared" si="263"/>
        <v>outofsight</v>
      </c>
      <c r="V468" s="10">
        <v>42077.625</v>
      </c>
      <c r="W468" s="11" t="s">
        <v>1398</v>
      </c>
      <c r="X468" s="2" t="s">
        <v>669</v>
      </c>
      <c r="Y468" s="5" t="s">
        <v>1372</v>
      </c>
      <c r="Z468" s="5" t="s">
        <v>1398</v>
      </c>
      <c r="AA468" s="2" t="s">
        <v>816</v>
      </c>
      <c r="AB468" s="2">
        <v>-22.233850602060599</v>
      </c>
      <c r="AC468" s="2">
        <v>-52.3059965483844</v>
      </c>
      <c r="AD468" s="29">
        <v>1</v>
      </c>
      <c r="AE468" s="11"/>
      <c r="AF468" s="11"/>
      <c r="AG468" s="11"/>
      <c r="AH468" s="11"/>
      <c r="AI468" s="11"/>
    </row>
    <row r="469" spans="1:35" ht="15.75" customHeight="1" x14ac:dyDescent="0.2">
      <c r="A469" s="8">
        <v>42077</v>
      </c>
      <c r="B469" s="9">
        <v>0.62847222222222221</v>
      </c>
      <c r="C469" s="11">
        <v>365402.45494276</v>
      </c>
      <c r="D469" s="11">
        <v>7540710.6177978003</v>
      </c>
      <c r="E469" s="14">
        <v>365402.49361129402</v>
      </c>
      <c r="F469" s="14">
        <v>7540710.6040794803</v>
      </c>
      <c r="G469" s="2">
        <f t="shared" si="285"/>
        <v>5.5796049582085843</v>
      </c>
      <c r="H469" s="2" t="str">
        <f t="shared" si="260"/>
        <v>&lt;8m</v>
      </c>
      <c r="I469" s="23">
        <f t="shared" ref="I469:J469" si="476">IF($P469=$P468,E469,"")</f>
        <v>365402.49361129402</v>
      </c>
      <c r="J469" s="23">
        <f t="shared" si="476"/>
        <v>7540710.6040794803</v>
      </c>
      <c r="K469" s="23">
        <v>365402.49</v>
      </c>
      <c r="L469" s="23">
        <v>7540710.5999999996</v>
      </c>
      <c r="M469" s="14"/>
      <c r="N469" s="14"/>
      <c r="O469" s="14" t="s">
        <v>46</v>
      </c>
      <c r="P469" s="14" t="s">
        <v>29</v>
      </c>
      <c r="Q469" s="10">
        <v>42077.628472222219</v>
      </c>
      <c r="R469" s="11" t="s">
        <v>1421</v>
      </c>
      <c r="S469" s="14" t="s">
        <v>47</v>
      </c>
      <c r="T469" s="2" t="str">
        <f t="shared" si="262"/>
        <v/>
      </c>
      <c r="U469" s="2" t="str">
        <f t="shared" si="263"/>
        <v>outofsight</v>
      </c>
      <c r="V469" s="10">
        <v>42077.628472222219</v>
      </c>
      <c r="W469" s="11" t="s">
        <v>1398</v>
      </c>
      <c r="X469" s="2" t="s">
        <v>669</v>
      </c>
      <c r="Y469" s="5" t="s">
        <v>1372</v>
      </c>
      <c r="Z469" s="5" t="s">
        <v>1398</v>
      </c>
      <c r="AA469" s="2" t="s">
        <v>818</v>
      </c>
      <c r="AB469" s="2">
        <v>-22.233828306198099</v>
      </c>
      <c r="AC469" s="2">
        <v>-52.306047175079598</v>
      </c>
      <c r="AD469" s="29">
        <v>1</v>
      </c>
      <c r="AE469" s="11"/>
      <c r="AF469" s="11"/>
      <c r="AG469" s="11"/>
      <c r="AH469" s="11"/>
      <c r="AI469" s="11"/>
    </row>
    <row r="470" spans="1:35" ht="15.75" customHeight="1" x14ac:dyDescent="0.2">
      <c r="A470" s="8">
        <v>42077</v>
      </c>
      <c r="B470" s="9">
        <v>0.63194444444444442</v>
      </c>
      <c r="C470" s="11">
        <v>365401.08538815699</v>
      </c>
      <c r="D470" s="11">
        <v>7540710.1326885996</v>
      </c>
      <c r="E470" s="14">
        <v>365401.14670300798</v>
      </c>
      <c r="F470" s="14">
        <v>7540710.1678539803</v>
      </c>
      <c r="G470" s="2">
        <f t="shared" si="285"/>
        <v>1.4157876316081546</v>
      </c>
      <c r="H470" s="2" t="str">
        <f t="shared" si="260"/>
        <v>&lt;8m</v>
      </c>
      <c r="I470" s="23">
        <f t="shared" ref="I470:J470" si="477">IF($P470=$P469,E470,"")</f>
        <v>365401.14670300798</v>
      </c>
      <c r="J470" s="23">
        <f t="shared" si="477"/>
        <v>7540710.1678539803</v>
      </c>
      <c r="K470" s="23">
        <v>365401.15</v>
      </c>
      <c r="L470" s="23">
        <v>7540710.1699999999</v>
      </c>
      <c r="M470" s="14"/>
      <c r="N470" s="14"/>
      <c r="O470" s="14" t="s">
        <v>46</v>
      </c>
      <c r="P470" s="14" t="s">
        <v>29</v>
      </c>
      <c r="Q470" s="10">
        <v>42077.631944444445</v>
      </c>
      <c r="R470" s="11" t="s">
        <v>1422</v>
      </c>
      <c r="S470" s="14" t="s">
        <v>47</v>
      </c>
      <c r="T470" s="2" t="str">
        <f t="shared" si="262"/>
        <v/>
      </c>
      <c r="U470" s="2" t="str">
        <f t="shared" si="263"/>
        <v>outofsight</v>
      </c>
      <c r="V470" s="10">
        <v>42077.631944444445</v>
      </c>
      <c r="W470" s="11" t="s">
        <v>1398</v>
      </c>
      <c r="X470" s="2" t="s">
        <v>669</v>
      </c>
      <c r="Y470" s="5" t="s">
        <v>1372</v>
      </c>
      <c r="Z470" s="5" t="s">
        <v>1398</v>
      </c>
      <c r="AA470" s="2" t="s">
        <v>820</v>
      </c>
      <c r="AB470" s="2">
        <v>-22.233832580968699</v>
      </c>
      <c r="AC470" s="2">
        <v>-52.306060502305598</v>
      </c>
      <c r="AD470" s="29">
        <v>1</v>
      </c>
      <c r="AE470" s="11"/>
      <c r="AF470" s="11"/>
      <c r="AG470" s="11"/>
      <c r="AH470" s="11"/>
      <c r="AI470" s="11"/>
    </row>
    <row r="471" spans="1:35" ht="15.75" customHeight="1" x14ac:dyDescent="0.2">
      <c r="A471" s="8">
        <v>42077</v>
      </c>
      <c r="B471" s="9">
        <v>0.63541666666666663</v>
      </c>
      <c r="C471" s="11">
        <v>365405.70941267099</v>
      </c>
      <c r="D471" s="11">
        <v>7540716.9471831704</v>
      </c>
      <c r="E471" s="14">
        <v>365405.683139614</v>
      </c>
      <c r="F471" s="14">
        <v>7540716.8920524204</v>
      </c>
      <c r="G471" s="2">
        <f t="shared" si="285"/>
        <v>8.1113563441745224</v>
      </c>
      <c r="H471" s="2" t="str">
        <f t="shared" si="260"/>
        <v/>
      </c>
      <c r="I471" s="23">
        <f t="shared" ref="I471:J471" si="478">IF($P471=$P470,E471,"")</f>
        <v>365405.683139614</v>
      </c>
      <c r="J471" s="23">
        <f t="shared" si="478"/>
        <v>7540716.8920524204</v>
      </c>
      <c r="K471" s="23">
        <v>365405.68</v>
      </c>
      <c r="L471" s="23">
        <v>7540716.8899999997</v>
      </c>
      <c r="M471" s="14"/>
      <c r="N471" s="14"/>
      <c r="O471" s="14" t="s">
        <v>46</v>
      </c>
      <c r="P471" s="14" t="s">
        <v>29</v>
      </c>
      <c r="Q471" s="10">
        <v>42077.635416666664</v>
      </c>
      <c r="R471" s="11" t="s">
        <v>1423</v>
      </c>
      <c r="S471" s="14" t="s">
        <v>47</v>
      </c>
      <c r="T471" s="2" t="str">
        <f t="shared" si="262"/>
        <v/>
      </c>
      <c r="U471" s="2" t="str">
        <f t="shared" si="263"/>
        <v>outofsight</v>
      </c>
      <c r="V471" s="10">
        <v>42077.635416666664</v>
      </c>
      <c r="W471" s="11" t="s">
        <v>1398</v>
      </c>
      <c r="X471" s="2" t="s">
        <v>669</v>
      </c>
      <c r="Y471" s="5" t="s">
        <v>1372</v>
      </c>
      <c r="Z471" s="5" t="s">
        <v>1398</v>
      </c>
      <c r="AA471" s="2" t="s">
        <v>822</v>
      </c>
      <c r="AB471" s="2">
        <v>-22.2337713930756</v>
      </c>
      <c r="AC471" s="2">
        <v>-52.306015072390402</v>
      </c>
      <c r="AD471" s="29">
        <v>1</v>
      </c>
      <c r="AE471" s="11"/>
      <c r="AF471" s="11"/>
      <c r="AG471" s="11"/>
      <c r="AH471" s="11"/>
      <c r="AI471" s="11"/>
    </row>
    <row r="472" spans="1:35" ht="15.75" customHeight="1" x14ac:dyDescent="0.2">
      <c r="A472" s="8">
        <v>42077</v>
      </c>
      <c r="B472" s="9">
        <v>0.63888888888888895</v>
      </c>
      <c r="C472" s="11">
        <v>365407.82261307002</v>
      </c>
      <c r="D472" s="11">
        <v>7540712.3531135796</v>
      </c>
      <c r="E472" s="14">
        <v>365407.69859711197</v>
      </c>
      <c r="F472" s="14">
        <v>7540712.3904525898</v>
      </c>
      <c r="G472" s="2">
        <f t="shared" si="285"/>
        <v>4.9321871376449593</v>
      </c>
      <c r="H472" s="2" t="str">
        <f t="shared" si="260"/>
        <v>&lt;8m</v>
      </c>
      <c r="I472" s="23">
        <f t="shared" ref="I472:J472" si="479">IF($P472=$P471,E472,"")</f>
        <v>365407.69859711197</v>
      </c>
      <c r="J472" s="23">
        <f t="shared" si="479"/>
        <v>7540712.3904525898</v>
      </c>
      <c r="K472" s="23">
        <v>365407.7</v>
      </c>
      <c r="L472" s="23">
        <v>7540712.3899999997</v>
      </c>
      <c r="M472" s="14"/>
      <c r="N472" s="14"/>
      <c r="O472" s="14" t="s">
        <v>46</v>
      </c>
      <c r="P472" s="14" t="s">
        <v>29</v>
      </c>
      <c r="Q472" s="10">
        <v>42077.638888888891</v>
      </c>
      <c r="R472" s="11" t="s">
        <v>1424</v>
      </c>
      <c r="S472" s="14" t="s">
        <v>47</v>
      </c>
      <c r="T472" s="2" t="str">
        <f t="shared" si="262"/>
        <v/>
      </c>
      <c r="U472" s="2" t="str">
        <f t="shared" si="263"/>
        <v>outofsight</v>
      </c>
      <c r="V472" s="10">
        <v>42077.638888888891</v>
      </c>
      <c r="W472" s="11" t="s">
        <v>1398</v>
      </c>
      <c r="X472" s="2" t="s">
        <v>669</v>
      </c>
      <c r="Y472" s="5" t="s">
        <v>1372</v>
      </c>
      <c r="Z472" s="5" t="s">
        <v>1398</v>
      </c>
      <c r="AA472" s="2" t="s">
        <v>824</v>
      </c>
      <c r="AB472" s="2">
        <v>-22.233813051134302</v>
      </c>
      <c r="AC472" s="2">
        <v>-52.305994955822797</v>
      </c>
      <c r="AD472" s="29">
        <v>1</v>
      </c>
      <c r="AE472" s="11"/>
      <c r="AF472" s="11"/>
      <c r="AG472" s="11"/>
      <c r="AH472" s="11"/>
      <c r="AI472" s="11"/>
    </row>
    <row r="473" spans="1:35" ht="15.75" customHeight="1" x14ac:dyDescent="0.2">
      <c r="A473" s="8">
        <v>42077</v>
      </c>
      <c r="B473" s="9">
        <v>0.64236111111111105</v>
      </c>
      <c r="C473" s="11">
        <v>365397.807884401</v>
      </c>
      <c r="D473" s="11">
        <v>7540715.4869761597</v>
      </c>
      <c r="E473" s="14">
        <v>365397.81434933603</v>
      </c>
      <c r="F473" s="14">
        <v>7540715.4918727903</v>
      </c>
      <c r="G473" s="2">
        <f t="shared" si="285"/>
        <v>10.359399661946309</v>
      </c>
      <c r="H473" s="2" t="str">
        <f t="shared" si="260"/>
        <v/>
      </c>
      <c r="I473" s="23" t="str">
        <f t="shared" ref="I473:J473" si="480">IF($P473=$P472,E473,"")</f>
        <v/>
      </c>
      <c r="J473" s="23" t="str">
        <f t="shared" si="480"/>
        <v/>
      </c>
      <c r="K473" s="23">
        <v>365397.81</v>
      </c>
      <c r="L473" s="23">
        <v>7540715.4900000002</v>
      </c>
      <c r="M473" s="14"/>
      <c r="N473" s="14"/>
      <c r="O473" s="14" t="s">
        <v>37</v>
      </c>
      <c r="P473" s="14" t="s">
        <v>37</v>
      </c>
      <c r="Q473" s="10">
        <v>42077.642361111109</v>
      </c>
      <c r="R473" s="11" t="s">
        <v>1425</v>
      </c>
      <c r="S473" s="14" t="s">
        <v>40</v>
      </c>
      <c r="T473" s="2" t="str">
        <f t="shared" si="262"/>
        <v/>
      </c>
      <c r="U473" s="2" t="str">
        <f t="shared" si="263"/>
        <v/>
      </c>
      <c r="V473" s="10">
        <v>42077.642361111109</v>
      </c>
      <c r="W473" s="11" t="s">
        <v>1398</v>
      </c>
      <c r="X473" s="2" t="s">
        <v>669</v>
      </c>
      <c r="Y473" s="5" t="s">
        <v>1372</v>
      </c>
      <c r="Z473" s="5" t="s">
        <v>1398</v>
      </c>
      <c r="AA473" s="2" t="s">
        <v>826</v>
      </c>
      <c r="AB473" s="2">
        <v>-22.2337839659303</v>
      </c>
      <c r="AC473" s="2">
        <v>-52.306091850623503</v>
      </c>
      <c r="AD473" s="29">
        <v>1</v>
      </c>
      <c r="AE473" s="11"/>
      <c r="AF473" s="11"/>
      <c r="AG473" s="11"/>
      <c r="AH473" s="11"/>
      <c r="AI473" s="11"/>
    </row>
    <row r="474" spans="1:35" ht="15.75" customHeight="1" x14ac:dyDescent="0.2">
      <c r="A474" s="8">
        <v>42077</v>
      </c>
      <c r="B474" s="9">
        <v>0.64583333333333337</v>
      </c>
      <c r="C474" s="11">
        <v>365388.449965926</v>
      </c>
      <c r="D474" s="11">
        <v>7540719.6009287396</v>
      </c>
      <c r="E474" s="14">
        <v>365388.55043161497</v>
      </c>
      <c r="F474" s="14">
        <v>7540719.5903515602</v>
      </c>
      <c r="G474" s="2">
        <f t="shared" si="285"/>
        <v>10.130039475223846</v>
      </c>
      <c r="H474" s="2" t="str">
        <f t="shared" si="260"/>
        <v/>
      </c>
      <c r="I474" s="23" t="str">
        <f t="shared" ref="I474:J474" si="481">IF($P474=$P473,E474,"")</f>
        <v/>
      </c>
      <c r="J474" s="23" t="str">
        <f t="shared" si="481"/>
        <v/>
      </c>
      <c r="K474" s="23">
        <v>365388.55</v>
      </c>
      <c r="L474" s="23">
        <v>7540719.5899999999</v>
      </c>
      <c r="M474" s="14"/>
      <c r="N474" s="14"/>
      <c r="O474" s="14" t="s">
        <v>32</v>
      </c>
      <c r="P474" s="14" t="s">
        <v>32</v>
      </c>
      <c r="Q474" s="10">
        <v>42077.645833333336</v>
      </c>
      <c r="R474" s="11" t="s">
        <v>1426</v>
      </c>
      <c r="S474" s="14" t="s">
        <v>33</v>
      </c>
      <c r="T474" s="2" t="str">
        <f t="shared" si="262"/>
        <v/>
      </c>
      <c r="U474" s="2" t="str">
        <f t="shared" si="263"/>
        <v/>
      </c>
      <c r="V474" s="10">
        <v>42077.645833333336</v>
      </c>
      <c r="W474" s="11" t="s">
        <v>1398</v>
      </c>
      <c r="X474" s="2" t="s">
        <v>669</v>
      </c>
      <c r="Y474" s="5" t="s">
        <v>1372</v>
      </c>
      <c r="Z474" s="5" t="s">
        <v>1398</v>
      </c>
      <c r="AA474" s="2" t="s">
        <v>828</v>
      </c>
      <c r="AB474" s="2">
        <v>-22.233746079728</v>
      </c>
      <c r="AC474" s="2">
        <v>-52.306182291358702</v>
      </c>
      <c r="AD474" s="29">
        <v>1</v>
      </c>
      <c r="AE474" s="11"/>
      <c r="AF474" s="11"/>
      <c r="AG474" s="11"/>
      <c r="AH474" s="11"/>
      <c r="AI474" s="11"/>
    </row>
    <row r="475" spans="1:35" ht="15.75" customHeight="1" x14ac:dyDescent="0.2">
      <c r="A475" s="8">
        <v>42077</v>
      </c>
      <c r="B475" s="9">
        <v>0.64930555555555558</v>
      </c>
      <c r="C475" s="11">
        <v>365384.95467503101</v>
      </c>
      <c r="D475" s="11">
        <v>7540709.1397367204</v>
      </c>
      <c r="E475" s="14">
        <v>365388.92649971001</v>
      </c>
      <c r="F475" s="14">
        <v>7540721.5350912102</v>
      </c>
      <c r="G475" s="2">
        <f t="shared" si="285"/>
        <v>1.9807674064363074</v>
      </c>
      <c r="H475" s="2" t="str">
        <f t="shared" si="260"/>
        <v>&lt;8m</v>
      </c>
      <c r="I475" s="23" t="str">
        <f t="shared" ref="I475:J475" si="482">IF($P475=$P474,E475,"")</f>
        <v/>
      </c>
      <c r="J475" s="23" t="str">
        <f t="shared" si="482"/>
        <v/>
      </c>
      <c r="K475" s="23">
        <v>365388.93</v>
      </c>
      <c r="L475" s="23">
        <v>7540721.54</v>
      </c>
      <c r="M475" s="14"/>
      <c r="N475" s="14"/>
      <c r="O475" s="14" t="s">
        <v>37</v>
      </c>
      <c r="P475" s="14" t="s">
        <v>37</v>
      </c>
      <c r="Q475" s="10">
        <v>42077.649305555555</v>
      </c>
      <c r="R475" s="11" t="s">
        <v>1427</v>
      </c>
      <c r="S475" s="14" t="s">
        <v>38</v>
      </c>
      <c r="T475" s="2" t="str">
        <f t="shared" si="262"/>
        <v/>
      </c>
      <c r="U475" s="2" t="str">
        <f t="shared" si="263"/>
        <v/>
      </c>
      <c r="V475" s="10">
        <v>42077.649305555555</v>
      </c>
      <c r="W475" s="11" t="s">
        <v>1398</v>
      </c>
      <c r="X475" s="2" t="s">
        <v>669</v>
      </c>
      <c r="Y475" s="5" t="s">
        <v>1372</v>
      </c>
      <c r="Z475" s="5" t="s">
        <v>1398</v>
      </c>
      <c r="AA475" s="2" t="s">
        <v>830</v>
      </c>
      <c r="AB475" s="2">
        <v>-22.233840292319702</v>
      </c>
      <c r="AC475" s="2">
        <v>-52.3062170762569</v>
      </c>
      <c r="AD475" s="29">
        <v>1</v>
      </c>
      <c r="AE475" s="11"/>
      <c r="AF475" s="11"/>
      <c r="AG475" s="11"/>
      <c r="AH475" s="11"/>
      <c r="AI475" s="11"/>
    </row>
    <row r="476" spans="1:35" ht="15.75" customHeight="1" x14ac:dyDescent="0.2">
      <c r="A476" s="8">
        <v>42077</v>
      </c>
      <c r="B476" s="9">
        <v>0.65277777777777779</v>
      </c>
      <c r="C476" s="11">
        <v>365389.401533461</v>
      </c>
      <c r="D476" s="11">
        <v>7540723.4697351595</v>
      </c>
      <c r="E476" s="14">
        <v>365389.374534134</v>
      </c>
      <c r="F476" s="14">
        <v>7540723.4308115002</v>
      </c>
      <c r="G476" s="2">
        <f t="shared" si="285"/>
        <v>1.9479451386191446</v>
      </c>
      <c r="H476" s="2" t="str">
        <f t="shared" si="260"/>
        <v>&lt;8m</v>
      </c>
      <c r="I476" s="23" t="str">
        <f t="shared" ref="I476:J476" si="483">IF($P476=$P475,E476,"")</f>
        <v/>
      </c>
      <c r="J476" s="23" t="str">
        <f t="shared" si="483"/>
        <v/>
      </c>
      <c r="K476" s="23">
        <v>365389.37</v>
      </c>
      <c r="L476" s="23">
        <v>7540723.4299999997</v>
      </c>
      <c r="M476" s="14"/>
      <c r="N476" s="14"/>
      <c r="O476" s="14" t="s">
        <v>46</v>
      </c>
      <c r="P476" s="14" t="s">
        <v>29</v>
      </c>
      <c r="Q476" s="10">
        <v>42077.652777777781</v>
      </c>
      <c r="R476" s="11" t="s">
        <v>1428</v>
      </c>
      <c r="S476" s="14" t="s">
        <v>47</v>
      </c>
      <c r="T476" s="2" t="str">
        <f t="shared" si="262"/>
        <v/>
      </c>
      <c r="U476" s="2" t="str">
        <f t="shared" si="263"/>
        <v>outofsight</v>
      </c>
      <c r="V476" s="10">
        <v>42077.652777777781</v>
      </c>
      <c r="W476" s="11" t="s">
        <v>1398</v>
      </c>
      <c r="X476" s="2" t="s">
        <v>669</v>
      </c>
      <c r="Y476" s="5" t="s">
        <v>1372</v>
      </c>
      <c r="Z476" s="5" t="s">
        <v>1398</v>
      </c>
      <c r="AA476" s="2" t="s">
        <v>832</v>
      </c>
      <c r="AB476" s="2">
        <v>-22.2337112110108</v>
      </c>
      <c r="AC476" s="2">
        <v>-52.306172735989101</v>
      </c>
      <c r="AD476" s="29">
        <v>1</v>
      </c>
      <c r="AE476" s="11"/>
      <c r="AF476" s="11"/>
      <c r="AG476" s="11"/>
      <c r="AH476" s="11"/>
      <c r="AI476" s="11"/>
    </row>
    <row r="477" spans="1:35" ht="15.75" customHeight="1" x14ac:dyDescent="0.2">
      <c r="A477" s="8">
        <v>42077</v>
      </c>
      <c r="B477" s="9">
        <v>0.65625</v>
      </c>
      <c r="C477" s="11"/>
      <c r="D477" s="11"/>
      <c r="E477" s="14">
        <v>365387.23190170398</v>
      </c>
      <c r="F477" s="14">
        <v>7540717.4008424804</v>
      </c>
      <c r="G477" s="2">
        <f t="shared" si="285"/>
        <v>6.3993280983296348</v>
      </c>
      <c r="H477" s="2" t="str">
        <f t="shared" si="260"/>
        <v>&lt;8m</v>
      </c>
      <c r="I477" s="23">
        <f t="shared" ref="I477:J477" si="484">IF($P477=$P476,E477,"")</f>
        <v>365387.23190170398</v>
      </c>
      <c r="J477" s="23">
        <f t="shared" si="484"/>
        <v>7540717.4008424804</v>
      </c>
      <c r="K477" s="23">
        <v>365387.23</v>
      </c>
      <c r="L477" s="23">
        <v>7540717.4000000004</v>
      </c>
      <c r="M477" s="14"/>
      <c r="N477" s="14"/>
      <c r="O477" s="14" t="s">
        <v>29</v>
      </c>
      <c r="P477" s="14" t="s">
        <v>29</v>
      </c>
      <c r="Q477" s="10">
        <v>42077.65625</v>
      </c>
      <c r="R477" s="11" t="s">
        <v>629</v>
      </c>
      <c r="S477" s="14" t="s">
        <v>29</v>
      </c>
      <c r="T477" s="2" t="str">
        <f t="shared" si="262"/>
        <v/>
      </c>
      <c r="U477" s="2" t="str">
        <f t="shared" si="263"/>
        <v/>
      </c>
      <c r="V477" s="10">
        <v>42077.65625</v>
      </c>
      <c r="W477" s="11" t="s">
        <v>1398</v>
      </c>
      <c r="X477" s="2" t="s">
        <v>669</v>
      </c>
      <c r="Y477" s="5" t="s">
        <v>1372</v>
      </c>
      <c r="Z477" s="5"/>
      <c r="AD477" s="29" t="s">
        <v>630</v>
      </c>
      <c r="AE477" s="11"/>
      <c r="AF477" s="11"/>
      <c r="AG477" s="11"/>
      <c r="AH477" s="11"/>
      <c r="AI477" s="11"/>
    </row>
    <row r="478" spans="1:35" ht="15.75" customHeight="1" x14ac:dyDescent="0.2">
      <c r="A478" s="8">
        <v>42077</v>
      </c>
      <c r="B478" s="9">
        <v>0.65972222222222221</v>
      </c>
      <c r="C478" s="11">
        <v>365385.05672926002</v>
      </c>
      <c r="D478" s="11">
        <v>7540711.3307634797</v>
      </c>
      <c r="E478" s="14">
        <v>365385.35509211401</v>
      </c>
      <c r="F478" s="14">
        <v>7540711.4916529004</v>
      </c>
      <c r="G478" s="2">
        <f t="shared" si="285"/>
        <v>6.2000754615965388</v>
      </c>
      <c r="H478" s="2" t="str">
        <f t="shared" si="260"/>
        <v>&lt;8m</v>
      </c>
      <c r="I478" s="23">
        <f t="shared" ref="I478:J478" si="485">IF($P478=$P477,E478,"")</f>
        <v>365385.35509211401</v>
      </c>
      <c r="J478" s="23">
        <f t="shared" si="485"/>
        <v>7540711.4916529004</v>
      </c>
      <c r="K478" s="23">
        <v>365385.36</v>
      </c>
      <c r="L478" s="23">
        <v>7540711.4900000002</v>
      </c>
      <c r="M478" s="14"/>
      <c r="N478" s="14"/>
      <c r="O478" s="14" t="s">
        <v>46</v>
      </c>
      <c r="P478" s="14" t="s">
        <v>29</v>
      </c>
      <c r="Q478" s="10">
        <v>42077.659722222219</v>
      </c>
      <c r="R478" s="11" t="s">
        <v>1429</v>
      </c>
      <c r="S478" s="14" t="s">
        <v>47</v>
      </c>
      <c r="T478" s="2" t="str">
        <f t="shared" si="262"/>
        <v/>
      </c>
      <c r="U478" s="2" t="str">
        <f t="shared" si="263"/>
        <v>outofsight</v>
      </c>
      <c r="V478" s="10">
        <v>42077.659722222219</v>
      </c>
      <c r="W478" s="11" t="s">
        <v>1398</v>
      </c>
      <c r="X478" s="2" t="s">
        <v>669</v>
      </c>
      <c r="Y478" s="5" t="s">
        <v>1372</v>
      </c>
      <c r="Z478" s="5" t="s">
        <v>1430</v>
      </c>
      <c r="AA478" s="2" t="s">
        <v>1193</v>
      </c>
      <c r="AB478" s="2">
        <v>-22.233820511028199</v>
      </c>
      <c r="AC478" s="2">
        <v>-52.306215902790399</v>
      </c>
      <c r="AD478" s="29">
        <v>1</v>
      </c>
      <c r="AE478" s="11"/>
      <c r="AF478" s="11"/>
      <c r="AG478" s="11"/>
      <c r="AH478" s="11"/>
      <c r="AI478" s="11"/>
    </row>
    <row r="479" spans="1:35" ht="15.75" customHeight="1" x14ac:dyDescent="0.2">
      <c r="A479" s="8">
        <v>42077</v>
      </c>
      <c r="B479" s="9">
        <v>0.66319444444444442</v>
      </c>
      <c r="C479" s="11">
        <v>365412.26398653397</v>
      </c>
      <c r="D479" s="11">
        <v>7540738.3390878802</v>
      </c>
      <c r="E479" s="14">
        <v>365412.10709832498</v>
      </c>
      <c r="F479" s="14">
        <v>7540738.3429879602</v>
      </c>
      <c r="G479" s="2">
        <f t="shared" si="285"/>
        <v>37.903351181763867</v>
      </c>
      <c r="H479" s="2" t="str">
        <f t="shared" si="260"/>
        <v/>
      </c>
      <c r="I479" s="23" t="str">
        <f t="shared" ref="I479:J479" si="486">IF($P479=$P478,E479,"")</f>
        <v/>
      </c>
      <c r="J479" s="23" t="str">
        <f t="shared" si="486"/>
        <v/>
      </c>
      <c r="K479" s="23">
        <v>365412.11</v>
      </c>
      <c r="L479" s="23">
        <v>7540738.3399999999</v>
      </c>
      <c r="M479" s="14"/>
      <c r="N479" s="14"/>
      <c r="O479" s="14" t="s">
        <v>32</v>
      </c>
      <c r="P479" s="14" t="s">
        <v>32</v>
      </c>
      <c r="Q479" s="10">
        <v>42077.663194444445</v>
      </c>
      <c r="R479" s="11" t="s">
        <v>1431</v>
      </c>
      <c r="S479" s="14" t="s">
        <v>33</v>
      </c>
      <c r="T479" s="2" t="str">
        <f t="shared" si="262"/>
        <v/>
      </c>
      <c r="U479" s="2" t="str">
        <f t="shared" si="263"/>
        <v/>
      </c>
      <c r="V479" s="10">
        <v>42077.663194444445</v>
      </c>
      <c r="W479" s="11" t="s">
        <v>1398</v>
      </c>
      <c r="X479" s="2" t="s">
        <v>669</v>
      </c>
      <c r="Y479" s="5" t="s">
        <v>1372</v>
      </c>
      <c r="Z479" s="5" t="s">
        <v>1430</v>
      </c>
      <c r="AA479" s="2" t="s">
        <v>1195</v>
      </c>
      <c r="AB479" s="2">
        <v>-22.2335786931217</v>
      </c>
      <c r="AC479" s="2">
        <v>-52.305949693545699</v>
      </c>
      <c r="AD479" s="29">
        <v>1</v>
      </c>
      <c r="AE479" s="11"/>
      <c r="AF479" s="11"/>
      <c r="AG479" s="11"/>
      <c r="AH479" s="11"/>
      <c r="AI479" s="11"/>
    </row>
    <row r="480" spans="1:35" ht="15.75" customHeight="1" x14ac:dyDescent="0.2">
      <c r="A480" s="8">
        <v>42077</v>
      </c>
      <c r="B480" s="9">
        <v>0.66666666666666663</v>
      </c>
      <c r="C480" s="11"/>
      <c r="D480" s="11"/>
      <c r="E480" s="14">
        <v>365423.805207628</v>
      </c>
      <c r="F480" s="14">
        <v>7540765.9884643098</v>
      </c>
      <c r="G480" s="2">
        <f t="shared" si="285"/>
        <v>30.018629613346807</v>
      </c>
      <c r="H480" s="2" t="str">
        <f t="shared" si="260"/>
        <v/>
      </c>
      <c r="I480" s="23" t="str">
        <f t="shared" ref="I480:J480" si="487">IF($P480=$P479,E480,"")</f>
        <v/>
      </c>
      <c r="J480" s="23" t="str">
        <f t="shared" si="487"/>
        <v/>
      </c>
      <c r="K480" s="23">
        <v>365423.81</v>
      </c>
      <c r="L480" s="23">
        <v>7540765.9900000002</v>
      </c>
      <c r="M480" s="14"/>
      <c r="N480" s="14"/>
      <c r="O480" s="14" t="s">
        <v>29</v>
      </c>
      <c r="P480" s="14" t="s">
        <v>29</v>
      </c>
      <c r="Q480" s="10">
        <v>42077.666666666664</v>
      </c>
      <c r="R480" s="11" t="s">
        <v>629</v>
      </c>
      <c r="S480" s="14" t="s">
        <v>29</v>
      </c>
      <c r="T480" s="2" t="str">
        <f t="shared" si="262"/>
        <v/>
      </c>
      <c r="U480" s="2" t="str">
        <f t="shared" si="263"/>
        <v/>
      </c>
      <c r="V480" s="10">
        <v>42077.666666666664</v>
      </c>
      <c r="W480" s="11" t="s">
        <v>1398</v>
      </c>
      <c r="X480" s="2" t="s">
        <v>669</v>
      </c>
      <c r="Y480" s="5" t="s">
        <v>1372</v>
      </c>
      <c r="Z480" s="5"/>
      <c r="AD480" s="29" t="s">
        <v>630</v>
      </c>
      <c r="AE480" s="11"/>
      <c r="AF480" s="11"/>
      <c r="AG480" s="11"/>
      <c r="AH480" s="11"/>
      <c r="AI480" s="11"/>
    </row>
    <row r="481" spans="1:35" ht="15.75" customHeight="1" x14ac:dyDescent="0.2">
      <c r="A481" s="8">
        <v>42077</v>
      </c>
      <c r="B481" s="9">
        <v>0.67013888888888884</v>
      </c>
      <c r="C481" s="11">
        <v>365435.35669636098</v>
      </c>
      <c r="D481" s="11">
        <v>7540793.6352820797</v>
      </c>
      <c r="E481" s="14">
        <v>365435.01071140001</v>
      </c>
      <c r="F481" s="14">
        <v>7540793.8944398696</v>
      </c>
      <c r="G481" s="2">
        <f t="shared" si="285"/>
        <v>30.07169411131737</v>
      </c>
      <c r="H481" s="2" t="str">
        <f t="shared" si="260"/>
        <v/>
      </c>
      <c r="I481" s="23" t="str">
        <f t="shared" ref="I481:J481" si="488">IF($P481=$P480,E481,"")</f>
        <v/>
      </c>
      <c r="J481" s="23" t="str">
        <f t="shared" si="488"/>
        <v/>
      </c>
      <c r="K481" s="23">
        <v>365435.01</v>
      </c>
      <c r="L481" s="23">
        <v>7540793.8899999997</v>
      </c>
      <c r="M481" s="14"/>
      <c r="N481" s="14"/>
      <c r="O481" s="14" t="s">
        <v>32</v>
      </c>
      <c r="P481" s="14" t="s">
        <v>32</v>
      </c>
      <c r="Q481" s="10">
        <v>42077.670138888891</v>
      </c>
      <c r="R481" s="11" t="s">
        <v>1432</v>
      </c>
      <c r="S481" s="14" t="s">
        <v>33</v>
      </c>
      <c r="T481" s="2" t="str">
        <f t="shared" si="262"/>
        <v/>
      </c>
      <c r="U481" s="2" t="str">
        <f t="shared" si="263"/>
        <v/>
      </c>
      <c r="V481" s="10">
        <v>42077.670138888891</v>
      </c>
      <c r="W481" s="11" t="s">
        <v>1398</v>
      </c>
      <c r="X481" s="2" t="s">
        <v>669</v>
      </c>
      <c r="Y481" s="5" t="s">
        <v>1372</v>
      </c>
      <c r="Z481" s="5" t="s">
        <v>1433</v>
      </c>
      <c r="AA481" s="2" t="s">
        <v>1199</v>
      </c>
      <c r="AB481" s="2">
        <v>-22.233081059530399</v>
      </c>
      <c r="AC481" s="2">
        <v>-52.305721035227201</v>
      </c>
      <c r="AD481" s="29">
        <v>1</v>
      </c>
      <c r="AE481" s="11"/>
      <c r="AF481" s="11"/>
      <c r="AG481" s="11"/>
      <c r="AH481" s="11"/>
      <c r="AI481" s="11"/>
    </row>
    <row r="482" spans="1:35" ht="15.75" customHeight="1" x14ac:dyDescent="0.2">
      <c r="A482" s="8">
        <v>42077</v>
      </c>
      <c r="B482" s="9">
        <v>0.67361111111111116</v>
      </c>
      <c r="C482" s="11"/>
      <c r="D482" s="11"/>
      <c r="E482" s="14">
        <v>365413.01791456097</v>
      </c>
      <c r="F482" s="14">
        <v>7540874.5704819905</v>
      </c>
      <c r="G482" s="2">
        <f t="shared" si="285"/>
        <v>83.620014859464902</v>
      </c>
      <c r="H482" s="2" t="str">
        <f t="shared" si="260"/>
        <v/>
      </c>
      <c r="I482" s="23" t="str">
        <f t="shared" ref="I482:J482" si="489">IF($P482=$P481,E482,"")</f>
        <v/>
      </c>
      <c r="J482" s="23" t="str">
        <f t="shared" si="489"/>
        <v/>
      </c>
      <c r="K482" s="23">
        <v>365413.02</v>
      </c>
      <c r="L482" s="23">
        <v>7540874.5700000003</v>
      </c>
      <c r="M482" s="14"/>
      <c r="N482" s="14"/>
      <c r="O482" s="14" t="s">
        <v>29</v>
      </c>
      <c r="P482" s="14" t="s">
        <v>29</v>
      </c>
      <c r="Q482" s="10">
        <v>42077.673611111109</v>
      </c>
      <c r="R482" s="11" t="s">
        <v>629</v>
      </c>
      <c r="S482" s="14" t="s">
        <v>29</v>
      </c>
      <c r="T482" s="2" t="str">
        <f t="shared" si="262"/>
        <v/>
      </c>
      <c r="U482" s="2" t="str">
        <f t="shared" si="263"/>
        <v/>
      </c>
      <c r="V482" s="10">
        <v>42077.673611111109</v>
      </c>
      <c r="W482" s="11" t="s">
        <v>1398</v>
      </c>
      <c r="X482" s="2" t="s">
        <v>669</v>
      </c>
      <c r="Y482" s="5" t="s">
        <v>1372</v>
      </c>
      <c r="Z482" s="5"/>
      <c r="AD482" s="29" t="s">
        <v>630</v>
      </c>
      <c r="AE482" s="11"/>
      <c r="AF482" s="11"/>
      <c r="AG482" s="11"/>
      <c r="AH482" s="11"/>
      <c r="AI482" s="11"/>
    </row>
    <row r="483" spans="1:35" ht="15.75" customHeight="1" x14ac:dyDescent="0.2">
      <c r="A483" s="8">
        <v>42077</v>
      </c>
      <c r="B483" s="9">
        <v>0.67708333333333337</v>
      </c>
      <c r="C483" s="11">
        <v>365390.68291248998</v>
      </c>
      <c r="D483" s="11">
        <v>7540955.5063293101</v>
      </c>
      <c r="E483" s="14">
        <v>365390.84377956297</v>
      </c>
      <c r="F483" s="14">
        <v>7540955.1806114903</v>
      </c>
      <c r="G483" s="2">
        <f t="shared" si="285"/>
        <v>83.604337452582854</v>
      </c>
      <c r="H483" s="2" t="str">
        <f t="shared" si="260"/>
        <v/>
      </c>
      <c r="I483" s="23" t="str">
        <f t="shared" ref="I483:J483" si="490">IF($P483=$P482,E483,"")</f>
        <v/>
      </c>
      <c r="J483" s="23" t="str">
        <f t="shared" si="490"/>
        <v/>
      </c>
      <c r="K483" s="23">
        <v>365390.84</v>
      </c>
      <c r="L483" s="23">
        <v>7540955.1799999997</v>
      </c>
      <c r="M483" s="14"/>
      <c r="N483" s="14"/>
      <c r="O483" s="14" t="s">
        <v>32</v>
      </c>
      <c r="P483" s="14" t="s">
        <v>32</v>
      </c>
      <c r="Q483" s="10">
        <v>42077.677083333336</v>
      </c>
      <c r="R483" s="11" t="s">
        <v>1434</v>
      </c>
      <c r="S483" s="14" t="s">
        <v>33</v>
      </c>
      <c r="T483" s="2" t="str">
        <f t="shared" si="262"/>
        <v/>
      </c>
      <c r="U483" s="2" t="str">
        <f t="shared" si="263"/>
        <v/>
      </c>
      <c r="V483" s="10">
        <v>42077.677083333336</v>
      </c>
      <c r="W483" s="11" t="s">
        <v>1398</v>
      </c>
      <c r="X483" s="2" t="s">
        <v>669</v>
      </c>
      <c r="Y483" s="5" t="s">
        <v>1372</v>
      </c>
      <c r="Z483" s="5" t="s">
        <v>1435</v>
      </c>
      <c r="AA483" s="2" t="s">
        <v>1203</v>
      </c>
      <c r="AB483" s="2">
        <v>-22.231615567579901</v>
      </c>
      <c r="AC483" s="2">
        <v>-52.306140884756999</v>
      </c>
      <c r="AD483" s="29">
        <v>1</v>
      </c>
      <c r="AE483" s="11"/>
      <c r="AF483" s="11"/>
      <c r="AG483" s="11"/>
      <c r="AH483" s="11"/>
      <c r="AI483" s="11"/>
    </row>
    <row r="484" spans="1:35" ht="15.75" customHeight="1" x14ac:dyDescent="0.2">
      <c r="A484" s="8">
        <v>42077</v>
      </c>
      <c r="B484" s="9">
        <v>0.68055555555555547</v>
      </c>
      <c r="C484" s="11">
        <v>365384.32528918801</v>
      </c>
      <c r="D484" s="11">
        <v>7540969.3626202</v>
      </c>
      <c r="E484" s="14">
        <v>365384.10532542598</v>
      </c>
      <c r="F484" s="14">
        <v>7540969.4676296301</v>
      </c>
      <c r="G484" s="2">
        <f t="shared" si="285"/>
        <v>15.796380961622972</v>
      </c>
      <c r="H484" s="2" t="str">
        <f t="shared" si="260"/>
        <v/>
      </c>
      <c r="I484" s="23" t="str">
        <f t="shared" ref="I484:J484" si="491">IF($P484=$P483,E484,"")</f>
        <v/>
      </c>
      <c r="J484" s="23" t="str">
        <f t="shared" si="491"/>
        <v/>
      </c>
      <c r="K484" s="23">
        <v>365384.11</v>
      </c>
      <c r="L484" s="23">
        <v>7540969.4699999997</v>
      </c>
      <c r="M484" s="14"/>
      <c r="N484" s="14"/>
      <c r="O484" s="14" t="s">
        <v>35</v>
      </c>
      <c r="P484" s="14" t="s">
        <v>29</v>
      </c>
      <c r="Q484" s="10">
        <v>42077.680555555555</v>
      </c>
      <c r="R484" s="11" t="s">
        <v>1436</v>
      </c>
      <c r="S484" s="14" t="s">
        <v>36</v>
      </c>
      <c r="T484" s="2" t="str">
        <f t="shared" si="262"/>
        <v>idle</v>
      </c>
      <c r="U484" s="2" t="str">
        <f t="shared" si="263"/>
        <v/>
      </c>
      <c r="V484" s="10">
        <v>42077.680555555555</v>
      </c>
      <c r="W484" s="11" t="s">
        <v>1398</v>
      </c>
      <c r="X484" s="2" t="s">
        <v>669</v>
      </c>
      <c r="Y484" s="5" t="s">
        <v>1372</v>
      </c>
      <c r="Z484" s="5" t="s">
        <v>1435</v>
      </c>
      <c r="AA484" s="2" t="s">
        <v>1205</v>
      </c>
      <c r="AB484" s="2">
        <v>-22.231489922851299</v>
      </c>
      <c r="AC484" s="2">
        <v>-52.306201402097898</v>
      </c>
      <c r="AD484" s="29">
        <v>1</v>
      </c>
      <c r="AE484" s="11"/>
      <c r="AF484" s="11"/>
      <c r="AG484" s="11"/>
      <c r="AH484" s="11"/>
      <c r="AI484" s="11"/>
    </row>
    <row r="485" spans="1:35" ht="15.75" customHeight="1" x14ac:dyDescent="0.2">
      <c r="A485" s="8">
        <v>42077</v>
      </c>
      <c r="B485" s="9">
        <v>0.68402777777777779</v>
      </c>
      <c r="C485" s="11"/>
      <c r="D485" s="11"/>
      <c r="E485" s="14">
        <v>365356.26068486302</v>
      </c>
      <c r="F485" s="14">
        <v>7541005.1368137104</v>
      </c>
      <c r="G485" s="2">
        <f t="shared" si="285"/>
        <v>45.25057680335199</v>
      </c>
      <c r="H485" s="2" t="str">
        <f t="shared" si="260"/>
        <v/>
      </c>
      <c r="I485" s="23">
        <f t="shared" ref="I485:J485" si="492">IF($P485=$P484,E485,"")</f>
        <v>365356.26068486302</v>
      </c>
      <c r="J485" s="23">
        <f t="shared" si="492"/>
        <v>7541005.1368137104</v>
      </c>
      <c r="K485" s="23">
        <v>365356.26</v>
      </c>
      <c r="L485" s="23">
        <v>7541005.1399999997</v>
      </c>
      <c r="M485" s="14"/>
      <c r="N485" s="14"/>
      <c r="O485" s="14" t="s">
        <v>29</v>
      </c>
      <c r="P485" s="14" t="s">
        <v>29</v>
      </c>
      <c r="Q485" s="10">
        <v>42077.684027777781</v>
      </c>
      <c r="R485" s="11" t="s">
        <v>629</v>
      </c>
      <c r="S485" s="14" t="s">
        <v>29</v>
      </c>
      <c r="T485" s="2" t="str">
        <f t="shared" si="262"/>
        <v/>
      </c>
      <c r="U485" s="2" t="str">
        <f t="shared" si="263"/>
        <v/>
      </c>
      <c r="V485" s="10">
        <v>42077.684027777781</v>
      </c>
      <c r="W485" s="11" t="s">
        <v>1398</v>
      </c>
      <c r="X485" s="2" t="s">
        <v>669</v>
      </c>
      <c r="Y485" s="5" t="s">
        <v>1372</v>
      </c>
      <c r="Z485" s="5"/>
      <c r="AD485" s="29" t="s">
        <v>630</v>
      </c>
      <c r="AE485" s="11"/>
      <c r="AF485" s="11"/>
      <c r="AG485" s="11"/>
      <c r="AH485" s="11"/>
      <c r="AI485" s="11"/>
    </row>
    <row r="486" spans="1:35" ht="15.75" customHeight="1" x14ac:dyDescent="0.2">
      <c r="A486" s="8">
        <v>42077</v>
      </c>
      <c r="B486" s="9">
        <v>0.6875</v>
      </c>
      <c r="C486" s="11">
        <v>365328.19568631699</v>
      </c>
      <c r="D486" s="11">
        <v>7541040.9118225602</v>
      </c>
      <c r="E486" s="14">
        <v>365328.43495768402</v>
      </c>
      <c r="F486" s="14">
        <v>7541040.7229880802</v>
      </c>
      <c r="G486" s="2">
        <f t="shared" si="285"/>
        <v>45.173519890723142</v>
      </c>
      <c r="H486" s="2" t="str">
        <f t="shared" si="260"/>
        <v/>
      </c>
      <c r="I486" s="23">
        <f t="shared" ref="I486:J486" si="493">IF($P486=$P485,E486,"")</f>
        <v>365328.43495768402</v>
      </c>
      <c r="J486" s="23">
        <f t="shared" si="493"/>
        <v>7541040.7229880802</v>
      </c>
      <c r="K486" s="23">
        <v>365328.43</v>
      </c>
      <c r="L486" s="23">
        <v>7541040.7199999997</v>
      </c>
      <c r="M486" s="14">
        <v>365328.43495768402</v>
      </c>
      <c r="N486" s="14">
        <v>7541040.7229880802</v>
      </c>
      <c r="O486" s="14" t="s">
        <v>46</v>
      </c>
      <c r="P486" s="14" t="s">
        <v>29</v>
      </c>
      <c r="Q486" s="10">
        <v>42077.6875</v>
      </c>
      <c r="R486" s="11" t="s">
        <v>1437</v>
      </c>
      <c r="S486" s="14" t="s">
        <v>47</v>
      </c>
      <c r="T486" s="2" t="str">
        <f t="shared" si="262"/>
        <v/>
      </c>
      <c r="U486" s="2" t="str">
        <f t="shared" si="263"/>
        <v>outofsight</v>
      </c>
      <c r="V486" s="10">
        <v>42077.6875</v>
      </c>
      <c r="W486" s="11" t="s">
        <v>1398</v>
      </c>
      <c r="X486" s="2" t="s">
        <v>669</v>
      </c>
      <c r="Y486" s="5" t="s">
        <v>1372</v>
      </c>
      <c r="Z486" s="5" t="s">
        <v>1438</v>
      </c>
      <c r="AA486" s="2" t="s">
        <v>1209</v>
      </c>
      <c r="AB486" s="2">
        <v>-22.230839319527099</v>
      </c>
      <c r="AC486" s="2">
        <v>-52.306739939376698</v>
      </c>
      <c r="AD486" s="29">
        <v>1</v>
      </c>
      <c r="AE486" s="11"/>
      <c r="AF486" s="11"/>
      <c r="AG486" s="11"/>
      <c r="AH486" s="11"/>
      <c r="AI486" s="11"/>
    </row>
    <row r="487" spans="1:35" ht="15.75" customHeight="1" x14ac:dyDescent="0.2">
      <c r="A487" s="8">
        <v>42077</v>
      </c>
      <c r="B487" s="9">
        <v>0.69097222222222221</v>
      </c>
      <c r="C487" s="11">
        <v>365323.89320845599</v>
      </c>
      <c r="D487" s="11">
        <v>7541037.8771601897</v>
      </c>
      <c r="E487" s="14">
        <v>365323.56803992402</v>
      </c>
      <c r="F487" s="14">
        <v>7541037.8584250603</v>
      </c>
      <c r="G487" s="2">
        <f t="shared" si="285"/>
        <v>5.6473542281140743</v>
      </c>
      <c r="H487" s="2" t="str">
        <f t="shared" si="260"/>
        <v>&lt;8m</v>
      </c>
      <c r="I487" s="23" t="str">
        <f t="shared" ref="I487:J487" si="494">IF($P487=$P486,E487,"")</f>
        <v/>
      </c>
      <c r="J487" s="23" t="str">
        <f t="shared" si="494"/>
        <v/>
      </c>
      <c r="K487" s="23">
        <v>365328.43</v>
      </c>
      <c r="L487" s="23">
        <v>7541040.7199999997</v>
      </c>
      <c r="M487" s="14">
        <v>365328.43495768402</v>
      </c>
      <c r="N487" s="14">
        <v>7541040.7229880802</v>
      </c>
      <c r="O487" s="15" t="s">
        <v>43</v>
      </c>
      <c r="P487" s="15" t="s">
        <v>43</v>
      </c>
      <c r="Q487" s="10">
        <v>42077.690972222219</v>
      </c>
      <c r="R487" s="11" t="s">
        <v>1439</v>
      </c>
      <c r="S487" s="14" t="s">
        <v>44</v>
      </c>
      <c r="T487" s="2" t="str">
        <f t="shared" si="262"/>
        <v/>
      </c>
      <c r="U487" s="2" t="str">
        <f t="shared" si="263"/>
        <v/>
      </c>
      <c r="V487" s="10">
        <v>42077.690972222219</v>
      </c>
      <c r="W487" s="11" t="s">
        <v>1398</v>
      </c>
      <c r="X487" s="2" t="s">
        <v>669</v>
      </c>
      <c r="Y487" s="5" t="s">
        <v>1372</v>
      </c>
      <c r="Z487" s="5" t="s">
        <v>1438</v>
      </c>
      <c r="AA487" s="2" t="s">
        <v>1211</v>
      </c>
      <c r="AB487" s="2">
        <v>-22.2308663930744</v>
      </c>
      <c r="AC487" s="2">
        <v>-52.306781932711601</v>
      </c>
      <c r="AD487" s="29">
        <v>1</v>
      </c>
      <c r="AE487" s="11"/>
      <c r="AF487" s="11"/>
      <c r="AG487" s="11"/>
      <c r="AH487" s="11"/>
      <c r="AI487" s="11"/>
    </row>
    <row r="488" spans="1:35" ht="15.75" customHeight="1" x14ac:dyDescent="0.2">
      <c r="A488" s="8">
        <v>42077</v>
      </c>
      <c r="B488" s="9">
        <v>0.69444444444444453</v>
      </c>
      <c r="C488" s="11">
        <v>365287.58527694899</v>
      </c>
      <c r="D488" s="11">
        <v>7541031.1510864003</v>
      </c>
      <c r="E488" s="14">
        <v>365287.50022066501</v>
      </c>
      <c r="F488" s="14">
        <v>7541031.1789878299</v>
      </c>
      <c r="G488" s="2">
        <f t="shared" si="285"/>
        <v>36.68109142071566</v>
      </c>
      <c r="H488" s="2" t="str">
        <f t="shared" si="260"/>
        <v/>
      </c>
      <c r="I488" s="23" t="str">
        <f t="shared" ref="I488:J488" si="495">IF($P488=$P487,E488,"")</f>
        <v/>
      </c>
      <c r="J488" s="23" t="str">
        <f t="shared" si="495"/>
        <v/>
      </c>
      <c r="K488" s="23">
        <v>365287.5</v>
      </c>
      <c r="L488" s="23">
        <v>7541031.1799999997</v>
      </c>
      <c r="M488" s="14"/>
      <c r="N488" s="14"/>
      <c r="O488" s="14" t="s">
        <v>35</v>
      </c>
      <c r="P488" s="14" t="s">
        <v>29</v>
      </c>
      <c r="Q488" s="10">
        <v>42077.694444444445</v>
      </c>
      <c r="R488" s="11" t="s">
        <v>1440</v>
      </c>
      <c r="S488" s="14" t="s">
        <v>36</v>
      </c>
      <c r="T488" s="2" t="str">
        <f t="shared" si="262"/>
        <v>idle</v>
      </c>
      <c r="U488" s="2" t="str">
        <f t="shared" si="263"/>
        <v/>
      </c>
      <c r="V488" s="10">
        <v>42077.694444444445</v>
      </c>
      <c r="W488" s="11" t="s">
        <v>1398</v>
      </c>
      <c r="X488" s="2" t="s">
        <v>669</v>
      </c>
      <c r="Y488" s="5" t="s">
        <v>1372</v>
      </c>
      <c r="Z488" s="5" t="s">
        <v>1438</v>
      </c>
      <c r="AA488" s="2" t="s">
        <v>1213</v>
      </c>
      <c r="AB488" s="2">
        <v>-22.230924312025302</v>
      </c>
      <c r="AC488" s="2">
        <v>-52.307134727016098</v>
      </c>
      <c r="AD488" s="29">
        <v>1</v>
      </c>
      <c r="AE488" s="11"/>
      <c r="AF488" s="11"/>
      <c r="AG488" s="11"/>
      <c r="AH488" s="11"/>
      <c r="AI488" s="11"/>
    </row>
    <row r="489" spans="1:35" ht="15.75" customHeight="1" x14ac:dyDescent="0.2">
      <c r="A489" s="8">
        <v>42077</v>
      </c>
      <c r="B489" s="9">
        <v>0.69791666666666663</v>
      </c>
      <c r="C489" s="11">
        <v>365239.95949538902</v>
      </c>
      <c r="D489" s="11">
        <v>7541030.35937325</v>
      </c>
      <c r="E489" s="14">
        <v>365243.27099445101</v>
      </c>
      <c r="F489" s="14">
        <v>7541030.1808792101</v>
      </c>
      <c r="G489" s="2">
        <f t="shared" si="285"/>
        <v>44.240486800054818</v>
      </c>
      <c r="H489" s="2" t="str">
        <f t="shared" si="260"/>
        <v/>
      </c>
      <c r="I489" s="23" t="str">
        <f t="shared" ref="I489:J489" si="496">IF($P489=$P488,E489,"")</f>
        <v/>
      </c>
      <c r="J489" s="23" t="str">
        <f t="shared" si="496"/>
        <v/>
      </c>
      <c r="K489" s="23">
        <v>365243.27</v>
      </c>
      <c r="L489" s="23">
        <v>7541030.1799999997</v>
      </c>
      <c r="M489" s="14"/>
      <c r="N489" s="14"/>
      <c r="O489" s="13" t="s">
        <v>26</v>
      </c>
      <c r="P489" s="13" t="s">
        <v>26</v>
      </c>
      <c r="Q489" s="10">
        <v>42077.697916666664</v>
      </c>
      <c r="R489" s="11" t="s">
        <v>1441</v>
      </c>
      <c r="S489" s="14" t="s">
        <v>47</v>
      </c>
      <c r="T489" s="2" t="str">
        <f t="shared" si="262"/>
        <v/>
      </c>
      <c r="U489" s="2" t="str">
        <f t="shared" si="263"/>
        <v/>
      </c>
      <c r="V489" s="10">
        <v>42077.697916666664</v>
      </c>
      <c r="W489" s="11" t="s">
        <v>1398</v>
      </c>
      <c r="X489" s="2" t="s">
        <v>669</v>
      </c>
      <c r="Y489" s="5" t="s">
        <v>1372</v>
      </c>
      <c r="Z489" s="5" t="s">
        <v>1438</v>
      </c>
      <c r="AA489" s="2" t="s">
        <v>1215</v>
      </c>
      <c r="AB489" s="2">
        <v>-22.230927748605598</v>
      </c>
      <c r="AC489" s="2">
        <v>-52.307596821337903</v>
      </c>
      <c r="AD489" s="29">
        <v>1</v>
      </c>
      <c r="AE489" s="11"/>
      <c r="AF489" s="11"/>
      <c r="AG489" s="11"/>
      <c r="AH489" s="11"/>
      <c r="AI489" s="11"/>
    </row>
    <row r="490" spans="1:35" ht="15.75" customHeight="1" x14ac:dyDescent="0.2">
      <c r="A490" s="8">
        <v>42078</v>
      </c>
      <c r="B490" s="9">
        <v>0.2986111111111111</v>
      </c>
      <c r="C490" s="11">
        <v>365248.52679551201</v>
      </c>
      <c r="D490" s="11">
        <v>7541032.7812691601</v>
      </c>
      <c r="E490" s="14">
        <v>365242.65591999702</v>
      </c>
      <c r="F490" s="14">
        <v>7541031.3630972197</v>
      </c>
      <c r="G490" s="2">
        <f t="shared" si="285"/>
        <v>1.3326499938806657</v>
      </c>
      <c r="H490" s="2" t="str">
        <f t="shared" si="260"/>
        <v>&lt;8m</v>
      </c>
      <c r="I490" s="23" t="str">
        <f t="shared" ref="I490:J490" si="497">IF($P490=$P489,E490,"")</f>
        <v/>
      </c>
      <c r="J490" s="23" t="str">
        <f t="shared" si="497"/>
        <v/>
      </c>
      <c r="K490" s="23">
        <v>365242.66</v>
      </c>
      <c r="L490" s="23">
        <v>7541031.3600000003</v>
      </c>
      <c r="M490" s="14"/>
      <c r="N490" s="14"/>
      <c r="O490" s="14" t="s">
        <v>29</v>
      </c>
      <c r="P490" s="14" t="s">
        <v>29</v>
      </c>
      <c r="Q490" s="10">
        <v>42078.298611111109</v>
      </c>
      <c r="R490" s="11" t="s">
        <v>1442</v>
      </c>
      <c r="S490" s="14" t="s">
        <v>30</v>
      </c>
      <c r="T490" s="2" t="str">
        <f t="shared" si="262"/>
        <v/>
      </c>
      <c r="U490" s="2" t="str">
        <f t="shared" si="263"/>
        <v/>
      </c>
      <c r="V490" s="10">
        <v>42078.298611111109</v>
      </c>
      <c r="W490" s="11" t="s">
        <v>1443</v>
      </c>
      <c r="X490" s="2" t="s">
        <v>669</v>
      </c>
      <c r="Y490" s="5" t="s">
        <v>1443</v>
      </c>
      <c r="Z490" s="5" t="s">
        <v>1443</v>
      </c>
      <c r="AA490" s="2" t="s">
        <v>1444</v>
      </c>
      <c r="AB490" s="2">
        <v>-22.230906542390599</v>
      </c>
      <c r="AC490" s="2">
        <v>-52.307513505220399</v>
      </c>
      <c r="AD490" s="29">
        <v>1</v>
      </c>
      <c r="AE490" s="11"/>
      <c r="AF490" s="11"/>
      <c r="AG490" s="11"/>
      <c r="AH490" s="11"/>
      <c r="AI490" s="11"/>
    </row>
    <row r="491" spans="1:35" ht="15.75" customHeight="1" x14ac:dyDescent="0.2">
      <c r="A491" s="8">
        <v>42078</v>
      </c>
      <c r="B491" s="9">
        <v>0.30208333333333331</v>
      </c>
      <c r="C491" s="11">
        <v>365250.0763664</v>
      </c>
      <c r="D491" s="11">
        <v>7541038.4370617699</v>
      </c>
      <c r="E491" s="14">
        <v>365249.89522023301</v>
      </c>
      <c r="F491" s="14">
        <v>7541038.4010270899</v>
      </c>
      <c r="G491" s="2">
        <f t="shared" si="285"/>
        <v>10.096530332965155</v>
      </c>
      <c r="H491" s="2" t="str">
        <f t="shared" si="260"/>
        <v/>
      </c>
      <c r="I491" s="23">
        <f t="shared" ref="I491:J491" si="498">IF($P491=$P490,E491,"")</f>
        <v>365249.89522023301</v>
      </c>
      <c r="J491" s="23">
        <f t="shared" si="498"/>
        <v>7541038.4010270899</v>
      </c>
      <c r="K491" s="23">
        <v>365249.9</v>
      </c>
      <c r="L491" s="23">
        <v>7541038.4000000004</v>
      </c>
      <c r="M491" s="14"/>
      <c r="N491" s="14"/>
      <c r="O491" s="14" t="s">
        <v>29</v>
      </c>
      <c r="P491" s="14" t="s">
        <v>29</v>
      </c>
      <c r="Q491" s="10">
        <v>42078.302083333336</v>
      </c>
      <c r="R491" s="11" t="s">
        <v>1445</v>
      </c>
      <c r="S491" s="14" t="s">
        <v>30</v>
      </c>
      <c r="T491" s="2" t="str">
        <f t="shared" si="262"/>
        <v/>
      </c>
      <c r="U491" s="2" t="str">
        <f t="shared" si="263"/>
        <v/>
      </c>
      <c r="V491" s="10">
        <v>42078.302083333336</v>
      </c>
      <c r="W491" s="11" t="s">
        <v>1443</v>
      </c>
      <c r="X491" s="2" t="s">
        <v>669</v>
      </c>
      <c r="Y491" s="5" t="s">
        <v>1443</v>
      </c>
      <c r="Z491" s="5" t="s">
        <v>1443</v>
      </c>
      <c r="AA491" s="2" t="s">
        <v>1446</v>
      </c>
      <c r="AB491" s="2">
        <v>-22.230855580419298</v>
      </c>
      <c r="AC491" s="2">
        <v>-52.307497998699503</v>
      </c>
      <c r="AD491" s="29">
        <v>1</v>
      </c>
      <c r="AE491" s="11"/>
      <c r="AF491" s="11"/>
      <c r="AG491" s="11"/>
      <c r="AH491" s="11"/>
      <c r="AI491" s="11"/>
    </row>
    <row r="492" spans="1:35" ht="15.75" customHeight="1" x14ac:dyDescent="0.2">
      <c r="A492" s="8">
        <v>42078</v>
      </c>
      <c r="B492" s="9">
        <v>0.30555555555555552</v>
      </c>
      <c r="C492" s="11">
        <v>365239.53972646798</v>
      </c>
      <c r="D492" s="11">
        <v>7541037.9470192296</v>
      </c>
      <c r="E492" s="14">
        <v>365239.752999363</v>
      </c>
      <c r="F492" s="14">
        <v>7541038.1015264299</v>
      </c>
      <c r="G492" s="2">
        <f t="shared" si="285"/>
        <v>10.146642046579885</v>
      </c>
      <c r="H492" s="2" t="str">
        <f t="shared" si="260"/>
        <v/>
      </c>
      <c r="I492" s="23" t="str">
        <f t="shared" ref="I492:J492" si="499">IF($P492=$P491,E492,"")</f>
        <v/>
      </c>
      <c r="J492" s="23" t="str">
        <f t="shared" si="499"/>
        <v/>
      </c>
      <c r="K492" s="23">
        <v>365239.75</v>
      </c>
      <c r="L492" s="23">
        <v>7541038.0999999996</v>
      </c>
      <c r="M492" s="14"/>
      <c r="N492" s="14"/>
      <c r="O492" s="14" t="s">
        <v>32</v>
      </c>
      <c r="P492" s="14" t="s">
        <v>32</v>
      </c>
      <c r="Q492" s="10">
        <v>42078.305555555555</v>
      </c>
      <c r="R492" s="11" t="s">
        <v>1447</v>
      </c>
      <c r="S492" s="14" t="s">
        <v>33</v>
      </c>
      <c r="T492" s="2" t="str">
        <f t="shared" si="262"/>
        <v/>
      </c>
      <c r="U492" s="2" t="str">
        <f t="shared" si="263"/>
        <v/>
      </c>
      <c r="V492" s="10">
        <v>42078.305555555555</v>
      </c>
      <c r="W492" s="11" t="s">
        <v>1443</v>
      </c>
      <c r="X492" s="2" t="s">
        <v>669</v>
      </c>
      <c r="Y492" s="5" t="s">
        <v>1443</v>
      </c>
      <c r="Z492" s="5" t="s">
        <v>1443</v>
      </c>
      <c r="AA492" s="2" t="s">
        <v>1448</v>
      </c>
      <c r="AB492" s="2">
        <v>-22.230859184637701</v>
      </c>
      <c r="AC492" s="2">
        <v>-52.307600257918203</v>
      </c>
      <c r="AD492" s="29">
        <v>1</v>
      </c>
      <c r="AE492" s="11"/>
      <c r="AF492" s="11"/>
      <c r="AG492" s="11"/>
      <c r="AH492" s="11"/>
      <c r="AI492" s="11"/>
    </row>
    <row r="493" spans="1:35" ht="15.75" customHeight="1" x14ac:dyDescent="0.2">
      <c r="A493" s="8">
        <v>42078</v>
      </c>
      <c r="B493" s="9">
        <v>0.30902777777777779</v>
      </c>
      <c r="C493" s="11">
        <v>365250.32709349599</v>
      </c>
      <c r="D493" s="11">
        <v>7541069.4353684401</v>
      </c>
      <c r="E493" s="14">
        <v>365250.074956119</v>
      </c>
      <c r="F493" s="14">
        <v>7541069.2629946899</v>
      </c>
      <c r="G493" s="2">
        <f t="shared" si="285"/>
        <v>32.826512080803369</v>
      </c>
      <c r="H493" s="2" t="str">
        <f t="shared" si="260"/>
        <v/>
      </c>
      <c r="I493" s="23" t="str">
        <f t="shared" ref="I493:J493" si="500">IF($P493=$P492,E493,"")</f>
        <v/>
      </c>
      <c r="J493" s="23" t="str">
        <f t="shared" si="500"/>
        <v/>
      </c>
      <c r="K493" s="23">
        <v>365250.07</v>
      </c>
      <c r="L493" s="23">
        <v>7541069.2599999998</v>
      </c>
      <c r="M493" s="14"/>
      <c r="N493" s="14"/>
      <c r="O493" s="14" t="s">
        <v>35</v>
      </c>
      <c r="P493" s="14" t="s">
        <v>29</v>
      </c>
      <c r="Q493" s="10">
        <v>42078.309027777781</v>
      </c>
      <c r="R493" s="11" t="s">
        <v>1449</v>
      </c>
      <c r="S493" s="14" t="s">
        <v>36</v>
      </c>
      <c r="T493" s="2" t="str">
        <f t="shared" si="262"/>
        <v>idle</v>
      </c>
      <c r="U493" s="2" t="str">
        <f t="shared" si="263"/>
        <v/>
      </c>
      <c r="V493" s="10">
        <v>42078.309027777781</v>
      </c>
      <c r="W493" s="11" t="s">
        <v>1443</v>
      </c>
      <c r="X493" s="2" t="s">
        <v>669</v>
      </c>
      <c r="Y493" s="5" t="s">
        <v>1443</v>
      </c>
      <c r="Z493" s="5" t="s">
        <v>1443</v>
      </c>
      <c r="AA493" s="2" t="s">
        <v>1450</v>
      </c>
      <c r="AB493" s="2">
        <v>-22.230575624853401</v>
      </c>
      <c r="AC493" s="2">
        <v>-52.3074929695576</v>
      </c>
      <c r="AD493" s="29">
        <v>1</v>
      </c>
      <c r="AE493" s="11"/>
      <c r="AF493" s="11"/>
      <c r="AG493" s="11"/>
      <c r="AH493" s="11"/>
      <c r="AI493" s="11"/>
    </row>
    <row r="494" spans="1:35" ht="15.75" customHeight="1" x14ac:dyDescent="0.2">
      <c r="A494" s="8">
        <v>42078</v>
      </c>
      <c r="B494" s="9">
        <v>0.3125</v>
      </c>
      <c r="C494" s="11">
        <v>365236.19304534502</v>
      </c>
      <c r="D494" s="11">
        <v>7541065.3042305596</v>
      </c>
      <c r="E494" s="14">
        <v>365236.20357110602</v>
      </c>
      <c r="F494" s="14">
        <v>7541065.3254845096</v>
      </c>
      <c r="G494" s="2">
        <f t="shared" si="285"/>
        <v>14.419407359470801</v>
      </c>
      <c r="H494" s="2" t="str">
        <f t="shared" si="260"/>
        <v/>
      </c>
      <c r="I494" s="23" t="str">
        <f t="shared" ref="I494:J494" si="501">IF($P494=$P493,E494,"")</f>
        <v/>
      </c>
      <c r="J494" s="23" t="str">
        <f t="shared" si="501"/>
        <v/>
      </c>
      <c r="K494" s="23">
        <v>365236.2</v>
      </c>
      <c r="L494" s="23">
        <v>7541065.3300000001</v>
      </c>
      <c r="M494" s="14"/>
      <c r="N494" s="14"/>
      <c r="O494" s="14" t="s">
        <v>37</v>
      </c>
      <c r="P494" s="14" t="s">
        <v>37</v>
      </c>
      <c r="Q494" s="10">
        <v>42078.3125</v>
      </c>
      <c r="R494" s="11" t="s">
        <v>1451</v>
      </c>
      <c r="S494" s="14" t="s">
        <v>38</v>
      </c>
      <c r="T494" s="2" t="str">
        <f t="shared" si="262"/>
        <v/>
      </c>
      <c r="U494" s="2" t="str">
        <f t="shared" si="263"/>
        <v/>
      </c>
      <c r="V494" s="10">
        <v>42078.3125</v>
      </c>
      <c r="W494" s="11" t="s">
        <v>1443</v>
      </c>
      <c r="X494" s="2" t="s">
        <v>669</v>
      </c>
      <c r="Y494" s="5" t="s">
        <v>1443</v>
      </c>
      <c r="Z494" s="5" t="s">
        <v>1443</v>
      </c>
      <c r="AA494" s="2" t="s">
        <v>1452</v>
      </c>
      <c r="AB494" s="2">
        <v>-22.230611834675098</v>
      </c>
      <c r="AC494" s="2">
        <v>-52.307630432769699</v>
      </c>
      <c r="AD494" s="29">
        <v>1</v>
      </c>
      <c r="AE494" s="11"/>
      <c r="AF494" s="11"/>
      <c r="AG494" s="11"/>
      <c r="AH494" s="11"/>
      <c r="AI494" s="11"/>
    </row>
    <row r="495" spans="1:35" ht="15.75" customHeight="1" x14ac:dyDescent="0.2">
      <c r="A495" s="8">
        <v>42078</v>
      </c>
      <c r="B495" s="9">
        <v>0.31597222222222221</v>
      </c>
      <c r="C495" s="11">
        <v>365223.402280943</v>
      </c>
      <c r="D495" s="11">
        <v>7541065.7041789899</v>
      </c>
      <c r="E495" s="14">
        <v>365223.34216459701</v>
      </c>
      <c r="F495" s="14">
        <v>7541065.7157341102</v>
      </c>
      <c r="G495" s="2">
        <f t="shared" si="285"/>
        <v>12.867325757154942</v>
      </c>
      <c r="H495" s="2" t="str">
        <f t="shared" si="260"/>
        <v/>
      </c>
      <c r="I495" s="23" t="str">
        <f t="shared" ref="I495:J495" si="502">IF($P495=$P494,E495,"")</f>
        <v/>
      </c>
      <c r="J495" s="23" t="str">
        <f t="shared" si="502"/>
        <v/>
      </c>
      <c r="K495" s="23">
        <v>365223.34</v>
      </c>
      <c r="L495" s="23">
        <v>7541065.7199999997</v>
      </c>
      <c r="M495" s="14"/>
      <c r="N495" s="14"/>
      <c r="O495" s="14" t="s">
        <v>35</v>
      </c>
      <c r="P495" s="14" t="s">
        <v>29</v>
      </c>
      <c r="Q495" s="10">
        <v>42078.315972222219</v>
      </c>
      <c r="R495" s="11" t="s">
        <v>1453</v>
      </c>
      <c r="S495" s="14" t="s">
        <v>36</v>
      </c>
      <c r="T495" s="2" t="str">
        <f t="shared" si="262"/>
        <v>idle</v>
      </c>
      <c r="U495" s="2" t="str">
        <f t="shared" si="263"/>
        <v/>
      </c>
      <c r="V495" s="10">
        <v>42078.315972222219</v>
      </c>
      <c r="W495" s="11" t="s">
        <v>1443</v>
      </c>
      <c r="X495" s="2" t="s">
        <v>669</v>
      </c>
      <c r="Y495" s="5" t="s">
        <v>1443</v>
      </c>
      <c r="Z495" s="5" t="s">
        <v>1443</v>
      </c>
      <c r="AA495" s="2" t="s">
        <v>1454</v>
      </c>
      <c r="AB495" s="2">
        <v>-22.230607224628301</v>
      </c>
      <c r="AC495" s="2">
        <v>-52.307754484936602</v>
      </c>
      <c r="AD495" s="29">
        <v>1</v>
      </c>
      <c r="AE495" s="11"/>
      <c r="AF495" s="11"/>
      <c r="AG495" s="11"/>
      <c r="AH495" s="11"/>
      <c r="AI495" s="11"/>
    </row>
    <row r="496" spans="1:35" ht="15.75" customHeight="1" x14ac:dyDescent="0.2">
      <c r="A496" s="8">
        <v>42078</v>
      </c>
      <c r="B496" s="9">
        <v>0.31944444444444448</v>
      </c>
      <c r="C496" s="11">
        <v>365204.51723432401</v>
      </c>
      <c r="D496" s="11">
        <v>7541068.4550686097</v>
      </c>
      <c r="E496" s="14">
        <v>365204.71241337998</v>
      </c>
      <c r="F496" s="14">
        <v>7541068.4588536499</v>
      </c>
      <c r="G496" s="2">
        <f t="shared" si="285"/>
        <v>18.830622273769634</v>
      </c>
      <c r="H496" s="2" t="str">
        <f t="shared" si="260"/>
        <v/>
      </c>
      <c r="I496" s="23">
        <f t="shared" ref="I496:J496" si="503">IF($P496=$P495,E496,"")</f>
        <v>365204.71241337998</v>
      </c>
      <c r="J496" s="23">
        <f t="shared" si="503"/>
        <v>7541068.4588536499</v>
      </c>
      <c r="K496" s="23">
        <v>365204.71</v>
      </c>
      <c r="L496" s="23">
        <v>7541068.46</v>
      </c>
      <c r="M496" s="14"/>
      <c r="N496" s="14"/>
      <c r="O496" s="14" t="s">
        <v>29</v>
      </c>
      <c r="P496" s="14" t="s">
        <v>29</v>
      </c>
      <c r="Q496" s="10">
        <v>42078.319444444445</v>
      </c>
      <c r="R496" s="11" t="s">
        <v>1455</v>
      </c>
      <c r="S496" s="14" t="s">
        <v>30</v>
      </c>
      <c r="T496" s="2" t="str">
        <f t="shared" si="262"/>
        <v/>
      </c>
      <c r="U496" s="2" t="str">
        <f t="shared" si="263"/>
        <v/>
      </c>
      <c r="V496" s="10">
        <v>42078.319444444445</v>
      </c>
      <c r="W496" s="11" t="s">
        <v>1443</v>
      </c>
      <c r="X496" s="2" t="s">
        <v>669</v>
      </c>
      <c r="Y496" s="5" t="s">
        <v>1443</v>
      </c>
      <c r="Z496" s="5" t="s">
        <v>1443</v>
      </c>
      <c r="AA496" s="2" t="s">
        <v>1456</v>
      </c>
      <c r="AB496" s="2">
        <v>-22.230580905452399</v>
      </c>
      <c r="AC496" s="2">
        <v>-52.307937461882801</v>
      </c>
      <c r="AD496" s="29">
        <v>1</v>
      </c>
      <c r="AE496" s="11"/>
      <c r="AF496" s="11"/>
      <c r="AG496" s="11"/>
      <c r="AH496" s="11"/>
      <c r="AI496" s="11"/>
    </row>
    <row r="497" spans="1:35" ht="15.75" customHeight="1" x14ac:dyDescent="0.2">
      <c r="A497" s="8">
        <v>42078</v>
      </c>
      <c r="B497" s="9">
        <v>0.32291666666666669</v>
      </c>
      <c r="C497" s="11">
        <v>365204.78899424302</v>
      </c>
      <c r="D497" s="11">
        <v>7541072.0024843402</v>
      </c>
      <c r="E497" s="14">
        <v>365204.81068127003</v>
      </c>
      <c r="F497" s="14">
        <v>7541071.9726871103</v>
      </c>
      <c r="G497" s="2">
        <f t="shared" si="285"/>
        <v>3.5152072720718843</v>
      </c>
      <c r="H497" s="2" t="str">
        <f t="shared" si="260"/>
        <v>&lt;8m</v>
      </c>
      <c r="I497" s="23">
        <f t="shared" ref="I497:J497" si="504">IF($P497=$P496,E497,"")</f>
        <v>365204.81068127003</v>
      </c>
      <c r="J497" s="23">
        <f t="shared" si="504"/>
        <v>7541071.9726871103</v>
      </c>
      <c r="K497" s="23">
        <v>365204.81</v>
      </c>
      <c r="L497" s="23">
        <v>7541071.9699999997</v>
      </c>
      <c r="M497" s="14"/>
      <c r="N497" s="14"/>
      <c r="O497" s="14" t="s">
        <v>35</v>
      </c>
      <c r="P497" s="14" t="s">
        <v>29</v>
      </c>
      <c r="Q497" s="10">
        <v>42078.322916666664</v>
      </c>
      <c r="R497" s="11" t="s">
        <v>1457</v>
      </c>
      <c r="S497" s="14" t="s">
        <v>36</v>
      </c>
      <c r="T497" s="2" t="str">
        <f t="shared" si="262"/>
        <v>idle</v>
      </c>
      <c r="U497" s="2" t="str">
        <f t="shared" si="263"/>
        <v/>
      </c>
      <c r="V497" s="10">
        <v>42078.322916666664</v>
      </c>
      <c r="W497" s="11" t="s">
        <v>1443</v>
      </c>
      <c r="X497" s="2" t="s">
        <v>669</v>
      </c>
      <c r="Y497" s="5" t="s">
        <v>1443</v>
      </c>
      <c r="Z497" s="5" t="s">
        <v>1443</v>
      </c>
      <c r="AA497" s="2" t="s">
        <v>1458</v>
      </c>
      <c r="AB497" s="2">
        <v>-22.230548886582302</v>
      </c>
      <c r="AC497" s="2">
        <v>-52.307934528216698</v>
      </c>
      <c r="AD497" s="29">
        <v>1</v>
      </c>
      <c r="AE497" s="11"/>
      <c r="AF497" s="11"/>
      <c r="AG497" s="11"/>
      <c r="AH497" s="11"/>
      <c r="AI497" s="11"/>
    </row>
    <row r="498" spans="1:35" ht="15.75" customHeight="1" x14ac:dyDescent="0.2">
      <c r="A498" s="8">
        <v>42078</v>
      </c>
      <c r="B498" s="9">
        <v>0.3263888888888889</v>
      </c>
      <c r="C498" s="11">
        <v>365207.01457393501</v>
      </c>
      <c r="D498" s="11">
        <v>7541069.4139492502</v>
      </c>
      <c r="E498" s="14">
        <v>365206.98988472798</v>
      </c>
      <c r="F498" s="14">
        <v>7541069.4191666003</v>
      </c>
      <c r="G498" s="2">
        <f t="shared" si="285"/>
        <v>3.3569919133086796</v>
      </c>
      <c r="H498" s="2" t="str">
        <f t="shared" si="260"/>
        <v>&lt;8m</v>
      </c>
      <c r="I498" s="23">
        <f t="shared" ref="I498:J498" si="505">IF($P498=$P497,E498,"")</f>
        <v>365206.98988472798</v>
      </c>
      <c r="J498" s="23">
        <f t="shared" si="505"/>
        <v>7541069.4191666003</v>
      </c>
      <c r="K498" s="23">
        <v>365206.99</v>
      </c>
      <c r="L498" s="23">
        <v>7541069.4199999999</v>
      </c>
      <c r="M498" s="14"/>
      <c r="N498" s="14"/>
      <c r="O498" s="14" t="s">
        <v>35</v>
      </c>
      <c r="P498" s="14" t="s">
        <v>29</v>
      </c>
      <c r="Q498" s="10">
        <v>42078.326388888891</v>
      </c>
      <c r="R498" s="11" t="s">
        <v>1459</v>
      </c>
      <c r="S498" s="14" t="s">
        <v>36</v>
      </c>
      <c r="T498" s="2" t="str">
        <f t="shared" si="262"/>
        <v>idle</v>
      </c>
      <c r="U498" s="2" t="str">
        <f t="shared" si="263"/>
        <v/>
      </c>
      <c r="V498" s="10">
        <v>42078.326388888891</v>
      </c>
      <c r="W498" s="11" t="s">
        <v>1443</v>
      </c>
      <c r="X498" s="2" t="s">
        <v>669</v>
      </c>
      <c r="Y498" s="5" t="s">
        <v>1443</v>
      </c>
      <c r="Z498" s="5" t="s">
        <v>1443</v>
      </c>
      <c r="AA498" s="2" t="s">
        <v>1460</v>
      </c>
      <c r="AB498" s="2">
        <v>-22.230572439730199</v>
      </c>
      <c r="AC498" s="2">
        <v>-52.307913154363597</v>
      </c>
      <c r="AD498" s="29">
        <v>1</v>
      </c>
      <c r="AE498" s="11"/>
      <c r="AF498" s="11"/>
      <c r="AG498" s="11"/>
      <c r="AH498" s="11"/>
      <c r="AI498" s="11"/>
    </row>
    <row r="499" spans="1:35" ht="15.75" customHeight="1" x14ac:dyDescent="0.2">
      <c r="A499" s="8">
        <v>42078</v>
      </c>
      <c r="B499" s="9">
        <v>0.3298611111111111</v>
      </c>
      <c r="C499" s="11">
        <v>365206.79461522697</v>
      </c>
      <c r="D499" s="11">
        <v>7541067.8715222403</v>
      </c>
      <c r="E499" s="14">
        <v>365206.800084338</v>
      </c>
      <c r="F499" s="14">
        <v>7541067.9280093899</v>
      </c>
      <c r="G499" s="2">
        <f t="shared" si="285"/>
        <v>1.5031879504112122</v>
      </c>
      <c r="H499" s="2" t="str">
        <f t="shared" si="260"/>
        <v>&lt;8m</v>
      </c>
      <c r="I499" s="23">
        <f t="shared" ref="I499:J499" si="506">IF($P499=$P498,E499,"")</f>
        <v>365206.800084338</v>
      </c>
      <c r="J499" s="23">
        <f t="shared" si="506"/>
        <v>7541067.9280093899</v>
      </c>
      <c r="K499" s="23">
        <v>365206.8</v>
      </c>
      <c r="L499" s="23">
        <v>7541067.9299999997</v>
      </c>
      <c r="M499" s="14"/>
      <c r="N499" s="14"/>
      <c r="O499" s="14" t="s">
        <v>35</v>
      </c>
      <c r="P499" s="14" t="s">
        <v>29</v>
      </c>
      <c r="Q499" s="10">
        <v>42078.329861111109</v>
      </c>
      <c r="R499" s="11" t="s">
        <v>1461</v>
      </c>
      <c r="S499" s="14" t="s">
        <v>36</v>
      </c>
      <c r="T499" s="2" t="str">
        <f t="shared" si="262"/>
        <v>idle</v>
      </c>
      <c r="U499" s="2" t="str">
        <f t="shared" si="263"/>
        <v/>
      </c>
      <c r="V499" s="10">
        <v>42078.329861111109</v>
      </c>
      <c r="W499" s="11" t="s">
        <v>1443</v>
      </c>
      <c r="X499" s="2" t="s">
        <v>669</v>
      </c>
      <c r="Y499" s="5" t="s">
        <v>1443</v>
      </c>
      <c r="Z499" s="5" t="s">
        <v>1443</v>
      </c>
      <c r="AA499" s="2" t="s">
        <v>1462</v>
      </c>
      <c r="AB499" s="2">
        <v>-22.2305863536894</v>
      </c>
      <c r="AC499" s="2">
        <v>-52.307915417477503</v>
      </c>
      <c r="AD499" s="29">
        <v>1</v>
      </c>
      <c r="AE499" s="11"/>
      <c r="AF499" s="11"/>
      <c r="AG499" s="11"/>
      <c r="AH499" s="11"/>
      <c r="AI499" s="11"/>
    </row>
    <row r="500" spans="1:35" ht="15.75" customHeight="1" x14ac:dyDescent="0.2">
      <c r="A500" s="8">
        <v>42078</v>
      </c>
      <c r="B500" s="9">
        <v>0.33333333333333331</v>
      </c>
      <c r="C500" s="11">
        <v>365207.31296728097</v>
      </c>
      <c r="D500" s="11">
        <v>7541077.8801450701</v>
      </c>
      <c r="E500" s="14">
        <v>365207.13506171101</v>
      </c>
      <c r="F500" s="14">
        <v>7541077.9388450002</v>
      </c>
      <c r="G500" s="2">
        <f t="shared" si="285"/>
        <v>10.01643846172308</v>
      </c>
      <c r="H500" s="2" t="str">
        <f t="shared" si="260"/>
        <v/>
      </c>
      <c r="I500" s="23" t="str">
        <f t="shared" ref="I500:J500" si="507">IF($P500=$P499,E500,"")</f>
        <v/>
      </c>
      <c r="J500" s="23" t="str">
        <f t="shared" si="507"/>
        <v/>
      </c>
      <c r="K500" s="23">
        <v>365207.14</v>
      </c>
      <c r="L500" s="23">
        <v>7541077.9400000004</v>
      </c>
      <c r="M500" s="14"/>
      <c r="N500" s="14"/>
      <c r="O500" s="14" t="s">
        <v>32</v>
      </c>
      <c r="P500" s="14" t="s">
        <v>32</v>
      </c>
      <c r="Q500" s="10">
        <v>42078.333333333336</v>
      </c>
      <c r="R500" s="11" t="s">
        <v>1463</v>
      </c>
      <c r="S500" s="14" t="s">
        <v>33</v>
      </c>
      <c r="T500" s="2" t="str">
        <f t="shared" si="262"/>
        <v/>
      </c>
      <c r="U500" s="2" t="str">
        <f t="shared" si="263"/>
        <v/>
      </c>
      <c r="V500" s="10">
        <v>42078.333333333336</v>
      </c>
      <c r="W500" s="11" t="s">
        <v>1443</v>
      </c>
      <c r="X500" s="2" t="s">
        <v>669</v>
      </c>
      <c r="Y500" s="5" t="s">
        <v>1443</v>
      </c>
      <c r="Z500" s="5" t="s">
        <v>1443</v>
      </c>
      <c r="AA500" s="2" t="s">
        <v>1464</v>
      </c>
      <c r="AB500" s="2">
        <v>-22.2304959967732</v>
      </c>
      <c r="AC500" s="2">
        <v>-52.307909550145297</v>
      </c>
      <c r="AD500" s="29">
        <v>1</v>
      </c>
      <c r="AE500" s="11"/>
      <c r="AF500" s="11"/>
      <c r="AG500" s="11"/>
      <c r="AH500" s="11"/>
      <c r="AI500" s="11"/>
    </row>
    <row r="501" spans="1:35" ht="15.75" customHeight="1" x14ac:dyDescent="0.2">
      <c r="A501" s="8">
        <v>42078</v>
      </c>
      <c r="B501" s="9">
        <v>0.33680555555555558</v>
      </c>
      <c r="C501" s="11">
        <v>365190.59340609697</v>
      </c>
      <c r="D501" s="11">
        <v>7541099.9991153302</v>
      </c>
      <c r="E501" s="14">
        <v>365190.39946309099</v>
      </c>
      <c r="F501" s="14">
        <v>7541099.9022407904</v>
      </c>
      <c r="G501" s="2">
        <f t="shared" si="285"/>
        <v>27.612877716882409</v>
      </c>
      <c r="H501" s="2" t="str">
        <f t="shared" si="260"/>
        <v/>
      </c>
      <c r="I501" s="23" t="str">
        <f t="shared" ref="I501:J501" si="508">IF($P501=$P500,E501,"")</f>
        <v/>
      </c>
      <c r="J501" s="23" t="str">
        <f t="shared" si="508"/>
        <v/>
      </c>
      <c r="K501" s="23">
        <v>365190.40000000002</v>
      </c>
      <c r="L501" s="23">
        <v>7541099.9000000004</v>
      </c>
      <c r="M501" s="14"/>
      <c r="N501" s="14"/>
      <c r="O501" s="14" t="s">
        <v>35</v>
      </c>
      <c r="P501" s="14" t="s">
        <v>29</v>
      </c>
      <c r="Q501" s="10">
        <v>42078.336805555555</v>
      </c>
      <c r="R501" s="11" t="s">
        <v>1465</v>
      </c>
      <c r="S501" s="14" t="s">
        <v>36</v>
      </c>
      <c r="T501" s="2" t="str">
        <f t="shared" si="262"/>
        <v>idle</v>
      </c>
      <c r="U501" s="2" t="str">
        <f t="shared" si="263"/>
        <v/>
      </c>
      <c r="V501" s="10">
        <v>42078.336805555555</v>
      </c>
      <c r="W501" s="11" t="s">
        <v>1443</v>
      </c>
      <c r="X501" s="2" t="s">
        <v>669</v>
      </c>
      <c r="Y501" s="5" t="s">
        <v>1443</v>
      </c>
      <c r="Z501" s="5" t="s">
        <v>1443</v>
      </c>
      <c r="AA501" s="2" t="s">
        <v>1466</v>
      </c>
      <c r="AB501" s="2">
        <v>-22.2302949149162</v>
      </c>
      <c r="AC501" s="2">
        <v>-52.308069895952897</v>
      </c>
      <c r="AD501" s="29">
        <v>1</v>
      </c>
      <c r="AE501" s="11"/>
      <c r="AF501" s="11"/>
      <c r="AG501" s="11"/>
      <c r="AH501" s="11"/>
      <c r="AI501" s="11"/>
    </row>
    <row r="502" spans="1:35" ht="15.75" customHeight="1" x14ac:dyDescent="0.2">
      <c r="A502" s="8">
        <v>42078</v>
      </c>
      <c r="B502" s="9">
        <v>0.34027777777777773</v>
      </c>
      <c r="C502" s="11">
        <v>365155.20928117301</v>
      </c>
      <c r="D502" s="11">
        <v>7541102.33827818</v>
      </c>
      <c r="E502" s="14">
        <v>365155.05444810301</v>
      </c>
      <c r="F502" s="14">
        <v>7541102.1399098104</v>
      </c>
      <c r="G502" s="2">
        <f t="shared" si="285"/>
        <v>35.415776811237023</v>
      </c>
      <c r="H502" s="2" t="str">
        <f t="shared" si="260"/>
        <v/>
      </c>
      <c r="I502" s="23" t="str">
        <f t="shared" ref="I502:J502" si="509">IF($P502=$P501,E502,"")</f>
        <v/>
      </c>
      <c r="J502" s="23" t="str">
        <f t="shared" si="509"/>
        <v/>
      </c>
      <c r="K502" s="23">
        <v>365155.05</v>
      </c>
      <c r="L502" s="23">
        <v>7541102.1399999997</v>
      </c>
      <c r="M502" s="14"/>
      <c r="N502" s="14"/>
      <c r="O502" s="14" t="s">
        <v>32</v>
      </c>
      <c r="P502" s="14" t="s">
        <v>32</v>
      </c>
      <c r="Q502" s="10">
        <v>42078.340277777781</v>
      </c>
      <c r="R502" s="11" t="s">
        <v>1467</v>
      </c>
      <c r="S502" s="14" t="s">
        <v>33</v>
      </c>
      <c r="T502" s="2" t="str">
        <f t="shared" si="262"/>
        <v/>
      </c>
      <c r="U502" s="2" t="str">
        <f t="shared" si="263"/>
        <v/>
      </c>
      <c r="V502" s="10">
        <v>42078.340277777781</v>
      </c>
      <c r="W502" s="11" t="s">
        <v>1443</v>
      </c>
      <c r="X502" s="2" t="s">
        <v>669</v>
      </c>
      <c r="Y502" s="5" t="s">
        <v>1443</v>
      </c>
      <c r="Z502" s="5" t="s">
        <v>1443</v>
      </c>
      <c r="AA502" s="2" t="s">
        <v>1468</v>
      </c>
      <c r="AB502" s="2">
        <v>-22.230271026492101</v>
      </c>
      <c r="AC502" s="2">
        <v>-52.308412967249801</v>
      </c>
      <c r="AD502" s="29">
        <v>1</v>
      </c>
      <c r="AE502" s="11"/>
      <c r="AF502" s="11"/>
      <c r="AG502" s="11"/>
      <c r="AH502" s="11"/>
      <c r="AI502" s="11"/>
    </row>
    <row r="503" spans="1:35" ht="15.75" customHeight="1" x14ac:dyDescent="0.2">
      <c r="A503" s="8">
        <v>42078</v>
      </c>
      <c r="B503" s="9">
        <v>0.34375</v>
      </c>
      <c r="C503" s="11">
        <v>365104.51347942703</v>
      </c>
      <c r="D503" s="11">
        <v>7541063.8602320701</v>
      </c>
      <c r="E503" s="14">
        <v>365104.85273306997</v>
      </c>
      <c r="F503" s="14">
        <v>7541063.9855388701</v>
      </c>
      <c r="G503" s="2">
        <f t="shared" si="285"/>
        <v>63.055279034410759</v>
      </c>
      <c r="H503" s="2" t="str">
        <f t="shared" si="260"/>
        <v/>
      </c>
      <c r="I503" s="23" t="str">
        <f t="shared" ref="I503:J503" si="510">IF($P503=$P502,E503,"")</f>
        <v/>
      </c>
      <c r="J503" s="23" t="str">
        <f t="shared" si="510"/>
        <v/>
      </c>
      <c r="K503" s="23">
        <v>365104.85</v>
      </c>
      <c r="L503" s="23">
        <v>7541063.9900000002</v>
      </c>
      <c r="M503" s="14"/>
      <c r="N503" s="14"/>
      <c r="O503" s="14" t="s">
        <v>37</v>
      </c>
      <c r="P503" s="14" t="s">
        <v>37</v>
      </c>
      <c r="Q503" s="10">
        <v>42078.34375</v>
      </c>
      <c r="R503" s="11" t="s">
        <v>1469</v>
      </c>
      <c r="S503" s="14" t="s">
        <v>40</v>
      </c>
      <c r="T503" s="2" t="str">
        <f t="shared" si="262"/>
        <v/>
      </c>
      <c r="U503" s="2" t="str">
        <f t="shared" si="263"/>
        <v/>
      </c>
      <c r="V503" s="10">
        <v>42078.34375</v>
      </c>
      <c r="W503" s="11" t="s">
        <v>1443</v>
      </c>
      <c r="X503" s="2" t="s">
        <v>669</v>
      </c>
      <c r="Y503" s="5" t="s">
        <v>1443</v>
      </c>
      <c r="Z503" s="5" t="s">
        <v>1443</v>
      </c>
      <c r="AA503" s="2" t="s">
        <v>1470</v>
      </c>
      <c r="AB503" s="2">
        <v>-22.230614600703099</v>
      </c>
      <c r="AC503" s="2">
        <v>-52.308908002451098</v>
      </c>
      <c r="AD503" s="29">
        <v>1</v>
      </c>
      <c r="AE503" s="11"/>
      <c r="AF503" s="11"/>
      <c r="AG503" s="11"/>
      <c r="AH503" s="11"/>
      <c r="AI503" s="11"/>
    </row>
    <row r="504" spans="1:35" ht="15.75" customHeight="1" x14ac:dyDescent="0.2">
      <c r="A504" s="8">
        <v>42078</v>
      </c>
      <c r="B504" s="9">
        <v>0.34722222222222227</v>
      </c>
      <c r="C504" s="11">
        <v>365087.05637603003</v>
      </c>
      <c r="D504" s="11">
        <v>7541051.3479709802</v>
      </c>
      <c r="E504" s="14">
        <v>365087.20342836197</v>
      </c>
      <c r="F504" s="14">
        <v>7541051.34631126</v>
      </c>
      <c r="G504" s="2">
        <f t="shared" si="285"/>
        <v>21.708248000593816</v>
      </c>
      <c r="H504" s="2" t="str">
        <f t="shared" si="260"/>
        <v/>
      </c>
      <c r="I504" s="23" t="str">
        <f t="shared" ref="I504:J504" si="511">IF($P504=$P503,E504,"")</f>
        <v/>
      </c>
      <c r="J504" s="23" t="str">
        <f t="shared" si="511"/>
        <v/>
      </c>
      <c r="K504" s="23">
        <v>365087.2</v>
      </c>
      <c r="L504" s="23">
        <v>7541051.3499999996</v>
      </c>
      <c r="M504" s="14"/>
      <c r="N504" s="14"/>
      <c r="O504" s="14" t="s">
        <v>29</v>
      </c>
      <c r="P504" s="14" t="s">
        <v>29</v>
      </c>
      <c r="Q504" s="10">
        <v>42078.347222222219</v>
      </c>
      <c r="R504" s="11" t="s">
        <v>1471</v>
      </c>
      <c r="S504" s="14" t="s">
        <v>29</v>
      </c>
      <c r="T504" s="2" t="str">
        <f t="shared" si="262"/>
        <v/>
      </c>
      <c r="U504" s="2" t="str">
        <f t="shared" si="263"/>
        <v/>
      </c>
      <c r="V504" s="10">
        <v>42078.347222222219</v>
      </c>
      <c r="W504" s="11" t="s">
        <v>1443</v>
      </c>
      <c r="X504" s="2" t="s">
        <v>669</v>
      </c>
      <c r="Y504" s="5" t="s">
        <v>1443</v>
      </c>
      <c r="Z504" s="5" t="s">
        <v>1443</v>
      </c>
      <c r="AA504" s="2" t="s">
        <v>1472</v>
      </c>
      <c r="AB504" s="2">
        <v>-22.230726247653401</v>
      </c>
      <c r="AC504" s="2">
        <v>-52.309078406542497</v>
      </c>
      <c r="AD504" s="29">
        <v>1</v>
      </c>
      <c r="AE504" s="11"/>
      <c r="AF504" s="11"/>
      <c r="AG504" s="11"/>
      <c r="AH504" s="11"/>
      <c r="AI504" s="11"/>
    </row>
    <row r="505" spans="1:35" ht="15.75" customHeight="1" x14ac:dyDescent="0.2">
      <c r="A505" s="8">
        <v>42078</v>
      </c>
      <c r="B505" s="9">
        <v>0.35069444444444442</v>
      </c>
      <c r="C505" s="11">
        <v>365084.21176817</v>
      </c>
      <c r="D505" s="11">
        <v>7541038.5908220699</v>
      </c>
      <c r="E505" s="14">
        <v>365083.66423846001</v>
      </c>
      <c r="F505" s="14">
        <v>7541038.3691274896</v>
      </c>
      <c r="G505" s="2">
        <f t="shared" si="285"/>
        <v>13.451139868894536</v>
      </c>
      <c r="H505" s="2" t="str">
        <f t="shared" si="260"/>
        <v/>
      </c>
      <c r="I505" s="23" t="str">
        <f t="shared" ref="I505:J505" si="512">IF($P505=$P504,E505,"")</f>
        <v/>
      </c>
      <c r="J505" s="23" t="str">
        <f t="shared" si="512"/>
        <v/>
      </c>
      <c r="K505" s="23">
        <v>365083.66</v>
      </c>
      <c r="L505" s="23">
        <v>7541038.3700000001</v>
      </c>
      <c r="M505" s="14"/>
      <c r="N505" s="14"/>
      <c r="O505" s="14" t="s">
        <v>32</v>
      </c>
      <c r="P505" s="14" t="s">
        <v>32</v>
      </c>
      <c r="Q505" s="10">
        <v>42078.350694444445</v>
      </c>
      <c r="R505" s="11" t="s">
        <v>1473</v>
      </c>
      <c r="S505" s="14" t="s">
        <v>33</v>
      </c>
      <c r="T505" s="2" t="str">
        <f t="shared" si="262"/>
        <v/>
      </c>
      <c r="U505" s="2" t="str">
        <f t="shared" si="263"/>
        <v/>
      </c>
      <c r="V505" s="10">
        <v>42078.350694444445</v>
      </c>
      <c r="W505" s="11" t="s">
        <v>1443</v>
      </c>
      <c r="X505" s="2" t="s">
        <v>669</v>
      </c>
      <c r="Y505" s="5" t="s">
        <v>1443</v>
      </c>
      <c r="Z505" s="5" t="s">
        <v>1443</v>
      </c>
      <c r="AA505" s="2" t="s">
        <v>1474</v>
      </c>
      <c r="AB505" s="2">
        <v>-22.2308412473649</v>
      </c>
      <c r="AC505" s="2">
        <v>-52.3091070726514</v>
      </c>
      <c r="AD505" s="29">
        <v>1</v>
      </c>
      <c r="AE505" s="11"/>
      <c r="AF505" s="11"/>
      <c r="AG505" s="11"/>
      <c r="AH505" s="11"/>
      <c r="AI505" s="11"/>
    </row>
    <row r="506" spans="1:35" ht="15.75" customHeight="1" x14ac:dyDescent="0.2">
      <c r="A506" s="8">
        <v>42078</v>
      </c>
      <c r="B506" s="9">
        <v>0.35416666666666669</v>
      </c>
      <c r="C506" s="11">
        <v>365027.02042515198</v>
      </c>
      <c r="D506" s="11">
        <v>7540979.9737873999</v>
      </c>
      <c r="E506" s="14">
        <v>365027.58792134002</v>
      </c>
      <c r="F506" s="14">
        <v>7540980.2501896797</v>
      </c>
      <c r="G506" s="2">
        <f t="shared" si="285"/>
        <v>80.761155724142384</v>
      </c>
      <c r="H506" s="2" t="str">
        <f t="shared" si="260"/>
        <v/>
      </c>
      <c r="I506" s="23" t="str">
        <f t="shared" ref="I506:J506" si="513">IF($P506=$P505,E506,"")</f>
        <v/>
      </c>
      <c r="J506" s="23" t="str">
        <f t="shared" si="513"/>
        <v/>
      </c>
      <c r="K506" s="23">
        <v>365027.59</v>
      </c>
      <c r="L506" s="23">
        <v>7540980.25</v>
      </c>
      <c r="M506" s="14">
        <v>365027.58792134002</v>
      </c>
      <c r="N506" s="14">
        <v>7540980.2501896797</v>
      </c>
      <c r="O506" s="14" t="s">
        <v>37</v>
      </c>
      <c r="P506" s="14" t="s">
        <v>37</v>
      </c>
      <c r="Q506" s="10">
        <v>42078.354166666664</v>
      </c>
      <c r="R506" s="11" t="s">
        <v>1475</v>
      </c>
      <c r="S506" s="14" t="s">
        <v>40</v>
      </c>
      <c r="T506" s="2" t="str">
        <f t="shared" si="262"/>
        <v/>
      </c>
      <c r="U506" s="2" t="str">
        <f t="shared" si="263"/>
        <v/>
      </c>
      <c r="V506" s="10">
        <v>42078.354166666664</v>
      </c>
      <c r="W506" s="11" t="s">
        <v>1443</v>
      </c>
      <c r="X506" s="2" t="s">
        <v>669</v>
      </c>
      <c r="Y506" s="5" t="s">
        <v>1443</v>
      </c>
      <c r="Z506" s="5" t="s">
        <v>1443</v>
      </c>
      <c r="AA506" s="2" t="s">
        <v>1476</v>
      </c>
      <c r="AB506" s="2">
        <v>-22.231366205960502</v>
      </c>
      <c r="AC506" s="2">
        <v>-52.309666816145203</v>
      </c>
      <c r="AD506" s="29">
        <v>1</v>
      </c>
      <c r="AE506" s="11"/>
      <c r="AF506" s="11"/>
      <c r="AG506" s="11"/>
      <c r="AH506" s="11"/>
      <c r="AI506" s="11"/>
    </row>
    <row r="507" spans="1:35" ht="15.75" customHeight="1" x14ac:dyDescent="0.2">
      <c r="A507" s="8">
        <v>42078</v>
      </c>
      <c r="B507" s="9">
        <v>0.3576388888888889</v>
      </c>
      <c r="C507" s="11">
        <v>365025.95398648398</v>
      </c>
      <c r="D507" s="11">
        <v>7540978.4054740397</v>
      </c>
      <c r="E507" s="14">
        <v>365025.96457519202</v>
      </c>
      <c r="F507" s="14">
        <v>7540978.4126635203</v>
      </c>
      <c r="G507" s="2">
        <f t="shared" si="285"/>
        <v>2.45188806893061</v>
      </c>
      <c r="H507" s="2" t="str">
        <f t="shared" si="260"/>
        <v>&lt;8m</v>
      </c>
      <c r="I507" s="23" t="str">
        <f t="shared" ref="I507:J507" si="514">IF($P507=$P506,E507,"")</f>
        <v/>
      </c>
      <c r="J507" s="23" t="str">
        <f t="shared" si="514"/>
        <v/>
      </c>
      <c r="K507" s="23">
        <v>365027.59</v>
      </c>
      <c r="L507" s="23">
        <v>7540980.25</v>
      </c>
      <c r="M507" s="14">
        <v>365027.58792134002</v>
      </c>
      <c r="N507" s="14">
        <v>7540980.2501896797</v>
      </c>
      <c r="O507" s="15" t="s">
        <v>43</v>
      </c>
      <c r="P507" s="15" t="s">
        <v>43</v>
      </c>
      <c r="Q507" s="10">
        <v>42078.357638888891</v>
      </c>
      <c r="R507" s="11" t="s">
        <v>1477</v>
      </c>
      <c r="S507" s="14" t="s">
        <v>44</v>
      </c>
      <c r="T507" s="2" t="str">
        <f t="shared" si="262"/>
        <v/>
      </c>
      <c r="U507" s="2" t="str">
        <f t="shared" si="263"/>
        <v/>
      </c>
      <c r="V507" s="10">
        <v>42078.357638888891</v>
      </c>
      <c r="W507" s="11" t="s">
        <v>1443</v>
      </c>
      <c r="X507" s="2" t="s">
        <v>669</v>
      </c>
      <c r="Y507" s="5" t="s">
        <v>1443</v>
      </c>
      <c r="Z507" s="5" t="s">
        <v>1443</v>
      </c>
      <c r="AA507" s="2" t="s">
        <v>1478</v>
      </c>
      <c r="AB507" s="2">
        <v>-22.231380287557801</v>
      </c>
      <c r="AC507" s="2">
        <v>-52.309677293524103</v>
      </c>
      <c r="AD507" s="29">
        <v>1</v>
      </c>
      <c r="AE507" s="11"/>
      <c r="AF507" s="11"/>
      <c r="AG507" s="11"/>
      <c r="AH507" s="11"/>
      <c r="AI507" s="11"/>
    </row>
    <row r="508" spans="1:35" ht="15.75" customHeight="1" x14ac:dyDescent="0.2">
      <c r="A508" s="8">
        <v>42078</v>
      </c>
      <c r="B508" s="9">
        <v>0.3611111111111111</v>
      </c>
      <c r="C508" s="11">
        <v>365025.49010837701</v>
      </c>
      <c r="D508" s="11">
        <v>7540978.0952119501</v>
      </c>
      <c r="E508" s="14">
        <v>365025.35724748299</v>
      </c>
      <c r="F508" s="14">
        <v>7540978.0390699701</v>
      </c>
      <c r="G508" s="2">
        <f t="shared" si="285"/>
        <v>0.71303512318228335</v>
      </c>
      <c r="H508" s="2" t="str">
        <f t="shared" si="260"/>
        <v>&lt;8m</v>
      </c>
      <c r="I508" s="23" t="str">
        <f t="shared" ref="I508:J508" si="515">IF($P508=$P507,E508,"")</f>
        <v/>
      </c>
      <c r="J508" s="23" t="str">
        <f t="shared" si="515"/>
        <v/>
      </c>
      <c r="K508" s="23">
        <v>365027.59</v>
      </c>
      <c r="L508" s="23">
        <v>7540980.25</v>
      </c>
      <c r="M508" s="14">
        <v>365027.58792134002</v>
      </c>
      <c r="N508" s="14">
        <v>7540980.2501896797</v>
      </c>
      <c r="O508" s="14" t="s">
        <v>35</v>
      </c>
      <c r="P508" s="14" t="s">
        <v>29</v>
      </c>
      <c r="Q508" s="10">
        <v>42078.361111111109</v>
      </c>
      <c r="R508" s="11" t="s">
        <v>1479</v>
      </c>
      <c r="S508" s="14" t="s">
        <v>36</v>
      </c>
      <c r="T508" s="2" t="str">
        <f t="shared" si="262"/>
        <v>idle</v>
      </c>
      <c r="U508" s="2" t="str">
        <f t="shared" si="263"/>
        <v/>
      </c>
      <c r="V508" s="10">
        <v>42078.361111111109</v>
      </c>
      <c r="W508" s="11" t="s">
        <v>1443</v>
      </c>
      <c r="X508" s="2" t="s">
        <v>669</v>
      </c>
      <c r="Y508" s="5" t="s">
        <v>1443</v>
      </c>
      <c r="Z508" s="5" t="s">
        <v>1443</v>
      </c>
      <c r="AA508" s="2" t="s">
        <v>1480</v>
      </c>
      <c r="AB508" s="2">
        <v>-22.231383053585901</v>
      </c>
      <c r="AC508" s="2">
        <v>-52.309681819751901</v>
      </c>
      <c r="AD508" s="29">
        <v>1</v>
      </c>
      <c r="AE508" s="11"/>
      <c r="AF508" s="11"/>
      <c r="AG508" s="11"/>
      <c r="AH508" s="11"/>
      <c r="AI508" s="11"/>
    </row>
    <row r="509" spans="1:35" ht="15.75" customHeight="1" x14ac:dyDescent="0.2">
      <c r="A509" s="8">
        <v>42078</v>
      </c>
      <c r="B509" s="9">
        <v>0.36458333333333331</v>
      </c>
      <c r="C509" s="11">
        <v>365011.94142477599</v>
      </c>
      <c r="D509" s="11">
        <v>7540966.2384427097</v>
      </c>
      <c r="E509" s="14">
        <v>365012.00151624699</v>
      </c>
      <c r="F509" s="14">
        <v>7540966.2337696403</v>
      </c>
      <c r="G509" s="2">
        <f t="shared" si="285"/>
        <v>17.825281841393156</v>
      </c>
      <c r="H509" s="2" t="str">
        <f t="shared" si="260"/>
        <v/>
      </c>
      <c r="I509" s="23">
        <f t="shared" ref="I509:J509" si="516">IF($P509=$P508,E509,"")</f>
        <v>365012.00151624699</v>
      </c>
      <c r="J509" s="23">
        <f t="shared" si="516"/>
        <v>7540966.2337696403</v>
      </c>
      <c r="K509" s="23">
        <v>365012</v>
      </c>
      <c r="L509" s="23">
        <v>7540966.2300000004</v>
      </c>
      <c r="M509" s="14"/>
      <c r="N509" s="14"/>
      <c r="O509" s="14" t="s">
        <v>46</v>
      </c>
      <c r="P509" s="14" t="s">
        <v>29</v>
      </c>
      <c r="Q509" s="10">
        <v>42078.364583333336</v>
      </c>
      <c r="R509" s="11" t="s">
        <v>1481</v>
      </c>
      <c r="S509" s="14" t="s">
        <v>47</v>
      </c>
      <c r="T509" s="2" t="str">
        <f t="shared" si="262"/>
        <v/>
      </c>
      <c r="U509" s="2" t="str">
        <f t="shared" si="263"/>
        <v>outofsight</v>
      </c>
      <c r="V509" s="10">
        <v>42078.364583333336</v>
      </c>
      <c r="W509" s="11" t="s">
        <v>1443</v>
      </c>
      <c r="X509" s="2" t="s">
        <v>669</v>
      </c>
      <c r="Y509" s="5" t="s">
        <v>1443</v>
      </c>
      <c r="Z509" s="5" t="s">
        <v>1443</v>
      </c>
      <c r="AA509" s="2" t="s">
        <v>1482</v>
      </c>
      <c r="AB509" s="2">
        <v>-22.231489084661</v>
      </c>
      <c r="AC509" s="2">
        <v>-52.309814253821997</v>
      </c>
      <c r="AD509" s="29">
        <v>1</v>
      </c>
      <c r="AE509" s="11"/>
      <c r="AF509" s="11"/>
      <c r="AG509" s="11"/>
      <c r="AH509" s="11"/>
      <c r="AI509" s="11"/>
    </row>
    <row r="510" spans="1:35" ht="15.75" customHeight="1" x14ac:dyDescent="0.2">
      <c r="A510" s="8">
        <v>42078</v>
      </c>
      <c r="B510" s="9">
        <v>0.36805555555555558</v>
      </c>
      <c r="C510" s="11">
        <v>365004.37083884701</v>
      </c>
      <c r="D510" s="11">
        <v>7540953.4775099903</v>
      </c>
      <c r="E510" s="14">
        <v>365004.41174292902</v>
      </c>
      <c r="F510" s="14">
        <v>7540953.4769321904</v>
      </c>
      <c r="G510" s="2">
        <f t="shared" si="285"/>
        <v>14.843906518943268</v>
      </c>
      <c r="H510" s="2" t="str">
        <f t="shared" si="260"/>
        <v/>
      </c>
      <c r="I510" s="23">
        <f t="shared" ref="I510:J510" si="517">IF($P510=$P509,E510,"")</f>
        <v>365004.41174292902</v>
      </c>
      <c r="J510" s="23">
        <f t="shared" si="517"/>
        <v>7540953.4769321904</v>
      </c>
      <c r="K510" s="23">
        <v>365004.41</v>
      </c>
      <c r="L510" s="23">
        <v>7540953.4800000004</v>
      </c>
      <c r="M510" s="14">
        <v>365004.41174292902</v>
      </c>
      <c r="N510" s="14">
        <v>7540953.4769321904</v>
      </c>
      <c r="O510" s="14" t="s">
        <v>35</v>
      </c>
      <c r="P510" s="14" t="s">
        <v>29</v>
      </c>
      <c r="Q510" s="10">
        <v>42078.368055555555</v>
      </c>
      <c r="R510" s="11" t="s">
        <v>1483</v>
      </c>
      <c r="S510" s="14" t="s">
        <v>36</v>
      </c>
      <c r="T510" s="2" t="str">
        <f t="shared" si="262"/>
        <v>idle</v>
      </c>
      <c r="U510" s="2" t="str">
        <f t="shared" si="263"/>
        <v/>
      </c>
      <c r="V510" s="10">
        <v>42078.368055555555</v>
      </c>
      <c r="W510" s="11" t="s">
        <v>1443</v>
      </c>
      <c r="X510" s="2" t="s">
        <v>669</v>
      </c>
      <c r="Y510" s="5" t="s">
        <v>1443</v>
      </c>
      <c r="Z510" s="5" t="s">
        <v>1443</v>
      </c>
      <c r="AA510" s="2" t="s">
        <v>1484</v>
      </c>
      <c r="AB510" s="2">
        <v>-22.231603749096401</v>
      </c>
      <c r="AC510" s="2">
        <v>-52.3098887689412</v>
      </c>
      <c r="AD510" s="29">
        <v>1</v>
      </c>
      <c r="AE510" s="11"/>
      <c r="AF510" s="11"/>
      <c r="AG510" s="11"/>
      <c r="AH510" s="11"/>
      <c r="AI510" s="11"/>
    </row>
    <row r="511" spans="1:35" ht="15.75" customHeight="1" x14ac:dyDescent="0.2">
      <c r="A511" s="8">
        <v>42078</v>
      </c>
      <c r="B511" s="9">
        <v>0.37152777777777773</v>
      </c>
      <c r="C511" s="11">
        <v>365000.75894271</v>
      </c>
      <c r="D511" s="11">
        <v>7540940.5373755898</v>
      </c>
      <c r="E511" s="14">
        <v>365000.74683968001</v>
      </c>
      <c r="F511" s="14">
        <v>7540940.6024410799</v>
      </c>
      <c r="G511" s="2">
        <f t="shared" si="285"/>
        <v>13.38596418557527</v>
      </c>
      <c r="H511" s="2" t="str">
        <f t="shared" si="260"/>
        <v/>
      </c>
      <c r="I511" s="23" t="str">
        <f t="shared" ref="I511:J511" si="518">IF($P511=$P510,E511,"")</f>
        <v/>
      </c>
      <c r="J511" s="23" t="str">
        <f t="shared" si="518"/>
        <v/>
      </c>
      <c r="K511" s="23">
        <v>365004.41</v>
      </c>
      <c r="L511" s="23">
        <v>7540953.4800000004</v>
      </c>
      <c r="M511" s="14">
        <v>365004.41174292902</v>
      </c>
      <c r="N511" s="14">
        <v>7540953.4769321904</v>
      </c>
      <c r="O511" s="15" t="s">
        <v>43</v>
      </c>
      <c r="P511" s="15" t="s">
        <v>43</v>
      </c>
      <c r="Q511" s="10">
        <v>42078.371527777781</v>
      </c>
      <c r="R511" s="11" t="s">
        <v>1485</v>
      </c>
      <c r="S511" s="14" t="s">
        <v>44</v>
      </c>
      <c r="T511" s="2" t="str">
        <f t="shared" si="262"/>
        <v/>
      </c>
      <c r="U511" s="2" t="str">
        <f t="shared" si="263"/>
        <v/>
      </c>
      <c r="V511" s="10">
        <v>42078.371527777781</v>
      </c>
      <c r="W511" s="11" t="s">
        <v>1443</v>
      </c>
      <c r="X511" s="2" t="s">
        <v>669</v>
      </c>
      <c r="Y511" s="5" t="s">
        <v>1443</v>
      </c>
      <c r="Z511" s="5" t="s">
        <v>1443</v>
      </c>
      <c r="AA511" s="2" t="s">
        <v>1486</v>
      </c>
      <c r="AB511" s="2">
        <v>-22.231720341369499</v>
      </c>
      <c r="AC511" s="2">
        <v>-52.309924894943798</v>
      </c>
      <c r="AD511" s="29">
        <v>1</v>
      </c>
      <c r="AE511" s="11"/>
      <c r="AF511" s="11"/>
      <c r="AG511" s="11"/>
      <c r="AH511" s="11"/>
      <c r="AI511" s="11"/>
    </row>
    <row r="512" spans="1:35" ht="15.75" customHeight="1" x14ac:dyDescent="0.2">
      <c r="A512" s="8">
        <v>42078</v>
      </c>
      <c r="B512" s="9">
        <v>0.375</v>
      </c>
      <c r="C512" s="11">
        <v>364995.90784175397</v>
      </c>
      <c r="D512" s="11">
        <v>7540941.0058209598</v>
      </c>
      <c r="E512" s="14">
        <v>364995.92061420297</v>
      </c>
      <c r="F512" s="14">
        <v>7540940.9766742997</v>
      </c>
      <c r="G512" s="2">
        <f t="shared" si="285"/>
        <v>4.8407130526392033</v>
      </c>
      <c r="H512" s="2" t="str">
        <f t="shared" ref="H512:H766" si="519">IF(G512&lt;=8,"&lt;8m","")</f>
        <v>&lt;8m</v>
      </c>
      <c r="I512" s="23">
        <f t="shared" ref="I512:J512" si="520">IF($P512=$P511,E512,"")</f>
        <v>364995.92061420297</v>
      </c>
      <c r="J512" s="23">
        <f t="shared" si="520"/>
        <v>7540940.9766742997</v>
      </c>
      <c r="K512" s="23">
        <v>365004.41</v>
      </c>
      <c r="L512" s="23">
        <v>7540953.4800000004</v>
      </c>
      <c r="M512" s="14">
        <v>365004.41174292902</v>
      </c>
      <c r="N512" s="14">
        <v>7540953.4769321904</v>
      </c>
      <c r="O512" s="15" t="s">
        <v>43</v>
      </c>
      <c r="P512" s="15" t="s">
        <v>43</v>
      </c>
      <c r="Q512" s="10">
        <v>42078.375</v>
      </c>
      <c r="R512" s="11" t="s">
        <v>1487</v>
      </c>
      <c r="S512" s="14" t="s">
        <v>44</v>
      </c>
      <c r="T512" s="2" t="str">
        <f t="shared" ref="T512:T766" si="521">IF(S512="vig","idle","")</f>
        <v/>
      </c>
      <c r="U512" s="2" t="str">
        <f t="shared" ref="U512:U766" si="522">IF(AND(P512="NA",S512="abs"),"outofsight","")</f>
        <v/>
      </c>
      <c r="V512" s="10">
        <v>42078.375</v>
      </c>
      <c r="W512" s="11" t="s">
        <v>1443</v>
      </c>
      <c r="X512" s="2" t="s">
        <v>669</v>
      </c>
      <c r="Y512" s="5" t="s">
        <v>1443</v>
      </c>
      <c r="Z512" s="5" t="s">
        <v>1443</v>
      </c>
      <c r="AA512" s="2" t="s">
        <v>1488</v>
      </c>
      <c r="AB512" s="2">
        <v>-22.231715731322801</v>
      </c>
      <c r="AC512" s="2">
        <v>-52.309971917420597</v>
      </c>
      <c r="AD512" s="29">
        <v>1</v>
      </c>
      <c r="AE512" s="11"/>
      <c r="AF512" s="11"/>
      <c r="AG512" s="11"/>
      <c r="AH512" s="11"/>
      <c r="AI512" s="11"/>
    </row>
    <row r="513" spans="1:35" ht="15.75" customHeight="1" x14ac:dyDescent="0.2">
      <c r="A513" s="8">
        <v>42078</v>
      </c>
      <c r="B513" s="9">
        <v>0.37847222222222227</v>
      </c>
      <c r="C513" s="11">
        <v>364992.26764725102</v>
      </c>
      <c r="D513" s="11">
        <v>7540935.3319079904</v>
      </c>
      <c r="E513" s="14">
        <v>364992.31994377001</v>
      </c>
      <c r="F513" s="14">
        <v>7540935.4160238197</v>
      </c>
      <c r="G513" s="2">
        <f t="shared" si="285"/>
        <v>6.6246253726013276</v>
      </c>
      <c r="H513" s="2" t="str">
        <f t="shared" si="519"/>
        <v>&lt;8m</v>
      </c>
      <c r="I513" s="23">
        <f t="shared" ref="I513:J513" si="523">IF($P513=$P512,E513,"")</f>
        <v>364992.31994377001</v>
      </c>
      <c r="J513" s="23">
        <f t="shared" si="523"/>
        <v>7540935.4160238197</v>
      </c>
      <c r="K513" s="23">
        <v>365004.41</v>
      </c>
      <c r="L513" s="23">
        <v>7540953.4800000004</v>
      </c>
      <c r="M513" s="14">
        <v>365004.41174292902</v>
      </c>
      <c r="N513" s="14">
        <v>7540953.4769321904</v>
      </c>
      <c r="O513" s="15" t="s">
        <v>43</v>
      </c>
      <c r="P513" s="15" t="s">
        <v>43</v>
      </c>
      <c r="Q513" s="10">
        <v>42078.378472222219</v>
      </c>
      <c r="R513" s="11" t="s">
        <v>1489</v>
      </c>
      <c r="S513" s="14" t="s">
        <v>44</v>
      </c>
      <c r="T513" s="2" t="str">
        <f t="shared" si="521"/>
        <v/>
      </c>
      <c r="U513" s="2" t="str">
        <f t="shared" si="522"/>
        <v/>
      </c>
      <c r="V513" s="10">
        <v>42078.378472222219</v>
      </c>
      <c r="W513" s="11" t="s">
        <v>1443</v>
      </c>
      <c r="X513" s="2" t="s">
        <v>669</v>
      </c>
      <c r="Y513" s="5" t="s">
        <v>1443</v>
      </c>
      <c r="Z513" s="5" t="s">
        <v>1443</v>
      </c>
      <c r="AA513" s="2" t="s">
        <v>1490</v>
      </c>
      <c r="AB513" s="2">
        <v>-22.231766693293999</v>
      </c>
      <c r="AC513" s="2">
        <v>-52.310007708147197</v>
      </c>
      <c r="AD513" s="29">
        <v>1</v>
      </c>
      <c r="AE513" s="11"/>
      <c r="AF513" s="11"/>
      <c r="AG513" s="11"/>
      <c r="AH513" s="11"/>
      <c r="AI513" s="11"/>
    </row>
    <row r="514" spans="1:35" ht="15.75" customHeight="1" x14ac:dyDescent="0.2">
      <c r="A514" s="8">
        <v>42078</v>
      </c>
      <c r="B514" s="9">
        <v>0.38194444444444442</v>
      </c>
      <c r="C514" s="11">
        <v>364993.721489997</v>
      </c>
      <c r="D514" s="11">
        <v>7540947.0469354996</v>
      </c>
      <c r="E514" s="14">
        <v>364993.73728208302</v>
      </c>
      <c r="F514" s="14">
        <v>7540946.9831536002</v>
      </c>
      <c r="G514" s="2">
        <f t="shared" si="285"/>
        <v>11.65364060083143</v>
      </c>
      <c r="H514" s="2" t="str">
        <f t="shared" si="519"/>
        <v/>
      </c>
      <c r="I514" s="23">
        <f t="shared" ref="I514:J514" si="524">IF($P514=$P513,E514,"")</f>
        <v>364993.73728208302</v>
      </c>
      <c r="J514" s="23">
        <f t="shared" si="524"/>
        <v>7540946.9831536002</v>
      </c>
      <c r="K514" s="23">
        <v>365004.41</v>
      </c>
      <c r="L514" s="23">
        <v>7540953.4800000004</v>
      </c>
      <c r="M514" s="14">
        <v>365004.41174292902</v>
      </c>
      <c r="N514" s="14">
        <v>7540953.4769321904</v>
      </c>
      <c r="O514" s="15" t="s">
        <v>43</v>
      </c>
      <c r="P514" s="15" t="s">
        <v>43</v>
      </c>
      <c r="Q514" s="10">
        <v>42078.381944444445</v>
      </c>
      <c r="R514" s="11" t="s">
        <v>1491</v>
      </c>
      <c r="S514" s="14" t="s">
        <v>44</v>
      </c>
      <c r="T514" s="2" t="str">
        <f t="shared" si="521"/>
        <v/>
      </c>
      <c r="U514" s="2" t="str">
        <f t="shared" si="522"/>
        <v/>
      </c>
      <c r="V514" s="10">
        <v>42078.381944444445</v>
      </c>
      <c r="W514" s="11" t="s">
        <v>1443</v>
      </c>
      <c r="X514" s="2" t="s">
        <v>669</v>
      </c>
      <c r="Y514" s="5" t="s">
        <v>1443</v>
      </c>
      <c r="Z514" s="5" t="s">
        <v>1443</v>
      </c>
      <c r="AA514" s="2" t="s">
        <v>1492</v>
      </c>
      <c r="AB514" s="2">
        <v>-22.231660997495101</v>
      </c>
      <c r="AC514" s="2">
        <v>-52.309992620721502</v>
      </c>
      <c r="AD514" s="29">
        <v>1</v>
      </c>
      <c r="AE514" s="11"/>
      <c r="AF514" s="11"/>
      <c r="AG514" s="11"/>
      <c r="AH514" s="11"/>
      <c r="AI514" s="11"/>
    </row>
    <row r="515" spans="1:35" ht="15.75" customHeight="1" x14ac:dyDescent="0.2">
      <c r="A515" s="8">
        <v>42078</v>
      </c>
      <c r="B515" s="9">
        <v>0.38541666666666669</v>
      </c>
      <c r="C515" s="11">
        <v>364996.74043550499</v>
      </c>
      <c r="D515" s="11">
        <v>7540945.6346100103</v>
      </c>
      <c r="E515" s="14">
        <v>364996.66991867701</v>
      </c>
      <c r="F515" s="14">
        <v>7540945.5629264703</v>
      </c>
      <c r="G515" s="2">
        <f t="shared" si="285"/>
        <v>3.2584355898269832</v>
      </c>
      <c r="H515" s="2" t="str">
        <f t="shared" si="519"/>
        <v>&lt;8m</v>
      </c>
      <c r="I515" s="23">
        <f t="shared" ref="I515:J515" si="525">IF($P515=$P514,E515,"")</f>
        <v>364996.66991867701</v>
      </c>
      <c r="J515" s="23">
        <f t="shared" si="525"/>
        <v>7540945.5629264703</v>
      </c>
      <c r="K515" s="23">
        <v>365004.41</v>
      </c>
      <c r="L515" s="23">
        <v>7540953.4800000004</v>
      </c>
      <c r="M515" s="14">
        <v>365004.41174292902</v>
      </c>
      <c r="N515" s="14">
        <v>7540953.4769321904</v>
      </c>
      <c r="O515" s="15" t="s">
        <v>43</v>
      </c>
      <c r="P515" s="15" t="s">
        <v>43</v>
      </c>
      <c r="Q515" s="10">
        <v>42078.385416666664</v>
      </c>
      <c r="R515" s="11" t="s">
        <v>1493</v>
      </c>
      <c r="S515" s="14" t="s">
        <v>44</v>
      </c>
      <c r="T515" s="2" t="str">
        <f t="shared" si="521"/>
        <v/>
      </c>
      <c r="U515" s="2" t="str">
        <f t="shared" si="522"/>
        <v/>
      </c>
      <c r="V515" s="10">
        <v>42078.385416666664</v>
      </c>
      <c r="W515" s="11" t="s">
        <v>1443</v>
      </c>
      <c r="X515" s="2" t="s">
        <v>669</v>
      </c>
      <c r="Y515" s="5" t="s">
        <v>1443</v>
      </c>
      <c r="Z515" s="5" t="s">
        <v>1443</v>
      </c>
      <c r="AA515" s="2" t="s">
        <v>1494</v>
      </c>
      <c r="AB515" s="2">
        <v>-22.231673989445</v>
      </c>
      <c r="AC515" s="2">
        <v>-52.309963451698401</v>
      </c>
      <c r="AD515" s="29">
        <v>1</v>
      </c>
      <c r="AE515" s="11"/>
      <c r="AF515" s="11"/>
      <c r="AG515" s="11"/>
      <c r="AH515" s="11"/>
      <c r="AI515" s="11"/>
    </row>
    <row r="516" spans="1:35" ht="15.75" customHeight="1" x14ac:dyDescent="0.2">
      <c r="A516" s="8">
        <v>42078</v>
      </c>
      <c r="B516" s="9">
        <v>0.3888888888888889</v>
      </c>
      <c r="C516" s="11">
        <v>364992.767957862</v>
      </c>
      <c r="D516" s="11">
        <v>7540929.4339707596</v>
      </c>
      <c r="E516" s="14">
        <v>364992.83625288802</v>
      </c>
      <c r="F516" s="14">
        <v>7540929.5463987701</v>
      </c>
      <c r="G516" s="2">
        <f t="shared" si="285"/>
        <v>16.468945107509175</v>
      </c>
      <c r="H516" s="2" t="str">
        <f t="shared" si="519"/>
        <v/>
      </c>
      <c r="I516" s="23">
        <f t="shared" ref="I516:J516" si="526">IF($P516=$P515,E516,"")</f>
        <v>364992.83625288802</v>
      </c>
      <c r="J516" s="23">
        <f t="shared" si="526"/>
        <v>7540929.5463987701</v>
      </c>
      <c r="K516" s="23">
        <v>365004.41</v>
      </c>
      <c r="L516" s="23">
        <v>7540953.4800000004</v>
      </c>
      <c r="M516" s="14">
        <v>365004.41174292902</v>
      </c>
      <c r="N516" s="14">
        <v>7540953.4769321904</v>
      </c>
      <c r="O516" s="15" t="s">
        <v>43</v>
      </c>
      <c r="P516" s="15" t="s">
        <v>43</v>
      </c>
      <c r="Q516" s="10">
        <v>42078.388888888891</v>
      </c>
      <c r="R516" s="11" t="s">
        <v>1495</v>
      </c>
      <c r="S516" s="14" t="s">
        <v>44</v>
      </c>
      <c r="T516" s="2" t="str">
        <f t="shared" si="521"/>
        <v/>
      </c>
      <c r="U516" s="2" t="str">
        <f t="shared" si="522"/>
        <v/>
      </c>
      <c r="V516" s="10">
        <v>42078.388888888891</v>
      </c>
      <c r="W516" s="11" t="s">
        <v>1443</v>
      </c>
      <c r="X516" s="2" t="s">
        <v>669</v>
      </c>
      <c r="Y516" s="5" t="s">
        <v>1443</v>
      </c>
      <c r="Z516" s="5" t="s">
        <v>1443</v>
      </c>
      <c r="AA516" s="2" t="s">
        <v>1496</v>
      </c>
      <c r="AB516" s="2">
        <v>-22.231820002198202</v>
      </c>
      <c r="AC516" s="2">
        <v>-52.310003349557498</v>
      </c>
      <c r="AD516" s="29">
        <v>1</v>
      </c>
      <c r="AE516" s="11"/>
      <c r="AF516" s="11"/>
      <c r="AG516" s="11"/>
      <c r="AH516" s="11"/>
      <c r="AI516" s="11"/>
    </row>
    <row r="517" spans="1:35" ht="15.75" customHeight="1" x14ac:dyDescent="0.2">
      <c r="A517" s="8">
        <v>42078</v>
      </c>
      <c r="B517" s="9">
        <v>0.3923611111111111</v>
      </c>
      <c r="C517" s="11">
        <v>364995.66991963499</v>
      </c>
      <c r="D517" s="11">
        <v>7540936.5492221704</v>
      </c>
      <c r="E517" s="14">
        <v>364995.55570087198</v>
      </c>
      <c r="F517" s="14">
        <v>7540936.4226171998</v>
      </c>
      <c r="G517" s="2">
        <f t="shared" si="285"/>
        <v>7.3944423205057337</v>
      </c>
      <c r="H517" s="2" t="str">
        <f t="shared" si="519"/>
        <v>&lt;8m</v>
      </c>
      <c r="I517" s="23">
        <f t="shared" ref="I517:J517" si="527">IF($P517=$P516,E517,"")</f>
        <v>364995.55570087198</v>
      </c>
      <c r="J517" s="23">
        <f t="shared" si="527"/>
        <v>7540936.4226171998</v>
      </c>
      <c r="K517" s="23">
        <v>365004.41</v>
      </c>
      <c r="L517" s="23">
        <v>7540953.4800000004</v>
      </c>
      <c r="M517" s="14">
        <v>365004.41174292902</v>
      </c>
      <c r="N517" s="14">
        <v>7540953.4769321904</v>
      </c>
      <c r="O517" s="15" t="s">
        <v>43</v>
      </c>
      <c r="P517" s="15" t="s">
        <v>43</v>
      </c>
      <c r="Q517" s="10">
        <v>42078.392361111109</v>
      </c>
      <c r="R517" s="11" t="s">
        <v>1497</v>
      </c>
      <c r="S517" s="14" t="s">
        <v>44</v>
      </c>
      <c r="T517" s="2" t="str">
        <f t="shared" si="521"/>
        <v/>
      </c>
      <c r="U517" s="2" t="str">
        <f t="shared" si="522"/>
        <v/>
      </c>
      <c r="V517" s="10">
        <v>42078.392361111109</v>
      </c>
      <c r="W517" s="11" t="s">
        <v>1443</v>
      </c>
      <c r="X517" s="2" t="s">
        <v>669</v>
      </c>
      <c r="Y517" s="5" t="s">
        <v>1443</v>
      </c>
      <c r="Z517" s="5" t="s">
        <v>1443</v>
      </c>
      <c r="AA517" s="2" t="s">
        <v>1498</v>
      </c>
      <c r="AB517" s="2">
        <v>-22.231755964457999</v>
      </c>
      <c r="AC517" s="2">
        <v>-52.309974599629598</v>
      </c>
      <c r="AD517" s="29">
        <v>1</v>
      </c>
      <c r="AE517" s="11"/>
      <c r="AF517" s="11"/>
      <c r="AG517" s="11"/>
      <c r="AH517" s="11"/>
      <c r="AI517" s="11"/>
    </row>
    <row r="518" spans="1:35" ht="15.75" customHeight="1" x14ac:dyDescent="0.2">
      <c r="A518" s="8">
        <v>42078</v>
      </c>
      <c r="B518" s="9">
        <v>0.39583333333333331</v>
      </c>
      <c r="C518" s="11">
        <v>364987.18627304799</v>
      </c>
      <c r="D518" s="11">
        <v>7540917.4790603602</v>
      </c>
      <c r="E518" s="14">
        <v>364987.31551405799</v>
      </c>
      <c r="F518" s="14">
        <v>7540917.5193568002</v>
      </c>
      <c r="G518" s="2">
        <f t="shared" si="285"/>
        <v>20.621201043198205</v>
      </c>
      <c r="H518" s="2" t="str">
        <f t="shared" si="519"/>
        <v/>
      </c>
      <c r="I518" s="23" t="str">
        <f t="shared" ref="I518:J518" si="528">IF($P518=$P517,E518,"")</f>
        <v/>
      </c>
      <c r="J518" s="23" t="str">
        <f t="shared" si="528"/>
        <v/>
      </c>
      <c r="K518" s="23">
        <v>364987.32</v>
      </c>
      <c r="L518" s="23">
        <v>7540917.5199999996</v>
      </c>
      <c r="M518" s="14"/>
      <c r="N518" s="14"/>
      <c r="O518" s="14" t="s">
        <v>32</v>
      </c>
      <c r="P518" s="14" t="s">
        <v>32</v>
      </c>
      <c r="Q518" s="10">
        <v>42078.395833333336</v>
      </c>
      <c r="R518" s="11" t="s">
        <v>1499</v>
      </c>
      <c r="S518" s="14" t="s">
        <v>33</v>
      </c>
      <c r="T518" s="2" t="str">
        <f t="shared" si="521"/>
        <v/>
      </c>
      <c r="U518" s="2" t="str">
        <f t="shared" si="522"/>
        <v/>
      </c>
      <c r="V518" s="10">
        <v>42078.395833333336</v>
      </c>
      <c r="W518" s="11" t="s">
        <v>1443</v>
      </c>
      <c r="X518" s="2" t="s">
        <v>669</v>
      </c>
      <c r="Y518" s="5" t="s">
        <v>1443</v>
      </c>
      <c r="Z518" s="5" t="s">
        <v>1443</v>
      </c>
      <c r="AA518" s="2" t="s">
        <v>1500</v>
      </c>
      <c r="AB518" s="2">
        <v>-22.231927542015899</v>
      </c>
      <c r="AC518" s="2">
        <v>-52.310058502480402</v>
      </c>
      <c r="AD518" s="29">
        <v>1</v>
      </c>
      <c r="AE518" s="11"/>
      <c r="AF518" s="11"/>
      <c r="AG518" s="11"/>
      <c r="AH518" s="11"/>
      <c r="AI518" s="11"/>
    </row>
    <row r="519" spans="1:35" ht="15.75" customHeight="1" x14ac:dyDescent="0.2">
      <c r="A519" s="8">
        <v>42078</v>
      </c>
      <c r="B519" s="9">
        <v>0.39930555555555558</v>
      </c>
      <c r="C519" s="11">
        <v>364991.71083669399</v>
      </c>
      <c r="D519" s="11">
        <v>7540906.8180314098</v>
      </c>
      <c r="E519" s="14">
        <v>364991.47639200999</v>
      </c>
      <c r="F519" s="14">
        <v>7540906.8213135302</v>
      </c>
      <c r="G519" s="2">
        <f t="shared" si="285"/>
        <v>11.478720971390452</v>
      </c>
      <c r="H519" s="2" t="str">
        <f t="shared" si="519"/>
        <v/>
      </c>
      <c r="I519" s="23">
        <f t="shared" ref="I519:J519" si="529">IF($P519=$P518,E519,"")</f>
        <v>364991.47639200999</v>
      </c>
      <c r="J519" s="23">
        <f t="shared" si="529"/>
        <v>7540906.8213135302</v>
      </c>
      <c r="K519" s="23">
        <v>364991.48</v>
      </c>
      <c r="L519" s="23">
        <v>7540906.8200000003</v>
      </c>
      <c r="M519" s="14"/>
      <c r="N519" s="14"/>
      <c r="O519" s="14" t="s">
        <v>32</v>
      </c>
      <c r="P519" s="14" t="s">
        <v>32</v>
      </c>
      <c r="Q519" s="10">
        <v>42078.399305555555</v>
      </c>
      <c r="R519" s="11" t="s">
        <v>1501</v>
      </c>
      <c r="S519" s="14" t="s">
        <v>33</v>
      </c>
      <c r="T519" s="2" t="str">
        <f t="shared" si="521"/>
        <v/>
      </c>
      <c r="U519" s="2" t="str">
        <f t="shared" si="522"/>
        <v/>
      </c>
      <c r="V519" s="10">
        <v>42078.399305555555</v>
      </c>
      <c r="W519" s="11" t="s">
        <v>1443</v>
      </c>
      <c r="X519" s="2" t="s">
        <v>669</v>
      </c>
      <c r="Y519" s="5" t="s">
        <v>1443</v>
      </c>
      <c r="Z519" s="5" t="s">
        <v>1443</v>
      </c>
      <c r="AA519" s="2" t="s">
        <v>1502</v>
      </c>
      <c r="AB519" s="2">
        <v>-22.232024185359499</v>
      </c>
      <c r="AC519" s="2">
        <v>-52.310015503317103</v>
      </c>
      <c r="AD519" s="29">
        <v>1</v>
      </c>
      <c r="AE519" s="11"/>
      <c r="AF519" s="11"/>
      <c r="AG519" s="11"/>
      <c r="AH519" s="11"/>
      <c r="AI519" s="11"/>
    </row>
    <row r="520" spans="1:35" ht="15.75" customHeight="1" x14ac:dyDescent="0.2">
      <c r="A520" s="8">
        <v>42078</v>
      </c>
      <c r="B520" s="9">
        <v>0.40277777777777773</v>
      </c>
      <c r="C520" s="11">
        <v>364973.00553226302</v>
      </c>
      <c r="D520" s="11">
        <v>7540896.8005037596</v>
      </c>
      <c r="E520" s="14">
        <v>364973.14159546199</v>
      </c>
      <c r="F520" s="14">
        <v>7540896.7915793099</v>
      </c>
      <c r="G520" s="2">
        <f t="shared" si="285"/>
        <v>20.898811760187527</v>
      </c>
      <c r="H520" s="2" t="str">
        <f t="shared" si="519"/>
        <v/>
      </c>
      <c r="I520" s="23" t="str">
        <f t="shared" ref="I520:J520" si="530">IF($P520=$P519,E520,"")</f>
        <v/>
      </c>
      <c r="J520" s="23" t="str">
        <f t="shared" si="530"/>
        <v/>
      </c>
      <c r="K520" s="23">
        <v>364973.14</v>
      </c>
      <c r="L520" s="23">
        <v>7540896.79</v>
      </c>
      <c r="M520" s="14"/>
      <c r="N520" s="14"/>
      <c r="O520" s="14" t="s">
        <v>37</v>
      </c>
      <c r="P520" s="14" t="s">
        <v>37</v>
      </c>
      <c r="Q520" s="10">
        <v>42078.402777777781</v>
      </c>
      <c r="R520" s="11" t="s">
        <v>1503</v>
      </c>
      <c r="S520" s="14" t="s">
        <v>40</v>
      </c>
      <c r="T520" s="2" t="str">
        <f t="shared" si="521"/>
        <v/>
      </c>
      <c r="U520" s="2" t="str">
        <f t="shared" si="522"/>
        <v/>
      </c>
      <c r="V520" s="10">
        <v>42078.402777777781</v>
      </c>
      <c r="W520" s="11" t="s">
        <v>1443</v>
      </c>
      <c r="X520" s="2" t="s">
        <v>669</v>
      </c>
      <c r="Y520" s="5" t="s">
        <v>1443</v>
      </c>
      <c r="Z520" s="5" t="s">
        <v>1443</v>
      </c>
      <c r="AA520" s="2" t="s">
        <v>1504</v>
      </c>
      <c r="AB520" s="2">
        <v>-22.232113201171199</v>
      </c>
      <c r="AC520" s="2">
        <v>-52.310197809711099</v>
      </c>
      <c r="AD520" s="29">
        <v>1</v>
      </c>
      <c r="AE520" s="11"/>
      <c r="AF520" s="11"/>
      <c r="AG520" s="11"/>
      <c r="AH520" s="11"/>
      <c r="AI520" s="11"/>
    </row>
    <row r="521" spans="1:35" ht="15.75" customHeight="1" x14ac:dyDescent="0.2">
      <c r="A521" s="8">
        <v>42078</v>
      </c>
      <c r="B521" s="9">
        <v>0.40625</v>
      </c>
      <c r="C521" s="11">
        <v>364967.80392610998</v>
      </c>
      <c r="D521" s="11">
        <v>7540884.8581537101</v>
      </c>
      <c r="E521" s="14">
        <v>364967.86247322598</v>
      </c>
      <c r="F521" s="14">
        <v>7540884.9446355198</v>
      </c>
      <c r="G521" s="2">
        <f t="shared" si="285"/>
        <v>12.969934801237878</v>
      </c>
      <c r="H521" s="2" t="str">
        <f t="shared" si="519"/>
        <v/>
      </c>
      <c r="I521" s="23" t="str">
        <f t="shared" ref="I521:J521" si="531">IF($P521=$P520,E521,"")</f>
        <v/>
      </c>
      <c r="J521" s="23" t="str">
        <f t="shared" si="531"/>
        <v/>
      </c>
      <c r="K521" s="23">
        <v>364967.86</v>
      </c>
      <c r="L521" s="23">
        <v>7540884.9400000004</v>
      </c>
      <c r="M521" s="14"/>
      <c r="N521" s="14"/>
      <c r="O521" s="16" t="s">
        <v>49</v>
      </c>
      <c r="P521" s="16" t="s">
        <v>49</v>
      </c>
      <c r="Q521" s="10">
        <v>42078.40625</v>
      </c>
      <c r="R521" s="11" t="s">
        <v>1505</v>
      </c>
      <c r="S521" s="14" t="s">
        <v>50</v>
      </c>
      <c r="T521" s="2" t="str">
        <f t="shared" si="521"/>
        <v/>
      </c>
      <c r="U521" s="2" t="str">
        <f t="shared" si="522"/>
        <v/>
      </c>
      <c r="V521" s="10">
        <v>42078.40625</v>
      </c>
      <c r="W521" s="11" t="s">
        <v>1443</v>
      </c>
      <c r="X521" s="2" t="s">
        <v>669</v>
      </c>
      <c r="Y521" s="5" t="s">
        <v>1443</v>
      </c>
      <c r="Z521" s="5" t="s">
        <v>1443</v>
      </c>
      <c r="AA521" s="2" t="s">
        <v>1506</v>
      </c>
      <c r="AB521" s="2">
        <v>-22.232220657169801</v>
      </c>
      <c r="AC521" s="2">
        <v>-52.3102492745966</v>
      </c>
      <c r="AD521" s="29">
        <v>1</v>
      </c>
      <c r="AE521" s="11"/>
      <c r="AF521" s="11"/>
      <c r="AG521" s="11"/>
      <c r="AH521" s="11"/>
      <c r="AI521" s="11"/>
    </row>
    <row r="522" spans="1:35" ht="15.75" customHeight="1" x14ac:dyDescent="0.2">
      <c r="A522" s="8">
        <v>42078</v>
      </c>
      <c r="B522" s="9">
        <v>0.40972222222222227</v>
      </c>
      <c r="C522" s="11">
        <v>364968.34960896202</v>
      </c>
      <c r="D522" s="11">
        <v>7540890.69090054</v>
      </c>
      <c r="E522" s="14">
        <v>364968.20112332603</v>
      </c>
      <c r="F522" s="14">
        <v>7540890.7072364902</v>
      </c>
      <c r="G522" s="2">
        <f t="shared" si="285"/>
        <v>5.7725430994447224</v>
      </c>
      <c r="H522" s="2" t="str">
        <f t="shared" si="519"/>
        <v>&lt;8m</v>
      </c>
      <c r="I522" s="23" t="str">
        <f t="shared" ref="I522:J522" si="532">IF($P522=$P521,E522,"")</f>
        <v/>
      </c>
      <c r="J522" s="23" t="str">
        <f t="shared" si="532"/>
        <v/>
      </c>
      <c r="K522" s="23">
        <v>364968.2</v>
      </c>
      <c r="L522" s="23">
        <v>7540890.71</v>
      </c>
      <c r="M522" s="14"/>
      <c r="N522" s="14"/>
      <c r="O522" s="14" t="s">
        <v>46</v>
      </c>
      <c r="P522" s="14" t="s">
        <v>29</v>
      </c>
      <c r="Q522" s="10">
        <v>42078.409722222219</v>
      </c>
      <c r="R522" s="11" t="s">
        <v>1507</v>
      </c>
      <c r="S522" s="14" t="s">
        <v>47</v>
      </c>
      <c r="T522" s="2" t="str">
        <f t="shared" si="521"/>
        <v/>
      </c>
      <c r="U522" s="2" t="str">
        <f t="shared" si="522"/>
        <v>outofsight</v>
      </c>
      <c r="V522" s="10">
        <v>42078.409722222219</v>
      </c>
      <c r="W522" s="11" t="s">
        <v>1443</v>
      </c>
      <c r="X522" s="2" t="s">
        <v>669</v>
      </c>
      <c r="Y522" s="5" t="s">
        <v>1443</v>
      </c>
      <c r="Z522" s="5" t="s">
        <v>1443</v>
      </c>
      <c r="AA522" s="2" t="s">
        <v>1508</v>
      </c>
      <c r="AB522" s="2">
        <v>-22.232168018817902</v>
      </c>
      <c r="AC522" s="2">
        <v>-52.310243491083398</v>
      </c>
      <c r="AD522" s="29">
        <v>1</v>
      </c>
      <c r="AE522" s="11"/>
      <c r="AF522" s="11"/>
      <c r="AG522" s="11"/>
      <c r="AH522" s="11"/>
      <c r="AI522" s="11"/>
    </row>
    <row r="523" spans="1:35" ht="15.75" customHeight="1" x14ac:dyDescent="0.2">
      <c r="A523" s="8">
        <v>42078</v>
      </c>
      <c r="B523" s="9">
        <v>0.41319444444444442</v>
      </c>
      <c r="C523" s="11">
        <v>364954.23036688298</v>
      </c>
      <c r="D523" s="11">
        <v>7540899.8490018304</v>
      </c>
      <c r="E523" s="14">
        <v>364954.29212882498</v>
      </c>
      <c r="F523" s="14">
        <v>7540899.79618653</v>
      </c>
      <c r="G523" s="2">
        <f t="shared" si="285"/>
        <v>16.615328490780421</v>
      </c>
      <c r="H523" s="2" t="str">
        <f t="shared" si="519"/>
        <v/>
      </c>
      <c r="I523" s="23">
        <f t="shared" ref="I523:J523" si="533">IF($P523=$P522,E523,"")</f>
        <v>364954.29212882498</v>
      </c>
      <c r="J523" s="23">
        <f t="shared" si="533"/>
        <v>7540899.79618653</v>
      </c>
      <c r="K523" s="23">
        <v>364954.29</v>
      </c>
      <c r="L523" s="23">
        <v>7540899.7999999998</v>
      </c>
      <c r="M523" s="14"/>
      <c r="N523" s="14"/>
      <c r="O523" s="14" t="s">
        <v>46</v>
      </c>
      <c r="P523" s="14" t="s">
        <v>29</v>
      </c>
      <c r="Q523" s="10">
        <v>42078.413194444445</v>
      </c>
      <c r="R523" s="11" t="s">
        <v>1509</v>
      </c>
      <c r="S523" s="14" t="s">
        <v>47</v>
      </c>
      <c r="T523" s="2" t="str">
        <f t="shared" si="521"/>
        <v/>
      </c>
      <c r="U523" s="2" t="str">
        <f t="shared" si="522"/>
        <v>outofsight</v>
      </c>
      <c r="V523" s="10">
        <v>42078.413194444445</v>
      </c>
      <c r="W523" s="11" t="s">
        <v>1443</v>
      </c>
      <c r="X523" s="2" t="s">
        <v>669</v>
      </c>
      <c r="Y523" s="5" t="s">
        <v>1443</v>
      </c>
      <c r="Z523" s="5" t="s">
        <v>1443</v>
      </c>
      <c r="AA523" s="2" t="s">
        <v>1261</v>
      </c>
      <c r="AB523" s="2">
        <v>-22.2320841997862</v>
      </c>
      <c r="AC523" s="2">
        <v>-52.3103796970099</v>
      </c>
      <c r="AD523" s="29">
        <v>1</v>
      </c>
      <c r="AE523" s="11"/>
      <c r="AF523" s="11"/>
      <c r="AG523" s="11"/>
      <c r="AH523" s="11"/>
      <c r="AI523" s="11"/>
    </row>
    <row r="524" spans="1:35" ht="15.75" customHeight="1" x14ac:dyDescent="0.2">
      <c r="A524" s="8">
        <v>42078</v>
      </c>
      <c r="B524" s="9">
        <v>0.41666666666666669</v>
      </c>
      <c r="C524" s="11">
        <v>364946.40102036501</v>
      </c>
      <c r="D524" s="11">
        <v>7540898.0272629904</v>
      </c>
      <c r="E524" s="14">
        <v>364946.30937895499</v>
      </c>
      <c r="F524" s="14">
        <v>7540898.1308118002</v>
      </c>
      <c r="G524" s="2">
        <f t="shared" si="285"/>
        <v>8.1546163905730893</v>
      </c>
      <c r="H524" s="2" t="str">
        <f t="shared" si="519"/>
        <v/>
      </c>
      <c r="I524" s="23">
        <f t="shared" ref="I524:J524" si="534">IF($P524=$P523,E524,"")</f>
        <v>364946.30937895499</v>
      </c>
      <c r="J524" s="23">
        <f t="shared" si="534"/>
        <v>7540898.1308118002</v>
      </c>
      <c r="K524" s="23">
        <v>364946.31</v>
      </c>
      <c r="L524" s="23">
        <v>7540898.1299999999</v>
      </c>
      <c r="M524" s="14"/>
      <c r="N524" s="14"/>
      <c r="O524" s="14" t="s">
        <v>29</v>
      </c>
      <c r="P524" s="14" t="s">
        <v>29</v>
      </c>
      <c r="Q524" s="10">
        <v>42078.416666666664</v>
      </c>
      <c r="R524" s="11" t="s">
        <v>1510</v>
      </c>
      <c r="S524" s="14" t="s">
        <v>30</v>
      </c>
      <c r="T524" s="2" t="str">
        <f t="shared" si="521"/>
        <v/>
      </c>
      <c r="U524" s="2" t="str">
        <f t="shared" si="522"/>
        <v/>
      </c>
      <c r="V524" s="10">
        <v>42078.416666666664</v>
      </c>
      <c r="W524" s="11" t="s">
        <v>1443</v>
      </c>
      <c r="X524" s="2" t="s">
        <v>669</v>
      </c>
      <c r="Y524" s="5" t="s">
        <v>1443</v>
      </c>
      <c r="Z524" s="5" t="s">
        <v>1443</v>
      </c>
      <c r="AA524" s="2" t="s">
        <v>1263</v>
      </c>
      <c r="AB524" s="2">
        <v>-22.232100041583202</v>
      </c>
      <c r="AC524" s="2">
        <v>-52.310455804690697</v>
      </c>
      <c r="AD524" s="29">
        <v>1</v>
      </c>
      <c r="AE524" s="11"/>
      <c r="AF524" s="11"/>
      <c r="AG524" s="11"/>
      <c r="AH524" s="11"/>
      <c r="AI524" s="11"/>
    </row>
    <row r="525" spans="1:35" ht="15.75" customHeight="1" x14ac:dyDescent="0.2">
      <c r="A525" s="8">
        <v>42078</v>
      </c>
      <c r="B525" s="9">
        <v>0.4201388888888889</v>
      </c>
      <c r="C525" s="11">
        <v>364929.67661596503</v>
      </c>
      <c r="D525" s="11">
        <v>7540917.6866491297</v>
      </c>
      <c r="E525" s="14">
        <v>364929.533359372</v>
      </c>
      <c r="F525" s="14">
        <v>7540917.5501877097</v>
      </c>
      <c r="G525" s="2">
        <f t="shared" si="285"/>
        <v>25.662170480359908</v>
      </c>
      <c r="H525" s="2" t="str">
        <f t="shared" si="519"/>
        <v/>
      </c>
      <c r="I525" s="23">
        <f t="shared" ref="I525:J525" si="535">IF($P525=$P524,E525,"")</f>
        <v>364929.533359372</v>
      </c>
      <c r="J525" s="23">
        <f t="shared" si="535"/>
        <v>7540917.5501877097</v>
      </c>
      <c r="K525" s="23">
        <v>364929.53</v>
      </c>
      <c r="L525" s="23">
        <v>7540917.5499999998</v>
      </c>
      <c r="M525" s="14"/>
      <c r="N525" s="14"/>
      <c r="O525" s="14" t="s">
        <v>35</v>
      </c>
      <c r="P525" s="14" t="s">
        <v>29</v>
      </c>
      <c r="Q525" s="10">
        <v>42078.420138888891</v>
      </c>
      <c r="R525" s="11" t="s">
        <v>1511</v>
      </c>
      <c r="S525" s="14" t="s">
        <v>36</v>
      </c>
      <c r="T525" s="2" t="str">
        <f t="shared" si="521"/>
        <v>idle</v>
      </c>
      <c r="U525" s="2" t="str">
        <f t="shared" si="522"/>
        <v/>
      </c>
      <c r="V525" s="10">
        <v>42078.420138888891</v>
      </c>
      <c r="W525" s="11" t="s">
        <v>1443</v>
      </c>
      <c r="X525" s="2" t="s">
        <v>669</v>
      </c>
      <c r="Y525" s="5" t="s">
        <v>1443</v>
      </c>
      <c r="Z525" s="5" t="s">
        <v>1443</v>
      </c>
      <c r="AA525" s="2" t="s">
        <v>1265</v>
      </c>
      <c r="AB525" s="2">
        <v>-22.2319211717695</v>
      </c>
      <c r="AC525" s="2">
        <v>-52.3106164019555</v>
      </c>
      <c r="AD525" s="29">
        <v>1</v>
      </c>
      <c r="AE525" s="11"/>
      <c r="AF525" s="11"/>
      <c r="AG525" s="11"/>
      <c r="AH525" s="11"/>
      <c r="AI525" s="11"/>
    </row>
    <row r="526" spans="1:35" ht="15.75" customHeight="1" x14ac:dyDescent="0.2">
      <c r="A526" s="8">
        <v>42078</v>
      </c>
      <c r="B526" s="9">
        <v>0.4236111111111111</v>
      </c>
      <c r="C526" s="11">
        <v>364898.85273722297</v>
      </c>
      <c r="D526" s="11">
        <v>7540909.2809790298</v>
      </c>
      <c r="E526" s="14">
        <v>364899.01143760898</v>
      </c>
      <c r="F526" s="14">
        <v>7540909.1831010496</v>
      </c>
      <c r="G526" s="2">
        <f t="shared" si="285"/>
        <v>31.647999103986656</v>
      </c>
      <c r="H526" s="2" t="str">
        <f t="shared" si="519"/>
        <v/>
      </c>
      <c r="I526" s="23">
        <f t="shared" ref="I526:J526" si="536">IF($P526=$P525,E526,"")</f>
        <v>364899.01143760898</v>
      </c>
      <c r="J526" s="23">
        <f t="shared" si="536"/>
        <v>7540909.1831010496</v>
      </c>
      <c r="K526" s="23">
        <v>364899.01</v>
      </c>
      <c r="L526" s="23">
        <v>7540909.1799999997</v>
      </c>
      <c r="M526" s="14"/>
      <c r="N526" s="14"/>
      <c r="O526" s="14" t="s">
        <v>46</v>
      </c>
      <c r="P526" s="14" t="s">
        <v>29</v>
      </c>
      <c r="Q526" s="10">
        <v>42078.423611111109</v>
      </c>
      <c r="R526" s="11" t="s">
        <v>1512</v>
      </c>
      <c r="S526" s="14" t="s">
        <v>47</v>
      </c>
      <c r="T526" s="2" t="str">
        <f t="shared" si="521"/>
        <v/>
      </c>
      <c r="U526" s="2" t="str">
        <f t="shared" si="522"/>
        <v>outofsight</v>
      </c>
      <c r="V526" s="10">
        <v>42078.423611111109</v>
      </c>
      <c r="W526" s="11" t="s">
        <v>1443</v>
      </c>
      <c r="X526" s="2" t="s">
        <v>669</v>
      </c>
      <c r="Y526" s="5" t="s">
        <v>1443</v>
      </c>
      <c r="Z526" s="5" t="s">
        <v>1443</v>
      </c>
      <c r="AA526" s="2" t="s">
        <v>1267</v>
      </c>
      <c r="AB526" s="2">
        <v>-22.2319946810603</v>
      </c>
      <c r="AC526" s="2">
        <v>-52.3109161388129</v>
      </c>
      <c r="AD526" s="29">
        <v>1</v>
      </c>
      <c r="AE526" s="11"/>
      <c r="AF526" s="11"/>
      <c r="AG526" s="11"/>
      <c r="AH526" s="11"/>
      <c r="AI526" s="11"/>
    </row>
    <row r="527" spans="1:35" ht="15.75" customHeight="1" x14ac:dyDescent="0.2">
      <c r="A527" s="8">
        <v>42078</v>
      </c>
      <c r="B527" s="9">
        <v>0.42708333333333331</v>
      </c>
      <c r="C527" s="11">
        <v>364883.62538123498</v>
      </c>
      <c r="D527" s="11">
        <v>7540880.7699812204</v>
      </c>
      <c r="E527" s="14">
        <v>364883.71729648102</v>
      </c>
      <c r="F527" s="14">
        <v>7540880.8859671596</v>
      </c>
      <c r="G527" s="2">
        <f t="shared" si="285"/>
        <v>32.165797661949412</v>
      </c>
      <c r="H527" s="2" t="str">
        <f t="shared" si="519"/>
        <v/>
      </c>
      <c r="I527" s="23" t="str">
        <f t="shared" ref="I527:J527" si="537">IF($P527=$P526,E527,"")</f>
        <v/>
      </c>
      <c r="J527" s="23" t="str">
        <f t="shared" si="537"/>
        <v/>
      </c>
      <c r="K527" s="23">
        <v>364883.72</v>
      </c>
      <c r="L527" s="23">
        <v>7540880.8899999997</v>
      </c>
      <c r="M527" s="14"/>
      <c r="N527" s="14"/>
      <c r="O527" s="14" t="s">
        <v>52</v>
      </c>
      <c r="P527" s="14" t="s">
        <v>52</v>
      </c>
      <c r="Q527" s="10">
        <v>42078.427083333336</v>
      </c>
      <c r="R527" s="11" t="s">
        <v>1513</v>
      </c>
      <c r="S527" s="14" t="s">
        <v>53</v>
      </c>
      <c r="T527" s="2" t="str">
        <f t="shared" si="521"/>
        <v/>
      </c>
      <c r="U527" s="2" t="str">
        <f t="shared" si="522"/>
        <v/>
      </c>
      <c r="V527" s="10">
        <v>42078.427083333336</v>
      </c>
      <c r="W527" s="11" t="s">
        <v>1443</v>
      </c>
      <c r="X527" s="2" t="s">
        <v>669</v>
      </c>
      <c r="Y527" s="5" t="s">
        <v>1443</v>
      </c>
      <c r="Z527" s="5" t="s">
        <v>1443</v>
      </c>
      <c r="AA527" s="2" t="s">
        <v>1269</v>
      </c>
      <c r="AB527" s="2">
        <v>-22.2322509996593</v>
      </c>
      <c r="AC527" s="2">
        <v>-52.311066258698702</v>
      </c>
      <c r="AD527" s="29">
        <v>1</v>
      </c>
      <c r="AE527" s="11"/>
      <c r="AF527" s="11"/>
      <c r="AG527" s="11"/>
      <c r="AH527" s="11"/>
      <c r="AI527" s="11"/>
    </row>
    <row r="528" spans="1:35" ht="15.75" customHeight="1" x14ac:dyDescent="0.2">
      <c r="A528" s="8">
        <v>42078</v>
      </c>
      <c r="B528" s="9">
        <v>0.43055555555555558</v>
      </c>
      <c r="C528" s="11">
        <v>364877.24524715898</v>
      </c>
      <c r="D528" s="11">
        <v>7540876.22306812</v>
      </c>
      <c r="E528" s="14">
        <v>364877.24270046502</v>
      </c>
      <c r="F528" s="14">
        <v>7540876.2060504397</v>
      </c>
      <c r="G528" s="2">
        <f t="shared" si="285"/>
        <v>7.9888681348212867</v>
      </c>
      <c r="H528" s="2" t="str">
        <f t="shared" si="519"/>
        <v>&lt;8m</v>
      </c>
      <c r="I528" s="23" t="str">
        <f t="shared" ref="I528:J528" si="538">IF($P528=$P527,E528,"")</f>
        <v/>
      </c>
      <c r="J528" s="23" t="str">
        <f t="shared" si="538"/>
        <v/>
      </c>
      <c r="K528" s="23">
        <v>364877.24</v>
      </c>
      <c r="L528" s="23">
        <v>7540876.21</v>
      </c>
      <c r="M528" s="14"/>
      <c r="N528" s="14"/>
      <c r="O528" s="14" t="s">
        <v>35</v>
      </c>
      <c r="P528" s="14" t="s">
        <v>29</v>
      </c>
      <c r="Q528" s="10">
        <v>42078.430555555555</v>
      </c>
      <c r="R528" s="11" t="s">
        <v>1514</v>
      </c>
      <c r="S528" s="14" t="s">
        <v>36</v>
      </c>
      <c r="T528" s="2" t="str">
        <f t="shared" si="521"/>
        <v>idle</v>
      </c>
      <c r="U528" s="2" t="str">
        <f t="shared" si="522"/>
        <v/>
      </c>
      <c r="V528" s="10">
        <v>42078.430555555555</v>
      </c>
      <c r="W528" s="11" t="s">
        <v>1443</v>
      </c>
      <c r="X528" s="2" t="s">
        <v>669</v>
      </c>
      <c r="Y528" s="5" t="s">
        <v>1443</v>
      </c>
      <c r="Z528" s="5" t="s">
        <v>1443</v>
      </c>
      <c r="AA528" s="2" t="s">
        <v>1271</v>
      </c>
      <c r="AB528" s="2">
        <v>-22.2322915680707</v>
      </c>
      <c r="AC528" s="2">
        <v>-52.311128536239302</v>
      </c>
      <c r="AD528" s="29">
        <v>1</v>
      </c>
      <c r="AE528" s="11"/>
      <c r="AF528" s="11"/>
      <c r="AG528" s="11"/>
      <c r="AH528" s="11"/>
      <c r="AI528" s="11"/>
    </row>
    <row r="529" spans="1:35" ht="15.75" customHeight="1" x14ac:dyDescent="0.2">
      <c r="A529" s="8">
        <v>42078</v>
      </c>
      <c r="B529" s="9">
        <v>0.43402777777777773</v>
      </c>
      <c r="C529" s="11">
        <v>364870.91510333301</v>
      </c>
      <c r="D529" s="11">
        <v>7540867.8995040096</v>
      </c>
      <c r="E529" s="14">
        <v>364870.523741482</v>
      </c>
      <c r="F529" s="14">
        <v>7540868.0609696303</v>
      </c>
      <c r="G529" s="2">
        <f t="shared" si="285"/>
        <v>10.558728673875981</v>
      </c>
      <c r="H529" s="2" t="str">
        <f t="shared" si="519"/>
        <v/>
      </c>
      <c r="I529" s="23" t="str">
        <f t="shared" ref="I529:J529" si="539">IF($P529=$P528,E529,"")</f>
        <v/>
      </c>
      <c r="J529" s="23" t="str">
        <f t="shared" si="539"/>
        <v/>
      </c>
      <c r="K529" s="23">
        <v>364870.52</v>
      </c>
      <c r="L529" s="23">
        <v>7540868.0599999996</v>
      </c>
      <c r="M529" s="14"/>
      <c r="N529" s="14"/>
      <c r="O529" s="16" t="s">
        <v>49</v>
      </c>
      <c r="P529" s="16" t="s">
        <v>49</v>
      </c>
      <c r="Q529" s="10">
        <v>42078.434027777781</v>
      </c>
      <c r="R529" s="11" t="s">
        <v>1515</v>
      </c>
      <c r="S529" s="14" t="s">
        <v>50</v>
      </c>
      <c r="T529" s="2" t="str">
        <f t="shared" si="521"/>
        <v/>
      </c>
      <c r="U529" s="2" t="str">
        <f t="shared" si="522"/>
        <v/>
      </c>
      <c r="V529" s="10">
        <v>42078.434027777781</v>
      </c>
      <c r="W529" s="11" t="s">
        <v>1443</v>
      </c>
      <c r="X529" s="2" t="s">
        <v>669</v>
      </c>
      <c r="Y529" s="5" t="s">
        <v>1443</v>
      </c>
      <c r="Z529" s="5" t="s">
        <v>1443</v>
      </c>
      <c r="AA529" s="2" t="s">
        <v>1273</v>
      </c>
      <c r="AB529" s="2">
        <v>-22.232366250827901</v>
      </c>
      <c r="AC529" s="2">
        <v>-52.311190646141803</v>
      </c>
      <c r="AD529" s="29">
        <v>1</v>
      </c>
      <c r="AE529" s="11"/>
      <c r="AF529" s="11"/>
      <c r="AG529" s="11"/>
      <c r="AH529" s="11"/>
      <c r="AI529" s="11"/>
    </row>
    <row r="530" spans="1:35" ht="15.75" customHeight="1" x14ac:dyDescent="0.2">
      <c r="A530" s="8">
        <v>42078</v>
      </c>
      <c r="B530" s="9">
        <v>0.4375</v>
      </c>
      <c r="C530" s="11">
        <v>364825.87438511202</v>
      </c>
      <c r="D530" s="11">
        <v>7540892.8909936398</v>
      </c>
      <c r="E530" s="14">
        <v>364826.25243250001</v>
      </c>
      <c r="F530" s="14">
        <v>7540892.7937406097</v>
      </c>
      <c r="G530" s="2">
        <f t="shared" si="285"/>
        <v>50.711524915923526</v>
      </c>
      <c r="H530" s="2" t="str">
        <f t="shared" si="519"/>
        <v/>
      </c>
      <c r="I530" s="23" t="str">
        <f t="shared" ref="I530:J530" si="540">IF($P530=$P529,E530,"")</f>
        <v/>
      </c>
      <c r="J530" s="23" t="str">
        <f t="shared" si="540"/>
        <v/>
      </c>
      <c r="K530" s="23">
        <v>364826.25</v>
      </c>
      <c r="L530" s="23">
        <v>7540892.79</v>
      </c>
      <c r="M530" s="14"/>
      <c r="N530" s="14"/>
      <c r="O530" s="14" t="s">
        <v>55</v>
      </c>
      <c r="P530" s="14" t="s">
        <v>55</v>
      </c>
      <c r="Q530" s="10">
        <v>42078.4375</v>
      </c>
      <c r="R530" s="11" t="s">
        <v>1516</v>
      </c>
      <c r="S530" s="14" t="s">
        <v>56</v>
      </c>
      <c r="T530" s="2" t="str">
        <f t="shared" si="521"/>
        <v/>
      </c>
      <c r="U530" s="2" t="str">
        <f t="shared" si="522"/>
        <v/>
      </c>
      <c r="V530" s="10">
        <v>42078.4375</v>
      </c>
      <c r="W530" s="11" t="s">
        <v>1443</v>
      </c>
      <c r="X530" s="2" t="s">
        <v>669</v>
      </c>
      <c r="Y530" s="5" t="s">
        <v>1443</v>
      </c>
      <c r="Z530" s="5" t="s">
        <v>1443</v>
      </c>
      <c r="AA530" s="2" t="s">
        <v>1275</v>
      </c>
      <c r="AB530" s="2">
        <v>-22.232137005776199</v>
      </c>
      <c r="AC530" s="2">
        <v>-52.3116254992783</v>
      </c>
      <c r="AD530" s="29">
        <v>1</v>
      </c>
      <c r="AE530" s="11"/>
      <c r="AF530" s="11"/>
      <c r="AG530" s="11"/>
      <c r="AH530" s="11"/>
      <c r="AI530" s="11"/>
    </row>
    <row r="531" spans="1:35" ht="15.75" customHeight="1" x14ac:dyDescent="0.2">
      <c r="A531" s="8">
        <v>42078</v>
      </c>
      <c r="B531" s="9">
        <v>0.44097222222222227</v>
      </c>
      <c r="C531" s="11">
        <v>364818.18595492502</v>
      </c>
      <c r="D531" s="11">
        <v>7540897.7429452399</v>
      </c>
      <c r="E531" s="14">
        <v>364818.25591066998</v>
      </c>
      <c r="F531" s="14">
        <v>7540897.7237171102</v>
      </c>
      <c r="G531" s="2">
        <f t="shared" si="285"/>
        <v>9.3940954686656699</v>
      </c>
      <c r="H531" s="2" t="str">
        <f t="shared" si="519"/>
        <v/>
      </c>
      <c r="I531" s="23" t="str">
        <f t="shared" ref="I531:J531" si="541">IF($P531=$P530,E531,"")</f>
        <v/>
      </c>
      <c r="J531" s="23" t="str">
        <f t="shared" si="541"/>
        <v/>
      </c>
      <c r="K531" s="23">
        <v>364818.26</v>
      </c>
      <c r="L531" s="23">
        <v>7540897.7199999997</v>
      </c>
      <c r="M531" s="14"/>
      <c r="N531" s="14"/>
      <c r="O531" s="14" t="s">
        <v>46</v>
      </c>
      <c r="P531" s="14" t="s">
        <v>29</v>
      </c>
      <c r="Q531" s="10">
        <v>42078.440972222219</v>
      </c>
      <c r="R531" s="11" t="s">
        <v>1517</v>
      </c>
      <c r="S531" s="14" t="s">
        <v>47</v>
      </c>
      <c r="T531" s="2" t="str">
        <f t="shared" si="521"/>
        <v/>
      </c>
      <c r="U531" s="2" t="str">
        <f t="shared" si="522"/>
        <v>outofsight</v>
      </c>
      <c r="V531" s="10">
        <v>42078.440972222219</v>
      </c>
      <c r="W531" s="11" t="s">
        <v>1443</v>
      </c>
      <c r="X531" s="2" t="s">
        <v>669</v>
      </c>
      <c r="Y531" s="5" t="s">
        <v>1443</v>
      </c>
      <c r="Z531" s="5" t="s">
        <v>1443</v>
      </c>
      <c r="AA531" s="2" t="s">
        <v>1277</v>
      </c>
      <c r="AB531" s="2">
        <v>-22.2320925816894</v>
      </c>
      <c r="AC531" s="2">
        <v>-52.311699679121404</v>
      </c>
      <c r="AD531" s="29">
        <v>1</v>
      </c>
      <c r="AE531" s="11"/>
      <c r="AF531" s="11"/>
      <c r="AG531" s="11"/>
      <c r="AH531" s="11"/>
      <c r="AI531" s="11"/>
    </row>
    <row r="532" spans="1:35" ht="15.75" customHeight="1" x14ac:dyDescent="0.2">
      <c r="A532" s="8">
        <v>42078</v>
      </c>
      <c r="B532" s="9">
        <v>0.44444444444444442</v>
      </c>
      <c r="C532" s="11">
        <v>364822.80944335298</v>
      </c>
      <c r="D532" s="11">
        <v>7540886.6466413103</v>
      </c>
      <c r="E532" s="14">
        <v>364816.97185353702</v>
      </c>
      <c r="F532" s="14">
        <v>7540898.73843423</v>
      </c>
      <c r="G532" s="2">
        <f t="shared" si="285"/>
        <v>1.6365981650379773</v>
      </c>
      <c r="H532" s="2" t="str">
        <f t="shared" si="519"/>
        <v>&lt;8m</v>
      </c>
      <c r="I532" s="23">
        <f t="shared" ref="I532:J532" si="542">IF($P532=$P531,E532,"")</f>
        <v>364816.97185353702</v>
      </c>
      <c r="J532" s="23">
        <f t="shared" si="542"/>
        <v>7540898.73843423</v>
      </c>
      <c r="K532" s="23">
        <v>364816.97</v>
      </c>
      <c r="L532" s="23">
        <v>7540898.7400000002</v>
      </c>
      <c r="M532" s="14"/>
      <c r="N532" s="14"/>
      <c r="O532" s="14" t="s">
        <v>46</v>
      </c>
      <c r="P532" s="14" t="s">
        <v>29</v>
      </c>
      <c r="Q532" s="10">
        <v>42078.444444444445</v>
      </c>
      <c r="R532" s="11" t="s">
        <v>1518</v>
      </c>
      <c r="S532" s="14" t="s">
        <v>47</v>
      </c>
      <c r="T532" s="2" t="str">
        <f t="shared" si="521"/>
        <v/>
      </c>
      <c r="U532" s="2" t="str">
        <f t="shared" si="522"/>
        <v>outofsight</v>
      </c>
      <c r="V532" s="10">
        <v>42078.444444444445</v>
      </c>
      <c r="W532" s="11" t="s">
        <v>1443</v>
      </c>
      <c r="X532" s="2" t="s">
        <v>669</v>
      </c>
      <c r="Y532" s="5" t="s">
        <v>1443</v>
      </c>
      <c r="Z532" s="5" t="s">
        <v>1443</v>
      </c>
      <c r="AA532" s="2" t="s">
        <v>1279</v>
      </c>
      <c r="AB532" s="2">
        <v>-22.232193164527398</v>
      </c>
      <c r="AC532" s="2">
        <v>-52.311655757948799</v>
      </c>
      <c r="AD532" s="29">
        <v>1</v>
      </c>
      <c r="AE532" s="11"/>
      <c r="AF532" s="11"/>
      <c r="AG532" s="11"/>
      <c r="AH532" s="11"/>
      <c r="AI532" s="11"/>
    </row>
    <row r="533" spans="1:35" ht="15.75" customHeight="1" x14ac:dyDescent="0.2">
      <c r="A533" s="8">
        <v>42078</v>
      </c>
      <c r="B533" s="9">
        <v>0.44791666666666669</v>
      </c>
      <c r="C533" s="11">
        <v>364815.74949141702</v>
      </c>
      <c r="D533" s="11">
        <v>7540899.7356616799</v>
      </c>
      <c r="E533" s="14">
        <v>364816.08411747398</v>
      </c>
      <c r="F533" s="14">
        <v>7540899.5761565799</v>
      </c>
      <c r="G533" s="2">
        <f t="shared" si="285"/>
        <v>1.2205957779581509</v>
      </c>
      <c r="H533" s="2" t="str">
        <f t="shared" si="519"/>
        <v>&lt;8m</v>
      </c>
      <c r="I533" s="23" t="str">
        <f t="shared" ref="I533:J533" si="543">IF($P533=$P532,E533,"")</f>
        <v/>
      </c>
      <c r="J533" s="23" t="str">
        <f t="shared" si="543"/>
        <v/>
      </c>
      <c r="K533" s="23">
        <v>364816.08</v>
      </c>
      <c r="L533" s="23">
        <v>7540899.5800000001</v>
      </c>
      <c r="M533" s="14"/>
      <c r="N533" s="14"/>
      <c r="O533" s="14" t="s">
        <v>32</v>
      </c>
      <c r="P533" s="14" t="s">
        <v>32</v>
      </c>
      <c r="Q533" s="10">
        <v>42078.447916666664</v>
      </c>
      <c r="R533" s="11" t="s">
        <v>1519</v>
      </c>
      <c r="S533" s="14" t="s">
        <v>33</v>
      </c>
      <c r="T533" s="2" t="str">
        <f t="shared" si="521"/>
        <v/>
      </c>
      <c r="U533" s="2" t="str">
        <f t="shared" si="522"/>
        <v/>
      </c>
      <c r="V533" s="10">
        <v>42078.447916666664</v>
      </c>
      <c r="W533" s="11" t="s">
        <v>1443</v>
      </c>
      <c r="X533" s="2" t="s">
        <v>669</v>
      </c>
      <c r="Y533" s="5" t="s">
        <v>1443</v>
      </c>
      <c r="Z533" s="5" t="s">
        <v>1443</v>
      </c>
      <c r="AA533" s="2" t="s">
        <v>633</v>
      </c>
      <c r="AB533" s="2">
        <v>-22.2320743929595</v>
      </c>
      <c r="AC533" s="2">
        <v>-52.311723148450298</v>
      </c>
      <c r="AD533" s="29">
        <v>1</v>
      </c>
      <c r="AE533" s="11"/>
      <c r="AF533" s="11"/>
      <c r="AG533" s="11"/>
      <c r="AH533" s="11"/>
      <c r="AI533" s="11"/>
    </row>
    <row r="534" spans="1:35" ht="15.75" customHeight="1" x14ac:dyDescent="0.2">
      <c r="A534" s="8">
        <v>42078</v>
      </c>
      <c r="B534" s="9">
        <v>0.4513888888888889</v>
      </c>
      <c r="C534" s="11">
        <v>364847.30276598898</v>
      </c>
      <c r="D534" s="11">
        <v>7540867.8156416202</v>
      </c>
      <c r="E534" s="14">
        <v>364847.30476090201</v>
      </c>
      <c r="F534" s="14">
        <v>7540867.93522989</v>
      </c>
      <c r="G534" s="2">
        <f t="shared" ref="G534:G788" si="544">SQRT((E534-E533)^2+(F534-F533)^2)</f>
        <v>44.45083596348406</v>
      </c>
      <c r="H534" s="2" t="str">
        <f t="shared" si="519"/>
        <v/>
      </c>
      <c r="I534" s="23" t="str">
        <f t="shared" ref="I534:J534" si="545">IF($P534=$P533,E534,"")</f>
        <v/>
      </c>
      <c r="J534" s="23" t="str">
        <f t="shared" si="545"/>
        <v/>
      </c>
      <c r="K534" s="23">
        <v>364847.3</v>
      </c>
      <c r="L534" s="23">
        <v>7540867.9400000004</v>
      </c>
      <c r="M534" s="14"/>
      <c r="N534" s="14"/>
      <c r="O534" s="16" t="s">
        <v>49</v>
      </c>
      <c r="P534" s="16" t="s">
        <v>49</v>
      </c>
      <c r="Q534" s="10">
        <v>42078.451388888891</v>
      </c>
      <c r="R534" s="11" t="s">
        <v>1520</v>
      </c>
      <c r="S534" s="14" t="s">
        <v>50</v>
      </c>
      <c r="T534" s="2" t="str">
        <f t="shared" si="521"/>
        <v/>
      </c>
      <c r="U534" s="2" t="str">
        <f t="shared" si="522"/>
        <v/>
      </c>
      <c r="V534" s="10">
        <v>42078.451388888891</v>
      </c>
      <c r="W534" s="11" t="s">
        <v>1443</v>
      </c>
      <c r="X534" s="2" t="s">
        <v>669</v>
      </c>
      <c r="Y534" s="5" t="s">
        <v>1443</v>
      </c>
      <c r="Z534" s="5" t="s">
        <v>1443</v>
      </c>
      <c r="AA534" s="2" t="s">
        <v>635</v>
      </c>
      <c r="AB534" s="2">
        <v>-22.2323651611805</v>
      </c>
      <c r="AC534" s="2">
        <v>-52.311419723555403</v>
      </c>
      <c r="AD534" s="29">
        <v>1</v>
      </c>
      <c r="AE534" s="11"/>
      <c r="AF534" s="11"/>
      <c r="AG534" s="11"/>
      <c r="AH534" s="11"/>
      <c r="AI534" s="11"/>
    </row>
    <row r="535" spans="1:35" ht="15.75" customHeight="1" x14ac:dyDescent="0.2">
      <c r="A535" s="8">
        <v>42078</v>
      </c>
      <c r="B535" s="9">
        <v>0.4548611111111111</v>
      </c>
      <c r="C535" s="11">
        <v>364878.918614147</v>
      </c>
      <c r="D535" s="11">
        <v>7540860.5816976</v>
      </c>
      <c r="E535" s="14">
        <v>364878.71682227199</v>
      </c>
      <c r="F535" s="14">
        <v>7540860.6450311299</v>
      </c>
      <c r="G535" s="2">
        <f t="shared" si="544"/>
        <v>32.246931597798962</v>
      </c>
      <c r="H535" s="2" t="str">
        <f t="shared" si="519"/>
        <v/>
      </c>
      <c r="I535" s="23" t="str">
        <f t="shared" ref="I535:J535" si="546">IF($P535=$P534,E535,"")</f>
        <v/>
      </c>
      <c r="J535" s="23" t="str">
        <f t="shared" si="546"/>
        <v/>
      </c>
      <c r="K535" s="23">
        <v>364878.72</v>
      </c>
      <c r="L535" s="23">
        <v>7540860.6500000004</v>
      </c>
      <c r="M535" s="14"/>
      <c r="N535" s="14"/>
      <c r="O535" s="14" t="s">
        <v>35</v>
      </c>
      <c r="P535" s="14" t="s">
        <v>29</v>
      </c>
      <c r="Q535" s="10">
        <v>42078.454861111109</v>
      </c>
      <c r="R535" s="11" t="s">
        <v>1521</v>
      </c>
      <c r="S535" s="14" t="s">
        <v>36</v>
      </c>
      <c r="T535" s="2" t="str">
        <f t="shared" si="521"/>
        <v>idle</v>
      </c>
      <c r="U535" s="2" t="str">
        <f t="shared" si="522"/>
        <v/>
      </c>
      <c r="V535" s="10">
        <v>42078.454861111109</v>
      </c>
      <c r="W535" s="11" t="s">
        <v>1443</v>
      </c>
      <c r="X535" s="2" t="s">
        <v>669</v>
      </c>
      <c r="Y535" s="5" t="s">
        <v>1443</v>
      </c>
      <c r="Z535" s="5" t="s">
        <v>1443</v>
      </c>
      <c r="AA535" s="2" t="s">
        <v>637</v>
      </c>
      <c r="AB535" s="2">
        <v>-22.2324329707772</v>
      </c>
      <c r="AC535" s="2">
        <v>-52.3111136164516</v>
      </c>
      <c r="AD535" s="29">
        <v>1</v>
      </c>
      <c r="AE535" s="11"/>
      <c r="AF535" s="11"/>
      <c r="AG535" s="11"/>
      <c r="AH535" s="11"/>
      <c r="AI535" s="11"/>
    </row>
    <row r="536" spans="1:35" ht="15.75" customHeight="1" x14ac:dyDescent="0.2">
      <c r="A536" s="8">
        <v>42078</v>
      </c>
      <c r="B536" s="9">
        <v>0.45833333333333331</v>
      </c>
      <c r="C536" s="11">
        <v>364890.852747272</v>
      </c>
      <c r="D536" s="11">
        <v>7540866.2996192602</v>
      </c>
      <c r="E536" s="14">
        <v>364890.76634447603</v>
      </c>
      <c r="F536" s="14">
        <v>7540866.2508938601</v>
      </c>
      <c r="G536" s="2">
        <f t="shared" si="544"/>
        <v>13.289720926157532</v>
      </c>
      <c r="H536" s="2" t="str">
        <f t="shared" si="519"/>
        <v/>
      </c>
      <c r="I536" s="23" t="str">
        <f t="shared" ref="I536:J536" si="547">IF($P536=$P535,E536,"")</f>
        <v/>
      </c>
      <c r="J536" s="23" t="str">
        <f t="shared" si="547"/>
        <v/>
      </c>
      <c r="K536" s="23">
        <v>364890.77</v>
      </c>
      <c r="L536" s="23">
        <v>7540866.25</v>
      </c>
      <c r="M536" s="14"/>
      <c r="N536" s="14"/>
      <c r="O536" s="14" t="s">
        <v>32</v>
      </c>
      <c r="P536" s="14" t="s">
        <v>32</v>
      </c>
      <c r="Q536" s="10">
        <v>42078.458333333336</v>
      </c>
      <c r="R536" s="11" t="s">
        <v>1522</v>
      </c>
      <c r="S536" s="14" t="s">
        <v>33</v>
      </c>
      <c r="T536" s="2" t="str">
        <f t="shared" si="521"/>
        <v/>
      </c>
      <c r="U536" s="2" t="str">
        <f t="shared" si="522"/>
        <v/>
      </c>
      <c r="V536" s="10">
        <v>42078.458333333336</v>
      </c>
      <c r="W536" s="11" t="s">
        <v>1443</v>
      </c>
      <c r="X536" s="2" t="s">
        <v>669</v>
      </c>
      <c r="Y536" s="5" t="s">
        <v>1443</v>
      </c>
      <c r="Z536" s="5" t="s">
        <v>1443</v>
      </c>
      <c r="AA536" s="2" t="s">
        <v>640</v>
      </c>
      <c r="AB536" s="2">
        <v>-22.232382260263002</v>
      </c>
      <c r="AC536" s="2">
        <v>-52.310997359454603</v>
      </c>
      <c r="AD536" s="29">
        <v>1</v>
      </c>
      <c r="AE536" s="11"/>
      <c r="AF536" s="11"/>
      <c r="AG536" s="11"/>
      <c r="AH536" s="11"/>
      <c r="AI536" s="11"/>
    </row>
    <row r="537" spans="1:35" ht="15.75" customHeight="1" x14ac:dyDescent="0.2">
      <c r="A537" s="8">
        <v>42078</v>
      </c>
      <c r="B537" s="9">
        <v>0.46180555555555558</v>
      </c>
      <c r="C537" s="11">
        <v>364894.53558550298</v>
      </c>
      <c r="D537" s="11">
        <v>7540862.0532916002</v>
      </c>
      <c r="E537" s="14">
        <v>364894.52525775402</v>
      </c>
      <c r="F537" s="14">
        <v>7540861.9352234602</v>
      </c>
      <c r="G537" s="2">
        <f t="shared" si="544"/>
        <v>5.7231494854065774</v>
      </c>
      <c r="H537" s="2" t="str">
        <f t="shared" si="519"/>
        <v>&lt;8m</v>
      </c>
      <c r="I537" s="23" t="str">
        <f t="shared" ref="I537:J537" si="548">IF($P537=$P536,E537,"")</f>
        <v/>
      </c>
      <c r="J537" s="23" t="str">
        <f t="shared" si="548"/>
        <v/>
      </c>
      <c r="K537" s="23">
        <v>364894.53</v>
      </c>
      <c r="L537" s="23">
        <v>7540861.9400000004</v>
      </c>
      <c r="M537" s="14"/>
      <c r="N537" s="14"/>
      <c r="O537" s="14" t="s">
        <v>52</v>
      </c>
      <c r="P537" s="14" t="s">
        <v>52</v>
      </c>
      <c r="Q537" s="10">
        <v>42078.461805555555</v>
      </c>
      <c r="R537" s="11" t="s">
        <v>1523</v>
      </c>
      <c r="S537" s="14" t="s">
        <v>53</v>
      </c>
      <c r="T537" s="2" t="str">
        <f t="shared" si="521"/>
        <v/>
      </c>
      <c r="U537" s="2" t="str">
        <f t="shared" si="522"/>
        <v/>
      </c>
      <c r="V537" s="10">
        <v>42078.461805555555</v>
      </c>
      <c r="W537" s="11" t="s">
        <v>1443</v>
      </c>
      <c r="X537" s="2" t="s">
        <v>669</v>
      </c>
      <c r="Y537" s="5" t="s">
        <v>1443</v>
      </c>
      <c r="Z537" s="5" t="s">
        <v>1443</v>
      </c>
      <c r="AA537" s="2" t="s">
        <v>642</v>
      </c>
      <c r="AB537" s="2">
        <v>-22.232420900836601</v>
      </c>
      <c r="AC537" s="2">
        <v>-52.310961987823198</v>
      </c>
      <c r="AD537" s="29">
        <v>1</v>
      </c>
      <c r="AE537" s="11"/>
      <c r="AF537" s="11"/>
      <c r="AG537" s="11"/>
      <c r="AH537" s="11"/>
      <c r="AI537" s="11"/>
    </row>
    <row r="538" spans="1:35" ht="15.75" customHeight="1" x14ac:dyDescent="0.2">
      <c r="A538" s="8">
        <v>42078</v>
      </c>
      <c r="B538" s="9">
        <v>0.46527777777777773</v>
      </c>
      <c r="C538" s="11">
        <v>364896.87506283802</v>
      </c>
      <c r="D538" s="11">
        <v>7540833.3417494101</v>
      </c>
      <c r="E538" s="14">
        <v>364897.29319232999</v>
      </c>
      <c r="F538" s="14">
        <v>7540833.5783572299</v>
      </c>
      <c r="G538" s="2">
        <f t="shared" si="544"/>
        <v>28.491636039678742</v>
      </c>
      <c r="H538" s="2" t="str">
        <f t="shared" si="519"/>
        <v/>
      </c>
      <c r="I538" s="23" t="str">
        <f t="shared" ref="I538:J538" si="549">IF($P538=$P537,E538,"")</f>
        <v/>
      </c>
      <c r="J538" s="23" t="str">
        <f t="shared" si="549"/>
        <v/>
      </c>
      <c r="K538" s="23">
        <v>364897.29</v>
      </c>
      <c r="L538" s="23">
        <v>7540833.5800000001</v>
      </c>
      <c r="M538" s="14"/>
      <c r="N538" s="14"/>
      <c r="O538" s="14" t="s">
        <v>55</v>
      </c>
      <c r="P538" s="14" t="s">
        <v>55</v>
      </c>
      <c r="Q538" s="10">
        <v>42078.465277777781</v>
      </c>
      <c r="R538" s="11" t="s">
        <v>1524</v>
      </c>
      <c r="S538" s="14" t="s">
        <v>56</v>
      </c>
      <c r="T538" s="2" t="str">
        <f t="shared" si="521"/>
        <v/>
      </c>
      <c r="U538" s="2" t="str">
        <f t="shared" si="522"/>
        <v/>
      </c>
      <c r="V538" s="10">
        <v>42078.465277777781</v>
      </c>
      <c r="W538" s="11" t="s">
        <v>1443</v>
      </c>
      <c r="X538" s="2" t="s">
        <v>669</v>
      </c>
      <c r="Y538" s="5" t="s">
        <v>1443</v>
      </c>
      <c r="Z538" s="5" t="s">
        <v>1443</v>
      </c>
      <c r="AA538" s="2" t="s">
        <v>1286</v>
      </c>
      <c r="AB538" s="2">
        <v>-22.232680404558799</v>
      </c>
      <c r="AC538" s="2">
        <v>-52.310941703617601</v>
      </c>
      <c r="AD538" s="29">
        <v>1</v>
      </c>
      <c r="AE538" s="11"/>
      <c r="AF538" s="11"/>
      <c r="AG538" s="11"/>
      <c r="AH538" s="11"/>
      <c r="AI538" s="11"/>
    </row>
    <row r="539" spans="1:35" ht="15.75" customHeight="1" x14ac:dyDescent="0.2">
      <c r="A539" s="8">
        <v>42078</v>
      </c>
      <c r="B539" s="9">
        <v>0.46875</v>
      </c>
      <c r="C539" s="11">
        <v>364940.54855658201</v>
      </c>
      <c r="D539" s="11">
        <v>7540853.4775929004</v>
      </c>
      <c r="E539" s="14">
        <v>364940.18191288499</v>
      </c>
      <c r="F539" s="14">
        <v>7540853.3999008602</v>
      </c>
      <c r="G539" s="2">
        <f t="shared" si="544"/>
        <v>47.247602507737255</v>
      </c>
      <c r="H539" s="2" t="str">
        <f t="shared" si="519"/>
        <v/>
      </c>
      <c r="I539" s="23" t="str">
        <f t="shared" ref="I539:J539" si="550">IF($P539=$P538,E539,"")</f>
        <v/>
      </c>
      <c r="J539" s="23" t="str">
        <f t="shared" si="550"/>
        <v/>
      </c>
      <c r="K539" s="23">
        <v>364940.18</v>
      </c>
      <c r="L539" s="23">
        <v>7540853.4000000004</v>
      </c>
      <c r="M539" s="14"/>
      <c r="N539" s="14"/>
      <c r="O539" s="14" t="s">
        <v>35</v>
      </c>
      <c r="P539" s="14" t="s">
        <v>29</v>
      </c>
      <c r="Q539" s="10">
        <v>42078.46875</v>
      </c>
      <c r="R539" s="11" t="s">
        <v>1525</v>
      </c>
      <c r="S539" s="14" t="s">
        <v>36</v>
      </c>
      <c r="T539" s="2" t="str">
        <f t="shared" si="521"/>
        <v>idle</v>
      </c>
      <c r="U539" s="2" t="str">
        <f t="shared" si="522"/>
        <v/>
      </c>
      <c r="V539" s="10">
        <v>42078.46875</v>
      </c>
      <c r="W539" s="11" t="s">
        <v>1443</v>
      </c>
      <c r="X539" s="2" t="s">
        <v>669</v>
      </c>
      <c r="Y539" s="5" t="s">
        <v>1443</v>
      </c>
      <c r="Z539" s="5" t="s">
        <v>1443</v>
      </c>
      <c r="AA539" s="2" t="s">
        <v>645</v>
      </c>
      <c r="AB539" s="2">
        <v>-22.232501953840298</v>
      </c>
      <c r="AC539" s="2">
        <v>-52.310516322031603</v>
      </c>
      <c r="AD539" s="29">
        <v>1</v>
      </c>
      <c r="AE539" s="11"/>
      <c r="AF539" s="11"/>
      <c r="AG539" s="11"/>
      <c r="AH539" s="11"/>
      <c r="AI539" s="11"/>
    </row>
    <row r="540" spans="1:35" ht="15.75" customHeight="1" x14ac:dyDescent="0.2">
      <c r="A540" s="8">
        <v>42078</v>
      </c>
      <c r="B540" s="9">
        <v>0.47222222222222227</v>
      </c>
      <c r="C540" s="11">
        <v>364947.62466273102</v>
      </c>
      <c r="D540" s="11">
        <v>7540857.47368591</v>
      </c>
      <c r="E540" s="14">
        <v>364947.89006483002</v>
      </c>
      <c r="F540" s="14">
        <v>7540857.4016837198</v>
      </c>
      <c r="G540" s="2">
        <f t="shared" si="544"/>
        <v>8.6850372747417506</v>
      </c>
      <c r="H540" s="2" t="str">
        <f t="shared" si="519"/>
        <v/>
      </c>
      <c r="I540" s="23">
        <f t="shared" ref="I540:J540" si="551">IF($P540=$P539,E540,"")</f>
        <v>364947.89006483002</v>
      </c>
      <c r="J540" s="23">
        <f t="shared" si="551"/>
        <v>7540857.4016837198</v>
      </c>
      <c r="K540" s="23">
        <v>364947.89</v>
      </c>
      <c r="L540" s="23">
        <v>7540857.4000000004</v>
      </c>
      <c r="M540" s="14"/>
      <c r="N540" s="14"/>
      <c r="O540" s="14" t="s">
        <v>46</v>
      </c>
      <c r="P540" s="14" t="s">
        <v>29</v>
      </c>
      <c r="Q540" s="10">
        <v>42078.472222222219</v>
      </c>
      <c r="R540" s="11" t="s">
        <v>1526</v>
      </c>
      <c r="S540" s="14" t="s">
        <v>47</v>
      </c>
      <c r="T540" s="2" t="str">
        <f t="shared" si="521"/>
        <v/>
      </c>
      <c r="U540" s="2" t="str">
        <f t="shared" si="522"/>
        <v>outofsight</v>
      </c>
      <c r="V540" s="10">
        <v>42078.472222222219</v>
      </c>
      <c r="W540" s="11" t="s">
        <v>1443</v>
      </c>
      <c r="X540" s="2" t="s">
        <v>669</v>
      </c>
      <c r="Y540" s="5" t="s">
        <v>1443</v>
      </c>
      <c r="Z540" s="5" t="s">
        <v>1443</v>
      </c>
      <c r="AA540" s="2" t="s">
        <v>647</v>
      </c>
      <c r="AB540" s="2">
        <v>-22.232466414570801</v>
      </c>
      <c r="AC540" s="2">
        <v>-52.310447338968501</v>
      </c>
      <c r="AD540" s="29">
        <v>1</v>
      </c>
      <c r="AE540" s="11"/>
      <c r="AF540" s="11"/>
      <c r="AG540" s="11"/>
      <c r="AH540" s="11"/>
      <c r="AI540" s="11"/>
    </row>
    <row r="541" spans="1:35" ht="15.75" customHeight="1" x14ac:dyDescent="0.2">
      <c r="A541" s="8">
        <v>42078</v>
      </c>
      <c r="B541" s="9">
        <v>0.47569444444444442</v>
      </c>
      <c r="C541" s="11">
        <v>364981.31862388202</v>
      </c>
      <c r="D541" s="11">
        <v>7540846.7124530897</v>
      </c>
      <c r="E541" s="14">
        <v>364981.06434869999</v>
      </c>
      <c r="F541" s="14">
        <v>7540846.7422830202</v>
      </c>
      <c r="G541" s="2">
        <f t="shared" si="544"/>
        <v>34.844740400258395</v>
      </c>
      <c r="H541" s="2" t="str">
        <f t="shared" si="519"/>
        <v/>
      </c>
      <c r="I541" s="23" t="str">
        <f t="shared" ref="I541:J541" si="552">IF($P541=$P540,E541,"")</f>
        <v/>
      </c>
      <c r="J541" s="23" t="str">
        <f t="shared" si="552"/>
        <v/>
      </c>
      <c r="K541" s="23">
        <v>364981.06</v>
      </c>
      <c r="L541" s="23">
        <v>7540846.7400000002</v>
      </c>
      <c r="M541" s="14"/>
      <c r="N541" s="14"/>
      <c r="O541" s="14" t="s">
        <v>32</v>
      </c>
      <c r="P541" s="14" t="s">
        <v>32</v>
      </c>
      <c r="Q541" s="10">
        <v>42078.475694444445</v>
      </c>
      <c r="R541" s="11" t="s">
        <v>1527</v>
      </c>
      <c r="S541" s="14" t="s">
        <v>33</v>
      </c>
      <c r="T541" s="2" t="str">
        <f t="shared" si="521"/>
        <v/>
      </c>
      <c r="U541" s="2" t="str">
        <f t="shared" si="522"/>
        <v/>
      </c>
      <c r="V541" s="10">
        <v>42078.475694444445</v>
      </c>
      <c r="W541" s="11" t="s">
        <v>1443</v>
      </c>
      <c r="X541" s="2" t="s">
        <v>669</v>
      </c>
      <c r="Y541" s="5" t="s">
        <v>1443</v>
      </c>
      <c r="Z541" s="5" t="s">
        <v>1443</v>
      </c>
      <c r="AA541" s="2" t="s">
        <v>649</v>
      </c>
      <c r="AB541" s="2">
        <v>-22.232566243037599</v>
      </c>
      <c r="AC541" s="2">
        <v>-52.310121366754203</v>
      </c>
      <c r="AD541" s="29">
        <v>1</v>
      </c>
      <c r="AE541" s="11"/>
      <c r="AF541" s="11"/>
      <c r="AG541" s="11"/>
      <c r="AH541" s="11"/>
      <c r="AI541" s="11"/>
    </row>
    <row r="542" spans="1:35" ht="15.75" customHeight="1" x14ac:dyDescent="0.2">
      <c r="A542" s="8">
        <v>42078</v>
      </c>
      <c r="B542" s="9">
        <v>0.47916666666666669</v>
      </c>
      <c r="C542" s="11">
        <v>364989.53891834797</v>
      </c>
      <c r="D542" s="11">
        <v>7540842.2919210698</v>
      </c>
      <c r="E542" s="14">
        <v>364989.84016185498</v>
      </c>
      <c r="F542" s="14">
        <v>7540842.1568937898</v>
      </c>
      <c r="G542" s="2">
        <f t="shared" si="544"/>
        <v>9.9015499254214383</v>
      </c>
      <c r="H542" s="2" t="str">
        <f t="shared" si="519"/>
        <v/>
      </c>
      <c r="I542" s="23">
        <f t="shared" ref="I542:J542" si="553">IF($P542=$P541,E542,"")</f>
        <v>364989.84016185498</v>
      </c>
      <c r="J542" s="23">
        <f t="shared" si="553"/>
        <v>7540842.1568937898</v>
      </c>
      <c r="K542" s="23">
        <v>364989.84</v>
      </c>
      <c r="L542" s="23">
        <v>7540842.1600000001</v>
      </c>
      <c r="M542" s="14"/>
      <c r="N542" s="14"/>
      <c r="O542" s="14" t="s">
        <v>32</v>
      </c>
      <c r="P542" s="14" t="s">
        <v>32</v>
      </c>
      <c r="Q542" s="10">
        <v>42078.479166666664</v>
      </c>
      <c r="R542" s="11" t="s">
        <v>1528</v>
      </c>
      <c r="S542" s="14" t="s">
        <v>33</v>
      </c>
      <c r="T542" s="2" t="str">
        <f t="shared" si="521"/>
        <v/>
      </c>
      <c r="U542" s="2" t="str">
        <f t="shared" si="522"/>
        <v/>
      </c>
      <c r="V542" s="10">
        <v>42078.479166666664</v>
      </c>
      <c r="W542" s="11" t="s">
        <v>1443</v>
      </c>
      <c r="X542" s="2" t="s">
        <v>669</v>
      </c>
      <c r="Y542" s="5" t="s">
        <v>1443</v>
      </c>
      <c r="Z542" s="5" t="s">
        <v>1443</v>
      </c>
      <c r="AA542" s="2" t="s">
        <v>651</v>
      </c>
      <c r="AB542" s="2">
        <v>-22.2326068114489</v>
      </c>
      <c r="AC542" s="2">
        <v>-52.310041990131097</v>
      </c>
      <c r="AD542" s="29">
        <v>1</v>
      </c>
      <c r="AE542" s="11"/>
      <c r="AF542" s="11"/>
      <c r="AG542" s="11"/>
      <c r="AH542" s="11"/>
      <c r="AI542" s="11"/>
    </row>
    <row r="543" spans="1:35" ht="15.75" customHeight="1" x14ac:dyDescent="0.2">
      <c r="A543" s="8">
        <v>42078</v>
      </c>
      <c r="B543" s="9">
        <v>0.4826388888888889</v>
      </c>
      <c r="C543" s="11">
        <v>365026.89244787098</v>
      </c>
      <c r="D543" s="11">
        <v>7540809.9855785901</v>
      </c>
      <c r="E543" s="14">
        <v>365027.521198178</v>
      </c>
      <c r="F543" s="14">
        <v>7540810.0770622604</v>
      </c>
      <c r="G543" s="2">
        <f t="shared" si="544"/>
        <v>49.487130542514173</v>
      </c>
      <c r="H543" s="2" t="str">
        <f t="shared" si="519"/>
        <v/>
      </c>
      <c r="I543" s="23">
        <f t="shared" ref="I543:J543" si="554">IF($P543=$P542,E543,"")</f>
        <v>365027.521198178</v>
      </c>
      <c r="J543" s="23">
        <f t="shared" si="554"/>
        <v>7540810.0770622604</v>
      </c>
      <c r="K543" s="23">
        <v>365027.52</v>
      </c>
      <c r="L543" s="23">
        <v>7540810.0800000001</v>
      </c>
      <c r="M543" s="14"/>
      <c r="N543" s="14"/>
      <c r="O543" s="14" t="s">
        <v>32</v>
      </c>
      <c r="P543" s="14" t="s">
        <v>32</v>
      </c>
      <c r="Q543" s="10">
        <v>42078.482638888891</v>
      </c>
      <c r="R543" s="11" t="s">
        <v>1529</v>
      </c>
      <c r="S543" s="14" t="s">
        <v>33</v>
      </c>
      <c r="T543" s="2" t="str">
        <f t="shared" si="521"/>
        <v/>
      </c>
      <c r="U543" s="2" t="str">
        <f t="shared" si="522"/>
        <v/>
      </c>
      <c r="V543" s="10">
        <v>42078.482638888891</v>
      </c>
      <c r="W543" s="11" t="s">
        <v>1443</v>
      </c>
      <c r="X543" s="2" t="s">
        <v>669</v>
      </c>
      <c r="Y543" s="5" t="s">
        <v>1443</v>
      </c>
      <c r="Z543" s="5" t="s">
        <v>1443</v>
      </c>
      <c r="AA543" s="2" t="s">
        <v>653</v>
      </c>
      <c r="AB543" s="2">
        <v>-22.2329015191644</v>
      </c>
      <c r="AC543" s="2">
        <v>-52.309682322665999</v>
      </c>
      <c r="AD543" s="29">
        <v>1</v>
      </c>
      <c r="AE543" s="11"/>
      <c r="AF543" s="11"/>
      <c r="AG543" s="11"/>
      <c r="AH543" s="11"/>
      <c r="AI543" s="11"/>
    </row>
    <row r="544" spans="1:35" ht="15.75" customHeight="1" x14ac:dyDescent="0.2">
      <c r="A544" s="8">
        <v>42078</v>
      </c>
      <c r="B544" s="9">
        <v>0.4861111111111111</v>
      </c>
      <c r="C544" s="11">
        <v>365126.06443201302</v>
      </c>
      <c r="D544" s="11">
        <v>7540796.6721459804</v>
      </c>
      <c r="E544" s="14">
        <v>365125.53272301698</v>
      </c>
      <c r="F544" s="14">
        <v>7540796.6252623098</v>
      </c>
      <c r="G544" s="2">
        <f t="shared" si="544"/>
        <v>98.930328631676204</v>
      </c>
      <c r="H544" s="2" t="str">
        <f t="shared" si="519"/>
        <v/>
      </c>
      <c r="I544" s="23" t="str">
        <f t="shared" ref="I544:J544" si="555">IF($P544=$P543,E544,"")</f>
        <v/>
      </c>
      <c r="J544" s="23" t="str">
        <f t="shared" si="555"/>
        <v/>
      </c>
      <c r="K544" s="23">
        <v>365125.53</v>
      </c>
      <c r="L544" s="23">
        <v>7540796.6299999999</v>
      </c>
      <c r="M544" s="14"/>
      <c r="N544" s="14"/>
      <c r="O544" s="14" t="s">
        <v>35</v>
      </c>
      <c r="P544" s="14" t="s">
        <v>29</v>
      </c>
      <c r="Q544" s="10">
        <v>42078.486111111109</v>
      </c>
      <c r="R544" s="11" t="s">
        <v>1530</v>
      </c>
      <c r="S544" s="14" t="s">
        <v>36</v>
      </c>
      <c r="T544" s="2" t="str">
        <f t="shared" si="521"/>
        <v>idle</v>
      </c>
      <c r="U544" s="2" t="str">
        <f t="shared" si="522"/>
        <v/>
      </c>
      <c r="V544" s="10">
        <v>42078.486111111109</v>
      </c>
      <c r="W544" s="11" t="s">
        <v>1443</v>
      </c>
      <c r="X544" s="2" t="s">
        <v>669</v>
      </c>
      <c r="Y544" s="5" t="s">
        <v>1443</v>
      </c>
      <c r="Z544" s="5" t="s">
        <v>1443</v>
      </c>
      <c r="AA544" s="2" t="s">
        <v>655</v>
      </c>
      <c r="AB544" s="2">
        <v>-22.233029510825901</v>
      </c>
      <c r="AC544" s="2">
        <v>-52.308721337467396</v>
      </c>
      <c r="AD544" s="29">
        <v>1</v>
      </c>
      <c r="AE544" s="11"/>
      <c r="AF544" s="11"/>
      <c r="AG544" s="11"/>
      <c r="AH544" s="11"/>
      <c r="AI544" s="11"/>
    </row>
    <row r="545" spans="1:35" ht="15.75" customHeight="1" x14ac:dyDescent="0.2">
      <c r="A545" s="8">
        <v>42078</v>
      </c>
      <c r="B545" s="9">
        <v>0.48958333333333331</v>
      </c>
      <c r="C545" s="11">
        <v>365172.30604856502</v>
      </c>
      <c r="D545" s="11">
        <v>7540773.5926700598</v>
      </c>
      <c r="E545" s="14">
        <v>365172.525165895</v>
      </c>
      <c r="F545" s="14">
        <v>7540773.6269448102</v>
      </c>
      <c r="G545" s="2">
        <f t="shared" si="544"/>
        <v>52.318374357949843</v>
      </c>
      <c r="H545" s="2" t="str">
        <f t="shared" si="519"/>
        <v/>
      </c>
      <c r="I545" s="23" t="str">
        <f t="shared" ref="I545:J545" si="556">IF($P545=$P544,E545,"")</f>
        <v/>
      </c>
      <c r="J545" s="23" t="str">
        <f t="shared" si="556"/>
        <v/>
      </c>
      <c r="K545" s="23">
        <v>365172.53</v>
      </c>
      <c r="L545" s="23">
        <v>7540773.6299999999</v>
      </c>
      <c r="M545" s="14"/>
      <c r="N545" s="14"/>
      <c r="O545" s="14" t="s">
        <v>32</v>
      </c>
      <c r="P545" s="14" t="s">
        <v>32</v>
      </c>
      <c r="Q545" s="10">
        <v>42078.489583333336</v>
      </c>
      <c r="R545" s="11" t="s">
        <v>1531</v>
      </c>
      <c r="S545" s="14" t="s">
        <v>33</v>
      </c>
      <c r="T545" s="2" t="str">
        <f t="shared" si="521"/>
        <v/>
      </c>
      <c r="U545" s="2" t="str">
        <f t="shared" si="522"/>
        <v/>
      </c>
      <c r="V545" s="10">
        <v>42078.489583333336</v>
      </c>
      <c r="W545" s="11" t="s">
        <v>1443</v>
      </c>
      <c r="X545" s="2" t="s">
        <v>669</v>
      </c>
      <c r="Y545" s="5" t="s">
        <v>1443</v>
      </c>
      <c r="Z545" s="5" t="s">
        <v>1443</v>
      </c>
      <c r="AA545" s="2" t="s">
        <v>657</v>
      </c>
      <c r="AB545" s="2">
        <v>-22.233241572976102</v>
      </c>
      <c r="AC545" s="2">
        <v>-52.308274665847399</v>
      </c>
      <c r="AD545" s="29">
        <v>1</v>
      </c>
      <c r="AE545" s="11"/>
      <c r="AF545" s="11"/>
      <c r="AG545" s="11"/>
      <c r="AH545" s="11"/>
      <c r="AI545" s="11"/>
    </row>
    <row r="546" spans="1:35" ht="15.75" customHeight="1" x14ac:dyDescent="0.2">
      <c r="A546" s="8">
        <v>42078</v>
      </c>
      <c r="B546" s="9">
        <v>0.49305555555555558</v>
      </c>
      <c r="C546" s="11">
        <v>365241.01947235101</v>
      </c>
      <c r="D546" s="11">
        <v>7540757.5653004805</v>
      </c>
      <c r="E546" s="14">
        <v>365240.542577482</v>
      </c>
      <c r="F546" s="14">
        <v>7540757.6076991698</v>
      </c>
      <c r="G546" s="2">
        <f t="shared" si="544"/>
        <v>69.878355088556972</v>
      </c>
      <c r="H546" s="2" t="str">
        <f t="shared" si="519"/>
        <v/>
      </c>
      <c r="I546" s="23" t="str">
        <f t="shared" ref="I546:J546" si="557">IF($P546=$P545,E546,"")</f>
        <v/>
      </c>
      <c r="J546" s="23" t="str">
        <f t="shared" si="557"/>
        <v/>
      </c>
      <c r="K546" s="23">
        <v>365240.54</v>
      </c>
      <c r="L546" s="23">
        <v>7540757.6100000003</v>
      </c>
      <c r="M546" s="14"/>
      <c r="N546" s="14"/>
      <c r="O546" s="16" t="s">
        <v>49</v>
      </c>
      <c r="P546" s="16" t="s">
        <v>49</v>
      </c>
      <c r="Q546" s="10">
        <v>42078.493055555555</v>
      </c>
      <c r="R546" s="11" t="s">
        <v>1532</v>
      </c>
      <c r="S546" s="14" t="s">
        <v>50</v>
      </c>
      <c r="T546" s="2" t="str">
        <f t="shared" si="521"/>
        <v/>
      </c>
      <c r="U546" s="2" t="str">
        <f t="shared" si="522"/>
        <v/>
      </c>
      <c r="V546" s="10">
        <v>42078.493055555555</v>
      </c>
      <c r="W546" s="11" t="s">
        <v>1443</v>
      </c>
      <c r="X546" s="2" t="s">
        <v>669</v>
      </c>
      <c r="Y546" s="5" t="s">
        <v>1443</v>
      </c>
      <c r="Z546" s="5" t="s">
        <v>1443</v>
      </c>
      <c r="AA546" s="2" t="s">
        <v>659</v>
      </c>
      <c r="AB546" s="2">
        <v>-22.2333916928619</v>
      </c>
      <c r="AC546" s="2">
        <v>-52.307609394192703</v>
      </c>
      <c r="AD546" s="29">
        <v>1</v>
      </c>
      <c r="AE546" s="11"/>
      <c r="AF546" s="11"/>
      <c r="AG546" s="11"/>
      <c r="AH546" s="11"/>
      <c r="AI546" s="11"/>
    </row>
    <row r="547" spans="1:35" ht="15.75" customHeight="1" x14ac:dyDescent="0.2">
      <c r="A547" s="8">
        <v>42078</v>
      </c>
      <c r="B547" s="9">
        <v>0.49652777777777773</v>
      </c>
      <c r="C547" s="11">
        <v>365263.01122124097</v>
      </c>
      <c r="D547" s="11">
        <v>7540750.1917946702</v>
      </c>
      <c r="E547" s="14">
        <v>365262.80048791599</v>
      </c>
      <c r="F547" s="14">
        <v>7540750.2217316702</v>
      </c>
      <c r="G547" s="2">
        <f t="shared" si="544"/>
        <v>23.45137720459007</v>
      </c>
      <c r="H547" s="2" t="str">
        <f t="shared" si="519"/>
        <v/>
      </c>
      <c r="I547" s="23" t="str">
        <f t="shared" ref="I547:J547" si="558">IF($P547=$P546,E547,"")</f>
        <v/>
      </c>
      <c r="J547" s="23" t="str">
        <f t="shared" si="558"/>
        <v/>
      </c>
      <c r="K547" s="23">
        <v>365262.8</v>
      </c>
      <c r="L547" s="23">
        <v>7540750.2199999997</v>
      </c>
      <c r="M547" s="14">
        <v>365262.80048791599</v>
      </c>
      <c r="N547" s="14">
        <v>7540750.2217316702</v>
      </c>
      <c r="O547" s="15" t="s">
        <v>43</v>
      </c>
      <c r="P547" s="15" t="s">
        <v>43</v>
      </c>
      <c r="Q547" s="10">
        <v>42078.496527777781</v>
      </c>
      <c r="R547" s="11" t="s">
        <v>1533</v>
      </c>
      <c r="S547" s="14" t="s">
        <v>44</v>
      </c>
      <c r="T547" s="2" t="str">
        <f t="shared" si="521"/>
        <v/>
      </c>
      <c r="U547" s="2" t="str">
        <f t="shared" si="522"/>
        <v/>
      </c>
      <c r="V547" s="10">
        <v>42078.496527777781</v>
      </c>
      <c r="W547" s="11" t="s">
        <v>1443</v>
      </c>
      <c r="X547" s="2" t="s">
        <v>669</v>
      </c>
      <c r="Y547" s="5" t="s">
        <v>1443</v>
      </c>
      <c r="Z547" s="5" t="s">
        <v>1443</v>
      </c>
      <c r="AA547" s="2" t="s">
        <v>661</v>
      </c>
      <c r="AB547" s="2">
        <v>-22.233460005372802</v>
      </c>
      <c r="AC547" s="2">
        <v>-52.307396661490202</v>
      </c>
      <c r="AD547" s="29">
        <v>1</v>
      </c>
      <c r="AE547" s="11"/>
      <c r="AF547" s="11"/>
      <c r="AG547" s="11"/>
      <c r="AH547" s="11"/>
      <c r="AI547" s="11"/>
    </row>
    <row r="548" spans="1:35" ht="15.75" customHeight="1" x14ac:dyDescent="0.2">
      <c r="A548" s="8">
        <v>42078</v>
      </c>
      <c r="B548" s="9">
        <v>0.5</v>
      </c>
      <c r="C548" s="11">
        <v>365264.86244087602</v>
      </c>
      <c r="D548" s="11">
        <v>7540748.9271016195</v>
      </c>
      <c r="E548" s="14">
        <v>365264.83790016698</v>
      </c>
      <c r="F548" s="14">
        <v>7540748.9315777998</v>
      </c>
      <c r="G548" s="2">
        <f t="shared" si="544"/>
        <v>2.4115442541478207</v>
      </c>
      <c r="H548" s="2" t="str">
        <f t="shared" si="519"/>
        <v>&lt;8m</v>
      </c>
      <c r="I548" s="23">
        <f t="shared" ref="I548:J548" si="559">IF($P548=$P547,E548,"")</f>
        <v>365264.83790016698</v>
      </c>
      <c r="J548" s="23">
        <f t="shared" si="559"/>
        <v>7540748.9315777998</v>
      </c>
      <c r="K548" s="23">
        <v>365262.8</v>
      </c>
      <c r="L548" s="23">
        <v>7540750.2199999997</v>
      </c>
      <c r="M548" s="14">
        <v>365262.80048791599</v>
      </c>
      <c r="N548" s="14">
        <v>7540750.2217316702</v>
      </c>
      <c r="O548" s="15" t="s">
        <v>43</v>
      </c>
      <c r="P548" s="15" t="s">
        <v>43</v>
      </c>
      <c r="Q548" s="10">
        <v>42078.5</v>
      </c>
      <c r="R548" s="11" t="s">
        <v>1534</v>
      </c>
      <c r="S548" s="14" t="s">
        <v>44</v>
      </c>
      <c r="T548" s="2" t="str">
        <f t="shared" si="521"/>
        <v/>
      </c>
      <c r="U548" s="2" t="str">
        <f t="shared" si="522"/>
        <v/>
      </c>
      <c r="V548" s="10">
        <v>42078.5</v>
      </c>
      <c r="W548" s="11" t="s">
        <v>1443</v>
      </c>
      <c r="X548" s="2" t="s">
        <v>669</v>
      </c>
      <c r="Y548" s="5" t="s">
        <v>1443</v>
      </c>
      <c r="Z548" s="5" t="s">
        <v>1443</v>
      </c>
      <c r="AA548" s="2" t="s">
        <v>663</v>
      </c>
      <c r="AB548" s="2">
        <v>-22.2334715723991</v>
      </c>
      <c r="AC548" s="2">
        <v>-52.307378808036397</v>
      </c>
      <c r="AD548" s="29">
        <v>1</v>
      </c>
      <c r="AE548" s="11"/>
      <c r="AF548" s="11"/>
      <c r="AG548" s="11"/>
      <c r="AH548" s="11"/>
      <c r="AI548" s="11"/>
    </row>
    <row r="549" spans="1:35" ht="15.75" customHeight="1" x14ac:dyDescent="0.2">
      <c r="A549" s="8">
        <v>42078</v>
      </c>
      <c r="B549" s="9">
        <v>0.50347222222222221</v>
      </c>
      <c r="C549" s="11">
        <v>365264.53751484799</v>
      </c>
      <c r="D549" s="11">
        <v>7540748.5345237805</v>
      </c>
      <c r="E549" s="14">
        <v>365264.52055735298</v>
      </c>
      <c r="F549" s="14">
        <v>7540748.5528700696</v>
      </c>
      <c r="G549" s="2">
        <f t="shared" si="544"/>
        <v>0.49409109131733631</v>
      </c>
      <c r="H549" s="2" t="str">
        <f t="shared" si="519"/>
        <v>&lt;8m</v>
      </c>
      <c r="I549" s="23">
        <f t="shared" ref="I549:J549" si="560">IF($P549=$P548,E549,"")</f>
        <v>365264.52055735298</v>
      </c>
      <c r="J549" s="23">
        <f t="shared" si="560"/>
        <v>7540748.5528700696</v>
      </c>
      <c r="K549" s="23">
        <v>365262.8</v>
      </c>
      <c r="L549" s="23">
        <v>7540750.2199999997</v>
      </c>
      <c r="M549" s="14">
        <v>365262.80048791599</v>
      </c>
      <c r="N549" s="14">
        <v>7540750.2217316702</v>
      </c>
      <c r="O549" s="15" t="s">
        <v>43</v>
      </c>
      <c r="P549" s="15" t="s">
        <v>43</v>
      </c>
      <c r="Q549" s="10">
        <v>42078.503472222219</v>
      </c>
      <c r="R549" s="11" t="s">
        <v>1535</v>
      </c>
      <c r="S549" s="14" t="s">
        <v>44</v>
      </c>
      <c r="T549" s="2" t="str">
        <f t="shared" si="521"/>
        <v/>
      </c>
      <c r="U549" s="2" t="str">
        <f t="shared" si="522"/>
        <v/>
      </c>
      <c r="V549" s="10">
        <v>42078.503472222219</v>
      </c>
      <c r="W549" s="11" t="s">
        <v>1443</v>
      </c>
      <c r="X549" s="2" t="s">
        <v>669</v>
      </c>
      <c r="Y549" s="5" t="s">
        <v>1443</v>
      </c>
      <c r="Z549" s="5" t="s">
        <v>1443</v>
      </c>
      <c r="AA549" s="2" t="s">
        <v>665</v>
      </c>
      <c r="AB549" s="2">
        <v>-22.2334750927985</v>
      </c>
      <c r="AC549" s="2">
        <v>-52.307381993159701</v>
      </c>
      <c r="AD549" s="29">
        <v>1</v>
      </c>
      <c r="AE549" s="11"/>
      <c r="AF549" s="11"/>
      <c r="AG549" s="11"/>
      <c r="AH549" s="11"/>
      <c r="AI549" s="11"/>
    </row>
    <row r="550" spans="1:35" ht="15.75" customHeight="1" x14ac:dyDescent="0.2">
      <c r="A550" s="8">
        <v>42078</v>
      </c>
      <c r="B550" s="9">
        <v>0.50694444444444442</v>
      </c>
      <c r="C550" s="11">
        <v>365262.49483872199</v>
      </c>
      <c r="D550" s="11">
        <v>7540751.9598697796</v>
      </c>
      <c r="E550" s="14">
        <v>365262.57609174802</v>
      </c>
      <c r="F550" s="14">
        <v>7540751.9098594803</v>
      </c>
      <c r="G550" s="2">
        <f t="shared" si="544"/>
        <v>3.8794747572917285</v>
      </c>
      <c r="H550" s="2" t="str">
        <f t="shared" si="519"/>
        <v>&lt;8m</v>
      </c>
      <c r="I550" s="23">
        <f t="shared" ref="I550:J550" si="561">IF($P550=$P549,E550,"")</f>
        <v>365262.57609174802</v>
      </c>
      <c r="J550" s="23">
        <f t="shared" si="561"/>
        <v>7540751.9098594803</v>
      </c>
      <c r="K550" s="23">
        <v>365262.8</v>
      </c>
      <c r="L550" s="23">
        <v>7540750.2199999997</v>
      </c>
      <c r="M550" s="14">
        <v>365262.80048791599</v>
      </c>
      <c r="N550" s="14">
        <v>7540750.2217316702</v>
      </c>
      <c r="O550" s="15" t="s">
        <v>43</v>
      </c>
      <c r="P550" s="15" t="s">
        <v>43</v>
      </c>
      <c r="Q550" s="10">
        <v>42078.506944444445</v>
      </c>
      <c r="R550" s="11" t="s">
        <v>1536</v>
      </c>
      <c r="S550" s="14" t="s">
        <v>44</v>
      </c>
      <c r="T550" s="2" t="str">
        <f t="shared" si="521"/>
        <v/>
      </c>
      <c r="U550" s="2" t="str">
        <f t="shared" si="522"/>
        <v/>
      </c>
      <c r="V550" s="10">
        <v>42078.506944444445</v>
      </c>
      <c r="W550" s="11" t="s">
        <v>1443</v>
      </c>
      <c r="X550" s="2" t="s">
        <v>669</v>
      </c>
      <c r="Y550" s="5" t="s">
        <v>1443</v>
      </c>
      <c r="Z550" s="5" t="s">
        <v>1443</v>
      </c>
      <c r="AA550" s="2" t="s">
        <v>667</v>
      </c>
      <c r="AB550" s="2">
        <v>-22.233443995937701</v>
      </c>
      <c r="AC550" s="2">
        <v>-52.307401522993999</v>
      </c>
      <c r="AD550" s="29">
        <v>1</v>
      </c>
      <c r="AE550" s="11"/>
      <c r="AF550" s="11"/>
      <c r="AG550" s="11"/>
      <c r="AH550" s="11"/>
      <c r="AI550" s="11"/>
    </row>
    <row r="551" spans="1:35" ht="15.75" customHeight="1" x14ac:dyDescent="0.2">
      <c r="A551" s="8">
        <v>42078</v>
      </c>
      <c r="B551" s="9">
        <v>0.51041666666666663</v>
      </c>
      <c r="C551" s="11">
        <v>365268.49874502001</v>
      </c>
      <c r="D551" s="11">
        <v>7540745.0515025696</v>
      </c>
      <c r="E551" s="14">
        <v>365268.42809907702</v>
      </c>
      <c r="F551" s="14">
        <v>7540745.0836835299</v>
      </c>
      <c r="G551" s="2">
        <f t="shared" si="544"/>
        <v>8.991255078429921</v>
      </c>
      <c r="H551" s="2" t="str">
        <f t="shared" si="519"/>
        <v/>
      </c>
      <c r="I551" s="23">
        <f t="shared" ref="I551:J551" si="562">IF($P551=$P550,E551,"")</f>
        <v>365268.42809907702</v>
      </c>
      <c r="J551" s="23">
        <f t="shared" si="562"/>
        <v>7540745.0836835299</v>
      </c>
      <c r="K551" s="23">
        <v>365268.43</v>
      </c>
      <c r="L551" s="23">
        <v>7540745.0800000001</v>
      </c>
      <c r="M551" s="14"/>
      <c r="N551" s="14"/>
      <c r="O551" s="15" t="s">
        <v>43</v>
      </c>
      <c r="P551" s="15" t="s">
        <v>43</v>
      </c>
      <c r="Q551" s="10">
        <v>42078.510416666664</v>
      </c>
      <c r="R551" s="11" t="s">
        <v>1537</v>
      </c>
      <c r="S551" s="14" t="s">
        <v>44</v>
      </c>
      <c r="T551" s="2" t="str">
        <f t="shared" si="521"/>
        <v/>
      </c>
      <c r="U551" s="2" t="str">
        <f t="shared" si="522"/>
        <v/>
      </c>
      <c r="V551" s="10">
        <v>42078.510416666664</v>
      </c>
      <c r="W551" s="11" t="s">
        <v>1443</v>
      </c>
      <c r="X551" s="2" t="s">
        <v>669</v>
      </c>
      <c r="Y551" s="5" t="s">
        <v>1443</v>
      </c>
      <c r="Z551" s="5" t="s">
        <v>1443</v>
      </c>
      <c r="AA551" s="2" t="s">
        <v>1293</v>
      </c>
      <c r="AB551" s="2">
        <v>-22.233506860211499</v>
      </c>
      <c r="AC551" s="2">
        <v>-52.3073438555002</v>
      </c>
      <c r="AD551" s="29">
        <v>1</v>
      </c>
      <c r="AE551" s="11"/>
      <c r="AF551" s="11"/>
      <c r="AG551" s="11"/>
      <c r="AH551" s="11"/>
      <c r="AI551" s="11"/>
    </row>
    <row r="552" spans="1:35" ht="15.75" customHeight="1" x14ac:dyDescent="0.2">
      <c r="A552" s="8">
        <v>42078</v>
      </c>
      <c r="B552" s="9">
        <v>0.51388888888888895</v>
      </c>
      <c r="C552" s="11">
        <v>365267.49859514402</v>
      </c>
      <c r="D552" s="11">
        <v>7540744.8108588904</v>
      </c>
      <c r="E552" s="14">
        <v>365267.50141514197</v>
      </c>
      <c r="F552" s="14">
        <v>7540744.8102401402</v>
      </c>
      <c r="G552" s="2">
        <f t="shared" si="544"/>
        <v>0.96618549090415051</v>
      </c>
      <c r="H552" s="2" t="str">
        <f t="shared" si="519"/>
        <v>&lt;8m</v>
      </c>
      <c r="I552" s="23" t="str">
        <f t="shared" ref="I552:J552" si="563">IF($P552=$P551,E552,"")</f>
        <v/>
      </c>
      <c r="J552" s="23" t="str">
        <f t="shared" si="563"/>
        <v/>
      </c>
      <c r="K552" s="23">
        <v>365267.5</v>
      </c>
      <c r="L552" s="23">
        <v>7540744.8099999996</v>
      </c>
      <c r="M552" s="14"/>
      <c r="N552" s="14"/>
      <c r="O552" s="14" t="s">
        <v>46</v>
      </c>
      <c r="P552" s="14" t="s">
        <v>29</v>
      </c>
      <c r="Q552" s="10">
        <v>42078.513888888891</v>
      </c>
      <c r="R552" s="11" t="s">
        <v>1538</v>
      </c>
      <c r="S552" s="14" t="s">
        <v>47</v>
      </c>
      <c r="T552" s="2" t="str">
        <f t="shared" si="521"/>
        <v/>
      </c>
      <c r="U552" s="2" t="str">
        <f t="shared" si="522"/>
        <v>outofsight</v>
      </c>
      <c r="V552" s="10">
        <v>42078.513888888891</v>
      </c>
      <c r="W552" s="11" t="s">
        <v>1443</v>
      </c>
      <c r="X552" s="2" t="s">
        <v>669</v>
      </c>
      <c r="Y552" s="5" t="s">
        <v>1443</v>
      </c>
      <c r="Z552" s="5" t="s">
        <v>1443</v>
      </c>
      <c r="AA552" s="2" t="s">
        <v>1295</v>
      </c>
      <c r="AB552" s="2">
        <v>-22.233508955687299</v>
      </c>
      <c r="AC552" s="2">
        <v>-52.3073535785079</v>
      </c>
      <c r="AD552" s="29">
        <v>1</v>
      </c>
      <c r="AE552" s="11"/>
      <c r="AF552" s="11"/>
      <c r="AG552" s="11"/>
      <c r="AH552" s="11"/>
      <c r="AI552" s="11"/>
    </row>
    <row r="553" spans="1:35" ht="15.75" customHeight="1" x14ac:dyDescent="0.2">
      <c r="A553" s="8">
        <v>42078</v>
      </c>
      <c r="B553" s="9">
        <v>0.51736111111111105</v>
      </c>
      <c r="C553" s="11">
        <v>365265.49199966498</v>
      </c>
      <c r="D553" s="11">
        <v>7540748.0601913799</v>
      </c>
      <c r="E553" s="14">
        <v>365266.84531855001</v>
      </c>
      <c r="F553" s="14">
        <v>7540744.4108060896</v>
      </c>
      <c r="G553" s="2">
        <f t="shared" si="544"/>
        <v>0.76812127865389446</v>
      </c>
      <c r="H553" s="2" t="str">
        <f t="shared" si="519"/>
        <v>&lt;8m</v>
      </c>
      <c r="I553" s="23">
        <f t="shared" ref="I553:J553" si="564">IF($P553=$P552,E553,"")</f>
        <v>365266.84531855001</v>
      </c>
      <c r="J553" s="23">
        <f t="shared" si="564"/>
        <v>7540744.4108060896</v>
      </c>
      <c r="K553" s="23">
        <v>365266.85</v>
      </c>
      <c r="L553" s="23">
        <v>7540744.4100000001</v>
      </c>
      <c r="M553" s="14"/>
      <c r="N553" s="14"/>
      <c r="O553" s="14" t="s">
        <v>46</v>
      </c>
      <c r="P553" s="14" t="s">
        <v>29</v>
      </c>
      <c r="Q553" s="10">
        <v>42078.517361111109</v>
      </c>
      <c r="R553" s="11" t="s">
        <v>1539</v>
      </c>
      <c r="S553" s="14" t="s">
        <v>47</v>
      </c>
      <c r="T553" s="2" t="str">
        <f t="shared" si="521"/>
        <v/>
      </c>
      <c r="U553" s="2" t="str">
        <f t="shared" si="522"/>
        <v>outofsight</v>
      </c>
      <c r="V553" s="10">
        <v>42078.517361111109</v>
      </c>
      <c r="W553" s="11" t="s">
        <v>1443</v>
      </c>
      <c r="X553" s="2" t="s">
        <v>669</v>
      </c>
      <c r="Y553" s="5" t="s">
        <v>1443</v>
      </c>
      <c r="Z553" s="5" t="s">
        <v>1443</v>
      </c>
      <c r="AA553" s="2" t="s">
        <v>1540</v>
      </c>
      <c r="AB553" s="2">
        <v>-22.233479451388099</v>
      </c>
      <c r="AC553" s="2">
        <v>-52.307372773066199</v>
      </c>
      <c r="AD553" s="29">
        <v>1</v>
      </c>
      <c r="AE553" s="11"/>
      <c r="AF553" s="11"/>
      <c r="AG553" s="11"/>
      <c r="AH553" s="11"/>
      <c r="AI553" s="11"/>
    </row>
    <row r="554" spans="1:35" ht="15.75" customHeight="1" x14ac:dyDescent="0.2">
      <c r="A554" s="8">
        <v>42078</v>
      </c>
      <c r="B554" s="9">
        <v>0.52083333333333337</v>
      </c>
      <c r="C554" s="11">
        <v>365266.19224022102</v>
      </c>
      <c r="D554" s="11">
        <v>7540744.01075387</v>
      </c>
      <c r="E554" s="14">
        <v>365266.17970994598</v>
      </c>
      <c r="F554" s="14">
        <v>7540744.0113131003</v>
      </c>
      <c r="G554" s="2">
        <f t="shared" si="544"/>
        <v>0.77629212430343242</v>
      </c>
      <c r="H554" s="2" t="str">
        <f t="shared" si="519"/>
        <v>&lt;8m</v>
      </c>
      <c r="I554" s="23">
        <f t="shared" ref="I554:J554" si="565">IF($P554=$P553,E554,"")</f>
        <v>365266.17970994598</v>
      </c>
      <c r="J554" s="23">
        <f t="shared" si="565"/>
        <v>7540744.0113131003</v>
      </c>
      <c r="K554" s="23">
        <v>365266.18</v>
      </c>
      <c r="L554" s="23">
        <v>7540744.0099999998</v>
      </c>
      <c r="M554" s="14"/>
      <c r="N554" s="14"/>
      <c r="O554" s="14" t="s">
        <v>46</v>
      </c>
      <c r="P554" s="14" t="s">
        <v>29</v>
      </c>
      <c r="Q554" s="10">
        <v>42078.520833333336</v>
      </c>
      <c r="R554" s="11" t="s">
        <v>1541</v>
      </c>
      <c r="S554" s="14" t="s">
        <v>47</v>
      </c>
      <c r="T554" s="2" t="str">
        <f t="shared" si="521"/>
        <v/>
      </c>
      <c r="U554" s="2" t="str">
        <f t="shared" si="522"/>
        <v>outofsight</v>
      </c>
      <c r="V554" s="10">
        <v>42078.520833333336</v>
      </c>
      <c r="W554" s="11" t="s">
        <v>1443</v>
      </c>
      <c r="X554" s="2" t="s">
        <v>669</v>
      </c>
      <c r="Y554" s="5" t="s">
        <v>1443</v>
      </c>
      <c r="Z554" s="5" t="s">
        <v>1443</v>
      </c>
      <c r="AA554" s="2" t="s">
        <v>1542</v>
      </c>
      <c r="AB554" s="2">
        <v>-22.233516080305002</v>
      </c>
      <c r="AC554" s="2">
        <v>-52.3073663190007</v>
      </c>
      <c r="AD554" s="29">
        <v>1</v>
      </c>
      <c r="AE554" s="11"/>
      <c r="AF554" s="11"/>
      <c r="AG554" s="11"/>
      <c r="AH554" s="11"/>
      <c r="AI554" s="11"/>
    </row>
    <row r="555" spans="1:35" ht="15.75" customHeight="1" x14ac:dyDescent="0.2">
      <c r="A555" s="8">
        <v>42078</v>
      </c>
      <c r="B555" s="9">
        <v>0.52430555555555558</v>
      </c>
      <c r="C555" s="11">
        <v>365264.31120738102</v>
      </c>
      <c r="D555" s="11">
        <v>7540743.7253820403</v>
      </c>
      <c r="E555" s="14">
        <v>365264.311783674</v>
      </c>
      <c r="F555" s="14">
        <v>7540743.7256917702</v>
      </c>
      <c r="G555" s="2">
        <f t="shared" si="544"/>
        <v>1.8896370291119471</v>
      </c>
      <c r="H555" s="2" t="str">
        <f t="shared" si="519"/>
        <v>&lt;8m</v>
      </c>
      <c r="I555" s="23">
        <f t="shared" ref="I555:J555" si="566">IF($P555=$P554,E555,"")</f>
        <v>365264.311783674</v>
      </c>
      <c r="J555" s="23">
        <f t="shared" si="566"/>
        <v>7540743.7256917702</v>
      </c>
      <c r="K555" s="23">
        <v>365264.31</v>
      </c>
      <c r="L555" s="23">
        <v>7540743.7300000004</v>
      </c>
      <c r="M555" s="14"/>
      <c r="N555" s="14"/>
      <c r="O555" s="14" t="s">
        <v>46</v>
      </c>
      <c r="P555" s="14" t="s">
        <v>29</v>
      </c>
      <c r="Q555" s="10">
        <v>42078.524305555555</v>
      </c>
      <c r="R555" s="11" t="s">
        <v>1543</v>
      </c>
      <c r="S555" s="14" t="s">
        <v>47</v>
      </c>
      <c r="T555" s="2" t="str">
        <f t="shared" si="521"/>
        <v/>
      </c>
      <c r="U555" s="2" t="str">
        <f t="shared" si="522"/>
        <v>outofsight</v>
      </c>
      <c r="V555" s="10">
        <v>42078.524305555555</v>
      </c>
      <c r="W555" s="11" t="s">
        <v>1443</v>
      </c>
      <c r="X555" s="2" t="s">
        <v>669</v>
      </c>
      <c r="Y555" s="5" t="s">
        <v>1443</v>
      </c>
      <c r="Z555" s="5" t="s">
        <v>1443</v>
      </c>
      <c r="AA555" s="2" t="s">
        <v>1544</v>
      </c>
      <c r="AB555" s="2">
        <v>-22.2335185110569</v>
      </c>
      <c r="AC555" s="2">
        <v>-52.307384591549599</v>
      </c>
      <c r="AD555" s="29">
        <v>1</v>
      </c>
      <c r="AE555" s="11"/>
      <c r="AF555" s="11"/>
      <c r="AG555" s="11"/>
      <c r="AH555" s="11"/>
      <c r="AI555" s="11"/>
    </row>
    <row r="556" spans="1:35" ht="15.75" customHeight="1" x14ac:dyDescent="0.2">
      <c r="A556" s="8">
        <v>42078</v>
      </c>
      <c r="B556" s="9">
        <v>0.52777777777777779</v>
      </c>
      <c r="C556" s="11">
        <v>365262.49016854202</v>
      </c>
      <c r="D556" s="11">
        <v>7540743.4962097798</v>
      </c>
      <c r="E556" s="14">
        <v>365262.49915444897</v>
      </c>
      <c r="F556" s="14">
        <v>7540743.5031377496</v>
      </c>
      <c r="G556" s="2">
        <f t="shared" si="544"/>
        <v>1.8262406740316122</v>
      </c>
      <c r="H556" s="2" t="str">
        <f t="shared" si="519"/>
        <v>&lt;8m</v>
      </c>
      <c r="I556" s="23">
        <f t="shared" ref="I556:J556" si="567">IF($P556=$P555,E556,"")</f>
        <v>365262.49915444897</v>
      </c>
      <c r="J556" s="23">
        <f t="shared" si="567"/>
        <v>7540743.5031377496</v>
      </c>
      <c r="K556" s="23">
        <v>365262.5</v>
      </c>
      <c r="L556" s="23">
        <v>7540743.5</v>
      </c>
      <c r="M556" s="14"/>
      <c r="N556" s="14"/>
      <c r="O556" s="14" t="s">
        <v>46</v>
      </c>
      <c r="P556" s="14" t="s">
        <v>29</v>
      </c>
      <c r="Q556" s="10">
        <v>42078.527777777781</v>
      </c>
      <c r="R556" s="11" t="s">
        <v>1545</v>
      </c>
      <c r="S556" s="14" t="s">
        <v>47</v>
      </c>
      <c r="T556" s="2" t="str">
        <f t="shared" si="521"/>
        <v/>
      </c>
      <c r="U556" s="2" t="str">
        <f t="shared" si="522"/>
        <v>outofsight</v>
      </c>
      <c r="V556" s="10">
        <v>42078.527777777781</v>
      </c>
      <c r="W556" s="11" t="s">
        <v>1443</v>
      </c>
      <c r="X556" s="2" t="s">
        <v>669</v>
      </c>
      <c r="Y556" s="5" t="s">
        <v>1443</v>
      </c>
      <c r="Z556" s="5" t="s">
        <v>1443</v>
      </c>
      <c r="AA556" s="2" t="s">
        <v>1298</v>
      </c>
      <c r="AB556" s="2">
        <v>-22.233520438894601</v>
      </c>
      <c r="AC556" s="2">
        <v>-52.307402277365298</v>
      </c>
      <c r="AD556" s="29">
        <v>1</v>
      </c>
      <c r="AE556" s="11"/>
      <c r="AF556" s="11"/>
      <c r="AG556" s="11"/>
      <c r="AH556" s="11"/>
      <c r="AI556" s="11"/>
    </row>
    <row r="557" spans="1:35" ht="15.75" customHeight="1" x14ac:dyDescent="0.2">
      <c r="A557" s="8">
        <v>42078</v>
      </c>
      <c r="B557" s="9">
        <v>0.53125</v>
      </c>
      <c r="C557" s="11">
        <v>365261.53807256202</v>
      </c>
      <c r="D557" s="11">
        <v>7540744.6944248304</v>
      </c>
      <c r="E557" s="14">
        <v>365261.54875009297</v>
      </c>
      <c r="F557" s="14">
        <v>7540744.6912654601</v>
      </c>
      <c r="G557" s="2">
        <f t="shared" si="544"/>
        <v>1.5214847670369385</v>
      </c>
      <c r="H557" s="2" t="str">
        <f t="shared" si="519"/>
        <v>&lt;8m</v>
      </c>
      <c r="I557" s="23">
        <f t="shared" ref="I557:J557" si="568">IF($P557=$P556,E557,"")</f>
        <v>365261.54875009297</v>
      </c>
      <c r="J557" s="23">
        <f t="shared" si="568"/>
        <v>7540744.6912654601</v>
      </c>
      <c r="K557" s="23">
        <v>365261.55</v>
      </c>
      <c r="L557" s="23">
        <v>7540744.6900000004</v>
      </c>
      <c r="M557" s="14"/>
      <c r="N557" s="14"/>
      <c r="O557" s="14" t="s">
        <v>46</v>
      </c>
      <c r="P557" s="14" t="s">
        <v>29</v>
      </c>
      <c r="Q557" s="10">
        <v>42078.53125</v>
      </c>
      <c r="R557" s="11" t="s">
        <v>1546</v>
      </c>
      <c r="S557" s="14" t="s">
        <v>47</v>
      </c>
      <c r="T557" s="2" t="str">
        <f t="shared" si="521"/>
        <v/>
      </c>
      <c r="U557" s="2" t="str">
        <f t="shared" si="522"/>
        <v>outofsight</v>
      </c>
      <c r="V557" s="10">
        <v>42078.53125</v>
      </c>
      <c r="W557" s="11" t="s">
        <v>1443</v>
      </c>
      <c r="X557" s="2" t="s">
        <v>669</v>
      </c>
      <c r="Y557" s="5" t="s">
        <v>1443</v>
      </c>
      <c r="Z557" s="5" t="s">
        <v>1443</v>
      </c>
      <c r="AA557" s="2" t="s">
        <v>1300</v>
      </c>
      <c r="AB557" s="2">
        <v>-22.233509542420499</v>
      </c>
      <c r="AC557" s="2">
        <v>-52.307411413639798</v>
      </c>
      <c r="AD557" s="29">
        <v>1</v>
      </c>
      <c r="AE557" s="11"/>
      <c r="AF557" s="11"/>
      <c r="AG557" s="11"/>
      <c r="AH557" s="11"/>
      <c r="AI557" s="11"/>
    </row>
    <row r="558" spans="1:35" ht="15.75" customHeight="1" x14ac:dyDescent="0.2">
      <c r="A558" s="8">
        <v>42078</v>
      </c>
      <c r="B558" s="9">
        <v>0.53472222222222221</v>
      </c>
      <c r="C558" s="11">
        <v>365261.59389945702</v>
      </c>
      <c r="D558" s="11">
        <v>7540745.2331634499</v>
      </c>
      <c r="E558" s="14">
        <v>365261.62288700702</v>
      </c>
      <c r="F558" s="14">
        <v>7540745.2360778097</v>
      </c>
      <c r="G558" s="2">
        <f t="shared" si="544"/>
        <v>0.54983340959204374</v>
      </c>
      <c r="H558" s="2" t="str">
        <f t="shared" si="519"/>
        <v>&lt;8m</v>
      </c>
      <c r="I558" s="23">
        <f t="shared" ref="I558:J558" si="569">IF($P558=$P557,E558,"")</f>
        <v>365261.62288700702</v>
      </c>
      <c r="J558" s="23">
        <f t="shared" si="569"/>
        <v>7540745.2360778097</v>
      </c>
      <c r="K558" s="23">
        <v>365261.62</v>
      </c>
      <c r="L558" s="23">
        <v>7540745.2400000002</v>
      </c>
      <c r="M558" s="14"/>
      <c r="N558" s="14"/>
      <c r="O558" s="14" t="s">
        <v>29</v>
      </c>
      <c r="P558" s="14" t="s">
        <v>29</v>
      </c>
      <c r="Q558" s="10">
        <v>42078.534722222219</v>
      </c>
      <c r="R558" s="11" t="s">
        <v>1547</v>
      </c>
      <c r="S558" s="14" t="s">
        <v>30</v>
      </c>
      <c r="T558" s="2" t="str">
        <f t="shared" si="521"/>
        <v/>
      </c>
      <c r="U558" s="2" t="str">
        <f t="shared" si="522"/>
        <v/>
      </c>
      <c r="V558" s="10">
        <v>42078.534722222219</v>
      </c>
      <c r="W558" s="11" t="s">
        <v>1443</v>
      </c>
      <c r="X558" s="2" t="s">
        <v>669</v>
      </c>
      <c r="Y558" s="5" t="s">
        <v>1443</v>
      </c>
      <c r="Z558" s="5" t="s">
        <v>1443</v>
      </c>
      <c r="AA558" s="2" t="s">
        <v>1302</v>
      </c>
      <c r="AB558" s="2">
        <v>-22.233504680916699</v>
      </c>
      <c r="AC558" s="2">
        <v>-52.307410826906597</v>
      </c>
      <c r="AD558" s="29">
        <v>1</v>
      </c>
      <c r="AE558" s="11"/>
      <c r="AF558" s="11"/>
      <c r="AG558" s="11"/>
      <c r="AH558" s="11"/>
      <c r="AI558" s="11"/>
    </row>
    <row r="559" spans="1:35" ht="15.75" customHeight="1" x14ac:dyDescent="0.2">
      <c r="A559" s="8">
        <v>42078</v>
      </c>
      <c r="B559" s="9">
        <v>0.53819444444444442</v>
      </c>
      <c r="C559" s="11">
        <v>365263.90880302602</v>
      </c>
      <c r="D559" s="11">
        <v>7540746.30182622</v>
      </c>
      <c r="E559" s="14">
        <v>365264.47846676997</v>
      </c>
      <c r="F559" s="14">
        <v>7540746.3743155301</v>
      </c>
      <c r="G559" s="2">
        <f t="shared" si="544"/>
        <v>3.0740723626198418</v>
      </c>
      <c r="H559" s="2" t="str">
        <f t="shared" si="519"/>
        <v>&lt;8m</v>
      </c>
      <c r="I559" s="23">
        <f t="shared" ref="I559:J559" si="570">IF($P559=$P558,E559,"")</f>
        <v>365264.47846676997</v>
      </c>
      <c r="J559" s="23">
        <f t="shared" si="570"/>
        <v>7540746.3743155301</v>
      </c>
      <c r="K559" s="23">
        <v>365264.48</v>
      </c>
      <c r="L559" s="23">
        <v>7540746.3700000001</v>
      </c>
      <c r="M559" s="14"/>
      <c r="N559" s="14"/>
      <c r="O559" s="14" t="s">
        <v>46</v>
      </c>
      <c r="P559" s="14" t="s">
        <v>29</v>
      </c>
      <c r="Q559" s="10">
        <v>42078.538194444445</v>
      </c>
      <c r="R559" s="11" t="s">
        <v>1548</v>
      </c>
      <c r="S559" s="14" t="s">
        <v>47</v>
      </c>
      <c r="T559" s="2" t="str">
        <f t="shared" si="521"/>
        <v/>
      </c>
      <c r="U559" s="2" t="str">
        <f t="shared" si="522"/>
        <v>outofsight</v>
      </c>
      <c r="V559" s="10">
        <v>42078.538194444445</v>
      </c>
      <c r="W559" s="11" t="s">
        <v>1443</v>
      </c>
      <c r="X559" s="2" t="s">
        <v>669</v>
      </c>
      <c r="Y559" s="5" t="s">
        <v>1443</v>
      </c>
      <c r="Z559" s="5" t="s">
        <v>1443</v>
      </c>
      <c r="AA559" s="2" t="s">
        <v>1304</v>
      </c>
      <c r="AB559" s="2">
        <v>-22.233495209366101</v>
      </c>
      <c r="AC559" s="2">
        <v>-52.307388279587002</v>
      </c>
      <c r="AD559" s="29">
        <v>1</v>
      </c>
      <c r="AE559" s="11"/>
      <c r="AF559" s="11"/>
      <c r="AG559" s="11"/>
      <c r="AH559" s="11"/>
      <c r="AI559" s="11"/>
    </row>
    <row r="560" spans="1:35" ht="15.75" customHeight="1" x14ac:dyDescent="0.2">
      <c r="A560" s="8">
        <v>42078</v>
      </c>
      <c r="B560" s="9">
        <v>0.54166666666666663</v>
      </c>
      <c r="C560" s="11">
        <v>365321.88384520402</v>
      </c>
      <c r="D560" s="11">
        <v>7540762.1612311602</v>
      </c>
      <c r="E560" s="14">
        <v>365321.99500106799</v>
      </c>
      <c r="F560" s="14">
        <v>7540762.2729277797</v>
      </c>
      <c r="G560" s="2">
        <f t="shared" si="544"/>
        <v>59.673424479575303</v>
      </c>
      <c r="H560" s="2" t="str">
        <f t="shared" si="519"/>
        <v/>
      </c>
      <c r="I560" s="23">
        <f t="shared" ref="I560:J560" si="571">IF($P560=$P559,E560,"")</f>
        <v>365321.99500106799</v>
      </c>
      <c r="J560" s="23">
        <f t="shared" si="571"/>
        <v>7540762.2729277797</v>
      </c>
      <c r="K560" s="23">
        <v>365322</v>
      </c>
      <c r="L560" s="23">
        <v>7540762.2699999996</v>
      </c>
      <c r="M560" s="14"/>
      <c r="N560" s="14"/>
      <c r="O560" s="14" t="s">
        <v>35</v>
      </c>
      <c r="P560" s="14" t="s">
        <v>29</v>
      </c>
      <c r="Q560" s="10">
        <v>42078.541666666664</v>
      </c>
      <c r="R560" s="11" t="s">
        <v>1549</v>
      </c>
      <c r="S560" s="14" t="s">
        <v>36</v>
      </c>
      <c r="T560" s="2" t="str">
        <f t="shared" si="521"/>
        <v>idle</v>
      </c>
      <c r="U560" s="2" t="str">
        <f t="shared" si="522"/>
        <v/>
      </c>
      <c r="V560" s="10">
        <v>42078.541666666664</v>
      </c>
      <c r="W560" s="11" t="s">
        <v>1443</v>
      </c>
      <c r="X560" s="2" t="s">
        <v>669</v>
      </c>
      <c r="Y560" s="5" t="s">
        <v>1443</v>
      </c>
      <c r="Z560" s="5" t="s">
        <v>1443</v>
      </c>
      <c r="AA560" s="2" t="s">
        <v>1306</v>
      </c>
      <c r="AB560" s="2">
        <v>-22.233356488868601</v>
      </c>
      <c r="AC560" s="2">
        <v>-52.306824512779698</v>
      </c>
      <c r="AD560" s="29">
        <v>1</v>
      </c>
      <c r="AE560" s="11"/>
      <c r="AF560" s="11"/>
      <c r="AG560" s="11"/>
      <c r="AH560" s="11"/>
      <c r="AI560" s="11"/>
    </row>
    <row r="561" spans="1:35" ht="15.75" customHeight="1" x14ac:dyDescent="0.2">
      <c r="A561" s="8">
        <v>42078</v>
      </c>
      <c r="B561" s="9">
        <v>0.54513888888888895</v>
      </c>
      <c r="C561" s="11">
        <v>365390.485051792</v>
      </c>
      <c r="D561" s="11">
        <v>7540801.1735871201</v>
      </c>
      <c r="E561" s="14">
        <v>365390.177275864</v>
      </c>
      <c r="F561" s="14">
        <v>7540800.9153601704</v>
      </c>
      <c r="G561" s="2">
        <f t="shared" si="544"/>
        <v>78.371296897712796</v>
      </c>
      <c r="H561" s="2" t="str">
        <f t="shared" si="519"/>
        <v/>
      </c>
      <c r="I561" s="23">
        <f t="shared" ref="I561:J561" si="572">IF($P561=$P560,E561,"")</f>
        <v>365390.177275864</v>
      </c>
      <c r="J561" s="23">
        <f t="shared" si="572"/>
        <v>7540800.9153601704</v>
      </c>
      <c r="K561" s="23">
        <v>365390.18</v>
      </c>
      <c r="L561" s="23">
        <v>7540800.9199999999</v>
      </c>
      <c r="M561" s="14"/>
      <c r="N561" s="14"/>
      <c r="O561" s="14" t="s">
        <v>35</v>
      </c>
      <c r="P561" s="14" t="s">
        <v>29</v>
      </c>
      <c r="Q561" s="10">
        <v>42078.545138888891</v>
      </c>
      <c r="R561" s="11" t="s">
        <v>1550</v>
      </c>
      <c r="S561" s="14" t="s">
        <v>36</v>
      </c>
      <c r="T561" s="2" t="str">
        <f t="shared" si="521"/>
        <v>idle</v>
      </c>
      <c r="U561" s="2" t="str">
        <f t="shared" si="522"/>
        <v/>
      </c>
      <c r="V561" s="10">
        <v>42078.545138888891</v>
      </c>
      <c r="W561" s="11" t="s">
        <v>1443</v>
      </c>
      <c r="X561" s="2" t="s">
        <v>669</v>
      </c>
      <c r="Y561" s="5" t="s">
        <v>1443</v>
      </c>
      <c r="Z561" s="5" t="s">
        <v>1443</v>
      </c>
      <c r="AA561" s="2" t="s">
        <v>1308</v>
      </c>
      <c r="AB561" s="2">
        <v>-22.2330094780773</v>
      </c>
      <c r="AC561" s="2">
        <v>-52.306155720725698</v>
      </c>
      <c r="AD561" s="29">
        <v>1</v>
      </c>
      <c r="AE561" s="11"/>
      <c r="AF561" s="11"/>
      <c r="AG561" s="11"/>
      <c r="AH561" s="11"/>
      <c r="AI561" s="11"/>
    </row>
    <row r="562" spans="1:35" ht="15.75" customHeight="1" x14ac:dyDescent="0.2">
      <c r="A562" s="8">
        <v>42078</v>
      </c>
      <c r="B562" s="9">
        <v>0.54861111111111105</v>
      </c>
      <c r="C562" s="11">
        <v>365429.26323818602</v>
      </c>
      <c r="D562" s="11">
        <v>7540786.8916480802</v>
      </c>
      <c r="E562" s="14">
        <v>365428.82752205402</v>
      </c>
      <c r="F562" s="14">
        <v>7540786.9772653896</v>
      </c>
      <c r="G562" s="2">
        <f t="shared" si="544"/>
        <v>41.086640367246524</v>
      </c>
      <c r="H562" s="2" t="str">
        <f t="shared" si="519"/>
        <v/>
      </c>
      <c r="I562" s="23" t="str">
        <f t="shared" ref="I562:J562" si="573">IF($P562=$P561,E562,"")</f>
        <v/>
      </c>
      <c r="J562" s="23" t="str">
        <f t="shared" si="573"/>
        <v/>
      </c>
      <c r="K562" s="23">
        <v>365428.83</v>
      </c>
      <c r="L562" s="23">
        <v>7540786.9800000004</v>
      </c>
      <c r="M562" s="14"/>
      <c r="N562" s="14"/>
      <c r="O562" s="16" t="s">
        <v>49</v>
      </c>
      <c r="P562" s="16" t="s">
        <v>49</v>
      </c>
      <c r="Q562" s="10">
        <v>42078.548611111109</v>
      </c>
      <c r="R562" s="11" t="s">
        <v>1551</v>
      </c>
      <c r="S562" s="14" t="s">
        <v>50</v>
      </c>
      <c r="T562" s="2" t="str">
        <f t="shared" si="521"/>
        <v/>
      </c>
      <c r="U562" s="2" t="str">
        <f t="shared" si="522"/>
        <v/>
      </c>
      <c r="V562" s="10">
        <v>42078.548611111109</v>
      </c>
      <c r="W562" s="11" t="s">
        <v>1443</v>
      </c>
      <c r="X562" s="2" t="s">
        <v>669</v>
      </c>
      <c r="Y562" s="5" t="s">
        <v>1443</v>
      </c>
      <c r="Z562" s="5" t="s">
        <v>1443</v>
      </c>
      <c r="AA562" s="2" t="s">
        <v>1310</v>
      </c>
      <c r="AB562" s="2">
        <v>-22.233141493052202</v>
      </c>
      <c r="AC562" s="2">
        <v>-52.305780714377804</v>
      </c>
      <c r="AD562" s="29">
        <v>1</v>
      </c>
      <c r="AE562" s="11"/>
      <c r="AF562" s="11"/>
      <c r="AG562" s="11"/>
      <c r="AH562" s="11"/>
      <c r="AI562" s="11"/>
    </row>
    <row r="563" spans="1:35" ht="15.75" customHeight="1" x14ac:dyDescent="0.2">
      <c r="A563" s="8">
        <v>42078</v>
      </c>
      <c r="B563" s="9">
        <v>0.55208333333333337</v>
      </c>
      <c r="C563" s="11">
        <v>365425.594971276</v>
      </c>
      <c r="D563" s="11">
        <v>7540790.4700379698</v>
      </c>
      <c r="E563" s="14">
        <v>365425.66949114302</v>
      </c>
      <c r="F563" s="14">
        <v>7540790.4726866297</v>
      </c>
      <c r="G563" s="2">
        <f t="shared" si="544"/>
        <v>4.7107461065752796</v>
      </c>
      <c r="H563" s="2" t="str">
        <f t="shared" si="519"/>
        <v>&lt;8m</v>
      </c>
      <c r="I563" s="23">
        <f t="shared" ref="I563:J563" si="574">IF($P563=$P562,E563,"")</f>
        <v>365425.66949114302</v>
      </c>
      <c r="J563" s="23">
        <f t="shared" si="574"/>
        <v>7540790.4726866297</v>
      </c>
      <c r="K563" s="23">
        <v>365425.67</v>
      </c>
      <c r="L563" s="23">
        <v>7540790.4699999997</v>
      </c>
      <c r="M563" s="14"/>
      <c r="N563" s="14"/>
      <c r="O563" s="16" t="s">
        <v>49</v>
      </c>
      <c r="P563" s="16" t="s">
        <v>49</v>
      </c>
      <c r="Q563" s="10">
        <v>42078.552083333336</v>
      </c>
      <c r="R563" s="11" t="s">
        <v>1552</v>
      </c>
      <c r="S563" s="14" t="s">
        <v>50</v>
      </c>
      <c r="T563" s="2" t="str">
        <f t="shared" si="521"/>
        <v/>
      </c>
      <c r="U563" s="2" t="str">
        <f t="shared" si="522"/>
        <v/>
      </c>
      <c r="V563" s="10">
        <v>42078.552083333336</v>
      </c>
      <c r="W563" s="11" t="s">
        <v>1443</v>
      </c>
      <c r="X563" s="2" t="s">
        <v>669</v>
      </c>
      <c r="Y563" s="5" t="s">
        <v>1443</v>
      </c>
      <c r="Z563" s="5" t="s">
        <v>1443</v>
      </c>
      <c r="AA563" s="2" t="s">
        <v>1312</v>
      </c>
      <c r="AB563" s="2">
        <v>-22.2331088874489</v>
      </c>
      <c r="AC563" s="2">
        <v>-52.305816002190099</v>
      </c>
      <c r="AD563" s="29">
        <v>1</v>
      </c>
      <c r="AE563" s="11"/>
      <c r="AF563" s="11"/>
      <c r="AG563" s="11"/>
      <c r="AH563" s="11"/>
      <c r="AI563" s="11"/>
    </row>
    <row r="564" spans="1:35" ht="15.75" customHeight="1" x14ac:dyDescent="0.2">
      <c r="A564" s="8">
        <v>42078</v>
      </c>
      <c r="B564" s="9">
        <v>0.55555555555555558</v>
      </c>
      <c r="C564" s="11">
        <v>365429.6899687</v>
      </c>
      <c r="D564" s="11">
        <v>7540794.5144369705</v>
      </c>
      <c r="E564" s="14">
        <v>365429.661866215</v>
      </c>
      <c r="F564" s="14">
        <v>7540794.5074300403</v>
      </c>
      <c r="G564" s="2">
        <f t="shared" si="544"/>
        <v>5.6761089757145671</v>
      </c>
      <c r="H564" s="2" t="str">
        <f t="shared" si="519"/>
        <v>&lt;8m</v>
      </c>
      <c r="I564" s="23">
        <f t="shared" ref="I564:J564" si="575">IF($P564=$P563,E564,"")</f>
        <v>365429.661866215</v>
      </c>
      <c r="J564" s="23">
        <f t="shared" si="575"/>
        <v>7540794.5074300403</v>
      </c>
      <c r="K564" s="23">
        <v>365429.66</v>
      </c>
      <c r="L564" s="23">
        <v>7540794.5099999998</v>
      </c>
      <c r="M564" s="14"/>
      <c r="N564" s="14"/>
      <c r="O564" s="16" t="s">
        <v>49</v>
      </c>
      <c r="P564" s="16" t="s">
        <v>49</v>
      </c>
      <c r="Q564" s="10">
        <v>42078.555555555555</v>
      </c>
      <c r="R564" s="11" t="s">
        <v>1553</v>
      </c>
      <c r="S564" s="14" t="s">
        <v>50</v>
      </c>
      <c r="T564" s="2" t="str">
        <f t="shared" si="521"/>
        <v/>
      </c>
      <c r="U564" s="2" t="str">
        <f t="shared" si="522"/>
        <v/>
      </c>
      <c r="V564" s="10">
        <v>42078.555555555555</v>
      </c>
      <c r="W564" s="11" t="s">
        <v>1443</v>
      </c>
      <c r="X564" s="2" t="s">
        <v>669</v>
      </c>
      <c r="Y564" s="5" t="s">
        <v>1443</v>
      </c>
      <c r="Z564" s="5" t="s">
        <v>1443</v>
      </c>
      <c r="AA564" s="2" t="s">
        <v>1314</v>
      </c>
      <c r="AB564" s="2">
        <v>-22.233072677627199</v>
      </c>
      <c r="AC564" s="2">
        <v>-52.305775936693003</v>
      </c>
      <c r="AD564" s="29">
        <v>1</v>
      </c>
      <c r="AE564" s="11"/>
      <c r="AF564" s="11"/>
      <c r="AG564" s="11"/>
      <c r="AH564" s="11"/>
      <c r="AI564" s="11"/>
    </row>
    <row r="565" spans="1:35" ht="15.75" customHeight="1" x14ac:dyDescent="0.2">
      <c r="A565" s="8">
        <v>42078</v>
      </c>
      <c r="B565" s="9">
        <v>0.55902777777777779</v>
      </c>
      <c r="C565" s="11">
        <v>365430.97200983501</v>
      </c>
      <c r="D565" s="11">
        <v>7540797.1332523301</v>
      </c>
      <c r="E565" s="14">
        <v>365430.95772310701</v>
      </c>
      <c r="F565" s="14">
        <v>7540797.1154113105</v>
      </c>
      <c r="G565" s="2">
        <f t="shared" si="544"/>
        <v>2.9121832686470235</v>
      </c>
      <c r="H565" s="2" t="str">
        <f t="shared" si="519"/>
        <v>&lt;8m</v>
      </c>
      <c r="I565" s="23">
        <f t="shared" ref="I565:J565" si="576">IF($P565=$P564,E565,"")</f>
        <v>365430.95772310701</v>
      </c>
      <c r="J565" s="23">
        <f t="shared" si="576"/>
        <v>7540797.1154113105</v>
      </c>
      <c r="K565" s="23">
        <v>365430.96</v>
      </c>
      <c r="L565" s="23">
        <v>7540797.1200000001</v>
      </c>
      <c r="M565" s="14"/>
      <c r="N565" s="14"/>
      <c r="O565" s="16" t="s">
        <v>49</v>
      </c>
      <c r="P565" s="16" t="s">
        <v>49</v>
      </c>
      <c r="Q565" s="10">
        <v>42078.559027777781</v>
      </c>
      <c r="R565" s="11" t="s">
        <v>1554</v>
      </c>
      <c r="S565" s="14" t="s">
        <v>50</v>
      </c>
      <c r="T565" s="2" t="str">
        <f t="shared" si="521"/>
        <v/>
      </c>
      <c r="U565" s="2" t="str">
        <f t="shared" si="522"/>
        <v/>
      </c>
      <c r="V565" s="10">
        <v>42078.559027777781</v>
      </c>
      <c r="W565" s="11" t="s">
        <v>1443</v>
      </c>
      <c r="X565" s="2" t="s">
        <v>669</v>
      </c>
      <c r="Y565" s="5" t="s">
        <v>1443</v>
      </c>
      <c r="Z565" s="5" t="s">
        <v>1443</v>
      </c>
      <c r="AA565" s="2" t="s">
        <v>1316</v>
      </c>
      <c r="AB565" s="2">
        <v>-22.233049124479301</v>
      </c>
      <c r="AC565" s="2">
        <v>-52.3057632800192</v>
      </c>
      <c r="AD565" s="29">
        <v>1</v>
      </c>
      <c r="AE565" s="11"/>
      <c r="AF565" s="11"/>
      <c r="AG565" s="11"/>
      <c r="AH565" s="11"/>
      <c r="AI565" s="11"/>
    </row>
    <row r="566" spans="1:35" ht="15.75" customHeight="1" x14ac:dyDescent="0.2">
      <c r="A566" s="8">
        <v>42078</v>
      </c>
      <c r="B566" s="9">
        <v>0.5625</v>
      </c>
      <c r="C566" s="11">
        <v>365430.886021538</v>
      </c>
      <c r="D566" s="11">
        <v>7540796.0838392796</v>
      </c>
      <c r="E566" s="14">
        <v>365430.88272536098</v>
      </c>
      <c r="F566" s="14">
        <v>7540796.0905805202</v>
      </c>
      <c r="G566" s="2">
        <f t="shared" si="544"/>
        <v>1.0275713165165212</v>
      </c>
      <c r="H566" s="2" t="str">
        <f t="shared" si="519"/>
        <v>&lt;8m</v>
      </c>
      <c r="I566" s="23">
        <f t="shared" ref="I566:J566" si="577">IF($P566=$P565,E566,"")</f>
        <v>365430.88272536098</v>
      </c>
      <c r="J566" s="23">
        <f t="shared" si="577"/>
        <v>7540796.0905805202</v>
      </c>
      <c r="K566" s="23">
        <v>365430.88</v>
      </c>
      <c r="L566" s="23">
        <v>7540796.0899999999</v>
      </c>
      <c r="M566" s="14"/>
      <c r="N566" s="14"/>
      <c r="O566" s="16" t="s">
        <v>49</v>
      </c>
      <c r="P566" s="16" t="s">
        <v>49</v>
      </c>
      <c r="Q566" s="10">
        <v>42078.5625</v>
      </c>
      <c r="R566" s="11" t="s">
        <v>1555</v>
      </c>
      <c r="S566" s="14" t="s">
        <v>50</v>
      </c>
      <c r="T566" s="2" t="str">
        <f t="shared" si="521"/>
        <v/>
      </c>
      <c r="U566" s="2" t="str">
        <f t="shared" si="522"/>
        <v/>
      </c>
      <c r="V566" s="10">
        <v>42078.5625</v>
      </c>
      <c r="W566" s="11" t="s">
        <v>1443</v>
      </c>
      <c r="X566" s="2" t="s">
        <v>669</v>
      </c>
      <c r="Y566" s="5" t="s">
        <v>1443</v>
      </c>
      <c r="Z566" s="5" t="s">
        <v>1443</v>
      </c>
      <c r="AA566" s="2" t="s">
        <v>1318</v>
      </c>
      <c r="AB566" s="2">
        <v>-22.233058596029899</v>
      </c>
      <c r="AC566" s="2">
        <v>-52.305764202028499</v>
      </c>
      <c r="AD566" s="29">
        <v>1</v>
      </c>
      <c r="AE566" s="11"/>
      <c r="AF566" s="11"/>
      <c r="AG566" s="11"/>
      <c r="AH566" s="11"/>
      <c r="AI566" s="11"/>
    </row>
    <row r="567" spans="1:35" ht="15.75" customHeight="1" x14ac:dyDescent="0.2">
      <c r="A567" s="8">
        <v>42078</v>
      </c>
      <c r="B567" s="9">
        <v>0.56597222222222221</v>
      </c>
      <c r="C567" s="11">
        <v>365430.49405282497</v>
      </c>
      <c r="D567" s="11">
        <v>7540796.4516698103</v>
      </c>
      <c r="E567" s="14">
        <v>365430.491449447</v>
      </c>
      <c r="F567" s="14">
        <v>7540796.4384110998</v>
      </c>
      <c r="G567" s="2">
        <f t="shared" si="544"/>
        <v>0.52352932389291496</v>
      </c>
      <c r="H567" s="2" t="str">
        <f t="shared" si="519"/>
        <v>&lt;8m</v>
      </c>
      <c r="I567" s="23">
        <f t="shared" ref="I567:J567" si="578">IF($P567=$P566,E567,"")</f>
        <v>365430.491449447</v>
      </c>
      <c r="J567" s="23">
        <f t="shared" si="578"/>
        <v>7540796.4384110998</v>
      </c>
      <c r="K567" s="23">
        <v>365430.49</v>
      </c>
      <c r="L567" s="23">
        <v>7540796.4400000004</v>
      </c>
      <c r="M567" s="14"/>
      <c r="N567" s="14"/>
      <c r="O567" s="16" t="s">
        <v>49</v>
      </c>
      <c r="P567" s="16" t="s">
        <v>49</v>
      </c>
      <c r="Q567" s="10">
        <v>42078.565972222219</v>
      </c>
      <c r="R567" s="11" t="s">
        <v>1556</v>
      </c>
      <c r="S567" s="14" t="s">
        <v>50</v>
      </c>
      <c r="T567" s="2" t="str">
        <f t="shared" si="521"/>
        <v/>
      </c>
      <c r="U567" s="2" t="str">
        <f t="shared" si="522"/>
        <v/>
      </c>
      <c r="V567" s="10">
        <v>42078.565972222219</v>
      </c>
      <c r="W567" s="11" t="s">
        <v>1443</v>
      </c>
      <c r="X567" s="2" t="s">
        <v>669</v>
      </c>
      <c r="Y567" s="5" t="s">
        <v>1443</v>
      </c>
      <c r="Z567" s="5" t="s">
        <v>1443</v>
      </c>
      <c r="AA567" s="2" t="s">
        <v>1320</v>
      </c>
      <c r="AB567" s="2">
        <v>-22.233055243268598</v>
      </c>
      <c r="AC567" s="2">
        <v>-52.305767973884898</v>
      </c>
      <c r="AD567" s="29">
        <v>1</v>
      </c>
      <c r="AE567" s="11"/>
      <c r="AF567" s="11"/>
      <c r="AG567" s="11"/>
      <c r="AH567" s="11"/>
      <c r="AI567" s="11"/>
    </row>
    <row r="568" spans="1:35" ht="15.75" customHeight="1" x14ac:dyDescent="0.2">
      <c r="A568" s="8">
        <v>42078</v>
      </c>
      <c r="B568" s="9">
        <v>0.56944444444444442</v>
      </c>
      <c r="C568" s="11">
        <v>365429.83203870902</v>
      </c>
      <c r="D568" s="11">
        <v>7540794.0702089304</v>
      </c>
      <c r="E568" s="14">
        <v>365429.85037157702</v>
      </c>
      <c r="F568" s="14">
        <v>7540794.08648415</v>
      </c>
      <c r="G568" s="2">
        <f t="shared" si="544"/>
        <v>2.4377328017244273</v>
      </c>
      <c r="H568" s="2" t="str">
        <f t="shared" si="519"/>
        <v>&lt;8m</v>
      </c>
      <c r="I568" s="23">
        <f t="shared" ref="I568:J568" si="579">IF($P568=$P567,E568,"")</f>
        <v>365429.85037157702</v>
      </c>
      <c r="J568" s="23">
        <f t="shared" si="579"/>
        <v>7540794.08648415</v>
      </c>
      <c r="K568" s="23">
        <v>365429.85</v>
      </c>
      <c r="L568" s="23">
        <v>7540794.0899999999</v>
      </c>
      <c r="M568" s="14"/>
      <c r="N568" s="14"/>
      <c r="O568" s="16" t="s">
        <v>49</v>
      </c>
      <c r="P568" s="16" t="s">
        <v>49</v>
      </c>
      <c r="Q568" s="10">
        <v>42078.569444444445</v>
      </c>
      <c r="R568" s="11" t="s">
        <v>1557</v>
      </c>
      <c r="S568" s="14" t="s">
        <v>50</v>
      </c>
      <c r="T568" s="2" t="str">
        <f t="shared" si="521"/>
        <v/>
      </c>
      <c r="U568" s="2" t="str">
        <f t="shared" si="522"/>
        <v/>
      </c>
      <c r="V568" s="10">
        <v>42078.569444444445</v>
      </c>
      <c r="W568" s="11" t="s">
        <v>1443</v>
      </c>
      <c r="X568" s="2" t="s">
        <v>669</v>
      </c>
      <c r="Y568" s="5" t="s">
        <v>1443</v>
      </c>
      <c r="Z568" s="5" t="s">
        <v>1443</v>
      </c>
      <c r="AA568" s="2" t="s">
        <v>1322</v>
      </c>
      <c r="AB568" s="2">
        <v>-22.2330767009407</v>
      </c>
      <c r="AC568" s="2">
        <v>-52.305774595588403</v>
      </c>
      <c r="AD568" s="29">
        <v>1</v>
      </c>
      <c r="AE568" s="11"/>
      <c r="AF568" s="11"/>
      <c r="AG568" s="11"/>
      <c r="AH568" s="11"/>
      <c r="AI568" s="11"/>
    </row>
    <row r="569" spans="1:35" ht="15.75" customHeight="1" x14ac:dyDescent="0.2">
      <c r="A569" s="8">
        <v>42078</v>
      </c>
      <c r="B569" s="9">
        <v>0.57291666666666663</v>
      </c>
      <c r="C569" s="11">
        <v>365430.96409944003</v>
      </c>
      <c r="D569" s="11">
        <v>7540795.0451215198</v>
      </c>
      <c r="E569" s="14">
        <v>365430.96838768298</v>
      </c>
      <c r="F569" s="14">
        <v>7540795.0485385004</v>
      </c>
      <c r="G569" s="2">
        <f t="shared" si="544"/>
        <v>1.4749605372129631</v>
      </c>
      <c r="H569" s="2" t="str">
        <f t="shared" si="519"/>
        <v>&lt;8m</v>
      </c>
      <c r="I569" s="23">
        <f t="shared" ref="I569:J569" si="580">IF($P569=$P568,E569,"")</f>
        <v>365430.96838768298</v>
      </c>
      <c r="J569" s="23">
        <f t="shared" si="580"/>
        <v>7540795.0485385004</v>
      </c>
      <c r="K569" s="23">
        <v>365430.97</v>
      </c>
      <c r="L569" s="23">
        <v>7540795.0499999998</v>
      </c>
      <c r="M569" s="14"/>
      <c r="N569" s="14"/>
      <c r="O569" s="16" t="s">
        <v>49</v>
      </c>
      <c r="P569" s="16" t="s">
        <v>49</v>
      </c>
      <c r="Q569" s="10">
        <v>42078.572916666664</v>
      </c>
      <c r="R569" s="11" t="s">
        <v>1558</v>
      </c>
      <c r="S569" s="14" t="s">
        <v>50</v>
      </c>
      <c r="T569" s="2" t="str">
        <f t="shared" si="521"/>
        <v/>
      </c>
      <c r="U569" s="2" t="str">
        <f t="shared" si="522"/>
        <v/>
      </c>
      <c r="V569" s="10">
        <v>42078.572916666664</v>
      </c>
      <c r="W569" s="11" t="s">
        <v>1443</v>
      </c>
      <c r="X569" s="2" t="s">
        <v>669</v>
      </c>
      <c r="Y569" s="5" t="s">
        <v>1443</v>
      </c>
      <c r="Z569" s="5" t="s">
        <v>1443</v>
      </c>
      <c r="AA569" s="2" t="s">
        <v>1324</v>
      </c>
      <c r="AB569" s="2">
        <v>-22.233067983761401</v>
      </c>
      <c r="AC569" s="2">
        <v>-52.305763531476302</v>
      </c>
      <c r="AD569" s="29">
        <v>1</v>
      </c>
      <c r="AE569" s="11"/>
      <c r="AF569" s="11"/>
      <c r="AG569" s="11"/>
      <c r="AH569" s="11"/>
      <c r="AI569" s="11"/>
    </row>
    <row r="570" spans="1:35" ht="15.75" customHeight="1" x14ac:dyDescent="0.2">
      <c r="A570" s="8">
        <v>42078</v>
      </c>
      <c r="B570" s="9">
        <v>0.57638888888888895</v>
      </c>
      <c r="C570" s="11">
        <v>365431.867617568</v>
      </c>
      <c r="D570" s="11">
        <v>7540796.4727965603</v>
      </c>
      <c r="E570" s="14">
        <v>365432.49787361902</v>
      </c>
      <c r="F570" s="14">
        <v>7540796.7063641697</v>
      </c>
      <c r="G570" s="2">
        <f t="shared" si="544"/>
        <v>2.2555959696405372</v>
      </c>
      <c r="H570" s="2" t="str">
        <f t="shared" si="519"/>
        <v>&lt;8m</v>
      </c>
      <c r="I570" s="23">
        <f t="shared" ref="I570:J570" si="581">IF($P570=$P569,E570,"")</f>
        <v>365432.49787361902</v>
      </c>
      <c r="J570" s="23">
        <f t="shared" si="581"/>
        <v>7540796.7063641697</v>
      </c>
      <c r="K570" s="23">
        <v>365432.5</v>
      </c>
      <c r="L570" s="23">
        <v>7540796.71</v>
      </c>
      <c r="M570" s="14"/>
      <c r="N570" s="14"/>
      <c r="O570" s="16" t="s">
        <v>49</v>
      </c>
      <c r="P570" s="16" t="s">
        <v>49</v>
      </c>
      <c r="Q570" s="10">
        <v>42078.576388888891</v>
      </c>
      <c r="R570" s="11" t="s">
        <v>1559</v>
      </c>
      <c r="S570" s="14" t="s">
        <v>50</v>
      </c>
      <c r="T570" s="2" t="str">
        <f t="shared" si="521"/>
        <v/>
      </c>
      <c r="U570" s="2" t="str">
        <f t="shared" si="522"/>
        <v/>
      </c>
      <c r="V570" s="10">
        <v>42078.576388888891</v>
      </c>
      <c r="W570" s="11" t="s">
        <v>1443</v>
      </c>
      <c r="X570" s="2" t="s">
        <v>669</v>
      </c>
      <c r="Y570" s="5" t="s">
        <v>1443</v>
      </c>
      <c r="Z570" s="5" t="s">
        <v>1443</v>
      </c>
      <c r="AA570" s="2" t="s">
        <v>1326</v>
      </c>
      <c r="AB570" s="2">
        <v>-22.233055159449599</v>
      </c>
      <c r="AC570" s="2">
        <v>-52.305754646658897</v>
      </c>
      <c r="AD570" s="29">
        <v>1</v>
      </c>
      <c r="AE570" s="11"/>
      <c r="AF570" s="11"/>
      <c r="AG570" s="11"/>
      <c r="AH570" s="11"/>
      <c r="AI570" s="11"/>
    </row>
    <row r="571" spans="1:35" ht="15.75" customHeight="1" x14ac:dyDescent="0.2">
      <c r="A571" s="8">
        <v>42078</v>
      </c>
      <c r="B571" s="9">
        <v>0.57986111111111105</v>
      </c>
      <c r="C571" s="11">
        <v>365495.03726999002</v>
      </c>
      <c r="D571" s="11">
        <v>7540846.2122207396</v>
      </c>
      <c r="E571" s="14">
        <v>365494.50232866098</v>
      </c>
      <c r="F571" s="14">
        <v>7540845.9235486696</v>
      </c>
      <c r="G571" s="2">
        <f t="shared" si="544"/>
        <v>79.163651350483377</v>
      </c>
      <c r="H571" s="2" t="str">
        <f t="shared" si="519"/>
        <v/>
      </c>
      <c r="I571" s="23" t="str">
        <f t="shared" ref="I571:J571" si="582">IF($P571=$P570,E571,"")</f>
        <v/>
      </c>
      <c r="J571" s="23" t="str">
        <f t="shared" si="582"/>
        <v/>
      </c>
      <c r="K571" s="23">
        <v>365494.5</v>
      </c>
      <c r="L571" s="23">
        <v>7540845.9199999999</v>
      </c>
      <c r="M571" s="14"/>
      <c r="N571" s="14"/>
      <c r="O571" s="14" t="s">
        <v>29</v>
      </c>
      <c r="P571" s="14" t="s">
        <v>29</v>
      </c>
      <c r="Q571" s="10">
        <v>42078.579861111109</v>
      </c>
      <c r="R571" s="11" t="s">
        <v>1560</v>
      </c>
      <c r="S571" s="14" t="s">
        <v>30</v>
      </c>
      <c r="T571" s="2" t="str">
        <f t="shared" si="521"/>
        <v/>
      </c>
      <c r="U571" s="2" t="str">
        <f t="shared" si="522"/>
        <v/>
      </c>
      <c r="V571" s="10">
        <v>42078.579861111109</v>
      </c>
      <c r="W571" s="11" t="s">
        <v>1443</v>
      </c>
      <c r="X571" s="2" t="s">
        <v>669</v>
      </c>
      <c r="Y571" s="5" t="s">
        <v>1443</v>
      </c>
      <c r="Z571" s="5" t="s">
        <v>1443</v>
      </c>
      <c r="AA571" s="2" t="s">
        <v>1328</v>
      </c>
      <c r="AB571" s="2">
        <v>-22.2326108347625</v>
      </c>
      <c r="AC571" s="2">
        <v>-52.305137654766398</v>
      </c>
      <c r="AD571" s="29">
        <v>1</v>
      </c>
      <c r="AE571" s="11"/>
      <c r="AF571" s="11"/>
      <c r="AG571" s="11"/>
      <c r="AH571" s="11"/>
      <c r="AI571" s="11"/>
    </row>
    <row r="572" spans="1:35" ht="15.75" customHeight="1" x14ac:dyDescent="0.2">
      <c r="A572" s="8">
        <v>42078</v>
      </c>
      <c r="B572" s="9">
        <v>0.58333333333333337</v>
      </c>
      <c r="C572" s="11">
        <v>365504.90262518299</v>
      </c>
      <c r="D572" s="11">
        <v>7540836.3580857096</v>
      </c>
      <c r="E572" s="14">
        <v>365505.17754961603</v>
      </c>
      <c r="F572" s="14">
        <v>7540836.3609302295</v>
      </c>
      <c r="G572" s="2">
        <f t="shared" si="544"/>
        <v>14.331922895007006</v>
      </c>
      <c r="H572" s="2" t="str">
        <f t="shared" si="519"/>
        <v/>
      </c>
      <c r="I572" s="23">
        <f t="shared" ref="I572:J572" si="583">IF($P572=$P571,E572,"")</f>
        <v>365505.17754961603</v>
      </c>
      <c r="J572" s="23">
        <f t="shared" si="583"/>
        <v>7540836.3609302295</v>
      </c>
      <c r="K572" s="23">
        <v>365505.18</v>
      </c>
      <c r="L572" s="23">
        <v>7540836.3600000003</v>
      </c>
      <c r="M572" s="14"/>
      <c r="N572" s="14"/>
      <c r="O572" s="14" t="s">
        <v>35</v>
      </c>
      <c r="P572" s="14" t="s">
        <v>29</v>
      </c>
      <c r="Q572" s="10">
        <v>42078.583333333336</v>
      </c>
      <c r="R572" s="11" t="s">
        <v>1561</v>
      </c>
      <c r="S572" s="14" t="s">
        <v>36</v>
      </c>
      <c r="T572" s="2" t="str">
        <f t="shared" si="521"/>
        <v>idle</v>
      </c>
      <c r="U572" s="2" t="str">
        <f t="shared" si="522"/>
        <v/>
      </c>
      <c r="V572" s="10">
        <v>42078.583333333336</v>
      </c>
      <c r="W572" s="11" t="s">
        <v>1443</v>
      </c>
      <c r="X572" s="2" t="s">
        <v>669</v>
      </c>
      <c r="Y572" s="5" t="s">
        <v>1443</v>
      </c>
      <c r="Z572" s="5" t="s">
        <v>1443</v>
      </c>
      <c r="AA572" s="2" t="s">
        <v>1330</v>
      </c>
      <c r="AB572" s="2">
        <v>-22.2327006049454</v>
      </c>
      <c r="AC572" s="2">
        <v>-52.305042771622503</v>
      </c>
      <c r="AD572" s="29">
        <v>1</v>
      </c>
      <c r="AE572" s="11"/>
      <c r="AF572" s="11"/>
      <c r="AG572" s="11"/>
      <c r="AH572" s="11"/>
      <c r="AI572" s="11"/>
    </row>
    <row r="573" spans="1:35" ht="15.75" customHeight="1" x14ac:dyDescent="0.2">
      <c r="A573" s="8">
        <v>42078</v>
      </c>
      <c r="B573" s="9">
        <v>0.58680555555555558</v>
      </c>
      <c r="C573" s="11">
        <v>365542.59919981501</v>
      </c>
      <c r="D573" s="11">
        <v>7540827.2727771597</v>
      </c>
      <c r="E573" s="14">
        <v>365542.23259920598</v>
      </c>
      <c r="F573" s="14">
        <v>7540827.37751796</v>
      </c>
      <c r="G573" s="2">
        <f t="shared" si="544"/>
        <v>38.128446022853083</v>
      </c>
      <c r="H573" s="2" t="str">
        <f t="shared" si="519"/>
        <v/>
      </c>
      <c r="I573" s="23" t="str">
        <f t="shared" ref="I573:J573" si="584">IF($P573=$P572,E573,"")</f>
        <v/>
      </c>
      <c r="J573" s="23" t="str">
        <f t="shared" si="584"/>
        <v/>
      </c>
      <c r="K573" s="23">
        <v>365542.23</v>
      </c>
      <c r="L573" s="23">
        <v>7540827.3799999999</v>
      </c>
      <c r="M573" s="14"/>
      <c r="N573" s="14"/>
      <c r="O573" s="14" t="s">
        <v>32</v>
      </c>
      <c r="P573" s="14" t="s">
        <v>32</v>
      </c>
      <c r="Q573" s="10">
        <v>42078.586805555555</v>
      </c>
      <c r="R573" s="11" t="s">
        <v>1562</v>
      </c>
      <c r="S573" s="14" t="s">
        <v>33</v>
      </c>
      <c r="T573" s="2" t="str">
        <f t="shared" si="521"/>
        <v/>
      </c>
      <c r="U573" s="2" t="str">
        <f t="shared" si="522"/>
        <v/>
      </c>
      <c r="V573" s="10">
        <v>42078.586805555555</v>
      </c>
      <c r="W573" s="11" t="s">
        <v>1443</v>
      </c>
      <c r="X573" s="2" t="s">
        <v>669</v>
      </c>
      <c r="Y573" s="5" t="s">
        <v>1443</v>
      </c>
      <c r="Z573" s="5" t="s">
        <v>1443</v>
      </c>
      <c r="AA573" s="2" t="s">
        <v>1332</v>
      </c>
      <c r="AB573" s="2">
        <v>-22.232785597443598</v>
      </c>
      <c r="AC573" s="2">
        <v>-52.3046778235584</v>
      </c>
      <c r="AD573" s="29">
        <v>1</v>
      </c>
      <c r="AE573" s="11"/>
      <c r="AF573" s="11"/>
      <c r="AG573" s="11"/>
      <c r="AH573" s="11"/>
      <c r="AI573" s="11"/>
    </row>
    <row r="574" spans="1:35" ht="15.75" customHeight="1" x14ac:dyDescent="0.2">
      <c r="A574" s="8">
        <v>42078</v>
      </c>
      <c r="B574" s="9">
        <v>0.59027777777777779</v>
      </c>
      <c r="C574" s="11">
        <v>365544.115674206</v>
      </c>
      <c r="D574" s="11">
        <v>7540839.7863737503</v>
      </c>
      <c r="E574" s="14">
        <v>365544.11121460103</v>
      </c>
      <c r="F574" s="14">
        <v>7540839.7215716299</v>
      </c>
      <c r="G574" s="2">
        <f t="shared" si="544"/>
        <v>12.486186639892344</v>
      </c>
      <c r="H574" s="2" t="str">
        <f t="shared" si="519"/>
        <v/>
      </c>
      <c r="I574" s="23">
        <f t="shared" ref="I574:J574" si="585">IF($P574=$P573,E574,"")</f>
        <v>365544.11121460103</v>
      </c>
      <c r="J574" s="23">
        <f t="shared" si="585"/>
        <v>7540839.7215716299</v>
      </c>
      <c r="K574" s="23">
        <v>365544.11</v>
      </c>
      <c r="L574" s="23">
        <v>7540839.7199999997</v>
      </c>
      <c r="M574" s="14"/>
      <c r="N574" s="14"/>
      <c r="O574" s="14" t="s">
        <v>32</v>
      </c>
      <c r="P574" s="14" t="s">
        <v>32</v>
      </c>
      <c r="Q574" s="10">
        <v>42078.590277777781</v>
      </c>
      <c r="R574" s="11" t="s">
        <v>1563</v>
      </c>
      <c r="S574" s="14" t="s">
        <v>33</v>
      </c>
      <c r="T574" s="2" t="str">
        <f t="shared" si="521"/>
        <v/>
      </c>
      <c r="U574" s="2" t="str">
        <f t="shared" si="522"/>
        <v/>
      </c>
      <c r="V574" s="10">
        <v>42078.590277777781</v>
      </c>
      <c r="W574" s="11" t="s">
        <v>1443</v>
      </c>
      <c r="X574" s="2" t="s">
        <v>669</v>
      </c>
      <c r="Y574" s="5" t="s">
        <v>1443</v>
      </c>
      <c r="Z574" s="5" t="s">
        <v>1443</v>
      </c>
      <c r="AA574" s="2" t="s">
        <v>1334</v>
      </c>
      <c r="AB574" s="2">
        <v>-22.232672693207899</v>
      </c>
      <c r="AC574" s="2">
        <v>-52.304662065580501</v>
      </c>
      <c r="AD574" s="29">
        <v>1</v>
      </c>
      <c r="AE574" s="11"/>
      <c r="AF574" s="11"/>
      <c r="AG574" s="11"/>
      <c r="AH574" s="11"/>
      <c r="AI574" s="11"/>
    </row>
    <row r="575" spans="1:35" ht="15.75" customHeight="1" x14ac:dyDescent="0.2">
      <c r="A575" s="8">
        <v>42078</v>
      </c>
      <c r="B575" s="9">
        <v>0.59375</v>
      </c>
      <c r="C575" s="11">
        <v>365553.40972514899</v>
      </c>
      <c r="D575" s="11">
        <v>7540842.0844451096</v>
      </c>
      <c r="E575" s="14">
        <v>365545.56191739498</v>
      </c>
      <c r="F575" s="14">
        <v>7540838.8705281196</v>
      </c>
      <c r="G575" s="2">
        <f t="shared" si="544"/>
        <v>1.6819077420379018</v>
      </c>
      <c r="H575" s="2" t="str">
        <f t="shared" si="519"/>
        <v>&lt;8m</v>
      </c>
      <c r="I575" s="23" t="str">
        <f t="shared" ref="I575:J575" si="586">IF($P575=$P574,E575,"")</f>
        <v/>
      </c>
      <c r="J575" s="23" t="str">
        <f t="shared" si="586"/>
        <v/>
      </c>
      <c r="K575" s="23">
        <v>365545.56</v>
      </c>
      <c r="L575" s="23">
        <v>7540838.8700000001</v>
      </c>
      <c r="M575" s="14"/>
      <c r="N575" s="14"/>
      <c r="O575" s="14" t="s">
        <v>29</v>
      </c>
      <c r="P575" s="14" t="s">
        <v>29</v>
      </c>
      <c r="Q575" s="10">
        <v>42078.59375</v>
      </c>
      <c r="R575" s="11" t="s">
        <v>1564</v>
      </c>
      <c r="S575" s="14" t="s">
        <v>30</v>
      </c>
      <c r="T575" s="2" t="str">
        <f t="shared" si="521"/>
        <v/>
      </c>
      <c r="U575" s="2" t="str">
        <f t="shared" si="522"/>
        <v/>
      </c>
      <c r="V575" s="10">
        <v>42078.59375</v>
      </c>
      <c r="W575" s="11" t="s">
        <v>1443</v>
      </c>
      <c r="X575" s="2" t="s">
        <v>669</v>
      </c>
      <c r="Y575" s="5" t="s">
        <v>1443</v>
      </c>
      <c r="Z575" s="5" t="s">
        <v>1443</v>
      </c>
      <c r="AA575" s="2" t="s">
        <v>1336</v>
      </c>
      <c r="AB575" s="2">
        <v>-22.232652660459301</v>
      </c>
      <c r="AC575" s="2">
        <v>-52.304571708664298</v>
      </c>
      <c r="AD575" s="29">
        <v>1</v>
      </c>
      <c r="AE575" s="11"/>
      <c r="AF575" s="11"/>
      <c r="AG575" s="11"/>
      <c r="AH575" s="11"/>
      <c r="AI575" s="11"/>
    </row>
    <row r="576" spans="1:35" ht="15.75" customHeight="1" x14ac:dyDescent="0.2">
      <c r="A576" s="8">
        <v>42078</v>
      </c>
      <c r="B576" s="9">
        <v>0.59722222222222221</v>
      </c>
      <c r="C576" s="11">
        <v>365547.00855227897</v>
      </c>
      <c r="D576" s="11">
        <v>7540837.9552473202</v>
      </c>
      <c r="E576" s="14">
        <v>365546.993827998</v>
      </c>
      <c r="F576" s="14">
        <v>7540837.9619780201</v>
      </c>
      <c r="G576" s="2">
        <f t="shared" si="544"/>
        <v>1.6958276027581674</v>
      </c>
      <c r="H576" s="2" t="str">
        <f t="shared" si="519"/>
        <v>&lt;8m</v>
      </c>
      <c r="I576" s="23">
        <f t="shared" ref="I576:J576" si="587">IF($P576=$P575,E576,"")</f>
        <v>365546.993827998</v>
      </c>
      <c r="J576" s="23">
        <f t="shared" si="587"/>
        <v>7540837.9619780201</v>
      </c>
      <c r="K576" s="23">
        <v>365546.99</v>
      </c>
      <c r="L576" s="23">
        <v>7540837.96</v>
      </c>
      <c r="M576" s="14"/>
      <c r="N576" s="14"/>
      <c r="O576" s="14" t="s">
        <v>46</v>
      </c>
      <c r="P576" s="14" t="s">
        <v>29</v>
      </c>
      <c r="Q576" s="10">
        <v>42078.597222222219</v>
      </c>
      <c r="R576" s="11" t="s">
        <v>1565</v>
      </c>
      <c r="S576" s="14" t="s">
        <v>47</v>
      </c>
      <c r="T576" s="2" t="str">
        <f t="shared" si="521"/>
        <v/>
      </c>
      <c r="U576" s="2" t="str">
        <f t="shared" si="522"/>
        <v>outofsight</v>
      </c>
      <c r="V576" s="10">
        <v>42078.597222222219</v>
      </c>
      <c r="W576" s="11" t="s">
        <v>1443</v>
      </c>
      <c r="X576" s="2" t="s">
        <v>669</v>
      </c>
      <c r="Y576" s="5" t="s">
        <v>1443</v>
      </c>
      <c r="Z576" s="5" t="s">
        <v>1443</v>
      </c>
      <c r="AA576" s="2" t="s">
        <v>1338</v>
      </c>
      <c r="AB576" s="2">
        <v>-22.2326894570142</v>
      </c>
      <c r="AC576" s="2">
        <v>-52.304634153842898</v>
      </c>
      <c r="AD576" s="29">
        <v>1</v>
      </c>
      <c r="AE576" s="11"/>
      <c r="AF576" s="11"/>
      <c r="AG576" s="11"/>
      <c r="AH576" s="11"/>
      <c r="AI576" s="11"/>
    </row>
    <row r="577" spans="1:35" ht="15.75" customHeight="1" x14ac:dyDescent="0.2">
      <c r="A577" s="8">
        <v>42078</v>
      </c>
      <c r="B577" s="9">
        <v>0.60069444444444442</v>
      </c>
      <c r="C577" s="11">
        <v>365548.19710703299</v>
      </c>
      <c r="D577" s="11">
        <v>7540841.3991902797</v>
      </c>
      <c r="E577" s="14">
        <v>365547.01289942802</v>
      </c>
      <c r="F577" s="14">
        <v>7540838.4239424802</v>
      </c>
      <c r="G577" s="2">
        <f t="shared" si="544"/>
        <v>0.46235795854435435</v>
      </c>
      <c r="H577" s="2" t="str">
        <f t="shared" si="519"/>
        <v>&lt;8m</v>
      </c>
      <c r="I577" s="23">
        <f t="shared" ref="I577:J577" si="588">IF($P577=$P576,E577,"")</f>
        <v>365547.01289942802</v>
      </c>
      <c r="J577" s="23">
        <f t="shared" si="588"/>
        <v>7540838.4239424802</v>
      </c>
      <c r="K577" s="23">
        <v>365547.01</v>
      </c>
      <c r="L577" s="23">
        <v>7540838.4199999999</v>
      </c>
      <c r="M577" s="14"/>
      <c r="N577" s="14"/>
      <c r="O577" s="14" t="s">
        <v>46</v>
      </c>
      <c r="P577" s="14" t="s">
        <v>29</v>
      </c>
      <c r="Q577" s="10">
        <v>42078.600694444445</v>
      </c>
      <c r="R577" s="11" t="s">
        <v>1566</v>
      </c>
      <c r="S577" s="14" t="s">
        <v>47</v>
      </c>
      <c r="T577" s="2" t="str">
        <f t="shared" si="521"/>
        <v/>
      </c>
      <c r="U577" s="2" t="str">
        <f t="shared" si="522"/>
        <v>outofsight</v>
      </c>
      <c r="V577" s="10">
        <v>42078.600694444445</v>
      </c>
      <c r="W577" s="11" t="s">
        <v>1443</v>
      </c>
      <c r="X577" s="2" t="s">
        <v>669</v>
      </c>
      <c r="Y577" s="5" t="s">
        <v>1443</v>
      </c>
      <c r="Z577" s="5" t="s">
        <v>1443</v>
      </c>
      <c r="AA577" s="2" t="s">
        <v>1340</v>
      </c>
      <c r="AB577" s="2">
        <v>-22.2326584439725</v>
      </c>
      <c r="AC577" s="2">
        <v>-52.304622335359497</v>
      </c>
      <c r="AD577" s="29">
        <v>1</v>
      </c>
      <c r="AE577" s="11"/>
      <c r="AF577" s="11"/>
      <c r="AG577" s="11"/>
      <c r="AH577" s="11"/>
      <c r="AI577" s="11"/>
    </row>
    <row r="578" spans="1:35" ht="15.75" customHeight="1" x14ac:dyDescent="0.2">
      <c r="A578" s="8">
        <v>42078</v>
      </c>
      <c r="B578" s="9">
        <v>0.60416666666666663</v>
      </c>
      <c r="C578" s="11">
        <v>365547.01775465999</v>
      </c>
      <c r="D578" s="11">
        <v>7540838.8926342502</v>
      </c>
      <c r="E578" s="14">
        <v>365547.00759477197</v>
      </c>
      <c r="F578" s="14">
        <v>7540838.8862519898</v>
      </c>
      <c r="G578" s="2">
        <f t="shared" si="544"/>
        <v>0.4623399419956169</v>
      </c>
      <c r="H578" s="2" t="str">
        <f t="shared" si="519"/>
        <v>&lt;8m</v>
      </c>
      <c r="I578" s="23">
        <f t="shared" ref="I578:J578" si="589">IF($P578=$P577,E578,"")</f>
        <v>365547.00759477197</v>
      </c>
      <c r="J578" s="23">
        <f t="shared" si="589"/>
        <v>7540838.8862519898</v>
      </c>
      <c r="K578" s="23">
        <v>365547.01</v>
      </c>
      <c r="L578" s="23">
        <v>7540838.8899999997</v>
      </c>
      <c r="M578" s="14"/>
      <c r="N578" s="14"/>
      <c r="O578" s="14" t="s">
        <v>46</v>
      </c>
      <c r="P578" s="14" t="s">
        <v>29</v>
      </c>
      <c r="Q578" s="10">
        <v>42078.604166666664</v>
      </c>
      <c r="R578" s="11" t="s">
        <v>1567</v>
      </c>
      <c r="S578" s="14" t="s">
        <v>47</v>
      </c>
      <c r="T578" s="2" t="str">
        <f t="shared" si="521"/>
        <v/>
      </c>
      <c r="U578" s="2" t="str">
        <f t="shared" si="522"/>
        <v>outofsight</v>
      </c>
      <c r="V578" s="10">
        <v>42078.604166666664</v>
      </c>
      <c r="W578" s="11" t="s">
        <v>1443</v>
      </c>
      <c r="X578" s="2" t="s">
        <v>669</v>
      </c>
      <c r="Y578" s="5" t="s">
        <v>1443</v>
      </c>
      <c r="Z578" s="5" t="s">
        <v>1443</v>
      </c>
      <c r="AA578" s="2" t="s">
        <v>1342</v>
      </c>
      <c r="AB578" s="2">
        <v>-22.232680991292</v>
      </c>
      <c r="AC578" s="2">
        <v>-52.304633986204898</v>
      </c>
      <c r="AD578" s="29">
        <v>1</v>
      </c>
      <c r="AE578" s="11"/>
      <c r="AF578" s="11"/>
      <c r="AG578" s="11"/>
      <c r="AH578" s="11"/>
      <c r="AI578" s="11"/>
    </row>
    <row r="579" spans="1:35" ht="15.75" customHeight="1" x14ac:dyDescent="0.2">
      <c r="A579" s="8">
        <v>42078</v>
      </c>
      <c r="B579" s="9">
        <v>0.60763888888888895</v>
      </c>
      <c r="C579" s="11">
        <v>365546.04015161103</v>
      </c>
      <c r="D579" s="11">
        <v>7540838.0397052905</v>
      </c>
      <c r="E579" s="14">
        <v>365546.02741831302</v>
      </c>
      <c r="F579" s="14">
        <v>7540838.0489973901</v>
      </c>
      <c r="G579" s="2">
        <f t="shared" si="544"/>
        <v>1.2890853949003651</v>
      </c>
      <c r="H579" s="2" t="str">
        <f t="shared" si="519"/>
        <v>&lt;8m</v>
      </c>
      <c r="I579" s="23">
        <f t="shared" ref="I579:J579" si="590">IF($P579=$P578,E579,"")</f>
        <v>365546.02741831302</v>
      </c>
      <c r="J579" s="23">
        <f t="shared" si="590"/>
        <v>7540838.0489973901</v>
      </c>
      <c r="K579" s="23">
        <v>365546.03</v>
      </c>
      <c r="L579" s="23">
        <v>7540838.0499999998</v>
      </c>
      <c r="M579" s="14"/>
      <c r="N579" s="14"/>
      <c r="O579" s="14" t="s">
        <v>46</v>
      </c>
      <c r="P579" s="14" t="s">
        <v>29</v>
      </c>
      <c r="Q579" s="10">
        <v>42078.607638888891</v>
      </c>
      <c r="R579" s="11" t="s">
        <v>1568</v>
      </c>
      <c r="S579" s="14" t="s">
        <v>47</v>
      </c>
      <c r="T579" s="2" t="str">
        <f t="shared" si="521"/>
        <v/>
      </c>
      <c r="U579" s="2" t="str">
        <f t="shared" si="522"/>
        <v>outofsight</v>
      </c>
      <c r="V579" s="10">
        <v>42078.607638888891</v>
      </c>
      <c r="W579" s="11" t="s">
        <v>1443</v>
      </c>
      <c r="X579" s="2" t="s">
        <v>669</v>
      </c>
      <c r="Y579" s="5" t="s">
        <v>1443</v>
      </c>
      <c r="Z579" s="5" t="s">
        <v>1443</v>
      </c>
      <c r="AA579" s="2" t="s">
        <v>1344</v>
      </c>
      <c r="AB579" s="2">
        <v>-22.2326886188239</v>
      </c>
      <c r="AC579" s="2">
        <v>-52.304643541574499</v>
      </c>
      <c r="AD579" s="29">
        <v>1</v>
      </c>
      <c r="AE579" s="11"/>
      <c r="AF579" s="11"/>
      <c r="AG579" s="11"/>
      <c r="AH579" s="11"/>
      <c r="AI579" s="11"/>
    </row>
    <row r="580" spans="1:35" ht="15.75" customHeight="1" x14ac:dyDescent="0.2">
      <c r="A580" s="8">
        <v>42078</v>
      </c>
      <c r="B580" s="9">
        <v>0.61111111111111105</v>
      </c>
      <c r="C580" s="11">
        <v>365543.80185764999</v>
      </c>
      <c r="D580" s="11">
        <v>7540839.1062095501</v>
      </c>
      <c r="E580" s="14">
        <v>365543.82544356299</v>
      </c>
      <c r="F580" s="14">
        <v>7540839.1038139099</v>
      </c>
      <c r="G580" s="2">
        <f t="shared" si="544"/>
        <v>2.4415836439294445</v>
      </c>
      <c r="H580" s="2" t="str">
        <f t="shared" si="519"/>
        <v>&lt;8m</v>
      </c>
      <c r="I580" s="23">
        <f t="shared" ref="I580:J580" si="591">IF($P580=$P579,E580,"")</f>
        <v>365543.82544356299</v>
      </c>
      <c r="J580" s="23">
        <f t="shared" si="591"/>
        <v>7540839.1038139099</v>
      </c>
      <c r="K580" s="23">
        <v>365543.83</v>
      </c>
      <c r="L580" s="23">
        <v>7540839.0999999996</v>
      </c>
      <c r="M580" s="14"/>
      <c r="N580" s="14"/>
      <c r="O580" s="14" t="s">
        <v>46</v>
      </c>
      <c r="P580" s="14" t="s">
        <v>29</v>
      </c>
      <c r="Q580" s="10">
        <v>42078.611111111109</v>
      </c>
      <c r="R580" s="11" t="s">
        <v>1569</v>
      </c>
      <c r="S580" s="14" t="s">
        <v>47</v>
      </c>
      <c r="T580" s="2" t="str">
        <f t="shared" si="521"/>
        <v/>
      </c>
      <c r="U580" s="2" t="str">
        <f t="shared" si="522"/>
        <v>outofsight</v>
      </c>
      <c r="V580" s="10">
        <v>42078.611111111109</v>
      </c>
      <c r="W580" s="11" t="s">
        <v>1443</v>
      </c>
      <c r="X580" s="2" t="s">
        <v>669</v>
      </c>
      <c r="Y580" s="5" t="s">
        <v>1443</v>
      </c>
      <c r="Z580" s="5" t="s">
        <v>1443</v>
      </c>
      <c r="AA580" s="2" t="s">
        <v>1346</v>
      </c>
      <c r="AB580" s="2">
        <v>-22.2326788119972</v>
      </c>
      <c r="AC580" s="2">
        <v>-52.304665166884703</v>
      </c>
      <c r="AD580" s="29">
        <v>1</v>
      </c>
      <c r="AE580" s="11"/>
      <c r="AF580" s="11"/>
      <c r="AG580" s="11"/>
      <c r="AH580" s="11"/>
      <c r="AI580" s="11"/>
    </row>
    <row r="581" spans="1:35" ht="15.75" customHeight="1" x14ac:dyDescent="0.2">
      <c r="A581" s="8">
        <v>42078</v>
      </c>
      <c r="B581" s="9">
        <v>0.61458333333333337</v>
      </c>
      <c r="C581" s="11">
        <v>365543.88329282001</v>
      </c>
      <c r="D581" s="11">
        <v>7540839.6822882602</v>
      </c>
      <c r="E581" s="14">
        <v>365543.886608331</v>
      </c>
      <c r="F581" s="14">
        <v>7540839.6708264695</v>
      </c>
      <c r="G581" s="2">
        <f t="shared" si="544"/>
        <v>0.57030200036018242</v>
      </c>
      <c r="H581" s="2" t="str">
        <f t="shared" si="519"/>
        <v>&lt;8m</v>
      </c>
      <c r="I581" s="23">
        <f t="shared" ref="I581:J581" si="592">IF($P581=$P580,E581,"")</f>
        <v>365543.886608331</v>
      </c>
      <c r="J581" s="23">
        <f t="shared" si="592"/>
        <v>7540839.6708264695</v>
      </c>
      <c r="K581" s="23">
        <v>365543.89</v>
      </c>
      <c r="L581" s="23">
        <v>7540839.6699999999</v>
      </c>
      <c r="M581" s="14"/>
      <c r="N581" s="14"/>
      <c r="O581" s="14" t="s">
        <v>46</v>
      </c>
      <c r="P581" s="14" t="s">
        <v>29</v>
      </c>
      <c r="Q581" s="10">
        <v>42078.614583333336</v>
      </c>
      <c r="R581" s="11" t="s">
        <v>1570</v>
      </c>
      <c r="S581" s="14" t="s">
        <v>47</v>
      </c>
      <c r="T581" s="2" t="str">
        <f t="shared" si="521"/>
        <v/>
      </c>
      <c r="U581" s="2" t="str">
        <f t="shared" si="522"/>
        <v>outofsight</v>
      </c>
      <c r="V581" s="10">
        <v>42078.614583333336</v>
      </c>
      <c r="W581" s="11" t="s">
        <v>1443</v>
      </c>
      <c r="X581" s="2" t="s">
        <v>669</v>
      </c>
      <c r="Y581" s="5" t="s">
        <v>1443</v>
      </c>
      <c r="Z581" s="5" t="s">
        <v>1443</v>
      </c>
      <c r="AA581" s="2" t="s">
        <v>1348</v>
      </c>
      <c r="AB581" s="2">
        <v>-22.232673615217202</v>
      </c>
      <c r="AC581" s="2">
        <v>-52.304664328694301</v>
      </c>
      <c r="AD581" s="29">
        <v>1</v>
      </c>
      <c r="AE581" s="11"/>
      <c r="AF581" s="11"/>
      <c r="AG581" s="11"/>
      <c r="AH581" s="11"/>
      <c r="AI581" s="11"/>
    </row>
    <row r="582" spans="1:35" ht="15.75" customHeight="1" x14ac:dyDescent="0.2">
      <c r="A582" s="8">
        <v>42078</v>
      </c>
      <c r="B582" s="9">
        <v>0.61805555555555558</v>
      </c>
      <c r="C582" s="11">
        <v>365544.26165628899</v>
      </c>
      <c r="D582" s="11">
        <v>7540837.8851756202</v>
      </c>
      <c r="E582" s="14">
        <v>365544.26590641198</v>
      </c>
      <c r="F582" s="14">
        <v>7540837.9039729601</v>
      </c>
      <c r="G582" s="2">
        <f t="shared" si="544"/>
        <v>1.8071077328608298</v>
      </c>
      <c r="H582" s="2" t="str">
        <f t="shared" si="519"/>
        <v>&lt;8m</v>
      </c>
      <c r="I582" s="23">
        <f t="shared" ref="I582:J582" si="593">IF($P582=$P581,E582,"")</f>
        <v>365544.26590641198</v>
      </c>
      <c r="J582" s="23">
        <f t="shared" si="593"/>
        <v>7540837.9039729601</v>
      </c>
      <c r="K582" s="23">
        <v>365544.27</v>
      </c>
      <c r="L582" s="23">
        <v>7540837.9000000004</v>
      </c>
      <c r="M582" s="14"/>
      <c r="N582" s="14"/>
      <c r="O582" s="14" t="s">
        <v>46</v>
      </c>
      <c r="P582" s="14" t="s">
        <v>29</v>
      </c>
      <c r="Q582" s="10">
        <v>42078.618055555555</v>
      </c>
      <c r="R582" s="11" t="s">
        <v>1571</v>
      </c>
      <c r="S582" s="14" t="s">
        <v>47</v>
      </c>
      <c r="T582" s="2" t="str">
        <f t="shared" si="521"/>
        <v/>
      </c>
      <c r="U582" s="2" t="str">
        <f t="shared" si="522"/>
        <v>outofsight</v>
      </c>
      <c r="V582" s="10">
        <v>42078.618055555555</v>
      </c>
      <c r="W582" s="11" t="s">
        <v>1443</v>
      </c>
      <c r="X582" s="2" t="s">
        <v>669</v>
      </c>
      <c r="Y582" s="5" t="s">
        <v>1443</v>
      </c>
      <c r="Z582" s="5" t="s">
        <v>1443</v>
      </c>
      <c r="AA582" s="2" t="s">
        <v>1350</v>
      </c>
      <c r="AB582" s="2">
        <v>-22.232689876109401</v>
      </c>
      <c r="AC582" s="2">
        <v>-52.304660808294997</v>
      </c>
      <c r="AD582" s="29">
        <v>1</v>
      </c>
      <c r="AE582" s="11"/>
      <c r="AF582" s="11"/>
      <c r="AG582" s="11"/>
      <c r="AH582" s="11"/>
      <c r="AI582" s="11"/>
    </row>
    <row r="583" spans="1:35" ht="15.75" customHeight="1" x14ac:dyDescent="0.2">
      <c r="A583" s="8">
        <v>42078</v>
      </c>
      <c r="B583" s="9">
        <v>0.62152777777777779</v>
      </c>
      <c r="C583" s="11">
        <v>365545.064397501</v>
      </c>
      <c r="D583" s="11">
        <v>7540839.9801545497</v>
      </c>
      <c r="E583" s="14">
        <v>365545.05301666103</v>
      </c>
      <c r="F583" s="14">
        <v>7540839.9646599004</v>
      </c>
      <c r="G583" s="2">
        <f t="shared" si="544"/>
        <v>2.2058951040765886</v>
      </c>
      <c r="H583" s="2" t="str">
        <f t="shared" si="519"/>
        <v>&lt;8m</v>
      </c>
      <c r="I583" s="23">
        <f t="shared" ref="I583:J583" si="594">IF($P583=$P582,E583,"")</f>
        <v>365545.05301666103</v>
      </c>
      <c r="J583" s="23">
        <f t="shared" si="594"/>
        <v>7540839.9646599004</v>
      </c>
      <c r="K583" s="23">
        <v>365545.05</v>
      </c>
      <c r="L583" s="23">
        <v>7540839.96</v>
      </c>
      <c r="M583" s="14"/>
      <c r="N583" s="14"/>
      <c r="O583" s="14" t="s">
        <v>46</v>
      </c>
      <c r="P583" s="14" t="s">
        <v>29</v>
      </c>
      <c r="Q583" s="10">
        <v>42078.621527777781</v>
      </c>
      <c r="R583" s="11" t="s">
        <v>1572</v>
      </c>
      <c r="S583" s="14" t="s">
        <v>47</v>
      </c>
      <c r="T583" s="2" t="str">
        <f t="shared" si="521"/>
        <v/>
      </c>
      <c r="U583" s="2" t="str">
        <f t="shared" si="522"/>
        <v>outofsight</v>
      </c>
      <c r="V583" s="10">
        <v>42078.621527777781</v>
      </c>
      <c r="W583" s="11" t="s">
        <v>1443</v>
      </c>
      <c r="X583" s="2" t="s">
        <v>669</v>
      </c>
      <c r="Y583" s="5" t="s">
        <v>1443</v>
      </c>
      <c r="Z583" s="5" t="s">
        <v>1443</v>
      </c>
      <c r="AA583" s="2" t="s">
        <v>1352</v>
      </c>
      <c r="AB583" s="2">
        <v>-22.232671016827201</v>
      </c>
      <c r="AC583" s="2">
        <v>-52.304652845486999</v>
      </c>
      <c r="AD583" s="29">
        <v>1</v>
      </c>
      <c r="AE583" s="11"/>
      <c r="AF583" s="11"/>
      <c r="AG583" s="11"/>
      <c r="AH583" s="11"/>
      <c r="AI583" s="11"/>
    </row>
    <row r="584" spans="1:35" ht="15.75" customHeight="1" x14ac:dyDescent="0.2">
      <c r="A584" s="8">
        <v>42078</v>
      </c>
      <c r="B584" s="9">
        <v>0.625</v>
      </c>
      <c r="C584" s="11">
        <v>365544.737060607</v>
      </c>
      <c r="D584" s="11">
        <v>7540838.8637009999</v>
      </c>
      <c r="E584" s="14">
        <v>365544.748100942</v>
      </c>
      <c r="F584" s="14">
        <v>7540838.8703047698</v>
      </c>
      <c r="G584" s="2">
        <f t="shared" si="544"/>
        <v>1.1360399409833895</v>
      </c>
      <c r="H584" s="2" t="str">
        <f t="shared" si="519"/>
        <v>&lt;8m</v>
      </c>
      <c r="I584" s="23">
        <f t="shared" ref="I584:J584" si="595">IF($P584=$P583,E584,"")</f>
        <v>365544.748100942</v>
      </c>
      <c r="J584" s="23">
        <f t="shared" si="595"/>
        <v>7540838.8703047698</v>
      </c>
      <c r="K584" s="23">
        <v>365544.75</v>
      </c>
      <c r="L584" s="23">
        <v>7540838.8700000001</v>
      </c>
      <c r="M584" s="14"/>
      <c r="N584" s="14"/>
      <c r="O584" s="14" t="s">
        <v>46</v>
      </c>
      <c r="P584" s="14" t="s">
        <v>29</v>
      </c>
      <c r="Q584" s="10">
        <v>42078.625</v>
      </c>
      <c r="R584" s="11" t="s">
        <v>1573</v>
      </c>
      <c r="S584" s="14" t="s">
        <v>47</v>
      </c>
      <c r="T584" s="2" t="str">
        <f t="shared" si="521"/>
        <v/>
      </c>
      <c r="U584" s="2" t="str">
        <f t="shared" si="522"/>
        <v>outofsight</v>
      </c>
      <c r="V584" s="10">
        <v>42078.625</v>
      </c>
      <c r="W584" s="11" t="s">
        <v>1443</v>
      </c>
      <c r="X584" s="2" t="s">
        <v>669</v>
      </c>
      <c r="Y584" s="5" t="s">
        <v>1443</v>
      </c>
      <c r="Z584" s="5" t="s">
        <v>1443</v>
      </c>
      <c r="AA584" s="2" t="s">
        <v>1354</v>
      </c>
      <c r="AB584" s="2">
        <v>-22.232681075111</v>
      </c>
      <c r="AC584" s="2">
        <v>-52.3046561144292</v>
      </c>
      <c r="AD584" s="29">
        <v>1</v>
      </c>
      <c r="AE584" s="11"/>
      <c r="AF584" s="11"/>
      <c r="AG584" s="11"/>
      <c r="AH584" s="11"/>
      <c r="AI584" s="11"/>
    </row>
    <row r="585" spans="1:35" ht="15.75" customHeight="1" x14ac:dyDescent="0.2">
      <c r="A585" s="8">
        <v>42078</v>
      </c>
      <c r="B585" s="9">
        <v>0.62847222222222221</v>
      </c>
      <c r="C585" s="11">
        <v>365545.51243819401</v>
      </c>
      <c r="D585" s="11">
        <v>7540839.1209499296</v>
      </c>
      <c r="E585" s="14">
        <v>365545.50253874197</v>
      </c>
      <c r="F585" s="14">
        <v>7540839.1206184104</v>
      </c>
      <c r="G585" s="2">
        <f t="shared" si="544"/>
        <v>0.7948794327975125</v>
      </c>
      <c r="H585" s="2" t="str">
        <f t="shared" si="519"/>
        <v>&lt;8m</v>
      </c>
      <c r="I585" s="23">
        <f t="shared" ref="I585:J585" si="596">IF($P585=$P584,E585,"")</f>
        <v>365545.50253874197</v>
      </c>
      <c r="J585" s="23">
        <f t="shared" si="596"/>
        <v>7540839.1206184104</v>
      </c>
      <c r="K585" s="23">
        <v>365545.5</v>
      </c>
      <c r="L585" s="23">
        <v>7540839.1200000001</v>
      </c>
      <c r="M585" s="14"/>
      <c r="N585" s="14"/>
      <c r="O585" s="14" t="s">
        <v>46</v>
      </c>
      <c r="P585" s="14" t="s">
        <v>29</v>
      </c>
      <c r="Q585" s="10">
        <v>42078.628472222219</v>
      </c>
      <c r="R585" s="11" t="s">
        <v>1574</v>
      </c>
      <c r="S585" s="14" t="s">
        <v>47</v>
      </c>
      <c r="T585" s="2" t="str">
        <f t="shared" si="521"/>
        <v/>
      </c>
      <c r="U585" s="2" t="str">
        <f t="shared" si="522"/>
        <v>outofsight</v>
      </c>
      <c r="V585" s="10">
        <v>42078.628472222219</v>
      </c>
      <c r="W585" s="11" t="s">
        <v>1443</v>
      </c>
      <c r="X585" s="2" t="s">
        <v>669</v>
      </c>
      <c r="Y585" s="5" t="s">
        <v>1443</v>
      </c>
      <c r="Z585" s="5" t="s">
        <v>1443</v>
      </c>
      <c r="AA585" s="2" t="s">
        <v>1356</v>
      </c>
      <c r="AB585" s="2">
        <v>-22.2326788119972</v>
      </c>
      <c r="AC585" s="2">
        <v>-52.304648570716402</v>
      </c>
      <c r="AD585" s="29">
        <v>1</v>
      </c>
      <c r="AE585" s="11"/>
      <c r="AF585" s="11"/>
      <c r="AG585" s="11"/>
      <c r="AH585" s="11"/>
      <c r="AI585" s="11"/>
    </row>
    <row r="586" spans="1:35" ht="15.75" customHeight="1" x14ac:dyDescent="0.2">
      <c r="A586" s="8">
        <v>42078</v>
      </c>
      <c r="B586" s="9">
        <v>0.63194444444444442</v>
      </c>
      <c r="C586" s="11">
        <v>365545.41772579501</v>
      </c>
      <c r="D586" s="11">
        <v>7540839.0830126898</v>
      </c>
      <c r="E586" s="14">
        <v>365545.30709429202</v>
      </c>
      <c r="F586" s="14">
        <v>7540839.3034274504</v>
      </c>
      <c r="G586" s="2">
        <f t="shared" si="544"/>
        <v>0.26761479425952589</v>
      </c>
      <c r="H586" s="2" t="str">
        <f t="shared" si="519"/>
        <v>&lt;8m</v>
      </c>
      <c r="I586" s="23">
        <f t="shared" ref="I586:J586" si="597">IF($P586=$P585,E586,"")</f>
        <v>365545.30709429202</v>
      </c>
      <c r="J586" s="23">
        <f t="shared" si="597"/>
        <v>7540839.3034274504</v>
      </c>
      <c r="K586" s="23">
        <v>365545.31</v>
      </c>
      <c r="L586" s="23">
        <v>7540839.2999999998</v>
      </c>
      <c r="M586" s="14"/>
      <c r="N586" s="14"/>
      <c r="O586" s="14" t="s">
        <v>29</v>
      </c>
      <c r="P586" s="14" t="s">
        <v>29</v>
      </c>
      <c r="Q586" s="10">
        <v>42078.631944444445</v>
      </c>
      <c r="R586" s="11" t="s">
        <v>1575</v>
      </c>
      <c r="S586" s="14" t="s">
        <v>30</v>
      </c>
      <c r="T586" s="2" t="str">
        <f t="shared" si="521"/>
        <v/>
      </c>
      <c r="U586" s="2" t="str">
        <f t="shared" si="522"/>
        <v/>
      </c>
      <c r="V586" s="10">
        <v>42078.631944444445</v>
      </c>
      <c r="W586" s="11" t="s">
        <v>1443</v>
      </c>
      <c r="X586" s="2" t="s">
        <v>669</v>
      </c>
      <c r="Y586" s="5" t="s">
        <v>1443</v>
      </c>
      <c r="Z586" s="5" t="s">
        <v>1443</v>
      </c>
      <c r="AA586" s="2" t="s">
        <v>1358</v>
      </c>
      <c r="AB586" s="2">
        <v>-22.232679147273299</v>
      </c>
      <c r="AC586" s="2">
        <v>-52.304649492725702</v>
      </c>
      <c r="AD586" s="29">
        <v>1</v>
      </c>
      <c r="AE586" s="11"/>
      <c r="AF586" s="11"/>
      <c r="AG586" s="11"/>
      <c r="AH586" s="11"/>
      <c r="AI586" s="11"/>
    </row>
    <row r="587" spans="1:35" ht="15.75" customHeight="1" x14ac:dyDescent="0.2">
      <c r="A587" s="8">
        <v>42078</v>
      </c>
      <c r="B587" s="9">
        <v>0.63541666666666663</v>
      </c>
      <c r="C587" s="11"/>
      <c r="D587" s="11"/>
      <c r="E587" s="14">
        <v>365534.49622339901</v>
      </c>
      <c r="F587" s="14">
        <v>7540884.36739315</v>
      </c>
      <c r="G587" s="2">
        <f t="shared" si="544"/>
        <v>46.342593087172183</v>
      </c>
      <c r="H587" s="2" t="str">
        <f t="shared" si="519"/>
        <v/>
      </c>
      <c r="I587" s="23">
        <f t="shared" ref="I587:J587" si="598">IF($P587=$P586,E587,"")</f>
        <v>365534.49622339901</v>
      </c>
      <c r="J587" s="23">
        <f t="shared" si="598"/>
        <v>7540884.36739315</v>
      </c>
      <c r="K587" s="23">
        <v>365534.5</v>
      </c>
      <c r="L587" s="23">
        <v>7540884.3700000001</v>
      </c>
      <c r="M587" s="14"/>
      <c r="N587" s="14"/>
      <c r="O587" s="14" t="s">
        <v>29</v>
      </c>
      <c r="P587" s="14" t="s">
        <v>29</v>
      </c>
      <c r="Q587" s="10">
        <v>42078.635416666664</v>
      </c>
      <c r="R587" s="11" t="s">
        <v>629</v>
      </c>
      <c r="S587" s="14" t="s">
        <v>29</v>
      </c>
      <c r="T587" s="2" t="str">
        <f t="shared" si="521"/>
        <v/>
      </c>
      <c r="U587" s="2" t="str">
        <f t="shared" si="522"/>
        <v/>
      </c>
      <c r="V587" s="10">
        <v>42078.635416666664</v>
      </c>
      <c r="W587" s="11" t="s">
        <v>1443</v>
      </c>
      <c r="X587" s="2" t="s">
        <v>669</v>
      </c>
      <c r="Y587" s="5" t="s">
        <v>1443</v>
      </c>
      <c r="Z587" s="5"/>
      <c r="AD587" s="29" t="s">
        <v>630</v>
      </c>
      <c r="AE587" s="11"/>
      <c r="AF587" s="11"/>
      <c r="AG587" s="11"/>
      <c r="AH587" s="11"/>
      <c r="AI587" s="11"/>
    </row>
    <row r="588" spans="1:35" ht="15.75" customHeight="1" x14ac:dyDescent="0.2">
      <c r="A588" s="8">
        <v>42078</v>
      </c>
      <c r="B588" s="9">
        <v>0.63888888888888895</v>
      </c>
      <c r="C588" s="11"/>
      <c r="D588" s="11"/>
      <c r="E588" s="14">
        <v>365523.49303154403</v>
      </c>
      <c r="F588" s="14">
        <v>7540929.6431309497</v>
      </c>
      <c r="G588" s="2">
        <f t="shared" si="544"/>
        <v>46.593590377916115</v>
      </c>
      <c r="H588" s="2" t="str">
        <f t="shared" si="519"/>
        <v/>
      </c>
      <c r="I588" s="23">
        <f t="shared" ref="I588:J588" si="599">IF($P588=$P587,E588,"")</f>
        <v>365523.49303154403</v>
      </c>
      <c r="J588" s="23">
        <f t="shared" si="599"/>
        <v>7540929.6431309497</v>
      </c>
      <c r="K588" s="23">
        <v>365523.49</v>
      </c>
      <c r="L588" s="23">
        <v>7540929.6399999997</v>
      </c>
      <c r="M588" s="14"/>
      <c r="N588" s="14"/>
      <c r="O588" s="14" t="s">
        <v>29</v>
      </c>
      <c r="P588" s="14" t="s">
        <v>29</v>
      </c>
      <c r="Q588" s="10">
        <v>42078.638888888891</v>
      </c>
      <c r="R588" s="11" t="s">
        <v>629</v>
      </c>
      <c r="S588" s="14" t="s">
        <v>29</v>
      </c>
      <c r="T588" s="2" t="str">
        <f t="shared" si="521"/>
        <v/>
      </c>
      <c r="U588" s="2" t="str">
        <f t="shared" si="522"/>
        <v/>
      </c>
      <c r="V588" s="10">
        <v>42078.638888888891</v>
      </c>
      <c r="W588" s="11" t="s">
        <v>1443</v>
      </c>
      <c r="X588" s="2" t="s">
        <v>669</v>
      </c>
      <c r="Y588" s="5" t="s">
        <v>1443</v>
      </c>
      <c r="Z588" s="5"/>
      <c r="AD588" s="29" t="s">
        <v>630</v>
      </c>
      <c r="AE588" s="11"/>
      <c r="AF588" s="11"/>
      <c r="AG588" s="11"/>
      <c r="AH588" s="11"/>
      <c r="AI588" s="11"/>
    </row>
    <row r="589" spans="1:35" ht="15.75" customHeight="1" x14ac:dyDescent="0.2">
      <c r="A589" s="8">
        <v>42078</v>
      </c>
      <c r="B589" s="9">
        <v>0.64236111111111105</v>
      </c>
      <c r="C589" s="11">
        <v>365512.65923157998</v>
      </c>
      <c r="D589" s="11">
        <v>7540974.933034</v>
      </c>
      <c r="E589" s="14">
        <v>365504.26684782398</v>
      </c>
      <c r="F589" s="14">
        <v>7540973.5825813096</v>
      </c>
      <c r="G589" s="2">
        <f t="shared" si="544"/>
        <v>47.961666342689746</v>
      </c>
      <c r="H589" s="2" t="str">
        <f t="shared" si="519"/>
        <v/>
      </c>
      <c r="I589" s="23" t="str">
        <f t="shared" ref="I589:J589" si="600">IF($P589=$P588,E589,"")</f>
        <v/>
      </c>
      <c r="J589" s="23" t="str">
        <f t="shared" si="600"/>
        <v/>
      </c>
      <c r="K589" s="23">
        <v>365504.27</v>
      </c>
      <c r="L589" s="23">
        <v>7540973.5800000001</v>
      </c>
      <c r="M589" s="14"/>
      <c r="N589" s="14"/>
      <c r="O589" s="13" t="s">
        <v>26</v>
      </c>
      <c r="P589" s="13" t="s">
        <v>26</v>
      </c>
      <c r="Q589" s="10">
        <v>42078.642361111109</v>
      </c>
      <c r="R589" s="11" t="s">
        <v>1576</v>
      </c>
      <c r="S589" s="14" t="s">
        <v>47</v>
      </c>
      <c r="T589" s="2" t="str">
        <f t="shared" si="521"/>
        <v/>
      </c>
      <c r="U589" s="2" t="str">
        <f t="shared" si="522"/>
        <v/>
      </c>
      <c r="V589" s="10">
        <v>42078.642361111109</v>
      </c>
      <c r="W589" s="11" t="s">
        <v>1443</v>
      </c>
      <c r="X589" s="2" t="s">
        <v>669</v>
      </c>
      <c r="Y589" s="5" t="s">
        <v>1443</v>
      </c>
      <c r="Z589" s="5" t="s">
        <v>1577</v>
      </c>
      <c r="AA589" s="2" t="s">
        <v>1364</v>
      </c>
      <c r="AB589" s="2">
        <v>-22.231449605897101</v>
      </c>
      <c r="AC589" s="2">
        <v>-52.304955935105703</v>
      </c>
      <c r="AD589" s="29">
        <v>1</v>
      </c>
      <c r="AE589" s="11"/>
      <c r="AF589" s="11"/>
      <c r="AG589" s="11"/>
      <c r="AH589" s="11"/>
      <c r="AI589" s="11"/>
    </row>
    <row r="590" spans="1:35" ht="15.75" customHeight="1" x14ac:dyDescent="0.2">
      <c r="A590" s="8">
        <v>42079</v>
      </c>
      <c r="B590" s="9">
        <v>0.31597222222222221</v>
      </c>
      <c r="C590" s="11">
        <v>365510.72056510899</v>
      </c>
      <c r="D590" s="11">
        <v>7540970.30402919</v>
      </c>
      <c r="E590" s="14">
        <v>365502.02501424297</v>
      </c>
      <c r="F590" s="14">
        <v>7540969.1151617896</v>
      </c>
      <c r="G590" s="2">
        <f t="shared" si="544"/>
        <v>4.9983652300318262</v>
      </c>
      <c r="H590" s="2" t="str">
        <f t="shared" si="519"/>
        <v>&lt;8m</v>
      </c>
      <c r="I590" s="23" t="str">
        <f t="shared" ref="I590:J590" si="601">IF($P590=$P589,E590,"")</f>
        <v/>
      </c>
      <c r="J590" s="23" t="str">
        <f t="shared" si="601"/>
        <v/>
      </c>
      <c r="K590" s="23">
        <v>365502.03</v>
      </c>
      <c r="L590" s="23">
        <v>7540969.1200000001</v>
      </c>
      <c r="M590" s="14"/>
      <c r="N590" s="14"/>
      <c r="O590" s="14" t="s">
        <v>35</v>
      </c>
      <c r="P590" s="14" t="s">
        <v>29</v>
      </c>
      <c r="Q590" s="10">
        <v>42079.315972222219</v>
      </c>
      <c r="R590" s="11" t="s">
        <v>1578</v>
      </c>
      <c r="S590" s="14" t="s">
        <v>36</v>
      </c>
      <c r="T590" s="2" t="str">
        <f t="shared" si="521"/>
        <v>idle</v>
      </c>
      <c r="U590" s="2" t="str">
        <f t="shared" si="522"/>
        <v/>
      </c>
      <c r="V590" s="10">
        <v>42079.315972222219</v>
      </c>
      <c r="W590" s="11" t="s">
        <v>1579</v>
      </c>
      <c r="X590" s="2" t="s">
        <v>669</v>
      </c>
      <c r="Y590" s="5" t="s">
        <v>1579</v>
      </c>
      <c r="Z590" s="5" t="s">
        <v>1579</v>
      </c>
      <c r="AA590" s="2" t="s">
        <v>1454</v>
      </c>
      <c r="AB590" s="2">
        <v>-22.2314912639558</v>
      </c>
      <c r="AC590" s="2">
        <v>-52.304975129663902</v>
      </c>
      <c r="AD590" s="29">
        <v>1</v>
      </c>
      <c r="AE590" s="11"/>
      <c r="AF590" s="11"/>
      <c r="AG590" s="11"/>
      <c r="AH590" s="11"/>
      <c r="AI590" s="11"/>
    </row>
    <row r="591" spans="1:35" ht="15.75" customHeight="1" x14ac:dyDescent="0.2">
      <c r="A591" s="8">
        <v>42079</v>
      </c>
      <c r="B591" s="9">
        <v>0.31944444444444448</v>
      </c>
      <c r="C591" s="11">
        <v>365493.53621775802</v>
      </c>
      <c r="D591" s="11">
        <v>7540967.2233438799</v>
      </c>
      <c r="E591" s="14">
        <v>365493.373047598</v>
      </c>
      <c r="F591" s="14">
        <v>7540967.1559400596</v>
      </c>
      <c r="G591" s="2">
        <f t="shared" si="544"/>
        <v>8.8710245526149034</v>
      </c>
      <c r="H591" s="2" t="str">
        <f t="shared" si="519"/>
        <v/>
      </c>
      <c r="I591" s="23">
        <f t="shared" ref="I591:J591" si="602">IF($P591=$P590,E591,"")</f>
        <v>365493.373047598</v>
      </c>
      <c r="J591" s="23">
        <f t="shared" si="602"/>
        <v>7540967.1559400596</v>
      </c>
      <c r="K591" s="23">
        <v>365493.37</v>
      </c>
      <c r="L591" s="23">
        <v>7540967.1600000001</v>
      </c>
      <c r="M591" s="14"/>
      <c r="N591" s="14"/>
      <c r="O591" s="14" t="s">
        <v>35</v>
      </c>
      <c r="P591" s="14" t="s">
        <v>29</v>
      </c>
      <c r="Q591" s="10">
        <v>42079.319444444445</v>
      </c>
      <c r="R591" s="11" t="s">
        <v>1580</v>
      </c>
      <c r="S591" s="14" t="s">
        <v>36</v>
      </c>
      <c r="T591" s="2" t="str">
        <f t="shared" si="521"/>
        <v>idle</v>
      </c>
      <c r="U591" s="2" t="str">
        <f t="shared" si="522"/>
        <v/>
      </c>
      <c r="V591" s="10">
        <v>42079.319444444445</v>
      </c>
      <c r="W591" s="11" t="s">
        <v>1579</v>
      </c>
      <c r="X591" s="2" t="s">
        <v>669</v>
      </c>
      <c r="Y591" s="5" t="s">
        <v>1579</v>
      </c>
      <c r="Z591" s="5" t="s">
        <v>1579</v>
      </c>
      <c r="AA591" s="2" t="s">
        <v>1456</v>
      </c>
      <c r="AB591" s="2">
        <v>-22.2315177507699</v>
      </c>
      <c r="AC591" s="2">
        <v>-52.3051420971751</v>
      </c>
      <c r="AD591" s="29">
        <v>1</v>
      </c>
      <c r="AE591" s="11"/>
      <c r="AF591" s="11"/>
      <c r="AG591" s="11"/>
      <c r="AH591" s="11"/>
      <c r="AI591" s="11"/>
    </row>
    <row r="592" spans="1:35" ht="15.75" customHeight="1" x14ac:dyDescent="0.2">
      <c r="A592" s="8">
        <v>42079</v>
      </c>
      <c r="B592" s="9">
        <v>0.32291666666666669</v>
      </c>
      <c r="C592" s="11">
        <v>365469.11618026998</v>
      </c>
      <c r="D592" s="11">
        <v>7540951.5797276404</v>
      </c>
      <c r="E592" s="14">
        <v>365469.06441187899</v>
      </c>
      <c r="F592" s="14">
        <v>7540951.4718603604</v>
      </c>
      <c r="G592" s="2">
        <f t="shared" si="544"/>
        <v>28.929226165431249</v>
      </c>
      <c r="H592" s="2" t="str">
        <f t="shared" si="519"/>
        <v/>
      </c>
      <c r="I592" s="23">
        <f t="shared" ref="I592:J592" si="603">IF($P592=$P591,E592,"")</f>
        <v>365469.06441187899</v>
      </c>
      <c r="J592" s="23">
        <f t="shared" si="603"/>
        <v>7540951.4718603604</v>
      </c>
      <c r="K592" s="23">
        <v>365469.06</v>
      </c>
      <c r="L592" s="23">
        <v>7540951.4699999997</v>
      </c>
      <c r="M592" s="14"/>
      <c r="N592" s="14"/>
      <c r="O592" s="14" t="s">
        <v>35</v>
      </c>
      <c r="P592" s="14" t="s">
        <v>29</v>
      </c>
      <c r="Q592" s="10">
        <v>42079.322916666664</v>
      </c>
      <c r="R592" s="11" t="s">
        <v>1581</v>
      </c>
      <c r="S592" s="14" t="s">
        <v>36</v>
      </c>
      <c r="T592" s="2" t="str">
        <f t="shared" si="521"/>
        <v>idle</v>
      </c>
      <c r="U592" s="2" t="str">
        <f t="shared" si="522"/>
        <v/>
      </c>
      <c r="V592" s="10">
        <v>42079.322916666664</v>
      </c>
      <c r="W592" s="11" t="s">
        <v>1579</v>
      </c>
      <c r="X592" s="2" t="s">
        <v>669</v>
      </c>
      <c r="Y592" s="5" t="s">
        <v>1579</v>
      </c>
      <c r="Z592" s="5" t="s">
        <v>1579</v>
      </c>
      <c r="AA592" s="2" t="s">
        <v>1458</v>
      </c>
      <c r="AB592" s="2">
        <v>-22.2316571418196</v>
      </c>
      <c r="AC592" s="2">
        <v>-52.305380310863299</v>
      </c>
      <c r="AD592" s="29">
        <v>1</v>
      </c>
      <c r="AE592" s="11"/>
      <c r="AF592" s="11"/>
      <c r="AG592" s="11"/>
      <c r="AH592" s="11"/>
      <c r="AI592" s="11"/>
    </row>
    <row r="593" spans="1:35" ht="15.75" customHeight="1" x14ac:dyDescent="0.2">
      <c r="A593" s="8">
        <v>42079</v>
      </c>
      <c r="B593" s="9">
        <v>0.3263888888888889</v>
      </c>
      <c r="C593" s="11">
        <v>365439.79118838999</v>
      </c>
      <c r="D593" s="11">
        <v>7540913.60254867</v>
      </c>
      <c r="E593" s="14">
        <v>365439.78844280902</v>
      </c>
      <c r="F593" s="14">
        <v>7540913.8236981099</v>
      </c>
      <c r="G593" s="2">
        <f t="shared" si="544"/>
        <v>47.691366994657479</v>
      </c>
      <c r="H593" s="2" t="str">
        <f t="shared" si="519"/>
        <v/>
      </c>
      <c r="I593" s="23" t="str">
        <f t="shared" ref="I593:J593" si="604">IF($P593=$P592,E593,"")</f>
        <v/>
      </c>
      <c r="J593" s="23" t="str">
        <f t="shared" si="604"/>
        <v/>
      </c>
      <c r="K593" s="23">
        <v>365439.79</v>
      </c>
      <c r="L593" s="23">
        <v>7540913.8200000003</v>
      </c>
      <c r="M593" s="14"/>
      <c r="N593" s="14"/>
      <c r="O593" s="14" t="s">
        <v>32</v>
      </c>
      <c r="P593" s="14" t="s">
        <v>32</v>
      </c>
      <c r="Q593" s="10">
        <v>42079.326388888891</v>
      </c>
      <c r="R593" s="11" t="s">
        <v>1582</v>
      </c>
      <c r="S593" s="14" t="s">
        <v>33</v>
      </c>
      <c r="T593" s="2" t="str">
        <f t="shared" si="521"/>
        <v/>
      </c>
      <c r="U593" s="2" t="str">
        <f t="shared" si="522"/>
        <v/>
      </c>
      <c r="V593" s="10">
        <v>42079.326388888891</v>
      </c>
      <c r="W593" s="11" t="s">
        <v>1579</v>
      </c>
      <c r="X593" s="2" t="s">
        <v>669</v>
      </c>
      <c r="Y593" s="5" t="s">
        <v>1579</v>
      </c>
      <c r="Z593" s="5" t="s">
        <v>1579</v>
      </c>
      <c r="AA593" s="2" t="s">
        <v>1460</v>
      </c>
      <c r="AB593" s="2">
        <v>-22.231997866183502</v>
      </c>
      <c r="AC593" s="2">
        <v>-52.305667977780097</v>
      </c>
      <c r="AD593" s="29">
        <v>1</v>
      </c>
      <c r="AE593" s="11"/>
      <c r="AF593" s="11"/>
      <c r="AG593" s="11"/>
      <c r="AH593" s="11"/>
      <c r="AI593" s="11"/>
    </row>
    <row r="594" spans="1:35" ht="15.75" customHeight="1" x14ac:dyDescent="0.2">
      <c r="A594" s="8">
        <v>42079</v>
      </c>
      <c r="B594" s="9">
        <v>0.3298611111111111</v>
      </c>
      <c r="C594" s="11">
        <v>365410.19292793103</v>
      </c>
      <c r="D594" s="11">
        <v>7540921.3468760401</v>
      </c>
      <c r="E594" s="14">
        <v>365410.24902698299</v>
      </c>
      <c r="F594" s="14">
        <v>7540921.2062874101</v>
      </c>
      <c r="G594" s="2">
        <f t="shared" si="544"/>
        <v>30.447983711866392</v>
      </c>
      <c r="H594" s="2" t="str">
        <f t="shared" si="519"/>
        <v/>
      </c>
      <c r="I594" s="23">
        <f t="shared" ref="I594:J594" si="605">IF($P594=$P593,E594,"")</f>
        <v>365410.24902698299</v>
      </c>
      <c r="J594" s="23">
        <f t="shared" si="605"/>
        <v>7540921.2062874101</v>
      </c>
      <c r="K594" s="23">
        <v>365410.25</v>
      </c>
      <c r="L594" s="23">
        <v>7540921.21</v>
      </c>
      <c r="M594" s="14"/>
      <c r="N594" s="14"/>
      <c r="O594" s="14" t="s">
        <v>32</v>
      </c>
      <c r="P594" s="14" t="s">
        <v>32</v>
      </c>
      <c r="Q594" s="10">
        <v>42079.329861111109</v>
      </c>
      <c r="R594" s="11" t="s">
        <v>1583</v>
      </c>
      <c r="S594" s="14" t="s">
        <v>33</v>
      </c>
      <c r="T594" s="2" t="str">
        <f t="shared" si="521"/>
        <v/>
      </c>
      <c r="U594" s="2" t="str">
        <f t="shared" si="522"/>
        <v/>
      </c>
      <c r="V594" s="10">
        <v>42079.329861111109</v>
      </c>
      <c r="W594" s="11" t="s">
        <v>1579</v>
      </c>
      <c r="X594" s="2" t="s">
        <v>669</v>
      </c>
      <c r="Y594" s="5" t="s">
        <v>1579</v>
      </c>
      <c r="Z594" s="5" t="s">
        <v>1579</v>
      </c>
      <c r="AA594" s="2" t="s">
        <v>1462</v>
      </c>
      <c r="AB594" s="2">
        <v>-22.231925614178198</v>
      </c>
      <c r="AC594" s="2">
        <v>-52.3059544712305</v>
      </c>
      <c r="AD594" s="29">
        <v>1</v>
      </c>
      <c r="AE594" s="11"/>
      <c r="AF594" s="11"/>
      <c r="AG594" s="11"/>
      <c r="AH594" s="11"/>
      <c r="AI594" s="11"/>
    </row>
    <row r="595" spans="1:35" ht="15.75" customHeight="1" x14ac:dyDescent="0.2">
      <c r="A595" s="8">
        <v>42079</v>
      </c>
      <c r="B595" s="9">
        <v>0.33333333333333331</v>
      </c>
      <c r="C595" s="11">
        <v>365385.92658793897</v>
      </c>
      <c r="D595" s="11">
        <v>7540899.9228316396</v>
      </c>
      <c r="E595" s="14">
        <v>365386.092484436</v>
      </c>
      <c r="F595" s="14">
        <v>7540899.96202714</v>
      </c>
      <c r="G595" s="2">
        <f t="shared" si="544"/>
        <v>32.169195548696848</v>
      </c>
      <c r="H595" s="2" t="str">
        <f t="shared" si="519"/>
        <v/>
      </c>
      <c r="I595" s="23">
        <f t="shared" ref="I595:J595" si="606">IF($P595=$P594,E595,"")</f>
        <v>365386.092484436</v>
      </c>
      <c r="J595" s="23">
        <f t="shared" si="606"/>
        <v>7540899.96202714</v>
      </c>
      <c r="K595" s="23">
        <v>365386.09</v>
      </c>
      <c r="L595" s="23">
        <v>7540899.96</v>
      </c>
      <c r="M595" s="14"/>
      <c r="N595" s="14"/>
      <c r="O595" s="14" t="s">
        <v>32</v>
      </c>
      <c r="P595" s="14" t="s">
        <v>32</v>
      </c>
      <c r="Q595" s="10">
        <v>42079.333333333336</v>
      </c>
      <c r="R595" s="11" t="s">
        <v>1584</v>
      </c>
      <c r="S595" s="14" t="s">
        <v>33</v>
      </c>
      <c r="T595" s="2" t="str">
        <f t="shared" si="521"/>
        <v/>
      </c>
      <c r="U595" s="2" t="str">
        <f t="shared" si="522"/>
        <v/>
      </c>
      <c r="V595" s="10">
        <v>42079.333333333336</v>
      </c>
      <c r="W595" s="11" t="s">
        <v>1579</v>
      </c>
      <c r="X595" s="2" t="s">
        <v>669</v>
      </c>
      <c r="Y595" s="5" t="s">
        <v>1579</v>
      </c>
      <c r="Z595" s="5" t="s">
        <v>1579</v>
      </c>
      <c r="AA595" s="2" t="s">
        <v>1464</v>
      </c>
      <c r="AB595" s="2">
        <v>-22.2321172244847</v>
      </c>
      <c r="AC595" s="2">
        <v>-52.306191679090297</v>
      </c>
      <c r="AD595" s="29">
        <v>1</v>
      </c>
      <c r="AE595" s="11"/>
      <c r="AF595" s="11"/>
      <c r="AG595" s="11"/>
      <c r="AH595" s="11"/>
      <c r="AI595" s="11"/>
    </row>
    <row r="596" spans="1:35" ht="15.75" customHeight="1" x14ac:dyDescent="0.2">
      <c r="A596" s="8">
        <v>42079</v>
      </c>
      <c r="B596" s="9">
        <v>0.33680555555555558</v>
      </c>
      <c r="C596" s="11">
        <v>365378.06648953399</v>
      </c>
      <c r="D596" s="11">
        <v>7540886.6399023701</v>
      </c>
      <c r="E596" s="14">
        <v>365377.85421115602</v>
      </c>
      <c r="F596" s="14">
        <v>7540886.6988079101</v>
      </c>
      <c r="G596" s="2">
        <f t="shared" si="544"/>
        <v>15.613523976838682</v>
      </c>
      <c r="H596" s="2" t="str">
        <f t="shared" si="519"/>
        <v/>
      </c>
      <c r="I596" s="23" t="str">
        <f t="shared" ref="I596:J596" si="607">IF($P596=$P595,E596,"")</f>
        <v/>
      </c>
      <c r="J596" s="23" t="str">
        <f t="shared" si="607"/>
        <v/>
      </c>
      <c r="K596" s="23">
        <v>365377.85</v>
      </c>
      <c r="L596" s="23">
        <v>7540886.7000000002</v>
      </c>
      <c r="M596" s="14"/>
      <c r="N596" s="14"/>
      <c r="O596" s="14" t="s">
        <v>29</v>
      </c>
      <c r="P596" s="14" t="s">
        <v>29</v>
      </c>
      <c r="Q596" s="10">
        <v>42079.336805555555</v>
      </c>
      <c r="R596" s="11" t="s">
        <v>1585</v>
      </c>
      <c r="S596" s="14" t="s">
        <v>30</v>
      </c>
      <c r="T596" s="2" t="str">
        <f t="shared" si="521"/>
        <v/>
      </c>
      <c r="U596" s="2" t="str">
        <f t="shared" si="522"/>
        <v/>
      </c>
      <c r="V596" s="10">
        <v>42079.336805555555</v>
      </c>
      <c r="W596" s="11" t="s">
        <v>1579</v>
      </c>
      <c r="X596" s="2" t="s">
        <v>669</v>
      </c>
      <c r="Y596" s="5" t="s">
        <v>1579</v>
      </c>
      <c r="Z596" s="5" t="s">
        <v>1579</v>
      </c>
      <c r="AA596" s="2" t="s">
        <v>1466</v>
      </c>
      <c r="AB596" s="2">
        <v>-22.232236582785799</v>
      </c>
      <c r="AC596" s="2">
        <v>-52.306269044056499</v>
      </c>
      <c r="AD596" s="29">
        <v>1</v>
      </c>
      <c r="AE596" s="11"/>
      <c r="AF596" s="11"/>
      <c r="AG596" s="11"/>
      <c r="AH596" s="11"/>
      <c r="AI596" s="11"/>
    </row>
    <row r="597" spans="1:35" ht="15.75" customHeight="1" x14ac:dyDescent="0.2">
      <c r="A597" s="8">
        <v>42079</v>
      </c>
      <c r="B597" s="9">
        <v>0.34027777777777773</v>
      </c>
      <c r="C597" s="11">
        <v>365349.14155097201</v>
      </c>
      <c r="D597" s="11">
        <v>7540885.4437321704</v>
      </c>
      <c r="E597" s="14">
        <v>365349.24718718498</v>
      </c>
      <c r="F597" s="14">
        <v>7540885.4300169097</v>
      </c>
      <c r="G597" s="2">
        <f t="shared" si="544"/>
        <v>28.635147128698044</v>
      </c>
      <c r="H597" s="2" t="str">
        <f t="shared" si="519"/>
        <v/>
      </c>
      <c r="I597" s="23" t="str">
        <f t="shared" ref="I597:J597" si="608">IF($P597=$P596,E597,"")</f>
        <v/>
      </c>
      <c r="J597" s="23" t="str">
        <f t="shared" si="608"/>
        <v/>
      </c>
      <c r="K597" s="23">
        <v>365349.25</v>
      </c>
      <c r="L597" s="23">
        <v>7540885.4299999997</v>
      </c>
      <c r="M597" s="14"/>
      <c r="N597" s="14"/>
      <c r="O597" s="14" t="s">
        <v>32</v>
      </c>
      <c r="P597" s="14" t="s">
        <v>32</v>
      </c>
      <c r="Q597" s="10">
        <v>42079.340277777781</v>
      </c>
      <c r="R597" s="11" t="s">
        <v>1586</v>
      </c>
      <c r="S597" s="14" t="s">
        <v>33</v>
      </c>
      <c r="T597" s="2" t="str">
        <f t="shared" si="521"/>
        <v/>
      </c>
      <c r="U597" s="2" t="str">
        <f t="shared" si="522"/>
        <v/>
      </c>
      <c r="V597" s="10">
        <v>42079.340277777781</v>
      </c>
      <c r="W597" s="11" t="s">
        <v>1579</v>
      </c>
      <c r="X597" s="2" t="s">
        <v>669</v>
      </c>
      <c r="Y597" s="5" t="s">
        <v>1579</v>
      </c>
      <c r="Z597" s="5" t="s">
        <v>1579</v>
      </c>
      <c r="AA597" s="2" t="s">
        <v>1468</v>
      </c>
      <c r="AB597" s="2">
        <v>-22.232245132327101</v>
      </c>
      <c r="AC597" s="2">
        <v>-52.3065497539937</v>
      </c>
      <c r="AD597" s="29">
        <v>1</v>
      </c>
      <c r="AE597" s="11"/>
      <c r="AF597" s="11"/>
      <c r="AG597" s="11"/>
      <c r="AH597" s="11"/>
      <c r="AI597" s="11"/>
    </row>
    <row r="598" spans="1:35" ht="15.75" customHeight="1" x14ac:dyDescent="0.2">
      <c r="A598" s="8">
        <v>42079</v>
      </c>
      <c r="B598" s="9">
        <v>0.34375</v>
      </c>
      <c r="C598" s="11">
        <v>365330.70302563498</v>
      </c>
      <c r="D598" s="11">
        <v>7540881.53537207</v>
      </c>
      <c r="E598" s="14">
        <v>365330.77627648099</v>
      </c>
      <c r="F598" s="14">
        <v>7540881.3685048204</v>
      </c>
      <c r="G598" s="2">
        <f t="shared" si="544"/>
        <v>18.912176571902318</v>
      </c>
      <c r="H598" s="2" t="str">
        <f t="shared" si="519"/>
        <v/>
      </c>
      <c r="I598" s="23" t="str">
        <f t="shared" ref="I598:J598" si="609">IF($P598=$P597,E598,"")</f>
        <v/>
      </c>
      <c r="J598" s="23" t="str">
        <f t="shared" si="609"/>
        <v/>
      </c>
      <c r="K598" s="23">
        <v>365330.78</v>
      </c>
      <c r="L598" s="23">
        <v>7540881.3700000001</v>
      </c>
      <c r="M598" s="14"/>
      <c r="N598" s="14"/>
      <c r="O598" s="14" t="s">
        <v>37</v>
      </c>
      <c r="P598" s="14" t="s">
        <v>37</v>
      </c>
      <c r="Q598" s="10">
        <v>42079.34375</v>
      </c>
      <c r="R598" s="11" t="s">
        <v>1587</v>
      </c>
      <c r="S598" s="14" t="s">
        <v>38</v>
      </c>
      <c r="T598" s="2" t="str">
        <f t="shared" si="521"/>
        <v/>
      </c>
      <c r="U598" s="2" t="str">
        <f t="shared" si="522"/>
        <v/>
      </c>
      <c r="V598" s="10">
        <v>42079.34375</v>
      </c>
      <c r="W598" s="11" t="s">
        <v>1579</v>
      </c>
      <c r="X598" s="2" t="s">
        <v>669</v>
      </c>
      <c r="Y598" s="5" t="s">
        <v>1579</v>
      </c>
      <c r="Z598" s="5" t="s">
        <v>1579</v>
      </c>
      <c r="AA598" s="2" t="s">
        <v>1470</v>
      </c>
      <c r="AB598" s="2">
        <v>-22.2322789952159</v>
      </c>
      <c r="AC598" s="2">
        <v>-52.3067289590836</v>
      </c>
      <c r="AD598" s="29">
        <v>1</v>
      </c>
      <c r="AE598" s="11"/>
      <c r="AF598" s="11"/>
      <c r="AG598" s="11"/>
      <c r="AH598" s="11"/>
      <c r="AI598" s="11"/>
    </row>
    <row r="599" spans="1:35" ht="15.75" customHeight="1" x14ac:dyDescent="0.2">
      <c r="A599" s="8">
        <v>42079</v>
      </c>
      <c r="B599" s="9">
        <v>0.34722222222222227</v>
      </c>
      <c r="C599" s="11">
        <v>365319.13667512499</v>
      </c>
      <c r="D599" s="11">
        <v>7540843.2007821603</v>
      </c>
      <c r="E599" s="14">
        <v>365319.33400537999</v>
      </c>
      <c r="F599" s="14">
        <v>7540843.3292540899</v>
      </c>
      <c r="G599" s="2">
        <f t="shared" si="544"/>
        <v>39.72291736629338</v>
      </c>
      <c r="H599" s="2" t="str">
        <f t="shared" si="519"/>
        <v/>
      </c>
      <c r="I599" s="23" t="str">
        <f t="shared" ref="I599:J599" si="610">IF($P599=$P598,E599,"")</f>
        <v/>
      </c>
      <c r="J599" s="23" t="str">
        <f t="shared" si="610"/>
        <v/>
      </c>
      <c r="K599" s="23">
        <v>365319.33</v>
      </c>
      <c r="L599" s="23">
        <v>7540843.3300000001</v>
      </c>
      <c r="M599" s="14"/>
      <c r="N599" s="14"/>
      <c r="O599" s="14" t="s">
        <v>35</v>
      </c>
      <c r="P599" s="14" t="s">
        <v>29</v>
      </c>
      <c r="Q599" s="10">
        <v>42079.347222222219</v>
      </c>
      <c r="R599" s="11" t="s">
        <v>1588</v>
      </c>
      <c r="S599" s="14" t="s">
        <v>36</v>
      </c>
      <c r="T599" s="2" t="str">
        <f t="shared" si="521"/>
        <v>idle</v>
      </c>
      <c r="U599" s="2" t="str">
        <f t="shared" si="522"/>
        <v/>
      </c>
      <c r="V599" s="10">
        <v>42079.347222222219</v>
      </c>
      <c r="W599" s="11" t="s">
        <v>1579</v>
      </c>
      <c r="X599" s="2" t="s">
        <v>669</v>
      </c>
      <c r="Y599" s="5" t="s">
        <v>1579</v>
      </c>
      <c r="Z599" s="5" t="s">
        <v>1579</v>
      </c>
      <c r="AA599" s="2" t="s">
        <v>1472</v>
      </c>
      <c r="AB599" s="2">
        <v>-22.232624329626599</v>
      </c>
      <c r="AC599" s="2">
        <v>-52.306844377890201</v>
      </c>
      <c r="AD599" s="29">
        <v>1</v>
      </c>
      <c r="AE599" s="11"/>
      <c r="AF599" s="11"/>
      <c r="AG599" s="11"/>
      <c r="AH599" s="11"/>
      <c r="AI599" s="11"/>
    </row>
    <row r="600" spans="1:35" ht="15.75" customHeight="1" x14ac:dyDescent="0.2">
      <c r="A600" s="8">
        <v>42079</v>
      </c>
      <c r="B600" s="9">
        <v>0.35069444444444442</v>
      </c>
      <c r="C600" s="11">
        <v>365327.20174975198</v>
      </c>
      <c r="D600" s="11">
        <v>7540831.7257245705</v>
      </c>
      <c r="E600" s="14">
        <v>365326.82616751298</v>
      </c>
      <c r="F600" s="14">
        <v>7540831.4496350903</v>
      </c>
      <c r="G600" s="2">
        <f t="shared" si="544"/>
        <v>14.044851049454445</v>
      </c>
      <c r="H600" s="2" t="str">
        <f t="shared" si="519"/>
        <v/>
      </c>
      <c r="I600" s="23" t="str">
        <f t="shared" ref="I600:J600" si="611">IF($P600=$P599,E600,"")</f>
        <v/>
      </c>
      <c r="J600" s="23" t="str">
        <f t="shared" si="611"/>
        <v/>
      </c>
      <c r="K600" s="23">
        <v>365326.83</v>
      </c>
      <c r="L600" s="23">
        <v>7540831.4500000002</v>
      </c>
      <c r="M600" s="14"/>
      <c r="N600" s="14"/>
      <c r="O600" s="14" t="s">
        <v>32</v>
      </c>
      <c r="P600" s="14" t="s">
        <v>32</v>
      </c>
      <c r="Q600" s="10">
        <v>42079.350694444445</v>
      </c>
      <c r="R600" s="11" t="s">
        <v>1589</v>
      </c>
      <c r="S600" s="14" t="s">
        <v>33</v>
      </c>
      <c r="T600" s="2" t="str">
        <f t="shared" si="521"/>
        <v/>
      </c>
      <c r="U600" s="2" t="str">
        <f t="shared" si="522"/>
        <v/>
      </c>
      <c r="V600" s="10">
        <v>42079.350694444445</v>
      </c>
      <c r="W600" s="11" t="s">
        <v>1579</v>
      </c>
      <c r="X600" s="2" t="s">
        <v>669</v>
      </c>
      <c r="Y600" s="5" t="s">
        <v>1579</v>
      </c>
      <c r="Z600" s="5" t="s">
        <v>1579</v>
      </c>
      <c r="AA600" s="2" t="s">
        <v>1474</v>
      </c>
      <c r="AB600" s="2">
        <v>-22.232728600502</v>
      </c>
      <c r="AC600" s="2">
        <v>-52.306767096743002</v>
      </c>
      <c r="AD600" s="29">
        <v>1</v>
      </c>
      <c r="AE600" s="11"/>
      <c r="AF600" s="11"/>
      <c r="AG600" s="11"/>
      <c r="AH600" s="11"/>
      <c r="AI600" s="11"/>
    </row>
    <row r="601" spans="1:35" ht="15.75" customHeight="1" x14ac:dyDescent="0.2">
      <c r="A601" s="8">
        <v>42079</v>
      </c>
      <c r="B601" s="9">
        <v>0.35416666666666669</v>
      </c>
      <c r="C601" s="11">
        <v>365298.32344932499</v>
      </c>
      <c r="D601" s="11">
        <v>7540763.0900404304</v>
      </c>
      <c r="E601" s="14">
        <v>365298.28008098202</v>
      </c>
      <c r="F601" s="14">
        <v>7540763.3522945195</v>
      </c>
      <c r="G601" s="2">
        <f t="shared" si="544"/>
        <v>73.838518735436338</v>
      </c>
      <c r="H601" s="2" t="str">
        <f t="shared" si="519"/>
        <v/>
      </c>
      <c r="I601" s="23" t="str">
        <f t="shared" ref="I601:J601" si="612">IF($P601=$P600,E601,"")</f>
        <v/>
      </c>
      <c r="J601" s="23" t="str">
        <f t="shared" si="612"/>
        <v/>
      </c>
      <c r="K601" s="23">
        <v>365298.28</v>
      </c>
      <c r="L601" s="23">
        <v>7540763.3499999996</v>
      </c>
      <c r="M601" s="14"/>
      <c r="N601" s="14"/>
      <c r="O601" s="14" t="s">
        <v>35</v>
      </c>
      <c r="P601" s="14" t="s">
        <v>29</v>
      </c>
      <c r="Q601" s="10">
        <v>42079.354166666664</v>
      </c>
      <c r="R601" s="11" t="s">
        <v>1590</v>
      </c>
      <c r="S601" s="14" t="s">
        <v>36</v>
      </c>
      <c r="T601" s="2" t="str">
        <f t="shared" si="521"/>
        <v>idle</v>
      </c>
      <c r="U601" s="2" t="str">
        <f t="shared" si="522"/>
        <v/>
      </c>
      <c r="V601" s="10">
        <v>42079.354166666664</v>
      </c>
      <c r="W601" s="11" t="s">
        <v>1579</v>
      </c>
      <c r="X601" s="2" t="s">
        <v>669</v>
      </c>
      <c r="Y601" s="5" t="s">
        <v>1579</v>
      </c>
      <c r="Z601" s="5" t="s">
        <v>1579</v>
      </c>
      <c r="AA601" s="2" t="s">
        <v>1476</v>
      </c>
      <c r="AB601" s="2">
        <v>-22.2333462629467</v>
      </c>
      <c r="AC601" s="2">
        <v>-52.307053003460197</v>
      </c>
      <c r="AD601" s="29">
        <v>1</v>
      </c>
      <c r="AE601" s="11"/>
      <c r="AF601" s="11"/>
      <c r="AG601" s="11"/>
      <c r="AH601" s="11"/>
      <c r="AI601" s="11"/>
    </row>
    <row r="602" spans="1:35" ht="15.75" customHeight="1" x14ac:dyDescent="0.2">
      <c r="A602" s="8">
        <v>42079</v>
      </c>
      <c r="B602" s="9">
        <v>0.3576388888888889</v>
      </c>
      <c r="C602" s="11">
        <v>365265.29760889499</v>
      </c>
      <c r="D602" s="11">
        <v>7540748.5596481003</v>
      </c>
      <c r="E602" s="14">
        <v>365265.57267105102</v>
      </c>
      <c r="F602" s="14">
        <v>7540748.6554931803</v>
      </c>
      <c r="G602" s="2">
        <f t="shared" si="544"/>
        <v>35.857644010733118</v>
      </c>
      <c r="H602" s="2" t="str">
        <f t="shared" si="519"/>
        <v/>
      </c>
      <c r="I602" s="23" t="str">
        <f t="shared" ref="I602:J602" si="613">IF($P602=$P601,E602,"")</f>
        <v/>
      </c>
      <c r="J602" s="23" t="str">
        <f t="shared" si="613"/>
        <v/>
      </c>
      <c r="K602" s="23">
        <v>365265.57</v>
      </c>
      <c r="L602" s="23">
        <v>7540748.6600000001</v>
      </c>
      <c r="M602" s="14">
        <v>365265.57267105102</v>
      </c>
      <c r="N602" s="14">
        <v>7540748.6554931803</v>
      </c>
      <c r="O602" s="17" t="s">
        <v>43</v>
      </c>
      <c r="P602" s="14" t="s">
        <v>37</v>
      </c>
      <c r="Q602" s="10">
        <v>42079.357638888891</v>
      </c>
      <c r="R602" s="11" t="s">
        <v>1591</v>
      </c>
      <c r="S602" s="13" t="s">
        <v>63</v>
      </c>
      <c r="T602" s="2" t="str">
        <f t="shared" si="521"/>
        <v/>
      </c>
      <c r="U602" s="2" t="str">
        <f t="shared" si="522"/>
        <v/>
      </c>
      <c r="V602" s="10">
        <v>42079.357638888891</v>
      </c>
      <c r="W602" s="11" t="s">
        <v>1579</v>
      </c>
      <c r="X602" s="2" t="s">
        <v>669</v>
      </c>
      <c r="Y602" s="5" t="s">
        <v>1579</v>
      </c>
      <c r="Z602" s="5" t="s">
        <v>1579</v>
      </c>
      <c r="AA602" s="2" t="s">
        <v>1478</v>
      </c>
      <c r="AB602" s="2">
        <v>-22.233474925160401</v>
      </c>
      <c r="AC602" s="2">
        <v>-52.307374617084903</v>
      </c>
      <c r="AD602" s="29">
        <v>1</v>
      </c>
      <c r="AE602" s="11"/>
      <c r="AF602" s="11"/>
      <c r="AG602" s="11"/>
      <c r="AH602" s="11"/>
      <c r="AI602" s="11"/>
    </row>
    <row r="603" spans="1:35" ht="15.75" customHeight="1" x14ac:dyDescent="0.2">
      <c r="A603" s="8">
        <v>42079</v>
      </c>
      <c r="B603" s="9">
        <v>0.3611111111111111</v>
      </c>
      <c r="C603" s="11">
        <v>365259.224135992</v>
      </c>
      <c r="D603" s="11">
        <v>7540753.5185536603</v>
      </c>
      <c r="E603" s="14">
        <v>365259.258304624</v>
      </c>
      <c r="F603" s="14">
        <v>7540753.4747989904</v>
      </c>
      <c r="G603" s="2">
        <f t="shared" si="544"/>
        <v>7.9433577199035605</v>
      </c>
      <c r="H603" s="2" t="str">
        <f t="shared" si="519"/>
        <v>&lt;8m</v>
      </c>
      <c r="I603" s="23" t="str">
        <f t="shared" ref="I603:J603" si="614">IF($P603=$P602,E603,"")</f>
        <v/>
      </c>
      <c r="J603" s="23" t="str">
        <f t="shared" si="614"/>
        <v/>
      </c>
      <c r="K603" s="23">
        <v>365265.57</v>
      </c>
      <c r="L603" s="23">
        <v>7540748.6600000001</v>
      </c>
      <c r="M603" s="14">
        <v>365265.57267105102</v>
      </c>
      <c r="N603" s="14">
        <v>7540748.6554931803</v>
      </c>
      <c r="O603" s="15" t="s">
        <v>43</v>
      </c>
      <c r="P603" s="15" t="s">
        <v>43</v>
      </c>
      <c r="Q603" s="10">
        <v>42079.361111111109</v>
      </c>
      <c r="R603" s="11" t="s">
        <v>1592</v>
      </c>
      <c r="S603" s="14" t="s">
        <v>44</v>
      </c>
      <c r="T603" s="2" t="str">
        <f t="shared" si="521"/>
        <v/>
      </c>
      <c r="U603" s="2" t="str">
        <f t="shared" si="522"/>
        <v/>
      </c>
      <c r="V603" s="10">
        <v>42079.361111111109</v>
      </c>
      <c r="W603" s="11" t="s">
        <v>1579</v>
      </c>
      <c r="X603" s="2" t="s">
        <v>669</v>
      </c>
      <c r="Y603" s="5" t="s">
        <v>1579</v>
      </c>
      <c r="Z603" s="5" t="s">
        <v>1579</v>
      </c>
      <c r="AA603" s="2" t="s">
        <v>1480</v>
      </c>
      <c r="AB603" s="2">
        <v>-22.233429662883299</v>
      </c>
      <c r="AC603" s="2">
        <v>-52.307433122768998</v>
      </c>
      <c r="AD603" s="29">
        <v>1</v>
      </c>
      <c r="AE603" s="11"/>
      <c r="AF603" s="11"/>
      <c r="AG603" s="11"/>
      <c r="AH603" s="11"/>
      <c r="AI603" s="11"/>
    </row>
    <row r="604" spans="1:35" ht="15.75" customHeight="1" x14ac:dyDescent="0.2">
      <c r="A604" s="8">
        <v>42079</v>
      </c>
      <c r="B604" s="9">
        <v>0.36458333333333331</v>
      </c>
      <c r="C604" s="11">
        <v>365256.16694384202</v>
      </c>
      <c r="D604" s="11">
        <v>7540749.3624252798</v>
      </c>
      <c r="E604" s="14">
        <v>365256.22252151801</v>
      </c>
      <c r="F604" s="14">
        <v>7540749.3847185597</v>
      </c>
      <c r="G604" s="2">
        <f t="shared" si="544"/>
        <v>5.093597647684577</v>
      </c>
      <c r="H604" s="2" t="str">
        <f t="shared" si="519"/>
        <v>&lt;8m</v>
      </c>
      <c r="I604" s="23">
        <f t="shared" ref="I604:J604" si="615">IF($P604=$P603,E604,"")</f>
        <v>365256.22252151801</v>
      </c>
      <c r="J604" s="23">
        <f t="shared" si="615"/>
        <v>7540749.3847185597</v>
      </c>
      <c r="K604" s="23">
        <v>365265.57</v>
      </c>
      <c r="L604" s="23">
        <v>7540748.6600000001</v>
      </c>
      <c r="M604" s="14">
        <v>365265.57267105102</v>
      </c>
      <c r="N604" s="14">
        <v>7540748.6554931803</v>
      </c>
      <c r="O604" s="15" t="s">
        <v>43</v>
      </c>
      <c r="P604" s="15" t="s">
        <v>43</v>
      </c>
      <c r="Q604" s="10">
        <v>42079.364583333336</v>
      </c>
      <c r="R604" s="11" t="s">
        <v>1593</v>
      </c>
      <c r="S604" s="14" t="s">
        <v>44</v>
      </c>
      <c r="T604" s="2" t="str">
        <f t="shared" si="521"/>
        <v/>
      </c>
      <c r="U604" s="2" t="str">
        <f t="shared" si="522"/>
        <v/>
      </c>
      <c r="V604" s="10">
        <v>42079.364583333336</v>
      </c>
      <c r="W604" s="11" t="s">
        <v>1579</v>
      </c>
      <c r="X604" s="2" t="s">
        <v>669</v>
      </c>
      <c r="Y604" s="5" t="s">
        <v>1579</v>
      </c>
      <c r="Z604" s="5" t="s">
        <v>1579</v>
      </c>
      <c r="AA604" s="2" t="s">
        <v>1482</v>
      </c>
      <c r="AB604" s="2">
        <v>-22.233466962352399</v>
      </c>
      <c r="AC604" s="2">
        <v>-52.307463129982402</v>
      </c>
      <c r="AD604" s="29">
        <v>1</v>
      </c>
      <c r="AE604" s="11"/>
      <c r="AF604" s="11"/>
      <c r="AG604" s="11"/>
      <c r="AH604" s="11"/>
      <c r="AI604" s="11"/>
    </row>
    <row r="605" spans="1:35" ht="15.75" customHeight="1" x14ac:dyDescent="0.2">
      <c r="A605" s="8">
        <v>42079</v>
      </c>
      <c r="B605" s="9">
        <v>0.36805555555555558</v>
      </c>
      <c r="C605" s="11">
        <v>365258.530172778</v>
      </c>
      <c r="D605" s="11">
        <v>7540749.8375679301</v>
      </c>
      <c r="E605" s="14">
        <v>365258.519584061</v>
      </c>
      <c r="F605" s="14">
        <v>7540749.8340278398</v>
      </c>
      <c r="G605" s="2">
        <f t="shared" si="544"/>
        <v>2.3405929068550839</v>
      </c>
      <c r="H605" s="2" t="str">
        <f t="shared" si="519"/>
        <v>&lt;8m</v>
      </c>
      <c r="I605" s="23" t="str">
        <f t="shared" ref="I605:J605" si="616">IF($P605=$P604,E605,"")</f>
        <v/>
      </c>
      <c r="J605" s="23" t="str">
        <f t="shared" si="616"/>
        <v/>
      </c>
      <c r="K605" s="23">
        <v>365265.57</v>
      </c>
      <c r="L605" s="23">
        <v>7540748.6600000001</v>
      </c>
      <c r="M605" s="14">
        <v>365265.57267105102</v>
      </c>
      <c r="N605" s="14">
        <v>7540748.6554931803</v>
      </c>
      <c r="O605" s="17" t="s">
        <v>43</v>
      </c>
      <c r="P605" s="14" t="s">
        <v>37</v>
      </c>
      <c r="Q605" s="10">
        <v>42079.368055555555</v>
      </c>
      <c r="R605" s="11" t="s">
        <v>1594</v>
      </c>
      <c r="S605" s="13" t="s">
        <v>63</v>
      </c>
      <c r="T605" s="2" t="str">
        <f t="shared" si="521"/>
        <v/>
      </c>
      <c r="U605" s="2" t="str">
        <f t="shared" si="522"/>
        <v/>
      </c>
      <c r="V605" s="10">
        <v>42079.368055555555</v>
      </c>
      <c r="W605" s="11" t="s">
        <v>1579</v>
      </c>
      <c r="X605" s="2" t="s">
        <v>669</v>
      </c>
      <c r="Y605" s="5" t="s">
        <v>1579</v>
      </c>
      <c r="Z605" s="5" t="s">
        <v>1579</v>
      </c>
      <c r="AA605" s="2" t="s">
        <v>1484</v>
      </c>
      <c r="AB605" s="2">
        <v>-22.233462855219798</v>
      </c>
      <c r="AC605" s="2">
        <v>-52.307440163567698</v>
      </c>
      <c r="AD605" s="29">
        <v>1</v>
      </c>
      <c r="AE605" s="11"/>
      <c r="AF605" s="11"/>
      <c r="AG605" s="11"/>
      <c r="AH605" s="11"/>
      <c r="AI605" s="11"/>
    </row>
    <row r="606" spans="1:35" ht="15.75" customHeight="1" x14ac:dyDescent="0.2">
      <c r="A606" s="8">
        <v>42079</v>
      </c>
      <c r="B606" s="9">
        <v>0.37152777777777773</v>
      </c>
      <c r="C606" s="11">
        <v>365259.87142090203</v>
      </c>
      <c r="D606" s="11">
        <v>7540749.59858301</v>
      </c>
      <c r="E606" s="14">
        <v>365259.80062726</v>
      </c>
      <c r="F606" s="14">
        <v>7540749.5625002701</v>
      </c>
      <c r="G606" s="2">
        <f t="shared" si="544"/>
        <v>1.3095033023450422</v>
      </c>
      <c r="H606" s="2" t="str">
        <f t="shared" si="519"/>
        <v>&lt;8m</v>
      </c>
      <c r="I606" s="23" t="str">
        <f t="shared" ref="I606:J606" si="617">IF($P606=$P605,E606,"")</f>
        <v/>
      </c>
      <c r="J606" s="23" t="str">
        <f t="shared" si="617"/>
        <v/>
      </c>
      <c r="K606" s="23">
        <v>365265.57</v>
      </c>
      <c r="L606" s="23">
        <v>7540748.6600000001</v>
      </c>
      <c r="M606" s="14">
        <v>365265.57267105102</v>
      </c>
      <c r="N606" s="14">
        <v>7540748.6554931803</v>
      </c>
      <c r="O606" s="15" t="s">
        <v>43</v>
      </c>
      <c r="P606" s="15" t="s">
        <v>43</v>
      </c>
      <c r="Q606" s="10">
        <v>42079.371527777781</v>
      </c>
      <c r="R606" s="11" t="s">
        <v>1595</v>
      </c>
      <c r="S606" s="14" t="s">
        <v>44</v>
      </c>
      <c r="T606" s="2" t="str">
        <f t="shared" si="521"/>
        <v/>
      </c>
      <c r="U606" s="2" t="str">
        <f t="shared" si="522"/>
        <v/>
      </c>
      <c r="V606" s="10">
        <v>42079.371527777781</v>
      </c>
      <c r="W606" s="11" t="s">
        <v>1579</v>
      </c>
      <c r="X606" s="2" t="s">
        <v>669</v>
      </c>
      <c r="Y606" s="5" t="s">
        <v>1579</v>
      </c>
      <c r="Z606" s="5" t="s">
        <v>1579</v>
      </c>
      <c r="AA606" s="2" t="s">
        <v>1486</v>
      </c>
      <c r="AB606" s="2">
        <v>-22.233465118333701</v>
      </c>
      <c r="AC606" s="2">
        <v>-52.307427171617697</v>
      </c>
      <c r="AD606" s="29">
        <v>1</v>
      </c>
      <c r="AE606" s="11"/>
      <c r="AF606" s="11"/>
      <c r="AG606" s="11"/>
      <c r="AH606" s="11"/>
      <c r="AI606" s="11"/>
    </row>
    <row r="607" spans="1:35" ht="15.75" customHeight="1" x14ac:dyDescent="0.2">
      <c r="A607" s="8">
        <v>42079</v>
      </c>
      <c r="B607" s="9">
        <v>0.375</v>
      </c>
      <c r="C607" s="11">
        <v>365254.14931614499</v>
      </c>
      <c r="D607" s="11">
        <v>7540741.8836517204</v>
      </c>
      <c r="E607" s="14">
        <v>365254.28880695498</v>
      </c>
      <c r="F607" s="14">
        <v>7540741.9437543303</v>
      </c>
      <c r="G607" s="2">
        <f t="shared" si="544"/>
        <v>9.4034808858299552</v>
      </c>
      <c r="H607" s="2" t="str">
        <f t="shared" si="519"/>
        <v/>
      </c>
      <c r="I607" s="23" t="str">
        <f t="shared" ref="I607:J607" si="618">IF($P607=$P606,E607,"")</f>
        <v/>
      </c>
      <c r="J607" s="23" t="str">
        <f t="shared" si="618"/>
        <v/>
      </c>
      <c r="K607" s="23">
        <v>365254.29</v>
      </c>
      <c r="L607" s="23">
        <v>7540741.9400000004</v>
      </c>
      <c r="M607" s="14"/>
      <c r="N607" s="14"/>
      <c r="O607" s="17" t="s">
        <v>43</v>
      </c>
      <c r="P607" s="14" t="s">
        <v>37</v>
      </c>
      <c r="Q607" s="10">
        <v>42079.375</v>
      </c>
      <c r="R607" s="11" t="s">
        <v>1596</v>
      </c>
      <c r="S607" s="13" t="s">
        <v>63</v>
      </c>
      <c r="T607" s="2" t="str">
        <f t="shared" si="521"/>
        <v/>
      </c>
      <c r="U607" s="2" t="str">
        <f t="shared" si="522"/>
        <v/>
      </c>
      <c r="V607" s="10">
        <v>42079.375</v>
      </c>
      <c r="W607" s="11" t="s">
        <v>1579</v>
      </c>
      <c r="X607" s="2" t="s">
        <v>669</v>
      </c>
      <c r="Y607" s="5" t="s">
        <v>1579</v>
      </c>
      <c r="Z607" s="5" t="s">
        <v>1579</v>
      </c>
      <c r="AA607" s="2" t="s">
        <v>1488</v>
      </c>
      <c r="AB607" s="2">
        <v>-22.233534352853901</v>
      </c>
      <c r="AC607" s="2">
        <v>-52.307483330369003</v>
      </c>
      <c r="AD607" s="29">
        <v>1</v>
      </c>
      <c r="AE607" s="11"/>
      <c r="AF607" s="11"/>
      <c r="AG607" s="11"/>
      <c r="AH607" s="11"/>
      <c r="AI607" s="11"/>
    </row>
    <row r="608" spans="1:35" ht="15.75" customHeight="1" x14ac:dyDescent="0.2">
      <c r="A608" s="8">
        <v>42079</v>
      </c>
      <c r="B608" s="9">
        <v>0.37847222222222227</v>
      </c>
      <c r="C608" s="11">
        <v>365262.23014360602</v>
      </c>
      <c r="D608" s="11">
        <v>7540746.5935794096</v>
      </c>
      <c r="E608" s="14">
        <v>365262.16155065701</v>
      </c>
      <c r="F608" s="14">
        <v>7540746.5631863596</v>
      </c>
      <c r="G608" s="2">
        <f t="shared" si="544"/>
        <v>9.1279376461102046</v>
      </c>
      <c r="H608" s="2" t="str">
        <f t="shared" si="519"/>
        <v/>
      </c>
      <c r="I608" s="23">
        <f t="shared" ref="I608:J608" si="619">IF($P608=$P607,E608,"")</f>
        <v>365262.16155065701</v>
      </c>
      <c r="J608" s="23">
        <f t="shared" si="619"/>
        <v>7540746.5631863596</v>
      </c>
      <c r="K608" s="23">
        <v>365262.16</v>
      </c>
      <c r="L608" s="23">
        <v>7540746.5599999996</v>
      </c>
      <c r="M608" s="14"/>
      <c r="N608" s="14"/>
      <c r="O608" s="14" t="s">
        <v>37</v>
      </c>
      <c r="P608" s="14" t="s">
        <v>37</v>
      </c>
      <c r="Q608" s="10">
        <v>42079.378472222219</v>
      </c>
      <c r="R608" s="11" t="s">
        <v>1597</v>
      </c>
      <c r="S608" s="14" t="s">
        <v>37</v>
      </c>
      <c r="T608" s="2" t="str">
        <f t="shared" si="521"/>
        <v/>
      </c>
      <c r="U608" s="2" t="str">
        <f t="shared" si="522"/>
        <v/>
      </c>
      <c r="V608" s="10">
        <v>42079.378472222219</v>
      </c>
      <c r="W608" s="11" t="s">
        <v>1579</v>
      </c>
      <c r="X608" s="2" t="s">
        <v>669</v>
      </c>
      <c r="Y608" s="5" t="s">
        <v>1579</v>
      </c>
      <c r="Z608" s="5" t="s">
        <v>1579</v>
      </c>
      <c r="AA608" s="2" t="s">
        <v>1490</v>
      </c>
      <c r="AB608" s="2">
        <v>-22.233492443338001</v>
      </c>
      <c r="AC608" s="2">
        <v>-52.307404540479197</v>
      </c>
      <c r="AD608" s="29">
        <v>1</v>
      </c>
      <c r="AE608" s="11"/>
      <c r="AF608" s="11"/>
      <c r="AG608" s="11"/>
      <c r="AH608" s="11"/>
      <c r="AI608" s="11"/>
    </row>
    <row r="609" spans="1:35" ht="15.75" customHeight="1" x14ac:dyDescent="0.2">
      <c r="A609" s="8">
        <v>42079</v>
      </c>
      <c r="B609" s="9">
        <v>0.38194444444444442</v>
      </c>
      <c r="C609" s="11">
        <v>365263.46230174799</v>
      </c>
      <c r="D609" s="11">
        <v>7540744.9801700097</v>
      </c>
      <c r="E609" s="14">
        <v>365263.45259405999</v>
      </c>
      <c r="F609" s="14">
        <v>7540744.9939435199</v>
      </c>
      <c r="G609" s="2">
        <f t="shared" si="544"/>
        <v>2.0320718880795323</v>
      </c>
      <c r="H609" s="2" t="str">
        <f t="shared" si="519"/>
        <v>&lt;8m</v>
      </c>
      <c r="I609" s="23">
        <f t="shared" ref="I609:J609" si="620">IF($P609=$P608,E609,"")</f>
        <v>365263.45259405999</v>
      </c>
      <c r="J609" s="23">
        <f t="shared" si="620"/>
        <v>7540744.9939435199</v>
      </c>
      <c r="K609" s="23">
        <v>365263.45</v>
      </c>
      <c r="L609" s="23">
        <v>7540744.9900000002</v>
      </c>
      <c r="M609" s="14">
        <v>365263.45259405999</v>
      </c>
      <c r="N609" s="14">
        <v>7540744.9939435199</v>
      </c>
      <c r="O609" s="17" t="s">
        <v>43</v>
      </c>
      <c r="P609" s="14" t="s">
        <v>37</v>
      </c>
      <c r="Q609" s="10">
        <v>42079.381944444445</v>
      </c>
      <c r="R609" s="11" t="s">
        <v>1598</v>
      </c>
      <c r="S609" s="13" t="s">
        <v>63</v>
      </c>
      <c r="T609" s="2" t="str">
        <f t="shared" si="521"/>
        <v/>
      </c>
      <c r="U609" s="2" t="str">
        <f t="shared" si="522"/>
        <v/>
      </c>
      <c r="V609" s="10">
        <v>42079.381944444445</v>
      </c>
      <c r="W609" s="11" t="s">
        <v>1579</v>
      </c>
      <c r="X609" s="2" t="s">
        <v>669</v>
      </c>
      <c r="Y609" s="5" t="s">
        <v>1579</v>
      </c>
      <c r="Z609" s="5" t="s">
        <v>1579</v>
      </c>
      <c r="AA609" s="2" t="s">
        <v>1492</v>
      </c>
      <c r="AB609" s="2">
        <v>-22.233507111668601</v>
      </c>
      <c r="AC609" s="2">
        <v>-52.307392721995697</v>
      </c>
      <c r="AD609" s="29">
        <v>1</v>
      </c>
      <c r="AE609" s="11"/>
      <c r="AF609" s="11"/>
      <c r="AG609" s="11"/>
      <c r="AH609" s="11"/>
      <c r="AI609" s="11"/>
    </row>
    <row r="610" spans="1:35" ht="15.75" customHeight="1" x14ac:dyDescent="0.2">
      <c r="A610" s="8">
        <v>42079</v>
      </c>
      <c r="B610" s="9">
        <v>0.38541666666666669</v>
      </c>
      <c r="C610" s="11">
        <v>365263.82297144202</v>
      </c>
      <c r="D610" s="11">
        <v>7540746.2361230198</v>
      </c>
      <c r="E610" s="14">
        <v>365263.81215557398</v>
      </c>
      <c r="F610" s="14">
        <v>7540746.2292820904</v>
      </c>
      <c r="G610" s="2">
        <f t="shared" si="544"/>
        <v>1.2866024507335718</v>
      </c>
      <c r="H610" s="2" t="str">
        <f t="shared" si="519"/>
        <v>&lt;8m</v>
      </c>
      <c r="I610" s="23" t="str">
        <f t="shared" ref="I610:J610" si="621">IF($P610=$P609,E610,"")</f>
        <v/>
      </c>
      <c r="J610" s="23" t="str">
        <f t="shared" si="621"/>
        <v/>
      </c>
      <c r="K610" s="23">
        <v>365263.45</v>
      </c>
      <c r="L610" s="23">
        <v>7540744.9900000002</v>
      </c>
      <c r="M610" s="14">
        <v>365263.45259405999</v>
      </c>
      <c r="N610" s="14">
        <v>7540744.9939435199</v>
      </c>
      <c r="O610" s="15" t="s">
        <v>43</v>
      </c>
      <c r="P610" s="15" t="s">
        <v>43</v>
      </c>
      <c r="Q610" s="10">
        <v>42079.385416666664</v>
      </c>
      <c r="R610" s="11" t="s">
        <v>1599</v>
      </c>
      <c r="S610" s="14" t="s">
        <v>44</v>
      </c>
      <c r="T610" s="2" t="str">
        <f t="shared" si="521"/>
        <v/>
      </c>
      <c r="U610" s="2" t="str">
        <f t="shared" si="522"/>
        <v/>
      </c>
      <c r="V610" s="10">
        <v>42079.385416666664</v>
      </c>
      <c r="W610" s="11" t="s">
        <v>1579</v>
      </c>
      <c r="X610" s="2" t="s">
        <v>669</v>
      </c>
      <c r="Y610" s="5" t="s">
        <v>1579</v>
      </c>
      <c r="Z610" s="5" t="s">
        <v>1579</v>
      </c>
      <c r="AA610" s="2" t="s">
        <v>1494</v>
      </c>
      <c r="AB610" s="2">
        <v>-22.233495796099302</v>
      </c>
      <c r="AC610" s="2">
        <v>-52.307389117777298</v>
      </c>
      <c r="AD610" s="29">
        <v>1</v>
      </c>
      <c r="AE610" s="11"/>
      <c r="AF610" s="11"/>
      <c r="AG610" s="11"/>
      <c r="AH610" s="11"/>
      <c r="AI610" s="11"/>
    </row>
    <row r="611" spans="1:35" ht="15.75" customHeight="1" x14ac:dyDescent="0.2">
      <c r="A611" s="8">
        <v>42079</v>
      </c>
      <c r="B611" s="9">
        <v>0.3888888888888889</v>
      </c>
      <c r="C611" s="11">
        <v>365263.45324655098</v>
      </c>
      <c r="D611" s="11">
        <v>7540746.0287639797</v>
      </c>
      <c r="E611" s="14">
        <v>365263.13390184002</v>
      </c>
      <c r="F611" s="14">
        <v>7540746.0716610104</v>
      </c>
      <c r="G611" s="2">
        <f t="shared" si="544"/>
        <v>0.69632789152040631</v>
      </c>
      <c r="H611" s="2" t="str">
        <f t="shared" si="519"/>
        <v>&lt;8m</v>
      </c>
      <c r="I611" s="23" t="str">
        <f t="shared" ref="I611:J611" si="622">IF($P611=$P610,E611,"")</f>
        <v/>
      </c>
      <c r="J611" s="23" t="str">
        <f t="shared" si="622"/>
        <v/>
      </c>
      <c r="K611" s="23">
        <v>365263.45</v>
      </c>
      <c r="L611" s="23">
        <v>7540744.9900000002</v>
      </c>
      <c r="M611" s="14">
        <v>365263.45259405999</v>
      </c>
      <c r="N611" s="14">
        <v>7540744.9939435199</v>
      </c>
      <c r="O611" s="14" t="s">
        <v>37</v>
      </c>
      <c r="P611" s="14" t="s">
        <v>37</v>
      </c>
      <c r="Q611" s="10">
        <v>42079.388888888891</v>
      </c>
      <c r="R611" s="11" t="s">
        <v>1600</v>
      </c>
      <c r="S611" s="14" t="s">
        <v>37</v>
      </c>
      <c r="T611" s="2" t="str">
        <f t="shared" si="521"/>
        <v/>
      </c>
      <c r="U611" s="2" t="str">
        <f t="shared" si="522"/>
        <v/>
      </c>
      <c r="V611" s="10">
        <v>42079.388888888891</v>
      </c>
      <c r="W611" s="11" t="s">
        <v>1579</v>
      </c>
      <c r="X611" s="2" t="s">
        <v>669</v>
      </c>
      <c r="Y611" s="5" t="s">
        <v>1579</v>
      </c>
      <c r="Z611" s="5" t="s">
        <v>1579</v>
      </c>
      <c r="AA611" s="2" t="s">
        <v>1496</v>
      </c>
      <c r="AB611" s="2">
        <v>-22.233497640117999</v>
      </c>
      <c r="AC611" s="2">
        <v>-52.307392721995697</v>
      </c>
      <c r="AD611" s="29">
        <v>1</v>
      </c>
      <c r="AE611" s="11"/>
      <c r="AF611" s="11"/>
      <c r="AG611" s="11"/>
      <c r="AH611" s="11"/>
      <c r="AI611" s="11"/>
    </row>
    <row r="612" spans="1:35" ht="15.75" customHeight="1" x14ac:dyDescent="0.2">
      <c r="A612" s="8">
        <v>42079</v>
      </c>
      <c r="B612" s="9">
        <v>0.3923611111111111</v>
      </c>
      <c r="C612" s="11">
        <v>365231.63544496999</v>
      </c>
      <c r="D612" s="11">
        <v>7540754.6908822702</v>
      </c>
      <c r="E612" s="14">
        <v>365231.81355984299</v>
      </c>
      <c r="F612" s="14">
        <v>7540754.6487924801</v>
      </c>
      <c r="G612" s="2">
        <f t="shared" si="544"/>
        <v>32.473543186101466</v>
      </c>
      <c r="H612" s="2" t="str">
        <f t="shared" si="519"/>
        <v/>
      </c>
      <c r="I612" s="23">
        <f t="shared" ref="I612:J612" si="623">IF($P612=$P611,E612,"")</f>
        <v>365231.81355984299</v>
      </c>
      <c r="J612" s="23">
        <f t="shared" si="623"/>
        <v>7540754.6487924801</v>
      </c>
      <c r="K612" s="23">
        <v>365231.81</v>
      </c>
      <c r="L612" s="23">
        <v>7540754.6500000004</v>
      </c>
      <c r="M612" s="14"/>
      <c r="N612" s="14"/>
      <c r="O612" s="14" t="s">
        <v>37</v>
      </c>
      <c r="P612" s="14" t="s">
        <v>37</v>
      </c>
      <c r="Q612" s="10">
        <v>42079.392361111109</v>
      </c>
      <c r="R612" s="11" t="s">
        <v>1601</v>
      </c>
      <c r="S612" s="14" t="s">
        <v>38</v>
      </c>
      <c r="T612" s="2" t="str">
        <f t="shared" si="521"/>
        <v/>
      </c>
      <c r="U612" s="2" t="str">
        <f t="shared" si="522"/>
        <v/>
      </c>
      <c r="V612" s="10">
        <v>42079.392361111109</v>
      </c>
      <c r="W612" s="11" t="s">
        <v>1579</v>
      </c>
      <c r="X612" s="2" t="s">
        <v>669</v>
      </c>
      <c r="Y612" s="5" t="s">
        <v>1579</v>
      </c>
      <c r="Z612" s="5" t="s">
        <v>1579</v>
      </c>
      <c r="AA612" s="2" t="s">
        <v>1498</v>
      </c>
      <c r="AB612" s="2">
        <v>-22.2334169223905</v>
      </c>
      <c r="AC612" s="2">
        <v>-52.307700673118198</v>
      </c>
      <c r="AD612" s="29">
        <v>1</v>
      </c>
      <c r="AE612" s="11"/>
      <c r="AF612" s="11"/>
      <c r="AG612" s="11"/>
      <c r="AH612" s="11"/>
      <c r="AI612" s="11"/>
    </row>
    <row r="613" spans="1:35" ht="15.75" customHeight="1" x14ac:dyDescent="0.2">
      <c r="A613" s="8">
        <v>42079</v>
      </c>
      <c r="B613" s="9">
        <v>0.39583333333333331</v>
      </c>
      <c r="C613" s="11">
        <v>365217.820068862</v>
      </c>
      <c r="D613" s="11">
        <v>7540754.7107492499</v>
      </c>
      <c r="E613" s="14">
        <v>365217.58387709002</v>
      </c>
      <c r="F613" s="14">
        <v>7540754.6555435099</v>
      </c>
      <c r="G613" s="2">
        <f t="shared" si="544"/>
        <v>14.229684354434234</v>
      </c>
      <c r="H613" s="2" t="str">
        <f t="shared" si="519"/>
        <v/>
      </c>
      <c r="I613" s="23" t="str">
        <f t="shared" ref="I613:J613" si="624">IF($P613=$P612,E613,"")</f>
        <v/>
      </c>
      <c r="J613" s="23" t="str">
        <f t="shared" si="624"/>
        <v/>
      </c>
      <c r="K613" s="23">
        <v>365217.58</v>
      </c>
      <c r="L613" s="23">
        <v>7540754.6600000001</v>
      </c>
      <c r="M613" s="14"/>
      <c r="N613" s="14"/>
      <c r="O613" s="14" t="s">
        <v>29</v>
      </c>
      <c r="P613" s="14" t="s">
        <v>29</v>
      </c>
      <c r="Q613" s="10">
        <v>42079.395833333336</v>
      </c>
      <c r="R613" s="11" t="s">
        <v>1602</v>
      </c>
      <c r="S613" s="14" t="s">
        <v>30</v>
      </c>
      <c r="T613" s="2" t="str">
        <f t="shared" si="521"/>
        <v/>
      </c>
      <c r="U613" s="2" t="str">
        <f t="shared" si="522"/>
        <v/>
      </c>
      <c r="V613" s="10">
        <v>42079.395833333336</v>
      </c>
      <c r="W613" s="11" t="s">
        <v>1579</v>
      </c>
      <c r="X613" s="2" t="s">
        <v>669</v>
      </c>
      <c r="Y613" s="5" t="s">
        <v>1579</v>
      </c>
      <c r="Z613" s="5" t="s">
        <v>1579</v>
      </c>
      <c r="AA613" s="2" t="s">
        <v>1500</v>
      </c>
      <c r="AB613" s="2">
        <v>-22.233415665104999</v>
      </c>
      <c r="AC613" s="2">
        <v>-52.307834699749897</v>
      </c>
      <c r="AD613" s="29">
        <v>1</v>
      </c>
      <c r="AE613" s="11"/>
      <c r="AF613" s="11"/>
      <c r="AG613" s="11"/>
      <c r="AH613" s="11"/>
      <c r="AI613" s="11"/>
    </row>
    <row r="614" spans="1:35" ht="15.75" customHeight="1" x14ac:dyDescent="0.2">
      <c r="A614" s="8">
        <v>42079</v>
      </c>
      <c r="B614" s="9">
        <v>0.39930555555555558</v>
      </c>
      <c r="C614" s="11">
        <v>365180.61972707201</v>
      </c>
      <c r="D614" s="11">
        <v>7540743.35508963</v>
      </c>
      <c r="E614" s="14">
        <v>365180.69088143198</v>
      </c>
      <c r="F614" s="14">
        <v>7540743.4212251501</v>
      </c>
      <c r="G614" s="2">
        <f t="shared" si="544"/>
        <v>38.56556803202119</v>
      </c>
      <c r="H614" s="2" t="str">
        <f t="shared" si="519"/>
        <v/>
      </c>
      <c r="I614" s="23" t="str">
        <f t="shared" ref="I614:J614" si="625">IF($P614=$P613,E614,"")</f>
        <v/>
      </c>
      <c r="J614" s="23" t="str">
        <f t="shared" si="625"/>
        <v/>
      </c>
      <c r="K614" s="23">
        <v>365180.69</v>
      </c>
      <c r="L614" s="23">
        <v>7540743.4199999999</v>
      </c>
      <c r="M614" s="14"/>
      <c r="N614" s="14"/>
      <c r="O614" s="14" t="s">
        <v>37</v>
      </c>
      <c r="P614" s="14" t="s">
        <v>37</v>
      </c>
      <c r="Q614" s="10">
        <v>42079.399305555555</v>
      </c>
      <c r="R614" s="11" t="s">
        <v>1603</v>
      </c>
      <c r="S614" s="14" t="s">
        <v>38</v>
      </c>
      <c r="T614" s="2" t="str">
        <f t="shared" si="521"/>
        <v/>
      </c>
      <c r="U614" s="2" t="str">
        <f t="shared" si="522"/>
        <v/>
      </c>
      <c r="V614" s="10">
        <v>42079.399305555555</v>
      </c>
      <c r="W614" s="11" t="s">
        <v>1579</v>
      </c>
      <c r="X614" s="2" t="s">
        <v>669</v>
      </c>
      <c r="Y614" s="5" t="s">
        <v>1579</v>
      </c>
      <c r="Z614" s="5" t="s">
        <v>1579</v>
      </c>
      <c r="AA614" s="2" t="s">
        <v>1502</v>
      </c>
      <c r="AB614" s="2">
        <v>-22.233515325933698</v>
      </c>
      <c r="AC614" s="2">
        <v>-52.308196546509897</v>
      </c>
      <c r="AD614" s="29">
        <v>1</v>
      </c>
      <c r="AE614" s="11"/>
      <c r="AF614" s="11"/>
      <c r="AG614" s="11"/>
      <c r="AH614" s="11"/>
      <c r="AI614" s="11"/>
    </row>
    <row r="615" spans="1:35" ht="15.75" customHeight="1" x14ac:dyDescent="0.2">
      <c r="A615" s="8">
        <v>42079</v>
      </c>
      <c r="B615" s="9">
        <v>0.40277777777777773</v>
      </c>
      <c r="C615" s="11">
        <v>365151.27652666502</v>
      </c>
      <c r="D615" s="11">
        <v>7540745.5979087399</v>
      </c>
      <c r="E615" s="14">
        <v>365150.62536120397</v>
      </c>
      <c r="F615" s="14">
        <v>7540745.6535119098</v>
      </c>
      <c r="G615" s="2">
        <f t="shared" si="544"/>
        <v>30.148277077766572</v>
      </c>
      <c r="H615" s="2" t="str">
        <f t="shared" si="519"/>
        <v/>
      </c>
      <c r="I615" s="23" t="str">
        <f t="shared" ref="I615:J615" si="626">IF($P615=$P614,E615,"")</f>
        <v/>
      </c>
      <c r="J615" s="23" t="str">
        <f t="shared" si="626"/>
        <v/>
      </c>
      <c r="K615" s="23">
        <v>365150.63</v>
      </c>
      <c r="L615" s="23">
        <v>7540745.6500000004</v>
      </c>
      <c r="M615" s="14"/>
      <c r="N615" s="14"/>
      <c r="O615" s="14" t="s">
        <v>32</v>
      </c>
      <c r="P615" s="14" t="s">
        <v>32</v>
      </c>
      <c r="Q615" s="10">
        <v>42079.402777777781</v>
      </c>
      <c r="R615" s="11" t="s">
        <v>1604</v>
      </c>
      <c r="S615" s="14" t="s">
        <v>33</v>
      </c>
      <c r="T615" s="2" t="str">
        <f t="shared" si="521"/>
        <v/>
      </c>
      <c r="U615" s="2" t="str">
        <f t="shared" si="522"/>
        <v/>
      </c>
      <c r="V615" s="10">
        <v>42079.402777777781</v>
      </c>
      <c r="W615" s="11" t="s">
        <v>1579</v>
      </c>
      <c r="X615" s="2" t="s">
        <v>669</v>
      </c>
      <c r="Y615" s="5" t="s">
        <v>1579</v>
      </c>
      <c r="Z615" s="5" t="s">
        <v>1579</v>
      </c>
      <c r="AA615" s="2" t="s">
        <v>1504</v>
      </c>
      <c r="AB615" s="2">
        <v>-22.233492778614199</v>
      </c>
      <c r="AC615" s="2">
        <v>-52.308481028303497</v>
      </c>
      <c r="AD615" s="29">
        <v>1</v>
      </c>
      <c r="AE615" s="11"/>
      <c r="AF615" s="11"/>
      <c r="AG615" s="11"/>
      <c r="AH615" s="11"/>
      <c r="AI615" s="11"/>
    </row>
    <row r="616" spans="1:35" ht="15.75" customHeight="1" x14ac:dyDescent="0.2">
      <c r="A616" s="8">
        <v>42079</v>
      </c>
      <c r="B616" s="9">
        <v>0.40625</v>
      </c>
      <c r="C616" s="11">
        <v>365057.37163681898</v>
      </c>
      <c r="D616" s="11">
        <v>7540759.3282474503</v>
      </c>
      <c r="E616" s="14">
        <v>365058.07855095301</v>
      </c>
      <c r="F616" s="14">
        <v>7540759.2077938197</v>
      </c>
      <c r="G616" s="2">
        <f t="shared" si="544"/>
        <v>93.534114876455604</v>
      </c>
      <c r="H616" s="2" t="str">
        <f t="shared" si="519"/>
        <v/>
      </c>
      <c r="I616" s="23">
        <f t="shared" ref="I616:J616" si="627">IF($P616=$P615,E616,"")</f>
        <v>365058.07855095301</v>
      </c>
      <c r="J616" s="23">
        <f t="shared" si="627"/>
        <v>7540759.2077938197</v>
      </c>
      <c r="K616" s="23">
        <v>365058.08</v>
      </c>
      <c r="L616" s="23">
        <v>7540759.21</v>
      </c>
      <c r="M616" s="14"/>
      <c r="N616" s="14"/>
      <c r="O616" s="14" t="s">
        <v>32</v>
      </c>
      <c r="P616" s="14" t="s">
        <v>32</v>
      </c>
      <c r="Q616" s="10">
        <v>42079.40625</v>
      </c>
      <c r="R616" s="11" t="s">
        <v>1605</v>
      </c>
      <c r="S616" s="14" t="s">
        <v>33</v>
      </c>
      <c r="T616" s="2" t="str">
        <f t="shared" si="521"/>
        <v/>
      </c>
      <c r="U616" s="2" t="str">
        <f t="shared" si="522"/>
        <v/>
      </c>
      <c r="V616" s="10">
        <v>42079.40625</v>
      </c>
      <c r="W616" s="11" t="s">
        <v>1579</v>
      </c>
      <c r="X616" s="2" t="s">
        <v>669</v>
      </c>
      <c r="Y616" s="5" t="s">
        <v>1579</v>
      </c>
      <c r="Z616" s="5" t="s">
        <v>1579</v>
      </c>
      <c r="AA616" s="2" t="s">
        <v>1506</v>
      </c>
      <c r="AB616" s="2">
        <v>-22.233361434191501</v>
      </c>
      <c r="AC616" s="2">
        <v>-52.309390883892803</v>
      </c>
      <c r="AD616" s="29">
        <v>1</v>
      </c>
      <c r="AE616" s="11"/>
      <c r="AF616" s="11"/>
      <c r="AG616" s="11"/>
      <c r="AH616" s="11"/>
      <c r="AI616" s="11"/>
    </row>
    <row r="617" spans="1:35" ht="15.75" customHeight="1" x14ac:dyDescent="0.2">
      <c r="A617" s="8">
        <v>42079</v>
      </c>
      <c r="B617" s="9">
        <v>0.40972222222222227</v>
      </c>
      <c r="C617" s="11">
        <v>365033.59494132601</v>
      </c>
      <c r="D617" s="11">
        <v>7540748.3017700398</v>
      </c>
      <c r="E617" s="14">
        <v>365033.36228419602</v>
      </c>
      <c r="F617" s="14">
        <v>7540748.2351428596</v>
      </c>
      <c r="G617" s="2">
        <f t="shared" si="544"/>
        <v>27.042427988159421</v>
      </c>
      <c r="H617" s="2" t="str">
        <f t="shared" si="519"/>
        <v/>
      </c>
      <c r="I617" s="23" t="str">
        <f t="shared" ref="I617:J617" si="628">IF($P617=$P616,E617,"")</f>
        <v/>
      </c>
      <c r="J617" s="23" t="str">
        <f t="shared" si="628"/>
        <v/>
      </c>
      <c r="K617" s="23">
        <v>365033.36</v>
      </c>
      <c r="L617" s="23">
        <v>7540748.2400000002</v>
      </c>
      <c r="M617" s="14"/>
      <c r="N617" s="14"/>
      <c r="O617" s="14" t="s">
        <v>35</v>
      </c>
      <c r="P617" s="14" t="s">
        <v>29</v>
      </c>
      <c r="Q617" s="10">
        <v>42079.409722222219</v>
      </c>
      <c r="R617" s="11" t="s">
        <v>1606</v>
      </c>
      <c r="S617" s="14" t="s">
        <v>36</v>
      </c>
      <c r="T617" s="2" t="str">
        <f t="shared" si="521"/>
        <v>idle</v>
      </c>
      <c r="U617" s="2" t="str">
        <f t="shared" si="522"/>
        <v/>
      </c>
      <c r="V617" s="10">
        <v>42079.409722222219</v>
      </c>
      <c r="W617" s="11" t="s">
        <v>1579</v>
      </c>
      <c r="X617" s="2" t="s">
        <v>669</v>
      </c>
      <c r="Y617" s="5" t="s">
        <v>1579</v>
      </c>
      <c r="Z617" s="5" t="s">
        <v>1579</v>
      </c>
      <c r="AA617" s="2" t="s">
        <v>1508</v>
      </c>
      <c r="AB617" s="2">
        <v>-22.233459167182399</v>
      </c>
      <c r="AC617" s="2">
        <v>-52.309622475877397</v>
      </c>
      <c r="AD617" s="29">
        <v>1</v>
      </c>
      <c r="AE617" s="11"/>
      <c r="AF617" s="11"/>
      <c r="AG617" s="11"/>
      <c r="AH617" s="11"/>
      <c r="AI617" s="11"/>
    </row>
    <row r="618" spans="1:35" ht="15.75" customHeight="1" x14ac:dyDescent="0.2">
      <c r="A618" s="8">
        <v>42079</v>
      </c>
      <c r="B618" s="9">
        <v>0.41319444444444442</v>
      </c>
      <c r="C618" s="11">
        <v>364985.73591908999</v>
      </c>
      <c r="D618" s="11">
        <v>7540723.6382924803</v>
      </c>
      <c r="E618" s="14">
        <v>364986.32186400198</v>
      </c>
      <c r="F618" s="14">
        <v>7540723.6957729002</v>
      </c>
      <c r="G618" s="2">
        <f t="shared" si="544"/>
        <v>53.056402158791151</v>
      </c>
      <c r="H618" s="2" t="str">
        <f t="shared" si="519"/>
        <v/>
      </c>
      <c r="I618" s="23" t="str">
        <f t="shared" ref="I618:J618" si="629">IF($P618=$P617,E618,"")</f>
        <v/>
      </c>
      <c r="J618" s="23" t="str">
        <f t="shared" si="629"/>
        <v/>
      </c>
      <c r="K618" s="23">
        <v>364986.32</v>
      </c>
      <c r="L618" s="23">
        <v>7540723.7000000002</v>
      </c>
      <c r="M618" s="14"/>
      <c r="N618" s="14"/>
      <c r="O618" s="14" t="s">
        <v>37</v>
      </c>
      <c r="P618" s="14" t="s">
        <v>37</v>
      </c>
      <c r="Q618" s="10">
        <v>42079.413194444445</v>
      </c>
      <c r="R618" s="11" t="s">
        <v>1607</v>
      </c>
      <c r="S618" s="14" t="s">
        <v>37</v>
      </c>
      <c r="T618" s="2" t="str">
        <f t="shared" si="521"/>
        <v/>
      </c>
      <c r="U618" s="2" t="str">
        <f t="shared" si="522"/>
        <v/>
      </c>
      <c r="V618" s="10">
        <v>42079.413194444445</v>
      </c>
      <c r="W618" s="11" t="s">
        <v>1579</v>
      </c>
      <c r="X618" s="2" t="s">
        <v>669</v>
      </c>
      <c r="Y618" s="5" t="s">
        <v>1579</v>
      </c>
      <c r="Z618" s="5" t="s">
        <v>1579</v>
      </c>
      <c r="AA618" s="2" t="s">
        <v>1261</v>
      </c>
      <c r="AB618" s="2">
        <v>-22.2336781863123</v>
      </c>
      <c r="AC618" s="2">
        <v>-52.310088844969897</v>
      </c>
      <c r="AD618" s="29">
        <v>1</v>
      </c>
      <c r="AE618" s="11"/>
      <c r="AF618" s="11"/>
      <c r="AG618" s="11"/>
      <c r="AH618" s="11"/>
      <c r="AI618" s="11"/>
    </row>
    <row r="619" spans="1:35" ht="15.75" customHeight="1" x14ac:dyDescent="0.2">
      <c r="A619" s="8">
        <v>42079</v>
      </c>
      <c r="B619" s="9">
        <v>0.41666666666666669</v>
      </c>
      <c r="C619" s="11">
        <v>364995.62723760703</v>
      </c>
      <c r="D619" s="11">
        <v>7540710.8149934197</v>
      </c>
      <c r="E619" s="14">
        <v>364995.50462551101</v>
      </c>
      <c r="F619" s="14">
        <v>7540710.8606460299</v>
      </c>
      <c r="G619" s="2">
        <f t="shared" si="544"/>
        <v>15.781748658140408</v>
      </c>
      <c r="H619" s="2" t="str">
        <f t="shared" si="519"/>
        <v/>
      </c>
      <c r="I619" s="23" t="str">
        <f t="shared" ref="I619:J619" si="630">IF($P619=$P618,E619,"")</f>
        <v/>
      </c>
      <c r="J619" s="23" t="str">
        <f t="shared" si="630"/>
        <v/>
      </c>
      <c r="K619" s="23">
        <v>364995.5</v>
      </c>
      <c r="L619" s="23">
        <v>7540710.8600000003</v>
      </c>
      <c r="M619" s="14">
        <v>364995.50462551101</v>
      </c>
      <c r="N619" s="14">
        <v>7540710.8606460299</v>
      </c>
      <c r="O619" s="15" t="s">
        <v>43</v>
      </c>
      <c r="P619" s="15" t="s">
        <v>43</v>
      </c>
      <c r="Q619" s="10">
        <v>42079.416666666664</v>
      </c>
      <c r="R619" s="11" t="s">
        <v>1608</v>
      </c>
      <c r="S619" s="14" t="s">
        <v>44</v>
      </c>
      <c r="T619" s="2" t="str">
        <f t="shared" si="521"/>
        <v/>
      </c>
      <c r="U619" s="2" t="str">
        <f t="shared" si="522"/>
        <v/>
      </c>
      <c r="V619" s="10">
        <v>42079.416666666664</v>
      </c>
      <c r="W619" s="11" t="s">
        <v>1579</v>
      </c>
      <c r="X619" s="2" t="s">
        <v>669</v>
      </c>
      <c r="Y619" s="5" t="s">
        <v>1579</v>
      </c>
      <c r="Z619" s="5" t="s">
        <v>1579</v>
      </c>
      <c r="AA619" s="2" t="s">
        <v>1263</v>
      </c>
      <c r="AB619" s="2">
        <v>-22.233794778585398</v>
      </c>
      <c r="AC619" s="2">
        <v>-52.309993961826002</v>
      </c>
      <c r="AD619" s="29">
        <v>1</v>
      </c>
      <c r="AE619" s="11"/>
      <c r="AF619" s="11"/>
      <c r="AG619" s="11"/>
      <c r="AH619" s="11"/>
      <c r="AI619" s="11"/>
    </row>
    <row r="620" spans="1:35" ht="15.75" customHeight="1" x14ac:dyDescent="0.2">
      <c r="A620" s="8">
        <v>42079</v>
      </c>
      <c r="B620" s="9">
        <v>0.4201388888888889</v>
      </c>
      <c r="C620" s="11">
        <v>364992.82367802999</v>
      </c>
      <c r="D620" s="11">
        <v>7540707.3106238097</v>
      </c>
      <c r="E620" s="14">
        <v>364992.92238658998</v>
      </c>
      <c r="F620" s="14">
        <v>7540707.3213661304</v>
      </c>
      <c r="G620" s="2">
        <f t="shared" si="544"/>
        <v>4.381148257326192</v>
      </c>
      <c r="H620" s="2" t="str">
        <f t="shared" si="519"/>
        <v>&lt;8m</v>
      </c>
      <c r="I620" s="23">
        <f t="shared" ref="I620:J620" si="631">IF($P620=$P619,E620,"")</f>
        <v>364992.92238658998</v>
      </c>
      <c r="J620" s="23">
        <f t="shared" si="631"/>
        <v>7540707.3213661304</v>
      </c>
      <c r="K620" s="23">
        <v>364995.5</v>
      </c>
      <c r="L620" s="23">
        <v>7540710.8600000003</v>
      </c>
      <c r="M620" s="14">
        <v>364995.50462551101</v>
      </c>
      <c r="N620" s="14">
        <v>7540710.8606460299</v>
      </c>
      <c r="O620" s="15" t="s">
        <v>43</v>
      </c>
      <c r="P620" s="15" t="s">
        <v>43</v>
      </c>
      <c r="Q620" s="10">
        <v>42079.420138888891</v>
      </c>
      <c r="R620" s="11" t="s">
        <v>1609</v>
      </c>
      <c r="S620" s="14" t="s">
        <v>44</v>
      </c>
      <c r="T620" s="2" t="str">
        <f t="shared" si="521"/>
        <v/>
      </c>
      <c r="U620" s="2" t="str">
        <f t="shared" si="522"/>
        <v/>
      </c>
      <c r="V620" s="10">
        <v>42079.420138888891</v>
      </c>
      <c r="W620" s="11" t="s">
        <v>1579</v>
      </c>
      <c r="X620" s="2" t="s">
        <v>669</v>
      </c>
      <c r="Y620" s="5" t="s">
        <v>1579</v>
      </c>
      <c r="Z620" s="5" t="s">
        <v>1579</v>
      </c>
      <c r="AA620" s="2" t="s">
        <v>1265</v>
      </c>
      <c r="AB620" s="2">
        <v>-22.233826210722299</v>
      </c>
      <c r="AC620" s="2">
        <v>-52.310021454468398</v>
      </c>
      <c r="AD620" s="29">
        <v>1</v>
      </c>
      <c r="AE620" s="11"/>
      <c r="AF620" s="11"/>
      <c r="AG620" s="11"/>
      <c r="AH620" s="11"/>
      <c r="AI620" s="11"/>
    </row>
    <row r="621" spans="1:35" ht="15.75" customHeight="1" x14ac:dyDescent="0.2">
      <c r="A621" s="8">
        <v>42079</v>
      </c>
      <c r="B621" s="9">
        <v>0.4236111111111111</v>
      </c>
      <c r="C621" s="11">
        <v>365000.27498943999</v>
      </c>
      <c r="D621" s="11">
        <v>7540705.88097117</v>
      </c>
      <c r="E621" s="14">
        <v>364999.81153172598</v>
      </c>
      <c r="F621" s="14">
        <v>7540705.9694529502</v>
      </c>
      <c r="G621" s="2">
        <f t="shared" si="544"/>
        <v>7.0205405740313873</v>
      </c>
      <c r="H621" s="2" t="str">
        <f t="shared" si="519"/>
        <v>&lt;8m</v>
      </c>
      <c r="I621" s="23" t="str">
        <f t="shared" ref="I621:J621" si="632">IF($P621=$P620,E621,"")</f>
        <v/>
      </c>
      <c r="J621" s="23" t="str">
        <f t="shared" si="632"/>
        <v/>
      </c>
      <c r="K621" s="23">
        <v>364995.5</v>
      </c>
      <c r="L621" s="23">
        <v>7540710.8600000003</v>
      </c>
      <c r="M621" s="14">
        <v>364995.50462551101</v>
      </c>
      <c r="N621" s="14">
        <v>7540710.8606460299</v>
      </c>
      <c r="O621" s="14" t="s">
        <v>35</v>
      </c>
      <c r="P621" s="14" t="s">
        <v>29</v>
      </c>
      <c r="Q621" s="10">
        <v>42079.423611111109</v>
      </c>
      <c r="R621" s="11" t="s">
        <v>1610</v>
      </c>
      <c r="S621" s="14" t="s">
        <v>36</v>
      </c>
      <c r="T621" s="2" t="str">
        <f t="shared" si="521"/>
        <v>idle</v>
      </c>
      <c r="U621" s="2" t="str">
        <f t="shared" si="522"/>
        <v/>
      </c>
      <c r="V621" s="10">
        <v>42079.423611111109</v>
      </c>
      <c r="W621" s="11" t="s">
        <v>1579</v>
      </c>
      <c r="X621" s="2" t="s">
        <v>669</v>
      </c>
      <c r="Y621" s="5" t="s">
        <v>1579</v>
      </c>
      <c r="Z621" s="5" t="s">
        <v>1579</v>
      </c>
      <c r="AA621" s="2" t="s">
        <v>1267</v>
      </c>
      <c r="AB621" s="2">
        <v>-22.233839705586401</v>
      </c>
      <c r="AC621" s="2">
        <v>-52.309949286282098</v>
      </c>
      <c r="AD621" s="29">
        <v>1</v>
      </c>
      <c r="AE621" s="11"/>
      <c r="AF621" s="11"/>
      <c r="AG621" s="11"/>
      <c r="AH621" s="11"/>
      <c r="AI621" s="11"/>
    </row>
    <row r="622" spans="1:35" ht="15.75" customHeight="1" x14ac:dyDescent="0.2">
      <c r="A622" s="8">
        <v>42079</v>
      </c>
      <c r="B622" s="9">
        <v>0.42708333333333331</v>
      </c>
      <c r="C622" s="11">
        <v>364961.96697286499</v>
      </c>
      <c r="D622" s="11">
        <v>7540722.7087281402</v>
      </c>
      <c r="E622" s="14">
        <v>364962.23051131499</v>
      </c>
      <c r="F622" s="14">
        <v>7540722.6343229897</v>
      </c>
      <c r="G622" s="2">
        <f t="shared" si="544"/>
        <v>41.110229731375668</v>
      </c>
      <c r="H622" s="2" t="str">
        <f t="shared" si="519"/>
        <v/>
      </c>
      <c r="I622" s="23">
        <f t="shared" ref="I622:J622" si="633">IF($P622=$P621,E622,"")</f>
        <v>364962.23051131499</v>
      </c>
      <c r="J622" s="23">
        <f t="shared" si="633"/>
        <v>7540722.6343229897</v>
      </c>
      <c r="K622" s="23">
        <v>364962.23</v>
      </c>
      <c r="L622" s="23">
        <v>7540722.6299999999</v>
      </c>
      <c r="M622" s="14"/>
      <c r="N622" s="14"/>
      <c r="O622" s="14" t="s">
        <v>35</v>
      </c>
      <c r="P622" s="14" t="s">
        <v>29</v>
      </c>
      <c r="Q622" s="10">
        <v>42079.427083333336</v>
      </c>
      <c r="R622" s="11" t="s">
        <v>1611</v>
      </c>
      <c r="S622" s="14" t="s">
        <v>36</v>
      </c>
      <c r="T622" s="2" t="str">
        <f t="shared" si="521"/>
        <v>idle</v>
      </c>
      <c r="U622" s="2" t="str">
        <f t="shared" si="522"/>
        <v/>
      </c>
      <c r="V622" s="10">
        <v>42079.427083333336</v>
      </c>
      <c r="W622" s="11" t="s">
        <v>1579</v>
      </c>
      <c r="X622" s="2" t="s">
        <v>669</v>
      </c>
      <c r="Y622" s="5" t="s">
        <v>1579</v>
      </c>
      <c r="Z622" s="5" t="s">
        <v>1579</v>
      </c>
      <c r="AA622" s="2" t="s">
        <v>1269</v>
      </c>
      <c r="AB622" s="2">
        <v>-22.233684724196799</v>
      </c>
      <c r="AC622" s="2">
        <v>-52.3103195149451</v>
      </c>
      <c r="AD622" s="29">
        <v>1</v>
      </c>
      <c r="AE622" s="11"/>
      <c r="AF622" s="11"/>
      <c r="AG622" s="11"/>
      <c r="AH622" s="11"/>
      <c r="AI622" s="11"/>
    </row>
    <row r="623" spans="1:35" ht="15.75" customHeight="1" x14ac:dyDescent="0.2">
      <c r="A623" s="8">
        <v>42079</v>
      </c>
      <c r="B623" s="9">
        <v>0.43055555555555558</v>
      </c>
      <c r="C623" s="11">
        <v>364950.005157693</v>
      </c>
      <c r="D623" s="11">
        <v>7540724.1921250997</v>
      </c>
      <c r="E623" s="14">
        <v>364949.93680006202</v>
      </c>
      <c r="F623" s="14">
        <v>7540724.1487123799</v>
      </c>
      <c r="G623" s="2">
        <f t="shared" si="544"/>
        <v>12.386634393429059</v>
      </c>
      <c r="H623" s="2" t="str">
        <f t="shared" si="519"/>
        <v/>
      </c>
      <c r="I623" s="23" t="str">
        <f t="shared" ref="I623:J623" si="634">IF($P623=$P622,E623,"")</f>
        <v/>
      </c>
      <c r="J623" s="23" t="str">
        <f t="shared" si="634"/>
        <v/>
      </c>
      <c r="K623" s="23">
        <v>364949.94</v>
      </c>
      <c r="L623" s="23">
        <v>7540724.1500000004</v>
      </c>
      <c r="M623" s="14"/>
      <c r="N623" s="14"/>
      <c r="O623" s="14" t="s">
        <v>37</v>
      </c>
      <c r="P623" s="14" t="s">
        <v>37</v>
      </c>
      <c r="Q623" s="10">
        <v>42079.430555555555</v>
      </c>
      <c r="R623" s="11" t="s">
        <v>1612</v>
      </c>
      <c r="S623" s="14" t="s">
        <v>38</v>
      </c>
      <c r="T623" s="2" t="str">
        <f t="shared" si="521"/>
        <v/>
      </c>
      <c r="U623" s="2" t="str">
        <f t="shared" si="522"/>
        <v/>
      </c>
      <c r="V623" s="10">
        <v>42079.430555555555</v>
      </c>
      <c r="W623" s="11" t="s">
        <v>1579</v>
      </c>
      <c r="X623" s="2" t="s">
        <v>669</v>
      </c>
      <c r="Y623" s="5" t="s">
        <v>1579</v>
      </c>
      <c r="Z623" s="5" t="s">
        <v>1579</v>
      </c>
      <c r="AA623" s="2" t="s">
        <v>1271</v>
      </c>
      <c r="AB623" s="2">
        <v>-22.2336703911424</v>
      </c>
      <c r="AC623" s="2">
        <v>-52.310435436665998</v>
      </c>
      <c r="AD623" s="29">
        <v>1</v>
      </c>
      <c r="AE623" s="11"/>
      <c r="AF623" s="11"/>
      <c r="AG623" s="11"/>
      <c r="AH623" s="11"/>
      <c r="AI623" s="11"/>
    </row>
    <row r="624" spans="1:35" ht="15.75" customHeight="1" x14ac:dyDescent="0.2">
      <c r="A624" s="8">
        <v>42079</v>
      </c>
      <c r="B624" s="9">
        <v>0.43402777777777773</v>
      </c>
      <c r="C624" s="11">
        <v>364930.88044640399</v>
      </c>
      <c r="D624" s="11">
        <v>7540716.7415419901</v>
      </c>
      <c r="E624" s="14">
        <v>364931.08396791102</v>
      </c>
      <c r="F624" s="14">
        <v>7540716.8233438898</v>
      </c>
      <c r="G624" s="2">
        <f t="shared" si="544"/>
        <v>20.225980906470152</v>
      </c>
      <c r="H624" s="2" t="str">
        <f t="shared" si="519"/>
        <v/>
      </c>
      <c r="I624" s="23" t="str">
        <f t="shared" ref="I624:J624" si="635">IF($P624=$P623,E624,"")</f>
        <v/>
      </c>
      <c r="J624" s="23" t="str">
        <f t="shared" si="635"/>
        <v/>
      </c>
      <c r="K624" s="23">
        <v>364931.08</v>
      </c>
      <c r="L624" s="23">
        <v>7540716.8200000003</v>
      </c>
      <c r="M624" s="14"/>
      <c r="N624" s="14"/>
      <c r="O624" s="15" t="s">
        <v>43</v>
      </c>
      <c r="P624" s="15" t="s">
        <v>43</v>
      </c>
      <c r="Q624" s="10">
        <v>42079.434027777781</v>
      </c>
      <c r="R624" s="11" t="s">
        <v>1613</v>
      </c>
      <c r="S624" s="14" t="s">
        <v>44</v>
      </c>
      <c r="T624" s="2" t="str">
        <f t="shared" si="521"/>
        <v/>
      </c>
      <c r="U624" s="2" t="str">
        <f t="shared" si="522"/>
        <v/>
      </c>
      <c r="V624" s="10">
        <v>42079.434027777781</v>
      </c>
      <c r="W624" s="11" t="s">
        <v>1579</v>
      </c>
      <c r="X624" s="2" t="s">
        <v>669</v>
      </c>
      <c r="Y624" s="5" t="s">
        <v>1579</v>
      </c>
      <c r="Z624" s="5" t="s">
        <v>1579</v>
      </c>
      <c r="AA624" s="2" t="s">
        <v>1273</v>
      </c>
      <c r="AB624" s="2">
        <v>-22.2337361890823</v>
      </c>
      <c r="AC624" s="2">
        <v>-52.310621598735501</v>
      </c>
      <c r="AD624" s="29">
        <v>1</v>
      </c>
      <c r="AE624" s="11"/>
      <c r="AF624" s="11"/>
      <c r="AG624" s="11"/>
      <c r="AH624" s="11"/>
      <c r="AI624" s="11"/>
    </row>
    <row r="625" spans="1:35" ht="15.75" customHeight="1" x14ac:dyDescent="0.2">
      <c r="A625" s="8">
        <v>42079</v>
      </c>
      <c r="B625" s="9">
        <v>0.4375</v>
      </c>
      <c r="C625" s="11">
        <v>364931.98991983401</v>
      </c>
      <c r="D625" s="11">
        <v>7540726.3098524399</v>
      </c>
      <c r="E625" s="14">
        <v>364931.75963831198</v>
      </c>
      <c r="F625" s="14">
        <v>7540726.1545899799</v>
      </c>
      <c r="G625" s="2">
        <f t="shared" si="544"/>
        <v>9.3556765701440838</v>
      </c>
      <c r="H625" s="2" t="str">
        <f t="shared" si="519"/>
        <v/>
      </c>
      <c r="I625" s="23">
        <f t="shared" ref="I625:J625" si="636">IF($P625=$P624,E625,"")</f>
        <v>364931.75963831198</v>
      </c>
      <c r="J625" s="23">
        <f t="shared" si="636"/>
        <v>7540726.1545899799</v>
      </c>
      <c r="K625" s="23">
        <v>364931.76</v>
      </c>
      <c r="L625" s="23">
        <v>7540726.1500000004</v>
      </c>
      <c r="M625" s="14"/>
      <c r="N625" s="14"/>
      <c r="O625" s="15" t="s">
        <v>43</v>
      </c>
      <c r="P625" s="15" t="s">
        <v>43</v>
      </c>
      <c r="Q625" s="10">
        <v>42079.4375</v>
      </c>
      <c r="R625" s="11" t="s">
        <v>1614</v>
      </c>
      <c r="S625" s="14" t="s">
        <v>44</v>
      </c>
      <c r="T625" s="2" t="str">
        <f t="shared" si="521"/>
        <v/>
      </c>
      <c r="U625" s="2" t="str">
        <f t="shared" si="522"/>
        <v/>
      </c>
      <c r="V625" s="10">
        <v>42079.4375</v>
      </c>
      <c r="W625" s="11" t="s">
        <v>1579</v>
      </c>
      <c r="X625" s="2" t="s">
        <v>669</v>
      </c>
      <c r="Y625" s="5" t="s">
        <v>1579</v>
      </c>
      <c r="Z625" s="5" t="s">
        <v>1579</v>
      </c>
      <c r="AA625" s="2" t="s">
        <v>1275</v>
      </c>
      <c r="AB625" s="2">
        <v>-22.233649855479602</v>
      </c>
      <c r="AC625" s="2">
        <v>-52.310610031709103</v>
      </c>
      <c r="AD625" s="29">
        <v>1</v>
      </c>
      <c r="AE625" s="11"/>
      <c r="AF625" s="11"/>
      <c r="AG625" s="11"/>
      <c r="AH625" s="11"/>
      <c r="AI625" s="11"/>
    </row>
    <row r="626" spans="1:35" ht="15.75" customHeight="1" x14ac:dyDescent="0.2">
      <c r="A626" s="8">
        <v>42079</v>
      </c>
      <c r="B626" s="9">
        <v>0.44097222222222227</v>
      </c>
      <c r="C626" s="11">
        <v>364910.16210210999</v>
      </c>
      <c r="D626" s="11">
        <v>7540703.75535894</v>
      </c>
      <c r="E626" s="14">
        <v>364910.33910205099</v>
      </c>
      <c r="F626" s="14">
        <v>7540703.87108046</v>
      </c>
      <c r="G626" s="2">
        <f t="shared" si="544"/>
        <v>30.909451147363313</v>
      </c>
      <c r="H626" s="2" t="str">
        <f t="shared" si="519"/>
        <v/>
      </c>
      <c r="I626" s="23" t="str">
        <f t="shared" ref="I626:J626" si="637">IF($P626=$P625,E626,"")</f>
        <v/>
      </c>
      <c r="J626" s="23" t="str">
        <f t="shared" si="637"/>
        <v/>
      </c>
      <c r="K626" s="23">
        <v>364910.34</v>
      </c>
      <c r="L626" s="23">
        <v>7540703.8700000001</v>
      </c>
      <c r="M626" s="14"/>
      <c r="N626" s="14"/>
      <c r="O626" s="14" t="s">
        <v>46</v>
      </c>
      <c r="P626" s="14" t="s">
        <v>29</v>
      </c>
      <c r="Q626" s="10">
        <v>42079.440972222219</v>
      </c>
      <c r="R626" s="11" t="s">
        <v>1615</v>
      </c>
      <c r="S626" s="14" t="s">
        <v>47</v>
      </c>
      <c r="T626" s="2" t="str">
        <f t="shared" si="521"/>
        <v/>
      </c>
      <c r="U626" s="2" t="str">
        <f t="shared" si="522"/>
        <v>outofsight</v>
      </c>
      <c r="V626" s="10">
        <v>42079.440972222219</v>
      </c>
      <c r="W626" s="11" t="s">
        <v>1579</v>
      </c>
      <c r="X626" s="2" t="s">
        <v>669</v>
      </c>
      <c r="Y626" s="5" t="s">
        <v>1579</v>
      </c>
      <c r="Z626" s="5" t="s">
        <v>1579</v>
      </c>
      <c r="AA626" s="2" t="s">
        <v>1277</v>
      </c>
      <c r="AB626" s="2">
        <v>-22.233851859346</v>
      </c>
      <c r="AC626" s="2">
        <v>-52.310823686420903</v>
      </c>
      <c r="AD626" s="29">
        <v>1</v>
      </c>
      <c r="AE626" s="11"/>
      <c r="AF626" s="11"/>
      <c r="AG626" s="11"/>
      <c r="AH626" s="11"/>
      <c r="AI626" s="11"/>
    </row>
    <row r="627" spans="1:35" ht="15.75" customHeight="1" x14ac:dyDescent="0.2">
      <c r="A627" s="8">
        <v>42079</v>
      </c>
      <c r="B627" s="9">
        <v>0.44444444444444442</v>
      </c>
      <c r="C627" s="11">
        <v>364906.12456618901</v>
      </c>
      <c r="D627" s="11">
        <v>7540705.0660431897</v>
      </c>
      <c r="E627" s="14">
        <v>364905.90224396001</v>
      </c>
      <c r="F627" s="14">
        <v>7540705.1509451503</v>
      </c>
      <c r="G627" s="2">
        <f t="shared" si="544"/>
        <v>4.6177660556682012</v>
      </c>
      <c r="H627" s="2" t="str">
        <f t="shared" si="519"/>
        <v>&lt;8m</v>
      </c>
      <c r="I627" s="23">
        <f t="shared" ref="I627:J627" si="638">IF($P627=$P626,E627,"")</f>
        <v>364905.90224396001</v>
      </c>
      <c r="J627" s="23">
        <f t="shared" si="638"/>
        <v>7540705.1509451503</v>
      </c>
      <c r="K627" s="23">
        <v>364905.9</v>
      </c>
      <c r="L627" s="23">
        <v>7540705.1500000004</v>
      </c>
      <c r="M627" s="14"/>
      <c r="N627" s="14"/>
      <c r="O627" s="14" t="s">
        <v>35</v>
      </c>
      <c r="P627" s="14" t="s">
        <v>29</v>
      </c>
      <c r="Q627" s="10">
        <v>42079.444444444445</v>
      </c>
      <c r="R627" s="11" t="s">
        <v>1616</v>
      </c>
      <c r="S627" s="14" t="s">
        <v>36</v>
      </c>
      <c r="T627" s="2" t="str">
        <f t="shared" si="521"/>
        <v>idle</v>
      </c>
      <c r="U627" s="2" t="str">
        <f t="shared" si="522"/>
        <v/>
      </c>
      <c r="V627" s="10">
        <v>42079.444444444445</v>
      </c>
      <c r="W627" s="11" t="s">
        <v>1579</v>
      </c>
      <c r="X627" s="2" t="s">
        <v>669</v>
      </c>
      <c r="Y627" s="5" t="s">
        <v>1579</v>
      </c>
      <c r="Z627" s="5" t="s">
        <v>1579</v>
      </c>
      <c r="AA627" s="2" t="s">
        <v>1279</v>
      </c>
      <c r="AB627" s="2">
        <v>-22.233839705586401</v>
      </c>
      <c r="AC627" s="2">
        <v>-52.310862746089697</v>
      </c>
      <c r="AD627" s="29">
        <v>1</v>
      </c>
      <c r="AE627" s="11"/>
      <c r="AF627" s="11"/>
      <c r="AG627" s="11"/>
      <c r="AH627" s="11"/>
      <c r="AI627" s="11"/>
    </row>
    <row r="628" spans="1:35" ht="15.75" customHeight="1" x14ac:dyDescent="0.2">
      <c r="A628" s="8">
        <v>42079</v>
      </c>
      <c r="B628" s="9">
        <v>0.44791666666666669</v>
      </c>
      <c r="C628" s="11">
        <v>364879.91347596701</v>
      </c>
      <c r="D628" s="11">
        <v>7540723.7523185201</v>
      </c>
      <c r="E628" s="14">
        <v>364880.13289743097</v>
      </c>
      <c r="F628" s="14">
        <v>7540723.71866435</v>
      </c>
      <c r="G628" s="2">
        <f t="shared" si="544"/>
        <v>31.761917713076485</v>
      </c>
      <c r="H628" s="2" t="str">
        <f t="shared" si="519"/>
        <v/>
      </c>
      <c r="I628" s="23" t="str">
        <f t="shared" ref="I628:J628" si="639">IF($P628=$P627,E628,"")</f>
        <v/>
      </c>
      <c r="J628" s="23" t="str">
        <f t="shared" si="639"/>
        <v/>
      </c>
      <c r="K628" s="23">
        <v>364880.13</v>
      </c>
      <c r="L628" s="23">
        <v>7540723.7199999997</v>
      </c>
      <c r="M628" s="14"/>
      <c r="N628" s="14"/>
      <c r="O628" s="14" t="s">
        <v>32</v>
      </c>
      <c r="P628" s="14" t="s">
        <v>32</v>
      </c>
      <c r="Q628" s="10">
        <v>42079.447916666664</v>
      </c>
      <c r="R628" s="11" t="s">
        <v>1617</v>
      </c>
      <c r="S628" s="14" t="s">
        <v>33</v>
      </c>
      <c r="T628" s="2" t="str">
        <f t="shared" si="521"/>
        <v/>
      </c>
      <c r="U628" s="2" t="str">
        <f t="shared" si="522"/>
        <v/>
      </c>
      <c r="V628" s="10">
        <v>42079.447916666664</v>
      </c>
      <c r="W628" s="11" t="s">
        <v>1579</v>
      </c>
      <c r="X628" s="2" t="s">
        <v>669</v>
      </c>
      <c r="Y628" s="5" t="s">
        <v>1579</v>
      </c>
      <c r="Z628" s="5" t="s">
        <v>1579</v>
      </c>
      <c r="AA628" s="2" t="s">
        <v>633</v>
      </c>
      <c r="AB628" s="2">
        <v>-22.233668882399801</v>
      </c>
      <c r="AC628" s="2">
        <v>-52.311115460470297</v>
      </c>
      <c r="AD628" s="29">
        <v>1</v>
      </c>
      <c r="AE628" s="11"/>
      <c r="AF628" s="11"/>
      <c r="AG628" s="11"/>
      <c r="AH628" s="11"/>
      <c r="AI628" s="11"/>
    </row>
    <row r="629" spans="1:35" ht="15.75" customHeight="1" x14ac:dyDescent="0.2">
      <c r="A629" s="8">
        <v>42079</v>
      </c>
      <c r="B629" s="9">
        <v>0.4513888888888889</v>
      </c>
      <c r="C629" s="11">
        <v>364875.899116877</v>
      </c>
      <c r="D629" s="11">
        <v>7540735.35504751</v>
      </c>
      <c r="E629" s="14">
        <v>364875.41770212603</v>
      </c>
      <c r="F629" s="14">
        <v>7540735.4336746596</v>
      </c>
      <c r="G629" s="2">
        <f t="shared" si="544"/>
        <v>12.628322664456997</v>
      </c>
      <c r="H629" s="2" t="str">
        <f t="shared" si="519"/>
        <v/>
      </c>
      <c r="I629" s="23" t="str">
        <f t="shared" ref="I629:J629" si="640">IF($P629=$P628,E629,"")</f>
        <v/>
      </c>
      <c r="J629" s="23" t="str">
        <f t="shared" si="640"/>
        <v/>
      </c>
      <c r="K629" s="23">
        <v>364875.42</v>
      </c>
      <c r="L629" s="23">
        <v>7540735.4299999997</v>
      </c>
      <c r="M629" s="14"/>
      <c r="N629" s="14"/>
      <c r="O629" s="15" t="s">
        <v>43</v>
      </c>
      <c r="P629" s="15" t="s">
        <v>43</v>
      </c>
      <c r="Q629" s="10">
        <v>42079.451388888891</v>
      </c>
      <c r="R629" s="11" t="s">
        <v>1618</v>
      </c>
      <c r="S629" s="14" t="s">
        <v>44</v>
      </c>
      <c r="T629" s="2" t="str">
        <f t="shared" si="521"/>
        <v/>
      </c>
      <c r="U629" s="2" t="str">
        <f t="shared" si="522"/>
        <v/>
      </c>
      <c r="V629" s="10">
        <v>42079.451388888891</v>
      </c>
      <c r="W629" s="11" t="s">
        <v>1579</v>
      </c>
      <c r="X629" s="2" t="s">
        <v>669</v>
      </c>
      <c r="Y629" s="5" t="s">
        <v>1579</v>
      </c>
      <c r="Z629" s="5" t="s">
        <v>1579</v>
      </c>
      <c r="AA629" s="2" t="s">
        <v>635</v>
      </c>
      <c r="AB629" s="2">
        <v>-22.233563773334001</v>
      </c>
      <c r="AC629" s="2">
        <v>-52.3111534304917</v>
      </c>
      <c r="AD629" s="29">
        <v>1</v>
      </c>
      <c r="AE629" s="11"/>
      <c r="AF629" s="11"/>
      <c r="AG629" s="11"/>
      <c r="AH629" s="11"/>
      <c r="AI629" s="11"/>
    </row>
    <row r="630" spans="1:35" ht="15.75" customHeight="1" x14ac:dyDescent="0.2">
      <c r="A630" s="8">
        <v>42079</v>
      </c>
      <c r="B630" s="9">
        <v>0.4548611111111111</v>
      </c>
      <c r="C630" s="11">
        <v>364824.37103357899</v>
      </c>
      <c r="D630" s="11">
        <v>7540763.2414643001</v>
      </c>
      <c r="E630" s="14">
        <v>364824.50930939597</v>
      </c>
      <c r="F630" s="14">
        <v>7540763.1588546298</v>
      </c>
      <c r="G630" s="2">
        <f t="shared" si="544"/>
        <v>57.968526415123087</v>
      </c>
      <c r="H630" s="2" t="str">
        <f t="shared" si="519"/>
        <v/>
      </c>
      <c r="I630" s="23" t="str">
        <f t="shared" ref="I630:J630" si="641">IF($P630=$P629,E630,"")</f>
        <v/>
      </c>
      <c r="J630" s="23" t="str">
        <f t="shared" si="641"/>
        <v/>
      </c>
      <c r="K630" s="23">
        <v>364824.51</v>
      </c>
      <c r="L630" s="23">
        <v>7540763.1600000001</v>
      </c>
      <c r="M630" s="14"/>
      <c r="N630" s="14"/>
      <c r="O630" s="14" t="s">
        <v>35</v>
      </c>
      <c r="P630" s="14" t="s">
        <v>29</v>
      </c>
      <c r="Q630" s="10">
        <v>42079.454861111109</v>
      </c>
      <c r="R630" s="11" t="s">
        <v>1619</v>
      </c>
      <c r="S630" s="14" t="s">
        <v>36</v>
      </c>
      <c r="T630" s="2" t="str">
        <f t="shared" si="521"/>
        <v>idle</v>
      </c>
      <c r="U630" s="2" t="str">
        <f t="shared" si="522"/>
        <v/>
      </c>
      <c r="V630" s="10">
        <v>42079.454861111109</v>
      </c>
      <c r="W630" s="11" t="s">
        <v>1579</v>
      </c>
      <c r="X630" s="2" t="s">
        <v>669</v>
      </c>
      <c r="Y630" s="5" t="s">
        <v>1579</v>
      </c>
      <c r="Z630" s="5" t="s">
        <v>1579</v>
      </c>
      <c r="AA630" s="2" t="s">
        <v>637</v>
      </c>
      <c r="AB630" s="2">
        <v>-22.233307873830199</v>
      </c>
      <c r="AC630" s="2">
        <v>-52.311650980263899</v>
      </c>
      <c r="AD630" s="29">
        <v>1</v>
      </c>
      <c r="AE630" s="11"/>
      <c r="AF630" s="11"/>
      <c r="AG630" s="11"/>
      <c r="AH630" s="11"/>
      <c r="AI630" s="11"/>
    </row>
    <row r="631" spans="1:35" ht="15.75" customHeight="1" x14ac:dyDescent="0.2">
      <c r="A631" s="8">
        <v>42079</v>
      </c>
      <c r="B631" s="9">
        <v>0.45833333333333331</v>
      </c>
      <c r="C631" s="11">
        <v>364786.45994423499</v>
      </c>
      <c r="D631" s="11">
        <v>7540774.1050145496</v>
      </c>
      <c r="E631" s="14">
        <v>364786.868898388</v>
      </c>
      <c r="F631" s="14">
        <v>7540774.0629401198</v>
      </c>
      <c r="G631" s="2">
        <f t="shared" si="544"/>
        <v>39.188003537061945</v>
      </c>
      <c r="H631" s="2" t="str">
        <f t="shared" si="519"/>
        <v/>
      </c>
      <c r="I631" s="23">
        <f t="shared" ref="I631:J631" si="642">IF($P631=$P630,E631,"")</f>
        <v>364786.868898388</v>
      </c>
      <c r="J631" s="23">
        <f t="shared" si="642"/>
        <v>7540774.0629401198</v>
      </c>
      <c r="K631" s="23">
        <v>364786.87</v>
      </c>
      <c r="L631" s="23">
        <v>7540774.0599999996</v>
      </c>
      <c r="M631" s="14"/>
      <c r="N631" s="14"/>
      <c r="O631" s="14" t="s">
        <v>35</v>
      </c>
      <c r="P631" s="14" t="s">
        <v>29</v>
      </c>
      <c r="Q631" s="10">
        <v>42079.458333333336</v>
      </c>
      <c r="R631" s="11" t="s">
        <v>1620</v>
      </c>
      <c r="S631" s="14" t="s">
        <v>36</v>
      </c>
      <c r="T631" s="2" t="str">
        <f t="shared" si="521"/>
        <v>idle</v>
      </c>
      <c r="U631" s="2" t="str">
        <f t="shared" si="522"/>
        <v/>
      </c>
      <c r="V631" s="10">
        <v>42079.458333333336</v>
      </c>
      <c r="W631" s="11" t="s">
        <v>1579</v>
      </c>
      <c r="X631" s="2" t="s">
        <v>669</v>
      </c>
      <c r="Y631" s="5" t="s">
        <v>1579</v>
      </c>
      <c r="Z631" s="5" t="s">
        <v>1579</v>
      </c>
      <c r="AA631" s="2" t="s">
        <v>640</v>
      </c>
      <c r="AB631" s="2">
        <v>-22.233206788078</v>
      </c>
      <c r="AC631" s="2">
        <v>-52.312017856165802</v>
      </c>
      <c r="AD631" s="29">
        <v>1</v>
      </c>
      <c r="AE631" s="11"/>
      <c r="AF631" s="11"/>
      <c r="AG631" s="11"/>
      <c r="AH631" s="11"/>
      <c r="AI631" s="11"/>
    </row>
    <row r="632" spans="1:35" ht="15.75" customHeight="1" x14ac:dyDescent="0.2">
      <c r="A632" s="8">
        <v>42079</v>
      </c>
      <c r="B632" s="9">
        <v>0.46180555555555558</v>
      </c>
      <c r="C632" s="11">
        <v>364788.45311450301</v>
      </c>
      <c r="D632" s="11">
        <v>7540776.4052414298</v>
      </c>
      <c r="E632" s="14">
        <v>364788.46887185401</v>
      </c>
      <c r="F632" s="14">
        <v>7540776.3997723497</v>
      </c>
      <c r="G632" s="2">
        <f t="shared" si="544"/>
        <v>2.8320840317724714</v>
      </c>
      <c r="H632" s="2" t="str">
        <f t="shared" si="519"/>
        <v>&lt;8m</v>
      </c>
      <c r="I632" s="23">
        <f t="shared" ref="I632:J632" si="643">IF($P632=$P631,E632,"")</f>
        <v>364788.46887185401</v>
      </c>
      <c r="J632" s="23">
        <f t="shared" si="643"/>
        <v>7540776.3997723497</v>
      </c>
      <c r="K632" s="23">
        <v>364788.47</v>
      </c>
      <c r="L632" s="23">
        <v>7540776.4000000004</v>
      </c>
      <c r="M632" s="14"/>
      <c r="N632" s="14"/>
      <c r="O632" s="14" t="s">
        <v>35</v>
      </c>
      <c r="P632" s="14" t="s">
        <v>29</v>
      </c>
      <c r="Q632" s="10">
        <v>42079.461805555555</v>
      </c>
      <c r="R632" s="11" t="s">
        <v>1621</v>
      </c>
      <c r="S632" s="14" t="s">
        <v>36</v>
      </c>
      <c r="T632" s="2" t="str">
        <f t="shared" si="521"/>
        <v>idle</v>
      </c>
      <c r="U632" s="2" t="str">
        <f t="shared" si="522"/>
        <v/>
      </c>
      <c r="V632" s="10">
        <v>42079.461805555555</v>
      </c>
      <c r="W632" s="11" t="s">
        <v>1579</v>
      </c>
      <c r="X632" s="2" t="s">
        <v>669</v>
      </c>
      <c r="Y632" s="5" t="s">
        <v>1579</v>
      </c>
      <c r="Z632" s="5" t="s">
        <v>1579</v>
      </c>
      <c r="AA632" s="2" t="s">
        <v>642</v>
      </c>
      <c r="AB632" s="2">
        <v>-22.233186168596099</v>
      </c>
      <c r="AC632" s="2">
        <v>-52.311998326331398</v>
      </c>
      <c r="AD632" s="29">
        <v>1</v>
      </c>
      <c r="AE632" s="11"/>
      <c r="AF632" s="11"/>
      <c r="AG632" s="11"/>
      <c r="AH632" s="11"/>
      <c r="AI632" s="11"/>
    </row>
    <row r="633" spans="1:35" ht="15.75" customHeight="1" x14ac:dyDescent="0.2">
      <c r="A633" s="8">
        <v>42079</v>
      </c>
      <c r="B633" s="9">
        <v>0.46527777777777773</v>
      </c>
      <c r="C633" s="11">
        <v>364792.03724562301</v>
      </c>
      <c r="D633" s="11">
        <v>7540777.56849741</v>
      </c>
      <c r="E633" s="14">
        <v>364791.580810702</v>
      </c>
      <c r="F633" s="14">
        <v>7540777.6229833402</v>
      </c>
      <c r="G633" s="2">
        <f t="shared" si="544"/>
        <v>3.3437117879249039</v>
      </c>
      <c r="H633" s="2" t="str">
        <f t="shared" si="519"/>
        <v>&lt;8m</v>
      </c>
      <c r="I633" s="23">
        <f t="shared" ref="I633:J633" si="644">IF($P633=$P632,E633,"")</f>
        <v>364791.580810702</v>
      </c>
      <c r="J633" s="23">
        <f t="shared" si="644"/>
        <v>7540777.6229833402</v>
      </c>
      <c r="K633" s="23">
        <v>364791.58</v>
      </c>
      <c r="L633" s="23">
        <v>7540777.6200000001</v>
      </c>
      <c r="M633" s="14"/>
      <c r="N633" s="14"/>
      <c r="O633" s="14" t="s">
        <v>35</v>
      </c>
      <c r="P633" s="14" t="s">
        <v>29</v>
      </c>
      <c r="Q633" s="10">
        <v>42079.465277777781</v>
      </c>
      <c r="R633" s="11" t="s">
        <v>1622</v>
      </c>
      <c r="S633" s="14" t="s">
        <v>36</v>
      </c>
      <c r="T633" s="2" t="str">
        <f t="shared" si="521"/>
        <v>idle</v>
      </c>
      <c r="U633" s="2" t="str">
        <f t="shared" si="522"/>
        <v/>
      </c>
      <c r="V633" s="10">
        <v>42079.465277777781</v>
      </c>
      <c r="W633" s="11" t="s">
        <v>1579</v>
      </c>
      <c r="X633" s="2" t="s">
        <v>669</v>
      </c>
      <c r="Y633" s="5" t="s">
        <v>1579</v>
      </c>
      <c r="Z633" s="5" t="s">
        <v>1579</v>
      </c>
      <c r="AA633" s="2" t="s">
        <v>1286</v>
      </c>
      <c r="AB633" s="2">
        <v>-22.233175942674301</v>
      </c>
      <c r="AC633" s="2">
        <v>-52.311963457614198</v>
      </c>
      <c r="AD633" s="29">
        <v>1</v>
      </c>
      <c r="AE633" s="11"/>
      <c r="AF633" s="11"/>
      <c r="AG633" s="11"/>
      <c r="AH633" s="11"/>
      <c r="AI633" s="11"/>
    </row>
    <row r="634" spans="1:35" ht="15.75" customHeight="1" x14ac:dyDescent="0.2">
      <c r="A634" s="8">
        <v>42079</v>
      </c>
      <c r="B634" s="9">
        <v>0.46875</v>
      </c>
      <c r="C634" s="11">
        <v>364750.47511829197</v>
      </c>
      <c r="D634" s="11">
        <v>7540789.99653681</v>
      </c>
      <c r="E634" s="14">
        <v>364750.89644213498</v>
      </c>
      <c r="F634" s="14">
        <v>7540789.9406942399</v>
      </c>
      <c r="G634" s="2">
        <f t="shared" si="544"/>
        <v>42.508162128074645</v>
      </c>
      <c r="H634" s="2" t="str">
        <f t="shared" si="519"/>
        <v/>
      </c>
      <c r="I634" s="23" t="str">
        <f t="shared" ref="I634:J634" si="645">IF($P634=$P633,E634,"")</f>
        <v/>
      </c>
      <c r="J634" s="23" t="str">
        <f t="shared" si="645"/>
        <v/>
      </c>
      <c r="K634" s="23">
        <v>364750.9</v>
      </c>
      <c r="L634" s="23">
        <v>7540789.9400000004</v>
      </c>
      <c r="M634" s="14">
        <v>364750.89644213498</v>
      </c>
      <c r="N634" s="14">
        <v>7540789.9406942399</v>
      </c>
      <c r="O634" s="15" t="s">
        <v>43</v>
      </c>
      <c r="P634" s="15" t="s">
        <v>43</v>
      </c>
      <c r="Q634" s="10">
        <v>42079.46875</v>
      </c>
      <c r="R634" s="11" t="s">
        <v>1623</v>
      </c>
      <c r="S634" s="14" t="s">
        <v>44</v>
      </c>
      <c r="T634" s="2" t="str">
        <f t="shared" si="521"/>
        <v/>
      </c>
      <c r="U634" s="2" t="str">
        <f t="shared" si="522"/>
        <v/>
      </c>
      <c r="V634" s="10">
        <v>42079.46875</v>
      </c>
      <c r="W634" s="11" t="s">
        <v>1579</v>
      </c>
      <c r="X634" s="2" t="s">
        <v>669</v>
      </c>
      <c r="Y634" s="5" t="s">
        <v>1579</v>
      </c>
      <c r="Z634" s="5" t="s">
        <v>1579</v>
      </c>
      <c r="AA634" s="2" t="s">
        <v>645</v>
      </c>
      <c r="AB634" s="2">
        <v>-22.2330604400486</v>
      </c>
      <c r="AC634" s="2">
        <v>-52.312365621328397</v>
      </c>
      <c r="AD634" s="29">
        <v>1</v>
      </c>
      <c r="AE634" s="11"/>
      <c r="AF634" s="11"/>
      <c r="AG634" s="11"/>
      <c r="AH634" s="11"/>
      <c r="AI634" s="11"/>
    </row>
    <row r="635" spans="1:35" ht="15.75" customHeight="1" x14ac:dyDescent="0.2">
      <c r="A635" s="8">
        <v>42079</v>
      </c>
      <c r="B635" s="9">
        <v>0.47222222222222227</v>
      </c>
      <c r="C635" s="11">
        <v>364750.657541105</v>
      </c>
      <c r="D635" s="11">
        <v>7540790.8797468496</v>
      </c>
      <c r="E635" s="14">
        <v>364750.63936716801</v>
      </c>
      <c r="F635" s="14">
        <v>7540790.8876651097</v>
      </c>
      <c r="G635" s="2">
        <f t="shared" si="544"/>
        <v>0.98124480475927867</v>
      </c>
      <c r="H635" s="2" t="str">
        <f t="shared" si="519"/>
        <v>&lt;8m</v>
      </c>
      <c r="I635" s="23">
        <f t="shared" ref="I635:J635" si="646">IF($P635=$P634,E635,"")</f>
        <v>364750.63936716801</v>
      </c>
      <c r="J635" s="23">
        <f t="shared" si="646"/>
        <v>7540790.8876651097</v>
      </c>
      <c r="K635" s="23">
        <v>364750.9</v>
      </c>
      <c r="L635" s="23">
        <v>7540789.9400000004</v>
      </c>
      <c r="M635" s="14">
        <v>364750.89644213498</v>
      </c>
      <c r="N635" s="14">
        <v>7540789.9406942399</v>
      </c>
      <c r="O635" s="15" t="s">
        <v>43</v>
      </c>
      <c r="P635" s="15" t="s">
        <v>43</v>
      </c>
      <c r="Q635" s="10">
        <v>42079.472222222219</v>
      </c>
      <c r="R635" s="11" t="s">
        <v>1624</v>
      </c>
      <c r="S635" s="14" t="s">
        <v>44</v>
      </c>
      <c r="T635" s="2" t="str">
        <f t="shared" si="521"/>
        <v/>
      </c>
      <c r="U635" s="2" t="str">
        <f t="shared" si="522"/>
        <v/>
      </c>
      <c r="V635" s="10">
        <v>42079.472222222219</v>
      </c>
      <c r="W635" s="11" t="s">
        <v>1579</v>
      </c>
      <c r="X635" s="2" t="s">
        <v>669</v>
      </c>
      <c r="Y635" s="5" t="s">
        <v>1579</v>
      </c>
      <c r="Z635" s="5" t="s">
        <v>1579</v>
      </c>
      <c r="AA635" s="2" t="s">
        <v>647</v>
      </c>
      <c r="AB635" s="2">
        <v>-22.233052477240602</v>
      </c>
      <c r="AC635" s="2">
        <v>-52.312363777309699</v>
      </c>
      <c r="AD635" s="29">
        <v>1</v>
      </c>
      <c r="AE635" s="11"/>
      <c r="AF635" s="11"/>
      <c r="AG635" s="11"/>
      <c r="AH635" s="11"/>
      <c r="AI635" s="11"/>
    </row>
    <row r="636" spans="1:35" ht="15.75" customHeight="1" x14ac:dyDescent="0.2">
      <c r="A636" s="8">
        <v>42079</v>
      </c>
      <c r="B636" s="9">
        <v>0.47569444444444442</v>
      </c>
      <c r="C636" s="11">
        <v>364748.65678123099</v>
      </c>
      <c r="D636" s="11">
        <v>7540793.4423278198</v>
      </c>
      <c r="E636" s="14">
        <v>364748.63844816899</v>
      </c>
      <c r="F636" s="14">
        <v>7540793.4469628604</v>
      </c>
      <c r="G636" s="2">
        <f t="shared" si="544"/>
        <v>3.2486430732554767</v>
      </c>
      <c r="H636" s="2" t="str">
        <f t="shared" si="519"/>
        <v>&lt;8m</v>
      </c>
      <c r="I636" s="23" t="str">
        <f t="shared" ref="I636:J636" si="647">IF($P636=$P635,E636,"")</f>
        <v/>
      </c>
      <c r="J636" s="23" t="str">
        <f t="shared" si="647"/>
        <v/>
      </c>
      <c r="K636" s="23">
        <v>364748.64</v>
      </c>
      <c r="L636" s="23">
        <v>7540793.4500000002</v>
      </c>
      <c r="M636" s="14"/>
      <c r="N636" s="14"/>
      <c r="O636" s="16" t="s">
        <v>49</v>
      </c>
      <c r="P636" s="16" t="s">
        <v>49</v>
      </c>
      <c r="Q636" s="10">
        <v>42079.475694444445</v>
      </c>
      <c r="R636" s="11" t="s">
        <v>1625</v>
      </c>
      <c r="S636" s="14" t="s">
        <v>50</v>
      </c>
      <c r="T636" s="2" t="str">
        <f t="shared" si="521"/>
        <v/>
      </c>
      <c r="U636" s="2" t="str">
        <f t="shared" si="522"/>
        <v/>
      </c>
      <c r="V636" s="10">
        <v>42079.475694444445</v>
      </c>
      <c r="W636" s="11" t="s">
        <v>1579</v>
      </c>
      <c r="X636" s="2" t="s">
        <v>669</v>
      </c>
      <c r="Y636" s="5" t="s">
        <v>1579</v>
      </c>
      <c r="Z636" s="5" t="s">
        <v>1579</v>
      </c>
      <c r="AA636" s="2" t="s">
        <v>649</v>
      </c>
      <c r="AB636" s="2">
        <v>-22.233029175549699</v>
      </c>
      <c r="AC636" s="2">
        <v>-52.312382971867898</v>
      </c>
      <c r="AD636" s="29">
        <v>1</v>
      </c>
      <c r="AE636" s="11"/>
      <c r="AF636" s="11"/>
      <c r="AG636" s="11"/>
      <c r="AH636" s="11"/>
      <c r="AI636" s="11"/>
    </row>
    <row r="637" spans="1:35" ht="15.75" customHeight="1" x14ac:dyDescent="0.2">
      <c r="A637" s="8">
        <v>42079</v>
      </c>
      <c r="B637" s="9">
        <v>0.47916666666666669</v>
      </c>
      <c r="C637" s="11">
        <v>364744.98939289298</v>
      </c>
      <c r="D637" s="11">
        <v>7540796.8999310303</v>
      </c>
      <c r="E637" s="14">
        <v>364744.87841653102</v>
      </c>
      <c r="F637" s="14">
        <v>7540796.9500527596</v>
      </c>
      <c r="G637" s="2">
        <f t="shared" si="544"/>
        <v>5.1390151547141443</v>
      </c>
      <c r="H637" s="2" t="str">
        <f t="shared" si="519"/>
        <v>&lt;8m</v>
      </c>
      <c r="I637" s="23" t="str">
        <f t="shared" ref="I637:J637" si="648">IF($P637=$P636,E637,"")</f>
        <v/>
      </c>
      <c r="J637" s="23" t="str">
        <f t="shared" si="648"/>
        <v/>
      </c>
      <c r="K637" s="23">
        <v>364744.88</v>
      </c>
      <c r="L637" s="23">
        <v>7540796.9500000002</v>
      </c>
      <c r="M637" s="14"/>
      <c r="N637" s="14"/>
      <c r="O637" s="14" t="s">
        <v>35</v>
      </c>
      <c r="P637" s="14" t="s">
        <v>29</v>
      </c>
      <c r="Q637" s="10">
        <v>42079.479166666664</v>
      </c>
      <c r="R637" s="11" t="s">
        <v>1626</v>
      </c>
      <c r="S637" s="14" t="s">
        <v>36</v>
      </c>
      <c r="T637" s="2" t="str">
        <f t="shared" si="521"/>
        <v>idle</v>
      </c>
      <c r="U637" s="2" t="str">
        <f t="shared" si="522"/>
        <v/>
      </c>
      <c r="V637" s="10">
        <v>42079.479166666664</v>
      </c>
      <c r="W637" s="11" t="s">
        <v>1579</v>
      </c>
      <c r="X637" s="2" t="s">
        <v>669</v>
      </c>
      <c r="Y637" s="5" t="s">
        <v>1579</v>
      </c>
      <c r="Z637" s="5" t="s">
        <v>1579</v>
      </c>
      <c r="AA637" s="2" t="s">
        <v>651</v>
      </c>
      <c r="AB637" s="2">
        <v>-22.232997659593799</v>
      </c>
      <c r="AC637" s="2">
        <v>-52.3124182596803</v>
      </c>
      <c r="AD637" s="29">
        <v>1</v>
      </c>
      <c r="AE637" s="11"/>
      <c r="AF637" s="11"/>
      <c r="AG637" s="11"/>
      <c r="AH637" s="11"/>
      <c r="AI637" s="11"/>
    </row>
    <row r="638" spans="1:35" ht="15.75" customHeight="1" x14ac:dyDescent="0.2">
      <c r="A638" s="8">
        <v>42079</v>
      </c>
      <c r="B638" s="9">
        <v>0.4826388888888889</v>
      </c>
      <c r="C638" s="11">
        <v>364730.35454141098</v>
      </c>
      <c r="D638" s="11">
        <v>7540810.7120763296</v>
      </c>
      <c r="E638" s="14">
        <v>364730.46986828599</v>
      </c>
      <c r="F638" s="14">
        <v>7540810.6589996004</v>
      </c>
      <c r="G638" s="2">
        <f t="shared" si="544"/>
        <v>19.888224808019483</v>
      </c>
      <c r="H638" s="2" t="str">
        <f t="shared" si="519"/>
        <v/>
      </c>
      <c r="I638" s="23" t="str">
        <f t="shared" ref="I638:J638" si="649">IF($P638=$P637,E638,"")</f>
        <v/>
      </c>
      <c r="J638" s="23" t="str">
        <f t="shared" si="649"/>
        <v/>
      </c>
      <c r="K638" s="23">
        <v>364730.47</v>
      </c>
      <c r="L638" s="23">
        <v>7540810.6600000001</v>
      </c>
      <c r="M638" s="14"/>
      <c r="N638" s="14"/>
      <c r="O638" s="16" t="s">
        <v>49</v>
      </c>
      <c r="P638" s="16" t="s">
        <v>49</v>
      </c>
      <c r="Q638" s="10">
        <v>42079.482638888891</v>
      </c>
      <c r="R638" s="11" t="s">
        <v>1627</v>
      </c>
      <c r="S638" s="14" t="s">
        <v>50</v>
      </c>
      <c r="T638" s="2" t="str">
        <f t="shared" si="521"/>
        <v/>
      </c>
      <c r="U638" s="2" t="str">
        <f t="shared" si="522"/>
        <v/>
      </c>
      <c r="V638" s="10">
        <v>42079.482638888891</v>
      </c>
      <c r="W638" s="11" t="s">
        <v>1579</v>
      </c>
      <c r="X638" s="2" t="s">
        <v>669</v>
      </c>
      <c r="Y638" s="5" t="s">
        <v>1579</v>
      </c>
      <c r="Z638" s="5" t="s">
        <v>1579</v>
      </c>
      <c r="AA638" s="2" t="s">
        <v>653</v>
      </c>
      <c r="AB638" s="2">
        <v>-22.232871763408198</v>
      </c>
      <c r="AC638" s="2">
        <v>-52.312559075653603</v>
      </c>
      <c r="AD638" s="29">
        <v>1</v>
      </c>
      <c r="AE638" s="11"/>
      <c r="AF638" s="11"/>
      <c r="AG638" s="11"/>
      <c r="AH638" s="11"/>
      <c r="AI638" s="11"/>
    </row>
    <row r="639" spans="1:35" ht="15.75" customHeight="1" x14ac:dyDescent="0.2">
      <c r="A639" s="8">
        <v>42079</v>
      </c>
      <c r="B639" s="9">
        <v>0.4861111111111111</v>
      </c>
      <c r="C639" s="11">
        <v>364727.08122347802</v>
      </c>
      <c r="D639" s="11">
        <v>7540813.5605921</v>
      </c>
      <c r="E639" s="14">
        <v>364727.12728155701</v>
      </c>
      <c r="F639" s="14">
        <v>7540813.5603895299</v>
      </c>
      <c r="G639" s="2">
        <f t="shared" si="544"/>
        <v>4.4261664636048037</v>
      </c>
      <c r="H639" s="2" t="str">
        <f t="shared" si="519"/>
        <v>&lt;8m</v>
      </c>
      <c r="I639" s="23" t="str">
        <f t="shared" ref="I639:J639" si="650">IF($P639=$P638,E639,"")</f>
        <v/>
      </c>
      <c r="J639" s="23" t="str">
        <f t="shared" si="650"/>
        <v/>
      </c>
      <c r="K639" s="23">
        <v>364727.13</v>
      </c>
      <c r="L639" s="23">
        <v>7540813.5599999996</v>
      </c>
      <c r="M639" s="14"/>
      <c r="N639" s="14"/>
      <c r="O639" s="14" t="s">
        <v>46</v>
      </c>
      <c r="P639" s="14" t="s">
        <v>29</v>
      </c>
      <c r="Q639" s="10">
        <v>42079.486111111109</v>
      </c>
      <c r="R639" s="11" t="s">
        <v>1628</v>
      </c>
      <c r="S639" s="14" t="s">
        <v>47</v>
      </c>
      <c r="T639" s="2" t="str">
        <f t="shared" si="521"/>
        <v/>
      </c>
      <c r="U639" s="2" t="str">
        <f t="shared" si="522"/>
        <v>outofsight</v>
      </c>
      <c r="V639" s="10">
        <v>42079.486111111109</v>
      </c>
      <c r="W639" s="11" t="s">
        <v>1579</v>
      </c>
      <c r="X639" s="2" t="s">
        <v>669</v>
      </c>
      <c r="Y639" s="5" t="s">
        <v>1579</v>
      </c>
      <c r="Z639" s="5" t="s">
        <v>1579</v>
      </c>
      <c r="AA639" s="2" t="s">
        <v>655</v>
      </c>
      <c r="AB639" s="2">
        <v>-22.232845779508398</v>
      </c>
      <c r="AC639" s="2">
        <v>-52.312590591609499</v>
      </c>
      <c r="AD639" s="29">
        <v>1</v>
      </c>
      <c r="AE639" s="11"/>
      <c r="AF639" s="11"/>
      <c r="AG639" s="11"/>
      <c r="AH639" s="11"/>
      <c r="AI639" s="11"/>
    </row>
    <row r="640" spans="1:35" ht="15.75" customHeight="1" x14ac:dyDescent="0.2">
      <c r="A640" s="8">
        <v>42079</v>
      </c>
      <c r="B640" s="9">
        <v>0.48958333333333331</v>
      </c>
      <c r="C640" s="11">
        <v>364728.23139027198</v>
      </c>
      <c r="D640" s="11">
        <v>7540816.4288970204</v>
      </c>
      <c r="E640" s="14">
        <v>364728.20410642901</v>
      </c>
      <c r="F640" s="14">
        <v>7540816.4205317805</v>
      </c>
      <c r="G640" s="2">
        <f t="shared" si="544"/>
        <v>3.0561357133327003</v>
      </c>
      <c r="H640" s="2" t="str">
        <f t="shared" si="519"/>
        <v>&lt;8m</v>
      </c>
      <c r="I640" s="23">
        <f t="shared" ref="I640:J640" si="651">IF($P640=$P639,E640,"")</f>
        <v>364728.20410642901</v>
      </c>
      <c r="J640" s="23">
        <f t="shared" si="651"/>
        <v>7540816.4205317805</v>
      </c>
      <c r="K640" s="23">
        <v>364728.2</v>
      </c>
      <c r="L640" s="23">
        <v>7540816.4199999999</v>
      </c>
      <c r="M640" s="14"/>
      <c r="N640" s="14"/>
      <c r="O640" s="14" t="s">
        <v>46</v>
      </c>
      <c r="P640" s="14" t="s">
        <v>29</v>
      </c>
      <c r="Q640" s="10">
        <v>42079.489583333336</v>
      </c>
      <c r="R640" s="11" t="s">
        <v>1629</v>
      </c>
      <c r="S640" s="14" t="s">
        <v>47</v>
      </c>
      <c r="T640" s="2" t="str">
        <f t="shared" si="521"/>
        <v/>
      </c>
      <c r="U640" s="2" t="str">
        <f t="shared" si="522"/>
        <v>outofsight</v>
      </c>
      <c r="V640" s="10">
        <v>42079.489583333336</v>
      </c>
      <c r="W640" s="11" t="s">
        <v>1579</v>
      </c>
      <c r="X640" s="2" t="s">
        <v>669</v>
      </c>
      <c r="Y640" s="5" t="s">
        <v>1579</v>
      </c>
      <c r="Z640" s="5" t="s">
        <v>1579</v>
      </c>
      <c r="AA640" s="2" t="s">
        <v>657</v>
      </c>
      <c r="AB640" s="2">
        <v>-22.232819963246602</v>
      </c>
      <c r="AC640" s="2">
        <v>-52.3125791922212</v>
      </c>
      <c r="AD640" s="29">
        <v>1</v>
      </c>
      <c r="AE640" s="11"/>
      <c r="AF640" s="11"/>
      <c r="AG640" s="11"/>
      <c r="AH640" s="11"/>
      <c r="AI640" s="11"/>
    </row>
    <row r="641" spans="1:35" ht="15.75" customHeight="1" x14ac:dyDescent="0.2">
      <c r="A641" s="8">
        <v>42079</v>
      </c>
      <c r="B641" s="9">
        <v>0.49305555555555558</v>
      </c>
      <c r="C641" s="11">
        <v>364726.62298169202</v>
      </c>
      <c r="D641" s="11">
        <v>7540817.5842709299</v>
      </c>
      <c r="E641" s="14">
        <v>364726.662964213</v>
      </c>
      <c r="F641" s="14">
        <v>7540817.5773324398</v>
      </c>
      <c r="G641" s="2">
        <f t="shared" si="544"/>
        <v>1.9269943164151904</v>
      </c>
      <c r="H641" s="2" t="str">
        <f t="shared" si="519"/>
        <v>&lt;8m</v>
      </c>
      <c r="I641" s="23">
        <f t="shared" ref="I641:J641" si="652">IF($P641=$P640,E641,"")</f>
        <v>364726.662964213</v>
      </c>
      <c r="J641" s="23">
        <f t="shared" si="652"/>
        <v>7540817.5773324398</v>
      </c>
      <c r="K641" s="23">
        <v>364726.66</v>
      </c>
      <c r="L641" s="23">
        <v>7540817.5800000001</v>
      </c>
      <c r="M641" s="14"/>
      <c r="N641" s="14"/>
      <c r="O641" s="14" t="s">
        <v>46</v>
      </c>
      <c r="P641" s="14" t="s">
        <v>29</v>
      </c>
      <c r="Q641" s="10">
        <v>42079.493055555555</v>
      </c>
      <c r="R641" s="11" t="s">
        <v>1630</v>
      </c>
      <c r="S641" s="14" t="s">
        <v>47</v>
      </c>
      <c r="T641" s="2" t="str">
        <f t="shared" si="521"/>
        <v/>
      </c>
      <c r="U641" s="2" t="str">
        <f t="shared" si="522"/>
        <v>outofsight</v>
      </c>
      <c r="V641" s="10">
        <v>42079.493055555555</v>
      </c>
      <c r="W641" s="11" t="s">
        <v>1579</v>
      </c>
      <c r="X641" s="2" t="s">
        <v>669</v>
      </c>
      <c r="Y641" s="5" t="s">
        <v>1579</v>
      </c>
      <c r="Z641" s="5" t="s">
        <v>1579</v>
      </c>
      <c r="AA641" s="2" t="s">
        <v>659</v>
      </c>
      <c r="AB641" s="2">
        <v>-22.232809402048598</v>
      </c>
      <c r="AC641" s="2">
        <v>-52.312594698741997</v>
      </c>
      <c r="AD641" s="29">
        <v>1</v>
      </c>
      <c r="AE641" s="11"/>
      <c r="AF641" s="11"/>
      <c r="AG641" s="11"/>
      <c r="AH641" s="11"/>
      <c r="AI641" s="11"/>
    </row>
    <row r="642" spans="1:35" ht="15.75" customHeight="1" x14ac:dyDescent="0.2">
      <c r="A642" s="8">
        <v>42079</v>
      </c>
      <c r="B642" s="9">
        <v>0.49652777777777773</v>
      </c>
      <c r="C642" s="11">
        <v>364728.98368472501</v>
      </c>
      <c r="D642" s="11">
        <v>7540817.3541690903</v>
      </c>
      <c r="E642" s="14">
        <v>364728.958265503</v>
      </c>
      <c r="F642" s="14">
        <v>7540817.3213080503</v>
      </c>
      <c r="G642" s="2">
        <f t="shared" si="544"/>
        <v>2.3095359923350318</v>
      </c>
      <c r="H642" s="2" t="str">
        <f t="shared" si="519"/>
        <v>&lt;8m</v>
      </c>
      <c r="I642" s="23">
        <f t="shared" ref="I642:J642" si="653">IF($P642=$P641,E642,"")</f>
        <v>364728.958265503</v>
      </c>
      <c r="J642" s="23">
        <f t="shared" si="653"/>
        <v>7540817.3213080503</v>
      </c>
      <c r="K642" s="23">
        <v>364728.96</v>
      </c>
      <c r="L642" s="23">
        <v>7540817.3200000003</v>
      </c>
      <c r="M642" s="14"/>
      <c r="N642" s="14"/>
      <c r="O642" s="14" t="s">
        <v>46</v>
      </c>
      <c r="P642" s="14" t="s">
        <v>29</v>
      </c>
      <c r="Q642" s="10">
        <v>42079.496527777781</v>
      </c>
      <c r="R642" s="11" t="s">
        <v>1631</v>
      </c>
      <c r="S642" s="14" t="s">
        <v>47</v>
      </c>
      <c r="T642" s="2" t="str">
        <f t="shared" si="521"/>
        <v/>
      </c>
      <c r="U642" s="2" t="str">
        <f t="shared" si="522"/>
        <v>outofsight</v>
      </c>
      <c r="V642" s="10">
        <v>42079.496527777781</v>
      </c>
      <c r="W642" s="11" t="s">
        <v>1579</v>
      </c>
      <c r="X642" s="2" t="s">
        <v>669</v>
      </c>
      <c r="Y642" s="5" t="s">
        <v>1579</v>
      </c>
      <c r="Z642" s="5" t="s">
        <v>1579</v>
      </c>
      <c r="AA642" s="2" t="s">
        <v>661</v>
      </c>
      <c r="AB642" s="2">
        <v>-22.232811665162401</v>
      </c>
      <c r="AC642" s="2">
        <v>-52.312571816146402</v>
      </c>
      <c r="AD642" s="29">
        <v>1</v>
      </c>
      <c r="AE642" s="11"/>
      <c r="AF642" s="11"/>
      <c r="AG642" s="11"/>
      <c r="AH642" s="11"/>
      <c r="AI642" s="11"/>
    </row>
    <row r="643" spans="1:35" ht="15.75" customHeight="1" x14ac:dyDescent="0.2">
      <c r="A643" s="8">
        <v>42079</v>
      </c>
      <c r="B643" s="9">
        <v>0.5</v>
      </c>
      <c r="C643" s="11">
        <v>364728.83724201401</v>
      </c>
      <c r="D643" s="11">
        <v>7540810.3277099496</v>
      </c>
      <c r="E643" s="14">
        <v>364728.81451577402</v>
      </c>
      <c r="F643" s="14">
        <v>7540810.3740743399</v>
      </c>
      <c r="G643" s="2">
        <f t="shared" si="544"/>
        <v>6.9487207608326207</v>
      </c>
      <c r="H643" s="2" t="str">
        <f t="shared" si="519"/>
        <v>&lt;8m</v>
      </c>
      <c r="I643" s="23">
        <f t="shared" ref="I643:J643" si="654">IF($P643=$P642,E643,"")</f>
        <v>364728.81451577402</v>
      </c>
      <c r="J643" s="23">
        <f t="shared" si="654"/>
        <v>7540810.3740743399</v>
      </c>
      <c r="K643" s="23">
        <v>364728.81</v>
      </c>
      <c r="L643" s="23">
        <v>7540810.3700000001</v>
      </c>
      <c r="M643" s="14"/>
      <c r="N643" s="14"/>
      <c r="O643" s="14" t="s">
        <v>46</v>
      </c>
      <c r="P643" s="14" t="s">
        <v>29</v>
      </c>
      <c r="Q643" s="10">
        <v>42079.5</v>
      </c>
      <c r="R643" s="11" t="s">
        <v>1632</v>
      </c>
      <c r="S643" s="14" t="s">
        <v>47</v>
      </c>
      <c r="T643" s="2" t="str">
        <f t="shared" si="521"/>
        <v/>
      </c>
      <c r="U643" s="2" t="str">
        <f t="shared" si="522"/>
        <v>outofsight</v>
      </c>
      <c r="V643" s="10">
        <v>42079.5</v>
      </c>
      <c r="W643" s="11" t="s">
        <v>1579</v>
      </c>
      <c r="X643" s="2" t="s">
        <v>669</v>
      </c>
      <c r="Y643" s="5" t="s">
        <v>1579</v>
      </c>
      <c r="Z643" s="5" t="s">
        <v>1579</v>
      </c>
      <c r="AA643" s="2" t="s">
        <v>663</v>
      </c>
      <c r="AB643" s="2">
        <v>-22.232875116169499</v>
      </c>
      <c r="AC643" s="2">
        <v>-52.312573827803099</v>
      </c>
      <c r="AD643" s="29">
        <v>1</v>
      </c>
      <c r="AE643" s="11"/>
      <c r="AF643" s="11"/>
      <c r="AG643" s="11"/>
      <c r="AH643" s="11"/>
      <c r="AI643" s="11"/>
    </row>
    <row r="644" spans="1:35" ht="15.75" customHeight="1" x14ac:dyDescent="0.2">
      <c r="A644" s="8">
        <v>42079</v>
      </c>
      <c r="B644" s="9">
        <v>0.50347222222222221</v>
      </c>
      <c r="C644" s="11">
        <v>364726.465066467</v>
      </c>
      <c r="D644" s="11">
        <v>7540812.8777880697</v>
      </c>
      <c r="E644" s="14">
        <v>364726.49011480599</v>
      </c>
      <c r="F644" s="14">
        <v>7540812.8676209003</v>
      </c>
      <c r="G644" s="2">
        <f t="shared" si="544"/>
        <v>3.4089022146604466</v>
      </c>
      <c r="H644" s="2" t="str">
        <f t="shared" si="519"/>
        <v>&lt;8m</v>
      </c>
      <c r="I644" s="23">
        <f t="shared" ref="I644:J644" si="655">IF($P644=$P643,E644,"")</f>
        <v>364726.49011480599</v>
      </c>
      <c r="J644" s="23">
        <f t="shared" si="655"/>
        <v>7540812.8676209003</v>
      </c>
      <c r="K644" s="23">
        <v>364726.49</v>
      </c>
      <c r="L644" s="23">
        <v>7540812.8700000001</v>
      </c>
      <c r="M644" s="14"/>
      <c r="N644" s="14"/>
      <c r="O644" s="14" t="s">
        <v>46</v>
      </c>
      <c r="P644" s="14" t="s">
        <v>29</v>
      </c>
      <c r="Q644" s="10">
        <v>42079.503472222219</v>
      </c>
      <c r="R644" s="11" t="s">
        <v>1633</v>
      </c>
      <c r="S644" s="14" t="s">
        <v>47</v>
      </c>
      <c r="T644" s="2" t="str">
        <f t="shared" si="521"/>
        <v/>
      </c>
      <c r="U644" s="2" t="str">
        <f t="shared" si="522"/>
        <v>outofsight</v>
      </c>
      <c r="V644" s="10">
        <v>42079.503472222219</v>
      </c>
      <c r="W644" s="11" t="s">
        <v>1579</v>
      </c>
      <c r="X644" s="2" t="s">
        <v>669</v>
      </c>
      <c r="Y644" s="5" t="s">
        <v>1579</v>
      </c>
      <c r="Z644" s="5" t="s">
        <v>1579</v>
      </c>
      <c r="AA644" s="2" t="s">
        <v>665</v>
      </c>
      <c r="AB644" s="2">
        <v>-22.232851898297699</v>
      </c>
      <c r="AC644" s="2">
        <v>-52.312596626579797</v>
      </c>
      <c r="AD644" s="29">
        <v>1</v>
      </c>
      <c r="AE644" s="11"/>
      <c r="AF644" s="11"/>
      <c r="AG644" s="11"/>
      <c r="AH644" s="11"/>
      <c r="AI644" s="11"/>
    </row>
    <row r="645" spans="1:35" ht="15.75" customHeight="1" x14ac:dyDescent="0.2">
      <c r="A645" s="8">
        <v>42079</v>
      </c>
      <c r="B645" s="9">
        <v>0.50694444444444442</v>
      </c>
      <c r="C645" s="11">
        <v>364726.59095527499</v>
      </c>
      <c r="D645" s="11">
        <v>7540813.3057734398</v>
      </c>
      <c r="E645" s="14">
        <v>364726.569177603</v>
      </c>
      <c r="F645" s="14">
        <v>7540813.2909134002</v>
      </c>
      <c r="G645" s="2">
        <f t="shared" si="544"/>
        <v>0.43061289623015475</v>
      </c>
      <c r="H645" s="2" t="str">
        <f t="shared" si="519"/>
        <v>&lt;8m</v>
      </c>
      <c r="I645" s="23">
        <f t="shared" ref="I645:J645" si="656">IF($P645=$P644,E645,"")</f>
        <v>364726.569177603</v>
      </c>
      <c r="J645" s="23">
        <f t="shared" si="656"/>
        <v>7540813.2909134002</v>
      </c>
      <c r="K645" s="23">
        <v>364726.57</v>
      </c>
      <c r="L645" s="23">
        <v>7540813.29</v>
      </c>
      <c r="M645" s="14"/>
      <c r="N645" s="14"/>
      <c r="O645" s="14" t="s">
        <v>46</v>
      </c>
      <c r="P645" s="14" t="s">
        <v>29</v>
      </c>
      <c r="Q645" s="10">
        <v>42079.506944444445</v>
      </c>
      <c r="R645" s="11" t="s">
        <v>1634</v>
      </c>
      <c r="S645" s="14" t="s">
        <v>47</v>
      </c>
      <c r="T645" s="2" t="str">
        <f t="shared" si="521"/>
        <v/>
      </c>
      <c r="U645" s="2" t="str">
        <f t="shared" si="522"/>
        <v>outofsight</v>
      </c>
      <c r="V645" s="10">
        <v>42079.506944444445</v>
      </c>
      <c r="W645" s="11" t="s">
        <v>1579</v>
      </c>
      <c r="X645" s="2" t="s">
        <v>669</v>
      </c>
      <c r="Y645" s="5" t="s">
        <v>1579</v>
      </c>
      <c r="Z645" s="5" t="s">
        <v>1579</v>
      </c>
      <c r="AA645" s="2" t="s">
        <v>667</v>
      </c>
      <c r="AB645" s="2">
        <v>-22.232848042622201</v>
      </c>
      <c r="AC645" s="2">
        <v>-52.3125953692943</v>
      </c>
      <c r="AD645" s="29">
        <v>1</v>
      </c>
      <c r="AE645" s="11"/>
      <c r="AF645" s="11"/>
      <c r="AG645" s="11"/>
      <c r="AH645" s="11"/>
      <c r="AI645" s="11"/>
    </row>
    <row r="646" spans="1:35" ht="15.75" customHeight="1" x14ac:dyDescent="0.2">
      <c r="A646" s="8">
        <v>42079</v>
      </c>
      <c r="B646" s="9">
        <v>0.51041666666666663</v>
      </c>
      <c r="C646" s="11">
        <v>364725.10718566203</v>
      </c>
      <c r="D646" s="11">
        <v>7540811.04707612</v>
      </c>
      <c r="E646" s="14">
        <v>364724.55860707402</v>
      </c>
      <c r="F646" s="14">
        <v>7540810.6883837404</v>
      </c>
      <c r="G646" s="2">
        <f t="shared" si="544"/>
        <v>3.2887010326985697</v>
      </c>
      <c r="H646" s="2" t="str">
        <f t="shared" si="519"/>
        <v>&lt;8m</v>
      </c>
      <c r="I646" s="23">
        <f t="shared" ref="I646:J646" si="657">IF($P646=$P645,E646,"")</f>
        <v>364724.55860707402</v>
      </c>
      <c r="J646" s="23">
        <f t="shared" si="657"/>
        <v>7540810.6883837404</v>
      </c>
      <c r="K646" s="23">
        <v>364724.56</v>
      </c>
      <c r="L646" s="23">
        <v>7540810.6900000004</v>
      </c>
      <c r="M646" s="14"/>
      <c r="N646" s="14"/>
      <c r="O646" s="14" t="s">
        <v>46</v>
      </c>
      <c r="P646" s="14" t="s">
        <v>29</v>
      </c>
      <c r="Q646" s="10">
        <v>42079.510416666664</v>
      </c>
      <c r="R646" s="11" t="s">
        <v>1635</v>
      </c>
      <c r="S646" s="14" t="s">
        <v>47</v>
      </c>
      <c r="T646" s="2" t="str">
        <f t="shared" si="521"/>
        <v/>
      </c>
      <c r="U646" s="2" t="str">
        <f t="shared" si="522"/>
        <v>outofsight</v>
      </c>
      <c r="V646" s="10">
        <v>42079.510416666664</v>
      </c>
      <c r="W646" s="11" t="s">
        <v>1579</v>
      </c>
      <c r="X646" s="2" t="s">
        <v>669</v>
      </c>
      <c r="Y646" s="5" t="s">
        <v>1579</v>
      </c>
      <c r="Z646" s="5" t="s">
        <v>1579</v>
      </c>
      <c r="AA646" s="2" t="s">
        <v>1293</v>
      </c>
      <c r="AB646" s="2">
        <v>-22.232868326827901</v>
      </c>
      <c r="AC646" s="2">
        <v>-52.312609953805797</v>
      </c>
      <c r="AD646" s="29">
        <v>1</v>
      </c>
      <c r="AE646" s="11"/>
      <c r="AF646" s="11"/>
      <c r="AG646" s="11"/>
      <c r="AH646" s="11"/>
      <c r="AI646" s="11"/>
    </row>
    <row r="647" spans="1:35" ht="15.75" customHeight="1" x14ac:dyDescent="0.2">
      <c r="A647" s="8">
        <v>42080</v>
      </c>
      <c r="B647" s="9">
        <v>0.49305555555555558</v>
      </c>
      <c r="C647" s="11">
        <v>364823.06534723903</v>
      </c>
      <c r="D647" s="11">
        <v>7540760.3718197504</v>
      </c>
      <c r="E647" s="14">
        <v>364830.11972253397</v>
      </c>
      <c r="F647" s="14">
        <v>7540761.4093952402</v>
      </c>
      <c r="G647" s="2">
        <f t="shared" si="544"/>
        <v>116.49707208657077</v>
      </c>
      <c r="H647" s="2" t="str">
        <f t="shared" si="519"/>
        <v/>
      </c>
      <c r="I647" s="23" t="str">
        <f t="shared" ref="I647:J647" si="658">IF($P647=$P646,E647,"")</f>
        <v/>
      </c>
      <c r="J647" s="23" t="str">
        <f t="shared" si="658"/>
        <v/>
      </c>
      <c r="K647" s="23">
        <v>364830.12</v>
      </c>
      <c r="L647" s="23">
        <v>7540761.4100000001</v>
      </c>
      <c r="M647" s="14">
        <v>364830.11972253397</v>
      </c>
      <c r="N647" s="14">
        <v>7540761.4093952402</v>
      </c>
      <c r="O647" s="15" t="s">
        <v>43</v>
      </c>
      <c r="P647" s="15" t="s">
        <v>43</v>
      </c>
      <c r="Q647" s="10">
        <v>42080.493055555555</v>
      </c>
      <c r="R647" s="11" t="s">
        <v>1636</v>
      </c>
      <c r="S647" s="14" t="s">
        <v>44</v>
      </c>
      <c r="T647" s="2" t="str">
        <f t="shared" si="521"/>
        <v/>
      </c>
      <c r="U647" s="2" t="str">
        <f t="shared" si="522"/>
        <v/>
      </c>
      <c r="V647" s="10">
        <v>42080.493055555555</v>
      </c>
      <c r="W647" s="11" t="s">
        <v>1637</v>
      </c>
      <c r="X647" s="2" t="s">
        <v>669</v>
      </c>
      <c r="Y647" s="5" t="s">
        <v>1637</v>
      </c>
      <c r="Z647" s="5" t="s">
        <v>1637</v>
      </c>
      <c r="AA647" s="2" t="s">
        <v>659</v>
      </c>
      <c r="AB647" s="2">
        <v>-22.233333690092</v>
      </c>
      <c r="AC647" s="2">
        <v>-52.311663888394797</v>
      </c>
      <c r="AD647" s="29">
        <v>1</v>
      </c>
      <c r="AE647" s="11"/>
      <c r="AF647" s="11"/>
      <c r="AG647" s="11"/>
      <c r="AH647" s="11"/>
      <c r="AI647" s="11"/>
    </row>
    <row r="648" spans="1:35" ht="15.75" customHeight="1" x14ac:dyDescent="0.2">
      <c r="A648" s="8">
        <v>42080</v>
      </c>
      <c r="B648" s="9">
        <v>0.49652777777777773</v>
      </c>
      <c r="C648" s="11">
        <v>364821.12206681201</v>
      </c>
      <c r="D648" s="11">
        <v>7540762.2852860903</v>
      </c>
      <c r="E648" s="14">
        <v>364821.22553538799</v>
      </c>
      <c r="F648" s="14">
        <v>7540762.2667756099</v>
      </c>
      <c r="G648" s="2">
        <f t="shared" si="544"/>
        <v>8.935416391309154</v>
      </c>
      <c r="H648" s="2" t="str">
        <f t="shared" si="519"/>
        <v/>
      </c>
      <c r="I648" s="23">
        <f t="shared" ref="I648:J648" si="659">IF($P648=$P647,E648,"")</f>
        <v>364821.22553538799</v>
      </c>
      <c r="J648" s="23">
        <f t="shared" si="659"/>
        <v>7540762.2667756099</v>
      </c>
      <c r="K648" s="23">
        <v>364830.12</v>
      </c>
      <c r="L648" s="23">
        <v>7540761.4100000001</v>
      </c>
      <c r="M648" s="14">
        <v>364830.11972253397</v>
      </c>
      <c r="N648" s="14">
        <v>7540761.4093952402</v>
      </c>
      <c r="O648" s="15" t="s">
        <v>43</v>
      </c>
      <c r="P648" s="15" t="s">
        <v>43</v>
      </c>
      <c r="Q648" s="10">
        <v>42080.496527777781</v>
      </c>
      <c r="R648" s="11" t="s">
        <v>1638</v>
      </c>
      <c r="S648" s="14" t="s">
        <v>44</v>
      </c>
      <c r="T648" s="2" t="str">
        <f t="shared" si="521"/>
        <v/>
      </c>
      <c r="U648" s="2" t="str">
        <f t="shared" si="522"/>
        <v/>
      </c>
      <c r="V648" s="10">
        <v>42080.496527777781</v>
      </c>
      <c r="W648" s="11" t="s">
        <v>1637</v>
      </c>
      <c r="X648" s="2" t="s">
        <v>669</v>
      </c>
      <c r="Y648" s="5" t="s">
        <v>1637</v>
      </c>
      <c r="Z648" s="5" t="s">
        <v>1637</v>
      </c>
      <c r="AA648" s="2" t="s">
        <v>661</v>
      </c>
      <c r="AB648" s="2">
        <v>-22.233316255733399</v>
      </c>
      <c r="AC648" s="2">
        <v>-52.311682580038898</v>
      </c>
      <c r="AD648" s="29">
        <v>1</v>
      </c>
      <c r="AE648" s="11"/>
      <c r="AF648" s="11"/>
      <c r="AG648" s="11"/>
      <c r="AH648" s="11"/>
      <c r="AI648" s="11"/>
    </row>
    <row r="649" spans="1:35" ht="15.75" customHeight="1" x14ac:dyDescent="0.2">
      <c r="A649" s="8">
        <v>42080</v>
      </c>
      <c r="B649" s="9">
        <v>0.5</v>
      </c>
      <c r="C649" s="11">
        <v>364822.24482064898</v>
      </c>
      <c r="D649" s="11">
        <v>7540759.3438778697</v>
      </c>
      <c r="E649" s="14">
        <v>364822.25947023201</v>
      </c>
      <c r="F649" s="14">
        <v>7540759.3550267899</v>
      </c>
      <c r="G649" s="2">
        <f t="shared" si="544"/>
        <v>3.0898709442878975</v>
      </c>
      <c r="H649" s="2" t="str">
        <f t="shared" si="519"/>
        <v>&lt;8m</v>
      </c>
      <c r="I649" s="23">
        <f t="shared" ref="I649:J649" si="660">IF($P649=$P648,E649,"")</f>
        <v>364822.25947023201</v>
      </c>
      <c r="J649" s="23">
        <f t="shared" si="660"/>
        <v>7540759.3550267899</v>
      </c>
      <c r="K649" s="23">
        <v>364830.12</v>
      </c>
      <c r="L649" s="23">
        <v>7540761.4100000001</v>
      </c>
      <c r="M649" s="14">
        <v>364830.11972253397</v>
      </c>
      <c r="N649" s="14">
        <v>7540761.4093952402</v>
      </c>
      <c r="O649" s="15" t="s">
        <v>43</v>
      </c>
      <c r="P649" s="15" t="s">
        <v>43</v>
      </c>
      <c r="Q649" s="10">
        <v>42080.5</v>
      </c>
      <c r="R649" s="11" t="s">
        <v>1639</v>
      </c>
      <c r="S649" s="14" t="s">
        <v>44</v>
      </c>
      <c r="T649" s="2" t="str">
        <f t="shared" si="521"/>
        <v/>
      </c>
      <c r="U649" s="2" t="str">
        <f t="shared" si="522"/>
        <v/>
      </c>
      <c r="V649" s="10">
        <v>42080.5</v>
      </c>
      <c r="W649" s="11" t="s">
        <v>1637</v>
      </c>
      <c r="X649" s="2" t="s">
        <v>669</v>
      </c>
      <c r="Y649" s="5" t="s">
        <v>1637</v>
      </c>
      <c r="Z649" s="5" t="s">
        <v>1637</v>
      </c>
      <c r="AA649" s="2" t="s">
        <v>663</v>
      </c>
      <c r="AB649" s="2">
        <v>-22.233342910185499</v>
      </c>
      <c r="AC649" s="2">
        <v>-52.311671935021899</v>
      </c>
      <c r="AD649" s="29">
        <v>1</v>
      </c>
      <c r="AE649" s="11"/>
      <c r="AF649" s="11"/>
      <c r="AG649" s="11"/>
      <c r="AH649" s="11"/>
      <c r="AI649" s="11"/>
    </row>
    <row r="650" spans="1:35" ht="15.75" customHeight="1" x14ac:dyDescent="0.2">
      <c r="A650" s="8">
        <v>42080</v>
      </c>
      <c r="B650" s="9">
        <v>0.50347222222222221</v>
      </c>
      <c r="C650" s="11">
        <v>364824.37522691902</v>
      </c>
      <c r="D650" s="11">
        <v>7540758.7683958597</v>
      </c>
      <c r="E650" s="14">
        <v>364824.69907680497</v>
      </c>
      <c r="F650" s="14">
        <v>7540758.71343691</v>
      </c>
      <c r="G650" s="2">
        <f t="shared" si="544"/>
        <v>2.5225617544411079</v>
      </c>
      <c r="H650" s="2" t="str">
        <f t="shared" si="519"/>
        <v>&lt;8m</v>
      </c>
      <c r="I650" s="23">
        <f t="shared" ref="I650:J650" si="661">IF($P650=$P649,E650,"")</f>
        <v>364824.69907680497</v>
      </c>
      <c r="J650" s="23">
        <f t="shared" si="661"/>
        <v>7540758.71343691</v>
      </c>
      <c r="K650" s="23">
        <v>364830.12</v>
      </c>
      <c r="L650" s="23">
        <v>7540761.4100000001</v>
      </c>
      <c r="M650" s="14">
        <v>364830.11972253397</v>
      </c>
      <c r="N650" s="14">
        <v>7540761.4093952402</v>
      </c>
      <c r="O650" s="15" t="s">
        <v>43</v>
      </c>
      <c r="P650" s="15" t="s">
        <v>43</v>
      </c>
      <c r="Q650" s="10">
        <v>42080.503472222219</v>
      </c>
      <c r="R650" s="11" t="s">
        <v>1640</v>
      </c>
      <c r="S650" s="14" t="s">
        <v>44</v>
      </c>
      <c r="T650" s="2" t="str">
        <f t="shared" si="521"/>
        <v/>
      </c>
      <c r="U650" s="2" t="str">
        <f t="shared" si="522"/>
        <v/>
      </c>
      <c r="V650" s="10">
        <v>42080.503472222219</v>
      </c>
      <c r="W650" s="11" t="s">
        <v>1637</v>
      </c>
      <c r="X650" s="2" t="s">
        <v>669</v>
      </c>
      <c r="Y650" s="5" t="s">
        <v>1637</v>
      </c>
      <c r="Z650" s="5" t="s">
        <v>1637</v>
      </c>
      <c r="AA650" s="2" t="s">
        <v>665</v>
      </c>
      <c r="AB650" s="2">
        <v>-22.2333482746035</v>
      </c>
      <c r="AC650" s="2">
        <v>-52.311651315540097</v>
      </c>
      <c r="AD650" s="29">
        <v>1</v>
      </c>
      <c r="AE650" s="11"/>
      <c r="AF650" s="11"/>
      <c r="AG650" s="11"/>
      <c r="AH650" s="11"/>
      <c r="AI650" s="11"/>
    </row>
    <row r="651" spans="1:35" ht="15.75" customHeight="1" x14ac:dyDescent="0.2">
      <c r="A651" s="8">
        <v>42080</v>
      </c>
      <c r="B651" s="9">
        <v>0.50694444444444442</v>
      </c>
      <c r="C651" s="11">
        <v>364858.43325728999</v>
      </c>
      <c r="D651" s="11">
        <v>7540746.8598317998</v>
      </c>
      <c r="E651" s="14">
        <v>364858.21305680199</v>
      </c>
      <c r="F651" s="14">
        <v>7540746.8810292501</v>
      </c>
      <c r="G651" s="2">
        <f t="shared" si="544"/>
        <v>35.541422682126445</v>
      </c>
      <c r="H651" s="2" t="str">
        <f t="shared" si="519"/>
        <v/>
      </c>
      <c r="I651" s="23" t="str">
        <f t="shared" ref="I651:J651" si="662">IF($P651=$P650,E651,"")</f>
        <v/>
      </c>
      <c r="J651" s="23" t="str">
        <f t="shared" si="662"/>
        <v/>
      </c>
      <c r="K651" s="23">
        <v>364858.21</v>
      </c>
      <c r="L651" s="23">
        <v>7540746.8799999999</v>
      </c>
      <c r="M651" s="14"/>
      <c r="N651" s="14"/>
      <c r="O651" s="14" t="s">
        <v>32</v>
      </c>
      <c r="P651" s="14" t="s">
        <v>32</v>
      </c>
      <c r="Q651" s="10">
        <v>42080.506944444445</v>
      </c>
      <c r="R651" s="11" t="s">
        <v>1641</v>
      </c>
      <c r="S651" s="14" t="s">
        <v>33</v>
      </c>
      <c r="T651" s="2" t="str">
        <f t="shared" si="521"/>
        <v/>
      </c>
      <c r="U651" s="2" t="str">
        <f t="shared" si="522"/>
        <v/>
      </c>
      <c r="V651" s="10">
        <v>42080.506944444445</v>
      </c>
      <c r="W651" s="11" t="s">
        <v>1637</v>
      </c>
      <c r="X651" s="2" t="s">
        <v>669</v>
      </c>
      <c r="Y651" s="5" t="s">
        <v>1637</v>
      </c>
      <c r="Z651" s="5" t="s">
        <v>1637</v>
      </c>
      <c r="AA651" s="2" t="s">
        <v>667</v>
      </c>
      <c r="AB651" s="2">
        <v>-22.233458496630199</v>
      </c>
      <c r="AC651" s="2">
        <v>-52.311321906745398</v>
      </c>
      <c r="AD651" s="29">
        <v>1</v>
      </c>
      <c r="AE651" s="11"/>
      <c r="AF651" s="11"/>
      <c r="AG651" s="11"/>
      <c r="AH651" s="11"/>
      <c r="AI651" s="11"/>
    </row>
    <row r="652" spans="1:35" ht="15.75" customHeight="1" x14ac:dyDescent="0.2">
      <c r="A652" s="8">
        <v>42080</v>
      </c>
      <c r="B652" s="9">
        <v>0.51041666666666663</v>
      </c>
      <c r="C652" s="11">
        <v>364870.60268803302</v>
      </c>
      <c r="D652" s="11">
        <v>7540739.3646678803</v>
      </c>
      <c r="E652" s="14">
        <v>364870.59813581099</v>
      </c>
      <c r="F652" s="14">
        <v>7540739.3648741599</v>
      </c>
      <c r="G652" s="2">
        <f t="shared" si="544"/>
        <v>14.487331341509286</v>
      </c>
      <c r="H652" s="2" t="str">
        <f t="shared" si="519"/>
        <v/>
      </c>
      <c r="I652" s="23" t="str">
        <f t="shared" ref="I652:J652" si="663">IF($P652=$P651,E652,"")</f>
        <v/>
      </c>
      <c r="J652" s="23" t="str">
        <f t="shared" si="663"/>
        <v/>
      </c>
      <c r="K652" s="23">
        <v>364870.6</v>
      </c>
      <c r="L652" s="23">
        <v>7540739.3600000003</v>
      </c>
      <c r="M652" s="14"/>
      <c r="N652" s="14"/>
      <c r="O652" s="15" t="s">
        <v>43</v>
      </c>
      <c r="P652" s="15" t="s">
        <v>43</v>
      </c>
      <c r="Q652" s="10">
        <v>42080.510416666664</v>
      </c>
      <c r="R652" s="11" t="s">
        <v>1642</v>
      </c>
      <c r="S652" s="14" t="s">
        <v>44</v>
      </c>
      <c r="T652" s="2" t="str">
        <f t="shared" si="521"/>
        <v/>
      </c>
      <c r="U652" s="2" t="str">
        <f t="shared" si="522"/>
        <v/>
      </c>
      <c r="V652" s="10">
        <v>42080.510416666664</v>
      </c>
      <c r="W652" s="11" t="s">
        <v>1637</v>
      </c>
      <c r="X652" s="2" t="s">
        <v>669</v>
      </c>
      <c r="Y652" s="5" t="s">
        <v>1637</v>
      </c>
      <c r="Z652" s="5" t="s">
        <v>1637</v>
      </c>
      <c r="AA652" s="2" t="s">
        <v>1293</v>
      </c>
      <c r="AB652" s="2">
        <v>-22.233527144417199</v>
      </c>
      <c r="AC652" s="2">
        <v>-52.311204476282001</v>
      </c>
      <c r="AD652" s="29">
        <v>1</v>
      </c>
      <c r="AE652" s="11"/>
      <c r="AF652" s="11"/>
      <c r="AG652" s="11"/>
      <c r="AH652" s="11"/>
      <c r="AI652" s="11"/>
    </row>
    <row r="653" spans="1:35" ht="15.75" customHeight="1" x14ac:dyDescent="0.2">
      <c r="A653" s="8">
        <v>42080</v>
      </c>
      <c r="B653" s="9">
        <v>0.51388888888888895</v>
      </c>
      <c r="C653" s="11">
        <v>364882.41645078501</v>
      </c>
      <c r="D653" s="11">
        <v>7540732.0334604001</v>
      </c>
      <c r="E653" s="14">
        <v>364882.54641534301</v>
      </c>
      <c r="F653" s="14">
        <v>7540731.8907218501</v>
      </c>
      <c r="G653" s="2">
        <f t="shared" si="544"/>
        <v>14.093414651024803</v>
      </c>
      <c r="H653" s="2" t="str">
        <f t="shared" si="519"/>
        <v/>
      </c>
      <c r="I653" s="23" t="str">
        <f t="shared" ref="I653:J653" si="664">IF($P653=$P652,E653,"")</f>
        <v/>
      </c>
      <c r="J653" s="23" t="str">
        <f t="shared" si="664"/>
        <v/>
      </c>
      <c r="K653" s="23">
        <v>364882.55</v>
      </c>
      <c r="L653" s="23">
        <v>7540731.8899999997</v>
      </c>
      <c r="M653" s="14"/>
      <c r="N653" s="14"/>
      <c r="O653" s="14" t="s">
        <v>52</v>
      </c>
      <c r="P653" s="14" t="s">
        <v>52</v>
      </c>
      <c r="Q653" s="10">
        <v>42080.513888888891</v>
      </c>
      <c r="R653" s="11" t="s">
        <v>1643</v>
      </c>
      <c r="S653" s="14" t="s">
        <v>53</v>
      </c>
      <c r="T653" s="2" t="str">
        <f t="shared" si="521"/>
        <v/>
      </c>
      <c r="U653" s="2" t="str">
        <f t="shared" si="522"/>
        <v/>
      </c>
      <c r="V653" s="10">
        <v>42080.513888888891</v>
      </c>
      <c r="W653" s="11" t="s">
        <v>1637</v>
      </c>
      <c r="X653" s="2" t="s">
        <v>669</v>
      </c>
      <c r="Y653" s="5" t="s">
        <v>1637</v>
      </c>
      <c r="Z653" s="5" t="s">
        <v>1637</v>
      </c>
      <c r="AA653" s="2" t="s">
        <v>1295</v>
      </c>
      <c r="AB653" s="2">
        <v>-22.233594283461599</v>
      </c>
      <c r="AC653" s="2">
        <v>-52.311090482398903</v>
      </c>
      <c r="AD653" s="29">
        <v>1</v>
      </c>
      <c r="AE653" s="11"/>
      <c r="AF653" s="11"/>
      <c r="AG653" s="11"/>
      <c r="AH653" s="11"/>
      <c r="AI653" s="11"/>
    </row>
    <row r="654" spans="1:35" ht="15.75" customHeight="1" x14ac:dyDescent="0.2">
      <c r="A654" s="8">
        <v>42080</v>
      </c>
      <c r="B654" s="9">
        <v>0.51736111111111105</v>
      </c>
      <c r="C654" s="11">
        <v>364906.71904883301</v>
      </c>
      <c r="D654" s="11">
        <v>7540695.2804761603</v>
      </c>
      <c r="E654" s="14">
        <v>364906.96518626402</v>
      </c>
      <c r="F654" s="14">
        <v>7540695.3519489197</v>
      </c>
      <c r="G654" s="2">
        <f t="shared" si="544"/>
        <v>43.947221761465251</v>
      </c>
      <c r="H654" s="2" t="str">
        <f t="shared" si="519"/>
        <v/>
      </c>
      <c r="I654" s="23" t="str">
        <f t="shared" ref="I654:J654" si="665">IF($P654=$P653,E654,"")</f>
        <v/>
      </c>
      <c r="J654" s="23" t="str">
        <f t="shared" si="665"/>
        <v/>
      </c>
      <c r="K654" s="23">
        <v>364906.97</v>
      </c>
      <c r="L654" s="23">
        <v>7540695.3499999996</v>
      </c>
      <c r="M654" s="14"/>
      <c r="N654" s="14"/>
      <c r="O654" s="14" t="s">
        <v>35</v>
      </c>
      <c r="P654" s="14" t="s">
        <v>29</v>
      </c>
      <c r="Q654" s="10">
        <v>42080.517361111109</v>
      </c>
      <c r="R654" s="11" t="s">
        <v>1644</v>
      </c>
      <c r="S654" s="14" t="s">
        <v>36</v>
      </c>
      <c r="T654" s="2" t="str">
        <f t="shared" si="521"/>
        <v>idle</v>
      </c>
      <c r="U654" s="2" t="str">
        <f t="shared" si="522"/>
        <v/>
      </c>
      <c r="V654" s="10">
        <v>42080.517361111109</v>
      </c>
      <c r="W654" s="11" t="s">
        <v>1637</v>
      </c>
      <c r="X654" s="2" t="s">
        <v>669</v>
      </c>
      <c r="Y654" s="5" t="s">
        <v>1637</v>
      </c>
      <c r="Z654" s="5" t="s">
        <v>1637</v>
      </c>
      <c r="AA654" s="2" t="s">
        <v>1540</v>
      </c>
      <c r="AB654" s="2">
        <v>-22.2339281346649</v>
      </c>
      <c r="AC654" s="2">
        <v>-52.310857800766797</v>
      </c>
      <c r="AD654" s="29">
        <v>1</v>
      </c>
      <c r="AE654" s="11"/>
      <c r="AF654" s="11"/>
      <c r="AG654" s="11"/>
      <c r="AH654" s="11"/>
      <c r="AI654" s="11"/>
    </row>
    <row r="655" spans="1:35" ht="15.75" customHeight="1" x14ac:dyDescent="0.2">
      <c r="A655" s="8">
        <v>42080</v>
      </c>
      <c r="B655" s="9">
        <v>0.52083333333333337</v>
      </c>
      <c r="C655" s="11">
        <v>364954.84389316902</v>
      </c>
      <c r="D655" s="11">
        <v>7540673.2387789004</v>
      </c>
      <c r="E655" s="14">
        <v>364955.00158610201</v>
      </c>
      <c r="F655" s="14">
        <v>7540673.3665580498</v>
      </c>
      <c r="G655" s="2">
        <f t="shared" si="544"/>
        <v>52.828525638121178</v>
      </c>
      <c r="H655" s="2" t="str">
        <f t="shared" si="519"/>
        <v/>
      </c>
      <c r="I655" s="23">
        <f t="shared" ref="I655:J655" si="666">IF($P655=$P654,E655,"")</f>
        <v>364955.00158610201</v>
      </c>
      <c r="J655" s="23">
        <f t="shared" si="666"/>
        <v>7540673.3665580498</v>
      </c>
      <c r="K655" s="23">
        <v>364955</v>
      </c>
      <c r="L655" s="23">
        <v>7540673.3700000001</v>
      </c>
      <c r="M655" s="14"/>
      <c r="N655" s="14"/>
      <c r="O655" s="14" t="s">
        <v>29</v>
      </c>
      <c r="P655" s="14" t="s">
        <v>29</v>
      </c>
      <c r="Q655" s="10">
        <v>42080.520833333336</v>
      </c>
      <c r="R655" s="11" t="s">
        <v>1645</v>
      </c>
      <c r="S655" s="14" t="s">
        <v>30</v>
      </c>
      <c r="T655" s="2" t="str">
        <f t="shared" si="521"/>
        <v/>
      </c>
      <c r="U655" s="2" t="str">
        <f t="shared" si="522"/>
        <v/>
      </c>
      <c r="V655" s="10">
        <v>42080.520833333336</v>
      </c>
      <c r="W655" s="11" t="s">
        <v>1637</v>
      </c>
      <c r="X655" s="2" t="s">
        <v>669</v>
      </c>
      <c r="Y655" s="5" t="s">
        <v>1637</v>
      </c>
      <c r="Z655" s="5" t="s">
        <v>1637</v>
      </c>
      <c r="AA655" s="2" t="s">
        <v>1542</v>
      </c>
      <c r="AB655" s="2">
        <v>-22.234130976721602</v>
      </c>
      <c r="AC655" s="2">
        <v>-52.310392772778897</v>
      </c>
      <c r="AD655" s="29">
        <v>1</v>
      </c>
      <c r="AE655" s="11"/>
      <c r="AF655" s="11"/>
      <c r="AG655" s="11"/>
      <c r="AH655" s="11"/>
      <c r="AI655" s="11"/>
    </row>
    <row r="656" spans="1:35" ht="15.75" customHeight="1" x14ac:dyDescent="0.2">
      <c r="A656" s="8">
        <v>42080</v>
      </c>
      <c r="B656" s="9">
        <v>0.52430555555555558</v>
      </c>
      <c r="C656" s="11">
        <v>365018.35436731501</v>
      </c>
      <c r="D656" s="11">
        <v>7540677.3705654396</v>
      </c>
      <c r="E656" s="14">
        <v>365018.16909849201</v>
      </c>
      <c r="F656" s="14">
        <v>7540677.3997340798</v>
      </c>
      <c r="G656" s="2">
        <f t="shared" si="544"/>
        <v>63.296138353226354</v>
      </c>
      <c r="H656" s="2" t="str">
        <f t="shared" si="519"/>
        <v/>
      </c>
      <c r="I656" s="23">
        <f t="shared" ref="I656:J656" si="667">IF($P656=$P655,E656,"")</f>
        <v>365018.16909849201</v>
      </c>
      <c r="J656" s="23">
        <f t="shared" si="667"/>
        <v>7540677.3997340798</v>
      </c>
      <c r="K656" s="23">
        <v>365018.17</v>
      </c>
      <c r="L656" s="23">
        <v>7540677.4000000004</v>
      </c>
      <c r="M656" s="14"/>
      <c r="N656" s="14"/>
      <c r="O656" s="14" t="s">
        <v>35</v>
      </c>
      <c r="P656" s="14" t="s">
        <v>29</v>
      </c>
      <c r="Q656" s="10">
        <v>42080.524305555555</v>
      </c>
      <c r="R656" s="11" t="s">
        <v>1646</v>
      </c>
      <c r="S656" s="14" t="s">
        <v>36</v>
      </c>
      <c r="T656" s="2" t="str">
        <f t="shared" si="521"/>
        <v>idle</v>
      </c>
      <c r="U656" s="2" t="str">
        <f t="shared" si="522"/>
        <v/>
      </c>
      <c r="V656" s="10">
        <v>42080.524305555555</v>
      </c>
      <c r="W656" s="11" t="s">
        <v>1637</v>
      </c>
      <c r="X656" s="2" t="s">
        <v>669</v>
      </c>
      <c r="Y656" s="5" t="s">
        <v>1637</v>
      </c>
      <c r="Z656" s="5" t="s">
        <v>1637</v>
      </c>
      <c r="AA656" s="2" t="s">
        <v>1544</v>
      </c>
      <c r="AB656" s="2">
        <v>-22.234098622575399</v>
      </c>
      <c r="AC656" s="2">
        <v>-52.309776283800602</v>
      </c>
      <c r="AD656" s="29">
        <v>1</v>
      </c>
      <c r="AE656" s="11"/>
      <c r="AF656" s="11"/>
      <c r="AG656" s="11"/>
      <c r="AH656" s="11"/>
      <c r="AI656" s="11"/>
    </row>
    <row r="657" spans="1:35" ht="15.75" customHeight="1" x14ac:dyDescent="0.2">
      <c r="A657" s="8">
        <v>42080</v>
      </c>
      <c r="B657" s="9">
        <v>0.52777777777777779</v>
      </c>
      <c r="C657" s="11">
        <v>365063.60145430401</v>
      </c>
      <c r="D657" s="11">
        <v>7540687.3484985698</v>
      </c>
      <c r="E657" s="14">
        <v>365063.55950851197</v>
      </c>
      <c r="F657" s="14">
        <v>7540687.3722671298</v>
      </c>
      <c r="G657" s="2">
        <f t="shared" si="544"/>
        <v>46.473010847298283</v>
      </c>
      <c r="H657" s="2" t="str">
        <f t="shared" si="519"/>
        <v/>
      </c>
      <c r="I657" s="23" t="str">
        <f t="shared" ref="I657:J657" si="668">IF($P657=$P656,E657,"")</f>
        <v/>
      </c>
      <c r="J657" s="23" t="str">
        <f t="shared" si="668"/>
        <v/>
      </c>
      <c r="K657" s="23">
        <v>365063.56</v>
      </c>
      <c r="L657" s="23">
        <v>7540687.3700000001</v>
      </c>
      <c r="M657" s="14"/>
      <c r="N657" s="14"/>
      <c r="O657" s="14" t="s">
        <v>37</v>
      </c>
      <c r="P657" s="14" t="s">
        <v>37</v>
      </c>
      <c r="Q657" s="10">
        <v>42080.527777777781</v>
      </c>
      <c r="R657" s="11" t="s">
        <v>1647</v>
      </c>
      <c r="S657" s="14" t="s">
        <v>40</v>
      </c>
      <c r="T657" s="2" t="str">
        <f t="shared" si="521"/>
        <v/>
      </c>
      <c r="U657" s="2" t="str">
        <f t="shared" si="522"/>
        <v/>
      </c>
      <c r="V657" s="10">
        <v>42080.527777777781</v>
      </c>
      <c r="W657" s="11" t="s">
        <v>1637</v>
      </c>
      <c r="X657" s="2" t="s">
        <v>669</v>
      </c>
      <c r="Y657" s="5" t="s">
        <v>1637</v>
      </c>
      <c r="Z657" s="5" t="s">
        <v>1637</v>
      </c>
      <c r="AA657" s="2" t="s">
        <v>1298</v>
      </c>
      <c r="AB657" s="2">
        <v>-22.234012037515601</v>
      </c>
      <c r="AC657" s="2">
        <v>-52.309336485341198</v>
      </c>
      <c r="AD657" s="29">
        <v>1</v>
      </c>
      <c r="AE657" s="11"/>
      <c r="AF657" s="11"/>
      <c r="AG657" s="11"/>
      <c r="AH657" s="11"/>
      <c r="AI657" s="11"/>
    </row>
    <row r="658" spans="1:35" ht="15.75" customHeight="1" x14ac:dyDescent="0.2">
      <c r="A658" s="8">
        <v>42080</v>
      </c>
      <c r="B658" s="9">
        <v>0.53125</v>
      </c>
      <c r="C658" s="11">
        <v>365104.35678576998</v>
      </c>
      <c r="D658" s="11">
        <v>7540702.2152966298</v>
      </c>
      <c r="E658" s="14">
        <v>365104.925093267</v>
      </c>
      <c r="F658" s="14">
        <v>7540702.18458769</v>
      </c>
      <c r="G658" s="2">
        <f t="shared" si="544"/>
        <v>43.937642659840193</v>
      </c>
      <c r="H658" s="2" t="str">
        <f t="shared" si="519"/>
        <v/>
      </c>
      <c r="I658" s="23" t="str">
        <f t="shared" ref="I658:J658" si="669">IF($P658=$P657,E658,"")</f>
        <v/>
      </c>
      <c r="J658" s="23" t="str">
        <f t="shared" si="669"/>
        <v/>
      </c>
      <c r="K658" s="23">
        <v>365104.93</v>
      </c>
      <c r="L658" s="23">
        <v>7540702.1799999997</v>
      </c>
      <c r="M658" s="14"/>
      <c r="N658" s="14"/>
      <c r="O658" s="16" t="s">
        <v>49</v>
      </c>
      <c r="P658" s="16" t="s">
        <v>49</v>
      </c>
      <c r="Q658" s="10">
        <v>42080.53125</v>
      </c>
      <c r="R658" s="11" t="s">
        <v>1648</v>
      </c>
      <c r="S658" s="14" t="s">
        <v>50</v>
      </c>
      <c r="T658" s="2" t="str">
        <f t="shared" si="521"/>
        <v/>
      </c>
      <c r="U658" s="2" t="str">
        <f t="shared" si="522"/>
        <v/>
      </c>
      <c r="V658" s="10">
        <v>42080.53125</v>
      </c>
      <c r="W658" s="11" t="s">
        <v>1637</v>
      </c>
      <c r="X658" s="2" t="s">
        <v>669</v>
      </c>
      <c r="Y658" s="5" t="s">
        <v>1637</v>
      </c>
      <c r="Z658" s="5" t="s">
        <v>1637</v>
      </c>
      <c r="AA658" s="2" t="s">
        <v>1300</v>
      </c>
      <c r="AB658" s="2">
        <v>-22.233880944549998</v>
      </c>
      <c r="AC658" s="2">
        <v>-52.3089398536831</v>
      </c>
      <c r="AD658" s="29">
        <v>1</v>
      </c>
      <c r="AE658" s="11"/>
      <c r="AF658" s="11"/>
      <c r="AG658" s="11"/>
      <c r="AH658" s="11"/>
      <c r="AI658" s="11"/>
    </row>
    <row r="659" spans="1:35" ht="15.75" customHeight="1" x14ac:dyDescent="0.2">
      <c r="A659" s="8">
        <v>42080</v>
      </c>
      <c r="B659" s="9">
        <v>0.53472222222222221</v>
      </c>
      <c r="C659" s="11">
        <v>365201.23226003599</v>
      </c>
      <c r="D659" s="11">
        <v>7540710.6160078803</v>
      </c>
      <c r="E659" s="14">
        <v>365200.82149655698</v>
      </c>
      <c r="F659" s="14">
        <v>7540710.7439099196</v>
      </c>
      <c r="G659" s="2">
        <f t="shared" si="544"/>
        <v>96.277630636533573</v>
      </c>
      <c r="H659" s="2" t="str">
        <f t="shared" si="519"/>
        <v/>
      </c>
      <c r="I659" s="23" t="str">
        <f t="shared" ref="I659:J659" si="670">IF($P659=$P658,E659,"")</f>
        <v/>
      </c>
      <c r="J659" s="23" t="str">
        <f t="shared" si="670"/>
        <v/>
      </c>
      <c r="K659" s="23">
        <v>365200.82</v>
      </c>
      <c r="L659" s="23">
        <v>7540710.7400000002</v>
      </c>
      <c r="M659" s="14"/>
      <c r="N659" s="14"/>
      <c r="O659" s="14" t="s">
        <v>32</v>
      </c>
      <c r="P659" s="14" t="s">
        <v>32</v>
      </c>
      <c r="Q659" s="10">
        <v>42080.534722222219</v>
      </c>
      <c r="R659" s="11" t="s">
        <v>1649</v>
      </c>
      <c r="S659" s="14" t="s">
        <v>33</v>
      </c>
      <c r="T659" s="2" t="str">
        <f t="shared" si="521"/>
        <v/>
      </c>
      <c r="U659" s="2" t="str">
        <f t="shared" si="522"/>
        <v/>
      </c>
      <c r="V659" s="10">
        <v>42080.534722222219</v>
      </c>
      <c r="W659" s="11" t="s">
        <v>1637</v>
      </c>
      <c r="X659" s="2" t="s">
        <v>669</v>
      </c>
      <c r="Y659" s="5" t="s">
        <v>1637</v>
      </c>
      <c r="Z659" s="5" t="s">
        <v>1637</v>
      </c>
      <c r="AA659" s="2" t="s">
        <v>1302</v>
      </c>
      <c r="AB659" s="2">
        <v>-22.2338126320392</v>
      </c>
      <c r="AC659" s="2">
        <v>-52.3079993203282</v>
      </c>
      <c r="AD659" s="29">
        <v>1</v>
      </c>
      <c r="AE659" s="11"/>
      <c r="AF659" s="11"/>
      <c r="AG659" s="11"/>
      <c r="AH659" s="11"/>
      <c r="AI659" s="11"/>
    </row>
    <row r="660" spans="1:35" ht="15.75" customHeight="1" x14ac:dyDescent="0.2">
      <c r="A660" s="8">
        <v>42080</v>
      </c>
      <c r="B660" s="9">
        <v>0.53819444444444442</v>
      </c>
      <c r="C660" s="11">
        <v>365257.858777549</v>
      </c>
      <c r="D660" s="11">
        <v>7540745.5442782203</v>
      </c>
      <c r="E660" s="14">
        <v>365257.30390502303</v>
      </c>
      <c r="F660" s="14">
        <v>7540745.3468219899</v>
      </c>
      <c r="G660" s="2">
        <f t="shared" si="544"/>
        <v>66.239142430030043</v>
      </c>
      <c r="H660" s="2" t="str">
        <f t="shared" si="519"/>
        <v/>
      </c>
      <c r="I660" s="23" t="str">
        <f t="shared" ref="I660:J660" si="671">IF($P660=$P659,E660,"")</f>
        <v/>
      </c>
      <c r="J660" s="23" t="str">
        <f t="shared" si="671"/>
        <v/>
      </c>
      <c r="K660" s="23">
        <v>365257.3</v>
      </c>
      <c r="L660" s="23">
        <v>7540745.3499999996</v>
      </c>
      <c r="M660" s="14">
        <v>365257.30390502303</v>
      </c>
      <c r="N660" s="14">
        <v>7540745.3468219899</v>
      </c>
      <c r="O660" s="17" t="s">
        <v>43</v>
      </c>
      <c r="P660" s="14" t="s">
        <v>37</v>
      </c>
      <c r="Q660" s="10">
        <v>42080.538194444445</v>
      </c>
      <c r="R660" s="11" t="s">
        <v>1650</v>
      </c>
      <c r="S660" s="13" t="s">
        <v>63</v>
      </c>
      <c r="T660" s="2" t="str">
        <f t="shared" si="521"/>
        <v/>
      </c>
      <c r="U660" s="2" t="str">
        <f t="shared" si="522"/>
        <v/>
      </c>
      <c r="V660" s="10">
        <v>42080.538194444445</v>
      </c>
      <c r="W660" s="11" t="s">
        <v>1637</v>
      </c>
      <c r="X660" s="2" t="s">
        <v>669</v>
      </c>
      <c r="Y660" s="5" t="s">
        <v>1637</v>
      </c>
      <c r="Z660" s="5" t="s">
        <v>1637</v>
      </c>
      <c r="AA660" s="2" t="s">
        <v>1304</v>
      </c>
      <c r="AB660" s="2">
        <v>-22.233501579612501</v>
      </c>
      <c r="AC660" s="2">
        <v>-52.307447036728298</v>
      </c>
      <c r="AD660" s="29">
        <v>1</v>
      </c>
      <c r="AE660" s="11"/>
      <c r="AF660" s="11"/>
      <c r="AG660" s="11"/>
      <c r="AH660" s="11"/>
      <c r="AI660" s="11"/>
    </row>
    <row r="661" spans="1:35" ht="15.75" customHeight="1" x14ac:dyDescent="0.2">
      <c r="A661" s="8">
        <v>42080</v>
      </c>
      <c r="B661" s="9">
        <v>0.54166666666666663</v>
      </c>
      <c r="C661" s="11">
        <v>365260.57903272798</v>
      </c>
      <c r="D661" s="11">
        <v>7540739.6933495803</v>
      </c>
      <c r="E661" s="14">
        <v>365260.54462093097</v>
      </c>
      <c r="F661" s="14">
        <v>7540739.7434246195</v>
      </c>
      <c r="G661" s="2">
        <f t="shared" si="544"/>
        <v>6.473044236344438</v>
      </c>
      <c r="H661" s="2" t="str">
        <f t="shared" si="519"/>
        <v>&lt;8m</v>
      </c>
      <c r="I661" s="23" t="str">
        <f t="shared" ref="I661:J661" si="672">IF($P661=$P660,E661,"")</f>
        <v/>
      </c>
      <c r="J661" s="23" t="str">
        <f t="shared" si="672"/>
        <v/>
      </c>
      <c r="K661" s="23">
        <v>365257.3</v>
      </c>
      <c r="L661" s="23">
        <v>7540745.3499999996</v>
      </c>
      <c r="M661" s="14">
        <v>365257.30390502303</v>
      </c>
      <c r="N661" s="14">
        <v>7540745.3468219899</v>
      </c>
      <c r="O661" s="15" t="s">
        <v>43</v>
      </c>
      <c r="P661" s="15" t="s">
        <v>43</v>
      </c>
      <c r="Q661" s="10">
        <v>42080.541666666664</v>
      </c>
      <c r="R661" s="11" t="s">
        <v>1651</v>
      </c>
      <c r="S661" s="14" t="s">
        <v>44</v>
      </c>
      <c r="T661" s="2" t="str">
        <f t="shared" si="521"/>
        <v/>
      </c>
      <c r="U661" s="2" t="str">
        <f t="shared" si="522"/>
        <v/>
      </c>
      <c r="V661" s="10">
        <v>42080.541666666664</v>
      </c>
      <c r="W661" s="11" t="s">
        <v>1637</v>
      </c>
      <c r="X661" s="2" t="s">
        <v>669</v>
      </c>
      <c r="Y661" s="5" t="s">
        <v>1637</v>
      </c>
      <c r="Z661" s="5" t="s">
        <v>1637</v>
      </c>
      <c r="AA661" s="2" t="s">
        <v>1306</v>
      </c>
      <c r="AB661" s="2">
        <v>-22.233554637059601</v>
      </c>
      <c r="AC661" s="2">
        <v>-52.307421136647498</v>
      </c>
      <c r="AD661" s="29">
        <v>1</v>
      </c>
      <c r="AE661" s="11"/>
      <c r="AF661" s="11"/>
      <c r="AG661" s="11"/>
      <c r="AH661" s="11"/>
      <c r="AI661" s="11"/>
    </row>
    <row r="662" spans="1:35" ht="15.75" customHeight="1" x14ac:dyDescent="0.2">
      <c r="A662" s="8">
        <v>42080</v>
      </c>
      <c r="B662" s="9">
        <v>0.54513888888888895</v>
      </c>
      <c r="C662" s="11">
        <v>365260.45233163901</v>
      </c>
      <c r="D662" s="11">
        <v>7540744.3602387002</v>
      </c>
      <c r="E662" s="14">
        <v>365260.48342116701</v>
      </c>
      <c r="F662" s="14">
        <v>7540744.3363746097</v>
      </c>
      <c r="G662" s="2">
        <f t="shared" si="544"/>
        <v>4.5933577068885425</v>
      </c>
      <c r="H662" s="2" t="str">
        <f t="shared" si="519"/>
        <v>&lt;8m</v>
      </c>
      <c r="I662" s="23">
        <f t="shared" ref="I662:J662" si="673">IF($P662=$P661,E662,"")</f>
        <v>365260.48342116701</v>
      </c>
      <c r="J662" s="23">
        <f t="shared" si="673"/>
        <v>7540744.3363746097</v>
      </c>
      <c r="K662" s="23">
        <v>365257.3</v>
      </c>
      <c r="L662" s="23">
        <v>7540745.3499999996</v>
      </c>
      <c r="M662" s="14">
        <v>365257.30390502303</v>
      </c>
      <c r="N662" s="14">
        <v>7540745.3468219899</v>
      </c>
      <c r="O662" s="15" t="s">
        <v>43</v>
      </c>
      <c r="P662" s="15" t="s">
        <v>43</v>
      </c>
      <c r="Q662" s="10">
        <v>42080.545138888891</v>
      </c>
      <c r="R662" s="11" t="s">
        <v>1652</v>
      </c>
      <c r="S662" s="14" t="s">
        <v>44</v>
      </c>
      <c r="T662" s="2" t="str">
        <f t="shared" si="521"/>
        <v/>
      </c>
      <c r="U662" s="2" t="str">
        <f t="shared" si="522"/>
        <v/>
      </c>
      <c r="V662" s="10">
        <v>42080.545138888891</v>
      </c>
      <c r="W662" s="11" t="s">
        <v>1637</v>
      </c>
      <c r="X662" s="2" t="s">
        <v>669</v>
      </c>
      <c r="Y662" s="5" t="s">
        <v>1637</v>
      </c>
      <c r="Z662" s="5" t="s">
        <v>1637</v>
      </c>
      <c r="AA662" s="2" t="s">
        <v>1308</v>
      </c>
      <c r="AB662" s="2">
        <v>-22.233512476086599</v>
      </c>
      <c r="AC662" s="2">
        <v>-52.307421974837801</v>
      </c>
      <c r="AD662" s="29">
        <v>1</v>
      </c>
      <c r="AE662" s="11"/>
      <c r="AF662" s="11"/>
      <c r="AG662" s="11"/>
      <c r="AH662" s="11"/>
      <c r="AI662" s="11"/>
    </row>
    <row r="663" spans="1:35" ht="15.75" customHeight="1" x14ac:dyDescent="0.2">
      <c r="A663" s="8">
        <v>42080</v>
      </c>
      <c r="B663" s="9">
        <v>0.54861111111111105</v>
      </c>
      <c r="C663" s="11">
        <v>365263.40951990202</v>
      </c>
      <c r="D663" s="11">
        <v>7540744.0888068704</v>
      </c>
      <c r="E663" s="14">
        <v>365263.40535546298</v>
      </c>
      <c r="F663" s="14">
        <v>7540744.0700843995</v>
      </c>
      <c r="G663" s="2">
        <f t="shared" si="544"/>
        <v>2.9340433715275469</v>
      </c>
      <c r="H663" s="2" t="str">
        <f t="shared" si="519"/>
        <v>&lt;8m</v>
      </c>
      <c r="I663" s="23">
        <f t="shared" ref="I663:J663" si="674">IF($P663=$P662,E663,"")</f>
        <v>365263.40535546298</v>
      </c>
      <c r="J663" s="23">
        <f t="shared" si="674"/>
        <v>7540744.0700843995</v>
      </c>
      <c r="K663" s="23">
        <v>365257.3</v>
      </c>
      <c r="L663" s="23">
        <v>7540745.3499999996</v>
      </c>
      <c r="M663" s="14">
        <v>365257.30390502303</v>
      </c>
      <c r="N663" s="14">
        <v>7540745.3468219899</v>
      </c>
      <c r="O663" s="15" t="s">
        <v>43</v>
      </c>
      <c r="P663" s="15" t="s">
        <v>43</v>
      </c>
      <c r="Q663" s="10">
        <v>42080.548611111109</v>
      </c>
      <c r="R663" s="11" t="s">
        <v>1653</v>
      </c>
      <c r="S663" s="14" t="s">
        <v>44</v>
      </c>
      <c r="T663" s="2" t="str">
        <f t="shared" si="521"/>
        <v/>
      </c>
      <c r="U663" s="2" t="str">
        <f t="shared" si="522"/>
        <v/>
      </c>
      <c r="V663" s="10">
        <v>42080.548611111109</v>
      </c>
      <c r="W663" s="11" t="s">
        <v>1637</v>
      </c>
      <c r="X663" s="2" t="s">
        <v>669</v>
      </c>
      <c r="Y663" s="5" t="s">
        <v>1637</v>
      </c>
      <c r="Z663" s="5" t="s">
        <v>1637</v>
      </c>
      <c r="AA663" s="2" t="s">
        <v>1310</v>
      </c>
      <c r="AB663" s="2">
        <v>-22.233515158295599</v>
      </c>
      <c r="AC663" s="2">
        <v>-52.307393308728898</v>
      </c>
      <c r="AD663" s="29">
        <v>1</v>
      </c>
      <c r="AE663" s="11"/>
      <c r="AF663" s="11"/>
      <c r="AG663" s="11"/>
      <c r="AH663" s="11"/>
      <c r="AI663" s="11"/>
    </row>
    <row r="664" spans="1:35" ht="15.75" customHeight="1" x14ac:dyDescent="0.2">
      <c r="A664" s="8">
        <v>42080</v>
      </c>
      <c r="B664" s="9">
        <v>0.55208333333333337</v>
      </c>
      <c r="C664" s="11">
        <v>365265.98527923197</v>
      </c>
      <c r="D664" s="11">
        <v>7540739.96276257</v>
      </c>
      <c r="E664" s="14">
        <v>365265.92769925302</v>
      </c>
      <c r="F664" s="14">
        <v>7540739.9914981201</v>
      </c>
      <c r="G664" s="2">
        <f t="shared" si="544"/>
        <v>4.7955275240366939</v>
      </c>
      <c r="H664" s="2" t="str">
        <f t="shared" si="519"/>
        <v>&lt;8m</v>
      </c>
      <c r="I664" s="23">
        <f t="shared" ref="I664:J664" si="675">IF($P664=$P663,E664,"")</f>
        <v>365265.92769925302</v>
      </c>
      <c r="J664" s="23">
        <f t="shared" si="675"/>
        <v>7540739.9914981201</v>
      </c>
      <c r="K664" s="23">
        <v>365257.3</v>
      </c>
      <c r="L664" s="23">
        <v>7540745.3499999996</v>
      </c>
      <c r="M664" s="14">
        <v>365257.30390502303</v>
      </c>
      <c r="N664" s="14">
        <v>7540745.3468219899</v>
      </c>
      <c r="O664" s="15" t="s">
        <v>43</v>
      </c>
      <c r="P664" s="15" t="s">
        <v>43</v>
      </c>
      <c r="Q664" s="10">
        <v>42080.552083333336</v>
      </c>
      <c r="R664" s="11" t="s">
        <v>1654</v>
      </c>
      <c r="S664" s="14" t="s">
        <v>44</v>
      </c>
      <c r="T664" s="2" t="str">
        <f t="shared" si="521"/>
        <v/>
      </c>
      <c r="U664" s="2" t="str">
        <f t="shared" si="522"/>
        <v/>
      </c>
      <c r="V664" s="10">
        <v>42080.552083333336</v>
      </c>
      <c r="W664" s="11" t="s">
        <v>1637</v>
      </c>
      <c r="X664" s="2" t="s">
        <v>669</v>
      </c>
      <c r="Y664" s="5" t="s">
        <v>1637</v>
      </c>
      <c r="Z664" s="5" t="s">
        <v>1637</v>
      </c>
      <c r="AA664" s="2" t="s">
        <v>1312</v>
      </c>
      <c r="AB664" s="2">
        <v>-22.233552625402801</v>
      </c>
      <c r="AC664" s="2">
        <v>-52.307368665933602</v>
      </c>
      <c r="AD664" s="29">
        <v>1</v>
      </c>
      <c r="AE664" s="11"/>
      <c r="AF664" s="11"/>
      <c r="AG664" s="11"/>
      <c r="AH664" s="11"/>
      <c r="AI664" s="11"/>
    </row>
    <row r="665" spans="1:35" ht="15.75" customHeight="1" x14ac:dyDescent="0.2">
      <c r="A665" s="8">
        <v>42080</v>
      </c>
      <c r="B665" s="9">
        <v>0.55555555555555558</v>
      </c>
      <c r="C665" s="11">
        <v>365262.87648129102</v>
      </c>
      <c r="D665" s="11">
        <v>7540741.7826931505</v>
      </c>
      <c r="E665" s="14">
        <v>365262.92507034802</v>
      </c>
      <c r="F665" s="14">
        <v>7540741.7640835801</v>
      </c>
      <c r="G665" s="2">
        <f t="shared" si="544"/>
        <v>3.4868093658948651</v>
      </c>
      <c r="H665" s="2" t="str">
        <f t="shared" si="519"/>
        <v>&lt;8m</v>
      </c>
      <c r="I665" s="23">
        <f t="shared" ref="I665:J665" si="676">IF($P665=$P664,E665,"")</f>
        <v>365262.92507034802</v>
      </c>
      <c r="J665" s="23">
        <f t="shared" si="676"/>
        <v>7540741.7640835801</v>
      </c>
      <c r="K665" s="23">
        <v>365257.3</v>
      </c>
      <c r="L665" s="23">
        <v>7540745.3499999996</v>
      </c>
      <c r="M665" s="14">
        <v>365257.30390502303</v>
      </c>
      <c r="N665" s="14">
        <v>7540745.3468219899</v>
      </c>
      <c r="O665" s="15" t="s">
        <v>43</v>
      </c>
      <c r="P665" s="15" t="s">
        <v>43</v>
      </c>
      <c r="Q665" s="10">
        <v>42080.555555555555</v>
      </c>
      <c r="R665" s="11" t="s">
        <v>1655</v>
      </c>
      <c r="S665" s="14" t="s">
        <v>44</v>
      </c>
      <c r="T665" s="2" t="str">
        <f t="shared" si="521"/>
        <v/>
      </c>
      <c r="U665" s="2" t="str">
        <f t="shared" si="522"/>
        <v/>
      </c>
      <c r="V665" s="10">
        <v>42080.555555555555</v>
      </c>
      <c r="W665" s="11" t="s">
        <v>1637</v>
      </c>
      <c r="X665" s="2" t="s">
        <v>669</v>
      </c>
      <c r="Y665" s="5" t="s">
        <v>1637</v>
      </c>
      <c r="Z665" s="5" t="s">
        <v>1637</v>
      </c>
      <c r="AA665" s="2" t="s">
        <v>1314</v>
      </c>
      <c r="AB665" s="2">
        <v>-22.2335359454155</v>
      </c>
      <c r="AC665" s="2">
        <v>-52.307398673146999</v>
      </c>
      <c r="AD665" s="29">
        <v>1</v>
      </c>
      <c r="AE665" s="11"/>
      <c r="AF665" s="11"/>
      <c r="AG665" s="11"/>
      <c r="AH665" s="11"/>
      <c r="AI665" s="11"/>
    </row>
    <row r="666" spans="1:35" ht="15.75" customHeight="1" x14ac:dyDescent="0.2">
      <c r="A666" s="8">
        <v>42080</v>
      </c>
      <c r="B666" s="9">
        <v>0.55902777777777779</v>
      </c>
      <c r="C666" s="11">
        <v>365264.58756400901</v>
      </c>
      <c r="D666" s="11">
        <v>7540739.7372460999</v>
      </c>
      <c r="E666" s="14">
        <v>365264.58470798901</v>
      </c>
      <c r="F666" s="14">
        <v>7540739.7473624405</v>
      </c>
      <c r="G666" s="2">
        <f t="shared" si="544"/>
        <v>2.6118118719656187</v>
      </c>
      <c r="H666" s="2" t="str">
        <f t="shared" si="519"/>
        <v>&lt;8m</v>
      </c>
      <c r="I666" s="23">
        <f t="shared" ref="I666:J666" si="677">IF($P666=$P665,E666,"")</f>
        <v>365264.58470798901</v>
      </c>
      <c r="J666" s="23">
        <f t="shared" si="677"/>
        <v>7540739.7473624405</v>
      </c>
      <c r="K666" s="23">
        <v>365257.3</v>
      </c>
      <c r="L666" s="23">
        <v>7540745.3499999996</v>
      </c>
      <c r="M666" s="14">
        <v>365257.30390502303</v>
      </c>
      <c r="N666" s="14">
        <v>7540745.3468219899</v>
      </c>
      <c r="O666" s="15" t="s">
        <v>43</v>
      </c>
      <c r="P666" s="15" t="s">
        <v>43</v>
      </c>
      <c r="Q666" s="10">
        <v>42080.559027777781</v>
      </c>
      <c r="R666" s="11" t="s">
        <v>1656</v>
      </c>
      <c r="S666" s="14" t="s">
        <v>44</v>
      </c>
      <c r="T666" s="2" t="str">
        <f t="shared" si="521"/>
        <v/>
      </c>
      <c r="U666" s="2" t="str">
        <f t="shared" si="522"/>
        <v/>
      </c>
      <c r="V666" s="10">
        <v>42080.559027777781</v>
      </c>
      <c r="W666" s="11" t="s">
        <v>1637</v>
      </c>
      <c r="X666" s="2" t="s">
        <v>669</v>
      </c>
      <c r="Y666" s="5" t="s">
        <v>1637</v>
      </c>
      <c r="Z666" s="5" t="s">
        <v>1637</v>
      </c>
      <c r="AA666" s="2" t="s">
        <v>1316</v>
      </c>
      <c r="AB666" s="2">
        <v>-22.233554553240499</v>
      </c>
      <c r="AC666" s="2">
        <v>-52.307382244616697</v>
      </c>
      <c r="AD666" s="29">
        <v>1</v>
      </c>
      <c r="AE666" s="11"/>
      <c r="AF666" s="11"/>
      <c r="AG666" s="11"/>
      <c r="AH666" s="11"/>
      <c r="AI666" s="11"/>
    </row>
    <row r="667" spans="1:35" ht="15.75" customHeight="1" x14ac:dyDescent="0.2">
      <c r="A667" s="8">
        <v>42080</v>
      </c>
      <c r="B667" s="9">
        <v>0.5625</v>
      </c>
      <c r="C667" s="11">
        <v>365265.98680176301</v>
      </c>
      <c r="D667" s="11">
        <v>7540739.7864503097</v>
      </c>
      <c r="E667" s="14">
        <v>365265.97030186199</v>
      </c>
      <c r="F667" s="14">
        <v>7540739.7905454803</v>
      </c>
      <c r="G667" s="2">
        <f t="shared" si="544"/>
        <v>1.3862666250692177</v>
      </c>
      <c r="H667" s="2" t="str">
        <f t="shared" si="519"/>
        <v>&lt;8m</v>
      </c>
      <c r="I667" s="23" t="str">
        <f t="shared" ref="I667:J667" si="678">IF($P667=$P666,E667,"")</f>
        <v/>
      </c>
      <c r="J667" s="23" t="str">
        <f t="shared" si="678"/>
        <v/>
      </c>
      <c r="K667" s="23">
        <v>365257.3</v>
      </c>
      <c r="L667" s="23">
        <v>7540745.3499999996</v>
      </c>
      <c r="M667" s="14">
        <v>365257.30390502303</v>
      </c>
      <c r="N667" s="14">
        <v>7540745.3468219899</v>
      </c>
      <c r="O667" s="17" t="s">
        <v>43</v>
      </c>
      <c r="P667" s="14" t="s">
        <v>37</v>
      </c>
      <c r="Q667" s="10">
        <v>42080.5625</v>
      </c>
      <c r="R667" s="11" t="s">
        <v>1657</v>
      </c>
      <c r="S667" s="13" t="s">
        <v>63</v>
      </c>
      <c r="T667" s="2" t="str">
        <f t="shared" si="521"/>
        <v/>
      </c>
      <c r="U667" s="2" t="str">
        <f t="shared" si="522"/>
        <v/>
      </c>
      <c r="V667" s="10">
        <v>42080.5625</v>
      </c>
      <c r="W667" s="11" t="s">
        <v>1637</v>
      </c>
      <c r="X667" s="2" t="s">
        <v>669</v>
      </c>
      <c r="Y667" s="5" t="s">
        <v>1637</v>
      </c>
      <c r="Z667" s="5" t="s">
        <v>1637</v>
      </c>
      <c r="AA667" s="2" t="s">
        <v>1318</v>
      </c>
      <c r="AB667" s="2">
        <v>-22.2335542179644</v>
      </c>
      <c r="AC667" s="2">
        <v>-52.307368665933602</v>
      </c>
      <c r="AD667" s="29">
        <v>1</v>
      </c>
      <c r="AE667" s="11"/>
      <c r="AF667" s="11"/>
      <c r="AG667" s="11"/>
      <c r="AH667" s="11"/>
      <c r="AI667" s="11"/>
    </row>
    <row r="668" spans="1:35" ht="15.75" customHeight="1" x14ac:dyDescent="0.2">
      <c r="A668" s="8">
        <v>42080</v>
      </c>
      <c r="B668" s="9">
        <v>0.56597222222222221</v>
      </c>
      <c r="C668" s="11">
        <v>365265.746009517</v>
      </c>
      <c r="D668" s="11">
        <v>7540740.6567177204</v>
      </c>
      <c r="E668" s="14">
        <v>365265.77268049802</v>
      </c>
      <c r="F668" s="14">
        <v>7540740.6675926698</v>
      </c>
      <c r="G668" s="2">
        <f t="shared" si="544"/>
        <v>0.8990361372758422</v>
      </c>
      <c r="H668" s="2" t="str">
        <f t="shared" si="519"/>
        <v>&lt;8m</v>
      </c>
      <c r="I668" s="23" t="str">
        <f t="shared" ref="I668:J668" si="679">IF($P668=$P667,E668,"")</f>
        <v/>
      </c>
      <c r="J668" s="23" t="str">
        <f t="shared" si="679"/>
        <v/>
      </c>
      <c r="K668" s="23">
        <v>365257.3</v>
      </c>
      <c r="L668" s="23">
        <v>7540745.3499999996</v>
      </c>
      <c r="M668" s="14">
        <v>365257.30390502303</v>
      </c>
      <c r="N668" s="14">
        <v>7540745.3468219899</v>
      </c>
      <c r="O668" s="15" t="s">
        <v>43</v>
      </c>
      <c r="P668" s="15" t="s">
        <v>43</v>
      </c>
      <c r="Q668" s="10">
        <v>42080.565972222219</v>
      </c>
      <c r="R668" s="11" t="s">
        <v>1658</v>
      </c>
      <c r="S668" s="14" t="s">
        <v>44</v>
      </c>
      <c r="T668" s="2" t="str">
        <f t="shared" si="521"/>
        <v/>
      </c>
      <c r="U668" s="2" t="str">
        <f t="shared" si="522"/>
        <v/>
      </c>
      <c r="V668" s="10">
        <v>42080.565972222219</v>
      </c>
      <c r="W668" s="11" t="s">
        <v>1637</v>
      </c>
      <c r="X668" s="2" t="s">
        <v>669</v>
      </c>
      <c r="Y668" s="5" t="s">
        <v>1637</v>
      </c>
      <c r="Z668" s="5" t="s">
        <v>1637</v>
      </c>
      <c r="AA668" s="2" t="s">
        <v>1320</v>
      </c>
      <c r="AB668" s="2">
        <v>-22.233546338975401</v>
      </c>
      <c r="AC668" s="2">
        <v>-52.307370929047501</v>
      </c>
      <c r="AD668" s="29">
        <v>1</v>
      </c>
      <c r="AE668" s="11"/>
      <c r="AF668" s="11"/>
      <c r="AG668" s="11"/>
      <c r="AH668" s="11"/>
      <c r="AI668" s="11"/>
    </row>
    <row r="669" spans="1:35" ht="15.75" customHeight="1" x14ac:dyDescent="0.2">
      <c r="A669" s="8">
        <v>42080</v>
      </c>
      <c r="B669" s="9">
        <v>0.56944444444444442</v>
      </c>
      <c r="C669" s="11">
        <v>365268.11223736801</v>
      </c>
      <c r="D669" s="11">
        <v>7540743.7860462796</v>
      </c>
      <c r="E669" s="14">
        <v>365268.13422019401</v>
      </c>
      <c r="F669" s="14">
        <v>7540743.7590118498</v>
      </c>
      <c r="G669" s="2">
        <f t="shared" si="544"/>
        <v>3.8902110844729703</v>
      </c>
      <c r="H669" s="2" t="str">
        <f t="shared" si="519"/>
        <v>&lt;8m</v>
      </c>
      <c r="I669" s="23">
        <f t="shared" ref="I669:J669" si="680">IF($P669=$P668,E669,"")</f>
        <v>365268.13422019401</v>
      </c>
      <c r="J669" s="23">
        <f t="shared" si="680"/>
        <v>7540743.7590118498</v>
      </c>
      <c r="K669" s="23">
        <v>365257.3</v>
      </c>
      <c r="L669" s="23">
        <v>7540745.3499999996</v>
      </c>
      <c r="M669" s="14">
        <v>365257.30390502303</v>
      </c>
      <c r="N669" s="14">
        <v>7540745.3468219899</v>
      </c>
      <c r="O669" s="15" t="s">
        <v>43</v>
      </c>
      <c r="P669" s="15" t="s">
        <v>43</v>
      </c>
      <c r="Q669" s="10">
        <v>42080.569444444445</v>
      </c>
      <c r="R669" s="11" t="s">
        <v>1659</v>
      </c>
      <c r="S669" s="14" t="s">
        <v>44</v>
      </c>
      <c r="T669" s="2" t="str">
        <f t="shared" si="521"/>
        <v/>
      </c>
      <c r="U669" s="2" t="str">
        <f t="shared" si="522"/>
        <v/>
      </c>
      <c r="V669" s="10">
        <v>42080.569444444445</v>
      </c>
      <c r="W669" s="11" t="s">
        <v>1637</v>
      </c>
      <c r="X669" s="2" t="s">
        <v>669</v>
      </c>
      <c r="Y669" s="5" t="s">
        <v>1637</v>
      </c>
      <c r="Z669" s="5" t="s">
        <v>1637</v>
      </c>
      <c r="AA669" s="2" t="s">
        <v>1322</v>
      </c>
      <c r="AB669" s="2">
        <v>-22.233518259599801</v>
      </c>
      <c r="AC669" s="2">
        <v>-52.307347711175701</v>
      </c>
      <c r="AD669" s="29">
        <v>1</v>
      </c>
      <c r="AE669" s="11"/>
      <c r="AF669" s="11"/>
      <c r="AG669" s="11"/>
      <c r="AH669" s="11"/>
      <c r="AI669" s="11"/>
    </row>
    <row r="670" spans="1:35" ht="15.75" customHeight="1" x14ac:dyDescent="0.2">
      <c r="A670" s="8">
        <v>42080</v>
      </c>
      <c r="B670" s="9">
        <v>0.57291666666666663</v>
      </c>
      <c r="C670" s="11">
        <v>365272.67803801101</v>
      </c>
      <c r="D670" s="11">
        <v>7540741.32907602</v>
      </c>
      <c r="E670" s="14">
        <v>365272.60507833102</v>
      </c>
      <c r="F670" s="14">
        <v>7540741.34564339</v>
      </c>
      <c r="G670" s="2">
        <f t="shared" si="544"/>
        <v>5.0806416724616854</v>
      </c>
      <c r="H670" s="2" t="str">
        <f t="shared" si="519"/>
        <v>&lt;8m</v>
      </c>
      <c r="I670" s="23" t="str">
        <f t="shared" ref="I670:J670" si="681">IF($P670=$P669,E670,"")</f>
        <v/>
      </c>
      <c r="J670" s="23" t="str">
        <f t="shared" si="681"/>
        <v/>
      </c>
      <c r="K670" s="23">
        <v>365257.3</v>
      </c>
      <c r="L670" s="23">
        <v>7540745.3499999996</v>
      </c>
      <c r="M670" s="14">
        <v>365257.30390502303</v>
      </c>
      <c r="N670" s="14">
        <v>7540745.3468219899</v>
      </c>
      <c r="O670" s="14" t="s">
        <v>35</v>
      </c>
      <c r="P670" s="14" t="s">
        <v>29</v>
      </c>
      <c r="Q670" s="10">
        <v>42080.572916666664</v>
      </c>
      <c r="R670" s="11" t="s">
        <v>1660</v>
      </c>
      <c r="S670" s="14" t="s">
        <v>36</v>
      </c>
      <c r="T670" s="2" t="str">
        <f t="shared" si="521"/>
        <v>idle</v>
      </c>
      <c r="U670" s="2" t="str">
        <f t="shared" si="522"/>
        <v/>
      </c>
      <c r="V670" s="10">
        <v>42080.572916666664</v>
      </c>
      <c r="W670" s="11" t="s">
        <v>1637</v>
      </c>
      <c r="X670" s="2" t="s">
        <v>669</v>
      </c>
      <c r="Y670" s="5" t="s">
        <v>1637</v>
      </c>
      <c r="Z670" s="5" t="s">
        <v>1637</v>
      </c>
      <c r="AA670" s="2" t="s">
        <v>1324</v>
      </c>
      <c r="AB670" s="2">
        <v>-22.233540806919301</v>
      </c>
      <c r="AC670" s="2">
        <v>-52.307303622364998</v>
      </c>
      <c r="AD670" s="29">
        <v>1</v>
      </c>
      <c r="AE670" s="11"/>
      <c r="AF670" s="11"/>
      <c r="AG670" s="11"/>
      <c r="AH670" s="11"/>
      <c r="AI670" s="11"/>
    </row>
    <row r="671" spans="1:35" ht="15.75" customHeight="1" x14ac:dyDescent="0.2">
      <c r="A671" s="8">
        <v>42080</v>
      </c>
      <c r="B671" s="9">
        <v>0.57638888888888895</v>
      </c>
      <c r="C671" s="11">
        <v>365270.07776934601</v>
      </c>
      <c r="D671" s="11">
        <v>7540742.2903326796</v>
      </c>
      <c r="E671" s="14">
        <v>365270.07523508201</v>
      </c>
      <c r="F671" s="14">
        <v>7540742.3057450904</v>
      </c>
      <c r="G671" s="2">
        <f t="shared" si="544"/>
        <v>2.7059013543815849</v>
      </c>
      <c r="H671" s="2" t="str">
        <f t="shared" si="519"/>
        <v>&lt;8m</v>
      </c>
      <c r="I671" s="23">
        <f t="shared" ref="I671:J671" si="682">IF($P671=$P670,E671,"")</f>
        <v>365270.07523508201</v>
      </c>
      <c r="J671" s="23">
        <f t="shared" si="682"/>
        <v>7540742.3057450904</v>
      </c>
      <c r="K671" s="23">
        <v>365257.3</v>
      </c>
      <c r="L671" s="23">
        <v>7540745.3499999996</v>
      </c>
      <c r="M671" s="14">
        <v>365257.30390502303</v>
      </c>
      <c r="N671" s="14">
        <v>7540745.3468219899</v>
      </c>
      <c r="O671" s="14" t="s">
        <v>29</v>
      </c>
      <c r="P671" s="14" t="s">
        <v>29</v>
      </c>
      <c r="Q671" s="10">
        <v>42080.576388888891</v>
      </c>
      <c r="R671" s="11" t="s">
        <v>1661</v>
      </c>
      <c r="S671" s="14" t="s">
        <v>30</v>
      </c>
      <c r="T671" s="2" t="str">
        <f t="shared" si="521"/>
        <v/>
      </c>
      <c r="U671" s="2" t="str">
        <f t="shared" si="522"/>
        <v/>
      </c>
      <c r="V671" s="10">
        <v>42080.576388888891</v>
      </c>
      <c r="W671" s="11" t="s">
        <v>1637</v>
      </c>
      <c r="X671" s="2" t="s">
        <v>669</v>
      </c>
      <c r="Y671" s="5" t="s">
        <v>1637</v>
      </c>
      <c r="Z671" s="5" t="s">
        <v>1637</v>
      </c>
      <c r="AA671" s="2" t="s">
        <v>1326</v>
      </c>
      <c r="AB671" s="2">
        <v>-22.233531922101999</v>
      </c>
      <c r="AC671" s="2">
        <v>-52.307328768074498</v>
      </c>
      <c r="AD671" s="29">
        <v>1</v>
      </c>
      <c r="AE671" s="11"/>
      <c r="AF671" s="11"/>
      <c r="AG671" s="11"/>
      <c r="AH671" s="11"/>
      <c r="AI671" s="11"/>
    </row>
    <row r="672" spans="1:35" ht="15.75" customHeight="1" x14ac:dyDescent="0.2">
      <c r="A672" s="8">
        <v>42080</v>
      </c>
      <c r="B672" s="9">
        <v>0.57986111111111105</v>
      </c>
      <c r="C672" s="11">
        <v>365267.28602949099</v>
      </c>
      <c r="D672" s="11">
        <v>7540746.4145125505</v>
      </c>
      <c r="E672" s="14">
        <v>365267.30222152302</v>
      </c>
      <c r="F672" s="14">
        <v>7540746.4041426098</v>
      </c>
      <c r="G672" s="2">
        <f t="shared" si="544"/>
        <v>4.9483801820110882</v>
      </c>
      <c r="H672" s="2" t="str">
        <f t="shared" si="519"/>
        <v>&lt;8m</v>
      </c>
      <c r="I672" s="23">
        <f t="shared" ref="I672:J672" si="683">IF($P672=$P671,E672,"")</f>
        <v>365267.30222152302</v>
      </c>
      <c r="J672" s="23">
        <f t="shared" si="683"/>
        <v>7540746.4041426098</v>
      </c>
      <c r="K672" s="23">
        <v>365257.3</v>
      </c>
      <c r="L672" s="23">
        <v>7540745.3499999996</v>
      </c>
      <c r="M672" s="14">
        <v>365257.30390502303</v>
      </c>
      <c r="N672" s="14">
        <v>7540745.3468219899</v>
      </c>
      <c r="O672" s="14" t="s">
        <v>35</v>
      </c>
      <c r="P672" s="14" t="s">
        <v>29</v>
      </c>
      <c r="Q672" s="10">
        <v>42080.579861111109</v>
      </c>
      <c r="R672" s="11" t="s">
        <v>1662</v>
      </c>
      <c r="S672" s="14" t="s">
        <v>36</v>
      </c>
      <c r="T672" s="2" t="str">
        <f t="shared" si="521"/>
        <v>idle</v>
      </c>
      <c r="U672" s="2" t="str">
        <f t="shared" si="522"/>
        <v/>
      </c>
      <c r="V672" s="10">
        <v>42080.579861111109</v>
      </c>
      <c r="W672" s="11" t="s">
        <v>1637</v>
      </c>
      <c r="X672" s="2" t="s">
        <v>669</v>
      </c>
      <c r="Y672" s="5" t="s">
        <v>1637</v>
      </c>
      <c r="Z672" s="5" t="s">
        <v>1637</v>
      </c>
      <c r="AA672" s="2" t="s">
        <v>1328</v>
      </c>
      <c r="AB672" s="2">
        <v>-22.233494454994801</v>
      </c>
      <c r="AC672" s="2">
        <v>-52.307355506345601</v>
      </c>
      <c r="AD672" s="29">
        <v>1</v>
      </c>
      <c r="AE672" s="11"/>
      <c r="AF672" s="11"/>
      <c r="AG672" s="11"/>
      <c r="AH672" s="11"/>
      <c r="AI672" s="11"/>
    </row>
    <row r="673" spans="1:35" ht="15.75" customHeight="1" x14ac:dyDescent="0.2">
      <c r="A673" s="8">
        <v>42080</v>
      </c>
      <c r="B673" s="9">
        <v>0.58333333333333337</v>
      </c>
      <c r="C673" s="11">
        <v>365266.03314743901</v>
      </c>
      <c r="D673" s="11">
        <v>7540748.4267955096</v>
      </c>
      <c r="E673" s="14">
        <v>365266.08288234298</v>
      </c>
      <c r="F673" s="14">
        <v>7540748.3909992101</v>
      </c>
      <c r="G673" s="2">
        <f t="shared" si="544"/>
        <v>2.3311772103411492</v>
      </c>
      <c r="H673" s="2" t="str">
        <f t="shared" si="519"/>
        <v>&lt;8m</v>
      </c>
      <c r="I673" s="23">
        <f t="shared" ref="I673:J673" si="684">IF($P673=$P672,E673,"")</f>
        <v>365266.08288234298</v>
      </c>
      <c r="J673" s="23">
        <f t="shared" si="684"/>
        <v>7540748.3909992101</v>
      </c>
      <c r="K673" s="23">
        <v>365257.3</v>
      </c>
      <c r="L673" s="23">
        <v>7540745.3499999996</v>
      </c>
      <c r="M673" s="14">
        <v>365257.30390502303</v>
      </c>
      <c r="N673" s="14">
        <v>7540745.3468219899</v>
      </c>
      <c r="O673" s="14" t="s">
        <v>29</v>
      </c>
      <c r="P673" s="14" t="s">
        <v>29</v>
      </c>
      <c r="Q673" s="10">
        <v>42080.583333333336</v>
      </c>
      <c r="R673" s="11" t="s">
        <v>1663</v>
      </c>
      <c r="S673" s="14" t="s">
        <v>30</v>
      </c>
      <c r="T673" s="2" t="str">
        <f t="shared" si="521"/>
        <v/>
      </c>
      <c r="U673" s="2" t="str">
        <f t="shared" si="522"/>
        <v/>
      </c>
      <c r="V673" s="10">
        <v>42080.583333333336</v>
      </c>
      <c r="W673" s="11" t="s">
        <v>1637</v>
      </c>
      <c r="X673" s="2" t="s">
        <v>669</v>
      </c>
      <c r="Y673" s="5" t="s">
        <v>1637</v>
      </c>
      <c r="Z673" s="5" t="s">
        <v>1637</v>
      </c>
      <c r="AA673" s="2" t="s">
        <v>1330</v>
      </c>
      <c r="AB673" s="2">
        <v>-22.233476182445902</v>
      </c>
      <c r="AC673" s="2">
        <v>-52.307367492467201</v>
      </c>
      <c r="AD673" s="29">
        <v>1</v>
      </c>
      <c r="AE673" s="11"/>
      <c r="AF673" s="11"/>
      <c r="AG673" s="11"/>
      <c r="AH673" s="11"/>
      <c r="AI673" s="11"/>
    </row>
    <row r="674" spans="1:35" ht="15.75" customHeight="1" x14ac:dyDescent="0.2">
      <c r="A674" s="8">
        <v>42080</v>
      </c>
      <c r="B674" s="9">
        <v>0.58680555555555558</v>
      </c>
      <c r="C674" s="11">
        <v>365269.67355272302</v>
      </c>
      <c r="D674" s="11">
        <v>7540743.0756663801</v>
      </c>
      <c r="E674" s="14">
        <v>365269.63575715403</v>
      </c>
      <c r="F674" s="14">
        <v>7540743.0889632301</v>
      </c>
      <c r="G674" s="2">
        <f t="shared" si="544"/>
        <v>6.3823588864496648</v>
      </c>
      <c r="H674" s="2" t="str">
        <f t="shared" si="519"/>
        <v>&lt;8m</v>
      </c>
      <c r="I674" s="23" t="str">
        <f t="shared" ref="I674:J674" si="685">IF($P674=$P673,E674,"")</f>
        <v/>
      </c>
      <c r="J674" s="23" t="str">
        <f t="shared" si="685"/>
        <v/>
      </c>
      <c r="K674" s="23">
        <v>365257.3</v>
      </c>
      <c r="L674" s="23">
        <v>7540745.3499999996</v>
      </c>
      <c r="M674" s="14">
        <v>365257.30390502303</v>
      </c>
      <c r="N674" s="14">
        <v>7540745.3468219899</v>
      </c>
      <c r="O674" s="15" t="s">
        <v>43</v>
      </c>
      <c r="P674" s="15" t="s">
        <v>43</v>
      </c>
      <c r="Q674" s="10">
        <v>42080.586805555555</v>
      </c>
      <c r="R674" s="11" t="s">
        <v>1664</v>
      </c>
      <c r="S674" s="14" t="s">
        <v>44</v>
      </c>
      <c r="T674" s="2" t="str">
        <f t="shared" si="521"/>
        <v/>
      </c>
      <c r="U674" s="2" t="str">
        <f t="shared" si="522"/>
        <v/>
      </c>
      <c r="V674" s="10">
        <v>42080.586805555555</v>
      </c>
      <c r="W674" s="11" t="s">
        <v>1637</v>
      </c>
      <c r="X674" s="2" t="s">
        <v>669</v>
      </c>
      <c r="Y674" s="5" t="s">
        <v>1637</v>
      </c>
      <c r="Z674" s="5" t="s">
        <v>1637</v>
      </c>
      <c r="AA674" s="2" t="s">
        <v>1332</v>
      </c>
      <c r="AB674" s="2">
        <v>-22.2335247974843</v>
      </c>
      <c r="AC674" s="2">
        <v>-52.30733262375</v>
      </c>
      <c r="AD674" s="29">
        <v>1</v>
      </c>
      <c r="AE674" s="11"/>
      <c r="AF674" s="11"/>
      <c r="AG674" s="11"/>
      <c r="AH674" s="11"/>
      <c r="AI674" s="11"/>
    </row>
    <row r="675" spans="1:35" ht="15.75" customHeight="1" x14ac:dyDescent="0.2">
      <c r="A675" s="8">
        <v>42080</v>
      </c>
      <c r="B675" s="9">
        <v>0.59027777777777779</v>
      </c>
      <c r="C675" s="11">
        <v>365269.43713243399</v>
      </c>
      <c r="D675" s="11">
        <v>7540740.4380240496</v>
      </c>
      <c r="E675" s="14">
        <v>365269.56203309202</v>
      </c>
      <c r="F675" s="14">
        <v>7540740.4944499303</v>
      </c>
      <c r="G675" s="2">
        <f t="shared" si="544"/>
        <v>2.5955605368680827</v>
      </c>
      <c r="H675" s="2" t="str">
        <f t="shared" si="519"/>
        <v>&lt;8m</v>
      </c>
      <c r="I675" s="23">
        <f t="shared" ref="I675:J675" si="686">IF($P675=$P674,E675,"")</f>
        <v>365269.56203309202</v>
      </c>
      <c r="J675" s="23">
        <f t="shared" si="686"/>
        <v>7540740.4944499303</v>
      </c>
      <c r="K675" s="23">
        <v>365257.3</v>
      </c>
      <c r="L675" s="23">
        <v>7540745.3499999996</v>
      </c>
      <c r="M675" s="14">
        <v>365257.30390502303</v>
      </c>
      <c r="N675" s="14">
        <v>7540745.3468219899</v>
      </c>
      <c r="O675" s="15" t="s">
        <v>43</v>
      </c>
      <c r="P675" s="15" t="s">
        <v>43</v>
      </c>
      <c r="Q675" s="10">
        <v>42080.590277777781</v>
      </c>
      <c r="R675" s="11" t="s">
        <v>1665</v>
      </c>
      <c r="S675" s="14" t="s">
        <v>44</v>
      </c>
      <c r="T675" s="2" t="str">
        <f t="shared" si="521"/>
        <v/>
      </c>
      <c r="U675" s="2" t="str">
        <f t="shared" si="522"/>
        <v/>
      </c>
      <c r="V675" s="10">
        <v>42080.590277777781</v>
      </c>
      <c r="W675" s="11" t="s">
        <v>1637</v>
      </c>
      <c r="X675" s="2" t="s">
        <v>669</v>
      </c>
      <c r="Y675" s="5" t="s">
        <v>1637</v>
      </c>
      <c r="Z675" s="5" t="s">
        <v>1637</v>
      </c>
      <c r="AA675" s="2" t="s">
        <v>1334</v>
      </c>
      <c r="AB675" s="2">
        <v>-22.2335486020893</v>
      </c>
      <c r="AC675" s="2">
        <v>-52.307335138320902</v>
      </c>
      <c r="AD675" s="29">
        <v>1</v>
      </c>
      <c r="AE675" s="11"/>
      <c r="AF675" s="11"/>
      <c r="AG675" s="11"/>
      <c r="AH675" s="11"/>
      <c r="AI675" s="11"/>
    </row>
    <row r="676" spans="1:35" ht="15.75" customHeight="1" x14ac:dyDescent="0.2">
      <c r="A676" s="8">
        <v>42080</v>
      </c>
      <c r="B676" s="9">
        <v>0.59375</v>
      </c>
      <c r="C676" s="11">
        <v>365281.48115981597</v>
      </c>
      <c r="D676" s="11">
        <v>7540749.4418143602</v>
      </c>
      <c r="E676" s="14">
        <v>365281.47290384601</v>
      </c>
      <c r="F676" s="14">
        <v>7540749.3894534502</v>
      </c>
      <c r="G676" s="2">
        <f t="shared" si="544"/>
        <v>14.865730043899884</v>
      </c>
      <c r="H676" s="2" t="str">
        <f t="shared" si="519"/>
        <v/>
      </c>
      <c r="I676" s="23" t="str">
        <f t="shared" ref="I676:J676" si="687">IF($P676=$P675,E676,"")</f>
        <v/>
      </c>
      <c r="J676" s="23" t="str">
        <f t="shared" si="687"/>
        <v/>
      </c>
      <c r="K676" s="23">
        <v>365281.47</v>
      </c>
      <c r="L676" s="23">
        <v>7540749.3899999997</v>
      </c>
      <c r="M676" s="14"/>
      <c r="N676" s="14"/>
      <c r="O676" s="14" t="s">
        <v>32</v>
      </c>
      <c r="P676" s="14" t="s">
        <v>32</v>
      </c>
      <c r="Q676" s="10">
        <v>42080.59375</v>
      </c>
      <c r="R676" s="11" t="s">
        <v>1666</v>
      </c>
      <c r="S676" s="14" t="s">
        <v>33</v>
      </c>
      <c r="T676" s="2" t="str">
        <f t="shared" si="521"/>
        <v/>
      </c>
      <c r="U676" s="2" t="str">
        <f t="shared" si="522"/>
        <v/>
      </c>
      <c r="V676" s="10">
        <v>42080.59375</v>
      </c>
      <c r="W676" s="11" t="s">
        <v>1637</v>
      </c>
      <c r="X676" s="2" t="s">
        <v>669</v>
      </c>
      <c r="Y676" s="5" t="s">
        <v>1637</v>
      </c>
      <c r="Z676" s="5" t="s">
        <v>1637</v>
      </c>
      <c r="AA676" s="2" t="s">
        <v>1336</v>
      </c>
      <c r="AB676" s="2">
        <v>-22.233468219637899</v>
      </c>
      <c r="AC676" s="2">
        <v>-52.307217540219398</v>
      </c>
      <c r="AD676" s="29">
        <v>1</v>
      </c>
      <c r="AE676" s="11"/>
      <c r="AF676" s="11"/>
      <c r="AG676" s="11"/>
      <c r="AH676" s="11"/>
      <c r="AI676" s="11"/>
    </row>
    <row r="677" spans="1:35" ht="15.75" customHeight="1" x14ac:dyDescent="0.2">
      <c r="A677" s="8">
        <v>42080</v>
      </c>
      <c r="B677" s="9">
        <v>0.59722222222222221</v>
      </c>
      <c r="C677" s="11">
        <v>365292.702935874</v>
      </c>
      <c r="D677" s="11">
        <v>7540747.6084045302</v>
      </c>
      <c r="E677" s="14">
        <v>365292.59158940898</v>
      </c>
      <c r="F677" s="14">
        <v>7540747.6226550704</v>
      </c>
      <c r="G677" s="2">
        <f t="shared" si="544"/>
        <v>11.258185695899673</v>
      </c>
      <c r="H677" s="2" t="str">
        <f t="shared" si="519"/>
        <v/>
      </c>
      <c r="I677" s="23" t="str">
        <f t="shared" ref="I677:J677" si="688">IF($P677=$P676,E677,"")</f>
        <v/>
      </c>
      <c r="J677" s="23" t="str">
        <f t="shared" si="688"/>
        <v/>
      </c>
      <c r="K677" s="23">
        <v>365292.59</v>
      </c>
      <c r="L677" s="23">
        <v>7540747.6200000001</v>
      </c>
      <c r="M677" s="14"/>
      <c r="N677" s="14"/>
      <c r="O677" s="16" t="s">
        <v>49</v>
      </c>
      <c r="P677" s="16" t="s">
        <v>49</v>
      </c>
      <c r="Q677" s="10">
        <v>42080.597222222219</v>
      </c>
      <c r="R677" s="11" t="s">
        <v>1667</v>
      </c>
      <c r="S677" s="14" t="s">
        <v>50</v>
      </c>
      <c r="T677" s="2" t="str">
        <f t="shared" si="521"/>
        <v/>
      </c>
      <c r="U677" s="2" t="str">
        <f t="shared" si="522"/>
        <v/>
      </c>
      <c r="V677" s="10">
        <v>42080.597222222219</v>
      </c>
      <c r="W677" s="11" t="s">
        <v>1637</v>
      </c>
      <c r="X677" s="2" t="s">
        <v>669</v>
      </c>
      <c r="Y677" s="5" t="s">
        <v>1637</v>
      </c>
      <c r="Z677" s="5" t="s">
        <v>1637</v>
      </c>
      <c r="AA677" s="2" t="s">
        <v>1338</v>
      </c>
      <c r="AB677" s="2">
        <v>-22.2334856539965</v>
      </c>
      <c r="AC677" s="2">
        <v>-52.307108826935298</v>
      </c>
      <c r="AD677" s="29">
        <v>1</v>
      </c>
      <c r="AE677" s="11"/>
      <c r="AF677" s="11"/>
      <c r="AG677" s="11"/>
      <c r="AH677" s="11"/>
      <c r="AI677" s="11"/>
    </row>
    <row r="678" spans="1:35" ht="15.75" customHeight="1" x14ac:dyDescent="0.2">
      <c r="A678" s="8">
        <v>42080</v>
      </c>
      <c r="B678" s="9">
        <v>0.60069444444444442</v>
      </c>
      <c r="C678" s="11">
        <v>365293.02993223001</v>
      </c>
      <c r="D678" s="11">
        <v>7540748.7619828703</v>
      </c>
      <c r="E678" s="14">
        <v>365293.02624573797</v>
      </c>
      <c r="F678" s="14">
        <v>7540748.7575720996</v>
      </c>
      <c r="G678" s="2">
        <f t="shared" si="544"/>
        <v>1.2153035783090023</v>
      </c>
      <c r="H678" s="2" t="str">
        <f t="shared" si="519"/>
        <v>&lt;8m</v>
      </c>
      <c r="I678" s="23">
        <f t="shared" ref="I678:J678" si="689">IF($P678=$P677,E678,"")</f>
        <v>365293.02624573797</v>
      </c>
      <c r="J678" s="23">
        <f t="shared" si="689"/>
        <v>7540748.7575720996</v>
      </c>
      <c r="K678" s="23">
        <v>365293.03</v>
      </c>
      <c r="L678" s="23">
        <v>7540748.7599999998</v>
      </c>
      <c r="M678" s="14"/>
      <c r="N678" s="14"/>
      <c r="O678" s="16" t="s">
        <v>49</v>
      </c>
      <c r="P678" s="16" t="s">
        <v>49</v>
      </c>
      <c r="Q678" s="10">
        <v>42080.600694444445</v>
      </c>
      <c r="R678" s="11" t="s">
        <v>1668</v>
      </c>
      <c r="S678" s="14" t="s">
        <v>50</v>
      </c>
      <c r="T678" s="2" t="str">
        <f t="shared" si="521"/>
        <v/>
      </c>
      <c r="U678" s="2" t="str">
        <f t="shared" si="522"/>
        <v/>
      </c>
      <c r="V678" s="10">
        <v>42080.600694444445</v>
      </c>
      <c r="W678" s="11" t="s">
        <v>1637</v>
      </c>
      <c r="X678" s="2" t="s">
        <v>669</v>
      </c>
      <c r="Y678" s="5" t="s">
        <v>1637</v>
      </c>
      <c r="Z678" s="5" t="s">
        <v>1637</v>
      </c>
      <c r="AA678" s="2" t="s">
        <v>1340</v>
      </c>
      <c r="AB678" s="2">
        <v>-22.233475260436499</v>
      </c>
      <c r="AC678" s="2">
        <v>-52.307105557993097</v>
      </c>
      <c r="AD678" s="29">
        <v>1</v>
      </c>
      <c r="AE678" s="11"/>
      <c r="AF678" s="11"/>
      <c r="AG678" s="11"/>
      <c r="AH678" s="11"/>
      <c r="AI678" s="11"/>
    </row>
    <row r="679" spans="1:35" ht="15.75" customHeight="1" x14ac:dyDescent="0.2">
      <c r="A679" s="8">
        <v>42080</v>
      </c>
      <c r="B679" s="9">
        <v>0.60416666666666663</v>
      </c>
      <c r="C679" s="11">
        <v>365292.02314551099</v>
      </c>
      <c r="D679" s="11">
        <v>7540748.2892764099</v>
      </c>
      <c r="E679" s="14">
        <v>365293.10717204202</v>
      </c>
      <c r="F679" s="14">
        <v>7540748.9943613298</v>
      </c>
      <c r="G679" s="2">
        <f t="shared" si="544"/>
        <v>0.25023630082755827</v>
      </c>
      <c r="H679" s="2" t="str">
        <f t="shared" si="519"/>
        <v>&lt;8m</v>
      </c>
      <c r="I679" s="23">
        <f t="shared" ref="I679:J679" si="690">IF($P679=$P678,E679,"")</f>
        <v>365293.10717204202</v>
      </c>
      <c r="J679" s="23">
        <f t="shared" si="690"/>
        <v>7540748.9943613298</v>
      </c>
      <c r="K679" s="23">
        <v>365293.11</v>
      </c>
      <c r="L679" s="23">
        <v>7540748.9900000002</v>
      </c>
      <c r="M679" s="14"/>
      <c r="N679" s="14"/>
      <c r="O679" s="16" t="s">
        <v>49</v>
      </c>
      <c r="P679" s="16" t="s">
        <v>49</v>
      </c>
      <c r="Q679" s="10">
        <v>42080.604166666664</v>
      </c>
      <c r="R679" s="11" t="s">
        <v>1669</v>
      </c>
      <c r="S679" s="14" t="s">
        <v>50</v>
      </c>
      <c r="T679" s="2" t="str">
        <f t="shared" si="521"/>
        <v/>
      </c>
      <c r="U679" s="2" t="str">
        <f t="shared" si="522"/>
        <v/>
      </c>
      <c r="V679" s="10">
        <v>42080.604166666664</v>
      </c>
      <c r="W679" s="11" t="s">
        <v>1637</v>
      </c>
      <c r="X679" s="2" t="s">
        <v>669</v>
      </c>
      <c r="Y679" s="5" t="s">
        <v>1637</v>
      </c>
      <c r="Z679" s="5" t="s">
        <v>1637</v>
      </c>
      <c r="AA679" s="2" t="s">
        <v>1342</v>
      </c>
      <c r="AB679" s="2">
        <v>-22.233479451388099</v>
      </c>
      <c r="AC679" s="2">
        <v>-52.307115364819801</v>
      </c>
      <c r="AD679" s="29">
        <v>1</v>
      </c>
      <c r="AE679" s="11"/>
      <c r="AF679" s="11"/>
      <c r="AG679" s="11"/>
      <c r="AH679" s="11"/>
      <c r="AI679" s="11"/>
    </row>
    <row r="680" spans="1:35" ht="15.75" customHeight="1" x14ac:dyDescent="0.2">
      <c r="A680" s="8">
        <v>42080</v>
      </c>
      <c r="B680" s="9">
        <v>0.60763888888888895</v>
      </c>
      <c r="C680" s="11">
        <v>365293.18143294699</v>
      </c>
      <c r="D680" s="11">
        <v>7540749.2273050603</v>
      </c>
      <c r="E680" s="14">
        <v>365293.331015884</v>
      </c>
      <c r="F680" s="14">
        <v>7540749.1735999202</v>
      </c>
      <c r="G680" s="2">
        <f t="shared" si="544"/>
        <v>0.28676216258221704</v>
      </c>
      <c r="H680" s="2" t="str">
        <f t="shared" si="519"/>
        <v>&lt;8m</v>
      </c>
      <c r="I680" s="23" t="str">
        <f t="shared" ref="I680:J680" si="691">IF($P680=$P679,E680,"")</f>
        <v/>
      </c>
      <c r="J680" s="23" t="str">
        <f t="shared" si="691"/>
        <v/>
      </c>
      <c r="K680" s="23">
        <v>365293.33</v>
      </c>
      <c r="L680" s="23">
        <v>7540749.1699999999</v>
      </c>
      <c r="M680" s="14"/>
      <c r="N680" s="14"/>
      <c r="O680" s="14" t="s">
        <v>35</v>
      </c>
      <c r="P680" s="14" t="s">
        <v>29</v>
      </c>
      <c r="Q680" s="10">
        <v>42080.607638888891</v>
      </c>
      <c r="R680" s="11" t="s">
        <v>1670</v>
      </c>
      <c r="S680" s="14" t="s">
        <v>36</v>
      </c>
      <c r="T680" s="2" t="str">
        <f t="shared" si="521"/>
        <v>idle</v>
      </c>
      <c r="U680" s="2" t="str">
        <f t="shared" si="522"/>
        <v/>
      </c>
      <c r="V680" s="10">
        <v>42080.607638888891</v>
      </c>
      <c r="W680" s="11" t="s">
        <v>1637</v>
      </c>
      <c r="X680" s="2" t="s">
        <v>669</v>
      </c>
      <c r="Y680" s="5" t="s">
        <v>1637</v>
      </c>
      <c r="Z680" s="5" t="s">
        <v>1637</v>
      </c>
      <c r="AA680" s="2" t="s">
        <v>1344</v>
      </c>
      <c r="AB680" s="2">
        <v>-22.233471069484899</v>
      </c>
      <c r="AC680" s="2">
        <v>-52.307104049250498</v>
      </c>
      <c r="AD680" s="29">
        <v>1</v>
      </c>
      <c r="AE680" s="11"/>
      <c r="AF680" s="11"/>
      <c r="AG680" s="11"/>
      <c r="AH680" s="11"/>
      <c r="AI680" s="11"/>
    </row>
    <row r="681" spans="1:35" ht="15.75" customHeight="1" x14ac:dyDescent="0.2">
      <c r="A681" s="8">
        <v>42080</v>
      </c>
      <c r="B681" s="9">
        <v>0.61111111111111105</v>
      </c>
      <c r="C681" s="11">
        <v>365308.13563567499</v>
      </c>
      <c r="D681" s="11">
        <v>7540738.3871124703</v>
      </c>
      <c r="E681" s="14">
        <v>365307.90779364901</v>
      </c>
      <c r="F681" s="14">
        <v>7540738.4173242096</v>
      </c>
      <c r="G681" s="2">
        <f t="shared" si="544"/>
        <v>18.115736727326741</v>
      </c>
      <c r="H681" s="2" t="str">
        <f t="shared" si="519"/>
        <v/>
      </c>
      <c r="I681" s="23" t="str">
        <f t="shared" ref="I681:J681" si="692">IF($P681=$P680,E681,"")</f>
        <v/>
      </c>
      <c r="J681" s="23" t="str">
        <f t="shared" si="692"/>
        <v/>
      </c>
      <c r="K681" s="23">
        <v>365307.91</v>
      </c>
      <c r="L681" s="23">
        <v>7540738.4199999999</v>
      </c>
      <c r="M681" s="14"/>
      <c r="N681" s="14"/>
      <c r="O681" s="14" t="s">
        <v>32</v>
      </c>
      <c r="P681" s="14" t="s">
        <v>32</v>
      </c>
      <c r="Q681" s="10">
        <v>42080.611111111109</v>
      </c>
      <c r="R681" s="11" t="s">
        <v>1671</v>
      </c>
      <c r="S681" s="14" t="s">
        <v>33</v>
      </c>
      <c r="T681" s="2" t="str">
        <f t="shared" si="521"/>
        <v/>
      </c>
      <c r="U681" s="2" t="str">
        <f t="shared" si="522"/>
        <v/>
      </c>
      <c r="V681" s="10">
        <v>42080.611111111109</v>
      </c>
      <c r="W681" s="11" t="s">
        <v>1637</v>
      </c>
      <c r="X681" s="2" t="s">
        <v>669</v>
      </c>
      <c r="Y681" s="5" t="s">
        <v>1637</v>
      </c>
      <c r="Z681" s="5" t="s">
        <v>1637</v>
      </c>
      <c r="AA681" s="2" t="s">
        <v>1346</v>
      </c>
      <c r="AB681" s="2">
        <v>-22.233570143580401</v>
      </c>
      <c r="AC681" s="2">
        <v>-52.306959880515898</v>
      </c>
      <c r="AD681" s="29">
        <v>1</v>
      </c>
      <c r="AE681" s="11"/>
      <c r="AF681" s="11"/>
      <c r="AG681" s="11"/>
      <c r="AH681" s="11"/>
      <c r="AI681" s="11"/>
    </row>
    <row r="682" spans="1:35" ht="15.75" customHeight="1" x14ac:dyDescent="0.2">
      <c r="A682" s="8">
        <v>42080</v>
      </c>
      <c r="B682" s="9">
        <v>0.61458333333333337</v>
      </c>
      <c r="C682" s="11">
        <v>365300.56339405902</v>
      </c>
      <c r="D682" s="11">
        <v>7540733.8115237802</v>
      </c>
      <c r="E682" s="14">
        <v>365300.62244173599</v>
      </c>
      <c r="F682" s="14">
        <v>7540733.8128041802</v>
      </c>
      <c r="G682" s="2">
        <f t="shared" si="544"/>
        <v>8.6184660582674688</v>
      </c>
      <c r="H682" s="2" t="str">
        <f t="shared" si="519"/>
        <v/>
      </c>
      <c r="I682" s="23" t="str">
        <f t="shared" ref="I682:J682" si="693">IF($P682=$P681,E682,"")</f>
        <v/>
      </c>
      <c r="J682" s="23" t="str">
        <f t="shared" si="693"/>
        <v/>
      </c>
      <c r="K682" s="23">
        <v>365300.62</v>
      </c>
      <c r="L682" s="23">
        <v>7540733.8099999996</v>
      </c>
      <c r="M682" s="14"/>
      <c r="N682" s="14"/>
      <c r="O682" s="14" t="s">
        <v>37</v>
      </c>
      <c r="P682" s="14" t="s">
        <v>37</v>
      </c>
      <c r="Q682" s="10">
        <v>42080.614583333336</v>
      </c>
      <c r="R682" s="11" t="s">
        <v>1672</v>
      </c>
      <c r="S682" s="14" t="s">
        <v>40</v>
      </c>
      <c r="T682" s="2" t="str">
        <f t="shared" si="521"/>
        <v/>
      </c>
      <c r="U682" s="2" t="str">
        <f t="shared" si="522"/>
        <v/>
      </c>
      <c r="V682" s="10">
        <v>42080.614583333336</v>
      </c>
      <c r="W682" s="11" t="s">
        <v>1637</v>
      </c>
      <c r="X682" s="2" t="s">
        <v>669</v>
      </c>
      <c r="Y682" s="5" t="s">
        <v>1637</v>
      </c>
      <c r="Z682" s="5" t="s">
        <v>1637</v>
      </c>
      <c r="AA682" s="2" t="s">
        <v>1348</v>
      </c>
      <c r="AB682" s="2">
        <v>-22.2336108796299</v>
      </c>
      <c r="AC682" s="2">
        <v>-52.307033725082903</v>
      </c>
      <c r="AD682" s="29">
        <v>1</v>
      </c>
      <c r="AE682" s="11"/>
      <c r="AF682" s="11"/>
      <c r="AG682" s="11"/>
      <c r="AH682" s="11"/>
      <c r="AI682" s="11"/>
    </row>
    <row r="683" spans="1:35" ht="15.75" customHeight="1" x14ac:dyDescent="0.2">
      <c r="A683" s="8">
        <v>42080</v>
      </c>
      <c r="B683" s="9">
        <v>0.61805555555555558</v>
      </c>
      <c r="C683" s="11">
        <v>365299.04566311103</v>
      </c>
      <c r="D683" s="11">
        <v>7540729.4738086397</v>
      </c>
      <c r="E683" s="14">
        <v>365299.00289248698</v>
      </c>
      <c r="F683" s="14">
        <v>7540729.4690018799</v>
      </c>
      <c r="G683" s="2">
        <f t="shared" si="544"/>
        <v>4.6358988550113436</v>
      </c>
      <c r="H683" s="2" t="str">
        <f t="shared" si="519"/>
        <v>&lt;8m</v>
      </c>
      <c r="I683" s="23">
        <f t="shared" ref="I683:J683" si="694">IF($P683=$P682,E683,"")</f>
        <v>365299.00289248698</v>
      </c>
      <c r="J683" s="23">
        <f t="shared" si="694"/>
        <v>7540729.4690018799</v>
      </c>
      <c r="K683" s="23">
        <v>365299</v>
      </c>
      <c r="L683" s="23">
        <v>7540729.4699999997</v>
      </c>
      <c r="M683" s="14"/>
      <c r="N683" s="14"/>
      <c r="O683" s="14" t="s">
        <v>37</v>
      </c>
      <c r="P683" s="14" t="s">
        <v>37</v>
      </c>
      <c r="Q683" s="10">
        <v>42080.618055555555</v>
      </c>
      <c r="R683" s="11" t="s">
        <v>1673</v>
      </c>
      <c r="S683" s="14" t="s">
        <v>38</v>
      </c>
      <c r="T683" s="2" t="str">
        <f t="shared" si="521"/>
        <v/>
      </c>
      <c r="U683" s="2" t="str">
        <f t="shared" si="522"/>
        <v/>
      </c>
      <c r="V683" s="10">
        <v>42080.618055555555</v>
      </c>
      <c r="W683" s="11" t="s">
        <v>1637</v>
      </c>
      <c r="X683" s="2" t="s">
        <v>669</v>
      </c>
      <c r="Y683" s="5" t="s">
        <v>1637</v>
      </c>
      <c r="Z683" s="5" t="s">
        <v>1637</v>
      </c>
      <c r="AA683" s="2" t="s">
        <v>1350</v>
      </c>
      <c r="AB683" s="2">
        <v>-22.233649939298601</v>
      </c>
      <c r="AC683" s="2">
        <v>-52.307048812508597</v>
      </c>
      <c r="AD683" s="29">
        <v>1</v>
      </c>
      <c r="AE683" s="11"/>
      <c r="AF683" s="11"/>
      <c r="AG683" s="11"/>
      <c r="AH683" s="11"/>
      <c r="AI683" s="11"/>
    </row>
    <row r="684" spans="1:35" ht="15.75" customHeight="1" x14ac:dyDescent="0.2">
      <c r="A684" s="8">
        <v>42080</v>
      </c>
      <c r="B684" s="9">
        <v>0.62152777777777779</v>
      </c>
      <c r="C684" s="11">
        <v>365293.208006209</v>
      </c>
      <c r="D684" s="11">
        <v>7540724.1336472696</v>
      </c>
      <c r="E684" s="14">
        <v>365293.279372852</v>
      </c>
      <c r="F684" s="14">
        <v>7540724.1464396203</v>
      </c>
      <c r="G684" s="2">
        <f t="shared" si="544"/>
        <v>7.8159034039287674</v>
      </c>
      <c r="H684" s="2" t="str">
        <f t="shared" si="519"/>
        <v>&lt;8m</v>
      </c>
      <c r="I684" s="23">
        <f t="shared" ref="I684:J684" si="695">IF($P684=$P683,E684,"")</f>
        <v>365293.279372852</v>
      </c>
      <c r="J684" s="23">
        <f t="shared" si="695"/>
        <v>7540724.1464396203</v>
      </c>
      <c r="K684" s="23">
        <v>365293.28</v>
      </c>
      <c r="L684" s="23">
        <v>7540724.1500000004</v>
      </c>
      <c r="M684" s="14"/>
      <c r="N684" s="14"/>
      <c r="O684" s="14" t="s">
        <v>37</v>
      </c>
      <c r="P684" s="14" t="s">
        <v>37</v>
      </c>
      <c r="Q684" s="10">
        <v>42080.621527777781</v>
      </c>
      <c r="R684" s="11" t="s">
        <v>1674</v>
      </c>
      <c r="S684" s="14" t="s">
        <v>38</v>
      </c>
      <c r="T684" s="2" t="str">
        <f t="shared" si="521"/>
        <v/>
      </c>
      <c r="U684" s="2" t="str">
        <f t="shared" si="522"/>
        <v/>
      </c>
      <c r="V684" s="10">
        <v>42080.621527777781</v>
      </c>
      <c r="W684" s="11" t="s">
        <v>1637</v>
      </c>
      <c r="X684" s="2" t="s">
        <v>669</v>
      </c>
      <c r="Y684" s="5" t="s">
        <v>1637</v>
      </c>
      <c r="Z684" s="5" t="s">
        <v>1637</v>
      </c>
      <c r="AA684" s="2" t="s">
        <v>1352</v>
      </c>
      <c r="AB684" s="2">
        <v>-22.2336977161467</v>
      </c>
      <c r="AC684" s="2">
        <v>-52.307105893269203</v>
      </c>
      <c r="AD684" s="29">
        <v>1</v>
      </c>
      <c r="AE684" s="11"/>
      <c r="AF684" s="11"/>
      <c r="AG684" s="11"/>
      <c r="AH684" s="11"/>
      <c r="AI684" s="11"/>
    </row>
    <row r="685" spans="1:35" ht="15.75" customHeight="1" x14ac:dyDescent="0.2">
      <c r="A685" s="8">
        <v>42080</v>
      </c>
      <c r="B685" s="9">
        <v>0.625</v>
      </c>
      <c r="C685" s="11">
        <v>365294.41481588199</v>
      </c>
      <c r="D685" s="11">
        <v>7540721.45278419</v>
      </c>
      <c r="E685" s="14">
        <v>365294.40369785001</v>
      </c>
      <c r="F685" s="14">
        <v>7540721.4286733503</v>
      </c>
      <c r="G685" s="2">
        <f t="shared" si="544"/>
        <v>2.9411494691209619</v>
      </c>
      <c r="H685" s="2" t="str">
        <f t="shared" si="519"/>
        <v>&lt;8m</v>
      </c>
      <c r="I685" s="23">
        <f t="shared" ref="I685:J685" si="696">IF($P685=$P684,E685,"")</f>
        <v>365294.40369785001</v>
      </c>
      <c r="J685" s="23">
        <f t="shared" si="696"/>
        <v>7540721.4286733503</v>
      </c>
      <c r="K685" s="23">
        <v>365294.4</v>
      </c>
      <c r="L685" s="23">
        <v>7540721.4299999997</v>
      </c>
      <c r="M685" s="14"/>
      <c r="N685" s="14"/>
      <c r="O685" s="14" t="s">
        <v>37</v>
      </c>
      <c r="P685" s="14" t="s">
        <v>37</v>
      </c>
      <c r="Q685" s="10">
        <v>42080.625</v>
      </c>
      <c r="R685" s="11" t="s">
        <v>1675</v>
      </c>
      <c r="S685" s="14" t="s">
        <v>40</v>
      </c>
      <c r="T685" s="2" t="str">
        <f t="shared" si="521"/>
        <v/>
      </c>
      <c r="U685" s="2" t="str">
        <f t="shared" si="522"/>
        <v/>
      </c>
      <c r="V685" s="10">
        <v>42080.625</v>
      </c>
      <c r="W685" s="11" t="s">
        <v>1637</v>
      </c>
      <c r="X685" s="2" t="s">
        <v>669</v>
      </c>
      <c r="Y685" s="5" t="s">
        <v>1637</v>
      </c>
      <c r="Z685" s="5" t="s">
        <v>1637</v>
      </c>
      <c r="AA685" s="2" t="s">
        <v>1354</v>
      </c>
      <c r="AB685" s="2">
        <v>-22.233722023665901</v>
      </c>
      <c r="AC685" s="2">
        <v>-52.307094410061801</v>
      </c>
      <c r="AD685" s="29">
        <v>1</v>
      </c>
      <c r="AE685" s="11"/>
      <c r="AF685" s="11"/>
      <c r="AG685" s="11"/>
      <c r="AH685" s="11"/>
      <c r="AI685" s="11"/>
    </row>
    <row r="686" spans="1:35" ht="15.75" customHeight="1" x14ac:dyDescent="0.2">
      <c r="A686" s="8">
        <v>42080</v>
      </c>
      <c r="B686" s="9">
        <v>0.62847222222222221</v>
      </c>
      <c r="C686" s="11">
        <v>365294.43747593602</v>
      </c>
      <c r="D686" s="11">
        <v>7540713.8245864799</v>
      </c>
      <c r="E686" s="14">
        <v>365294.46121416899</v>
      </c>
      <c r="F686" s="14">
        <v>7540713.8014233503</v>
      </c>
      <c r="G686" s="2">
        <f t="shared" si="544"/>
        <v>7.6274668591853843</v>
      </c>
      <c r="H686" s="2" t="str">
        <f t="shared" si="519"/>
        <v>&lt;8m</v>
      </c>
      <c r="I686" s="23">
        <f t="shared" ref="I686:J686" si="697">IF($P686=$P685,E686,"")</f>
        <v>365294.46121416899</v>
      </c>
      <c r="J686" s="23">
        <f t="shared" si="697"/>
        <v>7540713.8014233503</v>
      </c>
      <c r="K686" s="23">
        <v>365294.46</v>
      </c>
      <c r="L686" s="23">
        <v>7540713.7999999998</v>
      </c>
      <c r="M686" s="14"/>
      <c r="N686" s="14"/>
      <c r="O686" s="14" t="s">
        <v>37</v>
      </c>
      <c r="P686" s="14" t="s">
        <v>37</v>
      </c>
      <c r="Q686" s="10">
        <v>42080.628472222219</v>
      </c>
      <c r="R686" s="11" t="s">
        <v>1676</v>
      </c>
      <c r="S686" s="14" t="s">
        <v>40</v>
      </c>
      <c r="T686" s="2" t="str">
        <f t="shared" si="521"/>
        <v/>
      </c>
      <c r="U686" s="2" t="str">
        <f t="shared" si="522"/>
        <v/>
      </c>
      <c r="V686" s="10">
        <v>42080.628472222219</v>
      </c>
      <c r="W686" s="11" t="s">
        <v>1637</v>
      </c>
      <c r="X686" s="2" t="s">
        <v>669</v>
      </c>
      <c r="Y686" s="5" t="s">
        <v>1637</v>
      </c>
      <c r="Z686" s="5" t="s">
        <v>1637</v>
      </c>
      <c r="AA686" s="2" t="s">
        <v>1356</v>
      </c>
      <c r="AB686" s="2">
        <v>-22.23379092291</v>
      </c>
      <c r="AC686" s="2">
        <v>-52.307094829157002</v>
      </c>
      <c r="AD686" s="29">
        <v>1</v>
      </c>
      <c r="AE686" s="11"/>
      <c r="AF686" s="11"/>
      <c r="AG686" s="11"/>
      <c r="AH686" s="11"/>
      <c r="AI686" s="11"/>
    </row>
    <row r="687" spans="1:35" ht="15.75" customHeight="1" x14ac:dyDescent="0.2">
      <c r="A687" s="8">
        <v>42080</v>
      </c>
      <c r="B687" s="9">
        <v>0.63194444444444442</v>
      </c>
      <c r="C687" s="11">
        <v>365296.79951114499</v>
      </c>
      <c r="D687" s="11">
        <v>7540701.4279595204</v>
      </c>
      <c r="E687" s="14">
        <v>365296.79648554401</v>
      </c>
      <c r="F687" s="14">
        <v>7540701.4576650402</v>
      </c>
      <c r="G687" s="2">
        <f t="shared" si="544"/>
        <v>12.562717127095153</v>
      </c>
      <c r="H687" s="2" t="str">
        <f t="shared" si="519"/>
        <v/>
      </c>
      <c r="I687" s="23">
        <f t="shared" ref="I687:J687" si="698">IF($P687=$P686,E687,"")</f>
        <v>365296.79648554401</v>
      </c>
      <c r="J687" s="23">
        <f t="shared" si="698"/>
        <v>7540701.4576650402</v>
      </c>
      <c r="K687" s="23">
        <v>365296.8</v>
      </c>
      <c r="L687" s="23">
        <v>7540701.46</v>
      </c>
      <c r="M687" s="14"/>
      <c r="N687" s="14"/>
      <c r="O687" s="14" t="s">
        <v>37</v>
      </c>
      <c r="P687" s="14" t="s">
        <v>37</v>
      </c>
      <c r="Q687" s="10">
        <v>42080.631944444445</v>
      </c>
      <c r="R687" s="11" t="s">
        <v>1677</v>
      </c>
      <c r="S687" s="14" t="s">
        <v>40</v>
      </c>
      <c r="T687" s="2" t="str">
        <f t="shared" si="521"/>
        <v/>
      </c>
      <c r="U687" s="2" t="str">
        <f t="shared" si="522"/>
        <v/>
      </c>
      <c r="V687" s="10">
        <v>42080.631944444445</v>
      </c>
      <c r="W687" s="11" t="s">
        <v>1637</v>
      </c>
      <c r="X687" s="2" t="s">
        <v>669</v>
      </c>
      <c r="Y687" s="5" t="s">
        <v>1637</v>
      </c>
      <c r="Z687" s="5" t="s">
        <v>1637</v>
      </c>
      <c r="AA687" s="2" t="s">
        <v>1358</v>
      </c>
      <c r="AB687" s="2">
        <v>-22.2339030727744</v>
      </c>
      <c r="AC687" s="2">
        <v>-52.307072952389703</v>
      </c>
      <c r="AD687" s="29">
        <v>1</v>
      </c>
      <c r="AE687" s="11"/>
      <c r="AF687" s="11"/>
      <c r="AG687" s="11"/>
      <c r="AH687" s="11"/>
      <c r="AI687" s="11"/>
    </row>
    <row r="688" spans="1:35" ht="15.75" customHeight="1" x14ac:dyDescent="0.2">
      <c r="A688" s="8">
        <v>42080</v>
      </c>
      <c r="B688" s="9">
        <v>0.63541666666666663</v>
      </c>
      <c r="C688" s="11">
        <v>365298.590073511</v>
      </c>
      <c r="D688" s="11">
        <v>7540695.1792267496</v>
      </c>
      <c r="E688" s="14">
        <v>365298.84144134697</v>
      </c>
      <c r="F688" s="14">
        <v>7540695.1625849297</v>
      </c>
      <c r="G688" s="2">
        <f t="shared" si="544"/>
        <v>6.6189030686980566</v>
      </c>
      <c r="H688" s="2" t="str">
        <f t="shared" si="519"/>
        <v>&lt;8m</v>
      </c>
      <c r="I688" s="23">
        <f t="shared" ref="I688:J688" si="699">IF($P688=$P687,E688,"")</f>
        <v>365298.84144134697</v>
      </c>
      <c r="J688" s="23">
        <f t="shared" si="699"/>
        <v>7540695.1625849297</v>
      </c>
      <c r="K688" s="23">
        <v>365298.84</v>
      </c>
      <c r="L688" s="23">
        <v>7540695.1600000001</v>
      </c>
      <c r="M688" s="14"/>
      <c r="N688" s="14"/>
      <c r="O688" s="14" t="s">
        <v>37</v>
      </c>
      <c r="P688" s="14" t="s">
        <v>37</v>
      </c>
      <c r="Q688" s="10">
        <v>42080.635416666664</v>
      </c>
      <c r="R688" s="11" t="s">
        <v>1678</v>
      </c>
      <c r="S688" s="14" t="s">
        <v>40</v>
      </c>
      <c r="T688" s="2" t="str">
        <f t="shared" si="521"/>
        <v/>
      </c>
      <c r="U688" s="2" t="str">
        <f t="shared" si="522"/>
        <v/>
      </c>
      <c r="V688" s="10">
        <v>42080.635416666664</v>
      </c>
      <c r="W688" s="11" t="s">
        <v>1637</v>
      </c>
      <c r="X688" s="2" t="s">
        <v>669</v>
      </c>
      <c r="Y688" s="5" t="s">
        <v>1637</v>
      </c>
      <c r="Z688" s="5" t="s">
        <v>1637</v>
      </c>
      <c r="AA688" s="2" t="s">
        <v>1360</v>
      </c>
      <c r="AB688" s="2">
        <v>-22.2339596506208</v>
      </c>
      <c r="AC688" s="2">
        <v>-52.3070561047643</v>
      </c>
      <c r="AD688" s="29">
        <v>1</v>
      </c>
      <c r="AE688" s="11"/>
      <c r="AF688" s="11"/>
      <c r="AG688" s="11"/>
      <c r="AH688" s="11"/>
      <c r="AI688" s="11"/>
    </row>
    <row r="689" spans="1:35" ht="15.75" customHeight="1" x14ac:dyDescent="0.2">
      <c r="A689" s="8">
        <v>42080</v>
      </c>
      <c r="B689" s="9">
        <v>0.63888888888888895</v>
      </c>
      <c r="C689" s="11">
        <v>365325.20723375003</v>
      </c>
      <c r="D689" s="11">
        <v>7540685.4326991197</v>
      </c>
      <c r="E689" s="14">
        <v>365325.005899221</v>
      </c>
      <c r="F689" s="14">
        <v>7540685.4788741795</v>
      </c>
      <c r="G689" s="2">
        <f t="shared" si="544"/>
        <v>27.898980442570561</v>
      </c>
      <c r="H689" s="2" t="str">
        <f t="shared" si="519"/>
        <v/>
      </c>
      <c r="I689" s="23" t="str">
        <f t="shared" ref="I689:J689" si="700">IF($P689=$P688,E689,"")</f>
        <v/>
      </c>
      <c r="J689" s="23" t="str">
        <f t="shared" si="700"/>
        <v/>
      </c>
      <c r="K689" s="23">
        <v>365325.01</v>
      </c>
      <c r="L689" s="23">
        <v>7540685.4800000004</v>
      </c>
      <c r="M689" s="14"/>
      <c r="N689" s="14"/>
      <c r="O689" s="16" t="s">
        <v>49</v>
      </c>
      <c r="P689" s="16" t="s">
        <v>49</v>
      </c>
      <c r="Q689" s="10">
        <v>42080.638888888891</v>
      </c>
      <c r="R689" s="11" t="s">
        <v>1679</v>
      </c>
      <c r="S689" s="14" t="s">
        <v>50</v>
      </c>
      <c r="T689" s="2" t="str">
        <f t="shared" si="521"/>
        <v/>
      </c>
      <c r="U689" s="2" t="str">
        <f t="shared" si="522"/>
        <v/>
      </c>
      <c r="V689" s="10">
        <v>42080.638888888891</v>
      </c>
      <c r="W689" s="11" t="s">
        <v>1637</v>
      </c>
      <c r="X689" s="2" t="s">
        <v>669</v>
      </c>
      <c r="Y689" s="5" t="s">
        <v>1637</v>
      </c>
      <c r="Z689" s="5" t="s">
        <v>1637</v>
      </c>
      <c r="AA689" s="2" t="s">
        <v>1362</v>
      </c>
      <c r="AB689" s="2">
        <v>-22.234049756079902</v>
      </c>
      <c r="AC689" s="2">
        <v>-52.306798696517902</v>
      </c>
      <c r="AD689" s="29">
        <v>1</v>
      </c>
      <c r="AE689" s="11"/>
      <c r="AF689" s="11"/>
      <c r="AG689" s="11"/>
      <c r="AH689" s="11"/>
      <c r="AI689" s="11"/>
    </row>
    <row r="690" spans="1:35" ht="15.75" customHeight="1" x14ac:dyDescent="0.2">
      <c r="A690" s="8">
        <v>42080</v>
      </c>
      <c r="B690" s="9">
        <v>0.64236111111111105</v>
      </c>
      <c r="C690" s="11">
        <v>365331.913668864</v>
      </c>
      <c r="D690" s="11">
        <v>7540685.2121780496</v>
      </c>
      <c r="E690" s="14">
        <v>365331.85170177801</v>
      </c>
      <c r="F690" s="14">
        <v>7540685.1973924404</v>
      </c>
      <c r="G690" s="2">
        <f t="shared" si="544"/>
        <v>6.8515870146332158</v>
      </c>
      <c r="H690" s="2" t="str">
        <f t="shared" si="519"/>
        <v>&lt;8m</v>
      </c>
      <c r="I690" s="23" t="str">
        <f t="shared" ref="I690:J690" si="701">IF($P690=$P689,E690,"")</f>
        <v/>
      </c>
      <c r="J690" s="23" t="str">
        <f t="shared" si="701"/>
        <v/>
      </c>
      <c r="K690" s="23">
        <v>365331.85</v>
      </c>
      <c r="L690" s="23">
        <v>7540685.2000000002</v>
      </c>
      <c r="M690" s="14"/>
      <c r="N690" s="14"/>
      <c r="O690" s="14" t="s">
        <v>37</v>
      </c>
      <c r="P690" s="14" t="s">
        <v>37</v>
      </c>
      <c r="Q690" s="10">
        <v>42080.642361111109</v>
      </c>
      <c r="R690" s="11" t="s">
        <v>1680</v>
      </c>
      <c r="S690" s="14" t="s">
        <v>40</v>
      </c>
      <c r="T690" s="2" t="str">
        <f t="shared" si="521"/>
        <v/>
      </c>
      <c r="U690" s="2" t="str">
        <f t="shared" si="522"/>
        <v/>
      </c>
      <c r="V690" s="10">
        <v>42080.642361111109</v>
      </c>
      <c r="W690" s="11" t="s">
        <v>1637</v>
      </c>
      <c r="X690" s="2" t="s">
        <v>669</v>
      </c>
      <c r="Y690" s="5" t="s">
        <v>1637</v>
      </c>
      <c r="Z690" s="5" t="s">
        <v>1637</v>
      </c>
      <c r="AA690" s="2" t="s">
        <v>1364</v>
      </c>
      <c r="AB690" s="2">
        <v>-22.234052270650899</v>
      </c>
      <c r="AC690" s="2">
        <v>-52.306733652949298</v>
      </c>
      <c r="AD690" s="29">
        <v>1</v>
      </c>
      <c r="AE690" s="11"/>
      <c r="AF690" s="11"/>
      <c r="AG690" s="11"/>
      <c r="AH690" s="11"/>
      <c r="AI690" s="11"/>
    </row>
    <row r="691" spans="1:35" ht="15.75" customHeight="1" x14ac:dyDescent="0.2">
      <c r="A691" s="8">
        <v>42080</v>
      </c>
      <c r="B691" s="9">
        <v>0.64583333333333337</v>
      </c>
      <c r="C691" s="11">
        <v>365332.71115324402</v>
      </c>
      <c r="D691" s="11">
        <v>7540681.9060004503</v>
      </c>
      <c r="E691" s="14">
        <v>365332.75157552701</v>
      </c>
      <c r="F691" s="14">
        <v>7540681.90524475</v>
      </c>
      <c r="G691" s="2">
        <f t="shared" si="544"/>
        <v>3.4129179860863204</v>
      </c>
      <c r="H691" s="2" t="str">
        <f t="shared" si="519"/>
        <v>&lt;8m</v>
      </c>
      <c r="I691" s="23">
        <f t="shared" ref="I691:J691" si="702">IF($P691=$P690,E691,"")</f>
        <v>365332.75157552701</v>
      </c>
      <c r="J691" s="23">
        <f t="shared" si="702"/>
        <v>7540681.90524475</v>
      </c>
      <c r="K691" s="23">
        <v>365332.75</v>
      </c>
      <c r="L691" s="23">
        <v>7540681.9100000001</v>
      </c>
      <c r="M691" s="14"/>
      <c r="N691" s="14"/>
      <c r="O691" s="14" t="s">
        <v>37</v>
      </c>
      <c r="P691" s="14" t="s">
        <v>37</v>
      </c>
      <c r="Q691" s="10">
        <v>42080.645833333336</v>
      </c>
      <c r="R691" s="11" t="s">
        <v>1681</v>
      </c>
      <c r="S691" s="14" t="s">
        <v>40</v>
      </c>
      <c r="T691" s="2" t="str">
        <f t="shared" si="521"/>
        <v/>
      </c>
      <c r="U691" s="2" t="str">
        <f t="shared" si="522"/>
        <v/>
      </c>
      <c r="V691" s="10">
        <v>42080.645833333336</v>
      </c>
      <c r="W691" s="11" t="s">
        <v>1637</v>
      </c>
      <c r="X691" s="2" t="s">
        <v>669</v>
      </c>
      <c r="Y691" s="5" t="s">
        <v>1637</v>
      </c>
      <c r="Z691" s="5" t="s">
        <v>1637</v>
      </c>
      <c r="AA691" s="2" t="s">
        <v>1366</v>
      </c>
      <c r="AB691" s="2">
        <v>-22.2340821940452</v>
      </c>
      <c r="AC691" s="2">
        <v>-52.306726193055503</v>
      </c>
      <c r="AD691" s="29">
        <v>1</v>
      </c>
      <c r="AE691" s="11"/>
      <c r="AF691" s="11"/>
      <c r="AG691" s="11"/>
      <c r="AH691" s="11"/>
      <c r="AI691" s="11"/>
    </row>
    <row r="692" spans="1:35" ht="15.75" customHeight="1" x14ac:dyDescent="0.2">
      <c r="A692" s="8">
        <v>42080</v>
      </c>
      <c r="B692" s="9">
        <v>0.64930555555555558</v>
      </c>
      <c r="C692" s="11">
        <v>365337.30237305799</v>
      </c>
      <c r="D692" s="11">
        <v>7540678.5026433999</v>
      </c>
      <c r="E692" s="14">
        <v>365337.53008921898</v>
      </c>
      <c r="F692" s="14">
        <v>7540678.4592201998</v>
      </c>
      <c r="G692" s="2">
        <f t="shared" si="544"/>
        <v>5.8914580796616383</v>
      </c>
      <c r="H692" s="2" t="str">
        <f t="shared" si="519"/>
        <v>&lt;8m</v>
      </c>
      <c r="I692" s="23" t="str">
        <f t="shared" ref="I692:J692" si="703">IF($P692=$P691,E692,"")</f>
        <v/>
      </c>
      <c r="J692" s="23" t="str">
        <f t="shared" si="703"/>
        <v/>
      </c>
      <c r="K692" s="23">
        <v>365337.53</v>
      </c>
      <c r="L692" s="23">
        <v>7540678.46</v>
      </c>
      <c r="M692" s="14"/>
      <c r="N692" s="14"/>
      <c r="O692" s="14" t="s">
        <v>32</v>
      </c>
      <c r="P692" s="14" t="s">
        <v>32</v>
      </c>
      <c r="Q692" s="10">
        <v>42080.649305555555</v>
      </c>
      <c r="R692" s="11" t="s">
        <v>1682</v>
      </c>
      <c r="S692" s="14" t="s">
        <v>33</v>
      </c>
      <c r="T692" s="2" t="str">
        <f t="shared" si="521"/>
        <v/>
      </c>
      <c r="U692" s="2" t="str">
        <f t="shared" si="522"/>
        <v/>
      </c>
      <c r="V692" s="10">
        <v>42080.649305555555</v>
      </c>
      <c r="W692" s="11" t="s">
        <v>1637</v>
      </c>
      <c r="X692" s="2" t="s">
        <v>669</v>
      </c>
      <c r="Y692" s="5" t="s">
        <v>1637</v>
      </c>
      <c r="Z692" s="5" t="s">
        <v>1637</v>
      </c>
      <c r="AA692" s="2" t="s">
        <v>1368</v>
      </c>
      <c r="AB692" s="2">
        <v>-22.234113290905999</v>
      </c>
      <c r="AC692" s="2">
        <v>-52.3066819366068</v>
      </c>
      <c r="AD692" s="29">
        <v>1</v>
      </c>
      <c r="AE692" s="11"/>
      <c r="AF692" s="11"/>
      <c r="AG692" s="11"/>
      <c r="AH692" s="11"/>
      <c r="AI692" s="11"/>
    </row>
    <row r="693" spans="1:35" ht="15.75" customHeight="1" x14ac:dyDescent="0.2">
      <c r="A693" s="8">
        <v>42080</v>
      </c>
      <c r="B693" s="9">
        <v>0.65277777777777779</v>
      </c>
      <c r="C693" s="11">
        <v>365364.46041157999</v>
      </c>
      <c r="D693" s="11">
        <v>7540666.1436807299</v>
      </c>
      <c r="E693" s="14">
        <v>365364.158655454</v>
      </c>
      <c r="F693" s="14">
        <v>7540666.1713046497</v>
      </c>
      <c r="G693" s="2">
        <f t="shared" si="544"/>
        <v>29.327008171660349</v>
      </c>
      <c r="H693" s="2" t="str">
        <f t="shared" si="519"/>
        <v/>
      </c>
      <c r="I693" s="23" t="str">
        <f t="shared" ref="I693:J693" si="704">IF($P693=$P692,E693,"")</f>
        <v/>
      </c>
      <c r="J693" s="23" t="str">
        <f t="shared" si="704"/>
        <v/>
      </c>
      <c r="K693" s="23">
        <v>365364.16</v>
      </c>
      <c r="L693" s="23">
        <v>7540666.1699999999</v>
      </c>
      <c r="M693" s="14">
        <v>365364.158655454</v>
      </c>
      <c r="N693" s="14">
        <v>7540666.1713046497</v>
      </c>
      <c r="O693" s="15" t="s">
        <v>43</v>
      </c>
      <c r="P693" s="15" t="s">
        <v>43</v>
      </c>
      <c r="Q693" s="10">
        <v>42080.652777777781</v>
      </c>
      <c r="R693" s="11" t="s">
        <v>1683</v>
      </c>
      <c r="S693" s="14" t="s">
        <v>44</v>
      </c>
      <c r="T693" s="2" t="str">
        <f t="shared" si="521"/>
        <v/>
      </c>
      <c r="U693" s="2" t="str">
        <f t="shared" si="522"/>
        <v/>
      </c>
      <c r="V693" s="10">
        <v>42080.652777777781</v>
      </c>
      <c r="W693" s="11" t="s">
        <v>1637</v>
      </c>
      <c r="X693" s="2" t="s">
        <v>669</v>
      </c>
      <c r="Y693" s="5" t="s">
        <v>1637</v>
      </c>
      <c r="Z693" s="5" t="s">
        <v>1637</v>
      </c>
      <c r="AA693" s="2" t="s">
        <v>1370</v>
      </c>
      <c r="AB693" s="2">
        <v>-22.234227033332001</v>
      </c>
      <c r="AC693" s="2">
        <v>-52.306419499218499</v>
      </c>
      <c r="AD693" s="29">
        <v>1</v>
      </c>
      <c r="AE693" s="11"/>
      <c r="AF693" s="11"/>
      <c r="AG693" s="11"/>
      <c r="AH693" s="11"/>
      <c r="AI693" s="11"/>
    </row>
    <row r="694" spans="1:35" ht="15.75" customHeight="1" x14ac:dyDescent="0.2">
      <c r="A694" s="8">
        <v>42080</v>
      </c>
      <c r="B694" s="9">
        <v>0.65625</v>
      </c>
      <c r="C694" s="11">
        <v>365361.83103541803</v>
      </c>
      <c r="D694" s="11">
        <v>7540659.4670283496</v>
      </c>
      <c r="E694" s="14">
        <v>365361.83281122398</v>
      </c>
      <c r="F694" s="14">
        <v>7540659.5082109403</v>
      </c>
      <c r="G694" s="2">
        <f t="shared" si="544"/>
        <v>7.0573627625593991</v>
      </c>
      <c r="H694" s="2" t="str">
        <f t="shared" si="519"/>
        <v>&lt;8m</v>
      </c>
      <c r="I694" s="23">
        <f t="shared" ref="I694:J694" si="705">IF($P694=$P693,E694,"")</f>
        <v>365361.83281122398</v>
      </c>
      <c r="J694" s="23">
        <f t="shared" si="705"/>
        <v>7540659.5082109403</v>
      </c>
      <c r="K694" s="23">
        <v>365364.16</v>
      </c>
      <c r="L694" s="23">
        <v>7540666.1699999999</v>
      </c>
      <c r="M694" s="14">
        <v>365364.158655454</v>
      </c>
      <c r="N694" s="14">
        <v>7540666.1713046497</v>
      </c>
      <c r="O694" s="15" t="s">
        <v>43</v>
      </c>
      <c r="P694" s="15" t="s">
        <v>43</v>
      </c>
      <c r="Q694" s="10">
        <v>42080.65625</v>
      </c>
      <c r="R694" s="11" t="s">
        <v>1684</v>
      </c>
      <c r="S694" s="14" t="s">
        <v>44</v>
      </c>
      <c r="T694" s="2" t="str">
        <f t="shared" si="521"/>
        <v/>
      </c>
      <c r="U694" s="2" t="str">
        <f t="shared" si="522"/>
        <v/>
      </c>
      <c r="V694" s="10">
        <v>42080.65625</v>
      </c>
      <c r="W694" s="11" t="s">
        <v>1637</v>
      </c>
      <c r="X694" s="2" t="s">
        <v>669</v>
      </c>
      <c r="Y694" s="5" t="s">
        <v>1637</v>
      </c>
      <c r="Z694" s="5" t="s">
        <v>1637</v>
      </c>
      <c r="AA694" s="2" t="s">
        <v>1685</v>
      </c>
      <c r="AB694" s="2">
        <v>-22.234287131577702</v>
      </c>
      <c r="AC694" s="2">
        <v>-52.306445566937299</v>
      </c>
      <c r="AD694" s="29">
        <v>1</v>
      </c>
      <c r="AE694" s="11"/>
      <c r="AF694" s="11"/>
      <c r="AG694" s="11"/>
      <c r="AH694" s="11"/>
      <c r="AI694" s="11"/>
    </row>
    <row r="695" spans="1:35" ht="15.75" customHeight="1" x14ac:dyDescent="0.2">
      <c r="A695" s="8">
        <v>42080</v>
      </c>
      <c r="B695" s="9">
        <v>0.65972222222222221</v>
      </c>
      <c r="C695" s="11">
        <v>365359.63026234001</v>
      </c>
      <c r="D695" s="11">
        <v>7540661.1927294601</v>
      </c>
      <c r="E695" s="14">
        <v>365359.67736090301</v>
      </c>
      <c r="F695" s="14">
        <v>7540661.2307741698</v>
      </c>
      <c r="G695" s="2">
        <f t="shared" si="544"/>
        <v>2.7592010013463506</v>
      </c>
      <c r="H695" s="2" t="str">
        <f t="shared" si="519"/>
        <v>&lt;8m</v>
      </c>
      <c r="I695" s="23" t="str">
        <f t="shared" ref="I695:J695" si="706">IF($P695=$P694,E695,"")</f>
        <v/>
      </c>
      <c r="J695" s="23" t="str">
        <f t="shared" si="706"/>
        <v/>
      </c>
      <c r="K695" s="23">
        <v>365359.68</v>
      </c>
      <c r="L695" s="23">
        <v>7540661.2300000004</v>
      </c>
      <c r="M695" s="14"/>
      <c r="N695" s="14"/>
      <c r="O695" s="14" t="s">
        <v>35</v>
      </c>
      <c r="P695" s="14" t="s">
        <v>29</v>
      </c>
      <c r="Q695" s="10">
        <v>42080.659722222219</v>
      </c>
      <c r="R695" s="11" t="s">
        <v>1686</v>
      </c>
      <c r="S695" s="14" t="s">
        <v>36</v>
      </c>
      <c r="T695" s="2" t="str">
        <f t="shared" si="521"/>
        <v>idle</v>
      </c>
      <c r="U695" s="2" t="str">
        <f t="shared" si="522"/>
        <v/>
      </c>
      <c r="V695" s="10">
        <v>42080.659722222219</v>
      </c>
      <c r="W695" s="11" t="s">
        <v>1637</v>
      </c>
      <c r="X695" s="2" t="s">
        <v>669</v>
      </c>
      <c r="Y695" s="5" t="s">
        <v>1637</v>
      </c>
      <c r="Z695" s="5" t="s">
        <v>1637</v>
      </c>
      <c r="AA695" s="2" t="s">
        <v>1687</v>
      </c>
      <c r="AB695" s="2">
        <v>-22.2342713735998</v>
      </c>
      <c r="AC695" s="2">
        <v>-52.306466773152401</v>
      </c>
      <c r="AD695" s="29">
        <v>1</v>
      </c>
      <c r="AE695" s="11"/>
      <c r="AF695" s="11"/>
      <c r="AG695" s="11"/>
      <c r="AH695" s="11"/>
      <c r="AI695" s="11"/>
    </row>
    <row r="696" spans="1:35" ht="15.75" customHeight="1" x14ac:dyDescent="0.2">
      <c r="A696" s="8">
        <v>42080</v>
      </c>
      <c r="B696" s="9">
        <v>0.66319444444444442</v>
      </c>
      <c r="C696" s="11">
        <v>365362.24281217798</v>
      </c>
      <c r="D696" s="11">
        <v>7540670.8203667002</v>
      </c>
      <c r="E696" s="14">
        <v>365362.04115975101</v>
      </c>
      <c r="F696" s="14">
        <v>7540670.7000537096</v>
      </c>
      <c r="G696" s="2">
        <f t="shared" si="544"/>
        <v>9.7598565561261328</v>
      </c>
      <c r="H696" s="2" t="str">
        <f t="shared" si="519"/>
        <v/>
      </c>
      <c r="I696" s="23" t="str">
        <f t="shared" ref="I696:J696" si="707">IF($P696=$P695,E696,"")</f>
        <v/>
      </c>
      <c r="J696" s="23" t="str">
        <f t="shared" si="707"/>
        <v/>
      </c>
      <c r="K696" s="23">
        <v>365362.04</v>
      </c>
      <c r="L696" s="23">
        <v>7540670.7000000002</v>
      </c>
      <c r="M696" s="14"/>
      <c r="N696" s="14"/>
      <c r="O696" s="17" t="s">
        <v>43</v>
      </c>
      <c r="P696" s="14" t="s">
        <v>37</v>
      </c>
      <c r="Q696" s="10">
        <v>42080.663194444445</v>
      </c>
      <c r="R696" s="11" t="s">
        <v>1688</v>
      </c>
      <c r="S696" s="13" t="s">
        <v>63</v>
      </c>
      <c r="T696" s="2" t="str">
        <f t="shared" si="521"/>
        <v/>
      </c>
      <c r="U696" s="2" t="str">
        <f t="shared" si="522"/>
        <v/>
      </c>
      <c r="V696" s="10">
        <v>42080.663194444445</v>
      </c>
      <c r="W696" s="11" t="s">
        <v>1637</v>
      </c>
      <c r="X696" s="2" t="s">
        <v>669</v>
      </c>
      <c r="Y696" s="5" t="s">
        <v>1637</v>
      </c>
      <c r="Z696" s="5" t="s">
        <v>1637</v>
      </c>
      <c r="AA696" s="2" t="s">
        <v>1689</v>
      </c>
      <c r="AB696" s="2">
        <v>-22.2341846209019</v>
      </c>
      <c r="AC696" s="2">
        <v>-52.306440621614499</v>
      </c>
      <c r="AD696" s="29">
        <v>1</v>
      </c>
      <c r="AE696" s="11"/>
      <c r="AF696" s="11"/>
      <c r="AG696" s="11"/>
      <c r="AH696" s="11"/>
      <c r="AI696" s="11"/>
    </row>
    <row r="697" spans="1:35" ht="15.75" customHeight="1" x14ac:dyDescent="0.2">
      <c r="A697" s="8">
        <v>42080</v>
      </c>
      <c r="B697" s="9">
        <v>0.66666666666666663</v>
      </c>
      <c r="C697" s="11">
        <v>365344.88711996097</v>
      </c>
      <c r="D697" s="11">
        <v>7540655.5994067099</v>
      </c>
      <c r="E697" s="14">
        <v>365345.05579991703</v>
      </c>
      <c r="F697" s="14">
        <v>7540655.67103667</v>
      </c>
      <c r="G697" s="2">
        <f t="shared" si="544"/>
        <v>22.679810445982948</v>
      </c>
      <c r="H697" s="2" t="str">
        <f t="shared" si="519"/>
        <v/>
      </c>
      <c r="I697" s="23">
        <f t="shared" ref="I697:J697" si="708">IF($P697=$P696,E697,"")</f>
        <v>365345.05579991703</v>
      </c>
      <c r="J697" s="23">
        <f t="shared" si="708"/>
        <v>7540655.67103667</v>
      </c>
      <c r="K697" s="23">
        <v>365345.06</v>
      </c>
      <c r="L697" s="23">
        <v>7540655.6699999999</v>
      </c>
      <c r="M697" s="14"/>
      <c r="N697" s="14"/>
      <c r="O697" s="14" t="s">
        <v>37</v>
      </c>
      <c r="P697" s="14" t="s">
        <v>37</v>
      </c>
      <c r="Q697" s="10">
        <v>42080.666666666664</v>
      </c>
      <c r="R697" s="11" t="s">
        <v>1690</v>
      </c>
      <c r="S697" s="14" t="s">
        <v>40</v>
      </c>
      <c r="T697" s="2" t="str">
        <f t="shared" si="521"/>
        <v/>
      </c>
      <c r="U697" s="2" t="str">
        <f t="shared" si="522"/>
        <v/>
      </c>
      <c r="V697" s="10">
        <v>42080.666666666664</v>
      </c>
      <c r="W697" s="11" t="s">
        <v>1637</v>
      </c>
      <c r="X697" s="2" t="s">
        <v>669</v>
      </c>
      <c r="Y697" s="5" t="s">
        <v>1637</v>
      </c>
      <c r="Z697" s="5" t="s">
        <v>1637</v>
      </c>
      <c r="AA697" s="2" t="s">
        <v>1691</v>
      </c>
      <c r="AB697" s="2">
        <v>-22.234320743009398</v>
      </c>
      <c r="AC697" s="2">
        <v>-52.306610271334598</v>
      </c>
      <c r="AD697" s="29">
        <v>1</v>
      </c>
      <c r="AE697" s="11"/>
      <c r="AF697" s="11"/>
      <c r="AG697" s="11"/>
      <c r="AH697" s="11"/>
      <c r="AI697" s="11"/>
    </row>
    <row r="698" spans="1:35" ht="15.75" customHeight="1" x14ac:dyDescent="0.2">
      <c r="A698" s="8">
        <v>42080</v>
      </c>
      <c r="B698" s="9">
        <v>0.67013888888888884</v>
      </c>
      <c r="C698" s="11">
        <v>365344.37213173701</v>
      </c>
      <c r="D698" s="11">
        <v>7540655.2051901203</v>
      </c>
      <c r="E698" s="14">
        <v>365344.25579060998</v>
      </c>
      <c r="F698" s="14">
        <v>7540655.2274099598</v>
      </c>
      <c r="G698" s="2">
        <f t="shared" si="544"/>
        <v>0.91477841544945615</v>
      </c>
      <c r="H698" s="2" t="str">
        <f t="shared" si="519"/>
        <v>&lt;8m</v>
      </c>
      <c r="I698" s="23" t="str">
        <f t="shared" ref="I698:J698" si="709">IF($P698=$P697,E698,"")</f>
        <v/>
      </c>
      <c r="J698" s="23" t="str">
        <f t="shared" si="709"/>
        <v/>
      </c>
      <c r="K698" s="23">
        <v>365344.26</v>
      </c>
      <c r="L698" s="23">
        <v>7540655.2300000004</v>
      </c>
      <c r="M698" s="14"/>
      <c r="N698" s="14"/>
      <c r="O698" s="14" t="s">
        <v>52</v>
      </c>
      <c r="P698" s="14" t="s">
        <v>52</v>
      </c>
      <c r="Q698" s="10">
        <v>42080.670138888891</v>
      </c>
      <c r="R698" s="11" t="s">
        <v>1692</v>
      </c>
      <c r="S698" s="14" t="s">
        <v>53</v>
      </c>
      <c r="T698" s="2" t="str">
        <f t="shared" si="521"/>
        <v/>
      </c>
      <c r="U698" s="2" t="str">
        <f t="shared" si="522"/>
        <v/>
      </c>
      <c r="V698" s="10">
        <v>42080.670138888891</v>
      </c>
      <c r="W698" s="11" t="s">
        <v>1637</v>
      </c>
      <c r="X698" s="2" t="s">
        <v>669</v>
      </c>
      <c r="Y698" s="5" t="s">
        <v>1637</v>
      </c>
      <c r="Z698" s="5" t="s">
        <v>1637</v>
      </c>
      <c r="AA698" s="2" t="s">
        <v>1693</v>
      </c>
      <c r="AB698" s="2">
        <v>-22.234324263408801</v>
      </c>
      <c r="AC698" s="2">
        <v>-52.306615300476601</v>
      </c>
      <c r="AD698" s="29">
        <v>1</v>
      </c>
      <c r="AE698" s="11"/>
      <c r="AF698" s="11"/>
      <c r="AG698" s="11"/>
      <c r="AH698" s="11"/>
      <c r="AI698" s="11"/>
    </row>
    <row r="699" spans="1:35" ht="15.75" customHeight="1" x14ac:dyDescent="0.2">
      <c r="A699" s="8">
        <v>42080</v>
      </c>
      <c r="B699" s="9">
        <v>0.67361111111111116</v>
      </c>
      <c r="C699" s="11">
        <v>365332.46542734798</v>
      </c>
      <c r="D699" s="11">
        <v>7540659.3249509102</v>
      </c>
      <c r="E699" s="14">
        <v>365332.292499214</v>
      </c>
      <c r="F699" s="14">
        <v>7540659.3082177602</v>
      </c>
      <c r="G699" s="2">
        <f t="shared" si="544"/>
        <v>12.640147678289223</v>
      </c>
      <c r="H699" s="2" t="str">
        <f t="shared" si="519"/>
        <v/>
      </c>
      <c r="I699" s="23" t="str">
        <f t="shared" ref="I699:J699" si="710">IF($P699=$P698,E699,"")</f>
        <v/>
      </c>
      <c r="J699" s="23" t="str">
        <f t="shared" si="710"/>
        <v/>
      </c>
      <c r="K699" s="23">
        <v>365332.29</v>
      </c>
      <c r="L699" s="23">
        <v>7540659.3099999996</v>
      </c>
      <c r="M699" s="14"/>
      <c r="N699" s="14"/>
      <c r="O699" s="14" t="s">
        <v>35</v>
      </c>
      <c r="P699" s="14" t="s">
        <v>29</v>
      </c>
      <c r="Q699" s="10">
        <v>42080.673611111109</v>
      </c>
      <c r="R699" s="11" t="s">
        <v>1694</v>
      </c>
      <c r="S699" s="14" t="s">
        <v>36</v>
      </c>
      <c r="T699" s="2" t="str">
        <f t="shared" si="521"/>
        <v>idle</v>
      </c>
      <c r="U699" s="2" t="str">
        <f t="shared" si="522"/>
        <v/>
      </c>
      <c r="V699" s="10">
        <v>42080.673611111109</v>
      </c>
      <c r="W699" s="11" t="s">
        <v>1637</v>
      </c>
      <c r="X699" s="2" t="s">
        <v>669</v>
      </c>
      <c r="Y699" s="5" t="s">
        <v>1637</v>
      </c>
      <c r="Z699" s="5" t="s">
        <v>1637</v>
      </c>
      <c r="AA699" s="2" t="s">
        <v>1695</v>
      </c>
      <c r="AB699" s="2">
        <v>-22.2342861257493</v>
      </c>
      <c r="AC699" s="2">
        <v>-52.3067304678261</v>
      </c>
      <c r="AD699" s="29">
        <v>1</v>
      </c>
      <c r="AE699" s="11"/>
      <c r="AF699" s="11"/>
      <c r="AG699" s="11"/>
      <c r="AH699" s="11"/>
      <c r="AI699" s="11"/>
    </row>
    <row r="700" spans="1:35" ht="15.75" customHeight="1" x14ac:dyDescent="0.2">
      <c r="A700" s="8">
        <v>42080</v>
      </c>
      <c r="B700" s="9">
        <v>0.67708333333333337</v>
      </c>
      <c r="C700" s="11">
        <v>365303.55120500998</v>
      </c>
      <c r="D700" s="11">
        <v>7540659.9384182002</v>
      </c>
      <c r="E700" s="14">
        <v>365303.73623172799</v>
      </c>
      <c r="F700" s="14">
        <v>7540659.9817982903</v>
      </c>
      <c r="G700" s="2">
        <f t="shared" si="544"/>
        <v>28.564210534569298</v>
      </c>
      <c r="H700" s="2" t="str">
        <f t="shared" si="519"/>
        <v/>
      </c>
      <c r="I700" s="23" t="str">
        <f t="shared" ref="I700:J700" si="711">IF($P700=$P699,E700,"")</f>
        <v/>
      </c>
      <c r="J700" s="23" t="str">
        <f t="shared" si="711"/>
        <v/>
      </c>
      <c r="K700" s="23">
        <v>365303.74</v>
      </c>
      <c r="L700" s="23">
        <v>7540659.9800000004</v>
      </c>
      <c r="M700" s="14"/>
      <c r="N700" s="14"/>
      <c r="O700" s="14" t="s">
        <v>37</v>
      </c>
      <c r="P700" s="14" t="s">
        <v>37</v>
      </c>
      <c r="Q700" s="10">
        <v>42080.677083333336</v>
      </c>
      <c r="R700" s="11" t="s">
        <v>1696</v>
      </c>
      <c r="S700" s="14" t="s">
        <v>40</v>
      </c>
      <c r="T700" s="2" t="str">
        <f t="shared" si="521"/>
        <v/>
      </c>
      <c r="U700" s="2" t="str">
        <f t="shared" si="522"/>
        <v/>
      </c>
      <c r="V700" s="10">
        <v>42080.677083333336</v>
      </c>
      <c r="W700" s="11" t="s">
        <v>1637</v>
      </c>
      <c r="X700" s="2" t="s">
        <v>669</v>
      </c>
      <c r="Y700" s="5" t="s">
        <v>1637</v>
      </c>
      <c r="Z700" s="5" t="s">
        <v>1637</v>
      </c>
      <c r="AA700" s="2" t="s">
        <v>1697</v>
      </c>
      <c r="AB700" s="2">
        <v>-22.2342783305794</v>
      </c>
      <c r="AC700" s="2">
        <v>-52.307010926306198</v>
      </c>
      <c r="AD700" s="29">
        <v>1</v>
      </c>
      <c r="AE700" s="11"/>
      <c r="AF700" s="11"/>
      <c r="AG700" s="11"/>
      <c r="AH700" s="11"/>
      <c r="AI700" s="11"/>
    </row>
    <row r="701" spans="1:35" ht="15.75" customHeight="1" x14ac:dyDescent="0.2">
      <c r="A701" s="8">
        <v>42080</v>
      </c>
      <c r="B701" s="9">
        <v>0.68055555555555547</v>
      </c>
      <c r="C701" s="11">
        <v>365292.98100901401</v>
      </c>
      <c r="D701" s="11">
        <v>7540669.3687305897</v>
      </c>
      <c r="E701" s="14">
        <v>365292.93383600202</v>
      </c>
      <c r="F701" s="14">
        <v>7540669.48849383</v>
      </c>
      <c r="G701" s="2">
        <f t="shared" si="544"/>
        <v>14.389892755155294</v>
      </c>
      <c r="H701" s="2" t="str">
        <f t="shared" si="519"/>
        <v/>
      </c>
      <c r="I701" s="23">
        <f t="shared" ref="I701:J701" si="712">IF($P701=$P700,E701,"")</f>
        <v>365292.93383600202</v>
      </c>
      <c r="J701" s="23">
        <f t="shared" si="712"/>
        <v>7540669.48849383</v>
      </c>
      <c r="K701" s="23">
        <v>365292.93</v>
      </c>
      <c r="L701" s="23">
        <v>7540669.4900000002</v>
      </c>
      <c r="M701" s="14"/>
      <c r="N701" s="14"/>
      <c r="O701" s="14" t="s">
        <v>37</v>
      </c>
      <c r="P701" s="14" t="s">
        <v>37</v>
      </c>
      <c r="Q701" s="10">
        <v>42080.680555555555</v>
      </c>
      <c r="R701" s="11" t="s">
        <v>1698</v>
      </c>
      <c r="S701" s="14" t="s">
        <v>40</v>
      </c>
      <c r="T701" s="2" t="str">
        <f t="shared" si="521"/>
        <v/>
      </c>
      <c r="U701" s="2" t="str">
        <f t="shared" si="522"/>
        <v/>
      </c>
      <c r="V701" s="10">
        <v>42080.680555555555</v>
      </c>
      <c r="W701" s="11" t="s">
        <v>1637</v>
      </c>
      <c r="X701" s="2" t="s">
        <v>669</v>
      </c>
      <c r="Y701" s="5" t="s">
        <v>1637</v>
      </c>
      <c r="Z701" s="5" t="s">
        <v>1637</v>
      </c>
      <c r="AA701" s="2" t="s">
        <v>1699</v>
      </c>
      <c r="AB701" s="2">
        <v>-22.234192332252899</v>
      </c>
      <c r="AC701" s="2">
        <v>-52.3071126826108</v>
      </c>
      <c r="AD701" s="29">
        <v>1</v>
      </c>
      <c r="AE701" s="11"/>
      <c r="AF701" s="11"/>
      <c r="AG701" s="11"/>
      <c r="AH701" s="11"/>
      <c r="AI701" s="11"/>
    </row>
    <row r="702" spans="1:35" ht="15.75" customHeight="1" x14ac:dyDescent="0.2">
      <c r="A702" s="8">
        <v>42080</v>
      </c>
      <c r="B702" s="9">
        <v>0.68402777777777779</v>
      </c>
      <c r="C702" s="11">
        <v>365277.52464591397</v>
      </c>
      <c r="D702" s="11">
        <v>7540703.3496002797</v>
      </c>
      <c r="E702" s="14">
        <v>365277.60504750902</v>
      </c>
      <c r="F702" s="14">
        <v>7540703.3815450501</v>
      </c>
      <c r="G702" s="2">
        <f t="shared" si="544"/>
        <v>37.198261756052901</v>
      </c>
      <c r="H702" s="2" t="str">
        <f t="shared" si="519"/>
        <v/>
      </c>
      <c r="I702" s="23" t="str">
        <f t="shared" ref="I702:J702" si="713">IF($P702=$P701,E702,"")</f>
        <v/>
      </c>
      <c r="J702" s="23" t="str">
        <f t="shared" si="713"/>
        <v/>
      </c>
      <c r="K702" s="23">
        <v>365277.61</v>
      </c>
      <c r="L702" s="23">
        <v>7540703.3799999999</v>
      </c>
      <c r="M702" s="14"/>
      <c r="N702" s="14"/>
      <c r="O702" s="14" t="s">
        <v>29</v>
      </c>
      <c r="P702" s="14" t="s">
        <v>29</v>
      </c>
      <c r="Q702" s="10">
        <v>42080.684027777781</v>
      </c>
      <c r="R702" s="11" t="s">
        <v>1700</v>
      </c>
      <c r="S702" s="14" t="s">
        <v>30</v>
      </c>
      <c r="T702" s="2" t="str">
        <f t="shared" si="521"/>
        <v/>
      </c>
      <c r="U702" s="2" t="str">
        <f t="shared" si="522"/>
        <v/>
      </c>
      <c r="V702" s="10">
        <v>42080.684027777781</v>
      </c>
      <c r="W702" s="11" t="s">
        <v>1637</v>
      </c>
      <c r="X702" s="2" t="s">
        <v>669</v>
      </c>
      <c r="Y702" s="5" t="s">
        <v>1637</v>
      </c>
      <c r="Z702" s="5" t="s">
        <v>1637</v>
      </c>
      <c r="AA702" s="2" t="s">
        <v>1701</v>
      </c>
      <c r="AB702" s="2">
        <v>-22.233884213492299</v>
      </c>
      <c r="AC702" s="2">
        <v>-52.307259785011397</v>
      </c>
      <c r="AD702" s="29">
        <v>1</v>
      </c>
      <c r="AE702" s="11"/>
      <c r="AF702" s="11"/>
      <c r="AG702" s="11"/>
      <c r="AH702" s="11"/>
      <c r="AI702" s="11"/>
    </row>
    <row r="703" spans="1:35" ht="15.75" customHeight="1" x14ac:dyDescent="0.2">
      <c r="A703" s="8">
        <v>42080</v>
      </c>
      <c r="B703" s="9">
        <v>0.6875</v>
      </c>
      <c r="C703" s="11">
        <v>365269.95095544</v>
      </c>
      <c r="D703" s="11">
        <v>7540743.9689691104</v>
      </c>
      <c r="E703" s="14">
        <v>365269.99103457702</v>
      </c>
      <c r="F703" s="14">
        <v>7540743.7792351702</v>
      </c>
      <c r="G703" s="2">
        <f t="shared" si="544"/>
        <v>41.10895960703143</v>
      </c>
      <c r="H703" s="2" t="str">
        <f t="shared" si="519"/>
        <v/>
      </c>
      <c r="I703" s="23" t="str">
        <f t="shared" ref="I703:J703" si="714">IF($P703=$P702,E703,"")</f>
        <v/>
      </c>
      <c r="J703" s="23" t="str">
        <f t="shared" si="714"/>
        <v/>
      </c>
      <c r="K703" s="23">
        <v>365269.99</v>
      </c>
      <c r="L703" s="23">
        <v>7540743.7800000003</v>
      </c>
      <c r="M703" s="14">
        <v>365269.99103457702</v>
      </c>
      <c r="N703" s="14">
        <v>7540743.7792351702</v>
      </c>
      <c r="O703" s="17" t="s">
        <v>43</v>
      </c>
      <c r="P703" s="14" t="s">
        <v>37</v>
      </c>
      <c r="Q703" s="10">
        <v>42080.6875</v>
      </c>
      <c r="R703" s="11" t="s">
        <v>1702</v>
      </c>
      <c r="S703" s="13" t="s">
        <v>63</v>
      </c>
      <c r="T703" s="2" t="str">
        <f t="shared" si="521"/>
        <v/>
      </c>
      <c r="U703" s="2" t="str">
        <f t="shared" si="522"/>
        <v/>
      </c>
      <c r="V703" s="10">
        <v>42080.6875</v>
      </c>
      <c r="W703" s="11" t="s">
        <v>1637</v>
      </c>
      <c r="X703" s="2" t="s">
        <v>669</v>
      </c>
      <c r="Y703" s="5" t="s">
        <v>1637</v>
      </c>
      <c r="Z703" s="5" t="s">
        <v>1637</v>
      </c>
      <c r="AA703" s="2" t="s">
        <v>1703</v>
      </c>
      <c r="AB703" s="2">
        <v>-22.233516750857198</v>
      </c>
      <c r="AC703" s="2">
        <v>-52.307329857721903</v>
      </c>
      <c r="AD703" s="29">
        <v>1</v>
      </c>
      <c r="AE703" s="11"/>
      <c r="AF703" s="11"/>
      <c r="AG703" s="11"/>
      <c r="AH703" s="11"/>
      <c r="AI703" s="11"/>
    </row>
    <row r="704" spans="1:35" ht="15.75" customHeight="1" x14ac:dyDescent="0.2">
      <c r="A704" s="8">
        <v>42080</v>
      </c>
      <c r="B704" s="9">
        <v>0.69097222222222221</v>
      </c>
      <c r="C704" s="11">
        <v>365266.14406062302</v>
      </c>
      <c r="D704" s="11">
        <v>7540745.5879862001</v>
      </c>
      <c r="E704" s="14">
        <v>365266.22273577697</v>
      </c>
      <c r="F704" s="14">
        <v>7540745.5430378402</v>
      </c>
      <c r="G704" s="2">
        <f t="shared" si="544"/>
        <v>4.1606580855578184</v>
      </c>
      <c r="H704" s="2" t="str">
        <f t="shared" si="519"/>
        <v>&lt;8m</v>
      </c>
      <c r="I704" s="23" t="str">
        <f t="shared" ref="I704:J704" si="715">IF($P704=$P703,E704,"")</f>
        <v/>
      </c>
      <c r="J704" s="23" t="str">
        <f t="shared" si="715"/>
        <v/>
      </c>
      <c r="K704" s="23">
        <v>365269.99</v>
      </c>
      <c r="L704" s="23">
        <v>7540743.7800000003</v>
      </c>
      <c r="M704" s="14">
        <v>365269.99103457702</v>
      </c>
      <c r="N704" s="14">
        <v>7540743.7792351702</v>
      </c>
      <c r="O704" s="15" t="s">
        <v>43</v>
      </c>
      <c r="P704" s="15" t="s">
        <v>43</v>
      </c>
      <c r="Q704" s="10">
        <v>42080.690972222219</v>
      </c>
      <c r="R704" s="11" t="s">
        <v>1704</v>
      </c>
      <c r="S704" s="14" t="s">
        <v>44</v>
      </c>
      <c r="T704" s="2" t="str">
        <f t="shared" si="521"/>
        <v/>
      </c>
      <c r="U704" s="2" t="str">
        <f t="shared" si="522"/>
        <v/>
      </c>
      <c r="V704" s="10">
        <v>42080.690972222219</v>
      </c>
      <c r="W704" s="11" t="s">
        <v>1637</v>
      </c>
      <c r="X704" s="2" t="s">
        <v>669</v>
      </c>
      <c r="Y704" s="5" t="s">
        <v>1637</v>
      </c>
      <c r="Z704" s="5" t="s">
        <v>1637</v>
      </c>
      <c r="AA704" s="2" t="s">
        <v>1705</v>
      </c>
      <c r="AB704" s="2">
        <v>-22.233501831069599</v>
      </c>
      <c r="AC704" s="2">
        <v>-52.307366654276798</v>
      </c>
      <c r="AD704" s="29">
        <v>1</v>
      </c>
      <c r="AE704" s="11"/>
      <c r="AF704" s="11"/>
      <c r="AG704" s="11"/>
      <c r="AH704" s="11"/>
      <c r="AI704" s="11"/>
    </row>
    <row r="705" spans="1:35" ht="15.75" customHeight="1" x14ac:dyDescent="0.2">
      <c r="A705" s="8">
        <v>42080</v>
      </c>
      <c r="B705" s="9">
        <v>0.69444444444444453</v>
      </c>
      <c r="C705" s="11">
        <v>365270.03607494402</v>
      </c>
      <c r="D705" s="11">
        <v>7540738.1138445996</v>
      </c>
      <c r="E705" s="14">
        <v>365270.00355527998</v>
      </c>
      <c r="F705" s="14">
        <v>7540738.1543923896</v>
      </c>
      <c r="G705" s="2">
        <f t="shared" si="544"/>
        <v>8.2997998595612508</v>
      </c>
      <c r="H705" s="2" t="str">
        <f t="shared" si="519"/>
        <v/>
      </c>
      <c r="I705" s="23" t="str">
        <f t="shared" ref="I705:J705" si="716">IF($P705=$P704,E705,"")</f>
        <v/>
      </c>
      <c r="J705" s="23" t="str">
        <f t="shared" si="716"/>
        <v/>
      </c>
      <c r="K705" s="23">
        <v>365269.99</v>
      </c>
      <c r="L705" s="23">
        <v>7540743.7800000003</v>
      </c>
      <c r="M705" s="14">
        <v>365269.99103457702</v>
      </c>
      <c r="N705" s="14">
        <v>7540743.7792351702</v>
      </c>
      <c r="O705" s="17" t="s">
        <v>43</v>
      </c>
      <c r="P705" s="14" t="s">
        <v>37</v>
      </c>
      <c r="Q705" s="10">
        <v>42080.694444444445</v>
      </c>
      <c r="R705" s="11" t="s">
        <v>1706</v>
      </c>
      <c r="S705" s="13" t="s">
        <v>63</v>
      </c>
      <c r="T705" s="2" t="str">
        <f t="shared" si="521"/>
        <v/>
      </c>
      <c r="U705" s="2" t="str">
        <f t="shared" si="522"/>
        <v/>
      </c>
      <c r="V705" s="10">
        <v>42080.694444444445</v>
      </c>
      <c r="W705" s="11" t="s">
        <v>1637</v>
      </c>
      <c r="X705" s="2" t="s">
        <v>669</v>
      </c>
      <c r="Y705" s="5" t="s">
        <v>1637</v>
      </c>
      <c r="Z705" s="5" t="s">
        <v>1637</v>
      </c>
      <c r="AA705" s="2" t="s">
        <v>1707</v>
      </c>
      <c r="AB705" s="2">
        <v>-22.2335696406662</v>
      </c>
      <c r="AC705" s="2">
        <v>-52.307329522445798</v>
      </c>
      <c r="AD705" s="29">
        <v>1</v>
      </c>
      <c r="AE705" s="11"/>
      <c r="AF705" s="11"/>
      <c r="AG705" s="11"/>
      <c r="AH705" s="11"/>
      <c r="AI705" s="11"/>
    </row>
    <row r="706" spans="1:35" ht="15.75" customHeight="1" x14ac:dyDescent="0.2">
      <c r="A706" s="8">
        <v>42080</v>
      </c>
      <c r="B706" s="9">
        <v>0.69791666666666663</v>
      </c>
      <c r="C706" s="11">
        <v>365270.814634095</v>
      </c>
      <c r="D706" s="11">
        <v>7540739.0021946002</v>
      </c>
      <c r="E706" s="14">
        <v>365270.66401488398</v>
      </c>
      <c r="F706" s="14">
        <v>7540739.0221436098</v>
      </c>
      <c r="G706" s="2">
        <f t="shared" si="544"/>
        <v>1.090504043432718</v>
      </c>
      <c r="H706" s="2" t="str">
        <f t="shared" si="519"/>
        <v>&lt;8m</v>
      </c>
      <c r="I706" s="23" t="str">
        <f t="shared" ref="I706:J706" si="717">IF($P706=$P705,E706,"")</f>
        <v/>
      </c>
      <c r="J706" s="23" t="str">
        <f t="shared" si="717"/>
        <v/>
      </c>
      <c r="K706" s="23">
        <v>365269.99</v>
      </c>
      <c r="L706" s="23">
        <v>7540743.7800000003</v>
      </c>
      <c r="M706" s="14">
        <v>365269.99103457702</v>
      </c>
      <c r="N706" s="14">
        <v>7540743.7792351702</v>
      </c>
      <c r="O706" s="15" t="s">
        <v>43</v>
      </c>
      <c r="P706" s="15" t="s">
        <v>43</v>
      </c>
      <c r="Q706" s="10">
        <v>42080.697916666664</v>
      </c>
      <c r="R706" s="11" t="s">
        <v>1708</v>
      </c>
      <c r="S706" s="14" t="s">
        <v>44</v>
      </c>
      <c r="T706" s="2" t="str">
        <f t="shared" si="521"/>
        <v/>
      </c>
      <c r="U706" s="2" t="str">
        <f t="shared" si="522"/>
        <v/>
      </c>
      <c r="V706" s="10">
        <v>42080.697916666664</v>
      </c>
      <c r="W706" s="11" t="s">
        <v>1637</v>
      </c>
      <c r="X706" s="2" t="s">
        <v>669</v>
      </c>
      <c r="Y706" s="5" t="s">
        <v>1637</v>
      </c>
      <c r="Z706" s="5" t="s">
        <v>1637</v>
      </c>
      <c r="AA706" s="2" t="s">
        <v>1709</v>
      </c>
      <c r="AB706" s="2">
        <v>-22.233561677858201</v>
      </c>
      <c r="AC706" s="2">
        <v>-52.307321894913898</v>
      </c>
      <c r="AD706" s="29">
        <v>1</v>
      </c>
      <c r="AE706" s="11"/>
      <c r="AF706" s="11"/>
      <c r="AG706" s="11"/>
      <c r="AH706" s="11"/>
      <c r="AI706" s="11"/>
    </row>
    <row r="707" spans="1:35" ht="15.75" customHeight="1" x14ac:dyDescent="0.2">
      <c r="A707" s="8">
        <v>42080</v>
      </c>
      <c r="B707" s="9">
        <v>0.70138888888888884</v>
      </c>
      <c r="C707" s="11">
        <v>365257.21621857898</v>
      </c>
      <c r="D707" s="11">
        <v>7540743.91467926</v>
      </c>
      <c r="E707" s="14">
        <v>365256.87210685102</v>
      </c>
      <c r="F707" s="14">
        <v>7540743.9519398902</v>
      </c>
      <c r="G707" s="2">
        <f t="shared" si="544"/>
        <v>14.646488266996148</v>
      </c>
      <c r="H707" s="2" t="str">
        <f t="shared" si="519"/>
        <v/>
      </c>
      <c r="I707" s="23" t="str">
        <f t="shared" ref="I707:J707" si="718">IF($P707=$P706,E707,"")</f>
        <v/>
      </c>
      <c r="J707" s="23" t="str">
        <f t="shared" si="718"/>
        <v/>
      </c>
      <c r="K707" s="23">
        <v>365256.87</v>
      </c>
      <c r="L707" s="23">
        <v>7540743.9500000002</v>
      </c>
      <c r="M707" s="14"/>
      <c r="N707" s="14"/>
      <c r="O707" s="16" t="s">
        <v>49</v>
      </c>
      <c r="P707" s="16" t="s">
        <v>49</v>
      </c>
      <c r="Q707" s="10">
        <v>42080.701388888891</v>
      </c>
      <c r="R707" s="11" t="s">
        <v>1710</v>
      </c>
      <c r="S707" s="14" t="s">
        <v>50</v>
      </c>
      <c r="T707" s="2" t="str">
        <f t="shared" si="521"/>
        <v/>
      </c>
      <c r="U707" s="2" t="str">
        <f t="shared" si="522"/>
        <v/>
      </c>
      <c r="V707" s="10">
        <v>42080.701388888891</v>
      </c>
      <c r="W707" s="11" t="s">
        <v>1637</v>
      </c>
      <c r="X707" s="2" t="s">
        <v>669</v>
      </c>
      <c r="Y707" s="5" t="s">
        <v>1637</v>
      </c>
      <c r="Z707" s="5" t="s">
        <v>1637</v>
      </c>
      <c r="AA707" s="2" t="s">
        <v>1711</v>
      </c>
      <c r="AB707" s="2">
        <v>-22.233516247943001</v>
      </c>
      <c r="AC707" s="2">
        <v>-52.307453406974702</v>
      </c>
      <c r="AD707" s="29">
        <v>1</v>
      </c>
      <c r="AE707" s="11"/>
      <c r="AF707" s="11"/>
      <c r="AG707" s="11"/>
      <c r="AH707" s="11"/>
      <c r="AI707" s="11"/>
    </row>
    <row r="708" spans="1:35" ht="15.75" customHeight="1" x14ac:dyDescent="0.2">
      <c r="A708" s="8">
        <v>42080</v>
      </c>
      <c r="B708" s="9">
        <v>0.70486111111111116</v>
      </c>
      <c r="C708" s="11">
        <v>365209.85752122599</v>
      </c>
      <c r="D708" s="11">
        <v>7540756.31241473</v>
      </c>
      <c r="E708" s="14">
        <v>365210.06164055801</v>
      </c>
      <c r="F708" s="14">
        <v>7540756.4687961098</v>
      </c>
      <c r="G708" s="2">
        <f t="shared" si="544"/>
        <v>48.455045600968198</v>
      </c>
      <c r="H708" s="2" t="str">
        <f t="shared" si="519"/>
        <v/>
      </c>
      <c r="I708" s="23" t="str">
        <f t="shared" ref="I708:J708" si="719">IF($P708=$P707,E708,"")</f>
        <v/>
      </c>
      <c r="J708" s="23" t="str">
        <f t="shared" si="719"/>
        <v/>
      </c>
      <c r="K708" s="23">
        <v>365210.06</v>
      </c>
      <c r="L708" s="23">
        <v>7540756.4699999997</v>
      </c>
      <c r="M708" s="14"/>
      <c r="N708" s="14"/>
      <c r="O708" s="14" t="s">
        <v>32</v>
      </c>
      <c r="P708" s="14" t="s">
        <v>32</v>
      </c>
      <c r="Q708" s="10">
        <v>42080.704861111109</v>
      </c>
      <c r="R708" s="11" t="s">
        <v>1712</v>
      </c>
      <c r="S708" s="14" t="s">
        <v>33</v>
      </c>
      <c r="T708" s="2" t="str">
        <f t="shared" si="521"/>
        <v/>
      </c>
      <c r="U708" s="2" t="str">
        <f t="shared" si="522"/>
        <v/>
      </c>
      <c r="V708" s="10">
        <v>42080.704861111109</v>
      </c>
      <c r="W708" s="11" t="s">
        <v>1637</v>
      </c>
      <c r="X708" s="2" t="s">
        <v>669</v>
      </c>
      <c r="Y708" s="5" t="s">
        <v>1637</v>
      </c>
      <c r="Z708" s="5" t="s">
        <v>1637</v>
      </c>
      <c r="AA708" s="2" t="s">
        <v>1713</v>
      </c>
      <c r="AB708" s="2">
        <v>-22.233400577679301</v>
      </c>
      <c r="AC708" s="2">
        <v>-52.307911813259103</v>
      </c>
      <c r="AD708" s="29">
        <v>1</v>
      </c>
      <c r="AE708" s="11"/>
      <c r="AF708" s="11"/>
      <c r="AG708" s="11"/>
      <c r="AH708" s="11"/>
      <c r="AI708" s="11"/>
    </row>
    <row r="709" spans="1:35" ht="15.75" customHeight="1" x14ac:dyDescent="0.2">
      <c r="A709" s="8">
        <v>42080</v>
      </c>
      <c r="B709" s="9">
        <v>0.70833333333333337</v>
      </c>
      <c r="C709" s="11">
        <v>365182.88788565103</v>
      </c>
      <c r="D709" s="11">
        <v>7540800.8289471501</v>
      </c>
      <c r="E709" s="14">
        <v>365182.837039807</v>
      </c>
      <c r="F709" s="14">
        <v>7540800.8282441301</v>
      </c>
      <c r="G709" s="2">
        <f t="shared" si="544"/>
        <v>52.047473663202688</v>
      </c>
      <c r="H709" s="2" t="str">
        <f t="shared" si="519"/>
        <v/>
      </c>
      <c r="I709" s="23">
        <f t="shared" ref="I709:J709" si="720">IF($P709=$P708,E709,"")</f>
        <v>365182.837039807</v>
      </c>
      <c r="J709" s="23">
        <f t="shared" si="720"/>
        <v>7540800.8282441301</v>
      </c>
      <c r="K709" s="23">
        <v>365182.84</v>
      </c>
      <c r="L709" s="23">
        <v>7540800.8300000001</v>
      </c>
      <c r="M709" s="14"/>
      <c r="N709" s="14"/>
      <c r="O709" s="14" t="s">
        <v>32</v>
      </c>
      <c r="P709" s="14" t="s">
        <v>32</v>
      </c>
      <c r="Q709" s="10">
        <v>42080.708333333336</v>
      </c>
      <c r="R709" s="11" t="s">
        <v>1714</v>
      </c>
      <c r="S709" s="14" t="s">
        <v>33</v>
      </c>
      <c r="T709" s="2" t="str">
        <f t="shared" si="521"/>
        <v/>
      </c>
      <c r="U709" s="2" t="str">
        <f t="shared" si="522"/>
        <v/>
      </c>
      <c r="V709" s="10">
        <v>42080.708333333336</v>
      </c>
      <c r="W709" s="11" t="s">
        <v>1637</v>
      </c>
      <c r="X709" s="2" t="s">
        <v>669</v>
      </c>
      <c r="Y709" s="5" t="s">
        <v>1637</v>
      </c>
      <c r="Z709" s="5" t="s">
        <v>1637</v>
      </c>
      <c r="AA709" s="2" t="s">
        <v>1715</v>
      </c>
      <c r="AB709" s="2">
        <v>-22.232996402308299</v>
      </c>
      <c r="AC709" s="2">
        <v>-52.308169724419699</v>
      </c>
      <c r="AD709" s="29">
        <v>1</v>
      </c>
      <c r="AE709" s="11"/>
      <c r="AF709" s="11"/>
      <c r="AG709" s="11"/>
      <c r="AH709" s="11"/>
      <c r="AI709" s="11"/>
    </row>
    <row r="710" spans="1:35" ht="15.75" customHeight="1" x14ac:dyDescent="0.2">
      <c r="A710" s="8">
        <v>42080</v>
      </c>
      <c r="B710" s="9">
        <v>0.71180555555555547</v>
      </c>
      <c r="C710" s="11">
        <v>365150.41526252299</v>
      </c>
      <c r="D710" s="11">
        <v>7540845.2514804602</v>
      </c>
      <c r="E710" s="14">
        <v>365150.733626973</v>
      </c>
      <c r="F710" s="14">
        <v>7540845.0445420397</v>
      </c>
      <c r="G710" s="2">
        <f t="shared" si="544"/>
        <v>54.641651845657307</v>
      </c>
      <c r="H710" s="2" t="str">
        <f t="shared" si="519"/>
        <v/>
      </c>
      <c r="I710" s="23">
        <f t="shared" ref="I710:J710" si="721">IF($P710=$P709,E710,"")</f>
        <v>365150.733626973</v>
      </c>
      <c r="J710" s="23">
        <f t="shared" si="721"/>
        <v>7540845.0445420397</v>
      </c>
      <c r="K710" s="23">
        <v>365150.73</v>
      </c>
      <c r="L710" s="23">
        <v>7540845.04</v>
      </c>
      <c r="M710" s="14"/>
      <c r="N710" s="14"/>
      <c r="O710" s="14" t="s">
        <v>32</v>
      </c>
      <c r="P710" s="14" t="s">
        <v>32</v>
      </c>
      <c r="Q710" s="10">
        <v>42080.711805555555</v>
      </c>
      <c r="R710" s="11" t="s">
        <v>1716</v>
      </c>
      <c r="S710" s="14" t="s">
        <v>33</v>
      </c>
      <c r="T710" s="2" t="str">
        <f t="shared" si="521"/>
        <v/>
      </c>
      <c r="U710" s="2" t="str">
        <f t="shared" si="522"/>
        <v/>
      </c>
      <c r="V710" s="10">
        <v>42080.711805555555</v>
      </c>
      <c r="W710" s="11" t="s">
        <v>1637</v>
      </c>
      <c r="X710" s="2" t="s">
        <v>669</v>
      </c>
      <c r="Y710" s="5" t="s">
        <v>1637</v>
      </c>
      <c r="Z710" s="5" t="s">
        <v>1637</v>
      </c>
      <c r="AA710" s="2" t="s">
        <v>1717</v>
      </c>
      <c r="AB710" s="2">
        <v>-22.2325926460326</v>
      </c>
      <c r="AC710" s="2">
        <v>-52.308481028303497</v>
      </c>
      <c r="AD710" s="29">
        <v>1</v>
      </c>
      <c r="AE710" s="11"/>
      <c r="AF710" s="11"/>
      <c r="AG710" s="11"/>
      <c r="AH710" s="11"/>
      <c r="AI710" s="11"/>
    </row>
    <row r="711" spans="1:35" ht="15.75" customHeight="1" x14ac:dyDescent="0.2">
      <c r="A711" s="8">
        <v>42080</v>
      </c>
      <c r="B711" s="9">
        <v>0.71527777777777779</v>
      </c>
      <c r="C711" s="11">
        <v>365149.163480572</v>
      </c>
      <c r="D711" s="11">
        <v>7540847.1338406904</v>
      </c>
      <c r="E711" s="14">
        <v>365149.17824340099</v>
      </c>
      <c r="F711" s="14">
        <v>7540847.1237536902</v>
      </c>
      <c r="G711" s="2">
        <f t="shared" si="544"/>
        <v>2.5966014602344725</v>
      </c>
      <c r="H711" s="2" t="str">
        <f t="shared" si="519"/>
        <v>&lt;8m</v>
      </c>
      <c r="I711" s="23" t="str">
        <f t="shared" ref="I711:J711" si="722">IF($P711=$P710,E711,"")</f>
        <v/>
      </c>
      <c r="J711" s="23" t="str">
        <f t="shared" si="722"/>
        <v/>
      </c>
      <c r="K711" s="23">
        <v>365149.18</v>
      </c>
      <c r="L711" s="23">
        <v>7540847.1200000001</v>
      </c>
      <c r="M711" s="14"/>
      <c r="N711" s="14"/>
      <c r="O711" s="14" t="s">
        <v>46</v>
      </c>
      <c r="P711" s="14" t="s">
        <v>29</v>
      </c>
      <c r="Q711" s="10">
        <v>42080.715277777781</v>
      </c>
      <c r="R711" s="11" t="s">
        <v>1718</v>
      </c>
      <c r="S711" s="14" t="s">
        <v>47</v>
      </c>
      <c r="T711" s="2" t="str">
        <f t="shared" si="521"/>
        <v/>
      </c>
      <c r="U711" s="2" t="str">
        <f t="shared" si="522"/>
        <v>outofsight</v>
      </c>
      <c r="V711" s="10">
        <v>42080.715277777781</v>
      </c>
      <c r="W711" s="11" t="s">
        <v>1637</v>
      </c>
      <c r="X711" s="2" t="s">
        <v>669</v>
      </c>
      <c r="Y711" s="5" t="s">
        <v>1637</v>
      </c>
      <c r="Z711" s="5" t="s">
        <v>1637</v>
      </c>
      <c r="AA711" s="2" t="s">
        <v>1719</v>
      </c>
      <c r="AB711" s="2">
        <v>-22.232575546950098</v>
      </c>
      <c r="AC711" s="2">
        <v>-52.308493014424997</v>
      </c>
      <c r="AD711" s="29">
        <v>1</v>
      </c>
      <c r="AE711" s="11"/>
      <c r="AF711" s="11"/>
      <c r="AG711" s="11"/>
      <c r="AH711" s="11"/>
      <c r="AI711" s="11"/>
    </row>
    <row r="712" spans="1:35" ht="15.75" customHeight="1" x14ac:dyDescent="0.2">
      <c r="A712" s="8">
        <v>42080</v>
      </c>
      <c r="B712" s="9">
        <v>0.71875</v>
      </c>
      <c r="C712" s="11">
        <v>365149.04236981302</v>
      </c>
      <c r="D712" s="11">
        <v>7540847.1513545699</v>
      </c>
      <c r="E712" s="14">
        <v>365149.03939783998</v>
      </c>
      <c r="F712" s="14">
        <v>7540847.1490350496</v>
      </c>
      <c r="G712" s="2">
        <f t="shared" si="544"/>
        <v>0.14112844131681246</v>
      </c>
      <c r="H712" s="2" t="str">
        <f t="shared" si="519"/>
        <v>&lt;8m</v>
      </c>
      <c r="I712" s="23">
        <f t="shared" ref="I712:J712" si="723">IF($P712=$P711,E712,"")</f>
        <v>365149.03939783998</v>
      </c>
      <c r="J712" s="23">
        <f t="shared" si="723"/>
        <v>7540847.1490350496</v>
      </c>
      <c r="K712" s="23">
        <v>365149.04</v>
      </c>
      <c r="L712" s="23">
        <v>7540847.1500000004</v>
      </c>
      <c r="M712" s="14"/>
      <c r="N712" s="14"/>
      <c r="O712" s="14" t="s">
        <v>46</v>
      </c>
      <c r="P712" s="14" t="s">
        <v>29</v>
      </c>
      <c r="Q712" s="10">
        <v>42080.71875</v>
      </c>
      <c r="R712" s="11" t="s">
        <v>1720</v>
      </c>
      <c r="S712" s="14" t="s">
        <v>47</v>
      </c>
      <c r="T712" s="2" t="str">
        <f t="shared" si="521"/>
        <v/>
      </c>
      <c r="U712" s="2" t="str">
        <f t="shared" si="522"/>
        <v>outofsight</v>
      </c>
      <c r="V712" s="10">
        <v>42080.71875</v>
      </c>
      <c r="W712" s="11" t="s">
        <v>1637</v>
      </c>
      <c r="X712" s="2" t="s">
        <v>669</v>
      </c>
      <c r="Y712" s="5" t="s">
        <v>1637</v>
      </c>
      <c r="Z712" s="5" t="s">
        <v>1637</v>
      </c>
      <c r="AA712" s="2" t="s">
        <v>1721</v>
      </c>
      <c r="AB712" s="2">
        <v>-22.232575379311999</v>
      </c>
      <c r="AC712" s="2">
        <v>-52.308494187891498</v>
      </c>
      <c r="AD712" s="29">
        <v>1</v>
      </c>
      <c r="AE712" s="11"/>
      <c r="AF712" s="11"/>
      <c r="AG712" s="11"/>
      <c r="AH712" s="11"/>
      <c r="AI712" s="11"/>
    </row>
    <row r="713" spans="1:35" ht="15.75" customHeight="1" x14ac:dyDescent="0.2">
      <c r="A713" s="8">
        <v>42080</v>
      </c>
      <c r="B713" s="9">
        <v>0.72222222222222221</v>
      </c>
      <c r="C713" s="11">
        <v>365148.62329410302</v>
      </c>
      <c r="D713" s="11">
        <v>7540846.6558774495</v>
      </c>
      <c r="E713" s="14">
        <v>365148.615382516</v>
      </c>
      <c r="F713" s="14">
        <v>7540846.7020121804</v>
      </c>
      <c r="G713" s="2">
        <f t="shared" si="544"/>
        <v>0.61613183703202834</v>
      </c>
      <c r="H713" s="2" t="str">
        <f t="shared" si="519"/>
        <v>&lt;8m</v>
      </c>
      <c r="I713" s="23">
        <f t="shared" ref="I713:J713" si="724">IF($P713=$P712,E713,"")</f>
        <v>365148.615382516</v>
      </c>
      <c r="J713" s="23">
        <f t="shared" si="724"/>
        <v>7540846.7020121804</v>
      </c>
      <c r="K713" s="23">
        <v>365148.62</v>
      </c>
      <c r="L713" s="23">
        <v>7540846.7000000002</v>
      </c>
      <c r="M713" s="14"/>
      <c r="N713" s="14"/>
      <c r="O713" s="14" t="s">
        <v>46</v>
      </c>
      <c r="P713" s="14" t="s">
        <v>29</v>
      </c>
      <c r="Q713" s="10">
        <v>42080.722222222219</v>
      </c>
      <c r="R713" s="11" t="s">
        <v>1722</v>
      </c>
      <c r="S713" s="14" t="s">
        <v>47</v>
      </c>
      <c r="T713" s="2" t="str">
        <f t="shared" si="521"/>
        <v/>
      </c>
      <c r="U713" s="2" t="str">
        <f t="shared" si="522"/>
        <v>outofsight</v>
      </c>
      <c r="V713" s="10">
        <v>42080.722222222219</v>
      </c>
      <c r="W713" s="11" t="s">
        <v>1637</v>
      </c>
      <c r="X713" s="2" t="s">
        <v>669</v>
      </c>
      <c r="Y713" s="5" t="s">
        <v>1637</v>
      </c>
      <c r="Z713" s="5" t="s">
        <v>1637</v>
      </c>
      <c r="AA713" s="2" t="s">
        <v>1723</v>
      </c>
      <c r="AB713" s="2">
        <v>-22.232579821720702</v>
      </c>
      <c r="AC713" s="2">
        <v>-52.308498295024002</v>
      </c>
      <c r="AD713" s="29">
        <v>1</v>
      </c>
      <c r="AE713" s="11"/>
      <c r="AF713" s="11"/>
      <c r="AG713" s="11"/>
      <c r="AH713" s="11"/>
      <c r="AI713" s="11"/>
    </row>
    <row r="714" spans="1:35" ht="15.75" customHeight="1" x14ac:dyDescent="0.2">
      <c r="A714" s="8">
        <v>42080</v>
      </c>
      <c r="B714" s="9">
        <v>0.72569444444444453</v>
      </c>
      <c r="C714" s="11"/>
      <c r="D714" s="11"/>
      <c r="E714" s="14">
        <v>365147.43222654401</v>
      </c>
      <c r="F714" s="14">
        <v>7540855.6490069898</v>
      </c>
      <c r="G714" s="2">
        <f t="shared" si="544"/>
        <v>9.024886380120444</v>
      </c>
      <c r="H714" s="2" t="str">
        <f t="shared" si="519"/>
        <v/>
      </c>
      <c r="I714" s="23">
        <f t="shared" ref="I714:J714" si="725">IF($P714=$P713,E714,"")</f>
        <v>365147.43222654401</v>
      </c>
      <c r="J714" s="23">
        <f t="shared" si="725"/>
        <v>7540855.6490069898</v>
      </c>
      <c r="K714" s="23">
        <v>365147.43</v>
      </c>
      <c r="L714" s="23">
        <v>7540855.6500000004</v>
      </c>
      <c r="M714" s="14"/>
      <c r="N714" s="14"/>
      <c r="O714" s="14" t="s">
        <v>46</v>
      </c>
      <c r="P714" s="14" t="s">
        <v>29</v>
      </c>
      <c r="Q714" s="10">
        <v>42080.725694444445</v>
      </c>
      <c r="R714" s="11" t="s">
        <v>629</v>
      </c>
      <c r="S714" s="14" t="s">
        <v>47</v>
      </c>
      <c r="T714" s="2" t="str">
        <f t="shared" si="521"/>
        <v/>
      </c>
      <c r="U714" s="2" t="str">
        <f t="shared" si="522"/>
        <v>outofsight</v>
      </c>
      <c r="V714" s="10">
        <v>42080.725694444445</v>
      </c>
      <c r="W714" s="11" t="s">
        <v>1637</v>
      </c>
      <c r="X714" s="2" t="s">
        <v>669</v>
      </c>
      <c r="Y714" s="5" t="s">
        <v>1637</v>
      </c>
      <c r="Z714" s="5"/>
      <c r="AA714" s="2" t="s">
        <v>1724</v>
      </c>
      <c r="AD714" s="29" t="s">
        <v>630</v>
      </c>
      <c r="AE714" s="11"/>
      <c r="AF714" s="11"/>
      <c r="AG714" s="11"/>
      <c r="AH714" s="11"/>
      <c r="AI714" s="11"/>
    </row>
    <row r="715" spans="1:35" ht="15.75" customHeight="1" x14ac:dyDescent="0.2">
      <c r="A715" s="8">
        <v>42080</v>
      </c>
      <c r="B715" s="9">
        <v>0.72916666666666663</v>
      </c>
      <c r="C715" s="11">
        <v>365146.23012413201</v>
      </c>
      <c r="D715" s="11">
        <v>7540864.6389524797</v>
      </c>
      <c r="E715" s="14">
        <v>365146.77848436602</v>
      </c>
      <c r="F715" s="14">
        <v>7540864.9201718103</v>
      </c>
      <c r="G715" s="2">
        <f t="shared" si="544"/>
        <v>9.2941850618928665</v>
      </c>
      <c r="H715" s="2" t="str">
        <f t="shared" si="519"/>
        <v/>
      </c>
      <c r="I715" s="23" t="str">
        <f t="shared" ref="I715:J715" si="726">IF($P715=$P714,E715,"")</f>
        <v/>
      </c>
      <c r="J715" s="23" t="str">
        <f t="shared" si="726"/>
        <v/>
      </c>
      <c r="K715" s="23">
        <v>365146.78</v>
      </c>
      <c r="L715" s="23">
        <v>7540864.9199999999</v>
      </c>
      <c r="M715" s="14"/>
      <c r="N715" s="14"/>
      <c r="O715" s="14" t="s">
        <v>32</v>
      </c>
      <c r="P715" s="14" t="s">
        <v>32</v>
      </c>
      <c r="Q715" s="10">
        <v>42080.729166666664</v>
      </c>
      <c r="R715" s="11" t="s">
        <v>1725</v>
      </c>
      <c r="S715" s="14" t="s">
        <v>33</v>
      </c>
      <c r="T715" s="2" t="str">
        <f t="shared" si="521"/>
        <v/>
      </c>
      <c r="U715" s="2" t="str">
        <f t="shared" si="522"/>
        <v/>
      </c>
      <c r="V715" s="10">
        <v>42080.729166666664</v>
      </c>
      <c r="W715" s="11" t="s">
        <v>1637</v>
      </c>
      <c r="X715" s="2" t="s">
        <v>669</v>
      </c>
      <c r="Y715" s="5" t="s">
        <v>1637</v>
      </c>
      <c r="Z715" s="5" t="s">
        <v>1726</v>
      </c>
      <c r="AA715" s="2" t="s">
        <v>1727</v>
      </c>
      <c r="AB715" s="2">
        <v>-22.232417212799199</v>
      </c>
      <c r="AC715" s="2">
        <v>-52.308520004153301</v>
      </c>
      <c r="AD715" s="29">
        <v>1</v>
      </c>
      <c r="AE715" s="11"/>
      <c r="AF715" s="11"/>
      <c r="AG715" s="11"/>
      <c r="AH715" s="11"/>
      <c r="AI715" s="11"/>
    </row>
    <row r="716" spans="1:35" ht="15.75" customHeight="1" x14ac:dyDescent="0.2">
      <c r="A716" s="8">
        <v>42080</v>
      </c>
      <c r="B716" s="9">
        <v>0.73263888888888884</v>
      </c>
      <c r="C716" s="11">
        <v>365198.82451006997</v>
      </c>
      <c r="D716" s="11">
        <v>7540931.3082529102</v>
      </c>
      <c r="E716" s="14">
        <v>365198.74156073702</v>
      </c>
      <c r="F716" s="14">
        <v>7540931.4536036402</v>
      </c>
      <c r="G716" s="2">
        <f t="shared" si="544"/>
        <v>84.420725281179614</v>
      </c>
      <c r="H716" s="2" t="str">
        <f t="shared" si="519"/>
        <v/>
      </c>
      <c r="I716" s="23">
        <f t="shared" ref="I716:J716" si="727">IF($P716=$P715,E716,"")</f>
        <v>365198.74156073702</v>
      </c>
      <c r="J716" s="23">
        <f t="shared" si="727"/>
        <v>7540931.4536036402</v>
      </c>
      <c r="K716" s="23">
        <v>365198.74</v>
      </c>
      <c r="L716" s="23">
        <v>7540931.4500000002</v>
      </c>
      <c r="M716" s="14"/>
      <c r="N716" s="14"/>
      <c r="O716" s="14" t="s">
        <v>32</v>
      </c>
      <c r="P716" s="14" t="s">
        <v>32</v>
      </c>
      <c r="Q716" s="10">
        <v>42080.732638888891</v>
      </c>
      <c r="R716" s="11" t="s">
        <v>1728</v>
      </c>
      <c r="S716" s="14" t="s">
        <v>33</v>
      </c>
      <c r="T716" s="2" t="str">
        <f t="shared" si="521"/>
        <v/>
      </c>
      <c r="U716" s="2" t="str">
        <f t="shared" si="522"/>
        <v/>
      </c>
      <c r="V716" s="10">
        <v>42080.732638888891</v>
      </c>
      <c r="W716" s="11" t="s">
        <v>1637</v>
      </c>
      <c r="X716" s="2" t="s">
        <v>669</v>
      </c>
      <c r="Y716" s="5" t="s">
        <v>1637</v>
      </c>
      <c r="Z716" s="5" t="s">
        <v>1726</v>
      </c>
      <c r="AA716" s="2" t="s">
        <v>1729</v>
      </c>
      <c r="AB716" s="2">
        <v>-22.231819164007899</v>
      </c>
      <c r="AC716" s="2">
        <v>-52.308004181832104</v>
      </c>
      <c r="AD716" s="29">
        <v>1</v>
      </c>
      <c r="AE716" s="11"/>
      <c r="AF716" s="11"/>
      <c r="AG716" s="11"/>
      <c r="AH716" s="11"/>
      <c r="AI716" s="11"/>
    </row>
    <row r="717" spans="1:35" ht="15.75" customHeight="1" x14ac:dyDescent="0.2">
      <c r="A717" s="8">
        <v>42080</v>
      </c>
      <c r="B717" s="9">
        <v>0.73611111111111116</v>
      </c>
      <c r="C717" s="11">
        <v>365240.38357871497</v>
      </c>
      <c r="D717" s="11">
        <v>7541028.2749720505</v>
      </c>
      <c r="E717" s="14">
        <v>365242.74539848999</v>
      </c>
      <c r="F717" s="14">
        <v>7541027.5835516602</v>
      </c>
      <c r="G717" s="2">
        <f t="shared" si="544"/>
        <v>105.72277258620353</v>
      </c>
      <c r="H717" s="2" t="str">
        <f t="shared" si="519"/>
        <v/>
      </c>
      <c r="I717" s="23" t="str">
        <f t="shared" ref="I717:J717" si="728">IF($P717=$P716,E717,"")</f>
        <v/>
      </c>
      <c r="J717" s="23" t="str">
        <f t="shared" si="728"/>
        <v/>
      </c>
      <c r="K717" s="23">
        <v>365242.75</v>
      </c>
      <c r="L717" s="23">
        <v>7541027.5800000001</v>
      </c>
      <c r="M717" s="14"/>
      <c r="N717" s="14"/>
      <c r="O717" s="13" t="s">
        <v>26</v>
      </c>
      <c r="P717" s="13" t="s">
        <v>26</v>
      </c>
      <c r="Q717" s="10">
        <v>42080.736111111109</v>
      </c>
      <c r="R717" s="11" t="s">
        <v>1730</v>
      </c>
      <c r="S717" s="14" t="s">
        <v>47</v>
      </c>
      <c r="T717" s="2" t="str">
        <f t="shared" si="521"/>
        <v/>
      </c>
      <c r="U717" s="2" t="str">
        <f t="shared" si="522"/>
        <v/>
      </c>
      <c r="V717" s="10">
        <v>42080.736111111109</v>
      </c>
      <c r="W717" s="11" t="s">
        <v>1637</v>
      </c>
      <c r="X717" s="2" t="s">
        <v>669</v>
      </c>
      <c r="Y717" s="5" t="s">
        <v>1637</v>
      </c>
      <c r="Z717" s="5" t="s">
        <v>1726</v>
      </c>
      <c r="AA717" s="2" t="s">
        <v>1731</v>
      </c>
      <c r="AB717" s="2">
        <v>-22.230946607887699</v>
      </c>
      <c r="AC717" s="2">
        <v>-52.307592881843398</v>
      </c>
      <c r="AD717" s="29">
        <v>1</v>
      </c>
      <c r="AE717" s="11"/>
      <c r="AF717" s="11"/>
      <c r="AG717" s="11"/>
      <c r="AH717" s="11"/>
      <c r="AI717" s="11"/>
    </row>
    <row r="718" spans="1:35" ht="15.75" customHeight="1" x14ac:dyDescent="0.2">
      <c r="A718" s="8">
        <v>42081</v>
      </c>
      <c r="B718" s="9">
        <v>0.27777777777777779</v>
      </c>
      <c r="C718" s="11">
        <v>365241.216025626</v>
      </c>
      <c r="D718" s="11">
        <v>7541031.9293120001</v>
      </c>
      <c r="E718" s="14">
        <v>365244.07555758901</v>
      </c>
      <c r="F718" s="14">
        <v>7541031.6550427899</v>
      </c>
      <c r="G718" s="2">
        <f t="shared" si="544"/>
        <v>4.2832654888403709</v>
      </c>
      <c r="H718" s="2" t="str">
        <f t="shared" si="519"/>
        <v>&lt;8m</v>
      </c>
      <c r="I718" s="23" t="str">
        <f t="shared" ref="I718:J718" si="729">IF($P718=$P717,E718,"")</f>
        <v/>
      </c>
      <c r="J718" s="23" t="str">
        <f t="shared" si="729"/>
        <v/>
      </c>
      <c r="K718" s="23">
        <v>365244.08</v>
      </c>
      <c r="L718" s="23">
        <v>7541031.6600000001</v>
      </c>
      <c r="M718" s="14"/>
      <c r="N718" s="14"/>
      <c r="O718" s="14" t="s">
        <v>29</v>
      </c>
      <c r="P718" s="14" t="s">
        <v>29</v>
      </c>
      <c r="Q718" s="10">
        <v>42081.277777777781</v>
      </c>
      <c r="R718" s="11" t="s">
        <v>1732</v>
      </c>
      <c r="S718" s="14" t="s">
        <v>29</v>
      </c>
      <c r="T718" s="2" t="str">
        <f t="shared" si="521"/>
        <v/>
      </c>
      <c r="U718" s="2" t="str">
        <f t="shared" si="522"/>
        <v/>
      </c>
      <c r="V718" s="10">
        <v>42081.277777777781</v>
      </c>
      <c r="W718" s="11" t="s">
        <v>1733</v>
      </c>
      <c r="X718" s="2" t="s">
        <v>669</v>
      </c>
      <c r="Y718" s="5" t="s">
        <v>1733</v>
      </c>
      <c r="Z718" s="5" t="s">
        <v>1733</v>
      </c>
      <c r="AA718" s="2" t="s">
        <v>1734</v>
      </c>
      <c r="AB718" s="2">
        <v>-22.230913667008299</v>
      </c>
      <c r="AC718" s="2">
        <v>-52.307584499940297</v>
      </c>
      <c r="AD718" s="29">
        <v>1</v>
      </c>
      <c r="AE718" s="11"/>
      <c r="AF718" s="11"/>
      <c r="AG718" s="11"/>
      <c r="AH718" s="11"/>
      <c r="AI718" s="11"/>
    </row>
    <row r="719" spans="1:35" ht="15.75" customHeight="1" x14ac:dyDescent="0.2">
      <c r="A719" s="8">
        <v>42081</v>
      </c>
      <c r="B719" s="9">
        <v>0.28125</v>
      </c>
      <c r="C719" s="11">
        <v>365247.27911424497</v>
      </c>
      <c r="D719" s="11">
        <v>7541033.1881075799</v>
      </c>
      <c r="E719" s="14">
        <v>365247.18246324902</v>
      </c>
      <c r="F719" s="14">
        <v>7541033.2146120602</v>
      </c>
      <c r="G719" s="2">
        <f t="shared" si="544"/>
        <v>3.4763657876037688</v>
      </c>
      <c r="H719" s="2" t="str">
        <f t="shared" si="519"/>
        <v>&lt;8m</v>
      </c>
      <c r="I719" s="23">
        <f t="shared" ref="I719:J719" si="730">IF($P719=$P718,E719,"")</f>
        <v>365247.18246324902</v>
      </c>
      <c r="J719" s="23">
        <f t="shared" si="730"/>
        <v>7541033.2146120602</v>
      </c>
      <c r="K719" s="23">
        <v>365247.18</v>
      </c>
      <c r="L719" s="23">
        <v>7541033.21</v>
      </c>
      <c r="M719" s="14"/>
      <c r="N719" s="14"/>
      <c r="O719" s="14" t="s">
        <v>35</v>
      </c>
      <c r="P719" s="14" t="s">
        <v>29</v>
      </c>
      <c r="Q719" s="10">
        <v>42081.28125</v>
      </c>
      <c r="R719" s="11" t="s">
        <v>1735</v>
      </c>
      <c r="S719" s="14" t="s">
        <v>36</v>
      </c>
      <c r="T719" s="2" t="str">
        <f t="shared" si="521"/>
        <v>idle</v>
      </c>
      <c r="U719" s="2" t="str">
        <f t="shared" si="522"/>
        <v/>
      </c>
      <c r="V719" s="10">
        <v>42081.28125</v>
      </c>
      <c r="W719" s="11" t="s">
        <v>1733</v>
      </c>
      <c r="X719" s="2" t="s">
        <v>669</v>
      </c>
      <c r="Y719" s="5" t="s">
        <v>1733</v>
      </c>
      <c r="Z719" s="5" t="s">
        <v>1733</v>
      </c>
      <c r="AA719" s="2" t="s">
        <v>1736</v>
      </c>
      <c r="AB719" s="2">
        <v>-22.2309027705342</v>
      </c>
      <c r="AC719" s="2">
        <v>-52.307525575161002</v>
      </c>
      <c r="AD719" s="29">
        <v>1</v>
      </c>
      <c r="AE719" s="11"/>
      <c r="AF719" s="11"/>
      <c r="AG719" s="11"/>
      <c r="AH719" s="11"/>
      <c r="AI719" s="11"/>
    </row>
    <row r="720" spans="1:35" ht="15.75" customHeight="1" x14ac:dyDescent="0.2">
      <c r="A720" s="8">
        <v>42081</v>
      </c>
      <c r="B720" s="9">
        <v>0.28472222222222221</v>
      </c>
      <c r="C720" s="11">
        <v>365240.92687493598</v>
      </c>
      <c r="D720" s="11">
        <v>7541040.3997127898</v>
      </c>
      <c r="E720" s="14">
        <v>365241.01541427098</v>
      </c>
      <c r="F720" s="14">
        <v>7541040.1710604299</v>
      </c>
      <c r="G720" s="2">
        <f t="shared" si="544"/>
        <v>9.2964868104702738</v>
      </c>
      <c r="H720" s="2" t="str">
        <f t="shared" si="519"/>
        <v/>
      </c>
      <c r="I720" s="23">
        <f t="shared" ref="I720:J720" si="731">IF($P720=$P719,E720,"")</f>
        <v>365241.01541427098</v>
      </c>
      <c r="J720" s="23">
        <f t="shared" si="731"/>
        <v>7541040.1710604299</v>
      </c>
      <c r="K720" s="23">
        <v>365241.02</v>
      </c>
      <c r="L720" s="23">
        <v>7541040.1699999999</v>
      </c>
      <c r="M720" s="14"/>
      <c r="N720" s="14"/>
      <c r="O720" s="14" t="s">
        <v>35</v>
      </c>
      <c r="P720" s="14" t="s">
        <v>29</v>
      </c>
      <c r="Q720" s="10">
        <v>42081.284722222219</v>
      </c>
      <c r="R720" s="11" t="s">
        <v>1737</v>
      </c>
      <c r="S720" s="14" t="s">
        <v>36</v>
      </c>
      <c r="T720" s="2" t="str">
        <f t="shared" si="521"/>
        <v>idle</v>
      </c>
      <c r="U720" s="2" t="str">
        <f t="shared" si="522"/>
        <v/>
      </c>
      <c r="V720" s="10">
        <v>42081.284722222219</v>
      </c>
      <c r="W720" s="11" t="s">
        <v>1733</v>
      </c>
      <c r="X720" s="2" t="s">
        <v>669</v>
      </c>
      <c r="Y720" s="5" t="s">
        <v>1733</v>
      </c>
      <c r="Z720" s="5" t="s">
        <v>1733</v>
      </c>
      <c r="AA720" s="2" t="s">
        <v>1738</v>
      </c>
      <c r="AB720" s="2">
        <v>-22.2308371402323</v>
      </c>
      <c r="AC720" s="2">
        <v>-52.307586595416097</v>
      </c>
      <c r="AD720" s="29">
        <v>1</v>
      </c>
      <c r="AE720" s="11"/>
      <c r="AF720" s="11"/>
      <c r="AG720" s="11"/>
      <c r="AH720" s="11"/>
      <c r="AI720" s="11"/>
    </row>
    <row r="721" spans="1:35" ht="15.75" customHeight="1" x14ac:dyDescent="0.2">
      <c r="A721" s="8">
        <v>42081</v>
      </c>
      <c r="B721" s="9">
        <v>0.28819444444444448</v>
      </c>
      <c r="C721" s="11">
        <v>365243.327643394</v>
      </c>
      <c r="D721" s="11">
        <v>7541000.5152305001</v>
      </c>
      <c r="E721" s="14">
        <v>365243.343981513</v>
      </c>
      <c r="F721" s="14">
        <v>7541000.5690004304</v>
      </c>
      <c r="G721" s="2">
        <f t="shared" si="544"/>
        <v>39.670459810835005</v>
      </c>
      <c r="H721" s="2" t="str">
        <f t="shared" si="519"/>
        <v/>
      </c>
      <c r="I721" s="23" t="str">
        <f t="shared" ref="I721:J721" si="732">IF($P721=$P720,E721,"")</f>
        <v/>
      </c>
      <c r="J721" s="23" t="str">
        <f t="shared" si="732"/>
        <v/>
      </c>
      <c r="K721" s="23">
        <v>365243.34</v>
      </c>
      <c r="L721" s="23">
        <v>7541000.5700000003</v>
      </c>
      <c r="M721" s="14"/>
      <c r="N721" s="14"/>
      <c r="O721" s="14" t="s">
        <v>55</v>
      </c>
      <c r="P721" s="14" t="s">
        <v>55</v>
      </c>
      <c r="Q721" s="10">
        <v>42081.288194444445</v>
      </c>
      <c r="R721" s="11" t="s">
        <v>1739</v>
      </c>
      <c r="S721" s="14" t="s">
        <v>56</v>
      </c>
      <c r="T721" s="2" t="str">
        <f t="shared" si="521"/>
        <v/>
      </c>
      <c r="U721" s="2" t="str">
        <f t="shared" si="522"/>
        <v/>
      </c>
      <c r="V721" s="10">
        <v>42081.288194444445</v>
      </c>
      <c r="W721" s="11" t="s">
        <v>1733</v>
      </c>
      <c r="X721" s="2" t="s">
        <v>669</v>
      </c>
      <c r="Y721" s="5" t="s">
        <v>1733</v>
      </c>
      <c r="Z721" s="5" t="s">
        <v>1733</v>
      </c>
      <c r="AA721" s="2" t="s">
        <v>1740</v>
      </c>
      <c r="AB721" s="2">
        <v>-22.231197562068701</v>
      </c>
      <c r="AC721" s="2">
        <v>-52.307566646486499</v>
      </c>
      <c r="AD721" s="29">
        <v>1</v>
      </c>
      <c r="AE721" s="11"/>
      <c r="AF721" s="11"/>
      <c r="AG721" s="11"/>
      <c r="AH721" s="11"/>
      <c r="AI721" s="11"/>
    </row>
    <row r="722" spans="1:35" ht="15.75" customHeight="1" x14ac:dyDescent="0.2">
      <c r="A722" s="8">
        <v>42081</v>
      </c>
      <c r="B722" s="9">
        <v>0.29166666666666669</v>
      </c>
      <c r="C722" s="11">
        <v>365247.38579540298</v>
      </c>
      <c r="D722" s="11">
        <v>7540971.8092399798</v>
      </c>
      <c r="E722" s="14">
        <v>365247.24024058401</v>
      </c>
      <c r="F722" s="14">
        <v>7540971.9156488702</v>
      </c>
      <c r="G722" s="2">
        <f t="shared" si="544"/>
        <v>28.917043251046337</v>
      </c>
      <c r="H722" s="2" t="str">
        <f t="shared" si="519"/>
        <v/>
      </c>
      <c r="I722" s="23">
        <f t="shared" ref="I722:J722" si="733">IF($P722=$P721,E722,"")</f>
        <v>365247.24024058401</v>
      </c>
      <c r="J722" s="23">
        <f t="shared" si="733"/>
        <v>7540971.9156488702</v>
      </c>
      <c r="K722" s="23">
        <v>365247.24</v>
      </c>
      <c r="L722" s="23">
        <v>7540971.9199999999</v>
      </c>
      <c r="M722" s="14"/>
      <c r="N722" s="14"/>
      <c r="O722" s="14" t="s">
        <v>55</v>
      </c>
      <c r="P722" s="14" t="s">
        <v>55</v>
      </c>
      <c r="Q722" s="10">
        <v>42081.291666666664</v>
      </c>
      <c r="R722" s="11" t="s">
        <v>1741</v>
      </c>
      <c r="S722" s="14" t="s">
        <v>56</v>
      </c>
      <c r="T722" s="2" t="str">
        <f t="shared" si="521"/>
        <v/>
      </c>
      <c r="U722" s="2" t="str">
        <f t="shared" si="522"/>
        <v/>
      </c>
      <c r="V722" s="10">
        <v>42081.291666666664</v>
      </c>
      <c r="W722" s="11" t="s">
        <v>1733</v>
      </c>
      <c r="X722" s="2" t="s">
        <v>669</v>
      </c>
      <c r="Y722" s="5" t="s">
        <v>1733</v>
      </c>
      <c r="Z722" s="5" t="s">
        <v>1733</v>
      </c>
      <c r="AA722" s="2" t="s">
        <v>1742</v>
      </c>
      <c r="AB722" s="2">
        <v>-22.231457149609898</v>
      </c>
      <c r="AC722" s="2">
        <v>-52.307529682293499</v>
      </c>
      <c r="AD722" s="29">
        <v>1</v>
      </c>
      <c r="AE722" s="11"/>
      <c r="AF722" s="11"/>
      <c r="AG722" s="11"/>
      <c r="AH722" s="11"/>
      <c r="AI722" s="11"/>
    </row>
    <row r="723" spans="1:35" ht="15.75" customHeight="1" x14ac:dyDescent="0.2">
      <c r="A723" s="8">
        <v>42081</v>
      </c>
      <c r="B723" s="9">
        <v>0.2951388888888889</v>
      </c>
      <c r="C723" s="11">
        <v>365237.43085940002</v>
      </c>
      <c r="D723" s="11">
        <v>7540964.99506348</v>
      </c>
      <c r="E723" s="14">
        <v>365237.17007579899</v>
      </c>
      <c r="F723" s="14">
        <v>7540964.9294215897</v>
      </c>
      <c r="G723" s="2">
        <f t="shared" si="544"/>
        <v>12.256246995379263</v>
      </c>
      <c r="H723" s="2" t="str">
        <f t="shared" si="519"/>
        <v/>
      </c>
      <c r="I723" s="23" t="str">
        <f t="shared" ref="I723:J723" si="734">IF($P723=$P722,E723,"")</f>
        <v/>
      </c>
      <c r="J723" s="23" t="str">
        <f t="shared" si="734"/>
        <v/>
      </c>
      <c r="K723" s="23">
        <v>365237.17</v>
      </c>
      <c r="L723" s="23">
        <v>7540964.9299999997</v>
      </c>
      <c r="M723" s="14"/>
      <c r="N723" s="14"/>
      <c r="O723" s="14" t="s">
        <v>32</v>
      </c>
      <c r="P723" s="14" t="s">
        <v>32</v>
      </c>
      <c r="Q723" s="10">
        <v>42081.295138888891</v>
      </c>
      <c r="R723" s="11" t="s">
        <v>1743</v>
      </c>
      <c r="S723" s="14" t="s">
        <v>33</v>
      </c>
      <c r="T723" s="2" t="str">
        <f t="shared" si="521"/>
        <v/>
      </c>
      <c r="U723" s="2" t="str">
        <f t="shared" si="522"/>
        <v/>
      </c>
      <c r="V723" s="10">
        <v>42081.295138888891</v>
      </c>
      <c r="W723" s="11" t="s">
        <v>1733</v>
      </c>
      <c r="X723" s="2" t="s">
        <v>669</v>
      </c>
      <c r="Y723" s="5" t="s">
        <v>1733</v>
      </c>
      <c r="Z723" s="5" t="s">
        <v>1733</v>
      </c>
      <c r="AA723" s="2" t="s">
        <v>1744</v>
      </c>
      <c r="AB723" s="2">
        <v>-22.231517918407899</v>
      </c>
      <c r="AC723" s="2">
        <v>-52.3076268285513</v>
      </c>
      <c r="AD723" s="29">
        <v>1</v>
      </c>
      <c r="AE723" s="11"/>
      <c r="AF723" s="11"/>
      <c r="AG723" s="11"/>
      <c r="AH723" s="11"/>
      <c r="AI723" s="11"/>
    </row>
    <row r="724" spans="1:35" ht="15.75" customHeight="1" x14ac:dyDescent="0.2">
      <c r="A724" s="8">
        <v>42081</v>
      </c>
      <c r="B724" s="9">
        <v>0.2986111111111111</v>
      </c>
      <c r="C724" s="11">
        <v>365201.89787815697</v>
      </c>
      <c r="D724" s="11">
        <v>7540944.5963304704</v>
      </c>
      <c r="E724" s="14">
        <v>365202.07693782903</v>
      </c>
      <c r="F724" s="14">
        <v>7540944.5771023603</v>
      </c>
      <c r="G724" s="2">
        <f t="shared" si="544"/>
        <v>40.567785625960838</v>
      </c>
      <c r="H724" s="2" t="str">
        <f t="shared" si="519"/>
        <v/>
      </c>
      <c r="I724" s="23" t="str">
        <f t="shared" ref="I724:J724" si="735">IF($P724=$P723,E724,"")</f>
        <v/>
      </c>
      <c r="J724" s="23" t="str">
        <f t="shared" si="735"/>
        <v/>
      </c>
      <c r="K724" s="23">
        <v>365202.08</v>
      </c>
      <c r="L724" s="23">
        <v>7540944.5800000001</v>
      </c>
      <c r="M724" s="14"/>
      <c r="N724" s="14"/>
      <c r="O724" s="15" t="s">
        <v>43</v>
      </c>
      <c r="P724" s="15" t="s">
        <v>43</v>
      </c>
      <c r="Q724" s="10">
        <v>42081.298611111109</v>
      </c>
      <c r="R724" s="11" t="s">
        <v>1745</v>
      </c>
      <c r="S724" s="14" t="s">
        <v>44</v>
      </c>
      <c r="T724" s="2" t="str">
        <f t="shared" si="521"/>
        <v/>
      </c>
      <c r="U724" s="2" t="str">
        <f t="shared" si="522"/>
        <v/>
      </c>
      <c r="V724" s="10">
        <v>42081.298611111109</v>
      </c>
      <c r="W724" s="11" t="s">
        <v>1733</v>
      </c>
      <c r="X724" s="2" t="s">
        <v>669</v>
      </c>
      <c r="Y724" s="5" t="s">
        <v>1733</v>
      </c>
      <c r="Z724" s="5" t="s">
        <v>1733</v>
      </c>
      <c r="AA724" s="2" t="s">
        <v>1746</v>
      </c>
      <c r="AB724" s="2">
        <v>-22.231699386611599</v>
      </c>
      <c r="AC724" s="2">
        <v>-52.307973252609401</v>
      </c>
      <c r="AD724" s="29">
        <v>1</v>
      </c>
      <c r="AE724" s="11"/>
      <c r="AF724" s="11"/>
      <c r="AG724" s="11"/>
      <c r="AH724" s="11"/>
      <c r="AI724" s="11"/>
    </row>
    <row r="725" spans="1:35" ht="15.75" customHeight="1" x14ac:dyDescent="0.2">
      <c r="A725" s="8">
        <v>42081</v>
      </c>
      <c r="B725" s="9">
        <v>0.30208333333333331</v>
      </c>
      <c r="C725" s="11">
        <v>365183.83512061997</v>
      </c>
      <c r="D725" s="11">
        <v>7540920.1908944603</v>
      </c>
      <c r="E725" s="14">
        <v>365184.16511545802</v>
      </c>
      <c r="F725" s="14">
        <v>7540920.3095298503</v>
      </c>
      <c r="G725" s="2">
        <f t="shared" si="544"/>
        <v>30.162036671641665</v>
      </c>
      <c r="H725" s="2" t="str">
        <f t="shared" si="519"/>
        <v/>
      </c>
      <c r="I725" s="23" t="str">
        <f t="shared" ref="I725:J725" si="736">IF($P725=$P724,E725,"")</f>
        <v/>
      </c>
      <c r="J725" s="23" t="str">
        <f t="shared" si="736"/>
        <v/>
      </c>
      <c r="K725" s="23">
        <v>365184.17</v>
      </c>
      <c r="L725" s="23">
        <v>7540920.3099999996</v>
      </c>
      <c r="M725" s="14"/>
      <c r="N725" s="14"/>
      <c r="O725" s="17" t="s">
        <v>43</v>
      </c>
      <c r="P725" s="14" t="s">
        <v>37</v>
      </c>
      <c r="Q725" s="10">
        <v>42081.302083333336</v>
      </c>
      <c r="R725" s="11" t="s">
        <v>1747</v>
      </c>
      <c r="S725" s="13" t="s">
        <v>63</v>
      </c>
      <c r="T725" s="2" t="str">
        <f t="shared" si="521"/>
        <v/>
      </c>
      <c r="U725" s="2" t="str">
        <f t="shared" si="522"/>
        <v/>
      </c>
      <c r="V725" s="10">
        <v>42081.302083333336</v>
      </c>
      <c r="W725" s="11" t="s">
        <v>1733</v>
      </c>
      <c r="X725" s="2" t="s">
        <v>669</v>
      </c>
      <c r="Y725" s="5" t="s">
        <v>1733</v>
      </c>
      <c r="Z725" s="5" t="s">
        <v>1733</v>
      </c>
      <c r="AA725" s="2" t="s">
        <v>1748</v>
      </c>
      <c r="AB725" s="2">
        <v>-22.231918405741499</v>
      </c>
      <c r="AC725" s="2">
        <v>-52.3081505298615</v>
      </c>
      <c r="AD725" s="29">
        <v>1</v>
      </c>
      <c r="AE725" s="11"/>
      <c r="AF725" s="11"/>
      <c r="AG725" s="11"/>
      <c r="AH725" s="11"/>
      <c r="AI725" s="11"/>
    </row>
    <row r="726" spans="1:35" ht="15.75" customHeight="1" x14ac:dyDescent="0.2">
      <c r="A726" s="8">
        <v>42081</v>
      </c>
      <c r="B726" s="9">
        <v>0.30555555555555552</v>
      </c>
      <c r="C726" s="11">
        <v>365197.882063656</v>
      </c>
      <c r="D726" s="11">
        <v>7540920.38649577</v>
      </c>
      <c r="E726" s="14">
        <v>365197.91729313001</v>
      </c>
      <c r="F726" s="14">
        <v>7540920.1986594396</v>
      </c>
      <c r="G726" s="2">
        <f t="shared" si="544"/>
        <v>13.752624584786876</v>
      </c>
      <c r="H726" s="2" t="str">
        <f t="shared" si="519"/>
        <v/>
      </c>
      <c r="I726" s="23">
        <f t="shared" ref="I726:J726" si="737">IF($P726=$P725,E726,"")</f>
        <v>365197.91729313001</v>
      </c>
      <c r="J726" s="23">
        <f t="shared" si="737"/>
        <v>7540920.1986594396</v>
      </c>
      <c r="K726" s="23">
        <v>365197.92</v>
      </c>
      <c r="L726" s="23">
        <v>7540920.2000000002</v>
      </c>
      <c r="M726" s="14"/>
      <c r="N726" s="14"/>
      <c r="O726" s="17" t="s">
        <v>43</v>
      </c>
      <c r="P726" s="14" t="s">
        <v>37</v>
      </c>
      <c r="Q726" s="10">
        <v>42081.305555555555</v>
      </c>
      <c r="R726" s="11" t="s">
        <v>1749</v>
      </c>
      <c r="S726" s="13" t="s">
        <v>63</v>
      </c>
      <c r="T726" s="2" t="str">
        <f t="shared" si="521"/>
        <v/>
      </c>
      <c r="U726" s="2" t="str">
        <f t="shared" si="522"/>
        <v/>
      </c>
      <c r="V726" s="10">
        <v>42081.305555555555</v>
      </c>
      <c r="W726" s="11" t="s">
        <v>1733</v>
      </c>
      <c r="X726" s="2" t="s">
        <v>669</v>
      </c>
      <c r="Y726" s="5" t="s">
        <v>1733</v>
      </c>
      <c r="Z726" s="5" t="s">
        <v>1733</v>
      </c>
      <c r="AA726" s="2" t="s">
        <v>1750</v>
      </c>
      <c r="AB726" s="2">
        <v>-22.231917735189199</v>
      </c>
      <c r="AC726" s="2">
        <v>-52.308014240115902</v>
      </c>
      <c r="AD726" s="29">
        <v>1</v>
      </c>
      <c r="AE726" s="11"/>
      <c r="AF726" s="11"/>
      <c r="AG726" s="11"/>
      <c r="AH726" s="11"/>
      <c r="AI726" s="11"/>
    </row>
    <row r="727" spans="1:35" ht="15.75" customHeight="1" x14ac:dyDescent="0.2">
      <c r="A727" s="8">
        <v>42081</v>
      </c>
      <c r="B727" s="9">
        <v>0.30902777777777779</v>
      </c>
      <c r="C727" s="11">
        <v>365215.02857766498</v>
      </c>
      <c r="D727" s="11">
        <v>7540881.8265486099</v>
      </c>
      <c r="E727" s="14">
        <v>365215.04984511499</v>
      </c>
      <c r="F727" s="14">
        <v>7540881.8402959798</v>
      </c>
      <c r="G727" s="2">
        <f t="shared" si="544"/>
        <v>42.010574678686275</v>
      </c>
      <c r="H727" s="2" t="str">
        <f t="shared" si="519"/>
        <v/>
      </c>
      <c r="I727" s="23" t="str">
        <f t="shared" ref="I727:J727" si="738">IF($P727=$P726,E727,"")</f>
        <v/>
      </c>
      <c r="J727" s="23" t="str">
        <f t="shared" si="738"/>
        <v/>
      </c>
      <c r="K727" s="23">
        <v>365215.05</v>
      </c>
      <c r="L727" s="23">
        <v>7540881.8399999999</v>
      </c>
      <c r="M727" s="14"/>
      <c r="N727" s="14"/>
      <c r="O727" s="14" t="s">
        <v>32</v>
      </c>
      <c r="P727" s="14" t="s">
        <v>32</v>
      </c>
      <c r="Q727" s="10">
        <v>42081.309027777781</v>
      </c>
      <c r="R727" s="11" t="s">
        <v>1751</v>
      </c>
      <c r="S727" s="14" t="s">
        <v>33</v>
      </c>
      <c r="T727" s="2" t="str">
        <f t="shared" si="521"/>
        <v/>
      </c>
      <c r="U727" s="2" t="str">
        <f t="shared" si="522"/>
        <v/>
      </c>
      <c r="V727" s="10">
        <v>42081.309027777781</v>
      </c>
      <c r="W727" s="11" t="s">
        <v>1733</v>
      </c>
      <c r="X727" s="2" t="s">
        <v>669</v>
      </c>
      <c r="Y727" s="5" t="s">
        <v>1733</v>
      </c>
      <c r="Z727" s="5" t="s">
        <v>1733</v>
      </c>
      <c r="AA727" s="2" t="s">
        <v>1752</v>
      </c>
      <c r="AB727" s="2">
        <v>-22.232267344370499</v>
      </c>
      <c r="AC727" s="2">
        <v>-52.307851128280198</v>
      </c>
      <c r="AD727" s="29">
        <v>1</v>
      </c>
      <c r="AE727" s="11"/>
      <c r="AF727" s="11"/>
      <c r="AG727" s="11"/>
      <c r="AH727" s="11"/>
      <c r="AI727" s="11"/>
    </row>
    <row r="728" spans="1:35" ht="15.75" customHeight="1" x14ac:dyDescent="0.2">
      <c r="A728" s="8">
        <v>42081</v>
      </c>
      <c r="B728" s="9">
        <v>0.3125</v>
      </c>
      <c r="C728" s="11">
        <v>365234.20391707198</v>
      </c>
      <c r="D728" s="11">
        <v>7540846.4394060597</v>
      </c>
      <c r="E728" s="14">
        <v>365234.22307306901</v>
      </c>
      <c r="F728" s="14">
        <v>7540846.2811903097</v>
      </c>
      <c r="G728" s="2">
        <f t="shared" si="544"/>
        <v>40.398795356205014</v>
      </c>
      <c r="H728" s="2" t="str">
        <f t="shared" si="519"/>
        <v/>
      </c>
      <c r="I728" s="23" t="str">
        <f t="shared" ref="I728:J728" si="739">IF($P728=$P727,E728,"")</f>
        <v/>
      </c>
      <c r="J728" s="23" t="str">
        <f t="shared" si="739"/>
        <v/>
      </c>
      <c r="K728" s="23">
        <v>365234.22</v>
      </c>
      <c r="L728" s="23">
        <v>7540846.2800000003</v>
      </c>
      <c r="M728" s="14"/>
      <c r="N728" s="14"/>
      <c r="O728" s="14" t="s">
        <v>37</v>
      </c>
      <c r="P728" s="14" t="s">
        <v>37</v>
      </c>
      <c r="Q728" s="10">
        <v>42081.3125</v>
      </c>
      <c r="R728" s="11" t="s">
        <v>1753</v>
      </c>
      <c r="S728" s="14" t="s">
        <v>40</v>
      </c>
      <c r="T728" s="2" t="str">
        <f t="shared" si="521"/>
        <v/>
      </c>
      <c r="U728" s="2" t="str">
        <f t="shared" si="522"/>
        <v/>
      </c>
      <c r="V728" s="10">
        <v>42081.3125</v>
      </c>
      <c r="W728" s="11" t="s">
        <v>1733</v>
      </c>
      <c r="X728" s="2" t="s">
        <v>669</v>
      </c>
      <c r="Y728" s="5" t="s">
        <v>1733</v>
      </c>
      <c r="Z728" s="5" t="s">
        <v>1733</v>
      </c>
      <c r="AA728" s="2" t="s">
        <v>1754</v>
      </c>
      <c r="AB728" s="2">
        <v>-22.232588455081</v>
      </c>
      <c r="AC728" s="2">
        <v>-52.307668067514903</v>
      </c>
      <c r="AD728" s="29">
        <v>1</v>
      </c>
      <c r="AE728" s="11"/>
      <c r="AF728" s="11"/>
      <c r="AG728" s="11"/>
      <c r="AH728" s="11"/>
      <c r="AI728" s="11"/>
    </row>
    <row r="729" spans="1:35" ht="15.75" customHeight="1" x14ac:dyDescent="0.2">
      <c r="A729" s="8">
        <v>42081</v>
      </c>
      <c r="B729" s="9">
        <v>0.31597222222222221</v>
      </c>
      <c r="C729" s="11">
        <v>365255.27776683198</v>
      </c>
      <c r="D729" s="11">
        <v>7540778.2906743297</v>
      </c>
      <c r="E729" s="14">
        <v>365255.23437676299</v>
      </c>
      <c r="F729" s="14">
        <v>7540778.5059764497</v>
      </c>
      <c r="G729" s="2">
        <f t="shared" si="544"/>
        <v>70.957413260957892</v>
      </c>
      <c r="H729" s="2" t="str">
        <f t="shared" si="519"/>
        <v/>
      </c>
      <c r="I729" s="23" t="str">
        <f t="shared" ref="I729:J729" si="740">IF($P729=$P728,E729,"")</f>
        <v/>
      </c>
      <c r="J729" s="23" t="str">
        <f t="shared" si="740"/>
        <v/>
      </c>
      <c r="K729" s="23">
        <v>365255.23</v>
      </c>
      <c r="L729" s="23">
        <v>7540778.5099999998</v>
      </c>
      <c r="M729" s="14"/>
      <c r="N729" s="14"/>
      <c r="O729" s="14" t="s">
        <v>32</v>
      </c>
      <c r="P729" s="14" t="s">
        <v>32</v>
      </c>
      <c r="Q729" s="10">
        <v>42081.315972222219</v>
      </c>
      <c r="R729" s="11" t="s">
        <v>1755</v>
      </c>
      <c r="S729" s="14" t="s">
        <v>33</v>
      </c>
      <c r="T729" s="2" t="str">
        <f t="shared" si="521"/>
        <v/>
      </c>
      <c r="U729" s="2" t="str">
        <f t="shared" si="522"/>
        <v/>
      </c>
      <c r="V729" s="10">
        <v>42081.315972222219</v>
      </c>
      <c r="W729" s="11" t="s">
        <v>1733</v>
      </c>
      <c r="X729" s="2" t="s">
        <v>669</v>
      </c>
      <c r="Y729" s="5" t="s">
        <v>1733</v>
      </c>
      <c r="Z729" s="5" t="s">
        <v>1733</v>
      </c>
      <c r="AA729" s="2" t="s">
        <v>1756</v>
      </c>
      <c r="AB729" s="2">
        <v>-22.233205614611499</v>
      </c>
      <c r="AC729" s="2">
        <v>-52.307469332590699</v>
      </c>
      <c r="AD729" s="29">
        <v>1</v>
      </c>
      <c r="AE729" s="11"/>
      <c r="AF729" s="11"/>
      <c r="AG729" s="11"/>
      <c r="AH729" s="11"/>
      <c r="AI729" s="11"/>
    </row>
    <row r="730" spans="1:35" ht="15.75" customHeight="1" x14ac:dyDescent="0.2">
      <c r="A730" s="8">
        <v>42081</v>
      </c>
      <c r="B730" s="9">
        <v>0.31944444444444448</v>
      </c>
      <c r="C730" s="11">
        <v>365272.331155236</v>
      </c>
      <c r="D730" s="11">
        <v>7540754.4855239103</v>
      </c>
      <c r="E730" s="14">
        <v>365272.082272514</v>
      </c>
      <c r="F730" s="14">
        <v>7540754.5708750803</v>
      </c>
      <c r="G730" s="2">
        <f t="shared" si="544"/>
        <v>29.270132708959732</v>
      </c>
      <c r="H730" s="2" t="str">
        <f t="shared" si="519"/>
        <v/>
      </c>
      <c r="I730" s="23" t="str">
        <f t="shared" ref="I730:J730" si="741">IF($P730=$P729,E730,"")</f>
        <v/>
      </c>
      <c r="J730" s="23" t="str">
        <f t="shared" si="741"/>
        <v/>
      </c>
      <c r="K730" s="23">
        <v>365272.08</v>
      </c>
      <c r="L730" s="23">
        <v>7540754.5700000003</v>
      </c>
      <c r="M730" s="14"/>
      <c r="N730" s="14"/>
      <c r="O730" s="17" t="s">
        <v>43</v>
      </c>
      <c r="P730" s="14" t="s">
        <v>37</v>
      </c>
      <c r="Q730" s="10">
        <v>42081.319444444445</v>
      </c>
      <c r="R730" s="11" t="s">
        <v>1757</v>
      </c>
      <c r="S730" s="13" t="s">
        <v>63</v>
      </c>
      <c r="T730" s="2" t="str">
        <f t="shared" si="521"/>
        <v/>
      </c>
      <c r="U730" s="2" t="str">
        <f t="shared" si="522"/>
        <v/>
      </c>
      <c r="V730" s="10">
        <v>42081.319444444445</v>
      </c>
      <c r="W730" s="11" t="s">
        <v>1733</v>
      </c>
      <c r="X730" s="2" t="s">
        <v>669</v>
      </c>
      <c r="Y730" s="5" t="s">
        <v>1733</v>
      </c>
      <c r="Z730" s="5" t="s">
        <v>1733</v>
      </c>
      <c r="AA730" s="2" t="s">
        <v>1758</v>
      </c>
      <c r="AB730" s="2">
        <v>-22.233421951532399</v>
      </c>
      <c r="AC730" s="2">
        <v>-52.307305885478897</v>
      </c>
      <c r="AD730" s="29">
        <v>1</v>
      </c>
      <c r="AE730" s="11"/>
      <c r="AF730" s="11"/>
      <c r="AG730" s="11"/>
      <c r="AH730" s="11"/>
      <c r="AI730" s="11"/>
    </row>
    <row r="731" spans="1:35" ht="15.75" customHeight="1" x14ac:dyDescent="0.2">
      <c r="A731" s="8">
        <v>42081</v>
      </c>
      <c r="B731" s="9">
        <v>0.32291666666666669</v>
      </c>
      <c r="C731" s="11">
        <v>365264.93100913602</v>
      </c>
      <c r="D731" s="11">
        <v>7540747.9903849903</v>
      </c>
      <c r="E731" s="14">
        <v>365265.04912032402</v>
      </c>
      <c r="F731" s="14">
        <v>7540748.0150966598</v>
      </c>
      <c r="G731" s="2">
        <f t="shared" si="544"/>
        <v>9.6147522290745862</v>
      </c>
      <c r="H731" s="2" t="str">
        <f t="shared" si="519"/>
        <v/>
      </c>
      <c r="I731" s="23" t="str">
        <f t="shared" ref="I731:J731" si="742">IF($P731=$P730,E731,"")</f>
        <v/>
      </c>
      <c r="J731" s="23" t="str">
        <f t="shared" si="742"/>
        <v/>
      </c>
      <c r="K731" s="23">
        <v>365265.05</v>
      </c>
      <c r="L731" s="23">
        <v>7540748.0199999996</v>
      </c>
      <c r="M731" s="14">
        <v>365265.04912032402</v>
      </c>
      <c r="N731" s="14">
        <v>7540748.0150966598</v>
      </c>
      <c r="O731" s="15" t="s">
        <v>43</v>
      </c>
      <c r="P731" s="15" t="s">
        <v>43</v>
      </c>
      <c r="Q731" s="10">
        <v>42081.322916666664</v>
      </c>
      <c r="R731" s="11" t="s">
        <v>1759</v>
      </c>
      <c r="S731" s="14" t="s">
        <v>44</v>
      </c>
      <c r="T731" s="2" t="str">
        <f t="shared" si="521"/>
        <v/>
      </c>
      <c r="U731" s="2" t="str">
        <f t="shared" si="522"/>
        <v/>
      </c>
      <c r="V731" s="10">
        <v>42081.322916666664</v>
      </c>
      <c r="W731" s="11" t="s">
        <v>1733</v>
      </c>
      <c r="X731" s="2" t="s">
        <v>669</v>
      </c>
      <c r="Y731" s="5" t="s">
        <v>1733</v>
      </c>
      <c r="Z731" s="5" t="s">
        <v>1733</v>
      </c>
      <c r="AA731" s="2" t="s">
        <v>1760</v>
      </c>
      <c r="AB731" s="2">
        <v>-22.2334800381213</v>
      </c>
      <c r="AC731" s="2">
        <v>-52.307378221303203</v>
      </c>
      <c r="AD731" s="29">
        <v>1</v>
      </c>
      <c r="AE731" s="11"/>
      <c r="AF731" s="11"/>
      <c r="AG731" s="11"/>
      <c r="AH731" s="11"/>
      <c r="AI731" s="11"/>
    </row>
    <row r="732" spans="1:35" ht="15.75" customHeight="1" x14ac:dyDescent="0.2">
      <c r="A732" s="8">
        <v>42081</v>
      </c>
      <c r="B732" s="9">
        <v>0.3263888888888889</v>
      </c>
      <c r="C732" s="11">
        <v>365269.44520151598</v>
      </c>
      <c r="D732" s="11">
        <v>7540746.5073998002</v>
      </c>
      <c r="E732" s="14">
        <v>365269.34909294802</v>
      </c>
      <c r="F732" s="14">
        <v>7540746.4911425002</v>
      </c>
      <c r="G732" s="2">
        <f t="shared" si="544"/>
        <v>4.5620391107048262</v>
      </c>
      <c r="H732" s="2" t="str">
        <f t="shared" si="519"/>
        <v>&lt;8m</v>
      </c>
      <c r="I732" s="23" t="str">
        <f t="shared" ref="I732:J732" si="743">IF($P732=$P731,E732,"")</f>
        <v/>
      </c>
      <c r="J732" s="23" t="str">
        <f t="shared" si="743"/>
        <v/>
      </c>
      <c r="K732" s="23">
        <v>365265.05</v>
      </c>
      <c r="L732" s="23">
        <v>7540748.0199999996</v>
      </c>
      <c r="M732" s="14">
        <v>365265.04912032402</v>
      </c>
      <c r="N732" s="14">
        <v>7540748.0150966598</v>
      </c>
      <c r="O732" s="17" t="s">
        <v>43</v>
      </c>
      <c r="P732" s="14" t="s">
        <v>37</v>
      </c>
      <c r="Q732" s="10">
        <v>42081.326388888891</v>
      </c>
      <c r="R732" s="11" t="s">
        <v>1761</v>
      </c>
      <c r="S732" s="13" t="s">
        <v>63</v>
      </c>
      <c r="T732" s="2" t="str">
        <f t="shared" si="521"/>
        <v/>
      </c>
      <c r="U732" s="2" t="str">
        <f t="shared" si="522"/>
        <v/>
      </c>
      <c r="V732" s="10">
        <v>42081.326388888891</v>
      </c>
      <c r="W732" s="11" t="s">
        <v>1733</v>
      </c>
      <c r="X732" s="2" t="s">
        <v>669</v>
      </c>
      <c r="Y732" s="5" t="s">
        <v>1733</v>
      </c>
      <c r="Z732" s="5" t="s">
        <v>1733</v>
      </c>
      <c r="AA732" s="2" t="s">
        <v>1762</v>
      </c>
      <c r="AB732" s="2">
        <v>-22.233493784442501</v>
      </c>
      <c r="AC732" s="2">
        <v>-52.307334551587701</v>
      </c>
      <c r="AD732" s="29">
        <v>1</v>
      </c>
      <c r="AE732" s="11"/>
      <c r="AF732" s="11"/>
      <c r="AG732" s="11"/>
      <c r="AH732" s="11"/>
      <c r="AI732" s="11"/>
    </row>
    <row r="733" spans="1:35" ht="15.75" customHeight="1" x14ac:dyDescent="0.2">
      <c r="A733" s="8">
        <v>42081</v>
      </c>
      <c r="B733" s="9">
        <v>0.3298611111111111</v>
      </c>
      <c r="C733" s="11">
        <v>365264.38123331498</v>
      </c>
      <c r="D733" s="11">
        <v>7540741.6193621298</v>
      </c>
      <c r="E733" s="14">
        <v>365264.42715860502</v>
      </c>
      <c r="F733" s="14">
        <v>7540741.6568557797</v>
      </c>
      <c r="G733" s="2">
        <f t="shared" si="544"/>
        <v>6.8989684571492864</v>
      </c>
      <c r="H733" s="2" t="str">
        <f t="shared" si="519"/>
        <v>&lt;8m</v>
      </c>
      <c r="I733" s="23" t="str">
        <f t="shared" ref="I733:J733" si="744">IF($P733=$P732,E733,"")</f>
        <v/>
      </c>
      <c r="J733" s="23" t="str">
        <f t="shared" si="744"/>
        <v/>
      </c>
      <c r="K733" s="23">
        <v>365265.05</v>
      </c>
      <c r="L733" s="23">
        <v>7540748.0199999996</v>
      </c>
      <c r="M733" s="14">
        <v>365265.04912032402</v>
      </c>
      <c r="N733" s="14">
        <v>7540748.0150966598</v>
      </c>
      <c r="O733" s="15" t="s">
        <v>43</v>
      </c>
      <c r="P733" s="15" t="s">
        <v>43</v>
      </c>
      <c r="Q733" s="10">
        <v>42081.329861111109</v>
      </c>
      <c r="R733" s="11" t="s">
        <v>1763</v>
      </c>
      <c r="S733" s="14" t="s">
        <v>44</v>
      </c>
      <c r="T733" s="2" t="str">
        <f t="shared" si="521"/>
        <v/>
      </c>
      <c r="U733" s="2" t="str">
        <f t="shared" si="522"/>
        <v/>
      </c>
      <c r="V733" s="10">
        <v>42081.329861111109</v>
      </c>
      <c r="W733" s="11" t="s">
        <v>1733</v>
      </c>
      <c r="X733" s="2" t="s">
        <v>669</v>
      </c>
      <c r="Y733" s="5" t="s">
        <v>1733</v>
      </c>
      <c r="Z733" s="5" t="s">
        <v>1733</v>
      </c>
      <c r="AA733" s="2" t="s">
        <v>1764</v>
      </c>
      <c r="AB733" s="2">
        <v>-22.233537537977099</v>
      </c>
      <c r="AC733" s="2">
        <v>-52.307384088635402</v>
      </c>
      <c r="AD733" s="29">
        <v>1</v>
      </c>
      <c r="AE733" s="11"/>
      <c r="AF733" s="11"/>
      <c r="AG733" s="11"/>
      <c r="AH733" s="11"/>
      <c r="AI733" s="11"/>
    </row>
    <row r="734" spans="1:35" ht="15.75" customHeight="1" x14ac:dyDescent="0.2">
      <c r="A734" s="8">
        <v>42081</v>
      </c>
      <c r="B734" s="9">
        <v>0.33333333333333331</v>
      </c>
      <c r="C734" s="11">
        <v>365263.93330885202</v>
      </c>
      <c r="D734" s="11">
        <v>7540744.4645414697</v>
      </c>
      <c r="E734" s="14">
        <v>365263.911894419</v>
      </c>
      <c r="F734" s="14">
        <v>7540744.4570793798</v>
      </c>
      <c r="G734" s="2">
        <f t="shared" si="544"/>
        <v>2.8472353945641391</v>
      </c>
      <c r="H734" s="2" t="str">
        <f t="shared" si="519"/>
        <v>&lt;8m</v>
      </c>
      <c r="I734" s="23" t="str">
        <f t="shared" ref="I734:J734" si="745">IF($P734=$P733,E734,"")</f>
        <v/>
      </c>
      <c r="J734" s="23" t="str">
        <f t="shared" si="745"/>
        <v/>
      </c>
      <c r="K734" s="23">
        <v>365265.05</v>
      </c>
      <c r="L734" s="23">
        <v>7540748.0199999996</v>
      </c>
      <c r="M734" s="14">
        <v>365265.04912032402</v>
      </c>
      <c r="N734" s="14">
        <v>7540748.0150966598</v>
      </c>
      <c r="O734" s="17" t="s">
        <v>43</v>
      </c>
      <c r="P734" s="14" t="s">
        <v>37</v>
      </c>
      <c r="Q734" s="10">
        <v>42081.333333333336</v>
      </c>
      <c r="R734" s="11" t="s">
        <v>1765</v>
      </c>
      <c r="S734" s="13" t="s">
        <v>63</v>
      </c>
      <c r="T734" s="2" t="str">
        <f t="shared" si="521"/>
        <v/>
      </c>
      <c r="U734" s="2" t="str">
        <f t="shared" si="522"/>
        <v/>
      </c>
      <c r="V734" s="10">
        <v>42081.333333333336</v>
      </c>
      <c r="W734" s="11" t="s">
        <v>1733</v>
      </c>
      <c r="X734" s="2" t="s">
        <v>669</v>
      </c>
      <c r="Y734" s="5" t="s">
        <v>1733</v>
      </c>
      <c r="Z734" s="5" t="s">
        <v>1733</v>
      </c>
      <c r="AA734" s="2" t="s">
        <v>1766</v>
      </c>
      <c r="AB734" s="2">
        <v>-22.233511805534398</v>
      </c>
      <c r="AC734" s="2">
        <v>-52.307388195767999</v>
      </c>
      <c r="AD734" s="29">
        <v>1</v>
      </c>
      <c r="AE734" s="11"/>
      <c r="AF734" s="11"/>
      <c r="AG734" s="11"/>
      <c r="AH734" s="11"/>
      <c r="AI734" s="11"/>
    </row>
    <row r="735" spans="1:35" ht="15.75" customHeight="1" x14ac:dyDescent="0.2">
      <c r="A735" s="8">
        <v>42081</v>
      </c>
      <c r="B735" s="9">
        <v>0.33680555555555558</v>
      </c>
      <c r="C735" s="11">
        <v>365261.30455695098</v>
      </c>
      <c r="D735" s="11">
        <v>7540745.7225198699</v>
      </c>
      <c r="E735" s="14">
        <v>365261.34185082698</v>
      </c>
      <c r="F735" s="14">
        <v>7540745.7378627704</v>
      </c>
      <c r="G735" s="2">
        <f t="shared" si="544"/>
        <v>2.8715031183272361</v>
      </c>
      <c r="H735" s="2" t="str">
        <f t="shared" si="519"/>
        <v>&lt;8m</v>
      </c>
      <c r="I735" s="23">
        <f t="shared" ref="I735:J735" si="746">IF($P735=$P734,E735,"")</f>
        <v>365261.34185082698</v>
      </c>
      <c r="J735" s="23">
        <f t="shared" si="746"/>
        <v>7540745.7378627704</v>
      </c>
      <c r="K735" s="23">
        <v>365265.05</v>
      </c>
      <c r="L735" s="23">
        <v>7540748.0199999996</v>
      </c>
      <c r="M735" s="14">
        <v>365265.04912032402</v>
      </c>
      <c r="N735" s="14">
        <v>7540748.0150966598</v>
      </c>
      <c r="O735" s="17" t="s">
        <v>43</v>
      </c>
      <c r="P735" s="14" t="s">
        <v>37</v>
      </c>
      <c r="Q735" s="10">
        <v>42081.336805555555</v>
      </c>
      <c r="R735" s="11" t="s">
        <v>1767</v>
      </c>
      <c r="S735" s="13" t="s">
        <v>63</v>
      </c>
      <c r="T735" s="2" t="str">
        <f t="shared" si="521"/>
        <v/>
      </c>
      <c r="U735" s="2" t="str">
        <f t="shared" si="522"/>
        <v/>
      </c>
      <c r="V735" s="10">
        <v>42081.336805555555</v>
      </c>
      <c r="W735" s="11" t="s">
        <v>1733</v>
      </c>
      <c r="X735" s="2" t="s">
        <v>669</v>
      </c>
      <c r="Y735" s="5" t="s">
        <v>1733</v>
      </c>
      <c r="Z735" s="5" t="s">
        <v>1733</v>
      </c>
      <c r="AA735" s="2" t="s">
        <v>1768</v>
      </c>
      <c r="AB735" s="2">
        <v>-22.233500238508</v>
      </c>
      <c r="AC735" s="2">
        <v>-52.307413592934601</v>
      </c>
      <c r="AD735" s="29">
        <v>1</v>
      </c>
      <c r="AE735" s="11"/>
      <c r="AF735" s="11"/>
      <c r="AG735" s="11"/>
      <c r="AH735" s="11"/>
      <c r="AI735" s="11"/>
    </row>
    <row r="736" spans="1:35" ht="15.75" customHeight="1" x14ac:dyDescent="0.2">
      <c r="A736" s="8">
        <v>42081</v>
      </c>
      <c r="B736" s="9">
        <v>0.34027777777777773</v>
      </c>
      <c r="C736" s="11">
        <v>365262.060983376</v>
      </c>
      <c r="D736" s="11">
        <v>7540750.1743085096</v>
      </c>
      <c r="E736" s="14">
        <v>365262.35026709002</v>
      </c>
      <c r="F736" s="14">
        <v>7540750.1427890696</v>
      </c>
      <c r="G736" s="2">
        <f t="shared" si="544"/>
        <v>4.5188802883253372</v>
      </c>
      <c r="H736" s="2" t="str">
        <f t="shared" si="519"/>
        <v>&lt;8m</v>
      </c>
      <c r="I736" s="23">
        <f t="shared" ref="I736:J736" si="747">IF($P736=$P735,E736,"")</f>
        <v>365262.35026709002</v>
      </c>
      <c r="J736" s="23">
        <f t="shared" si="747"/>
        <v>7540750.1427890696</v>
      </c>
      <c r="K736" s="23">
        <v>365265.05</v>
      </c>
      <c r="L736" s="23">
        <v>7540748.0199999996</v>
      </c>
      <c r="M736" s="14">
        <v>365265.04912032402</v>
      </c>
      <c r="N736" s="14">
        <v>7540748.0150966598</v>
      </c>
      <c r="O736" s="17" t="s">
        <v>43</v>
      </c>
      <c r="P736" s="14" t="s">
        <v>37</v>
      </c>
      <c r="Q736" s="10">
        <v>42081.340277777781</v>
      </c>
      <c r="R736" s="11" t="s">
        <v>1769</v>
      </c>
      <c r="S736" s="13" t="s">
        <v>63</v>
      </c>
      <c r="T736" s="2" t="str">
        <f t="shared" si="521"/>
        <v/>
      </c>
      <c r="U736" s="2" t="str">
        <f t="shared" si="522"/>
        <v/>
      </c>
      <c r="V736" s="10">
        <v>42081.340277777781</v>
      </c>
      <c r="W736" s="11" t="s">
        <v>1733</v>
      </c>
      <c r="X736" s="2" t="s">
        <v>669</v>
      </c>
      <c r="Y736" s="5" t="s">
        <v>1733</v>
      </c>
      <c r="Z736" s="5" t="s">
        <v>1733</v>
      </c>
      <c r="AA736" s="2" t="s">
        <v>1770</v>
      </c>
      <c r="AB736" s="2">
        <v>-22.233460089191802</v>
      </c>
      <c r="AC736" s="2">
        <v>-52.307405881583698</v>
      </c>
      <c r="AD736" s="29">
        <v>1</v>
      </c>
      <c r="AE736" s="11"/>
      <c r="AF736" s="11"/>
      <c r="AG736" s="11"/>
      <c r="AH736" s="11"/>
      <c r="AI736" s="11"/>
    </row>
    <row r="737" spans="1:35" ht="15.75" customHeight="1" x14ac:dyDescent="0.2">
      <c r="A737" s="8">
        <v>42081</v>
      </c>
      <c r="B737" s="9">
        <v>0.34375</v>
      </c>
      <c r="C737" s="11">
        <v>365291.09922618401</v>
      </c>
      <c r="D737" s="11">
        <v>7540748.2256178204</v>
      </c>
      <c r="E737" s="14">
        <v>365291.11632822698</v>
      </c>
      <c r="F737" s="14">
        <v>7540748.1296832701</v>
      </c>
      <c r="G737" s="2">
        <f t="shared" si="544"/>
        <v>28.836415663104638</v>
      </c>
      <c r="H737" s="2" t="str">
        <f t="shared" si="519"/>
        <v/>
      </c>
      <c r="I737" s="23" t="str">
        <f t="shared" ref="I737:J737" si="748">IF($P737=$P736,E737,"")</f>
        <v/>
      </c>
      <c r="J737" s="23" t="str">
        <f t="shared" si="748"/>
        <v/>
      </c>
      <c r="K737" s="23">
        <v>365291.12</v>
      </c>
      <c r="L737" s="23">
        <v>7540748.1299999999</v>
      </c>
      <c r="M737" s="14"/>
      <c r="N737" s="14"/>
      <c r="O737" s="14" t="s">
        <v>32</v>
      </c>
      <c r="P737" s="14" t="s">
        <v>32</v>
      </c>
      <c r="Q737" s="10">
        <v>42081.34375</v>
      </c>
      <c r="R737" s="11" t="s">
        <v>1771</v>
      </c>
      <c r="S737" s="14" t="s">
        <v>33</v>
      </c>
      <c r="T737" s="2" t="str">
        <f t="shared" si="521"/>
        <v/>
      </c>
      <c r="U737" s="2" t="str">
        <f t="shared" si="522"/>
        <v/>
      </c>
      <c r="V737" s="10">
        <v>42081.34375</v>
      </c>
      <c r="W737" s="11" t="s">
        <v>1733</v>
      </c>
      <c r="X737" s="2" t="s">
        <v>669</v>
      </c>
      <c r="Y737" s="5" t="s">
        <v>1733</v>
      </c>
      <c r="Z737" s="5" t="s">
        <v>1733</v>
      </c>
      <c r="AA737" s="2" t="s">
        <v>1772</v>
      </c>
      <c r="AB737" s="2">
        <v>-22.2334799543023</v>
      </c>
      <c r="AC737" s="2">
        <v>-52.307124333456201</v>
      </c>
      <c r="AD737" s="29">
        <v>1</v>
      </c>
      <c r="AE737" s="11"/>
      <c r="AF737" s="11"/>
      <c r="AG737" s="11"/>
      <c r="AH737" s="11"/>
      <c r="AI737" s="11"/>
    </row>
    <row r="738" spans="1:35" ht="15.75" customHeight="1" x14ac:dyDescent="0.2">
      <c r="A738" s="8">
        <v>42081</v>
      </c>
      <c r="B738" s="9">
        <v>0.34722222222222227</v>
      </c>
      <c r="C738" s="11">
        <v>365321.80298259697</v>
      </c>
      <c r="D738" s="11">
        <v>7540726.4871267797</v>
      </c>
      <c r="E738" s="14">
        <v>365321.52338195097</v>
      </c>
      <c r="F738" s="14">
        <v>7540726.5822518803</v>
      </c>
      <c r="G738" s="2">
        <f t="shared" si="544"/>
        <v>37.267689969620804</v>
      </c>
      <c r="H738" s="2" t="str">
        <f t="shared" si="519"/>
        <v/>
      </c>
      <c r="I738" s="23" t="str">
        <f t="shared" ref="I738:J738" si="749">IF($P738=$P737,E738,"")</f>
        <v/>
      </c>
      <c r="J738" s="23" t="str">
        <f t="shared" si="749"/>
        <v/>
      </c>
      <c r="K738" s="23">
        <v>365321.52</v>
      </c>
      <c r="L738" s="23">
        <v>7540726.5800000001</v>
      </c>
      <c r="M738" s="14"/>
      <c r="N738" s="14"/>
      <c r="O738" s="14" t="s">
        <v>37</v>
      </c>
      <c r="P738" s="14" t="s">
        <v>37</v>
      </c>
      <c r="Q738" s="10">
        <v>42081.347222222219</v>
      </c>
      <c r="R738" s="11" t="s">
        <v>1773</v>
      </c>
      <c r="S738" s="14" t="s">
        <v>40</v>
      </c>
      <c r="T738" s="2" t="str">
        <f t="shared" si="521"/>
        <v/>
      </c>
      <c r="U738" s="2" t="str">
        <f t="shared" si="522"/>
        <v/>
      </c>
      <c r="V738" s="10">
        <v>42081.347222222219</v>
      </c>
      <c r="W738" s="11" t="s">
        <v>1733</v>
      </c>
      <c r="X738" s="2" t="s">
        <v>669</v>
      </c>
      <c r="Y738" s="5" t="s">
        <v>1733</v>
      </c>
      <c r="Z738" s="5" t="s">
        <v>1733</v>
      </c>
      <c r="AA738" s="2" t="s">
        <v>1774</v>
      </c>
      <c r="AB738" s="2">
        <v>-22.233678689226501</v>
      </c>
      <c r="AC738" s="2">
        <v>-52.306828284636097</v>
      </c>
      <c r="AD738" s="29">
        <v>1</v>
      </c>
      <c r="AE738" s="11"/>
      <c r="AF738" s="11"/>
      <c r="AG738" s="11"/>
      <c r="AH738" s="11"/>
      <c r="AI738" s="11"/>
    </row>
    <row r="739" spans="1:35" ht="15.75" customHeight="1" x14ac:dyDescent="0.2">
      <c r="A739" s="8">
        <v>42081</v>
      </c>
      <c r="B739" s="9">
        <v>0.35069444444444442</v>
      </c>
      <c r="C739" s="11">
        <v>365325.17335014697</v>
      </c>
      <c r="D739" s="11">
        <v>7540724.3910343302</v>
      </c>
      <c r="E739" s="14">
        <v>365325.10191028699</v>
      </c>
      <c r="F739" s="14">
        <v>7540724.4043244598</v>
      </c>
      <c r="G739" s="2">
        <f t="shared" si="544"/>
        <v>4.1891804569065583</v>
      </c>
      <c r="H739" s="2" t="str">
        <f t="shared" si="519"/>
        <v>&lt;8m</v>
      </c>
      <c r="I739" s="23">
        <f t="shared" ref="I739:J739" si="750">IF($P739=$P738,E739,"")</f>
        <v>365325.10191028699</v>
      </c>
      <c r="J739" s="23">
        <f t="shared" si="750"/>
        <v>7540724.4043244598</v>
      </c>
      <c r="K739" s="23">
        <v>365325.1</v>
      </c>
      <c r="L739" s="23">
        <v>7540724.4000000004</v>
      </c>
      <c r="M739" s="14"/>
      <c r="N739" s="14"/>
      <c r="O739" s="14" t="s">
        <v>37</v>
      </c>
      <c r="P739" s="14" t="s">
        <v>37</v>
      </c>
      <c r="Q739" s="10">
        <v>42081.350694444445</v>
      </c>
      <c r="R739" s="11" t="s">
        <v>1775</v>
      </c>
      <c r="S739" s="14" t="s">
        <v>38</v>
      </c>
      <c r="T739" s="2" t="str">
        <f t="shared" si="521"/>
        <v/>
      </c>
      <c r="U739" s="2" t="str">
        <f t="shared" si="522"/>
        <v/>
      </c>
      <c r="V739" s="10">
        <v>42081.350694444445</v>
      </c>
      <c r="W739" s="11" t="s">
        <v>1733</v>
      </c>
      <c r="X739" s="2" t="s">
        <v>669</v>
      </c>
      <c r="Y739" s="5" t="s">
        <v>1733</v>
      </c>
      <c r="Z739" s="5" t="s">
        <v>1733</v>
      </c>
      <c r="AA739" s="2" t="s">
        <v>1776</v>
      </c>
      <c r="AB739" s="2">
        <v>-22.233697883784799</v>
      </c>
      <c r="AC739" s="2">
        <v>-52.306795762851799</v>
      </c>
      <c r="AD739" s="29">
        <v>1</v>
      </c>
      <c r="AE739" s="11"/>
      <c r="AF739" s="11"/>
      <c r="AG739" s="11"/>
      <c r="AH739" s="11"/>
      <c r="AI739" s="11"/>
    </row>
    <row r="740" spans="1:35" ht="15.75" customHeight="1" x14ac:dyDescent="0.2">
      <c r="A740" s="8">
        <v>42081</v>
      </c>
      <c r="B740" s="9">
        <v>0.35416666666666669</v>
      </c>
      <c r="C740" s="11">
        <v>365321.80755993898</v>
      </c>
      <c r="D740" s="11">
        <v>7540724.9559196196</v>
      </c>
      <c r="E740" s="14">
        <v>365321.825568542</v>
      </c>
      <c r="F740" s="14">
        <v>7540724.9325509304</v>
      </c>
      <c r="G740" s="2">
        <f t="shared" si="544"/>
        <v>3.3186500921575761</v>
      </c>
      <c r="H740" s="2" t="str">
        <f t="shared" si="519"/>
        <v>&lt;8m</v>
      </c>
      <c r="I740" s="23" t="str">
        <f t="shared" ref="I740:J740" si="751">IF($P740=$P739,E740,"")</f>
        <v/>
      </c>
      <c r="J740" s="23" t="str">
        <f t="shared" si="751"/>
        <v/>
      </c>
      <c r="K740" s="23">
        <v>365321.83</v>
      </c>
      <c r="L740" s="23">
        <v>7540724.9299999997</v>
      </c>
      <c r="M740" s="14"/>
      <c r="N740" s="14"/>
      <c r="O740" s="14" t="s">
        <v>46</v>
      </c>
      <c r="P740" s="14" t="s">
        <v>29</v>
      </c>
      <c r="Q740" s="10">
        <v>42081.354166666664</v>
      </c>
      <c r="R740" s="11" t="s">
        <v>1777</v>
      </c>
      <c r="S740" s="14" t="s">
        <v>47</v>
      </c>
      <c r="T740" s="2" t="str">
        <f t="shared" si="521"/>
        <v/>
      </c>
      <c r="U740" s="2" t="str">
        <f t="shared" si="522"/>
        <v>outofsight</v>
      </c>
      <c r="V740" s="10">
        <v>42081.354166666664</v>
      </c>
      <c r="W740" s="11" t="s">
        <v>1733</v>
      </c>
      <c r="X740" s="2" t="s">
        <v>669</v>
      </c>
      <c r="Y740" s="5" t="s">
        <v>1733</v>
      </c>
      <c r="Z740" s="5" t="s">
        <v>1733</v>
      </c>
      <c r="AA740" s="2" t="s">
        <v>1778</v>
      </c>
      <c r="AB740" s="2">
        <v>-22.233692519366699</v>
      </c>
      <c r="AC740" s="2">
        <v>-52.3068283684552</v>
      </c>
      <c r="AD740" s="29">
        <v>1</v>
      </c>
      <c r="AE740" s="11"/>
      <c r="AF740" s="11"/>
      <c r="AG740" s="11"/>
      <c r="AH740" s="11"/>
      <c r="AI740" s="11"/>
    </row>
    <row r="741" spans="1:35" ht="15.75" customHeight="1" x14ac:dyDescent="0.2">
      <c r="A741" s="8">
        <v>42081</v>
      </c>
      <c r="B741" s="9">
        <v>0.3576388888888889</v>
      </c>
      <c r="C741" s="11">
        <v>365320.150955647</v>
      </c>
      <c r="D741" s="11">
        <v>7540720.6912503196</v>
      </c>
      <c r="E741" s="14">
        <v>365320.27720662398</v>
      </c>
      <c r="F741" s="14">
        <v>7540720.7024125997</v>
      </c>
      <c r="G741" s="2">
        <f t="shared" si="544"/>
        <v>4.5046081878662276</v>
      </c>
      <c r="H741" s="2" t="str">
        <f t="shared" si="519"/>
        <v>&lt;8m</v>
      </c>
      <c r="I741" s="23">
        <f t="shared" ref="I741:J741" si="752">IF($P741=$P740,E741,"")</f>
        <v>365320.27720662398</v>
      </c>
      <c r="J741" s="23">
        <f t="shared" si="752"/>
        <v>7540720.7024125997</v>
      </c>
      <c r="K741" s="23">
        <v>365320.28</v>
      </c>
      <c r="L741" s="23">
        <v>7540720.7000000002</v>
      </c>
      <c r="M741" s="14"/>
      <c r="N741" s="14"/>
      <c r="O741" s="14" t="s">
        <v>46</v>
      </c>
      <c r="P741" s="14" t="s">
        <v>29</v>
      </c>
      <c r="Q741" s="10">
        <v>42081.357638888891</v>
      </c>
      <c r="R741" s="11" t="s">
        <v>1779</v>
      </c>
      <c r="S741" s="14" t="s">
        <v>47</v>
      </c>
      <c r="T741" s="2" t="str">
        <f t="shared" si="521"/>
        <v/>
      </c>
      <c r="U741" s="2" t="str">
        <f t="shared" si="522"/>
        <v>outofsight</v>
      </c>
      <c r="V741" s="10">
        <v>42081.357638888891</v>
      </c>
      <c r="W741" s="11" t="s">
        <v>1733</v>
      </c>
      <c r="X741" s="2" t="s">
        <v>669</v>
      </c>
      <c r="Y741" s="5" t="s">
        <v>1733</v>
      </c>
      <c r="Z741" s="5" t="s">
        <v>1733</v>
      </c>
      <c r="AA741" s="2" t="s">
        <v>1780</v>
      </c>
      <c r="AB741" s="2">
        <v>-22.233730908483299</v>
      </c>
      <c r="AC741" s="2">
        <v>-52.306844796985402</v>
      </c>
      <c r="AD741" s="29">
        <v>1</v>
      </c>
      <c r="AE741" s="11"/>
      <c r="AF741" s="11"/>
      <c r="AG741" s="11"/>
      <c r="AH741" s="11"/>
      <c r="AI741" s="11"/>
    </row>
    <row r="742" spans="1:35" ht="15.75" customHeight="1" x14ac:dyDescent="0.2">
      <c r="A742" s="8">
        <v>42081</v>
      </c>
      <c r="B742" s="9">
        <v>0.3611111111111111</v>
      </c>
      <c r="C742" s="11">
        <v>365330.95906299201</v>
      </c>
      <c r="D742" s="11">
        <v>7540718.7335999701</v>
      </c>
      <c r="E742" s="14">
        <v>365330.84300675499</v>
      </c>
      <c r="F742" s="14">
        <v>7540718.7451532697</v>
      </c>
      <c r="G742" s="2">
        <f t="shared" si="544"/>
        <v>10.745557058298239</v>
      </c>
      <c r="H742" s="2" t="str">
        <f t="shared" si="519"/>
        <v/>
      </c>
      <c r="I742" s="23" t="str">
        <f t="shared" ref="I742:J742" si="753">IF($P742=$P741,E742,"")</f>
        <v/>
      </c>
      <c r="J742" s="23" t="str">
        <f t="shared" si="753"/>
        <v/>
      </c>
      <c r="K742" s="23">
        <v>365330.84</v>
      </c>
      <c r="L742" s="23">
        <v>7540718.75</v>
      </c>
      <c r="M742" s="14"/>
      <c r="N742" s="14"/>
      <c r="O742" s="14" t="s">
        <v>37</v>
      </c>
      <c r="P742" s="14" t="s">
        <v>37</v>
      </c>
      <c r="Q742" s="10">
        <v>42081.361111111109</v>
      </c>
      <c r="R742" s="11" t="s">
        <v>1781</v>
      </c>
      <c r="S742" s="14" t="s">
        <v>40</v>
      </c>
      <c r="T742" s="2" t="str">
        <f t="shared" si="521"/>
        <v/>
      </c>
      <c r="U742" s="2" t="str">
        <f t="shared" si="522"/>
        <v/>
      </c>
      <c r="V742" s="10">
        <v>42081.361111111109</v>
      </c>
      <c r="W742" s="11" t="s">
        <v>1733</v>
      </c>
      <c r="X742" s="2" t="s">
        <v>669</v>
      </c>
      <c r="Y742" s="5" t="s">
        <v>1733</v>
      </c>
      <c r="Z742" s="5" t="s">
        <v>1733</v>
      </c>
      <c r="AA742" s="2" t="s">
        <v>1782</v>
      </c>
      <c r="AB742" s="2">
        <v>-22.233749432489301</v>
      </c>
      <c r="AC742" s="2">
        <v>-52.306740107014797</v>
      </c>
      <c r="AD742" s="29">
        <v>1</v>
      </c>
      <c r="AE742" s="11"/>
      <c r="AF742" s="11"/>
      <c r="AG742" s="11"/>
      <c r="AH742" s="11"/>
      <c r="AI742" s="11"/>
    </row>
    <row r="743" spans="1:35" ht="15.75" customHeight="1" x14ac:dyDescent="0.2">
      <c r="A743" s="8">
        <v>42081</v>
      </c>
      <c r="B743" s="9">
        <v>0.36458333333333331</v>
      </c>
      <c r="C743" s="11">
        <v>365330.108733539</v>
      </c>
      <c r="D743" s="11">
        <v>7540719.1531534698</v>
      </c>
      <c r="E743" s="14">
        <v>365330.272860937</v>
      </c>
      <c r="F743" s="14">
        <v>7540719.1403912902</v>
      </c>
      <c r="G743" s="2">
        <f t="shared" si="544"/>
        <v>0.69374299751057</v>
      </c>
      <c r="H743" s="2" t="str">
        <f t="shared" si="519"/>
        <v>&lt;8m</v>
      </c>
      <c r="I743" s="23">
        <f t="shared" ref="I743:J743" si="754">IF($P743=$P742,E743,"")</f>
        <v>365330.272860937</v>
      </c>
      <c r="J743" s="23">
        <f t="shared" si="754"/>
        <v>7540719.1403912902</v>
      </c>
      <c r="K743" s="23">
        <v>365330.27</v>
      </c>
      <c r="L743" s="23">
        <v>7540719.1399999997</v>
      </c>
      <c r="M743" s="14">
        <v>365330.272860937</v>
      </c>
      <c r="N743" s="14">
        <v>7540719.1403912902</v>
      </c>
      <c r="O743" s="14" t="s">
        <v>37</v>
      </c>
      <c r="P743" s="14" t="s">
        <v>37</v>
      </c>
      <c r="Q743" s="10">
        <v>42081.364583333336</v>
      </c>
      <c r="R743" s="11" t="s">
        <v>1783</v>
      </c>
      <c r="S743" s="14" t="s">
        <v>38</v>
      </c>
      <c r="T743" s="2" t="str">
        <f t="shared" si="521"/>
        <v/>
      </c>
      <c r="U743" s="2" t="str">
        <f t="shared" si="522"/>
        <v/>
      </c>
      <c r="V743" s="10">
        <v>42081.364583333336</v>
      </c>
      <c r="W743" s="11" t="s">
        <v>1733</v>
      </c>
      <c r="X743" s="2" t="s">
        <v>669</v>
      </c>
      <c r="Y743" s="5" t="s">
        <v>1733</v>
      </c>
      <c r="Z743" s="5" t="s">
        <v>1733</v>
      </c>
      <c r="AA743" s="2" t="s">
        <v>1784</v>
      </c>
      <c r="AB743" s="2">
        <v>-22.233745576813799</v>
      </c>
      <c r="AC743" s="2">
        <v>-52.306748321279898</v>
      </c>
      <c r="AD743" s="29">
        <v>1</v>
      </c>
      <c r="AE743" s="11"/>
      <c r="AF743" s="11"/>
      <c r="AG743" s="11"/>
      <c r="AH743" s="11"/>
      <c r="AI743" s="11"/>
    </row>
    <row r="744" spans="1:35" ht="15.75" customHeight="1" x14ac:dyDescent="0.2">
      <c r="A744" s="8">
        <v>42081</v>
      </c>
      <c r="B744" s="9">
        <v>0.36805555555555558</v>
      </c>
      <c r="C744" s="11">
        <v>365345.55890983698</v>
      </c>
      <c r="D744" s="11">
        <v>7540716.9107501404</v>
      </c>
      <c r="E744" s="14">
        <v>365345.45123404998</v>
      </c>
      <c r="F744" s="14">
        <v>7540716.9369776696</v>
      </c>
      <c r="G744" s="2">
        <f t="shared" si="544"/>
        <v>15.337471823620351</v>
      </c>
      <c r="H744" s="2" t="str">
        <f t="shared" si="519"/>
        <v/>
      </c>
      <c r="I744" s="23">
        <f t="shared" ref="I744:J744" si="755">IF($P744=$P743,E744,"")</f>
        <v>365345.45123404998</v>
      </c>
      <c r="J744" s="23">
        <f t="shared" si="755"/>
        <v>7540716.9369776696</v>
      </c>
      <c r="K744" s="23">
        <v>365330.27</v>
      </c>
      <c r="L744" s="23">
        <v>7540719.1399999997</v>
      </c>
      <c r="M744" s="14">
        <v>365330.272860937</v>
      </c>
      <c r="N744" s="14">
        <v>7540719.1403912902</v>
      </c>
      <c r="O744" s="17" t="s">
        <v>43</v>
      </c>
      <c r="P744" s="14" t="s">
        <v>37</v>
      </c>
      <c r="Q744" s="10">
        <v>42081.368055555555</v>
      </c>
      <c r="R744" s="11" t="s">
        <v>1785</v>
      </c>
      <c r="S744" s="13" t="s">
        <v>63</v>
      </c>
      <c r="T744" s="2" t="str">
        <f t="shared" si="521"/>
        <v/>
      </c>
      <c r="U744" s="2" t="str">
        <f t="shared" si="522"/>
        <v/>
      </c>
      <c r="V744" s="10">
        <v>42081.368055555555</v>
      </c>
      <c r="W744" s="11" t="s">
        <v>1733</v>
      </c>
      <c r="X744" s="2" t="s">
        <v>669</v>
      </c>
      <c r="Y744" s="5" t="s">
        <v>1733</v>
      </c>
      <c r="Z744" s="5" t="s">
        <v>1733</v>
      </c>
      <c r="AA744" s="2" t="s">
        <v>1786</v>
      </c>
      <c r="AB744" s="2">
        <v>-22.233767034485901</v>
      </c>
      <c r="AC744" s="2">
        <v>-52.306598620489197</v>
      </c>
      <c r="AD744" s="29">
        <v>1</v>
      </c>
      <c r="AE744" s="11"/>
      <c r="AF744" s="11"/>
      <c r="AG744" s="11"/>
      <c r="AH744" s="11"/>
      <c r="AI744" s="11"/>
    </row>
    <row r="745" spans="1:35" ht="15.75" customHeight="1" x14ac:dyDescent="0.2">
      <c r="A745" s="8">
        <v>42081</v>
      </c>
      <c r="B745" s="9">
        <v>0.37152777777777773</v>
      </c>
      <c r="C745" s="11">
        <v>365350.265100469</v>
      </c>
      <c r="D745" s="11">
        <v>7540720.2087447299</v>
      </c>
      <c r="E745" s="14">
        <v>365350.29779055499</v>
      </c>
      <c r="F745" s="14">
        <v>7540720.0740505802</v>
      </c>
      <c r="G745" s="2">
        <f t="shared" si="544"/>
        <v>5.7732431442324526</v>
      </c>
      <c r="H745" s="2" t="str">
        <f t="shared" si="519"/>
        <v>&lt;8m</v>
      </c>
      <c r="I745" s="23">
        <f t="shared" ref="I745:J745" si="756">IF($P745=$P744,E745,"")</f>
        <v>365350.29779055499</v>
      </c>
      <c r="J745" s="23">
        <f t="shared" si="756"/>
        <v>7540720.0740505802</v>
      </c>
      <c r="K745" s="23">
        <v>365350.3</v>
      </c>
      <c r="L745" s="23">
        <v>7540720.0700000003</v>
      </c>
      <c r="M745" s="14"/>
      <c r="N745" s="14"/>
      <c r="O745" s="14" t="s">
        <v>37</v>
      </c>
      <c r="P745" s="14" t="s">
        <v>37</v>
      </c>
      <c r="Q745" s="10">
        <v>42081.371527777781</v>
      </c>
      <c r="R745" s="11" t="s">
        <v>1787</v>
      </c>
      <c r="S745" s="14" t="s">
        <v>38</v>
      </c>
      <c r="T745" s="2" t="str">
        <f t="shared" si="521"/>
        <v/>
      </c>
      <c r="U745" s="2" t="str">
        <f t="shared" si="522"/>
        <v/>
      </c>
      <c r="V745" s="10">
        <v>42081.371527777781</v>
      </c>
      <c r="W745" s="11" t="s">
        <v>1733</v>
      </c>
      <c r="X745" s="2" t="s">
        <v>669</v>
      </c>
      <c r="Y745" s="5" t="s">
        <v>1733</v>
      </c>
      <c r="Z745" s="5" t="s">
        <v>1733</v>
      </c>
      <c r="AA745" s="2" t="s">
        <v>1788</v>
      </c>
      <c r="AB745" s="2">
        <v>-22.233737614005801</v>
      </c>
      <c r="AC745" s="2">
        <v>-52.306552687659902</v>
      </c>
      <c r="AD745" s="29">
        <v>1</v>
      </c>
      <c r="AE745" s="11"/>
      <c r="AF745" s="11"/>
      <c r="AG745" s="11"/>
      <c r="AH745" s="11"/>
      <c r="AI745" s="11"/>
    </row>
    <row r="746" spans="1:35" ht="15.75" customHeight="1" x14ac:dyDescent="0.2">
      <c r="A746" s="8">
        <v>42081</v>
      </c>
      <c r="B746" s="9">
        <v>0.375</v>
      </c>
      <c r="C746" s="11">
        <v>365358.225424039</v>
      </c>
      <c r="D746" s="11">
        <v>7540695.8331790604</v>
      </c>
      <c r="E746" s="14">
        <v>365358.28105935</v>
      </c>
      <c r="F746" s="14">
        <v>7540695.7845158903</v>
      </c>
      <c r="G746" s="2">
        <f t="shared" si="544"/>
        <v>25.567832839394896</v>
      </c>
      <c r="H746" s="2" t="str">
        <f t="shared" si="519"/>
        <v/>
      </c>
      <c r="I746" s="23" t="str">
        <f t="shared" ref="I746:J746" si="757">IF($P746=$P745,E746,"")</f>
        <v/>
      </c>
      <c r="J746" s="23" t="str">
        <f t="shared" si="757"/>
        <v/>
      </c>
      <c r="K746" s="23">
        <v>365358.28</v>
      </c>
      <c r="L746" s="23">
        <v>7540695.7800000003</v>
      </c>
      <c r="M746" s="14"/>
      <c r="N746" s="14"/>
      <c r="O746" s="14" t="s">
        <v>32</v>
      </c>
      <c r="P746" s="14" t="s">
        <v>32</v>
      </c>
      <c r="Q746" s="10">
        <v>42081.375</v>
      </c>
      <c r="R746" s="11" t="s">
        <v>1789</v>
      </c>
      <c r="S746" s="14" t="s">
        <v>33</v>
      </c>
      <c r="T746" s="2" t="str">
        <f t="shared" si="521"/>
        <v/>
      </c>
      <c r="U746" s="2" t="str">
        <f t="shared" si="522"/>
        <v/>
      </c>
      <c r="V746" s="10">
        <v>42081.375</v>
      </c>
      <c r="W746" s="11" t="s">
        <v>1733</v>
      </c>
      <c r="X746" s="2" t="s">
        <v>669</v>
      </c>
      <c r="Y746" s="5" t="s">
        <v>1733</v>
      </c>
      <c r="Z746" s="5" t="s">
        <v>1733</v>
      </c>
      <c r="AA746" s="2" t="s">
        <v>1790</v>
      </c>
      <c r="AB746" s="2">
        <v>-22.2339583933353</v>
      </c>
      <c r="AC746" s="2">
        <v>-52.306477501988397</v>
      </c>
      <c r="AD746" s="29">
        <v>1</v>
      </c>
      <c r="AE746" s="11"/>
      <c r="AF746" s="11"/>
      <c r="AG746" s="11"/>
      <c r="AH746" s="11"/>
      <c r="AI746" s="11"/>
    </row>
    <row r="747" spans="1:35" ht="15.75" customHeight="1" x14ac:dyDescent="0.2">
      <c r="A747" s="8">
        <v>42081</v>
      </c>
      <c r="B747" s="9">
        <v>0.37847222222222227</v>
      </c>
      <c r="C747" s="11">
        <v>365371.82769499201</v>
      </c>
      <c r="D747" s="11">
        <v>7540661.4279091395</v>
      </c>
      <c r="E747" s="14">
        <v>365371.602704035</v>
      </c>
      <c r="F747" s="14">
        <v>7540661.5861189002</v>
      </c>
      <c r="G747" s="2">
        <f t="shared" si="544"/>
        <v>36.701451930464046</v>
      </c>
      <c r="H747" s="2" t="str">
        <f t="shared" si="519"/>
        <v/>
      </c>
      <c r="I747" s="23" t="str">
        <f t="shared" ref="I747:J747" si="758">IF($P747=$P746,E747,"")</f>
        <v/>
      </c>
      <c r="J747" s="23" t="str">
        <f t="shared" si="758"/>
        <v/>
      </c>
      <c r="K747" s="23">
        <v>365371.6</v>
      </c>
      <c r="L747" s="23">
        <v>7540661.5899999999</v>
      </c>
      <c r="M747" s="14"/>
      <c r="N747" s="14"/>
      <c r="O747" s="14" t="s">
        <v>35</v>
      </c>
      <c r="P747" s="14" t="s">
        <v>29</v>
      </c>
      <c r="Q747" s="10">
        <v>42081.378472222219</v>
      </c>
      <c r="R747" s="11" t="s">
        <v>1791</v>
      </c>
      <c r="S747" s="14" t="s">
        <v>36</v>
      </c>
      <c r="T747" s="2" t="str">
        <f t="shared" si="521"/>
        <v>idle</v>
      </c>
      <c r="U747" s="2" t="str">
        <f t="shared" si="522"/>
        <v/>
      </c>
      <c r="V747" s="10">
        <v>42081.378472222219</v>
      </c>
      <c r="W747" s="11" t="s">
        <v>1733</v>
      </c>
      <c r="X747" s="2" t="s">
        <v>669</v>
      </c>
      <c r="Y747" s="5" t="s">
        <v>1733</v>
      </c>
      <c r="Z747" s="5" t="s">
        <v>1733</v>
      </c>
      <c r="AA747" s="2" t="s">
        <v>1792</v>
      </c>
      <c r="AB747" s="2">
        <v>-22.234270200133299</v>
      </c>
      <c r="AC747" s="2">
        <v>-52.306348420679598</v>
      </c>
      <c r="AD747" s="29">
        <v>1</v>
      </c>
      <c r="AE747" s="11"/>
      <c r="AF747" s="11"/>
      <c r="AG747" s="11"/>
      <c r="AH747" s="11"/>
      <c r="AI747" s="11"/>
    </row>
    <row r="748" spans="1:35" ht="15.75" customHeight="1" x14ac:dyDescent="0.2">
      <c r="A748" s="8">
        <v>42081</v>
      </c>
      <c r="B748" s="9">
        <v>0.38194444444444442</v>
      </c>
      <c r="C748" s="11">
        <v>365363.28154039901</v>
      </c>
      <c r="D748" s="11">
        <v>7540659.5816286504</v>
      </c>
      <c r="E748" s="14">
        <v>365363.33578782598</v>
      </c>
      <c r="F748" s="14">
        <v>7540659.6026125997</v>
      </c>
      <c r="G748" s="2">
        <f t="shared" si="544"/>
        <v>8.5015410868251955</v>
      </c>
      <c r="H748" s="2" t="str">
        <f t="shared" si="519"/>
        <v/>
      </c>
      <c r="I748" s="23" t="str">
        <f t="shared" ref="I748:J748" si="759">IF($P748=$P747,E748,"")</f>
        <v/>
      </c>
      <c r="J748" s="23" t="str">
        <f t="shared" si="759"/>
        <v/>
      </c>
      <c r="K748" s="23">
        <v>365363.34</v>
      </c>
      <c r="L748" s="23">
        <v>7540659.5999999996</v>
      </c>
      <c r="M748" s="14">
        <v>365363.33578782598</v>
      </c>
      <c r="N748" s="14">
        <v>7540659.6026125997</v>
      </c>
      <c r="O748" s="17" t="s">
        <v>43</v>
      </c>
      <c r="P748" s="14" t="s">
        <v>37</v>
      </c>
      <c r="Q748" s="10">
        <v>42081.381944444445</v>
      </c>
      <c r="R748" s="11" t="s">
        <v>1793</v>
      </c>
      <c r="S748" s="13" t="s">
        <v>63</v>
      </c>
      <c r="T748" s="2" t="str">
        <f t="shared" si="521"/>
        <v/>
      </c>
      <c r="U748" s="2" t="str">
        <f t="shared" si="522"/>
        <v/>
      </c>
      <c r="V748" s="10">
        <v>42081.381944444445</v>
      </c>
      <c r="W748" s="11" t="s">
        <v>1733</v>
      </c>
      <c r="X748" s="2" t="s">
        <v>669</v>
      </c>
      <c r="Y748" s="5" t="s">
        <v>1733</v>
      </c>
      <c r="Z748" s="5" t="s">
        <v>1733</v>
      </c>
      <c r="AA748" s="2" t="s">
        <v>1794</v>
      </c>
      <c r="AB748" s="2">
        <v>-22.234286209568399</v>
      </c>
      <c r="AC748" s="2">
        <v>-52.306431485339999</v>
      </c>
      <c r="AD748" s="29">
        <v>1</v>
      </c>
      <c r="AE748" s="11"/>
      <c r="AF748" s="11"/>
      <c r="AG748" s="11"/>
      <c r="AH748" s="11"/>
      <c r="AI748" s="11"/>
    </row>
    <row r="749" spans="1:35" ht="15.75" customHeight="1" x14ac:dyDescent="0.2">
      <c r="A749" s="8">
        <v>42081</v>
      </c>
      <c r="B749" s="9">
        <v>0.38541666666666669</v>
      </c>
      <c r="C749" s="11">
        <v>365360.23755963898</v>
      </c>
      <c r="D749" s="11">
        <v>7540661.9032717003</v>
      </c>
      <c r="E749" s="14">
        <v>365360.27407591097</v>
      </c>
      <c r="F749" s="14">
        <v>7540661.8918866701</v>
      </c>
      <c r="G749" s="2">
        <f t="shared" si="544"/>
        <v>3.8229380873860239</v>
      </c>
      <c r="H749" s="2" t="str">
        <f t="shared" si="519"/>
        <v>&lt;8m</v>
      </c>
      <c r="I749" s="23">
        <f t="shared" ref="I749:J749" si="760">IF($P749=$P748,E749,"")</f>
        <v>365360.27407591097</v>
      </c>
      <c r="J749" s="23">
        <f t="shared" si="760"/>
        <v>7540661.8918866701</v>
      </c>
      <c r="K749" s="23">
        <v>365363.34</v>
      </c>
      <c r="L749" s="23">
        <v>7540659.5999999996</v>
      </c>
      <c r="M749" s="14">
        <v>365363.33578782598</v>
      </c>
      <c r="N749" s="14">
        <v>7540659.6026125997</v>
      </c>
      <c r="O749" s="17" t="s">
        <v>43</v>
      </c>
      <c r="P749" s="14" t="s">
        <v>37</v>
      </c>
      <c r="Q749" s="10">
        <v>42081.385416666664</v>
      </c>
      <c r="R749" s="11" t="s">
        <v>1795</v>
      </c>
      <c r="S749" s="13" t="s">
        <v>63</v>
      </c>
      <c r="T749" s="2" t="str">
        <f t="shared" si="521"/>
        <v/>
      </c>
      <c r="U749" s="2" t="str">
        <f t="shared" si="522"/>
        <v/>
      </c>
      <c r="V749" s="10">
        <v>42081.385416666664</v>
      </c>
      <c r="W749" s="11" t="s">
        <v>1733</v>
      </c>
      <c r="X749" s="2" t="s">
        <v>669</v>
      </c>
      <c r="Y749" s="5" t="s">
        <v>1733</v>
      </c>
      <c r="Z749" s="5" t="s">
        <v>1733</v>
      </c>
      <c r="AA749" s="2" t="s">
        <v>1796</v>
      </c>
      <c r="AB749" s="2">
        <v>-22.2342650033534</v>
      </c>
      <c r="AC749" s="2">
        <v>-52.3064608220011</v>
      </c>
      <c r="AD749" s="29">
        <v>1</v>
      </c>
      <c r="AE749" s="11"/>
      <c r="AF749" s="11"/>
      <c r="AG749" s="11"/>
      <c r="AH749" s="11"/>
      <c r="AI749" s="11"/>
    </row>
    <row r="750" spans="1:35" ht="15.75" customHeight="1" x14ac:dyDescent="0.2">
      <c r="A750" s="8">
        <v>42081</v>
      </c>
      <c r="B750" s="9">
        <v>0.3888888888888889</v>
      </c>
      <c r="C750" s="11">
        <v>365360.72175539599</v>
      </c>
      <c r="D750" s="11">
        <v>7540661.8610487403</v>
      </c>
      <c r="E750" s="14">
        <v>365360.71621051402</v>
      </c>
      <c r="F750" s="14">
        <v>7540661.8629250098</v>
      </c>
      <c r="G750" s="2">
        <f t="shared" si="544"/>
        <v>0.44308214247218575</v>
      </c>
      <c r="H750" s="2" t="str">
        <f t="shared" si="519"/>
        <v>&lt;8m</v>
      </c>
      <c r="I750" s="23" t="str">
        <f t="shared" ref="I750:J750" si="761">IF($P750=$P749,E750,"")</f>
        <v/>
      </c>
      <c r="J750" s="23" t="str">
        <f t="shared" si="761"/>
        <v/>
      </c>
      <c r="K750" s="23">
        <v>365363.34</v>
      </c>
      <c r="L750" s="23">
        <v>7540659.5999999996</v>
      </c>
      <c r="M750" s="14">
        <v>365363.33578782598</v>
      </c>
      <c r="N750" s="14">
        <v>7540659.6026125997</v>
      </c>
      <c r="O750" s="15" t="s">
        <v>43</v>
      </c>
      <c r="P750" s="15" t="s">
        <v>43</v>
      </c>
      <c r="Q750" s="10">
        <v>42081.388888888891</v>
      </c>
      <c r="R750" s="11" t="s">
        <v>1797</v>
      </c>
      <c r="S750" s="14" t="s">
        <v>44</v>
      </c>
      <c r="T750" s="2" t="str">
        <f t="shared" si="521"/>
        <v/>
      </c>
      <c r="U750" s="2" t="str">
        <f t="shared" si="522"/>
        <v/>
      </c>
      <c r="V750" s="10">
        <v>42081.388888888891</v>
      </c>
      <c r="W750" s="11" t="s">
        <v>1733</v>
      </c>
      <c r="X750" s="2" t="s">
        <v>669</v>
      </c>
      <c r="Y750" s="5" t="s">
        <v>1733</v>
      </c>
      <c r="Z750" s="5" t="s">
        <v>1733</v>
      </c>
      <c r="AA750" s="2" t="s">
        <v>1798</v>
      </c>
      <c r="AB750" s="2">
        <v>-22.234265422448502</v>
      </c>
      <c r="AC750" s="2">
        <v>-52.306456128135302</v>
      </c>
      <c r="AD750" s="29">
        <v>1</v>
      </c>
      <c r="AE750" s="11"/>
      <c r="AF750" s="11"/>
      <c r="AG750" s="11"/>
      <c r="AH750" s="11"/>
      <c r="AI750" s="11"/>
    </row>
    <row r="751" spans="1:35" ht="15.75" customHeight="1" x14ac:dyDescent="0.2">
      <c r="A751" s="8">
        <v>42081</v>
      </c>
      <c r="B751" s="9">
        <v>0.3923611111111111</v>
      </c>
      <c r="C751" s="11">
        <v>365361.87124451098</v>
      </c>
      <c r="D751" s="11">
        <v>7540653.8064032504</v>
      </c>
      <c r="E751" s="14">
        <v>365360.62629700301</v>
      </c>
      <c r="F751" s="14">
        <v>7540662.2160125496</v>
      </c>
      <c r="G751" s="2">
        <f t="shared" si="544"/>
        <v>0.36435593890181422</v>
      </c>
      <c r="H751" s="2" t="str">
        <f t="shared" si="519"/>
        <v>&lt;8m</v>
      </c>
      <c r="I751" s="23" t="str">
        <f t="shared" ref="I751:J751" si="762">IF($P751=$P750,E751,"")</f>
        <v/>
      </c>
      <c r="J751" s="23" t="str">
        <f t="shared" si="762"/>
        <v/>
      </c>
      <c r="K751" s="23">
        <v>365363.34</v>
      </c>
      <c r="L751" s="23">
        <v>7540659.5999999996</v>
      </c>
      <c r="M751" s="14">
        <v>365363.33578782598</v>
      </c>
      <c r="N751" s="14">
        <v>7540659.6026125997</v>
      </c>
      <c r="O751" s="17" t="s">
        <v>43</v>
      </c>
      <c r="P751" s="14" t="s">
        <v>37</v>
      </c>
      <c r="Q751" s="10">
        <v>42081.392361111109</v>
      </c>
      <c r="R751" s="11" t="s">
        <v>1799</v>
      </c>
      <c r="S751" s="13" t="s">
        <v>63</v>
      </c>
      <c r="T751" s="2" t="str">
        <f t="shared" si="521"/>
        <v/>
      </c>
      <c r="U751" s="2" t="str">
        <f t="shared" si="522"/>
        <v/>
      </c>
      <c r="V751" s="10">
        <v>42081.392361111109</v>
      </c>
      <c r="W751" s="11" t="s">
        <v>1733</v>
      </c>
      <c r="X751" s="2" t="s">
        <v>669</v>
      </c>
      <c r="Y751" s="5" t="s">
        <v>1733</v>
      </c>
      <c r="Z751" s="5" t="s">
        <v>1733</v>
      </c>
      <c r="AA751" s="2" t="s">
        <v>1800</v>
      </c>
      <c r="AB751" s="2">
        <v>-22.234338261187101</v>
      </c>
      <c r="AC751" s="2">
        <v>-52.306445650756402</v>
      </c>
      <c r="AD751" s="29">
        <v>1</v>
      </c>
      <c r="AE751" s="11"/>
      <c r="AF751" s="11"/>
      <c r="AG751" s="11"/>
      <c r="AH751" s="11"/>
      <c r="AI751" s="11"/>
    </row>
    <row r="752" spans="1:35" ht="15.75" customHeight="1" x14ac:dyDescent="0.2">
      <c r="A752" s="8">
        <v>42081</v>
      </c>
      <c r="B752" s="9">
        <v>0.39583333333333331</v>
      </c>
      <c r="C752" s="11">
        <v>365360.52552679298</v>
      </c>
      <c r="D752" s="11">
        <v>7540662.5739370799</v>
      </c>
      <c r="E752" s="14">
        <v>365360.79122589098</v>
      </c>
      <c r="F752" s="14">
        <v>7540662.2676672498</v>
      </c>
      <c r="G752" s="2">
        <f t="shared" si="544"/>
        <v>0.17282866121962481</v>
      </c>
      <c r="H752" s="2" t="str">
        <f t="shared" si="519"/>
        <v>&lt;8m</v>
      </c>
      <c r="I752" s="23">
        <f t="shared" ref="I752:J752" si="763">IF($P752=$P751,E752,"")</f>
        <v>365360.79122589098</v>
      </c>
      <c r="J752" s="23">
        <f t="shared" si="763"/>
        <v>7540662.2676672498</v>
      </c>
      <c r="K752" s="23">
        <v>365363.34</v>
      </c>
      <c r="L752" s="23">
        <v>7540659.5999999996</v>
      </c>
      <c r="M752" s="14">
        <v>365363.33578782598</v>
      </c>
      <c r="N752" s="14">
        <v>7540659.6026125997</v>
      </c>
      <c r="O752" s="17" t="s">
        <v>43</v>
      </c>
      <c r="P752" s="14" t="s">
        <v>37</v>
      </c>
      <c r="Q752" s="10">
        <v>42081.395833333336</v>
      </c>
      <c r="R752" s="11" t="s">
        <v>1801</v>
      </c>
      <c r="S752" s="13" t="s">
        <v>63</v>
      </c>
      <c r="T752" s="2" t="str">
        <f t="shared" si="521"/>
        <v/>
      </c>
      <c r="U752" s="2" t="str">
        <f t="shared" si="522"/>
        <v/>
      </c>
      <c r="V752" s="10">
        <v>42081.395833333336</v>
      </c>
      <c r="W752" s="11" t="s">
        <v>1733</v>
      </c>
      <c r="X752" s="2" t="s">
        <v>669</v>
      </c>
      <c r="Y752" s="5" t="s">
        <v>1733</v>
      </c>
      <c r="Z752" s="5" t="s">
        <v>1733</v>
      </c>
      <c r="AA752" s="2" t="s">
        <v>1802</v>
      </c>
      <c r="AB752" s="2">
        <v>-22.234258968383099</v>
      </c>
      <c r="AC752" s="2">
        <v>-52.306457972154</v>
      </c>
      <c r="AD752" s="29">
        <v>1</v>
      </c>
      <c r="AE752" s="11"/>
      <c r="AF752" s="11"/>
      <c r="AG752" s="11"/>
      <c r="AH752" s="11"/>
      <c r="AI752" s="11"/>
    </row>
    <row r="753" spans="1:35" ht="15.75" customHeight="1" x14ac:dyDescent="0.2">
      <c r="A753" s="8">
        <v>42081</v>
      </c>
      <c r="B753" s="9">
        <v>0.39930555555555558</v>
      </c>
      <c r="C753" s="11">
        <v>365360.95972917799</v>
      </c>
      <c r="D753" s="11">
        <v>7540662.3178361896</v>
      </c>
      <c r="E753" s="14">
        <v>365360.91208877001</v>
      </c>
      <c r="F753" s="14">
        <v>7540662.3198710596</v>
      </c>
      <c r="G753" s="2">
        <f t="shared" si="544"/>
        <v>0.13165513013314403</v>
      </c>
      <c r="H753" s="2" t="str">
        <f t="shared" si="519"/>
        <v>&lt;8m</v>
      </c>
      <c r="I753" s="23" t="str">
        <f t="shared" ref="I753:J753" si="764">IF($P753=$P752,E753,"")</f>
        <v/>
      </c>
      <c r="J753" s="23" t="str">
        <f t="shared" si="764"/>
        <v/>
      </c>
      <c r="K753" s="23">
        <v>365363.34</v>
      </c>
      <c r="L753" s="23">
        <v>7540659.5999999996</v>
      </c>
      <c r="M753" s="14">
        <v>365363.33578782598</v>
      </c>
      <c r="N753" s="14">
        <v>7540659.6026125997</v>
      </c>
      <c r="O753" s="15" t="s">
        <v>43</v>
      </c>
      <c r="P753" s="15" t="s">
        <v>43</v>
      </c>
      <c r="Q753" s="10">
        <v>42081.399305555555</v>
      </c>
      <c r="R753" s="11" t="s">
        <v>1803</v>
      </c>
      <c r="S753" s="14" t="s">
        <v>44</v>
      </c>
      <c r="T753" s="2" t="str">
        <f t="shared" si="521"/>
        <v/>
      </c>
      <c r="U753" s="2" t="str">
        <f t="shared" si="522"/>
        <v/>
      </c>
      <c r="V753" s="10">
        <v>42081.399305555555</v>
      </c>
      <c r="W753" s="11" t="s">
        <v>1733</v>
      </c>
      <c r="X753" s="2" t="s">
        <v>669</v>
      </c>
      <c r="Y753" s="5" t="s">
        <v>1733</v>
      </c>
      <c r="Z753" s="5" t="s">
        <v>1733</v>
      </c>
      <c r="AA753" s="2" t="s">
        <v>1804</v>
      </c>
      <c r="AB753" s="2">
        <v>-22.234261315316001</v>
      </c>
      <c r="AC753" s="2">
        <v>-52.3064537812024</v>
      </c>
      <c r="AD753" s="29">
        <v>1</v>
      </c>
      <c r="AE753" s="11"/>
      <c r="AF753" s="11"/>
      <c r="AG753" s="11"/>
      <c r="AH753" s="11"/>
      <c r="AI753" s="11"/>
    </row>
    <row r="754" spans="1:35" ht="15.75" customHeight="1" x14ac:dyDescent="0.2">
      <c r="A754" s="8">
        <v>42081</v>
      </c>
      <c r="B754" s="9">
        <v>0.40277777777777773</v>
      </c>
      <c r="C754" s="11">
        <v>365356.33351115801</v>
      </c>
      <c r="D754" s="11">
        <v>7540662.7697678898</v>
      </c>
      <c r="E754" s="14">
        <v>365356.46171073901</v>
      </c>
      <c r="F754" s="14">
        <v>7540662.7864172403</v>
      </c>
      <c r="G754" s="2">
        <f t="shared" si="544"/>
        <v>4.4747659109199898</v>
      </c>
      <c r="H754" s="2" t="str">
        <f t="shared" si="519"/>
        <v>&lt;8m</v>
      </c>
      <c r="I754" s="23" t="str">
        <f t="shared" ref="I754:J754" si="765">IF($P754=$P753,E754,"")</f>
        <v/>
      </c>
      <c r="J754" s="23" t="str">
        <f t="shared" si="765"/>
        <v/>
      </c>
      <c r="K754" s="23">
        <v>365363.34</v>
      </c>
      <c r="L754" s="23">
        <v>7540659.5999999996</v>
      </c>
      <c r="M754" s="14">
        <v>365363.33578782598</v>
      </c>
      <c r="N754" s="14">
        <v>7540659.6026125997</v>
      </c>
      <c r="O754" s="17" t="s">
        <v>43</v>
      </c>
      <c r="P754" s="14" t="s">
        <v>37</v>
      </c>
      <c r="Q754" s="10">
        <v>42081.402777777781</v>
      </c>
      <c r="R754" s="11" t="s">
        <v>1805</v>
      </c>
      <c r="S754" s="13" t="s">
        <v>63</v>
      </c>
      <c r="T754" s="2" t="str">
        <f t="shared" si="521"/>
        <v/>
      </c>
      <c r="U754" s="2" t="str">
        <f t="shared" si="522"/>
        <v/>
      </c>
      <c r="V754" s="10">
        <v>42081.402777777781</v>
      </c>
      <c r="W754" s="11" t="s">
        <v>1733</v>
      </c>
      <c r="X754" s="2" t="s">
        <v>669</v>
      </c>
      <c r="Y754" s="5" t="s">
        <v>1733</v>
      </c>
      <c r="Z754" s="5" t="s">
        <v>1733</v>
      </c>
      <c r="AA754" s="2" t="s">
        <v>1806</v>
      </c>
      <c r="AB754" s="2">
        <v>-22.234256872907299</v>
      </c>
      <c r="AC754" s="2">
        <v>-52.306498624384403</v>
      </c>
      <c r="AD754" s="29">
        <v>1</v>
      </c>
      <c r="AE754" s="11"/>
      <c r="AF754" s="11"/>
      <c r="AG754" s="11"/>
      <c r="AH754" s="11"/>
      <c r="AI754" s="11"/>
    </row>
    <row r="755" spans="1:35" ht="15.75" customHeight="1" x14ac:dyDescent="0.2">
      <c r="A755" s="8">
        <v>42081</v>
      </c>
      <c r="B755" s="9">
        <v>0.40625</v>
      </c>
      <c r="C755" s="11">
        <v>365364.46664846799</v>
      </c>
      <c r="D755" s="11">
        <v>7540666.4221430104</v>
      </c>
      <c r="E755" s="14">
        <v>365364.31246916502</v>
      </c>
      <c r="F755" s="14">
        <v>7540666.6431266302</v>
      </c>
      <c r="G755" s="2">
        <f t="shared" si="544"/>
        <v>8.7469203255797865</v>
      </c>
      <c r="H755" s="2" t="str">
        <f t="shared" si="519"/>
        <v/>
      </c>
      <c r="I755" s="23" t="str">
        <f t="shared" ref="I755:J755" si="766">IF($P755=$P754,E755,"")</f>
        <v/>
      </c>
      <c r="J755" s="23" t="str">
        <f t="shared" si="766"/>
        <v/>
      </c>
      <c r="K755" s="23">
        <v>365364.31</v>
      </c>
      <c r="L755" s="23">
        <v>7540666.6399999997</v>
      </c>
      <c r="M755" s="14"/>
      <c r="N755" s="14"/>
      <c r="O755" s="14" t="s">
        <v>35</v>
      </c>
      <c r="P755" s="14" t="s">
        <v>29</v>
      </c>
      <c r="Q755" s="10">
        <v>42081.40625</v>
      </c>
      <c r="R755" s="11" t="s">
        <v>1807</v>
      </c>
      <c r="S755" s="14" t="s">
        <v>36</v>
      </c>
      <c r="T755" s="2" t="str">
        <f t="shared" si="521"/>
        <v>idle</v>
      </c>
      <c r="U755" s="2" t="str">
        <f t="shared" si="522"/>
        <v/>
      </c>
      <c r="V755" s="10">
        <v>42081.40625</v>
      </c>
      <c r="W755" s="11" t="s">
        <v>1733</v>
      </c>
      <c r="X755" s="2" t="s">
        <v>669</v>
      </c>
      <c r="Y755" s="5" t="s">
        <v>1733</v>
      </c>
      <c r="Z755" s="5" t="s">
        <v>1733</v>
      </c>
      <c r="AA755" s="2" t="s">
        <v>1808</v>
      </c>
      <c r="AB755" s="2">
        <v>-22.234224518761</v>
      </c>
      <c r="AC755" s="2">
        <v>-52.306419415399397</v>
      </c>
      <c r="AD755" s="29">
        <v>1</v>
      </c>
      <c r="AE755" s="11"/>
      <c r="AF755" s="11"/>
      <c r="AG755" s="11"/>
      <c r="AH755" s="11"/>
      <c r="AI755" s="11"/>
    </row>
    <row r="756" spans="1:35" ht="15.75" customHeight="1" x14ac:dyDescent="0.2">
      <c r="A756" s="8">
        <v>42081</v>
      </c>
      <c r="B756" s="9">
        <v>0.40972222222222227</v>
      </c>
      <c r="C756" s="11">
        <v>365356.79392691801</v>
      </c>
      <c r="D756" s="11">
        <v>7540715.5414244002</v>
      </c>
      <c r="E756" s="14">
        <v>365357.36925844301</v>
      </c>
      <c r="F756" s="14">
        <v>7540715.4968261803</v>
      </c>
      <c r="G756" s="2">
        <f t="shared" si="544"/>
        <v>49.344626200377974</v>
      </c>
      <c r="H756" s="2" t="str">
        <f t="shared" si="519"/>
        <v/>
      </c>
      <c r="I756" s="23">
        <f t="shared" ref="I756:J756" si="767">IF($P756=$P755,E756,"")</f>
        <v>365357.36925844301</v>
      </c>
      <c r="J756" s="23">
        <f t="shared" si="767"/>
        <v>7540715.4968261803</v>
      </c>
      <c r="K756" s="23">
        <v>365357.37</v>
      </c>
      <c r="L756" s="23">
        <v>7540715.5</v>
      </c>
      <c r="M756" s="14"/>
      <c r="N756" s="14"/>
      <c r="O756" s="14" t="s">
        <v>29</v>
      </c>
      <c r="P756" s="14" t="s">
        <v>29</v>
      </c>
      <c r="Q756" s="10">
        <v>42081.409722222219</v>
      </c>
      <c r="R756" s="11" t="s">
        <v>1809</v>
      </c>
      <c r="S756" s="14" t="s">
        <v>30</v>
      </c>
      <c r="T756" s="2" t="str">
        <f t="shared" si="521"/>
        <v/>
      </c>
      <c r="U756" s="2" t="str">
        <f t="shared" si="522"/>
        <v/>
      </c>
      <c r="V756" s="10">
        <v>42081.409722222219</v>
      </c>
      <c r="W756" s="11" t="s">
        <v>1733</v>
      </c>
      <c r="X756" s="2" t="s">
        <v>669</v>
      </c>
      <c r="Y756" s="5" t="s">
        <v>1733</v>
      </c>
      <c r="Z756" s="5" t="s">
        <v>1733</v>
      </c>
      <c r="AA756" s="2" t="s">
        <v>1810</v>
      </c>
      <c r="AB756" s="2">
        <v>-22.233780277892901</v>
      </c>
      <c r="AC756" s="2">
        <v>-52.306489739566999</v>
      </c>
      <c r="AD756" s="29">
        <v>1</v>
      </c>
      <c r="AE756" s="11"/>
      <c r="AF756" s="11"/>
      <c r="AG756" s="11"/>
      <c r="AH756" s="11"/>
      <c r="AI756" s="11"/>
    </row>
    <row r="757" spans="1:35" ht="15.75" customHeight="1" x14ac:dyDescent="0.2">
      <c r="A757" s="8">
        <v>42081</v>
      </c>
      <c r="B757" s="9">
        <v>0.41319444444444442</v>
      </c>
      <c r="C757" s="11">
        <v>365405.82756576297</v>
      </c>
      <c r="D757" s="11">
        <v>7540755.3314392203</v>
      </c>
      <c r="E757" s="14">
        <v>365405.630842919</v>
      </c>
      <c r="F757" s="14">
        <v>7540755.2693739496</v>
      </c>
      <c r="G757" s="2">
        <f t="shared" si="544"/>
        <v>62.538277016550026</v>
      </c>
      <c r="H757" s="2" t="str">
        <f t="shared" si="519"/>
        <v/>
      </c>
      <c r="I757" s="23" t="str">
        <f t="shared" ref="I757:J757" si="768">IF($P757=$P756,E757,"")</f>
        <v/>
      </c>
      <c r="J757" s="23" t="str">
        <f t="shared" si="768"/>
        <v/>
      </c>
      <c r="K757" s="23">
        <v>365405.63</v>
      </c>
      <c r="L757" s="23">
        <v>7540755.2699999996</v>
      </c>
      <c r="M757" s="14"/>
      <c r="N757" s="14"/>
      <c r="O757" s="14" t="s">
        <v>52</v>
      </c>
      <c r="P757" s="14" t="s">
        <v>52</v>
      </c>
      <c r="Q757" s="10">
        <v>42081.413194444445</v>
      </c>
      <c r="R757" s="11" t="s">
        <v>1811</v>
      </c>
      <c r="S757" s="14" t="s">
        <v>53</v>
      </c>
      <c r="T757" s="2" t="str">
        <f t="shared" si="521"/>
        <v/>
      </c>
      <c r="U757" s="2" t="str">
        <f t="shared" si="522"/>
        <v/>
      </c>
      <c r="V757" s="10">
        <v>42081.413194444445</v>
      </c>
      <c r="W757" s="11" t="s">
        <v>1733</v>
      </c>
      <c r="X757" s="2" t="s">
        <v>669</v>
      </c>
      <c r="Y757" s="5" t="s">
        <v>1733</v>
      </c>
      <c r="Z757" s="5" t="s">
        <v>1733</v>
      </c>
      <c r="AA757" s="2" t="s">
        <v>1812</v>
      </c>
      <c r="AB757" s="2">
        <v>-22.2334247175604</v>
      </c>
      <c r="AC757" s="2">
        <v>-52.306010713800802</v>
      </c>
      <c r="AD757" s="29">
        <v>1</v>
      </c>
      <c r="AE757" s="11"/>
      <c r="AF757" s="11"/>
      <c r="AG757" s="11"/>
      <c r="AH757" s="11"/>
      <c r="AI757" s="11"/>
    </row>
    <row r="758" spans="1:35" ht="15.75" customHeight="1" x14ac:dyDescent="0.2">
      <c r="A758" s="8">
        <v>42081</v>
      </c>
      <c r="B758" s="9">
        <v>0.41666666666666669</v>
      </c>
      <c r="C758" s="11">
        <v>365435.32282403402</v>
      </c>
      <c r="D758" s="11">
        <v>7540782.5357773704</v>
      </c>
      <c r="E758" s="14">
        <v>365435.01627713902</v>
      </c>
      <c r="F758" s="14">
        <v>7540782.4041061001</v>
      </c>
      <c r="G758" s="2">
        <f t="shared" si="544"/>
        <v>39.997467834565292</v>
      </c>
      <c r="H758" s="2" t="str">
        <f t="shared" si="519"/>
        <v/>
      </c>
      <c r="I758" s="23" t="str">
        <f t="shared" ref="I758:J758" si="769">IF($P758=$P757,E758,"")</f>
        <v/>
      </c>
      <c r="J758" s="23" t="str">
        <f t="shared" si="769"/>
        <v/>
      </c>
      <c r="K758" s="23">
        <v>365435.02</v>
      </c>
      <c r="L758" s="23">
        <v>7540782.4000000004</v>
      </c>
      <c r="M758" s="14">
        <v>365435.01627713902</v>
      </c>
      <c r="N758" s="14">
        <v>7540782.4041061001</v>
      </c>
      <c r="O758" s="14" t="s">
        <v>37</v>
      </c>
      <c r="P758" s="14" t="s">
        <v>37</v>
      </c>
      <c r="Q758" s="10">
        <v>42081.416666666664</v>
      </c>
      <c r="R758" s="11" t="s">
        <v>1813</v>
      </c>
      <c r="S758" s="14" t="s">
        <v>40</v>
      </c>
      <c r="T758" s="2" t="str">
        <f t="shared" si="521"/>
        <v/>
      </c>
      <c r="U758" s="2" t="str">
        <f t="shared" si="522"/>
        <v/>
      </c>
      <c r="V758" s="10">
        <v>42081.416666666664</v>
      </c>
      <c r="W758" s="11" t="s">
        <v>1733</v>
      </c>
      <c r="X758" s="2" t="s">
        <v>669</v>
      </c>
      <c r="Y758" s="5" t="s">
        <v>1733</v>
      </c>
      <c r="Z758" s="5" t="s">
        <v>1733</v>
      </c>
      <c r="AA758" s="2" t="s">
        <v>1814</v>
      </c>
      <c r="AB758" s="2">
        <v>-22.233181307092298</v>
      </c>
      <c r="AC758" s="2">
        <v>-52.305722292512698</v>
      </c>
      <c r="AD758" s="29">
        <v>1</v>
      </c>
      <c r="AE758" s="11"/>
      <c r="AF758" s="11"/>
      <c r="AG758" s="11"/>
      <c r="AH758" s="11"/>
      <c r="AI758" s="11"/>
    </row>
    <row r="759" spans="1:35" ht="15.75" customHeight="1" x14ac:dyDescent="0.2">
      <c r="A759" s="8">
        <v>42081</v>
      </c>
      <c r="B759" s="9">
        <v>0.4201388888888889</v>
      </c>
      <c r="C759" s="11">
        <v>365437.61820864299</v>
      </c>
      <c r="D759" s="11">
        <v>7540787.8731728299</v>
      </c>
      <c r="E759" s="14">
        <v>365434.98761208699</v>
      </c>
      <c r="F759" s="14">
        <v>7540782.7277531596</v>
      </c>
      <c r="G759" s="2">
        <f t="shared" si="544"/>
        <v>0.32491399528325432</v>
      </c>
      <c r="H759" s="2" t="str">
        <f t="shared" si="519"/>
        <v>&lt;8m</v>
      </c>
      <c r="I759" s="23" t="str">
        <f t="shared" ref="I759:J759" si="770">IF($P759=$P758,E759,"")</f>
        <v/>
      </c>
      <c r="J759" s="23" t="str">
        <f t="shared" si="770"/>
        <v/>
      </c>
      <c r="K759" s="23">
        <v>365435.02</v>
      </c>
      <c r="L759" s="23">
        <v>7540782.4000000004</v>
      </c>
      <c r="M759" s="14">
        <v>365435.01627713902</v>
      </c>
      <c r="N759" s="14">
        <v>7540782.4041061001</v>
      </c>
      <c r="O759" s="14" t="s">
        <v>35</v>
      </c>
      <c r="P759" s="14" t="s">
        <v>29</v>
      </c>
      <c r="Q759" s="10">
        <v>42081.420138888891</v>
      </c>
      <c r="R759" s="11" t="s">
        <v>1815</v>
      </c>
      <c r="S759" s="14" t="s">
        <v>36</v>
      </c>
      <c r="T759" s="2" t="str">
        <f t="shared" si="521"/>
        <v>idle</v>
      </c>
      <c r="U759" s="2" t="str">
        <f t="shared" si="522"/>
        <v/>
      </c>
      <c r="V759" s="10">
        <v>42081.420138888891</v>
      </c>
      <c r="W759" s="11" t="s">
        <v>1733</v>
      </c>
      <c r="X759" s="2" t="s">
        <v>669</v>
      </c>
      <c r="Y759" s="5" t="s">
        <v>1733</v>
      </c>
      <c r="Z759" s="5" t="s">
        <v>1733</v>
      </c>
      <c r="AA759" s="2" t="s">
        <v>1816</v>
      </c>
      <c r="AB759" s="2">
        <v>-22.233133278787101</v>
      </c>
      <c r="AC759" s="2">
        <v>-52.305699577555103</v>
      </c>
      <c r="AD759" s="29">
        <v>1</v>
      </c>
      <c r="AE759" s="11"/>
      <c r="AF759" s="11"/>
      <c r="AG759" s="11"/>
      <c r="AH759" s="11"/>
      <c r="AI759" s="11"/>
    </row>
    <row r="760" spans="1:35" ht="15.75" customHeight="1" x14ac:dyDescent="0.2">
      <c r="A760" s="8">
        <v>42081</v>
      </c>
      <c r="B760" s="9">
        <v>0.4236111111111111</v>
      </c>
      <c r="C760" s="11">
        <v>365434.654239122</v>
      </c>
      <c r="D760" s="11">
        <v>7540782.91978289</v>
      </c>
      <c r="E760" s="14">
        <v>365434.87071905402</v>
      </c>
      <c r="F760" s="14">
        <v>7540783.0459096199</v>
      </c>
      <c r="G760" s="2">
        <f t="shared" si="544"/>
        <v>0.33895060759400802</v>
      </c>
      <c r="H760" s="2" t="str">
        <f t="shared" si="519"/>
        <v>&lt;8m</v>
      </c>
      <c r="I760" s="23">
        <f t="shared" ref="I760:J760" si="771">IF($P760=$P759,E760,"")</f>
        <v>365434.87071905402</v>
      </c>
      <c r="J760" s="23">
        <f t="shared" si="771"/>
        <v>7540783.0459096199</v>
      </c>
      <c r="K760" s="23">
        <v>365435.02</v>
      </c>
      <c r="L760" s="23">
        <v>7540782.4000000004</v>
      </c>
      <c r="M760" s="14">
        <v>365435.01627713902</v>
      </c>
      <c r="N760" s="14">
        <v>7540782.4041061001</v>
      </c>
      <c r="O760" s="14" t="s">
        <v>46</v>
      </c>
      <c r="P760" s="14" t="s">
        <v>29</v>
      </c>
      <c r="Q760" s="10">
        <v>42081.423611111109</v>
      </c>
      <c r="R760" s="11" t="s">
        <v>1817</v>
      </c>
      <c r="S760" s="14" t="s">
        <v>47</v>
      </c>
      <c r="T760" s="2" t="str">
        <f t="shared" si="521"/>
        <v/>
      </c>
      <c r="U760" s="2" t="str">
        <f t="shared" si="522"/>
        <v>outofsight</v>
      </c>
      <c r="V760" s="10">
        <v>42081.423611111109</v>
      </c>
      <c r="W760" s="11" t="s">
        <v>1733</v>
      </c>
      <c r="X760" s="2" t="s">
        <v>669</v>
      </c>
      <c r="Y760" s="5" t="s">
        <v>1733</v>
      </c>
      <c r="Z760" s="5" t="s">
        <v>1733</v>
      </c>
      <c r="AA760" s="2" t="s">
        <v>1818</v>
      </c>
      <c r="AB760" s="2">
        <v>-22.233177786692998</v>
      </c>
      <c r="AC760" s="2">
        <v>-52.305728746578097</v>
      </c>
      <c r="AD760" s="29">
        <v>1</v>
      </c>
      <c r="AE760" s="11"/>
      <c r="AF760" s="11"/>
      <c r="AG760" s="11"/>
      <c r="AH760" s="11"/>
      <c r="AI760" s="11"/>
    </row>
    <row r="761" spans="1:35" ht="15.75" customHeight="1" x14ac:dyDescent="0.2">
      <c r="A761" s="8">
        <v>42081</v>
      </c>
      <c r="B761" s="9">
        <v>0.42708333333333331</v>
      </c>
      <c r="C761" s="11">
        <v>365455.79429645301</v>
      </c>
      <c r="D761" s="11">
        <v>7540809.1796689499</v>
      </c>
      <c r="E761" s="14">
        <v>365455.52572843002</v>
      </c>
      <c r="F761" s="14">
        <v>7540809.0461647296</v>
      </c>
      <c r="G761" s="2">
        <f t="shared" si="544"/>
        <v>33.206063875358538</v>
      </c>
      <c r="H761" s="2" t="str">
        <f t="shared" si="519"/>
        <v/>
      </c>
      <c r="I761" s="23" t="str">
        <f t="shared" ref="I761:J761" si="772">IF($P761=$P760,E761,"")</f>
        <v/>
      </c>
      <c r="J761" s="23" t="str">
        <f t="shared" si="772"/>
        <v/>
      </c>
      <c r="K761" s="23">
        <v>365435.02</v>
      </c>
      <c r="L761" s="23">
        <v>7540782.4000000004</v>
      </c>
      <c r="M761" s="14">
        <v>365435.01627713902</v>
      </c>
      <c r="N761" s="14">
        <v>7540782.4041061001</v>
      </c>
      <c r="O761" s="17" t="s">
        <v>43</v>
      </c>
      <c r="P761" s="14" t="s">
        <v>37</v>
      </c>
      <c r="Q761" s="10">
        <v>42081.427083333336</v>
      </c>
      <c r="R761" s="11" t="s">
        <v>1819</v>
      </c>
      <c r="S761" s="13" t="s">
        <v>63</v>
      </c>
      <c r="T761" s="2" t="str">
        <f t="shared" si="521"/>
        <v/>
      </c>
      <c r="U761" s="2" t="str">
        <f t="shared" si="522"/>
        <v/>
      </c>
      <c r="V761" s="10">
        <v>42081.427083333336</v>
      </c>
      <c r="W761" s="11" t="s">
        <v>1733</v>
      </c>
      <c r="X761" s="2" t="s">
        <v>669</v>
      </c>
      <c r="Y761" s="5" t="s">
        <v>1733</v>
      </c>
      <c r="Z761" s="5" t="s">
        <v>1733</v>
      </c>
      <c r="AA761" s="2" t="s">
        <v>1820</v>
      </c>
      <c r="AB761" s="2">
        <v>-22.232942255213899</v>
      </c>
      <c r="AC761" s="2">
        <v>-52.305521462112701</v>
      </c>
      <c r="AD761" s="29">
        <v>1</v>
      </c>
      <c r="AE761" s="11"/>
      <c r="AF761" s="11"/>
      <c r="AG761" s="11"/>
      <c r="AH761" s="11"/>
      <c r="AI761" s="11"/>
    </row>
    <row r="762" spans="1:35" ht="15.75" customHeight="1" x14ac:dyDescent="0.2">
      <c r="A762" s="8">
        <v>42081</v>
      </c>
      <c r="B762" s="9">
        <v>0.43055555555555558</v>
      </c>
      <c r="C762" s="11">
        <v>365450.24140187498</v>
      </c>
      <c r="D762" s="11">
        <v>7540807.8789479705</v>
      </c>
      <c r="E762" s="14">
        <v>365450.41082586203</v>
      </c>
      <c r="F762" s="14">
        <v>7540807.8621073496</v>
      </c>
      <c r="G762" s="2">
        <f t="shared" si="544"/>
        <v>5.2501638221441294</v>
      </c>
      <c r="H762" s="2" t="str">
        <f t="shared" si="519"/>
        <v>&lt;8m</v>
      </c>
      <c r="I762" s="23" t="str">
        <f t="shared" ref="I762:J762" si="773">IF($P762=$P761,E762,"")</f>
        <v/>
      </c>
      <c r="J762" s="23" t="str">
        <f t="shared" si="773"/>
        <v/>
      </c>
      <c r="K762" s="23">
        <v>365435.02</v>
      </c>
      <c r="L762" s="23">
        <v>7540782.4000000004</v>
      </c>
      <c r="M762" s="14">
        <v>365435.01627713902</v>
      </c>
      <c r="N762" s="14">
        <v>7540782.4041061001</v>
      </c>
      <c r="O762" s="15" t="s">
        <v>43</v>
      </c>
      <c r="P762" s="15" t="s">
        <v>43</v>
      </c>
      <c r="Q762" s="10">
        <v>42081.430555555555</v>
      </c>
      <c r="R762" s="11" t="s">
        <v>1821</v>
      </c>
      <c r="S762" s="14" t="s">
        <v>44</v>
      </c>
      <c r="T762" s="2" t="str">
        <f t="shared" si="521"/>
        <v/>
      </c>
      <c r="U762" s="2" t="str">
        <f t="shared" si="522"/>
        <v/>
      </c>
      <c r="V762" s="10">
        <v>42081.430555555555</v>
      </c>
      <c r="W762" s="11" t="s">
        <v>1733</v>
      </c>
      <c r="X762" s="2" t="s">
        <v>669</v>
      </c>
      <c r="Y762" s="5" t="s">
        <v>1733</v>
      </c>
      <c r="Z762" s="5" t="s">
        <v>1733</v>
      </c>
      <c r="AA762" s="2" t="s">
        <v>1822</v>
      </c>
      <c r="AB762" s="2">
        <v>-22.232953570783099</v>
      </c>
      <c r="AC762" s="2">
        <v>-52.305575441569097</v>
      </c>
      <c r="AD762" s="29">
        <v>1</v>
      </c>
      <c r="AE762" s="11"/>
      <c r="AF762" s="11"/>
      <c r="AG762" s="11"/>
      <c r="AH762" s="11"/>
      <c r="AI762" s="11"/>
    </row>
    <row r="763" spans="1:35" ht="15.75" customHeight="1" x14ac:dyDescent="0.2">
      <c r="A763" s="8">
        <v>42081</v>
      </c>
      <c r="B763" s="9">
        <v>0.43402777777777773</v>
      </c>
      <c r="C763" s="11">
        <v>365461.35776752298</v>
      </c>
      <c r="D763" s="11">
        <v>7540803.2418630803</v>
      </c>
      <c r="E763" s="14">
        <v>365461.55266594898</v>
      </c>
      <c r="F763" s="14">
        <v>7540803.2489389302</v>
      </c>
      <c r="G763" s="2">
        <f t="shared" si="544"/>
        <v>12.059101267861855</v>
      </c>
      <c r="H763" s="2" t="str">
        <f t="shared" si="519"/>
        <v/>
      </c>
      <c r="I763" s="23">
        <f t="shared" ref="I763:J763" si="774">IF($P763=$P762,E763,"")</f>
        <v>365461.55266594898</v>
      </c>
      <c r="J763" s="23">
        <f t="shared" si="774"/>
        <v>7540803.2489389302</v>
      </c>
      <c r="K763" s="23">
        <v>365435.02</v>
      </c>
      <c r="L763" s="23">
        <v>7540782.4000000004</v>
      </c>
      <c r="M763" s="14">
        <v>365435.01627713902</v>
      </c>
      <c r="N763" s="14">
        <v>7540782.4041061001</v>
      </c>
      <c r="O763" s="15" t="s">
        <v>43</v>
      </c>
      <c r="P763" s="15" t="s">
        <v>43</v>
      </c>
      <c r="Q763" s="10">
        <v>42081.434027777781</v>
      </c>
      <c r="R763" s="11" t="s">
        <v>1823</v>
      </c>
      <c r="S763" s="14" t="s">
        <v>44</v>
      </c>
      <c r="T763" s="2" t="str">
        <f t="shared" si="521"/>
        <v/>
      </c>
      <c r="U763" s="2" t="str">
        <f t="shared" si="522"/>
        <v/>
      </c>
      <c r="V763" s="10">
        <v>42081.434027777781</v>
      </c>
      <c r="W763" s="11" t="s">
        <v>1733</v>
      </c>
      <c r="X763" s="2" t="s">
        <v>669</v>
      </c>
      <c r="Y763" s="5" t="s">
        <v>1733</v>
      </c>
      <c r="Z763" s="5" t="s">
        <v>1733</v>
      </c>
      <c r="AA763" s="2" t="s">
        <v>1824</v>
      </c>
      <c r="AB763" s="2">
        <v>-22.232996318489299</v>
      </c>
      <c r="AC763" s="2">
        <v>-52.305467985570402</v>
      </c>
      <c r="AD763" s="29">
        <v>1</v>
      </c>
      <c r="AE763" s="11"/>
      <c r="AF763" s="11"/>
      <c r="AG763" s="11"/>
      <c r="AH763" s="11"/>
      <c r="AI763" s="11"/>
    </row>
    <row r="764" spans="1:35" ht="15.75" customHeight="1" x14ac:dyDescent="0.2">
      <c r="A764" s="8">
        <v>42081</v>
      </c>
      <c r="B764" s="9">
        <v>0.4375</v>
      </c>
      <c r="C764" s="11">
        <v>365491.546285333</v>
      </c>
      <c r="D764" s="11">
        <v>7540800.1612397498</v>
      </c>
      <c r="E764" s="14">
        <v>365491.39559780702</v>
      </c>
      <c r="F764" s="14">
        <v>7540800.0765657797</v>
      </c>
      <c r="G764" s="2">
        <f t="shared" si="544"/>
        <v>30.011073511104915</v>
      </c>
      <c r="H764" s="2" t="str">
        <f t="shared" si="519"/>
        <v/>
      </c>
      <c r="I764" s="23" t="str">
        <f t="shared" ref="I764:J764" si="775">IF($P764=$P763,E764,"")</f>
        <v/>
      </c>
      <c r="J764" s="23" t="str">
        <f t="shared" si="775"/>
        <v/>
      </c>
      <c r="K764" s="23">
        <v>365491.4</v>
      </c>
      <c r="L764" s="23">
        <v>7540800.0800000001</v>
      </c>
      <c r="M764" s="14"/>
      <c r="N764" s="14"/>
      <c r="O764" s="14" t="s">
        <v>32</v>
      </c>
      <c r="P764" s="14" t="s">
        <v>32</v>
      </c>
      <c r="Q764" s="10">
        <v>42081.4375</v>
      </c>
      <c r="R764" s="11" t="s">
        <v>1825</v>
      </c>
      <c r="S764" s="14" t="s">
        <v>33</v>
      </c>
      <c r="T764" s="2" t="str">
        <f t="shared" si="521"/>
        <v/>
      </c>
      <c r="U764" s="2" t="str">
        <f t="shared" si="522"/>
        <v/>
      </c>
      <c r="V764" s="10">
        <v>42081.4375</v>
      </c>
      <c r="W764" s="11" t="s">
        <v>1733</v>
      </c>
      <c r="X764" s="2" t="s">
        <v>669</v>
      </c>
      <c r="Y764" s="5" t="s">
        <v>1733</v>
      </c>
      <c r="Z764" s="5" t="s">
        <v>1733</v>
      </c>
      <c r="AA764" s="2" t="s">
        <v>626</v>
      </c>
      <c r="AB764" s="2">
        <v>-22.233026493340699</v>
      </c>
      <c r="AC764" s="2">
        <v>-52.305175373330698</v>
      </c>
      <c r="AD764" s="29">
        <v>1</v>
      </c>
      <c r="AE764" s="11"/>
      <c r="AF764" s="11"/>
      <c r="AG764" s="11"/>
      <c r="AH764" s="11"/>
      <c r="AI764" s="11"/>
    </row>
    <row r="765" spans="1:35" ht="15.75" customHeight="1" x14ac:dyDescent="0.2">
      <c r="A765" s="8">
        <v>42081</v>
      </c>
      <c r="B765" s="9">
        <v>0.44097222222222227</v>
      </c>
      <c r="C765" s="11">
        <v>365506.39438924199</v>
      </c>
      <c r="D765" s="11">
        <v>7540779.5663790302</v>
      </c>
      <c r="E765" s="14">
        <v>365506.779606989</v>
      </c>
      <c r="F765" s="14">
        <v>7540779.6627619602</v>
      </c>
      <c r="G765" s="2">
        <f t="shared" si="544"/>
        <v>25.561516482698014</v>
      </c>
      <c r="H765" s="2" t="str">
        <f t="shared" si="519"/>
        <v/>
      </c>
      <c r="I765" s="23" t="str">
        <f t="shared" ref="I765:J765" si="776">IF($P765=$P764,E765,"")</f>
        <v/>
      </c>
      <c r="J765" s="23" t="str">
        <f t="shared" si="776"/>
        <v/>
      </c>
      <c r="K765" s="23">
        <v>365506.78</v>
      </c>
      <c r="L765" s="23">
        <v>7540779.6600000001</v>
      </c>
      <c r="M765" s="14"/>
      <c r="N765" s="14"/>
      <c r="O765" s="16" t="s">
        <v>49</v>
      </c>
      <c r="P765" s="16" t="s">
        <v>49</v>
      </c>
      <c r="Q765" s="10">
        <v>42081.440972222219</v>
      </c>
      <c r="R765" s="11" t="s">
        <v>1826</v>
      </c>
      <c r="S765" s="14" t="s">
        <v>50</v>
      </c>
      <c r="T765" s="2" t="str">
        <f t="shared" si="521"/>
        <v/>
      </c>
      <c r="U765" s="2" t="str">
        <f t="shared" si="522"/>
        <v/>
      </c>
      <c r="V765" s="10">
        <v>42081.440972222219</v>
      </c>
      <c r="W765" s="11" t="s">
        <v>1733</v>
      </c>
      <c r="X765" s="2" t="s">
        <v>669</v>
      </c>
      <c r="Y765" s="5" t="s">
        <v>1733</v>
      </c>
      <c r="Z765" s="5" t="s">
        <v>1733</v>
      </c>
      <c r="AA765" s="2" t="s">
        <v>1827</v>
      </c>
      <c r="AB765" s="2">
        <v>-22.233213661238601</v>
      </c>
      <c r="AC765" s="2">
        <v>-52.305033048614902</v>
      </c>
      <c r="AD765" s="29">
        <v>1</v>
      </c>
      <c r="AE765" s="11"/>
      <c r="AF765" s="11"/>
      <c r="AG765" s="11"/>
      <c r="AH765" s="11"/>
      <c r="AI765" s="11"/>
    </row>
    <row r="766" spans="1:35" ht="15.75" customHeight="1" x14ac:dyDescent="0.2">
      <c r="A766" s="8">
        <v>42081</v>
      </c>
      <c r="B766" s="9">
        <v>0.44444444444444442</v>
      </c>
      <c r="C766" s="11">
        <v>365559.67416051298</v>
      </c>
      <c r="D766" s="11">
        <v>7540778.8562378604</v>
      </c>
      <c r="E766" s="14">
        <v>365559.12642097799</v>
      </c>
      <c r="F766" s="14">
        <v>7540778.8745840499</v>
      </c>
      <c r="G766" s="2">
        <f t="shared" si="544"/>
        <v>52.352747389377413</v>
      </c>
      <c r="H766" s="2" t="str">
        <f t="shared" si="519"/>
        <v/>
      </c>
      <c r="I766" s="23" t="str">
        <f t="shared" ref="I766:J766" si="777">IF($P766=$P765,E766,"")</f>
        <v/>
      </c>
      <c r="J766" s="23" t="str">
        <f t="shared" si="777"/>
        <v/>
      </c>
      <c r="K766" s="23">
        <v>365559.13</v>
      </c>
      <c r="L766" s="23">
        <v>7540778.8700000001</v>
      </c>
      <c r="M766" s="14"/>
      <c r="N766" s="14"/>
      <c r="O766" s="14" t="s">
        <v>52</v>
      </c>
      <c r="P766" s="14" t="s">
        <v>52</v>
      </c>
      <c r="Q766" s="10">
        <v>42081.444444444445</v>
      </c>
      <c r="R766" s="11" t="s">
        <v>1828</v>
      </c>
      <c r="S766" s="14" t="s">
        <v>53</v>
      </c>
      <c r="T766" s="2" t="str">
        <f t="shared" si="521"/>
        <v/>
      </c>
      <c r="U766" s="2" t="str">
        <f t="shared" si="522"/>
        <v/>
      </c>
      <c r="V766" s="10">
        <v>42081.444444444445</v>
      </c>
      <c r="W766" s="11" t="s">
        <v>1733</v>
      </c>
      <c r="X766" s="2" t="s">
        <v>669</v>
      </c>
      <c r="Y766" s="5" t="s">
        <v>1733</v>
      </c>
      <c r="Z766" s="5" t="s">
        <v>1733</v>
      </c>
      <c r="AA766" s="2" t="s">
        <v>1829</v>
      </c>
      <c r="AB766" s="2">
        <v>-22.233224222436501</v>
      </c>
      <c r="AC766" s="2">
        <v>-52.304516220465302</v>
      </c>
      <c r="AD766" s="29">
        <v>1</v>
      </c>
      <c r="AE766" s="11"/>
      <c r="AF766" s="11"/>
      <c r="AG766" s="11"/>
      <c r="AH766" s="11"/>
      <c r="AI766" s="11"/>
    </row>
    <row r="767" spans="1:35" ht="15.75" customHeight="1" x14ac:dyDescent="0.2">
      <c r="A767" s="8">
        <v>42081</v>
      </c>
      <c r="B767" s="9">
        <v>0.44791666666666669</v>
      </c>
      <c r="C767" s="11">
        <v>365558.95791291998</v>
      </c>
      <c r="D767" s="11">
        <v>7540781.7640722804</v>
      </c>
      <c r="E767" s="14">
        <v>365558.915974406</v>
      </c>
      <c r="F767" s="14">
        <v>7540781.8220827403</v>
      </c>
      <c r="G767" s="2">
        <f t="shared" si="544"/>
        <v>2.9550019101855254</v>
      </c>
      <c r="H767" s="2" t="str">
        <f t="shared" ref="H767:H1021" si="778">IF(G767&lt;=8,"&lt;8m","")</f>
        <v>&lt;8m</v>
      </c>
      <c r="I767" s="23" t="str">
        <f t="shared" ref="I767:J767" si="779">IF($P767=$P766,E767,"")</f>
        <v/>
      </c>
      <c r="J767" s="23" t="str">
        <f t="shared" si="779"/>
        <v/>
      </c>
      <c r="K767" s="23">
        <v>365558.92</v>
      </c>
      <c r="L767" s="23">
        <v>7540781.8200000003</v>
      </c>
      <c r="M767" s="14"/>
      <c r="N767" s="14"/>
      <c r="O767" s="14" t="s">
        <v>55</v>
      </c>
      <c r="P767" s="14" t="s">
        <v>55</v>
      </c>
      <c r="Q767" s="10">
        <v>42081.447916666664</v>
      </c>
      <c r="R767" s="11" t="s">
        <v>1830</v>
      </c>
      <c r="S767" s="14" t="s">
        <v>56</v>
      </c>
      <c r="T767" s="2" t="str">
        <f t="shared" ref="T767:T1021" si="780">IF(S767="vig","idle","")</f>
        <v/>
      </c>
      <c r="U767" s="2" t="str">
        <f t="shared" ref="U767:U1021" si="781">IF(AND(P767="NA",S767="abs"),"outofsight","")</f>
        <v/>
      </c>
      <c r="V767" s="10">
        <v>42081.447916666664</v>
      </c>
      <c r="W767" s="11" t="s">
        <v>1733</v>
      </c>
      <c r="X767" s="2" t="s">
        <v>669</v>
      </c>
      <c r="Y767" s="5" t="s">
        <v>1733</v>
      </c>
      <c r="Z767" s="5" t="s">
        <v>1733</v>
      </c>
      <c r="AA767" s="2" t="s">
        <v>1831</v>
      </c>
      <c r="AB767" s="2">
        <v>-22.233197903260599</v>
      </c>
      <c r="AC767" s="2">
        <v>-52.304522925987797</v>
      </c>
      <c r="AD767" s="29">
        <v>1</v>
      </c>
      <c r="AE767" s="11"/>
      <c r="AF767" s="11"/>
      <c r="AG767" s="11"/>
      <c r="AH767" s="11"/>
      <c r="AI767" s="11"/>
    </row>
    <row r="768" spans="1:35" ht="15.75" customHeight="1" x14ac:dyDescent="0.2">
      <c r="A768" s="8">
        <v>42081</v>
      </c>
      <c r="B768" s="9">
        <v>0.4513888888888889</v>
      </c>
      <c r="C768" s="11">
        <v>365554.64257326903</v>
      </c>
      <c r="D768" s="11">
        <v>7540796.2690776503</v>
      </c>
      <c r="E768" s="14">
        <v>365554.68140088598</v>
      </c>
      <c r="F768" s="14">
        <v>7540796.5817502299</v>
      </c>
      <c r="G768" s="2">
        <f t="shared" si="544"/>
        <v>15.355109810819174</v>
      </c>
      <c r="H768" s="2" t="str">
        <f t="shared" si="778"/>
        <v/>
      </c>
      <c r="I768" s="23" t="str">
        <f t="shared" ref="I768:J768" si="782">IF($P768=$P767,E768,"")</f>
        <v/>
      </c>
      <c r="J768" s="23" t="str">
        <f t="shared" si="782"/>
        <v/>
      </c>
      <c r="K768" s="23">
        <v>365554.68</v>
      </c>
      <c r="L768" s="23">
        <v>7540796.5800000001</v>
      </c>
      <c r="M768" s="14"/>
      <c r="N768" s="14"/>
      <c r="O768" s="14" t="s">
        <v>46</v>
      </c>
      <c r="P768" s="14" t="s">
        <v>29</v>
      </c>
      <c r="Q768" s="10">
        <v>42081.451388888891</v>
      </c>
      <c r="R768" s="11" t="s">
        <v>1832</v>
      </c>
      <c r="S768" s="14" t="s">
        <v>47</v>
      </c>
      <c r="T768" s="2" t="str">
        <f t="shared" si="780"/>
        <v/>
      </c>
      <c r="U768" s="2" t="str">
        <f t="shared" si="781"/>
        <v>outofsight</v>
      </c>
      <c r="V768" s="10">
        <v>42081.451388888891</v>
      </c>
      <c r="W768" s="11" t="s">
        <v>1733</v>
      </c>
      <c r="X768" s="2" t="s">
        <v>669</v>
      </c>
      <c r="Y768" s="5" t="s">
        <v>1733</v>
      </c>
      <c r="Z768" s="5" t="s">
        <v>1733</v>
      </c>
      <c r="AA768" s="2" t="s">
        <v>1833</v>
      </c>
      <c r="AB768" s="2">
        <v>-22.233066558837901</v>
      </c>
      <c r="AC768" s="2">
        <v>-52.3045635782182</v>
      </c>
      <c r="AD768" s="29">
        <v>1</v>
      </c>
      <c r="AE768" s="11"/>
      <c r="AF768" s="11"/>
      <c r="AG768" s="11"/>
      <c r="AH768" s="11"/>
      <c r="AI768" s="11"/>
    </row>
    <row r="769" spans="1:35" ht="15.75" customHeight="1" x14ac:dyDescent="0.2">
      <c r="A769" s="8">
        <v>42081</v>
      </c>
      <c r="B769" s="9">
        <v>0.4548611111111111</v>
      </c>
      <c r="C769" s="11">
        <v>365554.19459062</v>
      </c>
      <c r="D769" s="11">
        <v>7540875.3331460897</v>
      </c>
      <c r="E769" s="14">
        <v>365554.17245427601</v>
      </c>
      <c r="F769" s="14">
        <v>7540875.0082389098</v>
      </c>
      <c r="G769" s="2">
        <f t="shared" si="544"/>
        <v>78.428140060184319</v>
      </c>
      <c r="H769" s="2" t="str">
        <f t="shared" si="778"/>
        <v/>
      </c>
      <c r="I769" s="23" t="str">
        <f t="shared" ref="I769:J769" si="783">IF($P769=$P768,E769,"")</f>
        <v/>
      </c>
      <c r="J769" s="23" t="str">
        <f t="shared" si="783"/>
        <v/>
      </c>
      <c r="K769" s="23">
        <v>365554.17</v>
      </c>
      <c r="L769" s="23">
        <v>7540875.0099999998</v>
      </c>
      <c r="M769" s="14"/>
      <c r="N769" s="14"/>
      <c r="O769" s="14" t="s">
        <v>32</v>
      </c>
      <c r="P769" s="14" t="s">
        <v>32</v>
      </c>
      <c r="Q769" s="10">
        <v>42081.454861111109</v>
      </c>
      <c r="R769" s="11" t="s">
        <v>1834</v>
      </c>
      <c r="S769" s="14" t="s">
        <v>33</v>
      </c>
      <c r="T769" s="2" t="str">
        <f t="shared" si="780"/>
        <v/>
      </c>
      <c r="U769" s="2" t="str">
        <f t="shared" si="781"/>
        <v/>
      </c>
      <c r="V769" s="10">
        <v>42081.454861111109</v>
      </c>
      <c r="W769" s="11" t="s">
        <v>1733</v>
      </c>
      <c r="X769" s="2" t="s">
        <v>669</v>
      </c>
      <c r="Y769" s="5" t="s">
        <v>1733</v>
      </c>
      <c r="Z769" s="5" t="s">
        <v>1733</v>
      </c>
      <c r="AA769" s="2" t="s">
        <v>1835</v>
      </c>
      <c r="AB769" s="2">
        <v>-22.2323524206877</v>
      </c>
      <c r="AC769" s="2">
        <v>-52.304561315104401</v>
      </c>
      <c r="AD769" s="29">
        <v>1</v>
      </c>
      <c r="AE769" s="11"/>
      <c r="AF769" s="11"/>
      <c r="AG769" s="11"/>
      <c r="AH769" s="11"/>
      <c r="AI769" s="11"/>
    </row>
    <row r="770" spans="1:35" ht="15.75" customHeight="1" x14ac:dyDescent="0.2">
      <c r="A770" s="8">
        <v>42081</v>
      </c>
      <c r="B770" s="9">
        <v>0.45833333333333331</v>
      </c>
      <c r="C770" s="11">
        <v>365551.62060036301</v>
      </c>
      <c r="D770" s="11">
        <v>7540887.2825193396</v>
      </c>
      <c r="E770" s="14">
        <v>365551.53945873602</v>
      </c>
      <c r="F770" s="14">
        <v>7540887.2766814996</v>
      </c>
      <c r="G770" s="2">
        <f t="shared" si="544"/>
        <v>12.547802560310934</v>
      </c>
      <c r="H770" s="2" t="str">
        <f t="shared" si="778"/>
        <v/>
      </c>
      <c r="I770" s="23" t="str">
        <f t="shared" ref="I770:J770" si="784">IF($P770=$P769,E770,"")</f>
        <v/>
      </c>
      <c r="J770" s="23" t="str">
        <f t="shared" si="784"/>
        <v/>
      </c>
      <c r="K770" s="23">
        <v>365551.54</v>
      </c>
      <c r="L770" s="23">
        <v>7540887.2800000003</v>
      </c>
      <c r="M770" s="14"/>
      <c r="N770" s="14"/>
      <c r="O770" s="17" t="s">
        <v>43</v>
      </c>
      <c r="P770" s="14" t="s">
        <v>37</v>
      </c>
      <c r="Q770" s="10">
        <v>42081.458333333336</v>
      </c>
      <c r="R770" s="11" t="s">
        <v>1836</v>
      </c>
      <c r="S770" s="13" t="s">
        <v>63</v>
      </c>
      <c r="T770" s="2" t="str">
        <f t="shared" si="780"/>
        <v/>
      </c>
      <c r="U770" s="2" t="str">
        <f t="shared" si="781"/>
        <v/>
      </c>
      <c r="V770" s="10">
        <v>42081.458333333336</v>
      </c>
      <c r="W770" s="11" t="s">
        <v>1733</v>
      </c>
      <c r="X770" s="2" t="s">
        <v>669</v>
      </c>
      <c r="Y770" s="5" t="s">
        <v>1733</v>
      </c>
      <c r="Z770" s="5" t="s">
        <v>1733</v>
      </c>
      <c r="AA770" s="2" t="s">
        <v>1837</v>
      </c>
      <c r="AB770" s="2">
        <v>-22.232244294136802</v>
      </c>
      <c r="AC770" s="2">
        <v>-52.3045852873474</v>
      </c>
      <c r="AD770" s="29">
        <v>1</v>
      </c>
      <c r="AE770" s="11"/>
      <c r="AF770" s="11"/>
      <c r="AG770" s="11"/>
      <c r="AH770" s="11"/>
      <c r="AI770" s="11"/>
    </row>
    <row r="771" spans="1:35" ht="15.75" customHeight="1" x14ac:dyDescent="0.2">
      <c r="A771" s="8">
        <v>42081</v>
      </c>
      <c r="B771" s="9">
        <v>0.46180555555555558</v>
      </c>
      <c r="C771" s="11">
        <v>365541.052745389</v>
      </c>
      <c r="D771" s="11">
        <v>7540898.4484286904</v>
      </c>
      <c r="E771" s="14">
        <v>365541.12067938002</v>
      </c>
      <c r="F771" s="14">
        <v>7540898.3564168699</v>
      </c>
      <c r="G771" s="13">
        <f t="shared" si="544"/>
        <v>15.208928270789229</v>
      </c>
      <c r="H771" s="2" t="str">
        <f t="shared" si="778"/>
        <v/>
      </c>
      <c r="I771" s="23" t="str">
        <f t="shared" ref="I771:J771" si="785">IF($P771=$P770,E771,"")</f>
        <v/>
      </c>
      <c r="J771" s="23" t="str">
        <f t="shared" si="785"/>
        <v/>
      </c>
      <c r="K771" s="23">
        <v>365541.12</v>
      </c>
      <c r="L771" s="23">
        <v>7540898.3600000003</v>
      </c>
      <c r="M771" s="14"/>
      <c r="N771" s="14"/>
      <c r="O771" s="15" t="s">
        <v>43</v>
      </c>
      <c r="P771" s="15" t="s">
        <v>43</v>
      </c>
      <c r="Q771" s="10">
        <v>42081.461805555555</v>
      </c>
      <c r="R771" s="11" t="s">
        <v>1838</v>
      </c>
      <c r="S771" s="14" t="s">
        <v>44</v>
      </c>
      <c r="T771" s="2" t="str">
        <f t="shared" si="780"/>
        <v/>
      </c>
      <c r="U771" s="2" t="str">
        <f t="shared" si="781"/>
        <v/>
      </c>
      <c r="V771" s="10">
        <v>42081.461805555555</v>
      </c>
      <c r="W771" s="11" t="s">
        <v>1733</v>
      </c>
      <c r="X771" s="2" t="s">
        <v>669</v>
      </c>
      <c r="Y771" s="5" t="s">
        <v>1733</v>
      </c>
      <c r="Z771" s="5" t="s">
        <v>1733</v>
      </c>
      <c r="AA771" s="2" t="s">
        <v>1839</v>
      </c>
      <c r="AB771" s="2">
        <v>-22.232142621651299</v>
      </c>
      <c r="AC771" s="2">
        <v>-52.304686876013903</v>
      </c>
      <c r="AD771" s="29">
        <v>1</v>
      </c>
      <c r="AE771" s="11"/>
      <c r="AF771" s="11"/>
      <c r="AG771" s="11"/>
      <c r="AH771" s="11"/>
      <c r="AI771" s="11"/>
    </row>
    <row r="772" spans="1:35" ht="15.75" customHeight="1" x14ac:dyDescent="0.2">
      <c r="A772" s="8">
        <v>42081</v>
      </c>
      <c r="B772" s="9">
        <v>0.46527777777777773</v>
      </c>
      <c r="C772" s="11">
        <v>365537.20638115698</v>
      </c>
      <c r="D772" s="11">
        <v>7540890.61057356</v>
      </c>
      <c r="E772" s="14">
        <v>365537.220371306</v>
      </c>
      <c r="F772" s="14">
        <v>7540890.7005773997</v>
      </c>
      <c r="G772" s="13">
        <f t="shared" si="544"/>
        <v>8.5921057410850494</v>
      </c>
      <c r="H772" s="2" t="str">
        <f t="shared" si="778"/>
        <v/>
      </c>
      <c r="I772" s="23">
        <f t="shared" ref="I772:J772" si="786">IF($P772=$P771,E772,"")</f>
        <v>365537.220371306</v>
      </c>
      <c r="J772" s="23">
        <f t="shared" si="786"/>
        <v>7540890.7005773997</v>
      </c>
      <c r="K772" s="23">
        <v>365537.22</v>
      </c>
      <c r="L772" s="23">
        <v>7540890.7000000002</v>
      </c>
      <c r="M772" s="14"/>
      <c r="N772" s="14"/>
      <c r="O772" s="15" t="s">
        <v>43</v>
      </c>
      <c r="P772" s="15" t="s">
        <v>43</v>
      </c>
      <c r="Q772" s="10">
        <v>42081.465277777781</v>
      </c>
      <c r="R772" s="11" t="s">
        <v>1840</v>
      </c>
      <c r="S772" s="14" t="s">
        <v>44</v>
      </c>
      <c r="T772" s="2" t="str">
        <f t="shared" si="780"/>
        <v/>
      </c>
      <c r="U772" s="2" t="str">
        <f t="shared" si="781"/>
        <v/>
      </c>
      <c r="V772" s="10">
        <v>42081.465277777781</v>
      </c>
      <c r="W772" s="11" t="s">
        <v>1733</v>
      </c>
      <c r="X772" s="2" t="s">
        <v>669</v>
      </c>
      <c r="Y772" s="5" t="s">
        <v>1733</v>
      </c>
      <c r="Z772" s="5" t="s">
        <v>1733</v>
      </c>
      <c r="AA772" s="2" t="s">
        <v>1841</v>
      </c>
      <c r="AB772" s="2">
        <v>-22.232213113457</v>
      </c>
      <c r="AC772" s="2">
        <v>-52.304724846035199</v>
      </c>
      <c r="AD772" s="29">
        <v>1</v>
      </c>
      <c r="AE772" s="11"/>
      <c r="AF772" s="11"/>
      <c r="AG772" s="11"/>
      <c r="AH772" s="11"/>
      <c r="AI772" s="11"/>
    </row>
    <row r="773" spans="1:35" ht="15.75" customHeight="1" x14ac:dyDescent="0.2">
      <c r="A773" s="8">
        <v>42081</v>
      </c>
      <c r="B773" s="9">
        <v>0.46875</v>
      </c>
      <c r="C773" s="11">
        <v>365534.67636951001</v>
      </c>
      <c r="D773" s="11">
        <v>7540901.4652514802</v>
      </c>
      <c r="E773" s="14">
        <v>365534.662460213</v>
      </c>
      <c r="F773" s="14">
        <v>7540901.3714442197</v>
      </c>
      <c r="G773" s="13">
        <f t="shared" si="544"/>
        <v>10.973163074086484</v>
      </c>
      <c r="H773" s="2" t="str">
        <f t="shared" si="778"/>
        <v/>
      </c>
      <c r="I773" s="23">
        <f t="shared" ref="I773:J773" si="787">IF($P773=$P772,E773,"")</f>
        <v>365534.662460213</v>
      </c>
      <c r="J773" s="23">
        <f t="shared" si="787"/>
        <v>7540901.3714442197</v>
      </c>
      <c r="K773" s="23">
        <v>365534.66</v>
      </c>
      <c r="L773" s="23">
        <v>7540901.3700000001</v>
      </c>
      <c r="M773" s="14"/>
      <c r="N773" s="14"/>
      <c r="O773" s="15" t="s">
        <v>43</v>
      </c>
      <c r="P773" s="15" t="s">
        <v>43</v>
      </c>
      <c r="Q773" s="10">
        <v>42081.46875</v>
      </c>
      <c r="R773" s="11" t="s">
        <v>1842</v>
      </c>
      <c r="S773" s="14" t="s">
        <v>44</v>
      </c>
      <c r="T773" s="2" t="str">
        <f t="shared" si="780"/>
        <v/>
      </c>
      <c r="U773" s="2" t="str">
        <f t="shared" si="781"/>
        <v/>
      </c>
      <c r="V773" s="10">
        <v>42081.46875</v>
      </c>
      <c r="W773" s="11" t="s">
        <v>1733</v>
      </c>
      <c r="X773" s="2" t="s">
        <v>669</v>
      </c>
      <c r="Y773" s="5" t="s">
        <v>1733</v>
      </c>
      <c r="Z773" s="5" t="s">
        <v>1733</v>
      </c>
      <c r="AA773" s="2" t="s">
        <v>1843</v>
      </c>
      <c r="AB773" s="2">
        <v>-22.232114877551801</v>
      </c>
      <c r="AC773" s="2">
        <v>-52.3047484830022</v>
      </c>
      <c r="AD773" s="29">
        <v>1</v>
      </c>
      <c r="AE773" s="11"/>
      <c r="AF773" s="11"/>
      <c r="AG773" s="11"/>
      <c r="AH773" s="11"/>
      <c r="AI773" s="11"/>
    </row>
    <row r="774" spans="1:35" ht="15.75" customHeight="1" x14ac:dyDescent="0.2">
      <c r="A774" s="8">
        <v>42081</v>
      </c>
      <c r="B774" s="9">
        <v>0.47222222222222227</v>
      </c>
      <c r="C774" s="11">
        <v>365530.57002550998</v>
      </c>
      <c r="D774" s="11">
        <v>7540892.7156873699</v>
      </c>
      <c r="E774" s="14">
        <v>365530.76991010801</v>
      </c>
      <c r="F774" s="14">
        <v>7540892.94114812</v>
      </c>
      <c r="G774" s="13">
        <f t="shared" si="544"/>
        <v>9.2855715305670437</v>
      </c>
      <c r="H774" s="2" t="str">
        <f t="shared" si="778"/>
        <v/>
      </c>
      <c r="I774" s="23">
        <f t="shared" ref="I774:J774" si="788">IF($P774=$P773,E774,"")</f>
        <v>365530.76991010801</v>
      </c>
      <c r="J774" s="23">
        <f t="shared" si="788"/>
        <v>7540892.94114812</v>
      </c>
      <c r="K774" s="23">
        <v>365530.77</v>
      </c>
      <c r="L774" s="23">
        <v>7540892.9400000004</v>
      </c>
      <c r="M774" s="14"/>
      <c r="N774" s="14"/>
      <c r="O774" s="15" t="s">
        <v>43</v>
      </c>
      <c r="P774" s="15" t="s">
        <v>43</v>
      </c>
      <c r="Q774" s="10">
        <v>42081.472222222219</v>
      </c>
      <c r="R774" s="11" t="s">
        <v>1844</v>
      </c>
      <c r="S774" s="14" t="s">
        <v>44</v>
      </c>
      <c r="T774" s="2" t="str">
        <f t="shared" si="780"/>
        <v/>
      </c>
      <c r="U774" s="2" t="str">
        <f t="shared" si="781"/>
        <v/>
      </c>
      <c r="V774" s="10">
        <v>42081.472222222219</v>
      </c>
      <c r="W774" s="11" t="s">
        <v>1733</v>
      </c>
      <c r="X774" s="2" t="s">
        <v>669</v>
      </c>
      <c r="Y774" s="5" t="s">
        <v>1733</v>
      </c>
      <c r="Z774" s="5" t="s">
        <v>1733</v>
      </c>
      <c r="AA774" s="2" t="s">
        <v>1845</v>
      </c>
      <c r="AB774" s="2">
        <v>-22.2321935836226</v>
      </c>
      <c r="AC774" s="2">
        <v>-52.304789051413501</v>
      </c>
      <c r="AD774" s="29">
        <v>1</v>
      </c>
      <c r="AE774" s="11"/>
      <c r="AF774" s="11"/>
      <c r="AG774" s="11"/>
      <c r="AH774" s="11"/>
      <c r="AI774" s="11"/>
    </row>
    <row r="775" spans="1:35" ht="15.75" customHeight="1" x14ac:dyDescent="0.2">
      <c r="A775" s="8">
        <v>42081</v>
      </c>
      <c r="B775" s="9">
        <v>0.47569444444444442</v>
      </c>
      <c r="C775" s="11">
        <v>365545.91784256703</v>
      </c>
      <c r="D775" s="11">
        <v>7540930.4423305104</v>
      </c>
      <c r="E775" s="14">
        <v>365546.05689011503</v>
      </c>
      <c r="F775" s="14">
        <v>7540930.4194804197</v>
      </c>
      <c r="G775" s="2">
        <f t="shared" si="544"/>
        <v>40.476130616755476</v>
      </c>
      <c r="H775" s="2" t="str">
        <f t="shared" si="778"/>
        <v/>
      </c>
      <c r="I775" s="23" t="str">
        <f t="shared" ref="I775:J775" si="789">IF($P775=$P774,E775,"")</f>
        <v/>
      </c>
      <c r="J775" s="23" t="str">
        <f t="shared" si="789"/>
        <v/>
      </c>
      <c r="K775" s="23">
        <v>365546.06</v>
      </c>
      <c r="L775" s="23">
        <v>7540930.4199999999</v>
      </c>
      <c r="M775" s="14"/>
      <c r="N775" s="14"/>
      <c r="O775" s="14" t="s">
        <v>52</v>
      </c>
      <c r="P775" s="14" t="s">
        <v>52</v>
      </c>
      <c r="Q775" s="10">
        <v>42081.475694444445</v>
      </c>
      <c r="R775" s="11" t="s">
        <v>1846</v>
      </c>
      <c r="S775" s="14" t="s">
        <v>53</v>
      </c>
      <c r="T775" s="2" t="str">
        <f t="shared" si="780"/>
        <v/>
      </c>
      <c r="U775" s="2" t="str">
        <f t="shared" si="781"/>
        <v/>
      </c>
      <c r="V775" s="10">
        <v>42081.475694444445</v>
      </c>
      <c r="W775" s="11" t="s">
        <v>1733</v>
      </c>
      <c r="X775" s="2" t="s">
        <v>669</v>
      </c>
      <c r="Y775" s="5" t="s">
        <v>1733</v>
      </c>
      <c r="Z775" s="5" t="s">
        <v>1733</v>
      </c>
      <c r="AA775" s="2" t="s">
        <v>1847</v>
      </c>
      <c r="AB775" s="2">
        <v>-22.231854032725099</v>
      </c>
      <c r="AC775" s="2">
        <v>-52.304637003689997</v>
      </c>
      <c r="AD775" s="29">
        <v>1</v>
      </c>
      <c r="AE775" s="11"/>
      <c r="AF775" s="11"/>
      <c r="AG775" s="11"/>
      <c r="AH775" s="11"/>
      <c r="AI775" s="11"/>
    </row>
    <row r="776" spans="1:35" ht="15.75" customHeight="1" x14ac:dyDescent="0.2">
      <c r="A776" s="8">
        <v>42081</v>
      </c>
      <c r="B776" s="9">
        <v>0.47916666666666669</v>
      </c>
      <c r="C776" s="11">
        <v>365574.77799970802</v>
      </c>
      <c r="D776" s="11">
        <v>7540963.2368962104</v>
      </c>
      <c r="E776" s="14">
        <v>365574.68590186298</v>
      </c>
      <c r="F776" s="14">
        <v>7540963.2450472703</v>
      </c>
      <c r="G776" s="2">
        <f t="shared" si="544"/>
        <v>43.556149424940067</v>
      </c>
      <c r="H776" s="2" t="str">
        <f t="shared" si="778"/>
        <v/>
      </c>
      <c r="I776" s="23" t="str">
        <f t="shared" ref="I776:J776" si="790">IF($P776=$P775,E776,"")</f>
        <v/>
      </c>
      <c r="J776" s="23" t="str">
        <f t="shared" si="790"/>
        <v/>
      </c>
      <c r="K776" s="23">
        <v>365574.69</v>
      </c>
      <c r="L776" s="23">
        <v>7540963.25</v>
      </c>
      <c r="M776" s="14"/>
      <c r="N776" s="14"/>
      <c r="O776" s="14" t="s">
        <v>32</v>
      </c>
      <c r="P776" s="14" t="s">
        <v>32</v>
      </c>
      <c r="Q776" s="10">
        <v>42081.479166666664</v>
      </c>
      <c r="R776" s="11" t="s">
        <v>1848</v>
      </c>
      <c r="S776" s="14" t="s">
        <v>33</v>
      </c>
      <c r="T776" s="2" t="str">
        <f t="shared" si="780"/>
        <v/>
      </c>
      <c r="U776" s="2" t="str">
        <f t="shared" si="781"/>
        <v/>
      </c>
      <c r="V776" s="10">
        <v>42081.479166666664</v>
      </c>
      <c r="W776" s="11" t="s">
        <v>1733</v>
      </c>
      <c r="X776" s="2" t="s">
        <v>669</v>
      </c>
      <c r="Y776" s="5" t="s">
        <v>1733</v>
      </c>
      <c r="Z776" s="5" t="s">
        <v>1733</v>
      </c>
      <c r="AA776" s="2" t="s">
        <v>1849</v>
      </c>
      <c r="AB776" s="2">
        <v>-22.231560079380898</v>
      </c>
      <c r="AC776" s="2">
        <v>-52.304354282096</v>
      </c>
      <c r="AD776" s="29">
        <v>1</v>
      </c>
      <c r="AE776" s="11"/>
      <c r="AF776" s="11"/>
      <c r="AG776" s="11"/>
      <c r="AH776" s="11"/>
      <c r="AI776" s="11"/>
    </row>
    <row r="777" spans="1:35" ht="15.75" customHeight="1" x14ac:dyDescent="0.2">
      <c r="A777" s="8">
        <v>42081</v>
      </c>
      <c r="B777" s="9">
        <v>0.4826388888888889</v>
      </c>
      <c r="C777" s="11">
        <v>365594.61917975498</v>
      </c>
      <c r="D777" s="11">
        <v>7540997.9118558401</v>
      </c>
      <c r="E777" s="14">
        <v>365594.477847573</v>
      </c>
      <c r="F777" s="14">
        <v>7540997.7303451998</v>
      </c>
      <c r="G777" s="2">
        <f t="shared" si="544"/>
        <v>39.761248575397019</v>
      </c>
      <c r="H777" s="2" t="str">
        <f t="shared" si="778"/>
        <v/>
      </c>
      <c r="I777" s="23" t="str">
        <f t="shared" ref="I777:J777" si="791">IF($P777=$P776,E777,"")</f>
        <v/>
      </c>
      <c r="J777" s="23" t="str">
        <f t="shared" si="791"/>
        <v/>
      </c>
      <c r="K777" s="23">
        <v>365594.48</v>
      </c>
      <c r="L777" s="23">
        <v>7540997.7300000004</v>
      </c>
      <c r="M777" s="14"/>
      <c r="N777" s="14"/>
      <c r="O777" s="14" t="s">
        <v>35</v>
      </c>
      <c r="P777" s="14" t="s">
        <v>29</v>
      </c>
      <c r="Q777" s="10">
        <v>42081.482638888891</v>
      </c>
      <c r="R777" s="11" t="s">
        <v>1850</v>
      </c>
      <c r="S777" s="14" t="s">
        <v>36</v>
      </c>
      <c r="T777" s="2" t="str">
        <f t="shared" si="780"/>
        <v>idle</v>
      </c>
      <c r="U777" s="2" t="str">
        <f t="shared" si="781"/>
        <v/>
      </c>
      <c r="V777" s="10">
        <v>42081.482638888891</v>
      </c>
      <c r="W777" s="11" t="s">
        <v>1733</v>
      </c>
      <c r="X777" s="2" t="s">
        <v>669</v>
      </c>
      <c r="Y777" s="5" t="s">
        <v>1733</v>
      </c>
      <c r="Z777" s="5" t="s">
        <v>1733</v>
      </c>
      <c r="AA777" s="2" t="s">
        <v>1851</v>
      </c>
      <c r="AB777" s="2">
        <v>-22.231248440221002</v>
      </c>
      <c r="AC777" s="2">
        <v>-52.3041588999331</v>
      </c>
      <c r="AD777" s="29">
        <v>1</v>
      </c>
      <c r="AE777" s="11"/>
      <c r="AF777" s="11"/>
      <c r="AG777" s="11"/>
      <c r="AH777" s="11"/>
      <c r="AI777" s="11"/>
    </row>
    <row r="778" spans="1:35" ht="15.75" customHeight="1" x14ac:dyDescent="0.2">
      <c r="A778" s="8">
        <v>42081</v>
      </c>
      <c r="B778" s="9">
        <v>0.4861111111111111</v>
      </c>
      <c r="C778" s="11">
        <v>365600.44834248599</v>
      </c>
      <c r="D778" s="11">
        <v>7540995.2336640898</v>
      </c>
      <c r="E778" s="14">
        <v>365600.70854407398</v>
      </c>
      <c r="F778" s="14">
        <v>7540995.2561970903</v>
      </c>
      <c r="G778" s="2">
        <f t="shared" si="544"/>
        <v>6.7039531438778024</v>
      </c>
      <c r="H778" s="2" t="str">
        <f t="shared" si="778"/>
        <v>&lt;8m</v>
      </c>
      <c r="I778" s="23" t="str">
        <f t="shared" ref="I778:J778" si="792">IF($P778=$P777,E778,"")</f>
        <v/>
      </c>
      <c r="J778" s="23" t="str">
        <f t="shared" si="792"/>
        <v/>
      </c>
      <c r="K778" s="23">
        <v>365600.71</v>
      </c>
      <c r="L778" s="23">
        <v>7540995.2599999998</v>
      </c>
      <c r="M778" s="14"/>
      <c r="N778" s="14"/>
      <c r="O778" s="16" t="s">
        <v>49</v>
      </c>
      <c r="P778" s="16" t="s">
        <v>49</v>
      </c>
      <c r="Q778" s="10">
        <v>42081.486111111109</v>
      </c>
      <c r="R778" s="11" t="s">
        <v>1852</v>
      </c>
      <c r="S778" s="14" t="s">
        <v>50</v>
      </c>
      <c r="T778" s="2" t="str">
        <f t="shared" si="780"/>
        <v/>
      </c>
      <c r="U778" s="2" t="str">
        <f t="shared" si="781"/>
        <v/>
      </c>
      <c r="V778" s="10">
        <v>42081.486111111109</v>
      </c>
      <c r="W778" s="11" t="s">
        <v>1733</v>
      </c>
      <c r="X778" s="2" t="s">
        <v>669</v>
      </c>
      <c r="Y778" s="5" t="s">
        <v>1733</v>
      </c>
      <c r="Z778" s="5" t="s">
        <v>1733</v>
      </c>
      <c r="AA778" s="2" t="s">
        <v>1853</v>
      </c>
      <c r="AB778" s="2">
        <v>-22.231273083016301</v>
      </c>
      <c r="AC778" s="2">
        <v>-52.304102573543801</v>
      </c>
      <c r="AD778" s="29">
        <v>1</v>
      </c>
      <c r="AE778" s="11"/>
      <c r="AF778" s="11"/>
      <c r="AG778" s="11"/>
      <c r="AH778" s="11"/>
      <c r="AI778" s="11"/>
    </row>
    <row r="779" spans="1:35" ht="15.75" customHeight="1" x14ac:dyDescent="0.2">
      <c r="A779" s="8">
        <v>42081</v>
      </c>
      <c r="B779" s="9">
        <v>0.48958333333333331</v>
      </c>
      <c r="C779" s="11">
        <v>365632.07753178099</v>
      </c>
      <c r="D779" s="11">
        <v>7540997.4641909804</v>
      </c>
      <c r="E779" s="14">
        <v>365631.90636781702</v>
      </c>
      <c r="F779" s="14">
        <v>7540997.3702496598</v>
      </c>
      <c r="G779" s="2">
        <f t="shared" si="544"/>
        <v>31.269368790697978</v>
      </c>
      <c r="H779" s="2" t="str">
        <f t="shared" si="778"/>
        <v/>
      </c>
      <c r="I779" s="23">
        <f t="shared" ref="I779:J779" si="793">IF($P779=$P778,E779,"")</f>
        <v>365631.90636781702</v>
      </c>
      <c r="J779" s="23">
        <f t="shared" si="793"/>
        <v>7540997.3702496598</v>
      </c>
      <c r="K779" s="23">
        <v>365631.91</v>
      </c>
      <c r="L779" s="23">
        <v>7540997.3700000001</v>
      </c>
      <c r="M779" s="14"/>
      <c r="N779" s="14"/>
      <c r="O779" s="16" t="s">
        <v>49</v>
      </c>
      <c r="P779" s="16" t="s">
        <v>49</v>
      </c>
      <c r="Q779" s="10">
        <v>42081.489583333336</v>
      </c>
      <c r="R779" s="11" t="s">
        <v>1854</v>
      </c>
      <c r="S779" s="14" t="s">
        <v>50</v>
      </c>
      <c r="T779" s="2" t="str">
        <f t="shared" si="780"/>
        <v/>
      </c>
      <c r="U779" s="2" t="str">
        <f t="shared" si="781"/>
        <v/>
      </c>
      <c r="V779" s="10">
        <v>42081.489583333336</v>
      </c>
      <c r="W779" s="11" t="s">
        <v>1733</v>
      </c>
      <c r="X779" s="2" t="s">
        <v>669</v>
      </c>
      <c r="Y779" s="5" t="s">
        <v>1733</v>
      </c>
      <c r="Z779" s="5" t="s">
        <v>1733</v>
      </c>
      <c r="AA779" s="2" t="s">
        <v>1855</v>
      </c>
      <c r="AB779" s="2">
        <v>-22.231255397200599</v>
      </c>
      <c r="AC779" s="2">
        <v>-52.303795544430599</v>
      </c>
      <c r="AD779" s="29">
        <v>1</v>
      </c>
      <c r="AE779" s="11"/>
      <c r="AF779" s="11"/>
      <c r="AG779" s="11"/>
      <c r="AH779" s="11"/>
      <c r="AI779" s="11"/>
    </row>
    <row r="780" spans="1:35" ht="15.75" customHeight="1" x14ac:dyDescent="0.2">
      <c r="A780" s="8">
        <v>42081</v>
      </c>
      <c r="B780" s="9">
        <v>0.49305555555555558</v>
      </c>
      <c r="C780" s="11">
        <v>365646.83573378</v>
      </c>
      <c r="D780" s="11">
        <v>7540980.2835658798</v>
      </c>
      <c r="E780" s="14">
        <v>365646.68049287703</v>
      </c>
      <c r="F780" s="14">
        <v>7540980.3558419701</v>
      </c>
      <c r="G780" s="2">
        <f t="shared" si="544"/>
        <v>22.533637973472377</v>
      </c>
      <c r="H780" s="2" t="str">
        <f t="shared" si="778"/>
        <v/>
      </c>
      <c r="I780" s="23" t="str">
        <f t="shared" ref="I780:J780" si="794">IF($P780=$P779,E780,"")</f>
        <v/>
      </c>
      <c r="J780" s="23" t="str">
        <f t="shared" si="794"/>
        <v/>
      </c>
      <c r="K780" s="23">
        <v>365646.68</v>
      </c>
      <c r="L780" s="23">
        <v>7540980.3600000003</v>
      </c>
      <c r="M780" s="14"/>
      <c r="N780" s="14"/>
      <c r="O780" s="14" t="s">
        <v>46</v>
      </c>
      <c r="P780" s="14" t="s">
        <v>29</v>
      </c>
      <c r="Q780" s="10">
        <v>42081.493055555555</v>
      </c>
      <c r="R780" s="11" t="s">
        <v>1856</v>
      </c>
      <c r="S780" s="14" t="s">
        <v>47</v>
      </c>
      <c r="T780" s="2" t="str">
        <f t="shared" si="780"/>
        <v/>
      </c>
      <c r="U780" s="2" t="str">
        <f t="shared" si="781"/>
        <v>outofsight</v>
      </c>
      <c r="V780" s="10">
        <v>42081.493055555555</v>
      </c>
      <c r="W780" s="11" t="s">
        <v>1733</v>
      </c>
      <c r="X780" s="2" t="s">
        <v>669</v>
      </c>
      <c r="Y780" s="5" t="s">
        <v>1733</v>
      </c>
      <c r="Z780" s="5" t="s">
        <v>1733</v>
      </c>
      <c r="AA780" s="2" t="s">
        <v>1857</v>
      </c>
      <c r="AB780" s="2">
        <v>-22.231411719694702</v>
      </c>
      <c r="AC780" s="2">
        <v>-52.303653806447997</v>
      </c>
      <c r="AD780" s="29">
        <v>1</v>
      </c>
      <c r="AE780" s="11"/>
      <c r="AF780" s="11"/>
      <c r="AG780" s="11"/>
      <c r="AH780" s="11"/>
      <c r="AI780" s="11"/>
    </row>
    <row r="781" spans="1:35" ht="15.75" customHeight="1" x14ac:dyDescent="0.2">
      <c r="A781" s="8">
        <v>42081</v>
      </c>
      <c r="B781" s="9">
        <v>0.49652777777777773</v>
      </c>
      <c r="C781" s="11">
        <v>365646.56989000598</v>
      </c>
      <c r="D781" s="11">
        <v>7540978.0447322298</v>
      </c>
      <c r="E781" s="14">
        <v>365646.55878501199</v>
      </c>
      <c r="F781" s="14">
        <v>7540978.05839107</v>
      </c>
      <c r="G781" s="2">
        <f t="shared" si="544"/>
        <v>2.3006723892549878</v>
      </c>
      <c r="H781" s="2" t="str">
        <f t="shared" si="778"/>
        <v>&lt;8m</v>
      </c>
      <c r="I781" s="23" t="str">
        <f t="shared" ref="I781:J781" si="795">IF($P781=$P780,E781,"")</f>
        <v/>
      </c>
      <c r="J781" s="23" t="str">
        <f t="shared" si="795"/>
        <v/>
      </c>
      <c r="K781" s="23">
        <v>365646.56</v>
      </c>
      <c r="L781" s="23">
        <v>7540978.0599999996</v>
      </c>
      <c r="M781" s="14"/>
      <c r="N781" s="14"/>
      <c r="O781" s="14" t="s">
        <v>37</v>
      </c>
      <c r="P781" s="14" t="s">
        <v>37</v>
      </c>
      <c r="Q781" s="10">
        <v>42081.496527777781</v>
      </c>
      <c r="R781" s="11" t="s">
        <v>1858</v>
      </c>
      <c r="S781" s="14" t="s">
        <v>37</v>
      </c>
      <c r="T781" s="2" t="str">
        <f t="shared" si="780"/>
        <v/>
      </c>
      <c r="U781" s="2" t="str">
        <f t="shared" si="781"/>
        <v/>
      </c>
      <c r="V781" s="10">
        <v>42081.496527777781</v>
      </c>
      <c r="W781" s="11" t="s">
        <v>1733</v>
      </c>
      <c r="X781" s="2" t="s">
        <v>669</v>
      </c>
      <c r="Y781" s="5" t="s">
        <v>1733</v>
      </c>
      <c r="Z781" s="5" t="s">
        <v>1733</v>
      </c>
      <c r="AA781" s="2" t="s">
        <v>1859</v>
      </c>
      <c r="AB781" s="2">
        <v>-22.231431920081398</v>
      </c>
      <c r="AC781" s="2">
        <v>-52.303656572476001</v>
      </c>
      <c r="AD781" s="29">
        <v>1</v>
      </c>
      <c r="AE781" s="11"/>
      <c r="AF781" s="11"/>
      <c r="AG781" s="11"/>
      <c r="AH781" s="11"/>
      <c r="AI781" s="11"/>
    </row>
    <row r="782" spans="1:35" ht="15.75" customHeight="1" x14ac:dyDescent="0.2">
      <c r="A782" s="8">
        <v>42081</v>
      </c>
      <c r="B782" s="9">
        <v>0.5</v>
      </c>
      <c r="C782" s="11">
        <v>365645.10560187302</v>
      </c>
      <c r="D782" s="11">
        <v>7540978.5239787102</v>
      </c>
      <c r="E782" s="14">
        <v>365645.37151948898</v>
      </c>
      <c r="F782" s="14">
        <v>7540978.54217159</v>
      </c>
      <c r="G782" s="2">
        <f t="shared" si="544"/>
        <v>1.2820464163583762</v>
      </c>
      <c r="H782" s="2" t="str">
        <f t="shared" si="778"/>
        <v>&lt;8m</v>
      </c>
      <c r="I782" s="23" t="str">
        <f t="shared" ref="I782:J782" si="796">IF($P782=$P781,E782,"")</f>
        <v/>
      </c>
      <c r="J782" s="23" t="str">
        <f t="shared" si="796"/>
        <v/>
      </c>
      <c r="K782" s="23">
        <v>365645.37</v>
      </c>
      <c r="L782" s="23">
        <v>7540978.54</v>
      </c>
      <c r="M782" s="14"/>
      <c r="N782" s="14"/>
      <c r="O782" s="14" t="s">
        <v>35</v>
      </c>
      <c r="P782" s="14" t="s">
        <v>29</v>
      </c>
      <c r="Q782" s="10">
        <v>42081.5</v>
      </c>
      <c r="R782" s="11" t="s">
        <v>1860</v>
      </c>
      <c r="S782" s="14" t="s">
        <v>36</v>
      </c>
      <c r="T782" s="2" t="str">
        <f t="shared" si="780"/>
        <v>idle</v>
      </c>
      <c r="U782" s="2" t="str">
        <f t="shared" si="781"/>
        <v/>
      </c>
      <c r="V782" s="10">
        <v>42081.5</v>
      </c>
      <c r="W782" s="11" t="s">
        <v>1733</v>
      </c>
      <c r="X782" s="2" t="s">
        <v>669</v>
      </c>
      <c r="Y782" s="5" t="s">
        <v>1733</v>
      </c>
      <c r="Z782" s="5" t="s">
        <v>1733</v>
      </c>
      <c r="AA782" s="2" t="s">
        <v>1861</v>
      </c>
      <c r="AB782" s="2">
        <v>-22.2314274776727</v>
      </c>
      <c r="AC782" s="2">
        <v>-52.303670737892404</v>
      </c>
      <c r="AD782" s="29">
        <v>1</v>
      </c>
      <c r="AE782" s="11"/>
      <c r="AF782" s="11"/>
      <c r="AG782" s="11"/>
      <c r="AH782" s="11"/>
      <c r="AI782" s="11"/>
    </row>
    <row r="783" spans="1:35" ht="15.75" customHeight="1" x14ac:dyDescent="0.2">
      <c r="A783" s="8">
        <v>42081</v>
      </c>
      <c r="B783" s="9">
        <v>0.50347222222222221</v>
      </c>
      <c r="C783" s="11">
        <v>365669.91815879202</v>
      </c>
      <c r="D783" s="11">
        <v>7540982.7188349804</v>
      </c>
      <c r="E783" s="14">
        <v>365669.699851332</v>
      </c>
      <c r="F783" s="14">
        <v>7540982.73041136</v>
      </c>
      <c r="G783" s="2">
        <f t="shared" si="544"/>
        <v>24.686212399538409</v>
      </c>
      <c r="H783" s="2" t="str">
        <f t="shared" si="778"/>
        <v/>
      </c>
      <c r="I783" s="23" t="str">
        <f t="shared" ref="I783:J783" si="797">IF($P783=$P782,E783,"")</f>
        <v/>
      </c>
      <c r="J783" s="23" t="str">
        <f t="shared" si="797"/>
        <v/>
      </c>
      <c r="K783" s="23">
        <v>365669.7</v>
      </c>
      <c r="L783" s="23">
        <v>7540982.7300000004</v>
      </c>
      <c r="M783" s="14">
        <v>365669.699851332</v>
      </c>
      <c r="N783" s="14">
        <v>7540982.73041136</v>
      </c>
      <c r="O783" s="17" t="s">
        <v>43</v>
      </c>
      <c r="P783" s="14" t="s">
        <v>37</v>
      </c>
      <c r="Q783" s="10">
        <v>42081.503472222219</v>
      </c>
      <c r="R783" s="11" t="s">
        <v>1862</v>
      </c>
      <c r="S783" s="13" t="s">
        <v>63</v>
      </c>
      <c r="T783" s="2" t="str">
        <f t="shared" si="780"/>
        <v/>
      </c>
      <c r="U783" s="2" t="str">
        <f t="shared" si="781"/>
        <v/>
      </c>
      <c r="V783" s="10">
        <v>42081.503472222219</v>
      </c>
      <c r="W783" s="11" t="s">
        <v>1733</v>
      </c>
      <c r="X783" s="2" t="s">
        <v>669</v>
      </c>
      <c r="Y783" s="5" t="s">
        <v>1733</v>
      </c>
      <c r="Z783" s="5" t="s">
        <v>1733</v>
      </c>
      <c r="AA783" s="2" t="s">
        <v>1863</v>
      </c>
      <c r="AB783" s="2">
        <v>-22.231391519308101</v>
      </c>
      <c r="AC783" s="2">
        <v>-52.303429674357197</v>
      </c>
      <c r="AD783" s="29">
        <v>1</v>
      </c>
      <c r="AE783" s="11"/>
      <c r="AF783" s="11"/>
      <c r="AG783" s="11"/>
      <c r="AH783" s="11"/>
      <c r="AI783" s="11"/>
    </row>
    <row r="784" spans="1:35" ht="15.75" customHeight="1" x14ac:dyDescent="0.2">
      <c r="A784" s="8">
        <v>42081</v>
      </c>
      <c r="B784" s="9">
        <v>0.50694444444444442</v>
      </c>
      <c r="C784" s="11">
        <v>365673.20543848001</v>
      </c>
      <c r="D784" s="11">
        <v>7540989.2711615199</v>
      </c>
      <c r="E784" s="14">
        <v>365673.08092394797</v>
      </c>
      <c r="F784" s="14">
        <v>7540989.2758504096</v>
      </c>
      <c r="G784" s="2">
        <f t="shared" si="544"/>
        <v>7.3671177801446355</v>
      </c>
      <c r="H784" s="2" t="str">
        <f t="shared" si="778"/>
        <v>&lt;8m</v>
      </c>
      <c r="I784" s="23" t="str">
        <f t="shared" ref="I784:J784" si="798">IF($P784=$P783,E784,"")</f>
        <v/>
      </c>
      <c r="J784" s="23" t="str">
        <f t="shared" si="798"/>
        <v/>
      </c>
      <c r="K784" s="23">
        <v>365669.7</v>
      </c>
      <c r="L784" s="23">
        <v>7540982.7300000004</v>
      </c>
      <c r="M784" s="14">
        <v>365669.699851332</v>
      </c>
      <c r="N784" s="14">
        <v>7540982.73041136</v>
      </c>
      <c r="O784" s="14" t="s">
        <v>35</v>
      </c>
      <c r="P784" s="14" t="s">
        <v>29</v>
      </c>
      <c r="Q784" s="10">
        <v>42081.506944444445</v>
      </c>
      <c r="R784" s="11" t="s">
        <v>1864</v>
      </c>
      <c r="S784" s="14" t="s">
        <v>36</v>
      </c>
      <c r="T784" s="2" t="str">
        <f t="shared" si="780"/>
        <v>idle</v>
      </c>
      <c r="U784" s="2" t="str">
        <f t="shared" si="781"/>
        <v/>
      </c>
      <c r="V784" s="10">
        <v>42081.506944444445</v>
      </c>
      <c r="W784" s="11" t="s">
        <v>1733</v>
      </c>
      <c r="X784" s="2" t="s">
        <v>669</v>
      </c>
      <c r="Y784" s="5" t="s">
        <v>1733</v>
      </c>
      <c r="Z784" s="5" t="s">
        <v>1733</v>
      </c>
      <c r="AA784" s="2" t="s">
        <v>1865</v>
      </c>
      <c r="AB784" s="2">
        <v>-22.231332594528801</v>
      </c>
      <c r="AC784" s="2">
        <v>-52.303397236391902</v>
      </c>
      <c r="AD784" s="29">
        <v>1</v>
      </c>
      <c r="AE784" s="11"/>
      <c r="AF784" s="11"/>
      <c r="AG784" s="11"/>
      <c r="AH784" s="11"/>
      <c r="AI784" s="11"/>
    </row>
    <row r="785" spans="1:35" ht="15.75" customHeight="1" x14ac:dyDescent="0.2">
      <c r="A785" s="8">
        <v>42081</v>
      </c>
      <c r="B785" s="9">
        <v>0.51041666666666663</v>
      </c>
      <c r="C785" s="11">
        <v>365664.40544282302</v>
      </c>
      <c r="D785" s="11">
        <v>7540996.8145052604</v>
      </c>
      <c r="E785" s="14">
        <v>365664.51445157098</v>
      </c>
      <c r="F785" s="14">
        <v>7540996.7760478901</v>
      </c>
      <c r="G785" s="2">
        <f t="shared" si="544"/>
        <v>11.385842578886463</v>
      </c>
      <c r="H785" s="2" t="str">
        <f t="shared" si="778"/>
        <v/>
      </c>
      <c r="I785" s="23" t="str">
        <f t="shared" ref="I785:J785" si="799">IF($P785=$P784,E785,"")</f>
        <v/>
      </c>
      <c r="J785" s="23" t="str">
        <f t="shared" si="799"/>
        <v/>
      </c>
      <c r="K785" s="23">
        <v>365664.51</v>
      </c>
      <c r="L785" s="23">
        <v>7540996.7800000003</v>
      </c>
      <c r="M785" s="14">
        <v>365664.51445157098</v>
      </c>
      <c r="N785" s="14">
        <v>7540996.7760478901</v>
      </c>
      <c r="O785" s="14" t="s">
        <v>32</v>
      </c>
      <c r="P785" s="14" t="s">
        <v>32</v>
      </c>
      <c r="Q785" s="10">
        <v>42081.510416666664</v>
      </c>
      <c r="R785" s="11" t="s">
        <v>1866</v>
      </c>
      <c r="S785" s="14" t="s">
        <v>33</v>
      </c>
      <c r="T785" s="2" t="str">
        <f t="shared" si="780"/>
        <v/>
      </c>
      <c r="U785" s="2" t="str">
        <f t="shared" si="781"/>
        <v/>
      </c>
      <c r="V785" s="10">
        <v>42081.510416666664</v>
      </c>
      <c r="W785" s="11" t="s">
        <v>1733</v>
      </c>
      <c r="X785" s="2" t="s">
        <v>669</v>
      </c>
      <c r="Y785" s="5" t="s">
        <v>1733</v>
      </c>
      <c r="Z785" s="5" t="s">
        <v>1733</v>
      </c>
      <c r="AA785" s="2" t="s">
        <v>1867</v>
      </c>
      <c r="AB785" s="2">
        <v>-22.231263779103799</v>
      </c>
      <c r="AC785" s="2">
        <v>-52.303481977433002</v>
      </c>
      <c r="AD785" s="29">
        <v>1</v>
      </c>
      <c r="AE785" s="11"/>
      <c r="AF785" s="11"/>
      <c r="AG785" s="11"/>
      <c r="AH785" s="11"/>
      <c r="AI785" s="11"/>
    </row>
    <row r="786" spans="1:35" ht="15.75" customHeight="1" x14ac:dyDescent="0.2">
      <c r="A786" s="8">
        <v>42081</v>
      </c>
      <c r="B786" s="9">
        <v>0.51388888888888895</v>
      </c>
      <c r="C786" s="11">
        <v>365666.43905221898</v>
      </c>
      <c r="D786" s="11">
        <v>7540996.4422410196</v>
      </c>
      <c r="E786" s="14">
        <v>365666.40769731102</v>
      </c>
      <c r="F786" s="14">
        <v>7540996.4455041699</v>
      </c>
      <c r="G786" s="2">
        <f t="shared" si="544"/>
        <v>1.921884123225827</v>
      </c>
      <c r="H786" s="2" t="str">
        <f t="shared" si="778"/>
        <v>&lt;8m</v>
      </c>
      <c r="I786" s="23" t="str">
        <f t="shared" ref="I786:J786" si="800">IF($P786=$P785,E786,"")</f>
        <v/>
      </c>
      <c r="J786" s="23" t="str">
        <f t="shared" si="800"/>
        <v/>
      </c>
      <c r="K786" s="23">
        <v>365664.51</v>
      </c>
      <c r="L786" s="23">
        <v>7540996.7800000003</v>
      </c>
      <c r="M786" s="14">
        <v>365664.51445157098</v>
      </c>
      <c r="N786" s="14">
        <v>7540996.7760478901</v>
      </c>
      <c r="O786" s="15" t="s">
        <v>43</v>
      </c>
      <c r="P786" s="15" t="s">
        <v>43</v>
      </c>
      <c r="Q786" s="10">
        <v>42081.513888888891</v>
      </c>
      <c r="R786" s="11" t="s">
        <v>1868</v>
      </c>
      <c r="S786" s="14" t="s">
        <v>44</v>
      </c>
      <c r="T786" s="2" t="str">
        <f t="shared" si="780"/>
        <v/>
      </c>
      <c r="U786" s="2" t="str">
        <f t="shared" si="781"/>
        <v/>
      </c>
      <c r="V786" s="10">
        <v>42081.513888888891</v>
      </c>
      <c r="W786" s="11" t="s">
        <v>1733</v>
      </c>
      <c r="X786" s="2" t="s">
        <v>669</v>
      </c>
      <c r="Y786" s="5" t="s">
        <v>1733</v>
      </c>
      <c r="Z786" s="5" t="s">
        <v>1733</v>
      </c>
      <c r="AA786" s="2" t="s">
        <v>1869</v>
      </c>
      <c r="AB786" s="2">
        <v>-22.231267299503099</v>
      </c>
      <c r="AC786" s="2">
        <v>-52.303462279960499</v>
      </c>
      <c r="AD786" s="29">
        <v>1</v>
      </c>
      <c r="AE786" s="11"/>
      <c r="AF786" s="11"/>
      <c r="AG786" s="11"/>
      <c r="AH786" s="11"/>
      <c r="AI786" s="11"/>
    </row>
    <row r="787" spans="1:35" ht="15.75" customHeight="1" x14ac:dyDescent="0.2">
      <c r="A787" s="8">
        <v>42081</v>
      </c>
      <c r="B787" s="9">
        <v>0.51736111111111105</v>
      </c>
      <c r="C787" s="11">
        <v>365665.304257843</v>
      </c>
      <c r="D787" s="11">
        <v>7540996.7851219699</v>
      </c>
      <c r="E787" s="14">
        <v>365665.29234512598</v>
      </c>
      <c r="F787" s="14">
        <v>7540996.7794083497</v>
      </c>
      <c r="G787" s="2">
        <f t="shared" si="544"/>
        <v>1.1642604940108809</v>
      </c>
      <c r="H787" s="2" t="str">
        <f t="shared" si="778"/>
        <v>&lt;8m</v>
      </c>
      <c r="I787" s="23">
        <f t="shared" ref="I787:J787" si="801">IF($P787=$P786,E787,"")</f>
        <v>365665.29234512598</v>
      </c>
      <c r="J787" s="23">
        <f t="shared" si="801"/>
        <v>7540996.7794083497</v>
      </c>
      <c r="K787" s="23">
        <v>365664.51</v>
      </c>
      <c r="L787" s="23">
        <v>7540996.7800000003</v>
      </c>
      <c r="M787" s="14">
        <v>365664.51445157098</v>
      </c>
      <c r="N787" s="14">
        <v>7540996.7760478901</v>
      </c>
      <c r="O787" s="15" t="s">
        <v>43</v>
      </c>
      <c r="P787" s="15" t="s">
        <v>43</v>
      </c>
      <c r="Q787" s="10">
        <v>42081.517361111109</v>
      </c>
      <c r="R787" s="11" t="s">
        <v>1870</v>
      </c>
      <c r="S787" s="14" t="s">
        <v>44</v>
      </c>
      <c r="T787" s="2" t="str">
        <f t="shared" si="780"/>
        <v/>
      </c>
      <c r="U787" s="2" t="str">
        <f t="shared" si="781"/>
        <v/>
      </c>
      <c r="V787" s="10">
        <v>42081.517361111109</v>
      </c>
      <c r="W787" s="11" t="s">
        <v>1733</v>
      </c>
      <c r="X787" s="2" t="s">
        <v>669</v>
      </c>
      <c r="Y787" s="5" t="s">
        <v>1733</v>
      </c>
      <c r="Z787" s="5" t="s">
        <v>1733</v>
      </c>
      <c r="AA787" s="2" t="s">
        <v>756</v>
      </c>
      <c r="AB787" s="2">
        <v>-22.231264114379901</v>
      </c>
      <c r="AC787" s="2">
        <v>-52.303473260253703</v>
      </c>
      <c r="AD787" s="29">
        <v>1</v>
      </c>
      <c r="AE787" s="11"/>
      <c r="AF787" s="11"/>
      <c r="AG787" s="11"/>
      <c r="AH787" s="11"/>
      <c r="AI787" s="11"/>
    </row>
    <row r="788" spans="1:35" ht="15.75" customHeight="1" x14ac:dyDescent="0.2">
      <c r="A788" s="8">
        <v>42081</v>
      </c>
      <c r="B788" s="9">
        <v>0.52083333333333337</v>
      </c>
      <c r="C788" s="11">
        <v>365663.04032946099</v>
      </c>
      <c r="D788" s="11">
        <v>7540995.8097644299</v>
      </c>
      <c r="E788" s="14">
        <v>365663.033931755</v>
      </c>
      <c r="F788" s="14">
        <v>7540995.9498987002</v>
      </c>
      <c r="G788" s="2">
        <f t="shared" si="544"/>
        <v>2.4059337506996346</v>
      </c>
      <c r="H788" s="2" t="str">
        <f t="shared" si="778"/>
        <v>&lt;8m</v>
      </c>
      <c r="I788" s="23" t="str">
        <f t="shared" ref="I788:J788" si="802">IF($P788=$P787,E788,"")</f>
        <v/>
      </c>
      <c r="J788" s="23" t="str">
        <f t="shared" si="802"/>
        <v/>
      </c>
      <c r="K788" s="23">
        <v>365664.51</v>
      </c>
      <c r="L788" s="23">
        <v>7540996.7800000003</v>
      </c>
      <c r="M788" s="14">
        <v>365664.51445157098</v>
      </c>
      <c r="N788" s="14">
        <v>7540996.7760478901</v>
      </c>
      <c r="O788" s="17" t="s">
        <v>43</v>
      </c>
      <c r="P788" s="14" t="s">
        <v>37</v>
      </c>
      <c r="Q788" s="10">
        <v>42081.520833333336</v>
      </c>
      <c r="R788" s="11" t="s">
        <v>1871</v>
      </c>
      <c r="S788" s="13" t="s">
        <v>63</v>
      </c>
      <c r="T788" s="2" t="str">
        <f t="shared" si="780"/>
        <v/>
      </c>
      <c r="U788" s="2" t="str">
        <f t="shared" si="781"/>
        <v/>
      </c>
      <c r="V788" s="10">
        <v>42081.520833333336</v>
      </c>
      <c r="W788" s="11" t="s">
        <v>1733</v>
      </c>
      <c r="X788" s="2" t="s">
        <v>669</v>
      </c>
      <c r="Y788" s="5" t="s">
        <v>1733</v>
      </c>
      <c r="Z788" s="5" t="s">
        <v>1733</v>
      </c>
      <c r="AA788" s="2" t="s">
        <v>1872</v>
      </c>
      <c r="AB788" s="2">
        <v>-22.2312727477401</v>
      </c>
      <c r="AC788" s="2">
        <v>-52.303495304659002</v>
      </c>
      <c r="AD788" s="29">
        <v>1</v>
      </c>
      <c r="AE788" s="11"/>
      <c r="AF788" s="11"/>
      <c r="AG788" s="11"/>
      <c r="AH788" s="11"/>
      <c r="AI788" s="11"/>
    </row>
    <row r="789" spans="1:35" ht="15.75" customHeight="1" x14ac:dyDescent="0.2">
      <c r="A789" s="8">
        <v>42081</v>
      </c>
      <c r="B789" s="9">
        <v>0.52430555555555558</v>
      </c>
      <c r="C789" s="11">
        <v>365660.19869172899</v>
      </c>
      <c r="D789" s="11">
        <v>7541023.8024286199</v>
      </c>
      <c r="E789" s="14">
        <v>365660.16163914098</v>
      </c>
      <c r="F789" s="14">
        <v>7541023.65472118</v>
      </c>
      <c r="G789" s="2">
        <f t="shared" ref="G789:G1043" si="803">SQRT((E789-E788)^2+(F789-F788)^2)</f>
        <v>27.853316741365841</v>
      </c>
      <c r="H789" s="2" t="str">
        <f t="shared" si="778"/>
        <v/>
      </c>
      <c r="I789" s="23">
        <f t="shared" ref="I789:J789" si="804">IF($P789=$P788,E789,"")</f>
        <v>365660.16163914098</v>
      </c>
      <c r="J789" s="23">
        <f t="shared" si="804"/>
        <v>7541023.65472118</v>
      </c>
      <c r="K789" s="23">
        <v>365660.15999999997</v>
      </c>
      <c r="L789" s="23">
        <v>7541023.6500000004</v>
      </c>
      <c r="M789" s="14"/>
      <c r="N789" s="14"/>
      <c r="O789" s="14" t="s">
        <v>37</v>
      </c>
      <c r="P789" s="14" t="s">
        <v>37</v>
      </c>
      <c r="Q789" s="10">
        <v>42081.524305555555</v>
      </c>
      <c r="R789" s="11" t="s">
        <v>1873</v>
      </c>
      <c r="S789" s="14" t="s">
        <v>37</v>
      </c>
      <c r="T789" s="2" t="str">
        <f t="shared" si="780"/>
        <v/>
      </c>
      <c r="U789" s="2" t="str">
        <f t="shared" si="781"/>
        <v/>
      </c>
      <c r="V789" s="10">
        <v>42081.524305555555</v>
      </c>
      <c r="W789" s="11" t="s">
        <v>1733</v>
      </c>
      <c r="X789" s="2" t="s">
        <v>669</v>
      </c>
      <c r="Y789" s="5" t="s">
        <v>1733</v>
      </c>
      <c r="Z789" s="5" t="s">
        <v>1733</v>
      </c>
      <c r="AA789" s="2" t="s">
        <v>757</v>
      </c>
      <c r="AB789" s="2">
        <v>-22.231019698083401</v>
      </c>
      <c r="AC789" s="2">
        <v>-52.303520534187598</v>
      </c>
      <c r="AD789" s="29">
        <v>1</v>
      </c>
      <c r="AE789" s="11"/>
      <c r="AF789" s="11"/>
      <c r="AG789" s="11"/>
      <c r="AH789" s="11"/>
      <c r="AI789" s="11"/>
    </row>
    <row r="790" spans="1:35" ht="15.75" customHeight="1" x14ac:dyDescent="0.2">
      <c r="A790" s="8">
        <v>42081</v>
      </c>
      <c r="B790" s="9">
        <v>0.52777777777777779</v>
      </c>
      <c r="C790" s="11">
        <v>365653.87102656701</v>
      </c>
      <c r="D790" s="11">
        <v>7541021.15875737</v>
      </c>
      <c r="E790" s="14">
        <v>365653.734038939</v>
      </c>
      <c r="F790" s="14">
        <v>7541021.2831523297</v>
      </c>
      <c r="G790" s="2">
        <f t="shared" si="803"/>
        <v>6.8511592572263602</v>
      </c>
      <c r="H790" s="2" t="str">
        <f t="shared" si="778"/>
        <v>&lt;8m</v>
      </c>
      <c r="I790" s="23" t="str">
        <f t="shared" ref="I790:J790" si="805">IF($P790=$P789,E790,"")</f>
        <v/>
      </c>
      <c r="J790" s="23" t="str">
        <f t="shared" si="805"/>
        <v/>
      </c>
      <c r="K790" s="23">
        <v>365653.73</v>
      </c>
      <c r="L790" s="23">
        <v>7541021.2800000003</v>
      </c>
      <c r="M790" s="14"/>
      <c r="N790" s="14"/>
      <c r="O790" s="14" t="s">
        <v>32</v>
      </c>
      <c r="P790" s="14" t="s">
        <v>32</v>
      </c>
      <c r="Q790" s="10">
        <v>42081.527777777781</v>
      </c>
      <c r="R790" s="11" t="s">
        <v>1874</v>
      </c>
      <c r="S790" s="14" t="s">
        <v>33</v>
      </c>
      <c r="T790" s="2" t="str">
        <f t="shared" si="780"/>
        <v/>
      </c>
      <c r="U790" s="2" t="str">
        <f t="shared" si="781"/>
        <v/>
      </c>
      <c r="V790" s="10">
        <v>42081.527777777781</v>
      </c>
      <c r="W790" s="11" t="s">
        <v>1733</v>
      </c>
      <c r="X790" s="2" t="s">
        <v>669</v>
      </c>
      <c r="Y790" s="5" t="s">
        <v>1733</v>
      </c>
      <c r="Z790" s="5" t="s">
        <v>1733</v>
      </c>
      <c r="AA790" s="2" t="s">
        <v>1875</v>
      </c>
      <c r="AB790" s="2">
        <v>-22.2310430835932</v>
      </c>
      <c r="AC790" s="2">
        <v>-52.303582141175902</v>
      </c>
      <c r="AD790" s="29">
        <v>1</v>
      </c>
      <c r="AE790" s="11"/>
      <c r="AF790" s="11"/>
      <c r="AG790" s="11"/>
      <c r="AH790" s="11"/>
      <c r="AI790" s="11"/>
    </row>
    <row r="791" spans="1:35" ht="15.75" customHeight="1" x14ac:dyDescent="0.2">
      <c r="A791" s="8">
        <v>42081</v>
      </c>
      <c r="B791" s="9">
        <v>0.53125</v>
      </c>
      <c r="C791" s="11">
        <v>365633.954732857</v>
      </c>
      <c r="D791" s="11">
        <v>7541044.35499149</v>
      </c>
      <c r="E791" s="14">
        <v>365634.16206264601</v>
      </c>
      <c r="F791" s="14">
        <v>7541044.2410573</v>
      </c>
      <c r="G791" s="2">
        <f t="shared" si="803"/>
        <v>30.1683220719624</v>
      </c>
      <c r="H791" s="2" t="str">
        <f t="shared" si="778"/>
        <v/>
      </c>
      <c r="I791" s="23" t="str">
        <f t="shared" ref="I791:J791" si="806">IF($P791=$P790,E791,"")</f>
        <v/>
      </c>
      <c r="J791" s="23" t="str">
        <f t="shared" si="806"/>
        <v/>
      </c>
      <c r="K791" s="23">
        <v>365634.16</v>
      </c>
      <c r="L791" s="23">
        <v>7541044.2400000002</v>
      </c>
      <c r="M791" s="14"/>
      <c r="N791" s="14"/>
      <c r="O791" s="14" t="s">
        <v>46</v>
      </c>
      <c r="P791" s="14" t="s">
        <v>29</v>
      </c>
      <c r="Q791" s="10">
        <v>42081.53125</v>
      </c>
      <c r="R791" s="11" t="s">
        <v>1876</v>
      </c>
      <c r="S791" s="14" t="s">
        <v>47</v>
      </c>
      <c r="T791" s="2" t="str">
        <f t="shared" si="780"/>
        <v/>
      </c>
      <c r="U791" s="2" t="str">
        <f t="shared" si="781"/>
        <v>outofsight</v>
      </c>
      <c r="V791" s="10">
        <v>42081.53125</v>
      </c>
      <c r="W791" s="11" t="s">
        <v>1733</v>
      </c>
      <c r="X791" s="2" t="s">
        <v>669</v>
      </c>
      <c r="Y791" s="5" t="s">
        <v>1733</v>
      </c>
      <c r="Z791" s="5" t="s">
        <v>1733</v>
      </c>
      <c r="AA791" s="2" t="s">
        <v>1877</v>
      </c>
      <c r="AB791" s="2">
        <v>-22.230832027271401</v>
      </c>
      <c r="AC791" s="2">
        <v>-52.303773416206198</v>
      </c>
      <c r="AD791" s="29">
        <v>1</v>
      </c>
      <c r="AE791" s="11"/>
      <c r="AF791" s="11"/>
      <c r="AG791" s="11"/>
      <c r="AH791" s="11"/>
      <c r="AI791" s="11"/>
    </row>
    <row r="792" spans="1:35" ht="15.75" customHeight="1" x14ac:dyDescent="0.2">
      <c r="A792" s="8">
        <v>42081</v>
      </c>
      <c r="B792" s="9">
        <v>0.53472222222222221</v>
      </c>
      <c r="C792" s="11">
        <v>365634.49349229399</v>
      </c>
      <c r="D792" s="11">
        <v>7541043.9977000998</v>
      </c>
      <c r="E792" s="14">
        <v>365634.48400505801</v>
      </c>
      <c r="F792" s="14">
        <v>7541043.9995245701</v>
      </c>
      <c r="G792" s="2">
        <f t="shared" si="803"/>
        <v>0.4024735721487539</v>
      </c>
      <c r="H792" s="2" t="str">
        <f t="shared" si="778"/>
        <v>&lt;8m</v>
      </c>
      <c r="I792" s="23">
        <f t="shared" ref="I792:J792" si="807">IF($P792=$P791,E792,"")</f>
        <v>365634.48400505801</v>
      </c>
      <c r="J792" s="23">
        <f t="shared" si="807"/>
        <v>7541043.9995245701</v>
      </c>
      <c r="K792" s="23">
        <v>365634.48</v>
      </c>
      <c r="L792" s="23">
        <v>7541044</v>
      </c>
      <c r="M792" s="14"/>
      <c r="N792" s="14"/>
      <c r="O792" s="14" t="s">
        <v>46</v>
      </c>
      <c r="P792" s="14" t="s">
        <v>29</v>
      </c>
      <c r="Q792" s="10">
        <v>42081.534722222219</v>
      </c>
      <c r="R792" s="11" t="s">
        <v>1878</v>
      </c>
      <c r="S792" s="14" t="s">
        <v>47</v>
      </c>
      <c r="T792" s="2" t="str">
        <f t="shared" si="780"/>
        <v/>
      </c>
      <c r="U792" s="2" t="str">
        <f t="shared" si="781"/>
        <v>outofsight</v>
      </c>
      <c r="V792" s="10">
        <v>42081.534722222219</v>
      </c>
      <c r="W792" s="11" t="s">
        <v>1733</v>
      </c>
      <c r="X792" s="2" t="s">
        <v>669</v>
      </c>
      <c r="Y792" s="5" t="s">
        <v>1733</v>
      </c>
      <c r="Z792" s="5" t="s">
        <v>1733</v>
      </c>
      <c r="AA792" s="2" t="s">
        <v>1879</v>
      </c>
      <c r="AB792" s="2">
        <v>-22.230835296213598</v>
      </c>
      <c r="AC792" s="2">
        <v>-52.303768219426303</v>
      </c>
      <c r="AD792" s="29">
        <v>1</v>
      </c>
      <c r="AE792" s="11"/>
      <c r="AF792" s="11"/>
      <c r="AG792" s="11"/>
      <c r="AH792" s="11"/>
      <c r="AI792" s="11"/>
    </row>
    <row r="793" spans="1:35" ht="15.75" customHeight="1" x14ac:dyDescent="0.2">
      <c r="A793" s="8">
        <v>42081</v>
      </c>
      <c r="B793" s="9">
        <v>0.53819444444444442</v>
      </c>
      <c r="C793" s="11">
        <v>365634.28558721498</v>
      </c>
      <c r="D793" s="11">
        <v>7541044.0608717799</v>
      </c>
      <c r="E793" s="14">
        <v>365633.89561851299</v>
      </c>
      <c r="F793" s="14">
        <v>7541044.1294936398</v>
      </c>
      <c r="G793" s="2">
        <f t="shared" si="803"/>
        <v>0.60257006683322833</v>
      </c>
      <c r="H793" s="2" t="str">
        <f t="shared" si="778"/>
        <v>&lt;8m</v>
      </c>
      <c r="I793" s="23" t="str">
        <f t="shared" ref="I793:J793" si="808">IF($P793=$P792,E793,"")</f>
        <v/>
      </c>
      <c r="J793" s="23" t="str">
        <f t="shared" si="808"/>
        <v/>
      </c>
      <c r="K793" s="23">
        <v>365633.9</v>
      </c>
      <c r="L793" s="23">
        <v>7541044.1299999999</v>
      </c>
      <c r="M793" s="14"/>
      <c r="N793" s="14"/>
      <c r="O793" s="14" t="s">
        <v>37</v>
      </c>
      <c r="P793" s="14" t="s">
        <v>37</v>
      </c>
      <c r="Q793" s="10">
        <v>42081.538194444445</v>
      </c>
      <c r="R793" s="11" t="s">
        <v>1880</v>
      </c>
      <c r="S793" s="14" t="s">
        <v>40</v>
      </c>
      <c r="T793" s="2" t="str">
        <f t="shared" si="780"/>
        <v/>
      </c>
      <c r="U793" s="2" t="str">
        <f t="shared" si="781"/>
        <v/>
      </c>
      <c r="V793" s="10">
        <v>42081.538194444445</v>
      </c>
      <c r="W793" s="11" t="s">
        <v>1733</v>
      </c>
      <c r="X793" s="2" t="s">
        <v>669</v>
      </c>
      <c r="Y793" s="5" t="s">
        <v>1733</v>
      </c>
      <c r="Z793" s="5" t="s">
        <v>1733</v>
      </c>
      <c r="AA793" s="2" t="s">
        <v>1881</v>
      </c>
      <c r="AB793" s="2">
        <v>-22.230834709480401</v>
      </c>
      <c r="AC793" s="2">
        <v>-52.303770231083</v>
      </c>
      <c r="AD793" s="29">
        <v>1</v>
      </c>
      <c r="AE793" s="11"/>
      <c r="AF793" s="11"/>
      <c r="AG793" s="11"/>
      <c r="AH793" s="11"/>
      <c r="AI793" s="11"/>
    </row>
    <row r="794" spans="1:35" ht="15.75" customHeight="1" x14ac:dyDescent="0.2">
      <c r="A794" s="8">
        <v>42081</v>
      </c>
      <c r="B794" s="9">
        <v>0.54166666666666663</v>
      </c>
      <c r="C794" s="11">
        <v>365595.49115651101</v>
      </c>
      <c r="D794" s="11">
        <v>7541058.1761582</v>
      </c>
      <c r="E794" s="14">
        <v>365595.888558798</v>
      </c>
      <c r="F794" s="14">
        <v>7541058.2323404597</v>
      </c>
      <c r="G794" s="2">
        <f t="shared" si="803"/>
        <v>40.539201726286727</v>
      </c>
      <c r="H794" s="2" t="str">
        <f t="shared" si="778"/>
        <v/>
      </c>
      <c r="I794" s="23" t="str">
        <f t="shared" ref="I794:J794" si="809">IF($P794=$P793,E794,"")</f>
        <v/>
      </c>
      <c r="J794" s="23" t="str">
        <f t="shared" si="809"/>
        <v/>
      </c>
      <c r="K794" s="23">
        <v>365595.89</v>
      </c>
      <c r="L794" s="23">
        <v>7541058.2300000004</v>
      </c>
      <c r="M794" s="14"/>
      <c r="N794" s="14"/>
      <c r="O794" s="14" t="s">
        <v>29</v>
      </c>
      <c r="P794" s="14" t="s">
        <v>29</v>
      </c>
      <c r="Q794" s="10">
        <v>42081.541666666664</v>
      </c>
      <c r="R794" s="11" t="s">
        <v>1882</v>
      </c>
      <c r="S794" s="14" t="s">
        <v>78</v>
      </c>
      <c r="T794" s="2" t="str">
        <f t="shared" si="780"/>
        <v/>
      </c>
      <c r="U794" s="2" t="str">
        <f t="shared" si="781"/>
        <v/>
      </c>
      <c r="V794" s="10">
        <v>42081.541666666664</v>
      </c>
      <c r="W794" s="11" t="s">
        <v>1733</v>
      </c>
      <c r="X794" s="2" t="s">
        <v>669</v>
      </c>
      <c r="Y794" s="5" t="s">
        <v>1733</v>
      </c>
      <c r="Z794" s="5" t="s">
        <v>1733</v>
      </c>
      <c r="AA794" s="2" t="s">
        <v>1883</v>
      </c>
      <c r="AB794" s="2">
        <v>-22.230704203247999</v>
      </c>
      <c r="AC794" s="2">
        <v>-52.304145405069001</v>
      </c>
      <c r="AD794" s="29">
        <v>1</v>
      </c>
      <c r="AE794" s="11"/>
      <c r="AF794" s="11"/>
      <c r="AG794" s="11"/>
      <c r="AH794" s="11"/>
      <c r="AI794" s="11"/>
    </row>
    <row r="795" spans="1:35" ht="15.75" customHeight="1" x14ac:dyDescent="0.2">
      <c r="A795" s="8">
        <v>42081</v>
      </c>
      <c r="B795" s="9">
        <v>0.54513888888888895</v>
      </c>
      <c r="C795" s="11">
        <v>365596.08258907398</v>
      </c>
      <c r="D795" s="11">
        <v>7541083.8040758101</v>
      </c>
      <c r="E795" s="14">
        <v>365596.01344715903</v>
      </c>
      <c r="F795" s="14">
        <v>7541083.7750956398</v>
      </c>
      <c r="G795" s="2">
        <f t="shared" si="803"/>
        <v>25.543060491845992</v>
      </c>
      <c r="H795" s="2" t="str">
        <f t="shared" si="778"/>
        <v/>
      </c>
      <c r="I795" s="23" t="str">
        <f t="shared" ref="I795:J795" si="810">IF($P795=$P794,E795,"")</f>
        <v/>
      </c>
      <c r="J795" s="23" t="str">
        <f t="shared" si="810"/>
        <v/>
      </c>
      <c r="K795" s="23">
        <v>365596.01</v>
      </c>
      <c r="L795" s="23">
        <v>7541083.7800000003</v>
      </c>
      <c r="M795" s="14"/>
      <c r="N795" s="14"/>
      <c r="O795" s="14" t="s">
        <v>37</v>
      </c>
      <c r="P795" s="14" t="s">
        <v>37</v>
      </c>
      <c r="Q795" s="10">
        <v>42081.545138888891</v>
      </c>
      <c r="R795" s="11" t="s">
        <v>1884</v>
      </c>
      <c r="S795" s="14" t="s">
        <v>40</v>
      </c>
      <c r="T795" s="2" t="str">
        <f t="shared" si="780"/>
        <v/>
      </c>
      <c r="U795" s="2" t="str">
        <f t="shared" si="781"/>
        <v/>
      </c>
      <c r="V795" s="10">
        <v>42081.545138888891</v>
      </c>
      <c r="W795" s="11" t="s">
        <v>1733</v>
      </c>
      <c r="X795" s="2" t="s">
        <v>669</v>
      </c>
      <c r="Y795" s="5" t="s">
        <v>1733</v>
      </c>
      <c r="Z795" s="5" t="s">
        <v>1733</v>
      </c>
      <c r="AA795" s="2" t="s">
        <v>1885</v>
      </c>
      <c r="AB795" s="2">
        <v>-22.2304727789015</v>
      </c>
      <c r="AC795" s="2">
        <v>-52.304137526079998</v>
      </c>
      <c r="AD795" s="29">
        <v>1</v>
      </c>
      <c r="AE795" s="11"/>
      <c r="AF795" s="11"/>
      <c r="AG795" s="11"/>
      <c r="AH795" s="11"/>
      <c r="AI795" s="11"/>
    </row>
    <row r="796" spans="1:35" ht="15.75" customHeight="1" x14ac:dyDescent="0.2">
      <c r="A796" s="8">
        <v>42081</v>
      </c>
      <c r="B796" s="9">
        <v>0.54861111111111105</v>
      </c>
      <c r="C796" s="11">
        <v>365589.67491422698</v>
      </c>
      <c r="D796" s="11">
        <v>7541103.4880183898</v>
      </c>
      <c r="E796" s="14">
        <v>365589.50396025198</v>
      </c>
      <c r="F796" s="14">
        <v>7541103.41686776</v>
      </c>
      <c r="G796" s="2">
        <f t="shared" si="803"/>
        <v>20.692332681870507</v>
      </c>
      <c r="H796" s="2" t="str">
        <f t="shared" si="778"/>
        <v/>
      </c>
      <c r="I796" s="23" t="str">
        <f t="shared" ref="I796:J796" si="811">IF($P796=$P795,E796,"")</f>
        <v/>
      </c>
      <c r="J796" s="23" t="str">
        <f t="shared" si="811"/>
        <v/>
      </c>
      <c r="K796" s="23">
        <v>365589.5</v>
      </c>
      <c r="L796" s="23">
        <v>7541103.4199999999</v>
      </c>
      <c r="M796" s="14"/>
      <c r="N796" s="14"/>
      <c r="O796" s="16" t="s">
        <v>49</v>
      </c>
      <c r="P796" s="16" t="s">
        <v>49</v>
      </c>
      <c r="Q796" s="10">
        <v>42081.548611111109</v>
      </c>
      <c r="R796" s="11" t="s">
        <v>1886</v>
      </c>
      <c r="S796" s="14" t="s">
        <v>50</v>
      </c>
      <c r="T796" s="2" t="str">
        <f t="shared" si="780"/>
        <v/>
      </c>
      <c r="U796" s="2" t="str">
        <f t="shared" si="781"/>
        <v/>
      </c>
      <c r="V796" s="10">
        <v>42081.548611111109</v>
      </c>
      <c r="W796" s="11" t="s">
        <v>1733</v>
      </c>
      <c r="X796" s="2" t="s">
        <v>669</v>
      </c>
      <c r="Y796" s="5" t="s">
        <v>1733</v>
      </c>
      <c r="Z796" s="5" t="s">
        <v>1733</v>
      </c>
      <c r="AA796" s="2" t="s">
        <v>670</v>
      </c>
      <c r="AB796" s="2">
        <v>-22.230294495820999</v>
      </c>
      <c r="AC796" s="2">
        <v>-52.304198043420897</v>
      </c>
      <c r="AD796" s="29">
        <v>1</v>
      </c>
      <c r="AE796" s="11"/>
      <c r="AF796" s="11"/>
      <c r="AG796" s="11"/>
      <c r="AH796" s="11"/>
      <c r="AI796" s="11"/>
    </row>
    <row r="797" spans="1:35" ht="15.75" customHeight="1" x14ac:dyDescent="0.2">
      <c r="A797" s="8">
        <v>42081</v>
      </c>
      <c r="B797" s="9">
        <v>0.55208333333333337</v>
      </c>
      <c r="C797" s="11">
        <v>365566.42372906703</v>
      </c>
      <c r="D797" s="11">
        <v>7541108.5867664702</v>
      </c>
      <c r="E797" s="14">
        <v>365566.59092371102</v>
      </c>
      <c r="F797" s="14">
        <v>7541108.5708503798</v>
      </c>
      <c r="G797" s="2">
        <f t="shared" si="803"/>
        <v>23.485544072308798</v>
      </c>
      <c r="H797" s="2" t="str">
        <f t="shared" si="778"/>
        <v/>
      </c>
      <c r="I797" s="23" t="str">
        <f t="shared" ref="I797:J797" si="812">IF($P797=$P796,E797,"")</f>
        <v/>
      </c>
      <c r="J797" s="23" t="str">
        <f t="shared" si="812"/>
        <v/>
      </c>
      <c r="K797" s="23">
        <v>365566.59</v>
      </c>
      <c r="L797" s="23">
        <v>7541108.5700000003</v>
      </c>
      <c r="M797" s="14">
        <v>365566.59092371102</v>
      </c>
      <c r="N797" s="14">
        <v>7541108.5708503798</v>
      </c>
      <c r="O797" s="15" t="s">
        <v>43</v>
      </c>
      <c r="P797" s="15" t="s">
        <v>43</v>
      </c>
      <c r="Q797" s="10">
        <v>42081.552083333336</v>
      </c>
      <c r="R797" s="11" t="s">
        <v>1887</v>
      </c>
      <c r="S797" s="14" t="s">
        <v>44</v>
      </c>
      <c r="T797" s="2" t="str">
        <f t="shared" si="780"/>
        <v/>
      </c>
      <c r="U797" s="2" t="str">
        <f t="shared" si="781"/>
        <v/>
      </c>
      <c r="V797" s="10">
        <v>42081.552083333336</v>
      </c>
      <c r="W797" s="11" t="s">
        <v>1733</v>
      </c>
      <c r="X797" s="2" t="s">
        <v>669</v>
      </c>
      <c r="Y797" s="5" t="s">
        <v>1733</v>
      </c>
      <c r="Z797" s="5" t="s">
        <v>1733</v>
      </c>
      <c r="AA797" s="2" t="s">
        <v>672</v>
      </c>
      <c r="AB797" s="2">
        <v>-22.2302466351539</v>
      </c>
      <c r="AC797" s="2">
        <v>-52.304423181340098</v>
      </c>
      <c r="AD797" s="29">
        <v>1</v>
      </c>
      <c r="AE797" s="11"/>
      <c r="AF797" s="11"/>
      <c r="AG797" s="11"/>
      <c r="AH797" s="11"/>
      <c r="AI797" s="11"/>
    </row>
    <row r="798" spans="1:35" ht="15.75" customHeight="1" x14ac:dyDescent="0.2">
      <c r="A798" s="8">
        <v>42081</v>
      </c>
      <c r="B798" s="9">
        <v>0.55555555555555558</v>
      </c>
      <c r="C798" s="11">
        <v>365560.03975008498</v>
      </c>
      <c r="D798" s="11">
        <v>7541110.4713452999</v>
      </c>
      <c r="E798" s="14">
        <v>365559.72071765398</v>
      </c>
      <c r="F798" s="14">
        <v>7541110.4839772396</v>
      </c>
      <c r="G798" s="2">
        <f t="shared" si="803"/>
        <v>7.1316047035623971</v>
      </c>
      <c r="H798" s="2" t="str">
        <f t="shared" si="778"/>
        <v>&lt;8m</v>
      </c>
      <c r="I798" s="23" t="str">
        <f t="shared" ref="I798:J798" si="813">IF($P798=$P797,E798,"")</f>
        <v/>
      </c>
      <c r="J798" s="23" t="str">
        <f t="shared" si="813"/>
        <v/>
      </c>
      <c r="K798" s="23">
        <v>365566.59</v>
      </c>
      <c r="L798" s="23">
        <v>7541108.5700000003</v>
      </c>
      <c r="M798" s="14">
        <v>365566.59092371102</v>
      </c>
      <c r="N798" s="14">
        <v>7541108.5708503798</v>
      </c>
      <c r="O798" s="14" t="s">
        <v>35</v>
      </c>
      <c r="P798" s="14" t="s">
        <v>29</v>
      </c>
      <c r="Q798" s="10">
        <v>42081.555555555555</v>
      </c>
      <c r="R798" s="11" t="s">
        <v>1888</v>
      </c>
      <c r="S798" s="14" t="s">
        <v>36</v>
      </c>
      <c r="T798" s="2" t="str">
        <f t="shared" si="780"/>
        <v>idle</v>
      </c>
      <c r="U798" s="2" t="str">
        <f t="shared" si="781"/>
        <v/>
      </c>
      <c r="V798" s="10">
        <v>42081.555555555555</v>
      </c>
      <c r="W798" s="11" t="s">
        <v>1733</v>
      </c>
      <c r="X798" s="2" t="s">
        <v>669</v>
      </c>
      <c r="Y798" s="5" t="s">
        <v>1733</v>
      </c>
      <c r="Z798" s="5" t="s">
        <v>1733</v>
      </c>
      <c r="AA798" s="2" t="s">
        <v>674</v>
      </c>
      <c r="AB798" s="2">
        <v>-22.2302291169763</v>
      </c>
      <c r="AC798" s="2">
        <v>-52.304484955966501</v>
      </c>
      <c r="AD798" s="29">
        <v>1</v>
      </c>
      <c r="AE798" s="11"/>
      <c r="AF798" s="11"/>
      <c r="AG798" s="11"/>
      <c r="AH798" s="11"/>
      <c r="AI798" s="11"/>
    </row>
    <row r="799" spans="1:35" ht="15.75" customHeight="1" x14ac:dyDescent="0.2">
      <c r="A799" s="8">
        <v>42081</v>
      </c>
      <c r="B799" s="9">
        <v>0.55902777777777779</v>
      </c>
      <c r="C799" s="11">
        <v>365522.01972236001</v>
      </c>
      <c r="D799" s="11">
        <v>7541114.9045302896</v>
      </c>
      <c r="E799" s="14">
        <v>365522.23838758998</v>
      </c>
      <c r="F799" s="14">
        <v>7541114.9692369299</v>
      </c>
      <c r="G799" s="2">
        <f t="shared" si="803"/>
        <v>37.749736707904773</v>
      </c>
      <c r="H799" s="2" t="str">
        <f t="shared" si="778"/>
        <v/>
      </c>
      <c r="I799" s="23" t="str">
        <f t="shared" ref="I799:J799" si="814">IF($P799=$P798,E799,"")</f>
        <v/>
      </c>
      <c r="J799" s="23" t="str">
        <f t="shared" si="814"/>
        <v/>
      </c>
      <c r="K799" s="23">
        <v>365522.24</v>
      </c>
      <c r="L799" s="23">
        <v>7541114.9699999997</v>
      </c>
      <c r="M799" s="14"/>
      <c r="N799" s="14"/>
      <c r="O799" s="14" t="s">
        <v>32</v>
      </c>
      <c r="P799" s="14" t="s">
        <v>32</v>
      </c>
      <c r="Q799" s="10">
        <v>42081.559027777781</v>
      </c>
      <c r="R799" s="11" t="s">
        <v>1889</v>
      </c>
      <c r="S799" s="14" t="s">
        <v>33</v>
      </c>
      <c r="T799" s="2" t="str">
        <f t="shared" si="780"/>
        <v/>
      </c>
      <c r="U799" s="2" t="str">
        <f t="shared" si="781"/>
        <v/>
      </c>
      <c r="V799" s="10">
        <v>42081.559027777781</v>
      </c>
      <c r="W799" s="11" t="s">
        <v>1733</v>
      </c>
      <c r="X799" s="2" t="s">
        <v>669</v>
      </c>
      <c r="Y799" s="5" t="s">
        <v>1733</v>
      </c>
      <c r="Z799" s="5" t="s">
        <v>1733</v>
      </c>
      <c r="AA799" s="2" t="s">
        <v>676</v>
      </c>
      <c r="AB799" s="2">
        <v>-22.230186117812998</v>
      </c>
      <c r="AC799" s="2">
        <v>-52.304853424429901</v>
      </c>
      <c r="AD799" s="29">
        <v>1</v>
      </c>
      <c r="AE799" s="11"/>
      <c r="AF799" s="11"/>
      <c r="AG799" s="11"/>
      <c r="AH799" s="11"/>
      <c r="AI799" s="11"/>
    </row>
    <row r="800" spans="1:35" ht="15.75" customHeight="1" x14ac:dyDescent="0.2">
      <c r="A800" s="8">
        <v>42081</v>
      </c>
      <c r="B800" s="9">
        <v>0.5625</v>
      </c>
      <c r="C800" s="11">
        <v>365506.05549550999</v>
      </c>
      <c r="D800" s="11">
        <v>7541132.6407532496</v>
      </c>
      <c r="E800" s="14">
        <v>365505.73764591099</v>
      </c>
      <c r="F800" s="14">
        <v>7541132.6301516704</v>
      </c>
      <c r="G800" s="2">
        <f t="shared" si="803"/>
        <v>24.169865233981135</v>
      </c>
      <c r="H800" s="2" t="str">
        <f t="shared" si="778"/>
        <v/>
      </c>
      <c r="I800" s="23">
        <f t="shared" ref="I800:J800" si="815">IF($P800=$P799,E800,"")</f>
        <v>365505.73764591099</v>
      </c>
      <c r="J800" s="23">
        <f t="shared" si="815"/>
        <v>7541132.6301516704</v>
      </c>
      <c r="K800" s="23">
        <v>365505.74</v>
      </c>
      <c r="L800" s="23">
        <v>7541132.6299999999</v>
      </c>
      <c r="M800" s="14"/>
      <c r="N800" s="14"/>
      <c r="O800" s="14" t="s">
        <v>32</v>
      </c>
      <c r="P800" s="14" t="s">
        <v>32</v>
      </c>
      <c r="Q800" s="10">
        <v>42081.5625</v>
      </c>
      <c r="R800" s="11" t="s">
        <v>1890</v>
      </c>
      <c r="S800" s="14" t="s">
        <v>33</v>
      </c>
      <c r="T800" s="2" t="str">
        <f t="shared" si="780"/>
        <v/>
      </c>
      <c r="U800" s="2" t="str">
        <f t="shared" si="781"/>
        <v/>
      </c>
      <c r="V800" s="10">
        <v>42081.5625</v>
      </c>
      <c r="W800" s="11" t="s">
        <v>1733</v>
      </c>
      <c r="X800" s="2" t="s">
        <v>669</v>
      </c>
      <c r="Y800" s="5" t="s">
        <v>1733</v>
      </c>
      <c r="Z800" s="5" t="s">
        <v>1733</v>
      </c>
      <c r="AA800" s="2" t="s">
        <v>678</v>
      </c>
      <c r="AB800" s="2">
        <v>-22.2300246823579</v>
      </c>
      <c r="AC800" s="2">
        <v>-52.305006813257897</v>
      </c>
      <c r="AD800" s="29">
        <v>1</v>
      </c>
      <c r="AE800" s="11"/>
      <c r="AF800" s="11"/>
      <c r="AG800" s="11"/>
      <c r="AH800" s="11"/>
      <c r="AI800" s="11"/>
    </row>
    <row r="801" spans="1:35" ht="15.75" customHeight="1" x14ac:dyDescent="0.2">
      <c r="A801" s="8">
        <v>42081</v>
      </c>
      <c r="B801" s="9">
        <v>0.56597222222222221</v>
      </c>
      <c r="C801" s="11">
        <v>365458.25382777897</v>
      </c>
      <c r="D801" s="11">
        <v>7541148.2093316102</v>
      </c>
      <c r="E801" s="14">
        <v>365458.73827646201</v>
      </c>
      <c r="F801" s="14">
        <v>7541148.1323583303</v>
      </c>
      <c r="G801" s="2">
        <f t="shared" si="803"/>
        <v>49.489990300336665</v>
      </c>
      <c r="H801" s="2" t="str">
        <f t="shared" si="778"/>
        <v/>
      </c>
      <c r="I801" s="23" t="str">
        <f t="shared" ref="I801:J801" si="816">IF($P801=$P800,E801,"")</f>
        <v/>
      </c>
      <c r="J801" s="23" t="str">
        <f t="shared" si="816"/>
        <v/>
      </c>
      <c r="K801" s="23">
        <v>365458.74</v>
      </c>
      <c r="L801" s="23">
        <v>7541148.1299999999</v>
      </c>
      <c r="M801" s="14">
        <v>365458.73827646201</v>
      </c>
      <c r="N801" s="14">
        <v>7541148.1323583303</v>
      </c>
      <c r="O801" s="15" t="s">
        <v>43</v>
      </c>
      <c r="P801" s="15" t="s">
        <v>43</v>
      </c>
      <c r="Q801" s="10">
        <v>42081.565972222219</v>
      </c>
      <c r="R801" s="11" t="s">
        <v>1891</v>
      </c>
      <c r="S801" s="14" t="s">
        <v>44</v>
      </c>
      <c r="T801" s="2" t="str">
        <f t="shared" si="780"/>
        <v/>
      </c>
      <c r="U801" s="2" t="str">
        <f t="shared" si="781"/>
        <v/>
      </c>
      <c r="V801" s="10">
        <v>42081.565972222219</v>
      </c>
      <c r="W801" s="11" t="s">
        <v>1733</v>
      </c>
      <c r="X801" s="2" t="s">
        <v>669</v>
      </c>
      <c r="Y801" s="5" t="s">
        <v>1733</v>
      </c>
      <c r="Z801" s="5" t="s">
        <v>1733</v>
      </c>
      <c r="AA801" s="2" t="s">
        <v>680</v>
      </c>
      <c r="AB801" s="2">
        <v>-22.2298803459853</v>
      </c>
      <c r="AC801" s="2">
        <v>-52.305469242855899</v>
      </c>
      <c r="AD801" s="29">
        <v>1</v>
      </c>
      <c r="AE801" s="11"/>
      <c r="AF801" s="11"/>
      <c r="AG801" s="11"/>
      <c r="AH801" s="11"/>
      <c r="AI801" s="11"/>
    </row>
    <row r="802" spans="1:35" ht="15.75" customHeight="1" x14ac:dyDescent="0.2">
      <c r="A802" s="8">
        <v>42081</v>
      </c>
      <c r="B802" s="9">
        <v>0.56944444444444442</v>
      </c>
      <c r="C802" s="11">
        <v>365458.19551160501</v>
      </c>
      <c r="D802" s="11">
        <v>7541147.9582614498</v>
      </c>
      <c r="E802" s="14">
        <v>365458.22321938397</v>
      </c>
      <c r="F802" s="14">
        <v>7541147.9611595599</v>
      </c>
      <c r="G802" s="2">
        <f t="shared" si="803"/>
        <v>0.54276404875937478</v>
      </c>
      <c r="H802" s="2" t="str">
        <f t="shared" si="778"/>
        <v>&lt;8m</v>
      </c>
      <c r="I802" s="23">
        <f t="shared" ref="I802:J802" si="817">IF($P802=$P801,E802,"")</f>
        <v>365458.22321938397</v>
      </c>
      <c r="J802" s="23">
        <f t="shared" si="817"/>
        <v>7541147.9611595599</v>
      </c>
      <c r="K802" s="23">
        <v>365458.74</v>
      </c>
      <c r="L802" s="23">
        <v>7541148.1299999999</v>
      </c>
      <c r="M802" s="14">
        <v>365458.73827646201</v>
      </c>
      <c r="N802" s="14">
        <v>7541148.1323583303</v>
      </c>
      <c r="O802" s="15" t="s">
        <v>43</v>
      </c>
      <c r="P802" s="15" t="s">
        <v>43</v>
      </c>
      <c r="Q802" s="10">
        <v>42081.569444444445</v>
      </c>
      <c r="R802" s="11" t="s">
        <v>1892</v>
      </c>
      <c r="S802" s="14" t="s">
        <v>44</v>
      </c>
      <c r="T802" s="2" t="str">
        <f t="shared" si="780"/>
        <v/>
      </c>
      <c r="U802" s="2" t="str">
        <f t="shared" si="781"/>
        <v/>
      </c>
      <c r="V802" s="10">
        <v>42081.569444444445</v>
      </c>
      <c r="W802" s="11" t="s">
        <v>1733</v>
      </c>
      <c r="X802" s="2" t="s">
        <v>669</v>
      </c>
      <c r="Y802" s="5" t="s">
        <v>1733</v>
      </c>
      <c r="Z802" s="5" t="s">
        <v>1733</v>
      </c>
      <c r="AA802" s="2" t="s">
        <v>682</v>
      </c>
      <c r="AB802" s="2">
        <v>-22.2298826090991</v>
      </c>
      <c r="AC802" s="2">
        <v>-52.3054698295891</v>
      </c>
      <c r="AD802" s="29">
        <v>1</v>
      </c>
      <c r="AE802" s="11"/>
      <c r="AF802" s="11"/>
      <c r="AG802" s="11"/>
      <c r="AH802" s="11"/>
      <c r="AI802" s="11"/>
    </row>
    <row r="803" spans="1:35" ht="15.75" customHeight="1" x14ac:dyDescent="0.2">
      <c r="A803" s="8">
        <v>42081</v>
      </c>
      <c r="B803" s="9">
        <v>0.57291666666666663</v>
      </c>
      <c r="C803" s="11">
        <v>365460.44737294898</v>
      </c>
      <c r="D803" s="11">
        <v>7541148.3303261502</v>
      </c>
      <c r="E803" s="14">
        <v>365460.36680729198</v>
      </c>
      <c r="F803" s="14">
        <v>7541148.3800772801</v>
      </c>
      <c r="G803" s="2">
        <f t="shared" si="803"/>
        <v>2.1841385431481561</v>
      </c>
      <c r="H803" s="2" t="str">
        <f t="shared" si="778"/>
        <v>&lt;8m</v>
      </c>
      <c r="I803" s="23">
        <f t="shared" ref="I803:J803" si="818">IF($P803=$P802,E803,"")</f>
        <v>365460.36680729198</v>
      </c>
      <c r="J803" s="23">
        <f t="shared" si="818"/>
        <v>7541148.3800772801</v>
      </c>
      <c r="K803" s="23">
        <v>365458.74</v>
      </c>
      <c r="L803" s="23">
        <v>7541148.1299999999</v>
      </c>
      <c r="M803" s="14">
        <v>365458.73827646201</v>
      </c>
      <c r="N803" s="14">
        <v>7541148.1323583303</v>
      </c>
      <c r="O803" s="15" t="s">
        <v>43</v>
      </c>
      <c r="P803" s="15" t="s">
        <v>43</v>
      </c>
      <c r="Q803" s="10">
        <v>42081.572916666664</v>
      </c>
      <c r="R803" s="11" t="s">
        <v>1893</v>
      </c>
      <c r="S803" s="14" t="s">
        <v>44</v>
      </c>
      <c r="T803" s="2" t="str">
        <f t="shared" si="780"/>
        <v/>
      </c>
      <c r="U803" s="2" t="str">
        <f t="shared" si="781"/>
        <v/>
      </c>
      <c r="V803" s="10">
        <v>42081.572916666664</v>
      </c>
      <c r="W803" s="11" t="s">
        <v>1733</v>
      </c>
      <c r="X803" s="2" t="s">
        <v>669</v>
      </c>
      <c r="Y803" s="5" t="s">
        <v>1733</v>
      </c>
      <c r="Z803" s="5" t="s">
        <v>1733</v>
      </c>
      <c r="AA803" s="2" t="s">
        <v>684</v>
      </c>
      <c r="AB803" s="2">
        <v>-22.229879423975898</v>
      </c>
      <c r="AC803" s="2">
        <v>-52.305447952821901</v>
      </c>
      <c r="AD803" s="29">
        <v>1</v>
      </c>
      <c r="AE803" s="11"/>
      <c r="AF803" s="11"/>
      <c r="AG803" s="11"/>
      <c r="AH803" s="11"/>
      <c r="AI803" s="11"/>
    </row>
    <row r="804" spans="1:35" ht="15.75" customHeight="1" x14ac:dyDescent="0.2">
      <c r="A804" s="8">
        <v>42081</v>
      </c>
      <c r="B804" s="9">
        <v>0.57638888888888895</v>
      </c>
      <c r="C804" s="11">
        <v>365454.83578529302</v>
      </c>
      <c r="D804" s="11">
        <v>7541158.8336164998</v>
      </c>
      <c r="E804" s="14">
        <v>365454.779877391</v>
      </c>
      <c r="F804" s="14">
        <v>7541158.9293881003</v>
      </c>
      <c r="G804" s="2">
        <f t="shared" si="803"/>
        <v>11.937409455118923</v>
      </c>
      <c r="H804" s="2" t="str">
        <f t="shared" si="778"/>
        <v/>
      </c>
      <c r="I804" s="23">
        <f t="shared" ref="I804:J804" si="819">IF($P804=$P803,E804,"")</f>
        <v>365454.779877391</v>
      </c>
      <c r="J804" s="23">
        <f t="shared" si="819"/>
        <v>7541158.9293881003</v>
      </c>
      <c r="K804" s="23">
        <v>365454.78</v>
      </c>
      <c r="L804" s="23">
        <v>7541158.9299999997</v>
      </c>
      <c r="M804" s="14"/>
      <c r="N804" s="14"/>
      <c r="O804" s="15" t="s">
        <v>43</v>
      </c>
      <c r="P804" s="15" t="s">
        <v>43</v>
      </c>
      <c r="Q804" s="10">
        <v>42081.576388888891</v>
      </c>
      <c r="R804" s="11" t="s">
        <v>1894</v>
      </c>
      <c r="S804" s="14" t="s">
        <v>44</v>
      </c>
      <c r="T804" s="2" t="str">
        <f t="shared" si="780"/>
        <v/>
      </c>
      <c r="U804" s="2" t="str">
        <f t="shared" si="781"/>
        <v/>
      </c>
      <c r="V804" s="10">
        <v>42081.576388888891</v>
      </c>
      <c r="W804" s="11" t="s">
        <v>1733</v>
      </c>
      <c r="X804" s="2" t="s">
        <v>669</v>
      </c>
      <c r="Y804" s="5" t="s">
        <v>1733</v>
      </c>
      <c r="Z804" s="5" t="s">
        <v>1733</v>
      </c>
      <c r="AA804" s="2" t="s">
        <v>686</v>
      </c>
      <c r="AB804" s="2">
        <v>-22.229784121736898</v>
      </c>
      <c r="AC804" s="2">
        <v>-52.305501513183103</v>
      </c>
      <c r="AD804" s="29">
        <v>1</v>
      </c>
      <c r="AE804" s="11"/>
      <c r="AF804" s="11"/>
      <c r="AG804" s="11"/>
      <c r="AH804" s="11"/>
      <c r="AI804" s="11"/>
    </row>
    <row r="805" spans="1:35" ht="15.75" customHeight="1" x14ac:dyDescent="0.2">
      <c r="A805" s="8">
        <v>42081</v>
      </c>
      <c r="B805" s="9">
        <v>0.57986111111111105</v>
      </c>
      <c r="C805" s="11">
        <v>365443.91359470697</v>
      </c>
      <c r="D805" s="11">
        <v>7541189.0209779004</v>
      </c>
      <c r="E805" s="14">
        <v>365443.82841567002</v>
      </c>
      <c r="F805" s="14">
        <v>7541188.9798434395</v>
      </c>
      <c r="G805" s="2">
        <f t="shared" si="803"/>
        <v>31.983814342921967</v>
      </c>
      <c r="H805" s="2" t="str">
        <f t="shared" si="778"/>
        <v/>
      </c>
      <c r="I805" s="23" t="str">
        <f t="shared" ref="I805:J805" si="820">IF($P805=$P804,E805,"")</f>
        <v/>
      </c>
      <c r="J805" s="23" t="str">
        <f t="shared" si="820"/>
        <v/>
      </c>
      <c r="K805" s="23">
        <v>365443.83</v>
      </c>
      <c r="L805" s="23">
        <v>7541188.9800000004</v>
      </c>
      <c r="M805" s="14"/>
      <c r="N805" s="14"/>
      <c r="O805" s="14" t="s">
        <v>52</v>
      </c>
      <c r="P805" s="14" t="s">
        <v>52</v>
      </c>
      <c r="Q805" s="10">
        <v>42081.579861111109</v>
      </c>
      <c r="R805" s="11" t="s">
        <v>1895</v>
      </c>
      <c r="S805" s="14" t="s">
        <v>53</v>
      </c>
      <c r="T805" s="2" t="str">
        <f t="shared" si="780"/>
        <v/>
      </c>
      <c r="U805" s="2" t="str">
        <f t="shared" si="781"/>
        <v/>
      </c>
      <c r="V805" s="10">
        <v>42081.579861111109</v>
      </c>
      <c r="W805" s="11" t="s">
        <v>1733</v>
      </c>
      <c r="X805" s="2" t="s">
        <v>669</v>
      </c>
      <c r="Y805" s="5" t="s">
        <v>1733</v>
      </c>
      <c r="Z805" s="5" t="s">
        <v>1733</v>
      </c>
      <c r="AA805" s="2" t="s">
        <v>688</v>
      </c>
      <c r="AB805" s="2">
        <v>-22.2295106202364</v>
      </c>
      <c r="AC805" s="2">
        <v>-52.305604945868303</v>
      </c>
      <c r="AD805" s="29">
        <v>1</v>
      </c>
      <c r="AE805" s="11"/>
      <c r="AF805" s="11"/>
      <c r="AG805" s="11"/>
      <c r="AH805" s="11"/>
      <c r="AI805" s="11"/>
    </row>
    <row r="806" spans="1:35" ht="15.75" customHeight="1" x14ac:dyDescent="0.2">
      <c r="A806" s="8">
        <v>42081</v>
      </c>
      <c r="B806" s="9">
        <v>0.58333333333333337</v>
      </c>
      <c r="C806" s="11">
        <v>365424.62170402001</v>
      </c>
      <c r="D806" s="11">
        <v>7541210.8859966304</v>
      </c>
      <c r="E806" s="14">
        <v>365424.70376846101</v>
      </c>
      <c r="F806" s="14">
        <v>7541210.6544443099</v>
      </c>
      <c r="G806" s="2">
        <f t="shared" si="803"/>
        <v>28.9057166276523</v>
      </c>
      <c r="H806" s="2" t="str">
        <f t="shared" si="778"/>
        <v/>
      </c>
      <c r="I806" s="23" t="str">
        <f t="shared" ref="I806:J806" si="821">IF($P806=$P805,E806,"")</f>
        <v/>
      </c>
      <c r="J806" s="23" t="str">
        <f t="shared" si="821"/>
        <v/>
      </c>
      <c r="K806" s="23">
        <v>365424.7</v>
      </c>
      <c r="L806" s="23">
        <v>7541210.6500000004</v>
      </c>
      <c r="M806" s="14"/>
      <c r="N806" s="14"/>
      <c r="O806" s="14" t="s">
        <v>37</v>
      </c>
      <c r="P806" s="14" t="s">
        <v>37</v>
      </c>
      <c r="Q806" s="10">
        <v>42081.583333333336</v>
      </c>
      <c r="R806" s="11" t="s">
        <v>1896</v>
      </c>
      <c r="S806" s="14" t="s">
        <v>38</v>
      </c>
      <c r="T806" s="2" t="str">
        <f t="shared" si="780"/>
        <v/>
      </c>
      <c r="U806" s="2" t="str">
        <f t="shared" si="781"/>
        <v/>
      </c>
      <c r="V806" s="10">
        <v>42081.583333333336</v>
      </c>
      <c r="W806" s="11" t="s">
        <v>1733</v>
      </c>
      <c r="X806" s="2" t="s">
        <v>669</v>
      </c>
      <c r="Y806" s="5" t="s">
        <v>1733</v>
      </c>
      <c r="Z806" s="5" t="s">
        <v>1733</v>
      </c>
      <c r="AA806" s="2" t="s">
        <v>690</v>
      </c>
      <c r="AB806" s="2">
        <v>-22.229311633855101</v>
      </c>
      <c r="AC806" s="2">
        <v>-52.305790269747398</v>
      </c>
      <c r="AD806" s="29">
        <v>1</v>
      </c>
      <c r="AE806" s="11"/>
      <c r="AF806" s="11"/>
      <c r="AG806" s="11"/>
      <c r="AH806" s="11"/>
      <c r="AI806" s="11"/>
    </row>
    <row r="807" spans="1:35" ht="15.75" customHeight="1" x14ac:dyDescent="0.2">
      <c r="A807" s="8">
        <v>42081</v>
      </c>
      <c r="B807" s="9">
        <v>0.58680555555555558</v>
      </c>
      <c r="C807" s="11">
        <v>365413.43131839699</v>
      </c>
      <c r="D807" s="11">
        <v>7541184.9996102396</v>
      </c>
      <c r="E807" s="14">
        <v>365413.45345184102</v>
      </c>
      <c r="F807" s="14">
        <v>7541185.1800412098</v>
      </c>
      <c r="G807" s="2">
        <f t="shared" si="803"/>
        <v>27.848067030869423</v>
      </c>
      <c r="H807" s="2" t="str">
        <f t="shared" si="778"/>
        <v/>
      </c>
      <c r="I807" s="23" t="str">
        <f t="shared" ref="I807:J807" si="822">IF($P807=$P806,E807,"")</f>
        <v/>
      </c>
      <c r="J807" s="23" t="str">
        <f t="shared" si="822"/>
        <v/>
      </c>
      <c r="K807" s="23">
        <v>365413.45</v>
      </c>
      <c r="L807" s="23">
        <v>7541185.1799999997</v>
      </c>
      <c r="M807" s="14"/>
      <c r="N807" s="14"/>
      <c r="O807" s="14" t="s">
        <v>35</v>
      </c>
      <c r="P807" s="14" t="s">
        <v>29</v>
      </c>
      <c r="Q807" s="10">
        <v>42081.586805555555</v>
      </c>
      <c r="R807" s="11" t="s">
        <v>1897</v>
      </c>
      <c r="S807" s="14" t="s">
        <v>36</v>
      </c>
      <c r="T807" s="2" t="str">
        <f t="shared" si="780"/>
        <v>idle</v>
      </c>
      <c r="U807" s="2" t="str">
        <f t="shared" si="781"/>
        <v/>
      </c>
      <c r="V807" s="10">
        <v>42081.586805555555</v>
      </c>
      <c r="W807" s="11" t="s">
        <v>1733</v>
      </c>
      <c r="X807" s="2" t="s">
        <v>669</v>
      </c>
      <c r="Y807" s="5" t="s">
        <v>1733</v>
      </c>
      <c r="Z807" s="5" t="s">
        <v>1733</v>
      </c>
      <c r="AA807" s="2" t="s">
        <v>692</v>
      </c>
      <c r="AB807" s="2">
        <v>-22.229544566944199</v>
      </c>
      <c r="AC807" s="2">
        <v>-52.305900994688301</v>
      </c>
      <c r="AD807" s="29">
        <v>1</v>
      </c>
      <c r="AE807" s="11"/>
      <c r="AF807" s="11"/>
      <c r="AG807" s="11"/>
      <c r="AH807" s="11"/>
      <c r="AI807" s="11"/>
    </row>
    <row r="808" spans="1:35" ht="15.75" customHeight="1" x14ac:dyDescent="0.2">
      <c r="A808" s="8">
        <v>42081</v>
      </c>
      <c r="B808" s="9">
        <v>0.59027777777777779</v>
      </c>
      <c r="C808" s="11">
        <v>365404.216852071</v>
      </c>
      <c r="D808" s="11">
        <v>7541196.49264252</v>
      </c>
      <c r="E808" s="14">
        <v>365404.32690597902</v>
      </c>
      <c r="F808" s="14">
        <v>7541196.4452415304</v>
      </c>
      <c r="G808" s="2">
        <f t="shared" si="803"/>
        <v>14.498226706573723</v>
      </c>
      <c r="H808" s="2" t="str">
        <f t="shared" si="778"/>
        <v/>
      </c>
      <c r="I808" s="23" t="str">
        <f t="shared" ref="I808:J808" si="823">IF($P808=$P807,E808,"")</f>
        <v/>
      </c>
      <c r="J808" s="23" t="str">
        <f t="shared" si="823"/>
        <v/>
      </c>
      <c r="K808" s="23">
        <v>365404.33</v>
      </c>
      <c r="L808" s="23">
        <v>7541196.4500000002</v>
      </c>
      <c r="M808" s="14"/>
      <c r="N808" s="14"/>
      <c r="O808" s="16" t="s">
        <v>49</v>
      </c>
      <c r="P808" s="16" t="s">
        <v>49</v>
      </c>
      <c r="Q808" s="10">
        <v>42081.590277777781</v>
      </c>
      <c r="R808" s="11" t="s">
        <v>1898</v>
      </c>
      <c r="S808" s="14" t="s">
        <v>50</v>
      </c>
      <c r="T808" s="2" t="str">
        <f t="shared" si="780"/>
        <v/>
      </c>
      <c r="U808" s="2" t="str">
        <f t="shared" si="781"/>
        <v/>
      </c>
      <c r="V808" s="10">
        <v>42081.590277777781</v>
      </c>
      <c r="W808" s="11" t="s">
        <v>1733</v>
      </c>
      <c r="X808" s="2" t="s">
        <v>669</v>
      </c>
      <c r="Y808" s="5" t="s">
        <v>1733</v>
      </c>
      <c r="Z808" s="5" t="s">
        <v>1733</v>
      </c>
      <c r="AA808" s="2" t="s">
        <v>694</v>
      </c>
      <c r="AB808" s="2">
        <v>-22.2294400446117</v>
      </c>
      <c r="AC808" s="2">
        <v>-52.305989423766697</v>
      </c>
      <c r="AD808" s="29">
        <v>1</v>
      </c>
      <c r="AE808" s="11"/>
      <c r="AF808" s="11"/>
      <c r="AG808" s="11"/>
      <c r="AH808" s="11"/>
      <c r="AI808" s="11"/>
    </row>
    <row r="809" spans="1:35" ht="15.75" customHeight="1" x14ac:dyDescent="0.2">
      <c r="A809" s="8">
        <v>42081</v>
      </c>
      <c r="B809" s="9">
        <v>0.59375</v>
      </c>
      <c r="C809" s="11">
        <v>365405.94778463501</v>
      </c>
      <c r="D809" s="11">
        <v>7541198.1594602698</v>
      </c>
      <c r="E809" s="14">
        <v>365405.76036450203</v>
      </c>
      <c r="F809" s="14">
        <v>7541198.0585856</v>
      </c>
      <c r="G809" s="2">
        <f t="shared" si="803"/>
        <v>2.1581664495602282</v>
      </c>
      <c r="H809" s="2" t="str">
        <f t="shared" si="778"/>
        <v>&lt;8m</v>
      </c>
      <c r="I809" s="23" t="str">
        <f t="shared" ref="I809:J809" si="824">IF($P809=$P808,E809,"")</f>
        <v/>
      </c>
      <c r="J809" s="23" t="str">
        <f t="shared" si="824"/>
        <v/>
      </c>
      <c r="K809" s="23">
        <v>365405.76</v>
      </c>
      <c r="L809" s="23">
        <v>7541198.0599999996</v>
      </c>
      <c r="M809" s="14"/>
      <c r="N809" s="14"/>
      <c r="O809" s="14" t="s">
        <v>29</v>
      </c>
      <c r="P809" s="14" t="s">
        <v>29</v>
      </c>
      <c r="Q809" s="10">
        <v>42081.59375</v>
      </c>
      <c r="R809" s="11" t="s">
        <v>1899</v>
      </c>
      <c r="S809" s="14" t="s">
        <v>30</v>
      </c>
      <c r="T809" s="2" t="str">
        <f t="shared" si="780"/>
        <v/>
      </c>
      <c r="U809" s="2" t="str">
        <f t="shared" si="781"/>
        <v/>
      </c>
      <c r="V809" s="10">
        <v>42081.59375</v>
      </c>
      <c r="W809" s="11" t="s">
        <v>1733</v>
      </c>
      <c r="X809" s="2" t="s">
        <v>669</v>
      </c>
      <c r="Y809" s="5" t="s">
        <v>1733</v>
      </c>
      <c r="Z809" s="5" t="s">
        <v>1733</v>
      </c>
      <c r="AA809" s="2" t="s">
        <v>696</v>
      </c>
      <c r="AB809" s="2">
        <v>-22.229425124824001</v>
      </c>
      <c r="AC809" s="2">
        <v>-52.305972492322297</v>
      </c>
      <c r="AD809" s="29">
        <v>1</v>
      </c>
      <c r="AE809" s="11"/>
      <c r="AF809" s="11"/>
      <c r="AG809" s="11"/>
      <c r="AH809" s="11"/>
      <c r="AI809" s="11"/>
    </row>
    <row r="810" spans="1:35" ht="15.75" customHeight="1" x14ac:dyDescent="0.2">
      <c r="A810" s="8">
        <v>42081</v>
      </c>
      <c r="B810" s="9">
        <v>0.59722222222222221</v>
      </c>
      <c r="C810" s="11">
        <v>365389.290129931</v>
      </c>
      <c r="D810" s="11">
        <v>7541179.0654619904</v>
      </c>
      <c r="E810" s="14">
        <v>365389.21029589901</v>
      </c>
      <c r="F810" s="14">
        <v>7541179.1316903802</v>
      </c>
      <c r="G810" s="2">
        <f t="shared" si="803"/>
        <v>25.142238035365551</v>
      </c>
      <c r="H810" s="2" t="str">
        <f t="shared" si="778"/>
        <v/>
      </c>
      <c r="I810" s="23" t="str">
        <f t="shared" ref="I810:J810" si="825">IF($P810=$P809,E810,"")</f>
        <v/>
      </c>
      <c r="J810" s="23" t="str">
        <f t="shared" si="825"/>
        <v/>
      </c>
      <c r="K810" s="23">
        <v>365389.21</v>
      </c>
      <c r="L810" s="23">
        <v>7541179.1299999999</v>
      </c>
      <c r="M810" s="14"/>
      <c r="N810" s="14"/>
      <c r="O810" s="17" t="s">
        <v>43</v>
      </c>
      <c r="P810" s="14" t="s">
        <v>37</v>
      </c>
      <c r="Q810" s="10">
        <v>42081.597222222219</v>
      </c>
      <c r="R810" s="11" t="s">
        <v>1900</v>
      </c>
      <c r="S810" s="13" t="s">
        <v>63</v>
      </c>
      <c r="T810" s="2" t="str">
        <f t="shared" si="780"/>
        <v/>
      </c>
      <c r="U810" s="2" t="str">
        <f t="shared" si="781"/>
        <v/>
      </c>
      <c r="V810" s="10">
        <v>42081.597222222219</v>
      </c>
      <c r="W810" s="11" t="s">
        <v>1733</v>
      </c>
      <c r="X810" s="2" t="s">
        <v>669</v>
      </c>
      <c r="Y810" s="5" t="s">
        <v>1733</v>
      </c>
      <c r="Z810" s="5" t="s">
        <v>1733</v>
      </c>
      <c r="AA810" s="2" t="s">
        <v>698</v>
      </c>
      <c r="AB810" s="2">
        <v>-22.229596283286799</v>
      </c>
      <c r="AC810" s="2">
        <v>-52.306135687977097</v>
      </c>
      <c r="AD810" s="29">
        <v>1</v>
      </c>
      <c r="AE810" s="11"/>
      <c r="AF810" s="11"/>
      <c r="AG810" s="11"/>
      <c r="AH810" s="11"/>
      <c r="AI810" s="11"/>
    </row>
    <row r="811" spans="1:35" ht="15.75" customHeight="1" x14ac:dyDescent="0.2">
      <c r="A811" s="8">
        <v>42081</v>
      </c>
      <c r="B811" s="9">
        <v>0.60069444444444442</v>
      </c>
      <c r="C811" s="11">
        <v>365364.74681789498</v>
      </c>
      <c r="D811" s="11">
        <v>7541173.6753423102</v>
      </c>
      <c r="E811" s="14">
        <v>365364.99991114403</v>
      </c>
      <c r="F811" s="14">
        <v>7541173.69031021</v>
      </c>
      <c r="G811" s="2">
        <f t="shared" si="803"/>
        <v>24.814337551925757</v>
      </c>
      <c r="H811" s="2" t="str">
        <f t="shared" si="778"/>
        <v/>
      </c>
      <c r="I811" s="23" t="str">
        <f t="shared" ref="I811:J811" si="826">IF($P811=$P810,E811,"")</f>
        <v/>
      </c>
      <c r="J811" s="23" t="str">
        <f t="shared" si="826"/>
        <v/>
      </c>
      <c r="K811" s="23">
        <v>365365</v>
      </c>
      <c r="L811" s="23">
        <v>7541173.6900000004</v>
      </c>
      <c r="M811" s="14"/>
      <c r="N811" s="14"/>
      <c r="O811" s="14" t="s">
        <v>46</v>
      </c>
      <c r="P811" s="14" t="s">
        <v>29</v>
      </c>
      <c r="Q811" s="10">
        <v>42081.600694444445</v>
      </c>
      <c r="R811" s="11" t="s">
        <v>1901</v>
      </c>
      <c r="S811" s="14" t="s">
        <v>47</v>
      </c>
      <c r="T811" s="2" t="str">
        <f t="shared" si="780"/>
        <v/>
      </c>
      <c r="U811" s="2" t="str">
        <f t="shared" si="781"/>
        <v>outofsight</v>
      </c>
      <c r="V811" s="10">
        <v>42081.600694444445</v>
      </c>
      <c r="W811" s="11" t="s">
        <v>1733</v>
      </c>
      <c r="X811" s="2" t="s">
        <v>669</v>
      </c>
      <c r="Y811" s="5" t="s">
        <v>1733</v>
      </c>
      <c r="Z811" s="5" t="s">
        <v>1733</v>
      </c>
      <c r="AA811" s="2" t="s">
        <v>700</v>
      </c>
      <c r="AB811" s="2">
        <v>-22.2296430543065</v>
      </c>
      <c r="AC811" s="2">
        <v>-52.306374236941302</v>
      </c>
      <c r="AD811" s="29">
        <v>1</v>
      </c>
      <c r="AE811" s="11"/>
      <c r="AF811" s="11"/>
      <c r="AG811" s="11"/>
      <c r="AH811" s="11"/>
      <c r="AI811" s="11"/>
    </row>
    <row r="812" spans="1:35" ht="15.75" customHeight="1" x14ac:dyDescent="0.2">
      <c r="A812" s="8">
        <v>42081</v>
      </c>
      <c r="B812" s="9">
        <v>0.60416666666666663</v>
      </c>
      <c r="C812" s="11">
        <v>365365.181367754</v>
      </c>
      <c r="D812" s="11">
        <v>7541171.3775827698</v>
      </c>
      <c r="E812" s="14">
        <v>365365.07458697102</v>
      </c>
      <c r="F812" s="14">
        <v>7541171.2967126602</v>
      </c>
      <c r="G812" s="2">
        <f t="shared" si="803"/>
        <v>2.3947621404534374</v>
      </c>
      <c r="H812" s="2" t="str">
        <f t="shared" si="778"/>
        <v>&lt;8m</v>
      </c>
      <c r="I812" s="23">
        <f t="shared" ref="I812:J812" si="827">IF($P812=$P811,E812,"")</f>
        <v>365365.07458697102</v>
      </c>
      <c r="J812" s="23">
        <f t="shared" si="827"/>
        <v>7541171.2967126602</v>
      </c>
      <c r="K812" s="23">
        <v>365365.07</v>
      </c>
      <c r="L812" s="23">
        <v>7541171.2999999998</v>
      </c>
      <c r="M812" s="14"/>
      <c r="N812" s="14"/>
      <c r="O812" s="14" t="s">
        <v>35</v>
      </c>
      <c r="P812" s="14" t="s">
        <v>29</v>
      </c>
      <c r="Q812" s="10">
        <v>42081.604166666664</v>
      </c>
      <c r="R812" s="11" t="s">
        <v>1902</v>
      </c>
      <c r="S812" s="14" t="s">
        <v>36</v>
      </c>
      <c r="T812" s="2" t="str">
        <f t="shared" si="780"/>
        <v>idle</v>
      </c>
      <c r="U812" s="2" t="str">
        <f t="shared" si="781"/>
        <v/>
      </c>
      <c r="V812" s="10">
        <v>42081.604166666664</v>
      </c>
      <c r="W812" s="11" t="s">
        <v>1733</v>
      </c>
      <c r="X812" s="2" t="s">
        <v>669</v>
      </c>
      <c r="Y812" s="5" t="s">
        <v>1733</v>
      </c>
      <c r="Z812" s="5" t="s">
        <v>1733</v>
      </c>
      <c r="AA812" s="2" t="s">
        <v>702</v>
      </c>
      <c r="AB812" s="2">
        <v>-22.229663841426401</v>
      </c>
      <c r="AC812" s="2">
        <v>-52.306370213627801</v>
      </c>
      <c r="AD812" s="29">
        <v>1</v>
      </c>
      <c r="AE812" s="11"/>
      <c r="AF812" s="11"/>
      <c r="AG812" s="11"/>
      <c r="AH812" s="11"/>
      <c r="AI812" s="11"/>
    </row>
    <row r="813" spans="1:35" ht="15.75" customHeight="1" x14ac:dyDescent="0.2">
      <c r="A813" s="8">
        <v>42081</v>
      </c>
      <c r="B813" s="9">
        <v>0.60763888888888895</v>
      </c>
      <c r="C813" s="11">
        <v>365354.94228026201</v>
      </c>
      <c r="D813" s="11">
        <v>7541152.41315939</v>
      </c>
      <c r="E813" s="14">
        <v>365354.90332458803</v>
      </c>
      <c r="F813" s="14">
        <v>7541152.4362325501</v>
      </c>
      <c r="G813" s="2">
        <f t="shared" si="803"/>
        <v>21.42830577646107</v>
      </c>
      <c r="H813" s="2" t="str">
        <f t="shared" si="778"/>
        <v/>
      </c>
      <c r="I813" s="23">
        <f t="shared" ref="I813:J813" si="828">IF($P813=$P812,E813,"")</f>
        <v>365354.90332458803</v>
      </c>
      <c r="J813" s="23">
        <f t="shared" si="828"/>
        <v>7541152.4362325501</v>
      </c>
      <c r="K813" s="23">
        <v>365354.9</v>
      </c>
      <c r="L813" s="23">
        <v>7541152.4400000004</v>
      </c>
      <c r="M813" s="14"/>
      <c r="N813" s="14"/>
      <c r="O813" s="14" t="s">
        <v>29</v>
      </c>
      <c r="P813" s="14" t="s">
        <v>29</v>
      </c>
      <c r="Q813" s="10">
        <v>42081.607638888891</v>
      </c>
      <c r="R813" s="11" t="s">
        <v>1903</v>
      </c>
      <c r="S813" s="14" t="s">
        <v>30</v>
      </c>
      <c r="T813" s="2" t="str">
        <f t="shared" si="780"/>
        <v/>
      </c>
      <c r="U813" s="2" t="str">
        <f t="shared" si="781"/>
        <v/>
      </c>
      <c r="V813" s="10">
        <v>42081.607638888891</v>
      </c>
      <c r="W813" s="11" t="s">
        <v>1733</v>
      </c>
      <c r="X813" s="2" t="s">
        <v>669</v>
      </c>
      <c r="Y813" s="5" t="s">
        <v>1733</v>
      </c>
      <c r="Z813" s="5" t="s">
        <v>1733</v>
      </c>
      <c r="AA813" s="2" t="s">
        <v>704</v>
      </c>
      <c r="AB813" s="2">
        <v>-22.229834329336899</v>
      </c>
      <c r="AC813" s="2">
        <v>-52.306471131742001</v>
      </c>
      <c r="AD813" s="29">
        <v>1</v>
      </c>
      <c r="AE813" s="11"/>
      <c r="AF813" s="11"/>
      <c r="AG813" s="11"/>
      <c r="AH813" s="11"/>
      <c r="AI813" s="11"/>
    </row>
    <row r="814" spans="1:35" ht="15.75" customHeight="1" x14ac:dyDescent="0.2">
      <c r="A814" s="8">
        <v>42081</v>
      </c>
      <c r="B814" s="9">
        <v>0.61111111111111105</v>
      </c>
      <c r="C814" s="11">
        <v>365340.83477786399</v>
      </c>
      <c r="D814" s="11">
        <v>7541138.1854097098</v>
      </c>
      <c r="E814" s="14">
        <v>365340.99414778699</v>
      </c>
      <c r="F814" s="14">
        <v>7541138.2739409404</v>
      </c>
      <c r="G814" s="2">
        <f t="shared" si="803"/>
        <v>19.850332564475362</v>
      </c>
      <c r="H814" s="2" t="str">
        <f t="shared" si="778"/>
        <v/>
      </c>
      <c r="I814" s="23" t="str">
        <f t="shared" ref="I814:J814" si="829">IF($P814=$P813,E814,"")</f>
        <v/>
      </c>
      <c r="J814" s="23" t="str">
        <f t="shared" si="829"/>
        <v/>
      </c>
      <c r="K814" s="23">
        <v>365340.99</v>
      </c>
      <c r="L814" s="23">
        <v>7541138.2699999996</v>
      </c>
      <c r="M814" s="14">
        <v>365340.99414778699</v>
      </c>
      <c r="N814" s="14">
        <v>7541138.2739409404</v>
      </c>
      <c r="O814" s="15" t="s">
        <v>43</v>
      </c>
      <c r="P814" s="15" t="s">
        <v>43</v>
      </c>
      <c r="Q814" s="10">
        <v>42081.611111111109</v>
      </c>
      <c r="R814" s="11" t="s">
        <v>1904</v>
      </c>
      <c r="S814" s="14" t="s">
        <v>44</v>
      </c>
      <c r="T814" s="2" t="str">
        <f t="shared" si="780"/>
        <v/>
      </c>
      <c r="U814" s="2" t="str">
        <f t="shared" si="781"/>
        <v/>
      </c>
      <c r="V814" s="10">
        <v>42081.611111111109</v>
      </c>
      <c r="W814" s="11" t="s">
        <v>1733</v>
      </c>
      <c r="X814" s="2" t="s">
        <v>669</v>
      </c>
      <c r="Y814" s="5" t="s">
        <v>1733</v>
      </c>
      <c r="Z814" s="5" t="s">
        <v>1733</v>
      </c>
      <c r="AA814" s="2" t="s">
        <v>706</v>
      </c>
      <c r="AB814" s="2">
        <v>-22.2299617342651</v>
      </c>
      <c r="AC814" s="2">
        <v>-52.3066091816872</v>
      </c>
      <c r="AD814" s="29">
        <v>1</v>
      </c>
      <c r="AE814" s="11"/>
      <c r="AF814" s="11"/>
      <c r="AG814" s="11"/>
      <c r="AH814" s="11"/>
      <c r="AI814" s="11"/>
    </row>
    <row r="815" spans="1:35" ht="15.75" customHeight="1" x14ac:dyDescent="0.2">
      <c r="A815" s="8">
        <v>42081</v>
      </c>
      <c r="B815" s="9">
        <v>0.61458333333333337</v>
      </c>
      <c r="C815" s="11">
        <v>365342.38160905702</v>
      </c>
      <c r="D815" s="11">
        <v>7541142.1614359301</v>
      </c>
      <c r="E815" s="14">
        <v>365342.37699586002</v>
      </c>
      <c r="F815" s="14">
        <v>7541142.1385009801</v>
      </c>
      <c r="G815" s="2">
        <f t="shared" si="803"/>
        <v>4.1045210553286955</v>
      </c>
      <c r="H815" s="2" t="str">
        <f t="shared" si="778"/>
        <v>&lt;8m</v>
      </c>
      <c r="I815" s="23">
        <f t="shared" ref="I815:J815" si="830">IF($P815=$P814,E815,"")</f>
        <v>365342.37699586002</v>
      </c>
      <c r="J815" s="23">
        <f t="shared" si="830"/>
        <v>7541142.1385009801</v>
      </c>
      <c r="K815" s="23">
        <v>365340.99</v>
      </c>
      <c r="L815" s="23">
        <v>7541138.2699999996</v>
      </c>
      <c r="M815" s="14">
        <v>365340.99414778699</v>
      </c>
      <c r="N815" s="14">
        <v>7541138.2739409404</v>
      </c>
      <c r="O815" s="15" t="s">
        <v>43</v>
      </c>
      <c r="P815" s="15" t="s">
        <v>43</v>
      </c>
      <c r="Q815" s="10">
        <v>42081.614583333336</v>
      </c>
      <c r="R815" s="11" t="s">
        <v>1905</v>
      </c>
      <c r="S815" s="14" t="s">
        <v>44</v>
      </c>
      <c r="T815" s="2" t="str">
        <f t="shared" si="780"/>
        <v/>
      </c>
      <c r="U815" s="2" t="str">
        <f t="shared" si="781"/>
        <v/>
      </c>
      <c r="V815" s="10">
        <v>42081.614583333336</v>
      </c>
      <c r="W815" s="11" t="s">
        <v>1733</v>
      </c>
      <c r="X815" s="2" t="s">
        <v>669</v>
      </c>
      <c r="Y815" s="5" t="s">
        <v>1733</v>
      </c>
      <c r="Z815" s="5" t="s">
        <v>1733</v>
      </c>
      <c r="AA815" s="2" t="s">
        <v>708</v>
      </c>
      <c r="AB815" s="2">
        <v>-22.2299259435385</v>
      </c>
      <c r="AC815" s="2">
        <v>-52.306593842804403</v>
      </c>
      <c r="AD815" s="29">
        <v>1</v>
      </c>
      <c r="AE815" s="11"/>
      <c r="AF815" s="11"/>
      <c r="AG815" s="11"/>
      <c r="AH815" s="11"/>
      <c r="AI815" s="11"/>
    </row>
    <row r="816" spans="1:35" ht="15.75" customHeight="1" x14ac:dyDescent="0.2">
      <c r="A816" s="8">
        <v>42081</v>
      </c>
      <c r="B816" s="9">
        <v>0.61805555555555558</v>
      </c>
      <c r="C816" s="11">
        <v>365343.55546423001</v>
      </c>
      <c r="D816" s="11">
        <v>7541141.2992189499</v>
      </c>
      <c r="E816" s="14">
        <v>365343.317193761</v>
      </c>
      <c r="F816" s="14">
        <v>7541141.3330135997</v>
      </c>
      <c r="G816" s="2">
        <f t="shared" si="803"/>
        <v>1.2380557390285041</v>
      </c>
      <c r="H816" s="2" t="str">
        <f t="shared" si="778"/>
        <v>&lt;8m</v>
      </c>
      <c r="I816" s="23" t="str">
        <f t="shared" ref="I816:J816" si="831">IF($P816=$P815,E816,"")</f>
        <v/>
      </c>
      <c r="J816" s="23" t="str">
        <f t="shared" si="831"/>
        <v/>
      </c>
      <c r="K816" s="23">
        <v>365340.99</v>
      </c>
      <c r="L816" s="23">
        <v>7541138.2699999996</v>
      </c>
      <c r="M816" s="14">
        <v>365340.99414778699</v>
      </c>
      <c r="N816" s="14">
        <v>7541138.2739409404</v>
      </c>
      <c r="O816" s="16" t="s">
        <v>49</v>
      </c>
      <c r="P816" s="16" t="s">
        <v>49</v>
      </c>
      <c r="Q816" s="10">
        <v>42081.618055555555</v>
      </c>
      <c r="R816" s="11" t="s">
        <v>1906</v>
      </c>
      <c r="S816" s="14" t="s">
        <v>50</v>
      </c>
      <c r="T816" s="2" t="str">
        <f t="shared" si="780"/>
        <v/>
      </c>
      <c r="U816" s="2" t="str">
        <f t="shared" si="781"/>
        <v/>
      </c>
      <c r="V816" s="10">
        <v>42081.618055555555</v>
      </c>
      <c r="W816" s="11" t="s">
        <v>1733</v>
      </c>
      <c r="X816" s="2" t="s">
        <v>669</v>
      </c>
      <c r="Y816" s="5" t="s">
        <v>1733</v>
      </c>
      <c r="Z816" s="5" t="s">
        <v>1733</v>
      </c>
      <c r="AA816" s="2" t="s">
        <v>710</v>
      </c>
      <c r="AB816" s="2">
        <v>-22.229933822527499</v>
      </c>
      <c r="AC816" s="2">
        <v>-52.3065825272352</v>
      </c>
      <c r="AD816" s="29">
        <v>1</v>
      </c>
      <c r="AE816" s="11"/>
      <c r="AF816" s="11"/>
      <c r="AG816" s="11"/>
      <c r="AH816" s="11"/>
      <c r="AI816" s="11"/>
    </row>
    <row r="817" spans="1:35" ht="15.75" customHeight="1" x14ac:dyDescent="0.2">
      <c r="A817" s="8">
        <v>42081</v>
      </c>
      <c r="B817" s="9">
        <v>0.62152777777777779</v>
      </c>
      <c r="C817" s="11">
        <v>365321.54891606502</v>
      </c>
      <c r="D817" s="11">
        <v>7541147.3270978201</v>
      </c>
      <c r="E817" s="14">
        <v>365321.39462145203</v>
      </c>
      <c r="F817" s="14">
        <v>7541147.4088405799</v>
      </c>
      <c r="G817" s="2">
        <f t="shared" si="803"/>
        <v>22.748952726121612</v>
      </c>
      <c r="H817" s="2" t="str">
        <f t="shared" si="778"/>
        <v/>
      </c>
      <c r="I817" s="23">
        <f t="shared" ref="I817:J817" si="832">IF($P817=$P816,E817,"")</f>
        <v>365321.39462145203</v>
      </c>
      <c r="J817" s="23">
        <f t="shared" si="832"/>
        <v>7541147.4088405799</v>
      </c>
      <c r="K817" s="23">
        <v>365321.39</v>
      </c>
      <c r="L817" s="23">
        <v>7541147.4100000001</v>
      </c>
      <c r="M817" s="14"/>
      <c r="N817" s="14"/>
      <c r="O817" s="16" t="s">
        <v>49</v>
      </c>
      <c r="P817" s="16" t="s">
        <v>49</v>
      </c>
      <c r="Q817" s="10">
        <v>42081.621527777781</v>
      </c>
      <c r="R817" s="11" t="s">
        <v>1907</v>
      </c>
      <c r="S817" s="14" t="s">
        <v>50</v>
      </c>
      <c r="T817" s="2" t="str">
        <f t="shared" si="780"/>
        <v/>
      </c>
      <c r="U817" s="2" t="str">
        <f t="shared" si="781"/>
        <v/>
      </c>
      <c r="V817" s="10">
        <v>42081.621527777781</v>
      </c>
      <c r="W817" s="11" t="s">
        <v>1733</v>
      </c>
      <c r="X817" s="2" t="s">
        <v>669</v>
      </c>
      <c r="Y817" s="5" t="s">
        <v>1733</v>
      </c>
      <c r="Z817" s="5" t="s">
        <v>1733</v>
      </c>
      <c r="AA817" s="2" t="s">
        <v>712</v>
      </c>
      <c r="AB817" s="2">
        <v>-22.2298776637763</v>
      </c>
      <c r="AC817" s="2">
        <v>-52.306795511394697</v>
      </c>
      <c r="AD817" s="29">
        <v>1</v>
      </c>
      <c r="AE817" s="11"/>
      <c r="AF817" s="11"/>
      <c r="AG817" s="11"/>
      <c r="AH817" s="11"/>
      <c r="AI817" s="11"/>
    </row>
    <row r="818" spans="1:35" ht="15.75" customHeight="1" x14ac:dyDescent="0.2">
      <c r="A818" s="8">
        <v>42081</v>
      </c>
      <c r="B818" s="9">
        <v>0.625</v>
      </c>
      <c r="C818" s="11">
        <v>365284.42321958102</v>
      </c>
      <c r="D818" s="11">
        <v>7541170.2444685902</v>
      </c>
      <c r="E818" s="14">
        <v>365284.66701561102</v>
      </c>
      <c r="F818" s="14">
        <v>7541170.1292425198</v>
      </c>
      <c r="G818" s="2">
        <f t="shared" si="803"/>
        <v>43.187193647244044</v>
      </c>
      <c r="H818" s="2" t="str">
        <f t="shared" si="778"/>
        <v/>
      </c>
      <c r="I818" s="23" t="str">
        <f t="shared" ref="I818:J818" si="833">IF($P818=$P817,E818,"")</f>
        <v/>
      </c>
      <c r="J818" s="23" t="str">
        <f t="shared" si="833"/>
        <v/>
      </c>
      <c r="K818" s="23">
        <v>365284.67</v>
      </c>
      <c r="L818" s="23">
        <v>7541170.1299999999</v>
      </c>
      <c r="M818" s="14"/>
      <c r="N818" s="14"/>
      <c r="O818" s="14" t="s">
        <v>32</v>
      </c>
      <c r="P818" s="14" t="s">
        <v>32</v>
      </c>
      <c r="Q818" s="10">
        <v>42081.625</v>
      </c>
      <c r="R818" s="11" t="s">
        <v>1908</v>
      </c>
      <c r="S818" s="14" t="s">
        <v>33</v>
      </c>
      <c r="T818" s="2" t="str">
        <f t="shared" si="780"/>
        <v/>
      </c>
      <c r="U818" s="2" t="str">
        <f t="shared" si="781"/>
        <v/>
      </c>
      <c r="V818" s="10">
        <v>42081.625</v>
      </c>
      <c r="W818" s="11" t="s">
        <v>1733</v>
      </c>
      <c r="X818" s="2" t="s">
        <v>669</v>
      </c>
      <c r="Y818" s="5" t="s">
        <v>1733</v>
      </c>
      <c r="Z818" s="5" t="s">
        <v>1733</v>
      </c>
      <c r="AA818" s="2" t="s">
        <v>714</v>
      </c>
      <c r="AB818" s="2">
        <v>-22.229667780920899</v>
      </c>
      <c r="AC818" s="2">
        <v>-52.307153753936298</v>
      </c>
      <c r="AD818" s="29">
        <v>1</v>
      </c>
      <c r="AE818" s="11"/>
      <c r="AF818" s="11"/>
      <c r="AG818" s="11"/>
      <c r="AH818" s="11"/>
      <c r="AI818" s="11"/>
    </row>
    <row r="819" spans="1:35" ht="15.75" customHeight="1" x14ac:dyDescent="0.2">
      <c r="A819" s="8">
        <v>42081</v>
      </c>
      <c r="B819" s="9">
        <v>0.62847222222222221</v>
      </c>
      <c r="C819" s="11">
        <v>365271.46223992202</v>
      </c>
      <c r="D819" s="11">
        <v>7541169.3344726004</v>
      </c>
      <c r="E819" s="14">
        <v>365271.332374216</v>
      </c>
      <c r="F819" s="14">
        <v>7541169.3871543203</v>
      </c>
      <c r="G819" s="2">
        <f t="shared" si="803"/>
        <v>13.355274464785973</v>
      </c>
      <c r="H819" s="2" t="str">
        <f t="shared" si="778"/>
        <v/>
      </c>
      <c r="I819" s="23" t="str">
        <f t="shared" ref="I819:J819" si="834">IF($P819=$P818,E819,"")</f>
        <v/>
      </c>
      <c r="J819" s="23" t="str">
        <f t="shared" si="834"/>
        <v/>
      </c>
      <c r="K819" s="23">
        <v>365271.33</v>
      </c>
      <c r="L819" s="23">
        <v>7541169.3899999997</v>
      </c>
      <c r="M819" s="14"/>
      <c r="N819" s="14"/>
      <c r="O819" s="14" t="s">
        <v>35</v>
      </c>
      <c r="P819" s="14" t="s">
        <v>29</v>
      </c>
      <c r="Q819" s="10">
        <v>42081.628472222219</v>
      </c>
      <c r="R819" s="11" t="s">
        <v>1909</v>
      </c>
      <c r="S819" s="14" t="s">
        <v>36</v>
      </c>
      <c r="T819" s="2" t="str">
        <f t="shared" si="780"/>
        <v>idle</v>
      </c>
      <c r="U819" s="2" t="str">
        <f t="shared" si="781"/>
        <v/>
      </c>
      <c r="V819" s="10">
        <v>42081.628472222219</v>
      </c>
      <c r="W819" s="11" t="s">
        <v>1733</v>
      </c>
      <c r="X819" s="2" t="s">
        <v>669</v>
      </c>
      <c r="Y819" s="5" t="s">
        <v>1733</v>
      </c>
      <c r="Z819" s="5" t="s">
        <v>1733</v>
      </c>
      <c r="AA819" s="2" t="s">
        <v>716</v>
      </c>
      <c r="AB819" s="2">
        <v>-22.229674989357601</v>
      </c>
      <c r="AC819" s="2">
        <v>-52.307279566302903</v>
      </c>
      <c r="AD819" s="29">
        <v>1</v>
      </c>
      <c r="AE819" s="11"/>
      <c r="AF819" s="11"/>
      <c r="AG819" s="11"/>
      <c r="AH819" s="11"/>
      <c r="AI819" s="11"/>
    </row>
    <row r="820" spans="1:35" ht="15.75" customHeight="1" x14ac:dyDescent="0.2">
      <c r="A820" s="8">
        <v>42081</v>
      </c>
      <c r="B820" s="9">
        <v>0.63194444444444442</v>
      </c>
      <c r="C820" s="11">
        <v>365245.39403891901</v>
      </c>
      <c r="D820" s="11">
        <v>7541179.4476263896</v>
      </c>
      <c r="E820" s="14">
        <v>365245.53672666999</v>
      </c>
      <c r="F820" s="14">
        <v>7541179.37219173</v>
      </c>
      <c r="G820" s="2">
        <f t="shared" si="803"/>
        <v>27.660737596655334</v>
      </c>
      <c r="H820" s="2" t="str">
        <f t="shared" si="778"/>
        <v/>
      </c>
      <c r="I820" s="23" t="str">
        <f t="shared" ref="I820:J820" si="835">IF($P820=$P819,E820,"")</f>
        <v/>
      </c>
      <c r="J820" s="23" t="str">
        <f t="shared" si="835"/>
        <v/>
      </c>
      <c r="K820" s="23">
        <v>365245.54</v>
      </c>
      <c r="L820" s="23">
        <v>7541179.3700000001</v>
      </c>
      <c r="M820" s="14"/>
      <c r="N820" s="14"/>
      <c r="O820" s="15" t="s">
        <v>43</v>
      </c>
      <c r="P820" s="15" t="s">
        <v>43</v>
      </c>
      <c r="Q820" s="10">
        <v>42081.631944444445</v>
      </c>
      <c r="R820" s="11" t="s">
        <v>1910</v>
      </c>
      <c r="S820" s="14" t="s">
        <v>44</v>
      </c>
      <c r="T820" s="2" t="str">
        <f t="shared" si="780"/>
        <v/>
      </c>
      <c r="U820" s="2" t="str">
        <f t="shared" si="781"/>
        <v/>
      </c>
      <c r="V820" s="10">
        <v>42081.631944444445</v>
      </c>
      <c r="W820" s="11" t="s">
        <v>1733</v>
      </c>
      <c r="X820" s="2" t="s">
        <v>669</v>
      </c>
      <c r="Y820" s="5" t="s">
        <v>1733</v>
      </c>
      <c r="Z820" s="5" t="s">
        <v>1733</v>
      </c>
      <c r="AA820" s="2" t="s">
        <v>718</v>
      </c>
      <c r="AB820" s="2">
        <v>-22.229581614956299</v>
      </c>
      <c r="AC820" s="2">
        <v>-52.307531610131299</v>
      </c>
      <c r="AD820" s="29">
        <v>1</v>
      </c>
      <c r="AE820" s="11"/>
      <c r="AF820" s="11"/>
      <c r="AG820" s="11"/>
      <c r="AH820" s="11"/>
      <c r="AI820" s="11"/>
    </row>
    <row r="821" spans="1:35" ht="15.75" customHeight="1" x14ac:dyDescent="0.2">
      <c r="A821" s="8">
        <v>42081</v>
      </c>
      <c r="B821" s="9">
        <v>0.63541666666666663</v>
      </c>
      <c r="C821" s="11">
        <v>365233.53561757301</v>
      </c>
      <c r="D821" s="11">
        <v>7541173.9255398102</v>
      </c>
      <c r="E821" s="14">
        <v>365233.43239922402</v>
      </c>
      <c r="F821" s="14">
        <v>7541173.9971196</v>
      </c>
      <c r="G821" s="2">
        <f t="shared" si="803"/>
        <v>13.244098433713619</v>
      </c>
      <c r="H821" s="2" t="str">
        <f t="shared" si="778"/>
        <v/>
      </c>
      <c r="I821" s="23" t="str">
        <f t="shared" ref="I821:J821" si="836">IF($P821=$P820,E821,"")</f>
        <v/>
      </c>
      <c r="J821" s="23" t="str">
        <f t="shared" si="836"/>
        <v/>
      </c>
      <c r="K821" s="23">
        <v>365233.43</v>
      </c>
      <c r="L821" s="23">
        <v>7541174</v>
      </c>
      <c r="M821" s="14"/>
      <c r="N821" s="14"/>
      <c r="O821" s="17" t="s">
        <v>43</v>
      </c>
      <c r="P821" s="14" t="s">
        <v>37</v>
      </c>
      <c r="Q821" s="10">
        <v>42081.635416666664</v>
      </c>
      <c r="R821" s="11" t="s">
        <v>1911</v>
      </c>
      <c r="S821" s="13" t="s">
        <v>63</v>
      </c>
      <c r="T821" s="2" t="str">
        <f t="shared" si="780"/>
        <v/>
      </c>
      <c r="U821" s="2" t="str">
        <f t="shared" si="781"/>
        <v/>
      </c>
      <c r="V821" s="10">
        <v>42081.635416666664</v>
      </c>
      <c r="W821" s="11" t="s">
        <v>1733</v>
      </c>
      <c r="X821" s="2" t="s">
        <v>669</v>
      </c>
      <c r="Y821" s="5" t="s">
        <v>1733</v>
      </c>
      <c r="Z821" s="5" t="s">
        <v>1733</v>
      </c>
      <c r="AA821" s="2" t="s">
        <v>720</v>
      </c>
      <c r="AB821" s="2">
        <v>-22.229630565270799</v>
      </c>
      <c r="AC821" s="2">
        <v>-52.307647112757003</v>
      </c>
      <c r="AD821" s="29">
        <v>1</v>
      </c>
      <c r="AE821" s="11"/>
      <c r="AF821" s="11"/>
      <c r="AG821" s="11"/>
      <c r="AH821" s="11"/>
      <c r="AI821" s="11"/>
    </row>
    <row r="822" spans="1:35" ht="15.75" customHeight="1" x14ac:dyDescent="0.2">
      <c r="A822" s="8">
        <v>42081</v>
      </c>
      <c r="B822" s="9">
        <v>0.63888888888888895</v>
      </c>
      <c r="C822" s="11">
        <v>365211.708107649</v>
      </c>
      <c r="D822" s="11">
        <v>7541183.22147441</v>
      </c>
      <c r="E822" s="14">
        <v>365211.42395987699</v>
      </c>
      <c r="F822" s="14">
        <v>7541183.1972230598</v>
      </c>
      <c r="G822" s="2">
        <f t="shared" si="803"/>
        <v>23.853999793838703</v>
      </c>
      <c r="H822" s="2" t="str">
        <f t="shared" si="778"/>
        <v/>
      </c>
      <c r="I822" s="23" t="str">
        <f t="shared" ref="I822:J822" si="837">IF($P822=$P821,E822,"")</f>
        <v/>
      </c>
      <c r="J822" s="23" t="str">
        <f t="shared" si="837"/>
        <v/>
      </c>
      <c r="K822" s="23">
        <v>365211.42</v>
      </c>
      <c r="L822" s="23">
        <v>7541183.2000000002</v>
      </c>
      <c r="M822" s="14"/>
      <c r="N822" s="14"/>
      <c r="O822" s="14" t="s">
        <v>32</v>
      </c>
      <c r="P822" s="14" t="s">
        <v>32</v>
      </c>
      <c r="Q822" s="10">
        <v>42081.638888888891</v>
      </c>
      <c r="R822" s="11" t="s">
        <v>1912</v>
      </c>
      <c r="S822" s="14" t="s">
        <v>33</v>
      </c>
      <c r="T822" s="2" t="str">
        <f t="shared" si="780"/>
        <v/>
      </c>
      <c r="U822" s="2" t="str">
        <f t="shared" si="781"/>
        <v/>
      </c>
      <c r="V822" s="10">
        <v>42081.638888888891</v>
      </c>
      <c r="W822" s="11" t="s">
        <v>1733</v>
      </c>
      <c r="X822" s="2" t="s">
        <v>669</v>
      </c>
      <c r="Y822" s="5" t="s">
        <v>1733</v>
      </c>
      <c r="Z822" s="5" t="s">
        <v>1733</v>
      </c>
      <c r="AA822" s="2" t="s">
        <v>722</v>
      </c>
      <c r="AB822" s="2">
        <v>-22.2295449022204</v>
      </c>
      <c r="AC822" s="2">
        <v>-52.307858085259802</v>
      </c>
      <c r="AD822" s="29">
        <v>1</v>
      </c>
      <c r="AE822" s="11"/>
      <c r="AF822" s="11"/>
      <c r="AG822" s="11"/>
      <c r="AH822" s="11"/>
      <c r="AI822" s="11"/>
    </row>
    <row r="823" spans="1:35" ht="15.75" customHeight="1" x14ac:dyDescent="0.2">
      <c r="A823" s="8">
        <v>42081</v>
      </c>
      <c r="B823" s="9">
        <v>0.64236111111111105</v>
      </c>
      <c r="C823" s="11">
        <v>365161.878199536</v>
      </c>
      <c r="D823" s="11">
        <v>7541187.47754844</v>
      </c>
      <c r="E823" s="14">
        <v>365162.15068465797</v>
      </c>
      <c r="F823" s="14">
        <v>7541187.4592329897</v>
      </c>
      <c r="G823" s="2">
        <f t="shared" si="803"/>
        <v>49.457258106890706</v>
      </c>
      <c r="H823" s="2" t="str">
        <f t="shared" si="778"/>
        <v/>
      </c>
      <c r="I823" s="23" t="str">
        <f t="shared" ref="I823:J823" si="838">IF($P823=$P822,E823,"")</f>
        <v/>
      </c>
      <c r="J823" s="23" t="str">
        <f t="shared" si="838"/>
        <v/>
      </c>
      <c r="K823" s="23">
        <v>365162.15</v>
      </c>
      <c r="L823" s="23">
        <v>7541187.46</v>
      </c>
      <c r="M823" s="14"/>
      <c r="N823" s="14"/>
      <c r="O823" s="14" t="s">
        <v>35</v>
      </c>
      <c r="P823" s="14" t="s">
        <v>29</v>
      </c>
      <c r="Q823" s="10">
        <v>42081.642361111109</v>
      </c>
      <c r="R823" s="11" t="s">
        <v>1913</v>
      </c>
      <c r="S823" s="14" t="s">
        <v>36</v>
      </c>
      <c r="T823" s="2" t="str">
        <f t="shared" si="780"/>
        <v>idle</v>
      </c>
      <c r="U823" s="2" t="str">
        <f t="shared" si="781"/>
        <v/>
      </c>
      <c r="V823" s="10">
        <v>42081.642361111109</v>
      </c>
      <c r="W823" s="11" t="s">
        <v>1733</v>
      </c>
      <c r="X823" s="2" t="s">
        <v>669</v>
      </c>
      <c r="Y823" s="5" t="s">
        <v>1733</v>
      </c>
      <c r="Z823" s="5" t="s">
        <v>1733</v>
      </c>
      <c r="AA823" s="2" t="s">
        <v>724</v>
      </c>
      <c r="AB823" s="2">
        <v>-22.229502573609398</v>
      </c>
      <c r="AC823" s="2">
        <v>-52.308341134339599</v>
      </c>
      <c r="AD823" s="29">
        <v>1</v>
      </c>
      <c r="AE823" s="11"/>
      <c r="AF823" s="11"/>
      <c r="AG823" s="11"/>
      <c r="AH823" s="11"/>
      <c r="AI823" s="11"/>
    </row>
    <row r="824" spans="1:35" ht="15.75" customHeight="1" x14ac:dyDescent="0.2">
      <c r="A824" s="8">
        <v>42081</v>
      </c>
      <c r="B824" s="9">
        <v>0.64583333333333337</v>
      </c>
      <c r="C824" s="11">
        <v>365138.90847464802</v>
      </c>
      <c r="D824" s="11">
        <v>7541187.9658060903</v>
      </c>
      <c r="E824" s="14">
        <v>365139.02317882801</v>
      </c>
      <c r="F824" s="14">
        <v>7541187.9918249603</v>
      </c>
      <c r="G824" s="2">
        <f t="shared" si="803"/>
        <v>23.133637416590226</v>
      </c>
      <c r="H824" s="2" t="str">
        <f t="shared" si="778"/>
        <v/>
      </c>
      <c r="I824" s="23" t="str">
        <f t="shared" ref="I824:J824" si="839">IF($P824=$P823,E824,"")</f>
        <v/>
      </c>
      <c r="J824" s="23" t="str">
        <f t="shared" si="839"/>
        <v/>
      </c>
      <c r="K824" s="23">
        <v>365139.02</v>
      </c>
      <c r="L824" s="23">
        <v>7541187.9900000002</v>
      </c>
      <c r="M824" s="14"/>
      <c r="N824" s="14"/>
      <c r="O824" s="17" t="s">
        <v>43</v>
      </c>
      <c r="P824" s="14" t="s">
        <v>37</v>
      </c>
      <c r="Q824" s="10">
        <v>42081.645833333336</v>
      </c>
      <c r="R824" s="11" t="s">
        <v>1914</v>
      </c>
      <c r="S824" s="13" t="s">
        <v>63</v>
      </c>
      <c r="T824" s="2" t="str">
        <f t="shared" si="780"/>
        <v/>
      </c>
      <c r="U824" s="2" t="str">
        <f t="shared" si="781"/>
        <v/>
      </c>
      <c r="V824" s="10">
        <v>42081.645833333336</v>
      </c>
      <c r="W824" s="11" t="s">
        <v>1733</v>
      </c>
      <c r="X824" s="2" t="s">
        <v>669</v>
      </c>
      <c r="Y824" s="5" t="s">
        <v>1733</v>
      </c>
      <c r="Z824" s="5" t="s">
        <v>1733</v>
      </c>
      <c r="AA824" s="2" t="s">
        <v>726</v>
      </c>
      <c r="AB824" s="2">
        <v>-22.229496371001002</v>
      </c>
      <c r="AC824" s="2">
        <v>-52.308563925325899</v>
      </c>
      <c r="AD824" s="29">
        <v>1</v>
      </c>
      <c r="AE824" s="11"/>
      <c r="AF824" s="11"/>
      <c r="AG824" s="11"/>
      <c r="AH824" s="11"/>
      <c r="AI824" s="11"/>
    </row>
    <row r="825" spans="1:35" ht="15.75" customHeight="1" x14ac:dyDescent="0.2">
      <c r="A825" s="8">
        <v>42081</v>
      </c>
      <c r="B825" s="9">
        <v>0.64930555555555558</v>
      </c>
      <c r="C825" s="11">
        <v>365126.81320175598</v>
      </c>
      <c r="D825" s="11">
        <v>7541193.8563402696</v>
      </c>
      <c r="E825" s="14">
        <v>365126.90188503399</v>
      </c>
      <c r="F825" s="14">
        <v>7541193.8224134604</v>
      </c>
      <c r="G825" s="2">
        <f t="shared" si="803"/>
        <v>13.450707248963768</v>
      </c>
      <c r="H825" s="2" t="str">
        <f t="shared" si="778"/>
        <v/>
      </c>
      <c r="I825" s="23" t="str">
        <f t="shared" ref="I825:J825" si="840">IF($P825=$P824,E825,"")</f>
        <v/>
      </c>
      <c r="J825" s="23" t="str">
        <f t="shared" si="840"/>
        <v/>
      </c>
      <c r="K825" s="23">
        <v>365126.9</v>
      </c>
      <c r="L825" s="23">
        <v>7541193.8200000003</v>
      </c>
      <c r="M825" s="14"/>
      <c r="N825" s="14"/>
      <c r="O825" s="14" t="s">
        <v>46</v>
      </c>
      <c r="P825" s="14" t="s">
        <v>29</v>
      </c>
      <c r="Q825" s="10">
        <v>42081.649305555555</v>
      </c>
      <c r="R825" s="11" t="s">
        <v>1915</v>
      </c>
      <c r="S825" s="14" t="s">
        <v>47</v>
      </c>
      <c r="T825" s="2" t="str">
        <f t="shared" si="780"/>
        <v/>
      </c>
      <c r="U825" s="2" t="str">
        <f t="shared" si="781"/>
        <v>outofsight</v>
      </c>
      <c r="V825" s="10">
        <v>42081.649305555555</v>
      </c>
      <c r="W825" s="11" t="s">
        <v>1733</v>
      </c>
      <c r="X825" s="2" t="s">
        <v>669</v>
      </c>
      <c r="Y825" s="5" t="s">
        <v>1733</v>
      </c>
      <c r="Z825" s="5" t="s">
        <v>1733</v>
      </c>
      <c r="AA825" s="2" t="s">
        <v>728</v>
      </c>
      <c r="AB825" s="2">
        <v>-22.229442223906499</v>
      </c>
      <c r="AC825" s="2">
        <v>-52.308680769056103</v>
      </c>
      <c r="AD825" s="29">
        <v>1</v>
      </c>
      <c r="AE825" s="11"/>
      <c r="AF825" s="11"/>
      <c r="AG825" s="11"/>
      <c r="AH825" s="11"/>
      <c r="AI825" s="11"/>
    </row>
    <row r="826" spans="1:35" ht="15.75" customHeight="1" x14ac:dyDescent="0.2">
      <c r="A826" s="8">
        <v>42081</v>
      </c>
      <c r="B826" s="9">
        <v>0.65277777777777779</v>
      </c>
      <c r="C826" s="11">
        <v>365123.62532717298</v>
      </c>
      <c r="D826" s="11">
        <v>7541192.8172374396</v>
      </c>
      <c r="E826" s="14">
        <v>365123.29001928598</v>
      </c>
      <c r="F826" s="14">
        <v>7541192.7447787002</v>
      </c>
      <c r="G826" s="2">
        <f t="shared" si="803"/>
        <v>3.7692002942269602</v>
      </c>
      <c r="H826" s="2" t="str">
        <f t="shared" si="778"/>
        <v>&lt;8m</v>
      </c>
      <c r="I826" s="23">
        <f t="shared" ref="I826:J826" si="841">IF($P826=$P825,E826,"")</f>
        <v>365123.29001928598</v>
      </c>
      <c r="J826" s="23">
        <f t="shared" si="841"/>
        <v>7541192.7447787002</v>
      </c>
      <c r="K826" s="23">
        <v>365123.29</v>
      </c>
      <c r="L826" s="23">
        <v>7541192.7400000002</v>
      </c>
      <c r="M826" s="14"/>
      <c r="N826" s="14"/>
      <c r="O826" s="14" t="s">
        <v>46</v>
      </c>
      <c r="P826" s="14" t="s">
        <v>29</v>
      </c>
      <c r="Q826" s="10">
        <v>42081.652777777781</v>
      </c>
      <c r="R826" s="11" t="s">
        <v>1916</v>
      </c>
      <c r="S826" s="14" t="s">
        <v>47</v>
      </c>
      <c r="T826" s="2" t="str">
        <f t="shared" si="780"/>
        <v/>
      </c>
      <c r="U826" s="2" t="str">
        <f t="shared" si="781"/>
        <v>outofsight</v>
      </c>
      <c r="V826" s="10">
        <v>42081.652777777781</v>
      </c>
      <c r="W826" s="11" t="s">
        <v>1733</v>
      </c>
      <c r="X826" s="2" t="s">
        <v>669</v>
      </c>
      <c r="Y826" s="5" t="s">
        <v>1733</v>
      </c>
      <c r="Z826" s="5" t="s">
        <v>1733</v>
      </c>
      <c r="AA826" s="2" t="s">
        <v>730</v>
      </c>
      <c r="AB826" s="2">
        <v>-22.229451360180999</v>
      </c>
      <c r="AC826" s="2">
        <v>-52.308711782097802</v>
      </c>
      <c r="AD826" s="29">
        <v>1</v>
      </c>
      <c r="AE826" s="11"/>
      <c r="AF826" s="11"/>
      <c r="AG826" s="11"/>
      <c r="AH826" s="11"/>
      <c r="AI826" s="11"/>
    </row>
    <row r="827" spans="1:35" ht="15.75" customHeight="1" x14ac:dyDescent="0.2">
      <c r="A827" s="8">
        <v>42081</v>
      </c>
      <c r="B827" s="9">
        <v>0.65625</v>
      </c>
      <c r="C827" s="11"/>
      <c r="D827" s="11"/>
      <c r="E827" s="14">
        <v>365087.50435037003</v>
      </c>
      <c r="F827" s="14">
        <v>7541176.9129953897</v>
      </c>
      <c r="G827" s="2">
        <f t="shared" si="803"/>
        <v>39.131310514128231</v>
      </c>
      <c r="H827" s="2" t="str">
        <f t="shared" si="778"/>
        <v/>
      </c>
      <c r="I827" s="23">
        <f t="shared" ref="I827:J827" si="842">IF($P827=$P826,E827,"")</f>
        <v>365087.50435037003</v>
      </c>
      <c r="J827" s="23">
        <f t="shared" si="842"/>
        <v>7541176.9129953897</v>
      </c>
      <c r="K827" s="23">
        <v>365087.5</v>
      </c>
      <c r="L827" s="23">
        <v>7541176.9100000001</v>
      </c>
      <c r="M827" s="14"/>
      <c r="N827" s="14"/>
      <c r="O827" s="14" t="s">
        <v>29</v>
      </c>
      <c r="P827" s="14" t="s">
        <v>29</v>
      </c>
      <c r="Q827" s="10">
        <v>42081.65625</v>
      </c>
      <c r="R827" s="11" t="s">
        <v>629</v>
      </c>
      <c r="S827" s="14" t="s">
        <v>29</v>
      </c>
      <c r="T827" s="2" t="str">
        <f t="shared" si="780"/>
        <v/>
      </c>
      <c r="U827" s="2" t="str">
        <f t="shared" si="781"/>
        <v/>
      </c>
      <c r="V827" s="10">
        <v>42081.65625</v>
      </c>
      <c r="W827" s="11" t="s">
        <v>1733</v>
      </c>
      <c r="X827" s="2" t="s">
        <v>669</v>
      </c>
      <c r="Y827" s="5" t="s">
        <v>1733</v>
      </c>
      <c r="Z827" s="5"/>
      <c r="AD827" s="29" t="s">
        <v>630</v>
      </c>
      <c r="AE827" s="11"/>
      <c r="AF827" s="11"/>
      <c r="AG827" s="11"/>
      <c r="AH827" s="11"/>
      <c r="AI827" s="11"/>
    </row>
    <row r="828" spans="1:35" ht="15.75" customHeight="1" x14ac:dyDescent="0.2">
      <c r="A828" s="8">
        <v>42081</v>
      </c>
      <c r="B828" s="9">
        <v>0.65972222222222221</v>
      </c>
      <c r="C828" s="11">
        <v>365051.39222881</v>
      </c>
      <c r="D828" s="11">
        <v>7541161.0110085104</v>
      </c>
      <c r="E828" s="14">
        <v>365051.29383788601</v>
      </c>
      <c r="F828" s="14">
        <v>7541160.8516116599</v>
      </c>
      <c r="G828" s="2">
        <f t="shared" si="803"/>
        <v>39.612741153207359</v>
      </c>
      <c r="H828" s="2" t="str">
        <f t="shared" si="778"/>
        <v/>
      </c>
      <c r="I828" s="23">
        <f t="shared" ref="I828:J828" si="843">IF($P828=$P827,E828,"")</f>
        <v>365051.29383788601</v>
      </c>
      <c r="J828" s="23">
        <f t="shared" si="843"/>
        <v>7541160.8516116599</v>
      </c>
      <c r="K828" s="23">
        <v>365051.29</v>
      </c>
      <c r="L828" s="23">
        <v>7541160.8499999996</v>
      </c>
      <c r="M828" s="14"/>
      <c r="N828" s="14"/>
      <c r="O828" s="14" t="s">
        <v>35</v>
      </c>
      <c r="P828" s="14" t="s">
        <v>29</v>
      </c>
      <c r="Q828" s="10">
        <v>42081.659722222219</v>
      </c>
      <c r="R828" s="11" t="s">
        <v>1917</v>
      </c>
      <c r="S828" s="14" t="s">
        <v>36</v>
      </c>
      <c r="T828" s="2" t="str">
        <f t="shared" si="780"/>
        <v>idle</v>
      </c>
      <c r="U828" s="2" t="str">
        <f t="shared" si="781"/>
        <v/>
      </c>
      <c r="V828" s="10">
        <v>42081.659722222219</v>
      </c>
      <c r="W828" s="11" t="s">
        <v>1733</v>
      </c>
      <c r="X828" s="2" t="s">
        <v>669</v>
      </c>
      <c r="Y828" s="5" t="s">
        <v>1733</v>
      </c>
      <c r="Z828" s="5" t="s">
        <v>1918</v>
      </c>
      <c r="AA828" s="2" t="s">
        <v>734</v>
      </c>
      <c r="AB828" s="2">
        <v>-22.229732992127499</v>
      </c>
      <c r="AC828" s="2">
        <v>-52.309415191412</v>
      </c>
      <c r="AD828" s="29">
        <v>1</v>
      </c>
      <c r="AE828" s="11"/>
      <c r="AF828" s="11"/>
      <c r="AG828" s="11"/>
      <c r="AH828" s="11"/>
      <c r="AI828" s="11"/>
    </row>
    <row r="829" spans="1:35" ht="15.75" customHeight="1" x14ac:dyDescent="0.2">
      <c r="A829" s="8">
        <v>42081</v>
      </c>
      <c r="B829" s="9">
        <v>0.66319444444444442</v>
      </c>
      <c r="C829" s="11">
        <v>365005.25345619902</v>
      </c>
      <c r="D829" s="11">
        <v>7541112.1224392997</v>
      </c>
      <c r="E829" s="14">
        <v>365005.64241951797</v>
      </c>
      <c r="F829" s="14">
        <v>7541112.3336216798</v>
      </c>
      <c r="G829" s="2">
        <f t="shared" si="803"/>
        <v>66.618671186978915</v>
      </c>
      <c r="H829" s="2" t="str">
        <f t="shared" si="778"/>
        <v/>
      </c>
      <c r="I829" s="23" t="str">
        <f t="shared" ref="I829:J829" si="844">IF($P829=$P828,E829,"")</f>
        <v/>
      </c>
      <c r="J829" s="23" t="str">
        <f t="shared" si="844"/>
        <v/>
      </c>
      <c r="K829" s="23">
        <v>365005.64</v>
      </c>
      <c r="L829" s="23">
        <v>7541112.3300000001</v>
      </c>
      <c r="M829" s="14"/>
      <c r="N829" s="14"/>
      <c r="O829" s="17" t="s">
        <v>43</v>
      </c>
      <c r="P829" s="14" t="s">
        <v>37</v>
      </c>
      <c r="Q829" s="10">
        <v>42081.663194444445</v>
      </c>
      <c r="R829" s="11" t="s">
        <v>1919</v>
      </c>
      <c r="S829" s="13" t="s">
        <v>63</v>
      </c>
      <c r="T829" s="2" t="str">
        <f t="shared" si="780"/>
        <v/>
      </c>
      <c r="U829" s="2" t="str">
        <f t="shared" si="781"/>
        <v/>
      </c>
      <c r="V829" s="10">
        <v>42081.663194444445</v>
      </c>
      <c r="W829" s="11" t="s">
        <v>1733</v>
      </c>
      <c r="X829" s="2" t="s">
        <v>669</v>
      </c>
      <c r="Y829" s="5" t="s">
        <v>1733</v>
      </c>
      <c r="Z829" s="5" t="s">
        <v>1918</v>
      </c>
      <c r="AA829" s="2" t="s">
        <v>736</v>
      </c>
      <c r="AB829" s="2">
        <v>-22.2301709465683</v>
      </c>
      <c r="AC829" s="2">
        <v>-52.309866892173901</v>
      </c>
      <c r="AD829" s="29">
        <v>1</v>
      </c>
      <c r="AE829" s="11"/>
      <c r="AF829" s="11"/>
      <c r="AG829" s="11"/>
      <c r="AH829" s="11"/>
      <c r="AI829" s="11"/>
    </row>
    <row r="830" spans="1:35" ht="15.75" customHeight="1" x14ac:dyDescent="0.2">
      <c r="A830" s="8">
        <v>42081</v>
      </c>
      <c r="B830" s="9">
        <v>0.66666666666666663</v>
      </c>
      <c r="C830" s="11">
        <v>364997.212437907</v>
      </c>
      <c r="D830" s="11">
        <v>7541106.7909522997</v>
      </c>
      <c r="E830" s="14">
        <v>364997.31320491299</v>
      </c>
      <c r="F830" s="14">
        <v>7541106.8168786401</v>
      </c>
      <c r="G830" s="2">
        <f t="shared" si="803"/>
        <v>9.9905089811284533</v>
      </c>
      <c r="H830" s="2" t="str">
        <f t="shared" si="778"/>
        <v/>
      </c>
      <c r="I830" s="23" t="str">
        <f t="shared" ref="I830:J830" si="845">IF($P830=$P829,E830,"")</f>
        <v/>
      </c>
      <c r="J830" s="23" t="str">
        <f t="shared" si="845"/>
        <v/>
      </c>
      <c r="K830" s="23">
        <v>364997.31</v>
      </c>
      <c r="L830" s="23">
        <v>7541106.8200000003</v>
      </c>
      <c r="M830" s="14">
        <v>364997.31320491299</v>
      </c>
      <c r="N830" s="14">
        <v>7541106.8168786401</v>
      </c>
      <c r="O830" s="15" t="s">
        <v>43</v>
      </c>
      <c r="P830" s="15" t="s">
        <v>43</v>
      </c>
      <c r="Q830" s="10">
        <v>42081.666666666664</v>
      </c>
      <c r="R830" s="11" t="s">
        <v>1920</v>
      </c>
      <c r="S830" s="14" t="s">
        <v>44</v>
      </c>
      <c r="T830" s="2" t="str">
        <f t="shared" si="780"/>
        <v/>
      </c>
      <c r="U830" s="2" t="str">
        <f t="shared" si="781"/>
        <v/>
      </c>
      <c r="V830" s="10">
        <v>42081.666666666664</v>
      </c>
      <c r="W830" s="11" t="s">
        <v>1733</v>
      </c>
      <c r="X830" s="2" t="s">
        <v>669</v>
      </c>
      <c r="Y830" s="5" t="s">
        <v>1733</v>
      </c>
      <c r="Z830" s="5" t="s">
        <v>1918</v>
      </c>
      <c r="AA830" s="2" t="s">
        <v>738</v>
      </c>
      <c r="AB830" s="2">
        <v>-22.230218471959201</v>
      </c>
      <c r="AC830" s="2">
        <v>-52.3099453467876</v>
      </c>
      <c r="AD830" s="29">
        <v>1</v>
      </c>
      <c r="AE830" s="11"/>
      <c r="AF830" s="11"/>
      <c r="AG830" s="11"/>
      <c r="AH830" s="11"/>
      <c r="AI830" s="11"/>
    </row>
    <row r="831" spans="1:35" ht="15.75" customHeight="1" x14ac:dyDescent="0.2">
      <c r="A831" s="8">
        <v>42081</v>
      </c>
      <c r="B831" s="9">
        <v>0.67013888888888884</v>
      </c>
      <c r="C831" s="11">
        <v>364998.769306776</v>
      </c>
      <c r="D831" s="11">
        <v>7541106.60025464</v>
      </c>
      <c r="E831" s="14">
        <v>364998.65288846497</v>
      </c>
      <c r="F831" s="14">
        <v>7541106.5792930704</v>
      </c>
      <c r="G831" s="2">
        <f t="shared" si="803"/>
        <v>1.3605877121284056</v>
      </c>
      <c r="H831" s="2" t="str">
        <f t="shared" si="778"/>
        <v>&lt;8m</v>
      </c>
      <c r="I831" s="23">
        <f t="shared" ref="I831:J831" si="846">IF($P831=$P830,E831,"")</f>
        <v>364998.65288846497</v>
      </c>
      <c r="J831" s="23">
        <f t="shared" si="846"/>
        <v>7541106.5792930704</v>
      </c>
      <c r="K831" s="23">
        <v>364997.31</v>
      </c>
      <c r="L831" s="23">
        <v>7541106.8200000003</v>
      </c>
      <c r="M831" s="14">
        <v>364997.31320491299</v>
      </c>
      <c r="N831" s="14">
        <v>7541106.8168786401</v>
      </c>
      <c r="O831" s="15" t="s">
        <v>43</v>
      </c>
      <c r="P831" s="15" t="s">
        <v>43</v>
      </c>
      <c r="Q831" s="10">
        <v>42081.670138888891</v>
      </c>
      <c r="R831" s="11" t="s">
        <v>1921</v>
      </c>
      <c r="S831" s="14" t="s">
        <v>44</v>
      </c>
      <c r="T831" s="2" t="str">
        <f t="shared" si="780"/>
        <v/>
      </c>
      <c r="U831" s="2" t="str">
        <f t="shared" si="781"/>
        <v/>
      </c>
      <c r="V831" s="10">
        <v>42081.670138888891</v>
      </c>
      <c r="W831" s="11" t="s">
        <v>1733</v>
      </c>
      <c r="X831" s="2" t="s">
        <v>669</v>
      </c>
      <c r="Y831" s="5" t="s">
        <v>1733</v>
      </c>
      <c r="Z831" s="5" t="s">
        <v>1918</v>
      </c>
      <c r="AA831" s="2" t="s">
        <v>740</v>
      </c>
      <c r="AB831" s="2">
        <v>-22.230220315977899</v>
      </c>
      <c r="AC831" s="2">
        <v>-52.309930259361899</v>
      </c>
      <c r="AD831" s="29">
        <v>1</v>
      </c>
      <c r="AE831" s="11"/>
      <c r="AF831" s="11"/>
      <c r="AG831" s="11"/>
      <c r="AH831" s="11"/>
      <c r="AI831" s="11"/>
    </row>
    <row r="832" spans="1:35" ht="15.75" customHeight="1" x14ac:dyDescent="0.2">
      <c r="A832" s="8">
        <v>42081</v>
      </c>
      <c r="B832" s="9">
        <v>0.67361111111111116</v>
      </c>
      <c r="C832" s="11">
        <v>364988.69935464102</v>
      </c>
      <c r="D832" s="11">
        <v>7541102.0957166599</v>
      </c>
      <c r="E832" s="14">
        <v>364988.82188392698</v>
      </c>
      <c r="F832" s="14">
        <v>7541102.0734838499</v>
      </c>
      <c r="G832" s="2">
        <f t="shared" si="803"/>
        <v>10.814387035676857</v>
      </c>
      <c r="H832" s="2" t="str">
        <f t="shared" si="778"/>
        <v/>
      </c>
      <c r="I832" s="23" t="str">
        <f t="shared" ref="I832:J832" si="847">IF($P832=$P831,E832,"")</f>
        <v/>
      </c>
      <c r="J832" s="23" t="str">
        <f t="shared" si="847"/>
        <v/>
      </c>
      <c r="K832" s="23">
        <v>364988.82</v>
      </c>
      <c r="L832" s="23">
        <v>7541102.0700000003</v>
      </c>
      <c r="M832" s="14"/>
      <c r="N832" s="14"/>
      <c r="O832" s="14" t="s">
        <v>35</v>
      </c>
      <c r="P832" s="14" t="s">
        <v>29</v>
      </c>
      <c r="Q832" s="10">
        <v>42081.673611111109</v>
      </c>
      <c r="R832" s="11" t="s">
        <v>1922</v>
      </c>
      <c r="S832" s="14" t="s">
        <v>36</v>
      </c>
      <c r="T832" s="2" t="str">
        <f t="shared" si="780"/>
        <v>idle</v>
      </c>
      <c r="U832" s="2" t="str">
        <f t="shared" si="781"/>
        <v/>
      </c>
      <c r="V832" s="10">
        <v>42081.673611111109</v>
      </c>
      <c r="W832" s="11" t="s">
        <v>1733</v>
      </c>
      <c r="X832" s="2" t="s">
        <v>669</v>
      </c>
      <c r="Y832" s="5" t="s">
        <v>1733</v>
      </c>
      <c r="Z832" s="5" t="s">
        <v>1918</v>
      </c>
      <c r="AA832" s="2" t="s">
        <v>742</v>
      </c>
      <c r="AB832" s="2">
        <v>-22.230260213836999</v>
      </c>
      <c r="AC832" s="2">
        <v>-52.310028327628999</v>
      </c>
      <c r="AD832" s="29">
        <v>1</v>
      </c>
      <c r="AE832" s="11"/>
      <c r="AF832" s="11"/>
      <c r="AG832" s="11"/>
      <c r="AH832" s="11"/>
      <c r="AI832" s="11"/>
    </row>
    <row r="833" spans="1:35" ht="15.75" customHeight="1" x14ac:dyDescent="0.2">
      <c r="A833" s="8">
        <v>42081</v>
      </c>
      <c r="B833" s="9">
        <v>0.67708333333333337</v>
      </c>
      <c r="C833" s="11">
        <v>364991.11932563502</v>
      </c>
      <c r="D833" s="11">
        <v>7541093.0219685696</v>
      </c>
      <c r="E833" s="14">
        <v>364990.74793401</v>
      </c>
      <c r="F833" s="14">
        <v>7541093.0405981196</v>
      </c>
      <c r="G833" s="2">
        <f t="shared" si="803"/>
        <v>9.2359457305859483</v>
      </c>
      <c r="H833" s="2" t="str">
        <f t="shared" si="778"/>
        <v/>
      </c>
      <c r="I833" s="23" t="str">
        <f t="shared" ref="I833:J833" si="848">IF($P833=$P832,E833,"")</f>
        <v/>
      </c>
      <c r="J833" s="23" t="str">
        <f t="shared" si="848"/>
        <v/>
      </c>
      <c r="K833" s="23">
        <v>364990.75</v>
      </c>
      <c r="L833" s="23">
        <v>7541093.04</v>
      </c>
      <c r="M833" s="14"/>
      <c r="N833" s="14"/>
      <c r="O833" s="15" t="s">
        <v>43</v>
      </c>
      <c r="P833" s="15" t="s">
        <v>43</v>
      </c>
      <c r="Q833" s="10">
        <v>42081.677083333336</v>
      </c>
      <c r="R833" s="11" t="s">
        <v>1923</v>
      </c>
      <c r="S833" s="14" t="s">
        <v>44</v>
      </c>
      <c r="T833" s="2" t="str">
        <f t="shared" si="780"/>
        <v/>
      </c>
      <c r="U833" s="2" t="str">
        <f t="shared" si="781"/>
        <v/>
      </c>
      <c r="V833" s="10">
        <v>42081.677083333336</v>
      </c>
      <c r="W833" s="11" t="s">
        <v>1733</v>
      </c>
      <c r="X833" s="2" t="s">
        <v>669</v>
      </c>
      <c r="Y833" s="5" t="s">
        <v>1733</v>
      </c>
      <c r="Z833" s="5" t="s">
        <v>1918</v>
      </c>
      <c r="AA833" s="2" t="s">
        <v>744</v>
      </c>
      <c r="AB833" s="2">
        <v>-22.230342356488102</v>
      </c>
      <c r="AC833" s="2">
        <v>-52.310005612671397</v>
      </c>
      <c r="AD833" s="29">
        <v>1</v>
      </c>
      <c r="AE833" s="11"/>
      <c r="AF833" s="11"/>
      <c r="AG833" s="11"/>
      <c r="AH833" s="11"/>
      <c r="AI833" s="11"/>
    </row>
    <row r="834" spans="1:35" ht="15.75" customHeight="1" x14ac:dyDescent="0.2">
      <c r="A834" s="8">
        <v>42081</v>
      </c>
      <c r="B834" s="9">
        <v>0.68055555555555547</v>
      </c>
      <c r="C834" s="11">
        <v>364956.69935141498</v>
      </c>
      <c r="D834" s="11">
        <v>7541087.7777450802</v>
      </c>
      <c r="E834" s="14">
        <v>364957.037837415</v>
      </c>
      <c r="F834" s="14">
        <v>7541087.8010878796</v>
      </c>
      <c r="G834" s="2">
        <f t="shared" si="803"/>
        <v>34.114851311404486</v>
      </c>
      <c r="H834" s="2" t="str">
        <f t="shared" si="778"/>
        <v/>
      </c>
      <c r="I834" s="23" t="str">
        <f t="shared" ref="I834:J834" si="849">IF($P834=$P833,E834,"")</f>
        <v/>
      </c>
      <c r="J834" s="23" t="str">
        <f t="shared" si="849"/>
        <v/>
      </c>
      <c r="K834" s="23">
        <v>364957.04</v>
      </c>
      <c r="L834" s="23">
        <v>7541087.7999999998</v>
      </c>
      <c r="M834" s="14"/>
      <c r="N834" s="14"/>
      <c r="O834" s="14" t="s">
        <v>46</v>
      </c>
      <c r="P834" s="14" t="s">
        <v>29</v>
      </c>
      <c r="Q834" s="10">
        <v>42081.680555555555</v>
      </c>
      <c r="R834" s="11" t="s">
        <v>1924</v>
      </c>
      <c r="S834" s="14" t="s">
        <v>47</v>
      </c>
      <c r="T834" s="2" t="str">
        <f t="shared" si="780"/>
        <v/>
      </c>
      <c r="U834" s="2" t="str">
        <f t="shared" si="781"/>
        <v>outofsight</v>
      </c>
      <c r="V834" s="10">
        <v>42081.680555555555</v>
      </c>
      <c r="W834" s="11" t="s">
        <v>1733</v>
      </c>
      <c r="X834" s="2" t="s">
        <v>669</v>
      </c>
      <c r="Y834" s="5" t="s">
        <v>1733</v>
      </c>
      <c r="Z834" s="5" t="s">
        <v>1918</v>
      </c>
      <c r="AA834" s="2" t="s">
        <v>746</v>
      </c>
      <c r="AB834" s="2">
        <v>-22.230387032031999</v>
      </c>
      <c r="AC834" s="2">
        <v>-52.310339966788902</v>
      </c>
      <c r="AD834" s="29">
        <v>1</v>
      </c>
      <c r="AE834" s="11"/>
      <c r="AF834" s="11"/>
      <c r="AG834" s="11"/>
      <c r="AH834" s="11"/>
      <c r="AI834" s="11"/>
    </row>
    <row r="835" spans="1:35" ht="15.75" customHeight="1" x14ac:dyDescent="0.2">
      <c r="A835" s="8">
        <v>42081</v>
      </c>
      <c r="B835" s="9">
        <v>0.68402777777777779</v>
      </c>
      <c r="C835" s="11">
        <v>364955.82829272997</v>
      </c>
      <c r="D835" s="11">
        <v>7541087.5938814702</v>
      </c>
      <c r="E835" s="14">
        <v>364955.80649354699</v>
      </c>
      <c r="F835" s="14">
        <v>7541087.3146700095</v>
      </c>
      <c r="G835" s="2">
        <f t="shared" si="803"/>
        <v>1.3239373344637981</v>
      </c>
      <c r="H835" s="2" t="str">
        <f t="shared" si="778"/>
        <v>&lt;8m</v>
      </c>
      <c r="I835" s="23">
        <f t="shared" ref="I835:J835" si="850">IF($P835=$P834,E835,"")</f>
        <v>364955.80649354699</v>
      </c>
      <c r="J835" s="23">
        <f t="shared" si="850"/>
        <v>7541087.3146700095</v>
      </c>
      <c r="K835" s="23">
        <v>364955.81</v>
      </c>
      <c r="L835" s="23">
        <v>7541087.3099999996</v>
      </c>
      <c r="M835" s="14"/>
      <c r="N835" s="14"/>
      <c r="O835" s="14" t="s">
        <v>46</v>
      </c>
      <c r="P835" s="14" t="s">
        <v>29</v>
      </c>
      <c r="Q835" s="10">
        <v>42081.684027777781</v>
      </c>
      <c r="R835" s="11" t="s">
        <v>1925</v>
      </c>
      <c r="S835" s="14" t="s">
        <v>47</v>
      </c>
      <c r="T835" s="2" t="str">
        <f t="shared" si="780"/>
        <v/>
      </c>
      <c r="U835" s="2" t="str">
        <f t="shared" si="781"/>
        <v>outofsight</v>
      </c>
      <c r="V835" s="10">
        <v>42081.684027777781</v>
      </c>
      <c r="W835" s="11" t="s">
        <v>1733</v>
      </c>
      <c r="X835" s="2" t="s">
        <v>669</v>
      </c>
      <c r="Y835" s="5" t="s">
        <v>1733</v>
      </c>
      <c r="Z835" s="5" t="s">
        <v>1918</v>
      </c>
      <c r="AA835" s="2" t="s">
        <v>748</v>
      </c>
      <c r="AB835" s="2">
        <v>-22.230388624593601</v>
      </c>
      <c r="AC835" s="2">
        <v>-52.310348432511098</v>
      </c>
      <c r="AD835" s="29">
        <v>1</v>
      </c>
      <c r="AE835" s="11"/>
      <c r="AF835" s="11"/>
      <c r="AG835" s="11"/>
      <c r="AH835" s="11"/>
      <c r="AI835" s="11"/>
    </row>
    <row r="836" spans="1:35" ht="15.75" customHeight="1" x14ac:dyDescent="0.2">
      <c r="A836" s="8">
        <v>42081</v>
      </c>
      <c r="B836" s="9">
        <v>0.6875</v>
      </c>
      <c r="C836" s="11">
        <v>364953.05385787901</v>
      </c>
      <c r="D836" s="11">
        <v>7541029.8000502698</v>
      </c>
      <c r="E836" s="14">
        <v>364952.48345232097</v>
      </c>
      <c r="F836" s="14">
        <v>7541029.9748306898</v>
      </c>
      <c r="G836" s="2">
        <f t="shared" si="803"/>
        <v>57.436049448048287</v>
      </c>
      <c r="H836" s="2" t="str">
        <f t="shared" si="778"/>
        <v/>
      </c>
      <c r="I836" s="23">
        <f t="shared" ref="I836:J836" si="851">IF($P836=$P835,E836,"")</f>
        <v>364952.48345232097</v>
      </c>
      <c r="J836" s="23">
        <f t="shared" si="851"/>
        <v>7541029.9748306898</v>
      </c>
      <c r="K836" s="23">
        <v>364952.48</v>
      </c>
      <c r="L836" s="23">
        <v>7541029.9699999997</v>
      </c>
      <c r="M836" s="14"/>
      <c r="N836" s="14"/>
      <c r="O836" s="14" t="s">
        <v>35</v>
      </c>
      <c r="P836" s="14" t="s">
        <v>29</v>
      </c>
      <c r="Q836" s="10">
        <v>42081.6875</v>
      </c>
      <c r="R836" s="11" t="s">
        <v>1926</v>
      </c>
      <c r="S836" s="14" t="s">
        <v>36</v>
      </c>
      <c r="T836" s="2" t="str">
        <f t="shared" si="780"/>
        <v>idle</v>
      </c>
      <c r="U836" s="2" t="str">
        <f t="shared" si="781"/>
        <v/>
      </c>
      <c r="V836" s="10">
        <v>42081.6875</v>
      </c>
      <c r="W836" s="11" t="s">
        <v>1733</v>
      </c>
      <c r="X836" s="2" t="s">
        <v>669</v>
      </c>
      <c r="Y836" s="5" t="s">
        <v>1733</v>
      </c>
      <c r="Z836" s="5" t="s">
        <v>1918</v>
      </c>
      <c r="AA836" s="2" t="s">
        <v>750</v>
      </c>
      <c r="AB836" s="2">
        <v>-22.230910398066001</v>
      </c>
      <c r="AC836" s="2">
        <v>-52.310380199924097</v>
      </c>
      <c r="AD836" s="29">
        <v>1</v>
      </c>
      <c r="AE836" s="11"/>
      <c r="AF836" s="11"/>
      <c r="AG836" s="11"/>
      <c r="AH836" s="11"/>
      <c r="AI836" s="11"/>
    </row>
    <row r="837" spans="1:35" ht="15.75" customHeight="1" x14ac:dyDescent="0.2">
      <c r="A837" s="8">
        <v>42081</v>
      </c>
      <c r="B837" s="9">
        <v>0.69097222222222221</v>
      </c>
      <c r="C837" s="11">
        <v>364893.978625383</v>
      </c>
      <c r="D837" s="11">
        <v>7541008.2038506502</v>
      </c>
      <c r="E837" s="14">
        <v>364894.42827724101</v>
      </c>
      <c r="F837" s="14">
        <v>7541008.2240222804</v>
      </c>
      <c r="G837" s="2">
        <f t="shared" si="803"/>
        <v>61.995975837374885</v>
      </c>
      <c r="H837" s="2" t="str">
        <f t="shared" si="778"/>
        <v/>
      </c>
      <c r="I837" s="23">
        <f t="shared" ref="I837:J837" si="852">IF($P837=$P836,E837,"")</f>
        <v>364894.42827724101</v>
      </c>
      <c r="J837" s="23">
        <f t="shared" si="852"/>
        <v>7541008.2240222804</v>
      </c>
      <c r="K837" s="23">
        <v>364894.43</v>
      </c>
      <c r="L837" s="23">
        <v>7541008.2199999997</v>
      </c>
      <c r="M837" s="14"/>
      <c r="N837" s="14"/>
      <c r="O837" s="14" t="s">
        <v>35</v>
      </c>
      <c r="P837" s="14" t="s">
        <v>29</v>
      </c>
      <c r="Q837" s="10">
        <v>42081.690972222219</v>
      </c>
      <c r="R837" s="11" t="s">
        <v>1927</v>
      </c>
      <c r="S837" s="14" t="s">
        <v>36</v>
      </c>
      <c r="T837" s="2" t="str">
        <f t="shared" si="780"/>
        <v>idle</v>
      </c>
      <c r="U837" s="2" t="str">
        <f t="shared" si="781"/>
        <v/>
      </c>
      <c r="V837" s="10">
        <v>42081.690972222219</v>
      </c>
      <c r="W837" s="11" t="s">
        <v>1733</v>
      </c>
      <c r="X837" s="2" t="s">
        <v>669</v>
      </c>
      <c r="Y837" s="5" t="s">
        <v>1733</v>
      </c>
      <c r="Z837" s="5" t="s">
        <v>1918</v>
      </c>
      <c r="AA837" s="2" t="s">
        <v>752</v>
      </c>
      <c r="AB837" s="2">
        <v>-22.231100834906101</v>
      </c>
      <c r="AC837" s="2">
        <v>-52.310955114662598</v>
      </c>
      <c r="AD837" s="29">
        <v>1</v>
      </c>
      <c r="AE837" s="11"/>
      <c r="AF837" s="11"/>
      <c r="AG837" s="11"/>
      <c r="AH837" s="11"/>
      <c r="AI837" s="11"/>
    </row>
    <row r="838" spans="1:35" ht="15.75" customHeight="1" x14ac:dyDescent="0.2">
      <c r="A838" s="8">
        <v>42081</v>
      </c>
      <c r="B838" s="9">
        <v>0.69444444444444453</v>
      </c>
      <c r="C838" s="11">
        <v>364880.27513215801</v>
      </c>
      <c r="D838" s="11">
        <v>7540990.2855895301</v>
      </c>
      <c r="E838" s="14">
        <v>364879.51855423598</v>
      </c>
      <c r="F838" s="14">
        <v>7540990.58058926</v>
      </c>
      <c r="G838" s="2">
        <f t="shared" si="803"/>
        <v>23.099579408155353</v>
      </c>
      <c r="H838" s="2" t="str">
        <f t="shared" si="778"/>
        <v/>
      </c>
      <c r="I838" s="23" t="str">
        <f t="shared" ref="I838:J838" si="853">IF($P838=$P837,E838,"")</f>
        <v/>
      </c>
      <c r="J838" s="23" t="str">
        <f t="shared" si="853"/>
        <v/>
      </c>
      <c r="K838" s="23">
        <v>364879.52</v>
      </c>
      <c r="L838" s="23">
        <v>7540990.5800000001</v>
      </c>
      <c r="M838" s="14"/>
      <c r="N838" s="14"/>
      <c r="O838" s="16" t="s">
        <v>49</v>
      </c>
      <c r="P838" s="16" t="s">
        <v>49</v>
      </c>
      <c r="Q838" s="10">
        <v>42081.694444444445</v>
      </c>
      <c r="R838" s="11" t="s">
        <v>1928</v>
      </c>
      <c r="S838" s="14" t="s">
        <v>50</v>
      </c>
      <c r="T838" s="2" t="str">
        <f t="shared" si="780"/>
        <v/>
      </c>
      <c r="U838" s="2" t="str">
        <f t="shared" si="781"/>
        <v/>
      </c>
      <c r="V838" s="10">
        <v>42081.694444444445</v>
      </c>
      <c r="W838" s="11" t="s">
        <v>1733</v>
      </c>
      <c r="X838" s="2" t="s">
        <v>669</v>
      </c>
      <c r="Y838" s="5" t="s">
        <v>1733</v>
      </c>
      <c r="Z838" s="5" t="s">
        <v>1918</v>
      </c>
      <c r="AA838" s="2" t="s">
        <v>754</v>
      </c>
      <c r="AB838" s="2">
        <v>-22.231261599808899</v>
      </c>
      <c r="AC838" s="2">
        <v>-52.311089560389497</v>
      </c>
      <c r="AD838" s="29">
        <v>1</v>
      </c>
      <c r="AE838" s="11"/>
      <c r="AF838" s="11"/>
      <c r="AG838" s="11"/>
      <c r="AH838" s="11"/>
      <c r="AI838" s="11"/>
    </row>
    <row r="839" spans="1:35" ht="15.75" customHeight="1" x14ac:dyDescent="0.2">
      <c r="A839" s="8">
        <v>42081</v>
      </c>
      <c r="B839" s="9">
        <v>0.69791666666666663</v>
      </c>
      <c r="C839" s="11">
        <v>364791.575197578</v>
      </c>
      <c r="D839" s="11">
        <v>7541033.3017206704</v>
      </c>
      <c r="E839" s="14">
        <v>364792.012897501</v>
      </c>
      <c r="F839" s="14">
        <v>7541033.0054074395</v>
      </c>
      <c r="G839" s="2">
        <f t="shared" si="803"/>
        <v>97.247648599799533</v>
      </c>
      <c r="H839" s="2" t="str">
        <f t="shared" si="778"/>
        <v/>
      </c>
      <c r="I839" s="23">
        <f t="shared" ref="I839:J839" si="854">IF($P839=$P838,E839,"")</f>
        <v>364792.012897501</v>
      </c>
      <c r="J839" s="23">
        <f t="shared" si="854"/>
        <v>7541033.0054074395</v>
      </c>
      <c r="K839" s="23">
        <v>364792.01</v>
      </c>
      <c r="L839" s="23">
        <v>7541033.0099999998</v>
      </c>
      <c r="M839" s="14"/>
      <c r="N839" s="14"/>
      <c r="O839" s="16" t="s">
        <v>49</v>
      </c>
      <c r="P839" s="16" t="s">
        <v>49</v>
      </c>
      <c r="Q839" s="10">
        <v>42081.697916666664</v>
      </c>
      <c r="R839" s="11" t="s">
        <v>1929</v>
      </c>
      <c r="S839" s="14" t="s">
        <v>50</v>
      </c>
      <c r="T839" s="2" t="str">
        <f t="shared" si="780"/>
        <v/>
      </c>
      <c r="U839" s="2" t="str">
        <f t="shared" si="781"/>
        <v/>
      </c>
      <c r="V839" s="10">
        <v>42081.697916666664</v>
      </c>
      <c r="W839" s="11" t="s">
        <v>1733</v>
      </c>
      <c r="X839" s="2" t="s">
        <v>669</v>
      </c>
      <c r="Y839" s="5" t="s">
        <v>1733</v>
      </c>
      <c r="Z839" s="5" t="s">
        <v>1918</v>
      </c>
      <c r="AA839" s="2" t="s">
        <v>755</v>
      </c>
      <c r="AB839" s="2">
        <v>-22.230866141617302</v>
      </c>
      <c r="AC839" s="2">
        <v>-52.311946442350703</v>
      </c>
      <c r="AD839" s="29">
        <v>1</v>
      </c>
      <c r="AE839" s="11"/>
      <c r="AF839" s="11"/>
      <c r="AG839" s="11"/>
      <c r="AH839" s="11"/>
      <c r="AI839" s="11"/>
    </row>
    <row r="840" spans="1:35" ht="15.75" customHeight="1" x14ac:dyDescent="0.2">
      <c r="A840" s="8">
        <v>42081</v>
      </c>
      <c r="B840" s="9">
        <v>0.70138888888888884</v>
      </c>
      <c r="C840" s="11">
        <v>364746.09730817197</v>
      </c>
      <c r="D840" s="11">
        <v>7541014.9595023599</v>
      </c>
      <c r="E840" s="14">
        <v>364746.50586865802</v>
      </c>
      <c r="F840" s="14">
        <v>7541015.09451898</v>
      </c>
      <c r="G840" s="2">
        <f t="shared" si="803"/>
        <v>48.904903634769916</v>
      </c>
      <c r="H840" s="2" t="str">
        <f t="shared" si="778"/>
        <v/>
      </c>
      <c r="I840" s="23" t="str">
        <f t="shared" ref="I840:J840" si="855">IF($P840=$P839,E840,"")</f>
        <v/>
      </c>
      <c r="J840" s="23" t="str">
        <f t="shared" si="855"/>
        <v/>
      </c>
      <c r="K840" s="23">
        <v>364746.51</v>
      </c>
      <c r="L840" s="23">
        <v>7541015.0899999999</v>
      </c>
      <c r="M840" s="14"/>
      <c r="N840" s="14"/>
      <c r="O840" s="15" t="s">
        <v>43</v>
      </c>
      <c r="P840" s="15" t="s">
        <v>43</v>
      </c>
      <c r="Q840" s="10">
        <v>42081.701388888891</v>
      </c>
      <c r="R840" s="11" t="s">
        <v>1930</v>
      </c>
      <c r="S840" s="14" t="s">
        <v>44</v>
      </c>
      <c r="T840" s="2" t="str">
        <f t="shared" si="780"/>
        <v/>
      </c>
      <c r="U840" s="2" t="str">
        <f t="shared" si="781"/>
        <v/>
      </c>
      <c r="V840" s="10">
        <v>42081.701388888891</v>
      </c>
      <c r="W840" s="11" t="s">
        <v>1733</v>
      </c>
      <c r="X840" s="2" t="s">
        <v>669</v>
      </c>
      <c r="Y840" s="5" t="s">
        <v>1733</v>
      </c>
      <c r="Z840" s="5" t="s">
        <v>1918</v>
      </c>
      <c r="AA840" s="2" t="s">
        <v>1931</v>
      </c>
      <c r="AB840" s="2">
        <v>-22.2310282476246</v>
      </c>
      <c r="AC840" s="2">
        <v>-52.312389174476301</v>
      </c>
      <c r="AD840" s="29">
        <v>1</v>
      </c>
      <c r="AE840" s="11"/>
      <c r="AF840" s="11"/>
      <c r="AG840" s="11"/>
      <c r="AH840" s="11"/>
      <c r="AI840" s="11"/>
    </row>
    <row r="841" spans="1:35" ht="15.75" customHeight="1" x14ac:dyDescent="0.2">
      <c r="A841" s="8">
        <v>42081</v>
      </c>
      <c r="B841" s="9">
        <v>0.70486111111111116</v>
      </c>
      <c r="C841" s="11">
        <v>364740.65593032399</v>
      </c>
      <c r="D841" s="11">
        <v>7541024.7123348601</v>
      </c>
      <c r="E841" s="14">
        <v>364740.20145075698</v>
      </c>
      <c r="F841" s="14">
        <v>7541024.67590083</v>
      </c>
      <c r="G841" s="2">
        <f t="shared" si="803"/>
        <v>11.469462202967589</v>
      </c>
      <c r="H841" s="2" t="str">
        <f t="shared" si="778"/>
        <v/>
      </c>
      <c r="I841" s="23" t="str">
        <f t="shared" ref="I841:J841" si="856">IF($P841=$P840,E841,"")</f>
        <v/>
      </c>
      <c r="J841" s="23" t="str">
        <f t="shared" si="856"/>
        <v/>
      </c>
      <c r="K841" s="23">
        <v>364740.2</v>
      </c>
      <c r="L841" s="23">
        <v>7541024.6799999997</v>
      </c>
      <c r="M841" s="14"/>
      <c r="N841" s="14"/>
      <c r="O841" s="14" t="s">
        <v>35</v>
      </c>
      <c r="P841" s="14" t="s">
        <v>29</v>
      </c>
      <c r="Q841" s="10">
        <v>42081.704861111109</v>
      </c>
      <c r="R841" s="11" t="s">
        <v>1932</v>
      </c>
      <c r="S841" s="14" t="s">
        <v>36</v>
      </c>
      <c r="T841" s="2" t="str">
        <f t="shared" si="780"/>
        <v>idle</v>
      </c>
      <c r="U841" s="2" t="str">
        <f t="shared" si="781"/>
        <v/>
      </c>
      <c r="V841" s="10">
        <v>42081.704861111109</v>
      </c>
      <c r="W841" s="11" t="s">
        <v>1733</v>
      </c>
      <c r="X841" s="2" t="s">
        <v>669</v>
      </c>
      <c r="Y841" s="5" t="s">
        <v>1733</v>
      </c>
      <c r="Z841" s="5" t="s">
        <v>1918</v>
      </c>
      <c r="AA841" s="2" t="s">
        <v>1933</v>
      </c>
      <c r="AB841" s="2">
        <v>-22.230939734727102</v>
      </c>
      <c r="AC841" s="2">
        <v>-52.312441142275901</v>
      </c>
      <c r="AD841" s="29">
        <v>1</v>
      </c>
      <c r="AE841" s="11"/>
      <c r="AF841" s="11"/>
      <c r="AG841" s="11"/>
      <c r="AH841" s="11"/>
      <c r="AI841" s="11"/>
    </row>
    <row r="842" spans="1:35" ht="15.75" customHeight="1" x14ac:dyDescent="0.2">
      <c r="A842" s="8">
        <v>42081</v>
      </c>
      <c r="B842" s="9">
        <v>0.70833333333333337</v>
      </c>
      <c r="C842" s="11">
        <v>364689.90934050898</v>
      </c>
      <c r="D842" s="11">
        <v>7541027.1028746702</v>
      </c>
      <c r="E842" s="14">
        <v>364690.28834753699</v>
      </c>
      <c r="F842" s="14">
        <v>7541026.8385337004</v>
      </c>
      <c r="G842" s="2">
        <f t="shared" si="803"/>
        <v>49.959932485766743</v>
      </c>
      <c r="H842" s="2" t="str">
        <f t="shared" si="778"/>
        <v/>
      </c>
      <c r="I842" s="23" t="str">
        <f t="shared" ref="I842:J842" si="857">IF($P842=$P841,E842,"")</f>
        <v/>
      </c>
      <c r="J842" s="23" t="str">
        <f t="shared" si="857"/>
        <v/>
      </c>
      <c r="K842" s="23">
        <v>364690.29</v>
      </c>
      <c r="L842" s="23">
        <v>7541026.8399999999</v>
      </c>
      <c r="M842" s="14"/>
      <c r="N842" s="14"/>
      <c r="O842" s="14" t="s">
        <v>32</v>
      </c>
      <c r="P842" s="14" t="s">
        <v>32</v>
      </c>
      <c r="Q842" s="10">
        <v>42081.708333333336</v>
      </c>
      <c r="R842" s="11" t="s">
        <v>1934</v>
      </c>
      <c r="S842" s="14" t="s">
        <v>33</v>
      </c>
      <c r="T842" s="2" t="str">
        <f t="shared" si="780"/>
        <v/>
      </c>
      <c r="U842" s="2" t="str">
        <f t="shared" si="781"/>
        <v/>
      </c>
      <c r="V842" s="10">
        <v>42081.708333333336</v>
      </c>
      <c r="W842" s="11" t="s">
        <v>1733</v>
      </c>
      <c r="X842" s="2" t="s">
        <v>669</v>
      </c>
      <c r="Y842" s="5" t="s">
        <v>1733</v>
      </c>
      <c r="Z842" s="5" t="s">
        <v>1918</v>
      </c>
      <c r="AA842" s="2" t="s">
        <v>1935</v>
      </c>
      <c r="AB842" s="2">
        <v>-22.230914169922499</v>
      </c>
      <c r="AC842" s="2">
        <v>-52.312933243811102</v>
      </c>
      <c r="AD842" s="29">
        <v>1</v>
      </c>
      <c r="AE842" s="11"/>
      <c r="AF842" s="11"/>
      <c r="AG842" s="11"/>
      <c r="AH842" s="11"/>
      <c r="AI842" s="11"/>
    </row>
    <row r="843" spans="1:35" ht="15.75" customHeight="1" x14ac:dyDescent="0.2">
      <c r="A843" s="8">
        <v>42081</v>
      </c>
      <c r="B843" s="9">
        <v>0.71180555555555547</v>
      </c>
      <c r="C843" s="11">
        <v>364676.690334871</v>
      </c>
      <c r="D843" s="11">
        <v>7540975.2598346099</v>
      </c>
      <c r="E843" s="14">
        <v>364676.742111928</v>
      </c>
      <c r="F843" s="14">
        <v>7540975.1756936796</v>
      </c>
      <c r="G843" s="2">
        <f t="shared" si="803"/>
        <v>53.409264535222043</v>
      </c>
      <c r="H843" s="2" t="str">
        <f t="shared" si="778"/>
        <v/>
      </c>
      <c r="I843" s="23">
        <f t="shared" ref="I843:J843" si="858">IF($P843=$P842,E843,"")</f>
        <v>364676.742111928</v>
      </c>
      <c r="J843" s="23">
        <f t="shared" si="858"/>
        <v>7540975.1756936796</v>
      </c>
      <c r="K843" s="23">
        <v>364676.74</v>
      </c>
      <c r="L843" s="23">
        <v>7540975.1799999997</v>
      </c>
      <c r="M843" s="14"/>
      <c r="N843" s="14"/>
      <c r="O843" s="14" t="s">
        <v>32</v>
      </c>
      <c r="P843" s="14" t="s">
        <v>32</v>
      </c>
      <c r="Q843" s="10">
        <v>42081.711805555555</v>
      </c>
      <c r="R843" s="11" t="s">
        <v>1936</v>
      </c>
      <c r="S843" s="14" t="s">
        <v>33</v>
      </c>
      <c r="T843" s="2" t="str">
        <f t="shared" si="780"/>
        <v/>
      </c>
      <c r="U843" s="2" t="str">
        <f t="shared" si="781"/>
        <v/>
      </c>
      <c r="V843" s="10">
        <v>42081.711805555555</v>
      </c>
      <c r="W843" s="11" t="s">
        <v>1733</v>
      </c>
      <c r="X843" s="2" t="s">
        <v>669</v>
      </c>
      <c r="Y843" s="5" t="s">
        <v>1733</v>
      </c>
      <c r="Z843" s="5" t="s">
        <v>1918</v>
      </c>
      <c r="AA843" s="2" t="s">
        <v>1937</v>
      </c>
      <c r="AB843" s="2">
        <v>-22.231381377205299</v>
      </c>
      <c r="AC843" s="2">
        <v>-52.313065845519297</v>
      </c>
      <c r="AD843" s="29">
        <v>1</v>
      </c>
      <c r="AE843" s="11"/>
      <c r="AF843" s="11"/>
      <c r="AG843" s="11"/>
      <c r="AH843" s="11"/>
      <c r="AI843" s="11"/>
    </row>
    <row r="844" spans="1:35" ht="15.75" customHeight="1" x14ac:dyDescent="0.2">
      <c r="A844" s="8">
        <v>42081</v>
      </c>
      <c r="B844" s="9">
        <v>0.71527777777777779</v>
      </c>
      <c r="C844" s="11">
        <v>364668.05440920399</v>
      </c>
      <c r="D844" s="11">
        <v>7540906.0466737701</v>
      </c>
      <c r="E844" s="14">
        <v>364668.16404113697</v>
      </c>
      <c r="F844" s="14">
        <v>7540906.3799609598</v>
      </c>
      <c r="G844" s="2">
        <f t="shared" si="803"/>
        <v>69.328465574779301</v>
      </c>
      <c r="H844" s="2" t="str">
        <f t="shared" si="778"/>
        <v/>
      </c>
      <c r="I844" s="23">
        <f t="shared" ref="I844:J844" si="859">IF($P844=$P843,E844,"")</f>
        <v>364668.16404113697</v>
      </c>
      <c r="J844" s="23">
        <f t="shared" si="859"/>
        <v>7540906.3799609598</v>
      </c>
      <c r="K844" s="23">
        <v>364668.15999999997</v>
      </c>
      <c r="L844" s="23">
        <v>7540906.3799999999</v>
      </c>
      <c r="M844" s="14"/>
      <c r="N844" s="14"/>
      <c r="O844" s="14" t="s">
        <v>32</v>
      </c>
      <c r="P844" s="14" t="s">
        <v>32</v>
      </c>
      <c r="Q844" s="10">
        <v>42081.715277777781</v>
      </c>
      <c r="R844" s="11" t="s">
        <v>1938</v>
      </c>
      <c r="S844" s="14" t="s">
        <v>33</v>
      </c>
      <c r="T844" s="2" t="str">
        <f t="shared" si="780"/>
        <v/>
      </c>
      <c r="U844" s="2" t="str">
        <f t="shared" si="781"/>
        <v/>
      </c>
      <c r="V844" s="10">
        <v>42081.715277777781</v>
      </c>
      <c r="W844" s="11" t="s">
        <v>1733</v>
      </c>
      <c r="X844" s="2" t="s">
        <v>669</v>
      </c>
      <c r="Y844" s="5" t="s">
        <v>1733</v>
      </c>
      <c r="Z844" s="5" t="s">
        <v>1918</v>
      </c>
      <c r="AA844" s="2" t="s">
        <v>1939</v>
      </c>
      <c r="AB844" s="2">
        <v>-22.2320058289915</v>
      </c>
      <c r="AC844" s="2">
        <v>-52.313155448064201</v>
      </c>
      <c r="AD844" s="29">
        <v>1</v>
      </c>
      <c r="AE844" s="11"/>
      <c r="AF844" s="11"/>
      <c r="AG844" s="11"/>
      <c r="AH844" s="11"/>
      <c r="AI844" s="11"/>
    </row>
    <row r="845" spans="1:35" ht="15.75" customHeight="1" x14ac:dyDescent="0.2">
      <c r="A845" s="8">
        <v>42081</v>
      </c>
      <c r="B845" s="9">
        <v>0.71875</v>
      </c>
      <c r="C845" s="11">
        <v>364669.61375918001</v>
      </c>
      <c r="D845" s="11">
        <v>7540905.5683419304</v>
      </c>
      <c r="E845" s="14">
        <v>364670.10548504698</v>
      </c>
      <c r="F845" s="14">
        <v>7540905.4486250402</v>
      </c>
      <c r="G845" s="2">
        <f t="shared" si="803"/>
        <v>2.1532744949782558</v>
      </c>
      <c r="H845" s="2" t="str">
        <f t="shared" si="778"/>
        <v>&lt;8m</v>
      </c>
      <c r="I845" s="23" t="str">
        <f t="shared" ref="I845:J845" si="860">IF($P845=$P844,E845,"")</f>
        <v/>
      </c>
      <c r="J845" s="23" t="str">
        <f t="shared" si="860"/>
        <v/>
      </c>
      <c r="K845" s="23">
        <v>364670.11</v>
      </c>
      <c r="L845" s="23">
        <v>7540905.4500000002</v>
      </c>
      <c r="M845" s="14"/>
      <c r="N845" s="14"/>
      <c r="O845" s="16" t="s">
        <v>49</v>
      </c>
      <c r="P845" s="16" t="s">
        <v>49</v>
      </c>
      <c r="Q845" s="10">
        <v>42081.71875</v>
      </c>
      <c r="R845" s="11" t="s">
        <v>1940</v>
      </c>
      <c r="S845" s="14" t="s">
        <v>50</v>
      </c>
      <c r="T845" s="2" t="str">
        <f t="shared" si="780"/>
        <v/>
      </c>
      <c r="U845" s="2" t="str">
        <f t="shared" si="781"/>
        <v/>
      </c>
      <c r="V845" s="10">
        <v>42081.71875</v>
      </c>
      <c r="W845" s="11" t="s">
        <v>1733</v>
      </c>
      <c r="X845" s="2" t="s">
        <v>669</v>
      </c>
      <c r="Y845" s="5" t="s">
        <v>1733</v>
      </c>
      <c r="Z845" s="5" t="s">
        <v>1918</v>
      </c>
      <c r="AA845" s="2" t="s">
        <v>1941</v>
      </c>
      <c r="AB845" s="2">
        <v>-22.232010271400199</v>
      </c>
      <c r="AC845" s="2">
        <v>-52.313140360638499</v>
      </c>
      <c r="AD845" s="29">
        <v>1</v>
      </c>
      <c r="AE845" s="11"/>
      <c r="AF845" s="11"/>
      <c r="AG845" s="11"/>
      <c r="AH845" s="11"/>
      <c r="AI845" s="11"/>
    </row>
    <row r="846" spans="1:35" ht="15.75" customHeight="1" x14ac:dyDescent="0.2">
      <c r="A846" s="8">
        <v>42081</v>
      </c>
      <c r="B846" s="9">
        <v>0.72222222222222221</v>
      </c>
      <c r="C846" s="11">
        <v>364719.77282083803</v>
      </c>
      <c r="D846" s="11">
        <v>7540880.21332883</v>
      </c>
      <c r="E846" s="14">
        <v>364719.229509119</v>
      </c>
      <c r="F846" s="14">
        <v>7540880.1403716896</v>
      </c>
      <c r="G846" s="2">
        <f t="shared" si="803"/>
        <v>55.260088931254437</v>
      </c>
      <c r="H846" s="2" t="str">
        <f t="shared" si="778"/>
        <v/>
      </c>
      <c r="I846" s="23" t="str">
        <f t="shared" ref="I846:J846" si="861">IF($P846=$P845,E846,"")</f>
        <v/>
      </c>
      <c r="J846" s="23" t="str">
        <f t="shared" si="861"/>
        <v/>
      </c>
      <c r="K846" s="23">
        <v>364719.23</v>
      </c>
      <c r="L846" s="23">
        <v>7540880.1399999997</v>
      </c>
      <c r="M846" s="14"/>
      <c r="N846" s="14"/>
      <c r="O846" s="14" t="s">
        <v>46</v>
      </c>
      <c r="P846" s="14" t="s">
        <v>29</v>
      </c>
      <c r="Q846" s="10">
        <v>42081.722222222219</v>
      </c>
      <c r="R846" s="11" t="s">
        <v>1942</v>
      </c>
      <c r="S846" s="14" t="s">
        <v>47</v>
      </c>
      <c r="T846" s="2" t="str">
        <f t="shared" si="780"/>
        <v/>
      </c>
      <c r="U846" s="2" t="str">
        <f t="shared" si="781"/>
        <v>outofsight</v>
      </c>
      <c r="V846" s="10">
        <v>42081.722222222219</v>
      </c>
      <c r="W846" s="11" t="s">
        <v>1733</v>
      </c>
      <c r="X846" s="2" t="s">
        <v>669</v>
      </c>
      <c r="Y846" s="5" t="s">
        <v>1733</v>
      </c>
      <c r="Z846" s="5" t="s">
        <v>1918</v>
      </c>
      <c r="AA846" s="2" t="s">
        <v>1943</v>
      </c>
      <c r="AB846" s="2">
        <v>-22.2322432044894</v>
      </c>
      <c r="AC846" s="2">
        <v>-52.312655886635198</v>
      </c>
      <c r="AD846" s="29">
        <v>1</v>
      </c>
      <c r="AE846" s="11"/>
      <c r="AF846" s="11"/>
      <c r="AG846" s="11"/>
      <c r="AH846" s="11"/>
      <c r="AI846" s="11"/>
    </row>
    <row r="847" spans="1:35" ht="15.75" customHeight="1" x14ac:dyDescent="0.2">
      <c r="A847" s="8">
        <v>42081</v>
      </c>
      <c r="B847" s="9">
        <v>0.72569444444444453</v>
      </c>
      <c r="C847" s="11">
        <v>364715.81848176202</v>
      </c>
      <c r="D847" s="11">
        <v>7540840.0324529903</v>
      </c>
      <c r="E847" s="14">
        <v>364716.221134972</v>
      </c>
      <c r="F847" s="14">
        <v>7540839.9764864398</v>
      </c>
      <c r="G847" s="2">
        <f t="shared" si="803"/>
        <v>40.276394989670216</v>
      </c>
      <c r="H847" s="2" t="str">
        <f t="shared" si="778"/>
        <v/>
      </c>
      <c r="I847" s="23">
        <f t="shared" ref="I847:J847" si="862">IF($P847=$P846,E847,"")</f>
        <v>364716.221134972</v>
      </c>
      <c r="J847" s="23">
        <f t="shared" si="862"/>
        <v>7540839.9764864398</v>
      </c>
      <c r="K847" s="23">
        <v>364716.22</v>
      </c>
      <c r="L847" s="23">
        <v>7540839.9800000004</v>
      </c>
      <c r="M847" s="14"/>
      <c r="N847" s="14"/>
      <c r="O847" s="14" t="s">
        <v>35</v>
      </c>
      <c r="P847" s="14" t="s">
        <v>29</v>
      </c>
      <c r="Q847" s="10">
        <v>42081.725694444445</v>
      </c>
      <c r="R847" s="11" t="s">
        <v>1944</v>
      </c>
      <c r="S847" s="14" t="s">
        <v>36</v>
      </c>
      <c r="T847" s="2" t="str">
        <f t="shared" si="780"/>
        <v>idle</v>
      </c>
      <c r="U847" s="2" t="str">
        <f t="shared" si="781"/>
        <v/>
      </c>
      <c r="V847" s="10">
        <v>42081.725694444445</v>
      </c>
      <c r="W847" s="11" t="s">
        <v>1733</v>
      </c>
      <c r="X847" s="2" t="s">
        <v>669</v>
      </c>
      <c r="Y847" s="5" t="s">
        <v>1733</v>
      </c>
      <c r="Z847" s="5" t="s">
        <v>1918</v>
      </c>
      <c r="AA847" s="2" t="s">
        <v>1945</v>
      </c>
      <c r="AB847" s="2">
        <v>-22.232605805620601</v>
      </c>
      <c r="AC847" s="2">
        <v>-52.312697628513</v>
      </c>
      <c r="AD847" s="29">
        <v>1</v>
      </c>
      <c r="AE847" s="11"/>
      <c r="AF847" s="11"/>
      <c r="AG847" s="11"/>
      <c r="AH847" s="11"/>
      <c r="AI847" s="11"/>
    </row>
    <row r="848" spans="1:35" ht="15.75" customHeight="1" x14ac:dyDescent="0.2">
      <c r="A848" s="8">
        <v>42081</v>
      </c>
      <c r="B848" s="9">
        <v>0.72916666666666663</v>
      </c>
      <c r="C848" s="11">
        <v>364752.17578706797</v>
      </c>
      <c r="D848" s="11">
        <v>7540788.1644983198</v>
      </c>
      <c r="E848" s="14">
        <v>364751.84855093202</v>
      </c>
      <c r="F848" s="14">
        <v>7540788.4166132202</v>
      </c>
      <c r="G848" s="2">
        <f t="shared" si="803"/>
        <v>62.67163069848263</v>
      </c>
      <c r="H848" s="2" t="str">
        <f t="shared" si="778"/>
        <v/>
      </c>
      <c r="I848" s="23" t="str">
        <f t="shared" ref="I848:J848" si="863">IF($P848=$P847,E848,"")</f>
        <v/>
      </c>
      <c r="J848" s="23" t="str">
        <f t="shared" si="863"/>
        <v/>
      </c>
      <c r="K848" s="23">
        <v>364751.85</v>
      </c>
      <c r="L848" s="23">
        <v>7540788.4199999999</v>
      </c>
      <c r="M848" s="14">
        <v>364751.84855093202</v>
      </c>
      <c r="N848" s="14">
        <v>7540788.4166132202</v>
      </c>
      <c r="O848" s="15" t="s">
        <v>43</v>
      </c>
      <c r="P848" s="15" t="s">
        <v>43</v>
      </c>
      <c r="Q848" s="10">
        <v>42081.729166666664</v>
      </c>
      <c r="R848" s="11" t="s">
        <v>1946</v>
      </c>
      <c r="S848" s="14" t="s">
        <v>44</v>
      </c>
      <c r="T848" s="2" t="str">
        <f t="shared" si="780"/>
        <v/>
      </c>
      <c r="U848" s="2" t="str">
        <f t="shared" si="781"/>
        <v/>
      </c>
      <c r="V848" s="10">
        <v>42081.729166666664</v>
      </c>
      <c r="W848" s="11" t="s">
        <v>1733</v>
      </c>
      <c r="X848" s="2" t="s">
        <v>669</v>
      </c>
      <c r="Y848" s="5" t="s">
        <v>1733</v>
      </c>
      <c r="Z848" s="5" t="s">
        <v>1918</v>
      </c>
      <c r="AA848" s="2" t="s">
        <v>1947</v>
      </c>
      <c r="AB848" s="2">
        <v>-22.233077120035901</v>
      </c>
      <c r="AC848" s="2">
        <v>-52.312349276617198</v>
      </c>
      <c r="AD848" s="29">
        <v>1</v>
      </c>
      <c r="AE848" s="11"/>
      <c r="AF848" s="11"/>
      <c r="AG848" s="11"/>
      <c r="AH848" s="11"/>
      <c r="AI848" s="11"/>
    </row>
    <row r="849" spans="1:35" ht="15.75" customHeight="1" x14ac:dyDescent="0.2">
      <c r="A849" s="8">
        <v>42081</v>
      </c>
      <c r="B849" s="9">
        <v>0.73263888888888884</v>
      </c>
      <c r="C849" s="11">
        <v>364755.28528807499</v>
      </c>
      <c r="D849" s="11">
        <v>7540788.2656940604</v>
      </c>
      <c r="E849" s="14">
        <v>364756.07667259697</v>
      </c>
      <c r="F849" s="14">
        <v>7540788.1927225003</v>
      </c>
      <c r="G849" s="2">
        <f t="shared" si="803"/>
        <v>4.2340453313767332</v>
      </c>
      <c r="H849" s="2" t="str">
        <f t="shared" si="778"/>
        <v>&lt;8m</v>
      </c>
      <c r="I849" s="23">
        <f t="shared" ref="I849:J849" si="864">IF($P849=$P848,E849,"")</f>
        <v>364756.07667259697</v>
      </c>
      <c r="J849" s="23">
        <f t="shared" si="864"/>
        <v>7540788.1927225003</v>
      </c>
      <c r="K849" s="23">
        <v>364751.85</v>
      </c>
      <c r="L849" s="23">
        <v>7540788.4199999999</v>
      </c>
      <c r="M849" s="14">
        <v>364751.84855093202</v>
      </c>
      <c r="N849" s="14">
        <v>7540788.4166132202</v>
      </c>
      <c r="O849" s="15" t="s">
        <v>43</v>
      </c>
      <c r="P849" s="15" t="s">
        <v>43</v>
      </c>
      <c r="Q849" s="10">
        <v>42081.732638888891</v>
      </c>
      <c r="R849" s="11" t="s">
        <v>1948</v>
      </c>
      <c r="S849" s="14" t="s">
        <v>44</v>
      </c>
      <c r="T849" s="2" t="str">
        <f t="shared" si="780"/>
        <v/>
      </c>
      <c r="U849" s="2" t="str">
        <f t="shared" si="781"/>
        <v/>
      </c>
      <c r="V849" s="10">
        <v>42081.732638888891</v>
      </c>
      <c r="W849" s="11" t="s">
        <v>1733</v>
      </c>
      <c r="X849" s="2" t="s">
        <v>669</v>
      </c>
      <c r="Y849" s="5" t="s">
        <v>1733</v>
      </c>
      <c r="Z849" s="5" t="s">
        <v>1918</v>
      </c>
      <c r="AA849" s="2" t="s">
        <v>1949</v>
      </c>
      <c r="AB849" s="2">
        <v>-22.233076449483601</v>
      </c>
      <c r="AC849" s="2">
        <v>-52.312319101765802</v>
      </c>
      <c r="AD849" s="29">
        <v>1</v>
      </c>
      <c r="AE849" s="11"/>
      <c r="AF849" s="11"/>
      <c r="AG849" s="11"/>
      <c r="AH849" s="11"/>
      <c r="AI849" s="11"/>
    </row>
    <row r="850" spans="1:35" ht="15.75" customHeight="1" x14ac:dyDescent="0.2">
      <c r="A850" s="8">
        <v>42081</v>
      </c>
      <c r="B850" s="9">
        <v>0.73611111111111116</v>
      </c>
      <c r="C850" s="11">
        <v>364836.570790381</v>
      </c>
      <c r="D850" s="11">
        <v>7540773.1935517704</v>
      </c>
      <c r="E850" s="14">
        <v>364836.24052617</v>
      </c>
      <c r="F850" s="14">
        <v>7540773.11026242</v>
      </c>
      <c r="G850" s="2">
        <f t="shared" si="803"/>
        <v>81.57036239806321</v>
      </c>
      <c r="H850" s="2" t="str">
        <f t="shared" si="778"/>
        <v/>
      </c>
      <c r="I850" s="23" t="str">
        <f t="shared" ref="I850:J850" si="865">IF($P850=$P849,E850,"")</f>
        <v/>
      </c>
      <c r="J850" s="23" t="str">
        <f t="shared" si="865"/>
        <v/>
      </c>
      <c r="K850" s="23">
        <v>364836.24</v>
      </c>
      <c r="L850" s="23">
        <v>7540773.1100000003</v>
      </c>
      <c r="M850" s="14"/>
      <c r="N850" s="14"/>
      <c r="O850" s="14" t="s">
        <v>32</v>
      </c>
      <c r="P850" s="14" t="s">
        <v>32</v>
      </c>
      <c r="Q850" s="10">
        <v>42081.736111111109</v>
      </c>
      <c r="R850" s="11" t="s">
        <v>1950</v>
      </c>
      <c r="S850" s="14" t="s">
        <v>33</v>
      </c>
      <c r="T850" s="2" t="str">
        <f t="shared" si="780"/>
        <v/>
      </c>
      <c r="U850" s="2" t="str">
        <f t="shared" si="781"/>
        <v/>
      </c>
      <c r="V850" s="10">
        <v>42081.736111111109</v>
      </c>
      <c r="W850" s="11" t="s">
        <v>1733</v>
      </c>
      <c r="X850" s="2" t="s">
        <v>669</v>
      </c>
      <c r="Y850" s="5" t="s">
        <v>1733</v>
      </c>
      <c r="Z850" s="5" t="s">
        <v>1918</v>
      </c>
      <c r="AA850" s="2" t="s">
        <v>1951</v>
      </c>
      <c r="AB850" s="2">
        <v>-22.233218941837499</v>
      </c>
      <c r="AC850" s="2">
        <v>-52.311531789600799</v>
      </c>
      <c r="AD850" s="29">
        <v>1</v>
      </c>
      <c r="AE850" s="11"/>
      <c r="AF850" s="11"/>
      <c r="AG850" s="11"/>
      <c r="AH850" s="11"/>
      <c r="AI850" s="11"/>
    </row>
    <row r="851" spans="1:35" ht="15.75" customHeight="1" x14ac:dyDescent="0.2">
      <c r="A851" s="8">
        <v>42081</v>
      </c>
      <c r="B851" s="9">
        <v>0.73958333333333337</v>
      </c>
      <c r="C851" s="11">
        <v>364885.17426691699</v>
      </c>
      <c r="D851" s="11">
        <v>7540740.81794463</v>
      </c>
      <c r="E851" s="14">
        <v>364884.71453244501</v>
      </c>
      <c r="F851" s="14">
        <v>7540741.0683105197</v>
      </c>
      <c r="G851" s="2">
        <f t="shared" si="803"/>
        <v>58.106935609559983</v>
      </c>
      <c r="H851" s="2" t="str">
        <f t="shared" si="778"/>
        <v/>
      </c>
      <c r="I851" s="23" t="str">
        <f t="shared" ref="I851:J851" si="866">IF($P851=$P850,E851,"")</f>
        <v/>
      </c>
      <c r="J851" s="23" t="str">
        <f t="shared" si="866"/>
        <v/>
      </c>
      <c r="K851" s="23">
        <v>364884.71</v>
      </c>
      <c r="L851" s="23">
        <v>7540741.0700000003</v>
      </c>
      <c r="M851" s="14"/>
      <c r="N851" s="14"/>
      <c r="O851" s="13" t="s">
        <v>26</v>
      </c>
      <c r="P851" s="13" t="s">
        <v>26</v>
      </c>
      <c r="Q851" s="10">
        <v>42081.739583333336</v>
      </c>
      <c r="R851" s="11" t="s">
        <v>1952</v>
      </c>
      <c r="S851" s="14" t="s">
        <v>47</v>
      </c>
      <c r="T851" s="2" t="str">
        <f t="shared" si="780"/>
        <v/>
      </c>
      <c r="U851" s="2" t="str">
        <f t="shared" si="781"/>
        <v/>
      </c>
      <c r="V851" s="10">
        <v>42081.739583333336</v>
      </c>
      <c r="W851" s="11" t="s">
        <v>1733</v>
      </c>
      <c r="X851" s="2" t="s">
        <v>669</v>
      </c>
      <c r="Y851" s="5" t="s">
        <v>1733</v>
      </c>
      <c r="Z851" s="5" t="s">
        <v>1918</v>
      </c>
      <c r="AA851" s="2" t="s">
        <v>1953</v>
      </c>
      <c r="AB851" s="2">
        <v>-22.233515158295599</v>
      </c>
      <c r="AC851" s="2">
        <v>-52.3110629897565</v>
      </c>
      <c r="AD851" s="29">
        <v>1</v>
      </c>
      <c r="AE851" s="11"/>
      <c r="AF851" s="11"/>
      <c r="AG851" s="11"/>
      <c r="AH851" s="11"/>
      <c r="AI851" s="11"/>
    </row>
    <row r="852" spans="1:35" ht="15.75" customHeight="1" x14ac:dyDescent="0.2">
      <c r="A852" s="8">
        <v>42082</v>
      </c>
      <c r="B852" s="9">
        <v>0.28472222222222221</v>
      </c>
      <c r="C852" s="11">
        <v>364889.12853380397</v>
      </c>
      <c r="D852" s="11">
        <v>7540760.0995256696</v>
      </c>
      <c r="E852" s="14">
        <v>364889.075629514</v>
      </c>
      <c r="F852" s="14">
        <v>7540760.0062053297</v>
      </c>
      <c r="G852" s="2">
        <f t="shared" si="803"/>
        <v>19.433554164883351</v>
      </c>
      <c r="H852" s="2" t="str">
        <f t="shared" si="778"/>
        <v/>
      </c>
      <c r="I852" s="23" t="str">
        <f t="shared" ref="I852:J852" si="867">IF($P852=$P851,E852,"")</f>
        <v/>
      </c>
      <c r="J852" s="23" t="str">
        <f t="shared" si="867"/>
        <v/>
      </c>
      <c r="K852" s="23">
        <v>364889.08</v>
      </c>
      <c r="L852" s="23">
        <v>7540760.0099999998</v>
      </c>
      <c r="M852" s="14"/>
      <c r="N852" s="14"/>
      <c r="O852" s="14" t="s">
        <v>29</v>
      </c>
      <c r="P852" s="14" t="s">
        <v>29</v>
      </c>
      <c r="Q852" s="10">
        <v>42082.284722222219</v>
      </c>
      <c r="R852" s="11" t="s">
        <v>1954</v>
      </c>
      <c r="S852" s="14" t="s">
        <v>29</v>
      </c>
      <c r="T852" s="2" t="str">
        <f t="shared" si="780"/>
        <v/>
      </c>
      <c r="U852" s="2" t="str">
        <f t="shared" si="781"/>
        <v/>
      </c>
      <c r="V852" s="10">
        <v>42082.284722222219</v>
      </c>
      <c r="W852" s="11" t="s">
        <v>1955</v>
      </c>
      <c r="X852" s="2" t="s">
        <v>669</v>
      </c>
      <c r="Y852" s="5" t="s">
        <v>1955</v>
      </c>
      <c r="Z852" s="5" t="s">
        <v>1918</v>
      </c>
      <c r="AA852" s="2" t="s">
        <v>1956</v>
      </c>
      <c r="AB852" s="2">
        <v>-22.2333413176239</v>
      </c>
      <c r="AC852" s="2">
        <v>-52.311023008078301</v>
      </c>
      <c r="AD852" s="29">
        <v>1</v>
      </c>
      <c r="AE852" s="11"/>
      <c r="AF852" s="11"/>
      <c r="AG852" s="11"/>
      <c r="AH852" s="11"/>
      <c r="AI852" s="11"/>
    </row>
    <row r="853" spans="1:35" ht="15.75" customHeight="1" x14ac:dyDescent="0.2">
      <c r="A853" s="8">
        <v>42082</v>
      </c>
      <c r="B853" s="9">
        <v>0.28819444444444448</v>
      </c>
      <c r="C853" s="11"/>
      <c r="D853" s="11"/>
      <c r="E853" s="14">
        <v>364888.360400356</v>
      </c>
      <c r="F853" s="14">
        <v>7540759.9420839297</v>
      </c>
      <c r="G853" s="2">
        <f t="shared" si="803"/>
        <v>0.71809769696766379</v>
      </c>
      <c r="H853" s="2" t="str">
        <f t="shared" si="778"/>
        <v>&lt;8m</v>
      </c>
      <c r="I853" s="23">
        <f t="shared" ref="I853:J853" si="868">IF($P853=$P852,E853,"")</f>
        <v>364888.360400356</v>
      </c>
      <c r="J853" s="23">
        <f t="shared" si="868"/>
        <v>7540759.9420839297</v>
      </c>
      <c r="K853" s="23">
        <v>364888.36</v>
      </c>
      <c r="L853" s="23">
        <v>7540759.9400000004</v>
      </c>
      <c r="M853" s="14"/>
      <c r="N853" s="14"/>
      <c r="O853" s="14" t="s">
        <v>29</v>
      </c>
      <c r="P853" s="14" t="s">
        <v>29</v>
      </c>
      <c r="Q853" s="10">
        <v>42082.288194444445</v>
      </c>
      <c r="R853" s="11" t="s">
        <v>629</v>
      </c>
      <c r="S853" s="14" t="s">
        <v>29</v>
      </c>
      <c r="T853" s="2" t="str">
        <f t="shared" si="780"/>
        <v/>
      </c>
      <c r="U853" s="2" t="str">
        <f t="shared" si="781"/>
        <v/>
      </c>
      <c r="V853" s="10">
        <v>42082.288194444445</v>
      </c>
      <c r="W853" s="11" t="s">
        <v>1955</v>
      </c>
      <c r="X853" s="2" t="s">
        <v>669</v>
      </c>
      <c r="Y853" s="5" t="s">
        <v>1955</v>
      </c>
      <c r="Z853" s="5"/>
      <c r="AD853" s="29" t="s">
        <v>630</v>
      </c>
      <c r="AE853" s="11"/>
      <c r="AF853" s="11"/>
      <c r="AG853" s="11"/>
      <c r="AH853" s="11"/>
      <c r="AI853" s="11"/>
    </row>
    <row r="854" spans="1:35" ht="15.75" customHeight="1" x14ac:dyDescent="0.2">
      <c r="A854" s="8">
        <v>42082</v>
      </c>
      <c r="B854" s="9">
        <v>0.29166666666666669</v>
      </c>
      <c r="C854" s="11"/>
      <c r="D854" s="11"/>
      <c r="E854" s="14">
        <v>364887.59334143298</v>
      </c>
      <c r="F854" s="14">
        <v>7540759.7855476802</v>
      </c>
      <c r="G854" s="2">
        <f t="shared" si="803"/>
        <v>0.78286843644585424</v>
      </c>
      <c r="H854" s="2" t="str">
        <f t="shared" si="778"/>
        <v>&lt;8m</v>
      </c>
      <c r="I854" s="23">
        <f t="shared" ref="I854:J854" si="869">IF($P854=$P853,E854,"")</f>
        <v>364887.59334143298</v>
      </c>
      <c r="J854" s="23">
        <f t="shared" si="869"/>
        <v>7540759.7855476802</v>
      </c>
      <c r="K854" s="23">
        <v>364887.59</v>
      </c>
      <c r="L854" s="23">
        <v>7540759.79</v>
      </c>
      <c r="M854" s="14"/>
      <c r="N854" s="14"/>
      <c r="O854" s="14" t="s">
        <v>29</v>
      </c>
      <c r="P854" s="14" t="s">
        <v>29</v>
      </c>
      <c r="Q854" s="10">
        <v>42082.291666666664</v>
      </c>
      <c r="R854" s="11" t="s">
        <v>629</v>
      </c>
      <c r="S854" s="14" t="s">
        <v>29</v>
      </c>
      <c r="T854" s="2" t="str">
        <f t="shared" si="780"/>
        <v/>
      </c>
      <c r="U854" s="2" t="str">
        <f t="shared" si="781"/>
        <v/>
      </c>
      <c r="V854" s="10">
        <v>42082.291666666664</v>
      </c>
      <c r="W854" s="11" t="s">
        <v>1955</v>
      </c>
      <c r="X854" s="2" t="s">
        <v>669</v>
      </c>
      <c r="Y854" s="5" t="s">
        <v>1955</v>
      </c>
      <c r="Z854" s="5"/>
      <c r="AD854" s="29" t="s">
        <v>630</v>
      </c>
      <c r="AE854" s="11"/>
      <c r="AF854" s="11"/>
      <c r="AG854" s="11"/>
      <c r="AH854" s="11"/>
      <c r="AI854" s="11"/>
    </row>
    <row r="855" spans="1:35" ht="15.75" customHeight="1" x14ac:dyDescent="0.2">
      <c r="A855" s="8">
        <v>42082</v>
      </c>
      <c r="B855" s="9">
        <v>0.2951388888888889</v>
      </c>
      <c r="C855" s="11"/>
      <c r="D855" s="11"/>
      <c r="E855" s="14">
        <v>364886.82572685799</v>
      </c>
      <c r="F855" s="14">
        <v>7540759.6285615098</v>
      </c>
      <c r="G855" s="2">
        <f t="shared" si="803"/>
        <v>0.78350289944821694</v>
      </c>
      <c r="H855" s="2" t="str">
        <f t="shared" si="778"/>
        <v>&lt;8m</v>
      </c>
      <c r="I855" s="23">
        <f t="shared" ref="I855:J855" si="870">IF($P855=$P854,E855,"")</f>
        <v>364886.82572685799</v>
      </c>
      <c r="J855" s="23">
        <f t="shared" si="870"/>
        <v>7540759.6285615098</v>
      </c>
      <c r="K855" s="23">
        <v>364886.83</v>
      </c>
      <c r="L855" s="23">
        <v>7540759.6299999999</v>
      </c>
      <c r="M855" s="14"/>
      <c r="N855" s="14"/>
      <c r="O855" s="14" t="s">
        <v>29</v>
      </c>
      <c r="P855" s="14" t="s">
        <v>29</v>
      </c>
      <c r="Q855" s="10">
        <v>42082.295138888891</v>
      </c>
      <c r="R855" s="11" t="s">
        <v>629</v>
      </c>
      <c r="S855" s="14" t="s">
        <v>29</v>
      </c>
      <c r="T855" s="2" t="str">
        <f t="shared" si="780"/>
        <v/>
      </c>
      <c r="U855" s="2" t="str">
        <f t="shared" si="781"/>
        <v/>
      </c>
      <c r="V855" s="10">
        <v>42082.295138888891</v>
      </c>
      <c r="W855" s="11" t="s">
        <v>1955</v>
      </c>
      <c r="X855" s="2" t="s">
        <v>669</v>
      </c>
      <c r="Y855" s="5" t="s">
        <v>1955</v>
      </c>
      <c r="Z855" s="5"/>
      <c r="AD855" s="29" t="s">
        <v>630</v>
      </c>
      <c r="AE855" s="11"/>
      <c r="AF855" s="11"/>
      <c r="AG855" s="11"/>
      <c r="AH855" s="11"/>
      <c r="AI855" s="11"/>
    </row>
    <row r="856" spans="1:35" ht="15.75" customHeight="1" x14ac:dyDescent="0.2">
      <c r="A856" s="8">
        <v>42082</v>
      </c>
      <c r="B856" s="9">
        <v>0.2986111111111111</v>
      </c>
      <c r="C856" s="11"/>
      <c r="D856" s="11"/>
      <c r="E856" s="14">
        <v>364886.05551426701</v>
      </c>
      <c r="F856" s="14">
        <v>7540759.4714742098</v>
      </c>
      <c r="G856" s="2">
        <f t="shared" si="803"/>
        <v>0.7860686071363493</v>
      </c>
      <c r="H856" s="2" t="str">
        <f t="shared" si="778"/>
        <v>&lt;8m</v>
      </c>
      <c r="I856" s="23">
        <f t="shared" ref="I856:J856" si="871">IF($P856=$P855,E856,"")</f>
        <v>364886.05551426701</v>
      </c>
      <c r="J856" s="23">
        <f t="shared" si="871"/>
        <v>7540759.4714742098</v>
      </c>
      <c r="K856" s="23">
        <v>364886.06</v>
      </c>
      <c r="L856" s="23">
        <v>7540759.4699999997</v>
      </c>
      <c r="M856" s="14"/>
      <c r="N856" s="14"/>
      <c r="O856" s="14" t="s">
        <v>29</v>
      </c>
      <c r="P856" s="14" t="s">
        <v>29</v>
      </c>
      <c r="Q856" s="10">
        <v>42082.298611111109</v>
      </c>
      <c r="R856" s="11" t="s">
        <v>629</v>
      </c>
      <c r="S856" s="14" t="s">
        <v>29</v>
      </c>
      <c r="T856" s="2" t="str">
        <f t="shared" si="780"/>
        <v/>
      </c>
      <c r="U856" s="2" t="str">
        <f t="shared" si="781"/>
        <v/>
      </c>
      <c r="V856" s="10">
        <v>42082.298611111109</v>
      </c>
      <c r="W856" s="11" t="s">
        <v>1955</v>
      </c>
      <c r="X856" s="2" t="s">
        <v>669</v>
      </c>
      <c r="Y856" s="5" t="s">
        <v>1955</v>
      </c>
      <c r="Z856" s="5"/>
      <c r="AD856" s="29" t="s">
        <v>630</v>
      </c>
      <c r="AE856" s="11"/>
      <c r="AF856" s="11"/>
      <c r="AG856" s="11"/>
      <c r="AH856" s="11"/>
      <c r="AI856" s="11"/>
    </row>
    <row r="857" spans="1:35" ht="15.75" customHeight="1" x14ac:dyDescent="0.2">
      <c r="A857" s="8">
        <v>42082</v>
      </c>
      <c r="B857" s="9">
        <v>0.30208333333333331</v>
      </c>
      <c r="C857" s="11">
        <v>364885.29056735302</v>
      </c>
      <c r="D857" s="11">
        <v>7540759.3145862296</v>
      </c>
      <c r="E857" s="14">
        <v>364885.03137387801</v>
      </c>
      <c r="F857" s="14">
        <v>7540759.2940432196</v>
      </c>
      <c r="G857" s="2">
        <f t="shared" si="803"/>
        <v>1.039396600263327</v>
      </c>
      <c r="H857" s="2" t="str">
        <f t="shared" si="778"/>
        <v>&lt;8m</v>
      </c>
      <c r="I857" s="23" t="str">
        <f t="shared" ref="I857:J857" si="872">IF($P857=$P856,E857,"")</f>
        <v/>
      </c>
      <c r="J857" s="23" t="str">
        <f t="shared" si="872"/>
        <v/>
      </c>
      <c r="K857" s="23">
        <v>364885.03</v>
      </c>
      <c r="L857" s="23">
        <v>7540759.29</v>
      </c>
      <c r="M857" s="14"/>
      <c r="N857" s="14"/>
      <c r="O857" s="14" t="s">
        <v>32</v>
      </c>
      <c r="P857" s="14" t="s">
        <v>32</v>
      </c>
      <c r="Q857" s="10">
        <v>42082.302083333336</v>
      </c>
      <c r="R857" s="11" t="s">
        <v>1957</v>
      </c>
      <c r="S857" s="14" t="s">
        <v>33</v>
      </c>
      <c r="T857" s="2" t="str">
        <f t="shared" si="780"/>
        <v/>
      </c>
      <c r="U857" s="2" t="str">
        <f t="shared" si="781"/>
        <v/>
      </c>
      <c r="V857" s="10">
        <v>42082.302083333336</v>
      </c>
      <c r="W857" s="11" t="s">
        <v>1955</v>
      </c>
      <c r="X857" s="2" t="s">
        <v>669</v>
      </c>
      <c r="Y857" s="5" t="s">
        <v>1955</v>
      </c>
      <c r="Z857" s="5" t="s">
        <v>1955</v>
      </c>
      <c r="AA857" s="2" t="s">
        <v>842</v>
      </c>
      <c r="AB857" s="2">
        <v>-22.233348106965401</v>
      </c>
      <c r="AC857" s="2">
        <v>-52.3110603075475</v>
      </c>
      <c r="AD857" s="29">
        <v>1</v>
      </c>
      <c r="AE857" s="11"/>
      <c r="AF857" s="11"/>
      <c r="AG857" s="11"/>
      <c r="AH857" s="11"/>
      <c r="AI857" s="11"/>
    </row>
    <row r="858" spans="1:35" ht="15.75" customHeight="1" x14ac:dyDescent="0.2">
      <c r="A858" s="8">
        <v>42082</v>
      </c>
      <c r="B858" s="9">
        <v>0.30555555555555552</v>
      </c>
      <c r="C858" s="11">
        <v>364858.864649567</v>
      </c>
      <c r="D858" s="11">
        <v>7540754.9095877297</v>
      </c>
      <c r="E858" s="14">
        <v>364859.13683770201</v>
      </c>
      <c r="F858" s="14">
        <v>7540754.9336180696</v>
      </c>
      <c r="G858" s="2">
        <f t="shared" si="803"/>
        <v>26.259099589647185</v>
      </c>
      <c r="H858" s="2" t="str">
        <f t="shared" si="778"/>
        <v/>
      </c>
      <c r="I858" s="23" t="str">
        <f t="shared" ref="I858:J858" si="873">IF($P858=$P857,E858,"")</f>
        <v/>
      </c>
      <c r="J858" s="23" t="str">
        <f t="shared" si="873"/>
        <v/>
      </c>
      <c r="K858" s="23">
        <v>364859.14</v>
      </c>
      <c r="L858" s="23">
        <v>7540754.9299999997</v>
      </c>
      <c r="M858" s="14"/>
      <c r="N858" s="14"/>
      <c r="O858" s="14" t="s">
        <v>35</v>
      </c>
      <c r="P858" s="14" t="s">
        <v>29</v>
      </c>
      <c r="Q858" s="10">
        <v>42082.305555555555</v>
      </c>
      <c r="R858" s="11" t="s">
        <v>1958</v>
      </c>
      <c r="S858" s="14" t="s">
        <v>36</v>
      </c>
      <c r="T858" s="2" t="str">
        <f t="shared" si="780"/>
        <v>idle</v>
      </c>
      <c r="U858" s="2" t="str">
        <f t="shared" si="781"/>
        <v/>
      </c>
      <c r="V858" s="10">
        <v>42082.305555555555</v>
      </c>
      <c r="W858" s="11" t="s">
        <v>1955</v>
      </c>
      <c r="X858" s="2" t="s">
        <v>669</v>
      </c>
      <c r="Y858" s="5" t="s">
        <v>1955</v>
      </c>
      <c r="Z858" s="5" t="s">
        <v>1955</v>
      </c>
      <c r="AA858" s="2" t="s">
        <v>1230</v>
      </c>
      <c r="AB858" s="2">
        <v>-22.233385825529702</v>
      </c>
      <c r="AC858" s="2">
        <v>-52.311317045241601</v>
      </c>
      <c r="AD858" s="29">
        <v>1</v>
      </c>
      <c r="AE858" s="11"/>
      <c r="AF858" s="11"/>
      <c r="AG858" s="11"/>
      <c r="AH858" s="11"/>
      <c r="AI858" s="11"/>
    </row>
    <row r="859" spans="1:35" ht="15.75" customHeight="1" x14ac:dyDescent="0.2">
      <c r="A859" s="8">
        <v>42082</v>
      </c>
      <c r="B859" s="9">
        <v>0.30902777777777779</v>
      </c>
      <c r="C859" s="11">
        <v>364861.840060185</v>
      </c>
      <c r="D859" s="11">
        <v>7540747.5482407203</v>
      </c>
      <c r="E859" s="14">
        <v>364859.35957410699</v>
      </c>
      <c r="F859" s="14">
        <v>7540755.4662845004</v>
      </c>
      <c r="G859" s="2">
        <f t="shared" si="803"/>
        <v>0.57736040097321761</v>
      </c>
      <c r="H859" s="2" t="str">
        <f t="shared" si="778"/>
        <v>&lt;8m</v>
      </c>
      <c r="I859" s="23">
        <f t="shared" ref="I859:J859" si="874">IF($P859=$P858,E859,"")</f>
        <v>364859.35957410699</v>
      </c>
      <c r="J859" s="23">
        <f t="shared" si="874"/>
        <v>7540755.4662845004</v>
      </c>
      <c r="K859" s="23">
        <v>364859.36</v>
      </c>
      <c r="L859" s="23">
        <v>7540755.4699999997</v>
      </c>
      <c r="M859" s="14"/>
      <c r="N859" s="14"/>
      <c r="O859" s="14" t="s">
        <v>46</v>
      </c>
      <c r="P859" s="14" t="s">
        <v>29</v>
      </c>
      <c r="Q859" s="10">
        <v>42082.309027777781</v>
      </c>
      <c r="R859" s="11" t="s">
        <v>1959</v>
      </c>
      <c r="S859" s="14" t="s">
        <v>47</v>
      </c>
      <c r="T859" s="2" t="str">
        <f t="shared" si="780"/>
        <v/>
      </c>
      <c r="U859" s="2" t="str">
        <f t="shared" si="781"/>
        <v>outofsight</v>
      </c>
      <c r="V859" s="10">
        <v>42082.309027777781</v>
      </c>
      <c r="W859" s="11" t="s">
        <v>1955</v>
      </c>
      <c r="X859" s="2" t="s">
        <v>669</v>
      </c>
      <c r="Y859" s="5" t="s">
        <v>1955</v>
      </c>
      <c r="Z859" s="5" t="s">
        <v>1955</v>
      </c>
      <c r="AA859" s="2" t="s">
        <v>844</v>
      </c>
      <c r="AB859" s="2">
        <v>-22.233452545478901</v>
      </c>
      <c r="AC859" s="2">
        <v>-52.311288798227899</v>
      </c>
      <c r="AD859" s="29">
        <v>1</v>
      </c>
      <c r="AE859" s="11"/>
      <c r="AF859" s="11"/>
      <c r="AG859" s="11"/>
      <c r="AH859" s="11"/>
      <c r="AI859" s="11"/>
    </row>
    <row r="860" spans="1:35" ht="15.75" customHeight="1" x14ac:dyDescent="0.2">
      <c r="A860" s="8">
        <v>42082</v>
      </c>
      <c r="B860" s="9">
        <v>0.3125</v>
      </c>
      <c r="C860" s="11">
        <v>364859.84860094899</v>
      </c>
      <c r="D860" s="11">
        <v>7540756.0224657403</v>
      </c>
      <c r="E860" s="14">
        <v>364859.86526147398</v>
      </c>
      <c r="F860" s="14">
        <v>7540756.0514383996</v>
      </c>
      <c r="G860" s="2">
        <f t="shared" si="803"/>
        <v>0.77338528485918978</v>
      </c>
      <c r="H860" s="2" t="str">
        <f t="shared" si="778"/>
        <v>&lt;8m</v>
      </c>
      <c r="I860" s="23">
        <f t="shared" ref="I860:J860" si="875">IF($P860=$P859,E860,"")</f>
        <v>364859.86526147398</v>
      </c>
      <c r="J860" s="23">
        <f t="shared" si="875"/>
        <v>7540756.0514383996</v>
      </c>
      <c r="K860" s="23">
        <v>364859.87</v>
      </c>
      <c r="L860" s="23">
        <v>7540756.0499999998</v>
      </c>
      <c r="M860" s="14"/>
      <c r="N860" s="14"/>
      <c r="O860" s="14" t="s">
        <v>35</v>
      </c>
      <c r="P860" s="14" t="s">
        <v>29</v>
      </c>
      <c r="Q860" s="10">
        <v>42082.3125</v>
      </c>
      <c r="R860" s="11" t="s">
        <v>1960</v>
      </c>
      <c r="S860" s="14" t="s">
        <v>36</v>
      </c>
      <c r="T860" s="2" t="str">
        <f t="shared" si="780"/>
        <v>idle</v>
      </c>
      <c r="U860" s="2" t="str">
        <f t="shared" si="781"/>
        <v/>
      </c>
      <c r="V860" s="10">
        <v>42082.3125</v>
      </c>
      <c r="W860" s="11" t="s">
        <v>1955</v>
      </c>
      <c r="X860" s="2" t="s">
        <v>669</v>
      </c>
      <c r="Y860" s="5" t="s">
        <v>1955</v>
      </c>
      <c r="Z860" s="5" t="s">
        <v>1955</v>
      </c>
      <c r="AA860" s="2" t="s">
        <v>846</v>
      </c>
      <c r="AB860" s="2">
        <v>-22.233375851064899</v>
      </c>
      <c r="AC860" s="2">
        <v>-52.311307406052897</v>
      </c>
      <c r="AD860" s="29">
        <v>1</v>
      </c>
      <c r="AE860" s="11"/>
      <c r="AF860" s="11"/>
      <c r="AG860" s="11"/>
      <c r="AH860" s="11"/>
      <c r="AI860" s="11"/>
    </row>
    <row r="861" spans="1:35" ht="15.75" customHeight="1" x14ac:dyDescent="0.2">
      <c r="A861" s="8">
        <v>42082</v>
      </c>
      <c r="B861" s="9">
        <v>0.31597222222222221</v>
      </c>
      <c r="C861" s="11">
        <v>364862.090305335</v>
      </c>
      <c r="D861" s="11">
        <v>7540762.5473714303</v>
      </c>
      <c r="E861" s="14">
        <v>364861.96957647498</v>
      </c>
      <c r="F861" s="14">
        <v>7540762.5360468403</v>
      </c>
      <c r="G861" s="2">
        <f t="shared" si="803"/>
        <v>6.8174986800207824</v>
      </c>
      <c r="H861" s="2" t="str">
        <f t="shared" si="778"/>
        <v>&lt;8m</v>
      </c>
      <c r="I861" s="23">
        <f t="shared" ref="I861:J861" si="876">IF($P861=$P860,E861,"")</f>
        <v>364861.96957647498</v>
      </c>
      <c r="J861" s="23">
        <f t="shared" si="876"/>
        <v>7540762.5360468403</v>
      </c>
      <c r="K861" s="23">
        <v>364861.97</v>
      </c>
      <c r="L861" s="23">
        <v>7540762.54</v>
      </c>
      <c r="M861" s="14"/>
      <c r="N861" s="14"/>
      <c r="O861" s="14" t="s">
        <v>35</v>
      </c>
      <c r="P861" s="14" t="s">
        <v>29</v>
      </c>
      <c r="Q861" s="10">
        <v>42082.315972222219</v>
      </c>
      <c r="R861" s="11" t="s">
        <v>1961</v>
      </c>
      <c r="S861" s="14" t="s">
        <v>36</v>
      </c>
      <c r="T861" s="2" t="str">
        <f t="shared" si="780"/>
        <v>idle</v>
      </c>
      <c r="U861" s="2" t="str">
        <f t="shared" si="781"/>
        <v/>
      </c>
      <c r="V861" s="10">
        <v>42082.315972222219</v>
      </c>
      <c r="W861" s="11" t="s">
        <v>1955</v>
      </c>
      <c r="X861" s="2" t="s">
        <v>669</v>
      </c>
      <c r="Y861" s="5" t="s">
        <v>1955</v>
      </c>
      <c r="Z861" s="5" t="s">
        <v>1955</v>
      </c>
      <c r="AA861" s="2" t="s">
        <v>848</v>
      </c>
      <c r="AB861" s="2">
        <v>-22.233317093923699</v>
      </c>
      <c r="AC861" s="2">
        <v>-52.311285110190497</v>
      </c>
      <c r="AD861" s="29">
        <v>1</v>
      </c>
      <c r="AE861" s="11"/>
      <c r="AF861" s="11"/>
      <c r="AG861" s="11"/>
      <c r="AH861" s="11"/>
      <c r="AI861" s="11"/>
    </row>
    <row r="862" spans="1:35" ht="15.75" customHeight="1" x14ac:dyDescent="0.2">
      <c r="A862" s="8">
        <v>42082</v>
      </c>
      <c r="B862" s="9">
        <v>0.31944444444444448</v>
      </c>
      <c r="C862" s="11">
        <v>364852.317352855</v>
      </c>
      <c r="D862" s="11">
        <v>7540766.6759786597</v>
      </c>
      <c r="E862" s="14">
        <v>364852.48959327099</v>
      </c>
      <c r="F862" s="14">
        <v>7540766.7147250297</v>
      </c>
      <c r="G862" s="2">
        <f t="shared" si="803"/>
        <v>10.360088462868626</v>
      </c>
      <c r="H862" s="2" t="str">
        <f t="shared" si="778"/>
        <v/>
      </c>
      <c r="I862" s="23">
        <f t="shared" ref="I862:J862" si="877">IF($P862=$P861,E862,"")</f>
        <v>364852.48959327099</v>
      </c>
      <c r="J862" s="23">
        <f t="shared" si="877"/>
        <v>7540766.7147250297</v>
      </c>
      <c r="K862" s="23">
        <v>364852.49</v>
      </c>
      <c r="L862" s="23">
        <v>7540766.71</v>
      </c>
      <c r="M862" s="14"/>
      <c r="N862" s="14"/>
      <c r="O862" s="14" t="s">
        <v>35</v>
      </c>
      <c r="P862" s="14" t="s">
        <v>29</v>
      </c>
      <c r="Q862" s="10">
        <v>42082.319444444445</v>
      </c>
      <c r="R862" s="11" t="s">
        <v>1962</v>
      </c>
      <c r="S862" s="14" t="s">
        <v>36</v>
      </c>
      <c r="T862" s="2" t="str">
        <f t="shared" si="780"/>
        <v>idle</v>
      </c>
      <c r="U862" s="2" t="str">
        <f t="shared" si="781"/>
        <v/>
      </c>
      <c r="V862" s="10">
        <v>42082.319444444445</v>
      </c>
      <c r="W862" s="11" t="s">
        <v>1955</v>
      </c>
      <c r="X862" s="2" t="s">
        <v>669</v>
      </c>
      <c r="Y862" s="5" t="s">
        <v>1955</v>
      </c>
      <c r="Z862" s="5" t="s">
        <v>1955</v>
      </c>
      <c r="AA862" s="2" t="s">
        <v>850</v>
      </c>
      <c r="AB862" s="2">
        <v>-22.2332790400833</v>
      </c>
      <c r="AC862" s="2">
        <v>-52.311379574239297</v>
      </c>
      <c r="AD862" s="29">
        <v>1</v>
      </c>
      <c r="AE862" s="11"/>
      <c r="AF862" s="11"/>
      <c r="AG862" s="11"/>
      <c r="AH862" s="11"/>
      <c r="AI862" s="11"/>
    </row>
    <row r="863" spans="1:35" ht="15.75" customHeight="1" x14ac:dyDescent="0.2">
      <c r="A863" s="8">
        <v>42082</v>
      </c>
      <c r="B863" s="9">
        <v>0.32291666666666669</v>
      </c>
      <c r="C863" s="11">
        <v>364859.807433301</v>
      </c>
      <c r="D863" s="11">
        <v>7540778.7310008397</v>
      </c>
      <c r="E863" s="14">
        <v>364859.53659753501</v>
      </c>
      <c r="F863" s="14">
        <v>7540778.7829933604</v>
      </c>
      <c r="G863" s="2">
        <f t="shared" si="803"/>
        <v>13.975098196455214</v>
      </c>
      <c r="H863" s="2" t="str">
        <f t="shared" si="778"/>
        <v/>
      </c>
      <c r="I863" s="23" t="str">
        <f t="shared" ref="I863:J863" si="878">IF($P863=$P862,E863,"")</f>
        <v/>
      </c>
      <c r="J863" s="23" t="str">
        <f t="shared" si="878"/>
        <v/>
      </c>
      <c r="K863" s="23">
        <v>364859.54</v>
      </c>
      <c r="L863" s="23">
        <v>7540778.7800000003</v>
      </c>
      <c r="M863" s="14"/>
      <c r="N863" s="14"/>
      <c r="O863" s="14" t="s">
        <v>37</v>
      </c>
      <c r="P863" s="14" t="s">
        <v>37</v>
      </c>
      <c r="Q863" s="10">
        <v>42082.322916666664</v>
      </c>
      <c r="R863" s="11" t="s">
        <v>1963</v>
      </c>
      <c r="S863" s="14" t="s">
        <v>37</v>
      </c>
      <c r="T863" s="2" t="str">
        <f t="shared" si="780"/>
        <v/>
      </c>
      <c r="U863" s="2" t="str">
        <f t="shared" si="781"/>
        <v/>
      </c>
      <c r="V863" s="10">
        <v>42082.322916666664</v>
      </c>
      <c r="W863" s="11" t="s">
        <v>1955</v>
      </c>
      <c r="X863" s="2" t="s">
        <v>669</v>
      </c>
      <c r="Y863" s="5" t="s">
        <v>1955</v>
      </c>
      <c r="Z863" s="5" t="s">
        <v>1955</v>
      </c>
      <c r="AA863" s="2" t="s">
        <v>852</v>
      </c>
      <c r="AB863" s="2">
        <v>-22.233170745894299</v>
      </c>
      <c r="AC863" s="2">
        <v>-52.311305897310397</v>
      </c>
      <c r="AD863" s="29">
        <v>1</v>
      </c>
      <c r="AE863" s="11"/>
      <c r="AF863" s="11"/>
      <c r="AG863" s="11"/>
      <c r="AH863" s="11"/>
      <c r="AI863" s="11"/>
    </row>
    <row r="864" spans="1:35" ht="15.75" customHeight="1" x14ac:dyDescent="0.2">
      <c r="A864" s="8">
        <v>42082</v>
      </c>
      <c r="B864" s="9">
        <v>0.3263888888888889</v>
      </c>
      <c r="C864" s="11">
        <v>364840.72397603898</v>
      </c>
      <c r="D864" s="11">
        <v>7540801.4230792904</v>
      </c>
      <c r="E864" s="14">
        <v>364840.59609309997</v>
      </c>
      <c r="F864" s="14">
        <v>7540801.4380497402</v>
      </c>
      <c r="G864" s="2">
        <f t="shared" si="803"/>
        <v>29.529549400945029</v>
      </c>
      <c r="H864" s="2" t="str">
        <f t="shared" si="778"/>
        <v/>
      </c>
      <c r="I864" s="23" t="str">
        <f t="shared" ref="I864:J864" si="879">IF($P864=$P863,E864,"")</f>
        <v/>
      </c>
      <c r="J864" s="23" t="str">
        <f t="shared" si="879"/>
        <v/>
      </c>
      <c r="K864" s="23">
        <v>364840.6</v>
      </c>
      <c r="L864" s="23">
        <v>7540801.4400000004</v>
      </c>
      <c r="M864" s="14"/>
      <c r="N864" s="14"/>
      <c r="O864" s="14" t="s">
        <v>35</v>
      </c>
      <c r="P864" s="14" t="s">
        <v>29</v>
      </c>
      <c r="Q864" s="10">
        <v>42082.326388888891</v>
      </c>
      <c r="R864" s="11" t="s">
        <v>1964</v>
      </c>
      <c r="S864" s="14" t="s">
        <v>36</v>
      </c>
      <c r="T864" s="2" t="str">
        <f t="shared" si="780"/>
        <v>idle</v>
      </c>
      <c r="U864" s="2" t="str">
        <f t="shared" si="781"/>
        <v/>
      </c>
      <c r="V864" s="10">
        <v>42082.326388888891</v>
      </c>
      <c r="W864" s="11" t="s">
        <v>1955</v>
      </c>
      <c r="X864" s="2" t="s">
        <v>669</v>
      </c>
      <c r="Y864" s="5" t="s">
        <v>1955</v>
      </c>
      <c r="Z864" s="5" t="s">
        <v>1955</v>
      </c>
      <c r="AA864" s="2" t="s">
        <v>855</v>
      </c>
      <c r="AB864" s="2">
        <v>-22.232964299619201</v>
      </c>
      <c r="AC864" s="2">
        <v>-52.311489125713699</v>
      </c>
      <c r="AD864" s="29">
        <v>1</v>
      </c>
      <c r="AE864" s="11"/>
      <c r="AF864" s="11"/>
      <c r="AG864" s="11"/>
      <c r="AH864" s="11"/>
      <c r="AI864" s="11"/>
    </row>
    <row r="865" spans="1:35" ht="15.75" customHeight="1" x14ac:dyDescent="0.2">
      <c r="A865" s="8">
        <v>42082</v>
      </c>
      <c r="B865" s="9">
        <v>0.3298611111111111</v>
      </c>
      <c r="C865" s="11">
        <v>364809.65415409399</v>
      </c>
      <c r="D865" s="11">
        <v>7540827.4171581399</v>
      </c>
      <c r="E865" s="14">
        <v>364809.38483496598</v>
      </c>
      <c r="F865" s="14">
        <v>7540827.1414094903</v>
      </c>
      <c r="G865" s="2">
        <f t="shared" si="803"/>
        <v>40.432726061317901</v>
      </c>
      <c r="H865" s="2" t="str">
        <f t="shared" si="778"/>
        <v/>
      </c>
      <c r="I865" s="23" t="str">
        <f t="shared" ref="I865:J865" si="880">IF($P865=$P864,E865,"")</f>
        <v/>
      </c>
      <c r="J865" s="23" t="str">
        <f t="shared" si="880"/>
        <v/>
      </c>
      <c r="K865" s="23">
        <v>364809.38</v>
      </c>
      <c r="L865" s="23">
        <v>7540827.1399999997</v>
      </c>
      <c r="M865" s="14"/>
      <c r="N865" s="14"/>
      <c r="O865" s="14" t="s">
        <v>32</v>
      </c>
      <c r="P865" s="14" t="s">
        <v>32</v>
      </c>
      <c r="Q865" s="10">
        <v>42082.329861111109</v>
      </c>
      <c r="R865" s="11" t="s">
        <v>1965</v>
      </c>
      <c r="S865" s="14" t="s">
        <v>33</v>
      </c>
      <c r="T865" s="2" t="str">
        <f t="shared" si="780"/>
        <v/>
      </c>
      <c r="U865" s="2" t="str">
        <f t="shared" si="781"/>
        <v/>
      </c>
      <c r="V865" s="10">
        <v>42082.329861111109</v>
      </c>
      <c r="W865" s="11" t="s">
        <v>1955</v>
      </c>
      <c r="X865" s="2" t="s">
        <v>669</v>
      </c>
      <c r="Y865" s="5" t="s">
        <v>1955</v>
      </c>
      <c r="Z865" s="5" t="s">
        <v>1955</v>
      </c>
      <c r="AA865" s="2" t="s">
        <v>857</v>
      </c>
      <c r="AB865" s="2">
        <v>-22.232727091759401</v>
      </c>
      <c r="AC865" s="2">
        <v>-52.311788359656902</v>
      </c>
      <c r="AD865" s="29">
        <v>1</v>
      </c>
      <c r="AE865" s="11"/>
      <c r="AF865" s="11"/>
      <c r="AG865" s="11"/>
      <c r="AH865" s="11"/>
      <c r="AI865" s="11"/>
    </row>
    <row r="866" spans="1:35" ht="15.75" customHeight="1" x14ac:dyDescent="0.2">
      <c r="A866" s="8">
        <v>42082</v>
      </c>
      <c r="B866" s="9">
        <v>0.33333333333333331</v>
      </c>
      <c r="C866" s="11">
        <v>364751.783659496</v>
      </c>
      <c r="D866" s="11">
        <v>7540796.5226519704</v>
      </c>
      <c r="E866" s="14">
        <v>364752.331594127</v>
      </c>
      <c r="F866" s="14">
        <v>7540796.6964500695</v>
      </c>
      <c r="G866" s="2">
        <f t="shared" si="803"/>
        <v>64.668136236943582</v>
      </c>
      <c r="H866" s="2" t="str">
        <f t="shared" si="778"/>
        <v/>
      </c>
      <c r="I866" s="23" t="str">
        <f t="shared" ref="I866:J866" si="881">IF($P866=$P865,E866,"")</f>
        <v/>
      </c>
      <c r="J866" s="23" t="str">
        <f t="shared" si="881"/>
        <v/>
      </c>
      <c r="K866" s="23">
        <v>364752.33</v>
      </c>
      <c r="L866" s="23">
        <v>7540796.7000000002</v>
      </c>
      <c r="M866" s="14">
        <v>364752.331594127</v>
      </c>
      <c r="N866" s="14">
        <v>7540796.6964500695</v>
      </c>
      <c r="O866" s="17" t="s">
        <v>43</v>
      </c>
      <c r="P866" s="14" t="s">
        <v>37</v>
      </c>
      <c r="Q866" s="10">
        <v>42082.333333333336</v>
      </c>
      <c r="R866" s="11" t="s">
        <v>1966</v>
      </c>
      <c r="S866" s="13" t="s">
        <v>63</v>
      </c>
      <c r="T866" s="2" t="str">
        <f t="shared" si="780"/>
        <v/>
      </c>
      <c r="U866" s="2" t="str">
        <f t="shared" si="781"/>
        <v/>
      </c>
      <c r="V866" s="10">
        <v>42082.333333333336</v>
      </c>
      <c r="W866" s="11" t="s">
        <v>1955</v>
      </c>
      <c r="X866" s="2" t="s">
        <v>669</v>
      </c>
      <c r="Y866" s="5" t="s">
        <v>1955</v>
      </c>
      <c r="Z866" s="5" t="s">
        <v>1955</v>
      </c>
      <c r="AA866" s="2" t="s">
        <v>859</v>
      </c>
      <c r="AB866" s="2">
        <v>-22.233001599088301</v>
      </c>
      <c r="AC866" s="2">
        <v>-52.3123523779213</v>
      </c>
      <c r="AD866" s="29">
        <v>1</v>
      </c>
      <c r="AE866" s="11"/>
      <c r="AF866" s="11"/>
      <c r="AG866" s="11"/>
      <c r="AH866" s="11"/>
      <c r="AI866" s="11"/>
    </row>
    <row r="867" spans="1:35" ht="15.75" customHeight="1" x14ac:dyDescent="0.2">
      <c r="A867" s="8">
        <v>42082</v>
      </c>
      <c r="B867" s="9">
        <v>0.33680555555555558</v>
      </c>
      <c r="C867" s="11">
        <v>364747.81653448899</v>
      </c>
      <c r="D867" s="11">
        <v>7540801.6666727597</v>
      </c>
      <c r="E867" s="14">
        <v>364747.85433388001</v>
      </c>
      <c r="F867" s="14">
        <v>7540801.6404999001</v>
      </c>
      <c r="G867" s="2">
        <f t="shared" si="803"/>
        <v>6.6700440812799089</v>
      </c>
      <c r="H867" s="2" t="str">
        <f t="shared" si="778"/>
        <v>&lt;8m</v>
      </c>
      <c r="I867" s="23">
        <f t="shared" ref="I867:J867" si="882">IF($P867=$P866,E867,"")</f>
        <v>364747.85433388001</v>
      </c>
      <c r="J867" s="23">
        <f t="shared" si="882"/>
        <v>7540801.6404999001</v>
      </c>
      <c r="K867" s="23">
        <v>364752.33</v>
      </c>
      <c r="L867" s="23">
        <v>7540796.7000000002</v>
      </c>
      <c r="M867" s="14">
        <v>364752.331594127</v>
      </c>
      <c r="N867" s="14">
        <v>7540796.6964500695</v>
      </c>
      <c r="O867" s="17" t="s">
        <v>43</v>
      </c>
      <c r="P867" s="14" t="s">
        <v>37</v>
      </c>
      <c r="Q867" s="10">
        <v>42082.336805555555</v>
      </c>
      <c r="R867" s="11" t="s">
        <v>1967</v>
      </c>
      <c r="S867" s="13" t="s">
        <v>63</v>
      </c>
      <c r="T867" s="2" t="str">
        <f t="shared" si="780"/>
        <v/>
      </c>
      <c r="U867" s="2" t="str">
        <f t="shared" si="781"/>
        <v/>
      </c>
      <c r="V867" s="10">
        <v>42082.336805555555</v>
      </c>
      <c r="W867" s="11" t="s">
        <v>1955</v>
      </c>
      <c r="X867" s="2" t="s">
        <v>669</v>
      </c>
      <c r="Y867" s="5" t="s">
        <v>1955</v>
      </c>
      <c r="Z867" s="5" t="s">
        <v>1955</v>
      </c>
      <c r="AA867" s="2" t="s">
        <v>861</v>
      </c>
      <c r="AB867" s="2">
        <v>-22.2329548280686</v>
      </c>
      <c r="AC867" s="2">
        <v>-52.312390431761699</v>
      </c>
      <c r="AD867" s="29">
        <v>1</v>
      </c>
      <c r="AE867" s="11"/>
      <c r="AF867" s="11"/>
      <c r="AG867" s="11"/>
      <c r="AH867" s="11"/>
      <c r="AI867" s="11"/>
    </row>
    <row r="868" spans="1:35" ht="15.75" customHeight="1" x14ac:dyDescent="0.2">
      <c r="A868" s="8">
        <v>42082</v>
      </c>
      <c r="B868" s="9">
        <v>0.34027777777777773</v>
      </c>
      <c r="C868" s="11">
        <v>364747.319316304</v>
      </c>
      <c r="D868" s="11">
        <v>7540801.2169081401</v>
      </c>
      <c r="E868" s="14">
        <v>364747.00403928797</v>
      </c>
      <c r="F868" s="14">
        <v>7540801.2551966002</v>
      </c>
      <c r="G868" s="2">
        <f t="shared" si="803"/>
        <v>0.93351996557944172</v>
      </c>
      <c r="H868" s="2" t="str">
        <f t="shared" si="778"/>
        <v>&lt;8m</v>
      </c>
      <c r="I868" s="23" t="str">
        <f t="shared" ref="I868:J868" si="883">IF($P868=$P867,E868,"")</f>
        <v/>
      </c>
      <c r="J868" s="23" t="str">
        <f t="shared" si="883"/>
        <v/>
      </c>
      <c r="K868" s="23">
        <v>364752.33</v>
      </c>
      <c r="L868" s="23">
        <v>7540796.7000000002</v>
      </c>
      <c r="M868" s="14">
        <v>364752.331594127</v>
      </c>
      <c r="N868" s="14">
        <v>7540796.6964500695</v>
      </c>
      <c r="O868" s="14" t="s">
        <v>29</v>
      </c>
      <c r="P868" s="14" t="s">
        <v>29</v>
      </c>
      <c r="Q868" s="10">
        <v>42082.340277777781</v>
      </c>
      <c r="R868" s="11" t="s">
        <v>1968</v>
      </c>
      <c r="S868" s="14" t="s">
        <v>30</v>
      </c>
      <c r="T868" s="2" t="str">
        <f t="shared" si="780"/>
        <v/>
      </c>
      <c r="U868" s="2" t="str">
        <f t="shared" si="781"/>
        <v/>
      </c>
      <c r="V868" s="10">
        <v>42082.340277777781</v>
      </c>
      <c r="W868" s="11" t="s">
        <v>1955</v>
      </c>
      <c r="X868" s="2" t="s">
        <v>669</v>
      </c>
      <c r="Y868" s="5" t="s">
        <v>1955</v>
      </c>
      <c r="Z868" s="5" t="s">
        <v>1955</v>
      </c>
      <c r="AA868" s="2" t="s">
        <v>863</v>
      </c>
      <c r="AB868" s="2">
        <v>-22.232958851382101</v>
      </c>
      <c r="AC868" s="2">
        <v>-52.312395293265602</v>
      </c>
      <c r="AD868" s="29">
        <v>1</v>
      </c>
      <c r="AE868" s="11"/>
      <c r="AF868" s="11"/>
      <c r="AG868" s="11"/>
      <c r="AH868" s="11"/>
      <c r="AI868" s="11"/>
    </row>
    <row r="869" spans="1:35" ht="15.75" customHeight="1" x14ac:dyDescent="0.2">
      <c r="A869" s="8">
        <v>42082</v>
      </c>
      <c r="B869" s="9">
        <v>0.34375</v>
      </c>
      <c r="C869" s="11">
        <v>364715.469765349</v>
      </c>
      <c r="D869" s="11">
        <v>7540808.5042381501</v>
      </c>
      <c r="E869" s="14">
        <v>364715.90196403302</v>
      </c>
      <c r="F869" s="14">
        <v>7540808.6662419196</v>
      </c>
      <c r="G869" s="2">
        <f t="shared" si="803"/>
        <v>31.972842818412524</v>
      </c>
      <c r="H869" s="2" t="str">
        <f t="shared" si="778"/>
        <v/>
      </c>
      <c r="I869" s="23" t="str">
        <f t="shared" ref="I869:J869" si="884">IF($P869=$P868,E869,"")</f>
        <v/>
      </c>
      <c r="J869" s="23" t="str">
        <f t="shared" si="884"/>
        <v/>
      </c>
      <c r="K869" s="23">
        <v>364715.9</v>
      </c>
      <c r="L869" s="23">
        <v>7540808.6699999999</v>
      </c>
      <c r="M869" s="14"/>
      <c r="N869" s="14"/>
      <c r="O869" s="15" t="s">
        <v>43</v>
      </c>
      <c r="P869" s="15" t="s">
        <v>43</v>
      </c>
      <c r="Q869" s="10">
        <v>42082.34375</v>
      </c>
      <c r="R869" s="11" t="s">
        <v>1969</v>
      </c>
      <c r="S869" s="14" t="s">
        <v>44</v>
      </c>
      <c r="T869" s="2" t="str">
        <f t="shared" si="780"/>
        <v/>
      </c>
      <c r="U869" s="2" t="str">
        <f t="shared" si="781"/>
        <v/>
      </c>
      <c r="V869" s="10">
        <v>42082.34375</v>
      </c>
      <c r="W869" s="11" t="s">
        <v>1955</v>
      </c>
      <c r="X869" s="2" t="s">
        <v>669</v>
      </c>
      <c r="Y869" s="5" t="s">
        <v>1955</v>
      </c>
      <c r="Z869" s="5" t="s">
        <v>1955</v>
      </c>
      <c r="AA869" s="2" t="s">
        <v>865</v>
      </c>
      <c r="AB869" s="2">
        <v>-22.232890538871299</v>
      </c>
      <c r="AC869" s="2">
        <v>-52.312703663483298</v>
      </c>
      <c r="AD869" s="29">
        <v>1</v>
      </c>
      <c r="AE869" s="11"/>
      <c r="AF869" s="11"/>
      <c r="AG869" s="11"/>
      <c r="AH869" s="11"/>
      <c r="AI869" s="11"/>
    </row>
    <row r="870" spans="1:35" ht="15.75" customHeight="1" x14ac:dyDescent="0.2">
      <c r="A870" s="8">
        <v>42082</v>
      </c>
      <c r="B870" s="9">
        <v>0.34722222222222227</v>
      </c>
      <c r="C870" s="11">
        <v>364726.40048080898</v>
      </c>
      <c r="D870" s="11">
        <v>7540849.2281755498</v>
      </c>
      <c r="E870" s="14">
        <v>364726.270656162</v>
      </c>
      <c r="F870" s="14">
        <v>7540849.0647173803</v>
      </c>
      <c r="G870" s="2">
        <f t="shared" si="803"/>
        <v>41.707872110849209</v>
      </c>
      <c r="H870" s="2" t="str">
        <f t="shared" si="778"/>
        <v/>
      </c>
      <c r="I870" s="23" t="str">
        <f t="shared" ref="I870:J870" si="885">IF($P870=$P869,E870,"")</f>
        <v/>
      </c>
      <c r="J870" s="23" t="str">
        <f t="shared" si="885"/>
        <v/>
      </c>
      <c r="K870" s="23">
        <v>364726.27</v>
      </c>
      <c r="L870" s="23">
        <v>7540849.0599999996</v>
      </c>
      <c r="M870" s="14">
        <v>364726.270656162</v>
      </c>
      <c r="N870" s="14">
        <v>7540849.0647173803</v>
      </c>
      <c r="O870" s="14" t="s">
        <v>35</v>
      </c>
      <c r="P870" s="14" t="s">
        <v>29</v>
      </c>
      <c r="Q870" s="10">
        <v>42082.347222222219</v>
      </c>
      <c r="R870" s="11" t="s">
        <v>1970</v>
      </c>
      <c r="S870" s="14" t="s">
        <v>36</v>
      </c>
      <c r="T870" s="2" t="str">
        <f t="shared" si="780"/>
        <v>idle</v>
      </c>
      <c r="U870" s="2" t="str">
        <f t="shared" si="781"/>
        <v/>
      </c>
      <c r="V870" s="10">
        <v>42082.347222222219</v>
      </c>
      <c r="W870" s="11" t="s">
        <v>1955</v>
      </c>
      <c r="X870" s="2" t="s">
        <v>669</v>
      </c>
      <c r="Y870" s="5" t="s">
        <v>1955</v>
      </c>
      <c r="Z870" s="5" t="s">
        <v>1955</v>
      </c>
      <c r="AA870" s="2" t="s">
        <v>867</v>
      </c>
      <c r="AB870" s="2">
        <v>-22.232523579150399</v>
      </c>
      <c r="AC870" s="2">
        <v>-52.312594195827799</v>
      </c>
      <c r="AD870" s="29">
        <v>1</v>
      </c>
      <c r="AE870" s="11"/>
      <c r="AF870" s="11"/>
      <c r="AG870" s="11"/>
      <c r="AH870" s="11"/>
      <c r="AI870" s="11"/>
    </row>
    <row r="871" spans="1:35" ht="15.75" customHeight="1" x14ac:dyDescent="0.2">
      <c r="A871" s="8">
        <v>42082</v>
      </c>
      <c r="B871" s="9">
        <v>0.35069444444444442</v>
      </c>
      <c r="C871" s="11">
        <v>364724.30150304397</v>
      </c>
      <c r="D871" s="11">
        <v>7540856.1423645196</v>
      </c>
      <c r="E871" s="14">
        <v>364724.18228179601</v>
      </c>
      <c r="F871" s="14">
        <v>7540856.1796155702</v>
      </c>
      <c r="G871" s="2">
        <f t="shared" si="803"/>
        <v>7.4150579057224464</v>
      </c>
      <c r="H871" s="2" t="str">
        <f t="shared" si="778"/>
        <v>&lt;8m</v>
      </c>
      <c r="I871" s="23" t="str">
        <f t="shared" ref="I871:J871" si="886">IF($P871=$P870,E871,"")</f>
        <v/>
      </c>
      <c r="J871" s="23" t="str">
        <f t="shared" si="886"/>
        <v/>
      </c>
      <c r="K871" s="23">
        <v>364726.27</v>
      </c>
      <c r="L871" s="23">
        <v>7540849.0599999996</v>
      </c>
      <c r="M871" s="14">
        <v>364726.270656162</v>
      </c>
      <c r="N871" s="14">
        <v>7540849.0647173803</v>
      </c>
      <c r="O871" s="15" t="s">
        <v>43</v>
      </c>
      <c r="P871" s="15" t="s">
        <v>43</v>
      </c>
      <c r="Q871" s="10">
        <v>42082.350694444445</v>
      </c>
      <c r="R871" s="11" t="s">
        <v>1971</v>
      </c>
      <c r="S871" s="14" t="s">
        <v>44</v>
      </c>
      <c r="T871" s="2" t="str">
        <f t="shared" si="780"/>
        <v/>
      </c>
      <c r="U871" s="2" t="str">
        <f t="shared" si="781"/>
        <v/>
      </c>
      <c r="V871" s="10">
        <v>42082.350694444445</v>
      </c>
      <c r="W871" s="11" t="s">
        <v>1955</v>
      </c>
      <c r="X871" s="2" t="s">
        <v>669</v>
      </c>
      <c r="Y871" s="5" t="s">
        <v>1955</v>
      </c>
      <c r="Z871" s="5" t="s">
        <v>1955</v>
      </c>
      <c r="AA871" s="2" t="s">
        <v>869</v>
      </c>
      <c r="AB871" s="2">
        <v>-22.232460966333701</v>
      </c>
      <c r="AC871" s="2">
        <v>-52.312613977119298</v>
      </c>
      <c r="AD871" s="29">
        <v>1</v>
      </c>
      <c r="AE871" s="11"/>
      <c r="AF871" s="11"/>
      <c r="AG871" s="11"/>
      <c r="AH871" s="11"/>
      <c r="AI871" s="11"/>
    </row>
    <row r="872" spans="1:35" ht="15.75" customHeight="1" x14ac:dyDescent="0.2">
      <c r="A872" s="8">
        <v>42082</v>
      </c>
      <c r="B872" s="9">
        <v>0.35416666666666669</v>
      </c>
      <c r="C872" s="11">
        <v>364710.50470655801</v>
      </c>
      <c r="D872" s="11">
        <v>7540870.9454725096</v>
      </c>
      <c r="E872" s="14">
        <v>364710.654268988</v>
      </c>
      <c r="F872" s="14">
        <v>7540870.8796249097</v>
      </c>
      <c r="G872" s="2">
        <f t="shared" si="803"/>
        <v>19.977422384146774</v>
      </c>
      <c r="H872" s="2" t="str">
        <f t="shared" si="778"/>
        <v/>
      </c>
      <c r="I872" s="23" t="str">
        <f t="shared" ref="I872:J872" si="887">IF($P872=$P871,E872,"")</f>
        <v/>
      </c>
      <c r="J872" s="23" t="str">
        <f t="shared" si="887"/>
        <v/>
      </c>
      <c r="K872" s="23">
        <v>364710.65</v>
      </c>
      <c r="L872" s="23">
        <v>7540870.8799999999</v>
      </c>
      <c r="M872" s="14"/>
      <c r="N872" s="14"/>
      <c r="O872" s="14" t="s">
        <v>37</v>
      </c>
      <c r="P872" s="14" t="s">
        <v>37</v>
      </c>
      <c r="Q872" s="10">
        <v>42082.354166666664</v>
      </c>
      <c r="R872" s="11" t="s">
        <v>1972</v>
      </c>
      <c r="S872" s="14" t="s">
        <v>37</v>
      </c>
      <c r="T872" s="2" t="str">
        <f t="shared" si="780"/>
        <v/>
      </c>
      <c r="U872" s="2" t="str">
        <f t="shared" si="781"/>
        <v/>
      </c>
      <c r="V872" s="10">
        <v>42082.354166666664</v>
      </c>
      <c r="W872" s="11" t="s">
        <v>1955</v>
      </c>
      <c r="X872" s="2" t="s">
        <v>669</v>
      </c>
      <c r="Y872" s="5" t="s">
        <v>1955</v>
      </c>
      <c r="Z872" s="5" t="s">
        <v>1955</v>
      </c>
      <c r="AA872" s="2" t="s">
        <v>871</v>
      </c>
      <c r="AB872" s="2">
        <v>-22.232326185330699</v>
      </c>
      <c r="AC872" s="2">
        <v>-52.3127465788275</v>
      </c>
      <c r="AD872" s="29">
        <v>1</v>
      </c>
      <c r="AE872" s="11"/>
      <c r="AF872" s="11"/>
      <c r="AG872" s="11"/>
      <c r="AH872" s="11"/>
      <c r="AI872" s="11"/>
    </row>
    <row r="873" spans="1:35" ht="15.75" customHeight="1" x14ac:dyDescent="0.2">
      <c r="A873" s="8">
        <v>42082</v>
      </c>
      <c r="B873" s="9">
        <v>0.3576388888888889</v>
      </c>
      <c r="C873" s="11">
        <v>364711.35074824799</v>
      </c>
      <c r="D873" s="11">
        <v>7540872.0200429698</v>
      </c>
      <c r="E873" s="14">
        <v>364711.477222491</v>
      </c>
      <c r="F873" s="14">
        <v>7540872.1716550197</v>
      </c>
      <c r="G873" s="2">
        <f t="shared" si="803"/>
        <v>1.531859743352229</v>
      </c>
      <c r="H873" s="2" t="str">
        <f t="shared" si="778"/>
        <v>&lt;8m</v>
      </c>
      <c r="I873" s="23" t="str">
        <f t="shared" ref="I873:J873" si="888">IF($P873=$P872,E873,"")</f>
        <v/>
      </c>
      <c r="J873" s="23" t="str">
        <f t="shared" si="888"/>
        <v/>
      </c>
      <c r="K873" s="23">
        <v>364711.48</v>
      </c>
      <c r="L873" s="23">
        <v>7540872.1699999999</v>
      </c>
      <c r="M873" s="14"/>
      <c r="N873" s="14"/>
      <c r="O873" s="14" t="s">
        <v>32</v>
      </c>
      <c r="P873" s="14" t="s">
        <v>32</v>
      </c>
      <c r="Q873" s="10">
        <v>42082.357638888891</v>
      </c>
      <c r="R873" s="11" t="s">
        <v>1973</v>
      </c>
      <c r="S873" s="14" t="s">
        <v>33</v>
      </c>
      <c r="T873" s="2" t="str">
        <f t="shared" si="780"/>
        <v/>
      </c>
      <c r="U873" s="2" t="str">
        <f t="shared" si="781"/>
        <v/>
      </c>
      <c r="V873" s="10">
        <v>42082.357638888891</v>
      </c>
      <c r="W873" s="11" t="s">
        <v>1955</v>
      </c>
      <c r="X873" s="2" t="s">
        <v>669</v>
      </c>
      <c r="Y873" s="5" t="s">
        <v>1955</v>
      </c>
      <c r="Z873" s="5" t="s">
        <v>1955</v>
      </c>
      <c r="AA873" s="2" t="s">
        <v>873</v>
      </c>
      <c r="AB873" s="2">
        <v>-22.232316546142101</v>
      </c>
      <c r="AC873" s="2">
        <v>-52.312738280743403</v>
      </c>
      <c r="AD873" s="29">
        <v>1</v>
      </c>
      <c r="AE873" s="11"/>
      <c r="AF873" s="11"/>
      <c r="AG873" s="11"/>
      <c r="AH873" s="11"/>
      <c r="AI873" s="11"/>
    </row>
    <row r="874" spans="1:35" ht="15.75" customHeight="1" x14ac:dyDescent="0.2">
      <c r="A874" s="8">
        <v>42082</v>
      </c>
      <c r="B874" s="9">
        <v>0.3611111111111111</v>
      </c>
      <c r="C874" s="11">
        <v>364724.59078358102</v>
      </c>
      <c r="D874" s="11">
        <v>7540904.49524948</v>
      </c>
      <c r="E874" s="14">
        <v>364724.435761114</v>
      </c>
      <c r="F874" s="14">
        <v>7540904.3351395102</v>
      </c>
      <c r="G874" s="2">
        <f t="shared" si="803"/>
        <v>34.675833916619531</v>
      </c>
      <c r="H874" s="2" t="str">
        <f t="shared" si="778"/>
        <v/>
      </c>
      <c r="I874" s="23" t="str">
        <f t="shared" ref="I874:J874" si="889">IF($P874=$P873,E874,"")</f>
        <v/>
      </c>
      <c r="J874" s="23" t="str">
        <f t="shared" si="889"/>
        <v/>
      </c>
      <c r="K874" s="23">
        <v>364724.44</v>
      </c>
      <c r="L874" s="23">
        <v>7540904.3399999999</v>
      </c>
      <c r="M874" s="14">
        <v>364724.435761114</v>
      </c>
      <c r="N874" s="14">
        <v>7540904.3351395102</v>
      </c>
      <c r="O874" s="14" t="s">
        <v>46</v>
      </c>
      <c r="P874" s="14" t="s">
        <v>29</v>
      </c>
      <c r="Q874" s="10">
        <v>42082.361111111109</v>
      </c>
      <c r="R874" s="11" t="s">
        <v>1974</v>
      </c>
      <c r="S874" s="14" t="s">
        <v>47</v>
      </c>
      <c r="T874" s="2" t="str">
        <f t="shared" si="780"/>
        <v/>
      </c>
      <c r="U874" s="2" t="str">
        <f t="shared" si="781"/>
        <v>outofsight</v>
      </c>
      <c r="V874" s="10">
        <v>42082.361111111109</v>
      </c>
      <c r="W874" s="11" t="s">
        <v>1955</v>
      </c>
      <c r="X874" s="2" t="s">
        <v>669</v>
      </c>
      <c r="Y874" s="5" t="s">
        <v>1955</v>
      </c>
      <c r="Z874" s="5" t="s">
        <v>1955</v>
      </c>
      <c r="AA874" s="2" t="s">
        <v>875</v>
      </c>
      <c r="AB874" s="2">
        <v>-22.232024269178499</v>
      </c>
      <c r="AC874" s="2">
        <v>-52.312607103958698</v>
      </c>
      <c r="AD874" s="29">
        <v>1</v>
      </c>
      <c r="AE874" s="11"/>
      <c r="AF874" s="11"/>
      <c r="AG874" s="11"/>
      <c r="AH874" s="11"/>
      <c r="AI874" s="11"/>
    </row>
    <row r="875" spans="1:35" ht="15.75" customHeight="1" x14ac:dyDescent="0.2">
      <c r="A875" s="8">
        <v>42082</v>
      </c>
      <c r="B875" s="9">
        <v>0.36458333333333331</v>
      </c>
      <c r="C875" s="11"/>
      <c r="D875" s="11"/>
      <c r="E875" s="14">
        <v>364722.51942643197</v>
      </c>
      <c r="F875" s="14">
        <v>7540903.8968117004</v>
      </c>
      <c r="G875" s="2">
        <f t="shared" si="803"/>
        <v>1.9658254964220383</v>
      </c>
      <c r="H875" s="2" t="str">
        <f t="shared" si="778"/>
        <v>&lt;8m</v>
      </c>
      <c r="I875" s="23">
        <f t="shared" ref="I875:J875" si="890">IF($P875=$P874,E875,"")</f>
        <v>364722.51942643197</v>
      </c>
      <c r="J875" s="23">
        <f t="shared" si="890"/>
        <v>7540903.8968117004</v>
      </c>
      <c r="K875" s="23">
        <v>364724.44</v>
      </c>
      <c r="L875" s="23">
        <v>7540904.3399999999</v>
      </c>
      <c r="M875" s="14">
        <v>364724.435761114</v>
      </c>
      <c r="N875" s="14">
        <v>7540904.3351395102</v>
      </c>
      <c r="O875" s="14" t="s">
        <v>35</v>
      </c>
      <c r="P875" s="14" t="s">
        <v>29</v>
      </c>
      <c r="Q875" s="10">
        <v>42082.364583333336</v>
      </c>
      <c r="R875" s="11" t="s">
        <v>629</v>
      </c>
      <c r="S875" s="14" t="s">
        <v>36</v>
      </c>
      <c r="T875" s="2" t="str">
        <f t="shared" si="780"/>
        <v>idle</v>
      </c>
      <c r="U875" s="2" t="str">
        <f t="shared" si="781"/>
        <v/>
      </c>
      <c r="V875" s="10">
        <v>42082.364583333336</v>
      </c>
      <c r="W875" s="11" t="s">
        <v>1955</v>
      </c>
      <c r="X875" s="2" t="s">
        <v>669</v>
      </c>
      <c r="Y875" s="5" t="s">
        <v>1955</v>
      </c>
      <c r="Z875" s="5"/>
      <c r="AA875" s="2" t="s">
        <v>877</v>
      </c>
      <c r="AD875" s="29" t="s">
        <v>630</v>
      </c>
      <c r="AE875" s="11"/>
      <c r="AF875" s="11"/>
      <c r="AG875" s="11"/>
      <c r="AH875" s="11"/>
      <c r="AI875" s="11"/>
    </row>
    <row r="876" spans="1:35" ht="15.75" customHeight="1" x14ac:dyDescent="0.2">
      <c r="A876" s="8">
        <v>42082</v>
      </c>
      <c r="B876" s="9">
        <v>0.36805555555555558</v>
      </c>
      <c r="C876" s="11">
        <v>364720.45394938003</v>
      </c>
      <c r="D876" s="11">
        <v>7540903.2993469601</v>
      </c>
      <c r="E876" s="14">
        <v>364720.32098527101</v>
      </c>
      <c r="F876" s="14">
        <v>7540903.3594173202</v>
      </c>
      <c r="G876" s="2">
        <f t="shared" si="803"/>
        <v>2.2631695159812577</v>
      </c>
      <c r="H876" s="2" t="str">
        <f t="shared" si="778"/>
        <v>&lt;8m</v>
      </c>
      <c r="I876" s="23" t="str">
        <f t="shared" ref="I876:J876" si="891">IF($P876=$P875,E876,"")</f>
        <v/>
      </c>
      <c r="J876" s="23" t="str">
        <f t="shared" si="891"/>
        <v/>
      </c>
      <c r="K876" s="23">
        <v>364724.44</v>
      </c>
      <c r="L876" s="23">
        <v>7540904.3399999999</v>
      </c>
      <c r="M876" s="14">
        <v>364724.435761114</v>
      </c>
      <c r="N876" s="14">
        <v>7540904.3351395102</v>
      </c>
      <c r="O876" s="13" t="s">
        <v>32</v>
      </c>
      <c r="P876" s="14" t="s">
        <v>32</v>
      </c>
      <c r="Q876" s="10">
        <v>42082.368055555555</v>
      </c>
      <c r="R876" s="11" t="s">
        <v>1975</v>
      </c>
      <c r="S876" s="14" t="s">
        <v>33</v>
      </c>
      <c r="T876" s="2" t="str">
        <f t="shared" si="780"/>
        <v/>
      </c>
      <c r="U876" s="2" t="str">
        <f t="shared" si="781"/>
        <v/>
      </c>
      <c r="V876" s="10">
        <v>42082.368055555555</v>
      </c>
      <c r="W876" s="11" t="s">
        <v>1955</v>
      </c>
      <c r="X876" s="2" t="s">
        <v>669</v>
      </c>
      <c r="Y876" s="5" t="s">
        <v>1955</v>
      </c>
      <c r="Z876" s="5" t="s">
        <v>1976</v>
      </c>
      <c r="AA876" s="2" t="s">
        <v>879</v>
      </c>
      <c r="AB876" s="2">
        <v>-22.232034746557499</v>
      </c>
      <c r="AC876" s="2">
        <v>-52.3126473370939</v>
      </c>
      <c r="AD876" s="29">
        <v>1</v>
      </c>
      <c r="AE876" s="11"/>
      <c r="AF876" s="11"/>
      <c r="AG876" s="11"/>
      <c r="AH876" s="11"/>
      <c r="AI876" s="11"/>
    </row>
    <row r="877" spans="1:35" ht="15.75" customHeight="1" x14ac:dyDescent="0.2">
      <c r="A877" s="8">
        <v>42082</v>
      </c>
      <c r="B877" s="9">
        <v>0.37152777777777773</v>
      </c>
      <c r="C877" s="11">
        <v>364705.07682124601</v>
      </c>
      <c r="D877" s="11">
        <v>7540915.0169707704</v>
      </c>
      <c r="E877" s="14">
        <v>364705.36423676898</v>
      </c>
      <c r="F877" s="14">
        <v>7540915.0536318198</v>
      </c>
      <c r="G877" s="2">
        <f t="shared" si="803"/>
        <v>18.985757254184762</v>
      </c>
      <c r="H877" s="2" t="str">
        <f t="shared" si="778"/>
        <v/>
      </c>
      <c r="I877" s="23" t="str">
        <f t="shared" ref="I877:J877" si="892">IF($P877=$P876,E877,"")</f>
        <v/>
      </c>
      <c r="J877" s="23" t="str">
        <f t="shared" si="892"/>
        <v/>
      </c>
      <c r="K877" s="23">
        <v>364724.44</v>
      </c>
      <c r="L877" s="23">
        <v>7540904.3399999999</v>
      </c>
      <c r="M877" s="14">
        <v>364724.435761114</v>
      </c>
      <c r="N877" s="14">
        <v>7540904.3351395102</v>
      </c>
      <c r="O877" s="15" t="s">
        <v>43</v>
      </c>
      <c r="P877" s="15" t="s">
        <v>43</v>
      </c>
      <c r="Q877" s="10">
        <v>42082.371527777781</v>
      </c>
      <c r="R877" s="11" t="s">
        <v>1977</v>
      </c>
      <c r="S877" s="14" t="s">
        <v>44</v>
      </c>
      <c r="T877" s="2" t="str">
        <f t="shared" si="780"/>
        <v/>
      </c>
      <c r="U877" s="2" t="str">
        <f t="shared" si="781"/>
        <v/>
      </c>
      <c r="V877" s="10">
        <v>42082.371527777781</v>
      </c>
      <c r="W877" s="11" t="s">
        <v>1955</v>
      </c>
      <c r="X877" s="2" t="s">
        <v>669</v>
      </c>
      <c r="Y877" s="5" t="s">
        <v>1955</v>
      </c>
      <c r="Z877" s="5" t="s">
        <v>1976</v>
      </c>
      <c r="AA877" s="2" t="s">
        <v>1250</v>
      </c>
      <c r="AB877" s="2">
        <v>-22.231927709653998</v>
      </c>
      <c r="AC877" s="2">
        <v>-52.312795529142001</v>
      </c>
      <c r="AD877" s="29">
        <v>1</v>
      </c>
      <c r="AE877" s="11"/>
      <c r="AF877" s="11"/>
      <c r="AG877" s="11"/>
      <c r="AH877" s="11"/>
      <c r="AI877" s="11"/>
    </row>
    <row r="878" spans="1:35" ht="15.75" customHeight="1" x14ac:dyDescent="0.2">
      <c r="A878" s="8">
        <v>42082</v>
      </c>
      <c r="B878" s="9">
        <v>0.375</v>
      </c>
      <c r="C878" s="11">
        <v>364718.00932718901</v>
      </c>
      <c r="D878" s="11">
        <v>7540934.1351584103</v>
      </c>
      <c r="E878" s="14">
        <v>364717.98587458098</v>
      </c>
      <c r="F878" s="14">
        <v>7540934.2128214296</v>
      </c>
      <c r="G878" s="2">
        <f t="shared" si="803"/>
        <v>22.942979047238055</v>
      </c>
      <c r="H878" s="2" t="str">
        <f t="shared" si="778"/>
        <v/>
      </c>
      <c r="I878" s="23" t="str">
        <f t="shared" ref="I878:J878" si="893">IF($P878=$P877,E878,"")</f>
        <v/>
      </c>
      <c r="J878" s="23" t="str">
        <f t="shared" si="893"/>
        <v/>
      </c>
      <c r="K878" s="23">
        <v>364717.99</v>
      </c>
      <c r="L878" s="23">
        <v>7540934.21</v>
      </c>
      <c r="M878" s="14"/>
      <c r="N878" s="14"/>
      <c r="O878" s="14" t="s">
        <v>35</v>
      </c>
      <c r="P878" s="14" t="s">
        <v>29</v>
      </c>
      <c r="Q878" s="10">
        <v>42082.375</v>
      </c>
      <c r="R878" s="11" t="s">
        <v>1978</v>
      </c>
      <c r="S878" s="14" t="s">
        <v>36</v>
      </c>
      <c r="T878" s="2" t="str">
        <f t="shared" si="780"/>
        <v>idle</v>
      </c>
      <c r="U878" s="2" t="str">
        <f t="shared" si="781"/>
        <v/>
      </c>
      <c r="V878" s="10">
        <v>42082.375</v>
      </c>
      <c r="W878" s="11" t="s">
        <v>1955</v>
      </c>
      <c r="X878" s="2" t="s">
        <v>669</v>
      </c>
      <c r="Y878" s="5" t="s">
        <v>1955</v>
      </c>
      <c r="Z878" s="5" t="s">
        <v>1976</v>
      </c>
      <c r="AA878" s="2" t="s">
        <v>882</v>
      </c>
      <c r="AB878" s="2">
        <v>-22.231756048276999</v>
      </c>
      <c r="AC878" s="2">
        <v>-52.312668459489899</v>
      </c>
      <c r="AD878" s="29">
        <v>1</v>
      </c>
      <c r="AE878" s="11"/>
      <c r="AF878" s="11"/>
      <c r="AG878" s="11"/>
      <c r="AH878" s="11"/>
      <c r="AI878" s="11"/>
    </row>
    <row r="879" spans="1:35" ht="15.75" customHeight="1" x14ac:dyDescent="0.2">
      <c r="A879" s="8">
        <v>42082</v>
      </c>
      <c r="B879" s="9">
        <v>0.37847222222222227</v>
      </c>
      <c r="C879" s="11">
        <v>364728.55508936202</v>
      </c>
      <c r="D879" s="11">
        <v>7540969.4453294901</v>
      </c>
      <c r="E879" s="14">
        <v>364728.35716391302</v>
      </c>
      <c r="F879" s="14">
        <v>7540969.1858612597</v>
      </c>
      <c r="G879" s="2">
        <f t="shared" si="803"/>
        <v>36.478447847558705</v>
      </c>
      <c r="H879" s="2" t="str">
        <f t="shared" si="778"/>
        <v/>
      </c>
      <c r="I879" s="23" t="str">
        <f t="shared" ref="I879:J879" si="894">IF($P879=$P878,E879,"")</f>
        <v/>
      </c>
      <c r="J879" s="23" t="str">
        <f t="shared" si="894"/>
        <v/>
      </c>
      <c r="K879" s="23">
        <v>364728.36</v>
      </c>
      <c r="L879" s="23">
        <v>7540969.1900000004</v>
      </c>
      <c r="M879" s="14"/>
      <c r="N879" s="14"/>
      <c r="O879" s="15" t="s">
        <v>43</v>
      </c>
      <c r="P879" s="15" t="s">
        <v>43</v>
      </c>
      <c r="Q879" s="10">
        <v>42082.378472222219</v>
      </c>
      <c r="R879" s="11" t="s">
        <v>1979</v>
      </c>
      <c r="S879" s="14" t="s">
        <v>44</v>
      </c>
      <c r="T879" s="2" t="str">
        <f t="shared" si="780"/>
        <v/>
      </c>
      <c r="U879" s="2" t="str">
        <f t="shared" si="781"/>
        <v/>
      </c>
      <c r="V879" s="10">
        <v>42082.378472222219</v>
      </c>
      <c r="W879" s="11" t="s">
        <v>1955</v>
      </c>
      <c r="X879" s="2" t="s">
        <v>669</v>
      </c>
      <c r="Y879" s="5" t="s">
        <v>1955</v>
      </c>
      <c r="Z879" s="5" t="s">
        <v>1976</v>
      </c>
      <c r="AA879" s="2" t="s">
        <v>884</v>
      </c>
      <c r="AB879" s="2">
        <v>-22.2314379550517</v>
      </c>
      <c r="AC879" s="2">
        <v>-52.3125631827861</v>
      </c>
      <c r="AD879" s="29">
        <v>1</v>
      </c>
      <c r="AE879" s="11"/>
      <c r="AF879" s="11"/>
      <c r="AG879" s="11"/>
      <c r="AH879" s="11"/>
      <c r="AI879" s="11"/>
    </row>
    <row r="880" spans="1:35" ht="15.75" customHeight="1" x14ac:dyDescent="0.2">
      <c r="A880" s="8">
        <v>42082</v>
      </c>
      <c r="B880" s="9">
        <v>0.38194444444444442</v>
      </c>
      <c r="C880" s="11">
        <v>364719.658528578</v>
      </c>
      <c r="D880" s="11">
        <v>7540951.19737167</v>
      </c>
      <c r="E880" s="14">
        <v>364719.73690936703</v>
      </c>
      <c r="F880" s="14">
        <v>7540951.3256225605</v>
      </c>
      <c r="G880" s="2">
        <f t="shared" si="803"/>
        <v>19.83171487369891</v>
      </c>
      <c r="H880" s="2" t="str">
        <f t="shared" si="778"/>
        <v/>
      </c>
      <c r="I880" s="23">
        <f t="shared" ref="I880:J880" si="895">IF($P880=$P879,E880,"")</f>
        <v>364719.73690936703</v>
      </c>
      <c r="J880" s="23">
        <f t="shared" si="895"/>
        <v>7540951.3256225605</v>
      </c>
      <c r="K880" s="23">
        <v>364719.74</v>
      </c>
      <c r="L880" s="23">
        <v>7540951.3300000001</v>
      </c>
      <c r="M880" s="14"/>
      <c r="N880" s="14"/>
      <c r="O880" s="15" t="s">
        <v>43</v>
      </c>
      <c r="P880" s="15" t="s">
        <v>43</v>
      </c>
      <c r="Q880" s="10">
        <v>42082.381944444445</v>
      </c>
      <c r="R880" s="11" t="s">
        <v>1980</v>
      </c>
      <c r="S880" s="14" t="s">
        <v>44</v>
      </c>
      <c r="T880" s="2" t="str">
        <f t="shared" si="780"/>
        <v/>
      </c>
      <c r="U880" s="2" t="str">
        <f t="shared" si="781"/>
        <v/>
      </c>
      <c r="V880" s="10">
        <v>42082.381944444445</v>
      </c>
      <c r="W880" s="11" t="s">
        <v>1955</v>
      </c>
      <c r="X880" s="2" t="s">
        <v>669</v>
      </c>
      <c r="Y880" s="5" t="s">
        <v>1955</v>
      </c>
      <c r="Z880" s="5" t="s">
        <v>1976</v>
      </c>
      <c r="AA880" s="2" t="s">
        <v>886</v>
      </c>
      <c r="AB880" s="2">
        <v>-22.231602072715798</v>
      </c>
      <c r="AC880" s="2">
        <v>-52.312651025131302</v>
      </c>
      <c r="AD880" s="29">
        <v>1</v>
      </c>
      <c r="AE880" s="11"/>
      <c r="AF880" s="11"/>
      <c r="AG880" s="11"/>
      <c r="AH880" s="11"/>
      <c r="AI880" s="11"/>
    </row>
    <row r="881" spans="1:35" ht="15.75" customHeight="1" x14ac:dyDescent="0.2">
      <c r="A881" s="8">
        <v>42082</v>
      </c>
      <c r="B881" s="9">
        <v>0.38541666666666669</v>
      </c>
      <c r="C881" s="11">
        <v>364718.54043574299</v>
      </c>
      <c r="D881" s="11">
        <v>7540959.5770713203</v>
      </c>
      <c r="E881" s="14">
        <v>364718.637527894</v>
      </c>
      <c r="F881" s="14">
        <v>7540959.5800054502</v>
      </c>
      <c r="G881" s="2">
        <f t="shared" si="803"/>
        <v>8.3272730538461328</v>
      </c>
      <c r="H881" s="2" t="str">
        <f t="shared" si="778"/>
        <v/>
      </c>
      <c r="I881" s="23" t="str">
        <f t="shared" ref="I881:J881" si="896">IF($P881=$P880,E881,"")</f>
        <v/>
      </c>
      <c r="J881" s="23" t="str">
        <f t="shared" si="896"/>
        <v/>
      </c>
      <c r="K881" s="23">
        <v>364718.64</v>
      </c>
      <c r="L881" s="23">
        <v>7540959.5800000001</v>
      </c>
      <c r="M881" s="14"/>
      <c r="N881" s="14"/>
      <c r="O881" s="14" t="s">
        <v>35</v>
      </c>
      <c r="P881" s="14" t="s">
        <v>29</v>
      </c>
      <c r="Q881" s="10">
        <v>42082.385416666664</v>
      </c>
      <c r="R881" s="11" t="s">
        <v>1981</v>
      </c>
      <c r="S881" s="14" t="s">
        <v>36</v>
      </c>
      <c r="T881" s="2" t="str">
        <f t="shared" si="780"/>
        <v>idle</v>
      </c>
      <c r="U881" s="2" t="str">
        <f t="shared" si="781"/>
        <v/>
      </c>
      <c r="V881" s="10">
        <v>42082.385416666664</v>
      </c>
      <c r="W881" s="11" t="s">
        <v>1955</v>
      </c>
      <c r="X881" s="2" t="s">
        <v>669</v>
      </c>
      <c r="Y881" s="5" t="s">
        <v>1955</v>
      </c>
      <c r="Z881" s="5" t="s">
        <v>1976</v>
      </c>
      <c r="AA881" s="2" t="s">
        <v>888</v>
      </c>
      <c r="AB881" s="2">
        <v>-22.231526300311099</v>
      </c>
      <c r="AC881" s="2">
        <v>-52.312661167234197</v>
      </c>
      <c r="AD881" s="29">
        <v>1</v>
      </c>
      <c r="AE881" s="11"/>
      <c r="AF881" s="11"/>
      <c r="AG881" s="11"/>
      <c r="AH881" s="11"/>
      <c r="AI881" s="11"/>
    </row>
    <row r="882" spans="1:35" ht="15.75" customHeight="1" x14ac:dyDescent="0.2">
      <c r="A882" s="8">
        <v>42082</v>
      </c>
      <c r="B882" s="9">
        <v>0.3888888888888889</v>
      </c>
      <c r="C882" s="11">
        <v>364726.93061072502</v>
      </c>
      <c r="D882" s="11">
        <v>7540968.4660954904</v>
      </c>
      <c r="E882" s="14">
        <v>364726.85443109501</v>
      </c>
      <c r="F882" s="14">
        <v>7540968.4318404701</v>
      </c>
      <c r="G882" s="2">
        <f t="shared" si="803"/>
        <v>12.077768065090179</v>
      </c>
      <c r="H882" s="2" t="str">
        <f t="shared" si="778"/>
        <v/>
      </c>
      <c r="I882" s="23" t="str">
        <f t="shared" ref="I882:J882" si="897">IF($P882=$P881,E882,"")</f>
        <v/>
      </c>
      <c r="J882" s="23" t="str">
        <f t="shared" si="897"/>
        <v/>
      </c>
      <c r="K882" s="23">
        <v>364726.85</v>
      </c>
      <c r="L882" s="23">
        <v>7540968.4299999997</v>
      </c>
      <c r="M882" s="14"/>
      <c r="N882" s="14"/>
      <c r="O882" s="14" t="s">
        <v>37</v>
      </c>
      <c r="P882" s="14" t="s">
        <v>37</v>
      </c>
      <c r="Q882" s="10">
        <v>42082.388888888891</v>
      </c>
      <c r="R882" s="11" t="s">
        <v>1982</v>
      </c>
      <c r="S882" s="14" t="s">
        <v>40</v>
      </c>
      <c r="T882" s="2" t="str">
        <f t="shared" si="780"/>
        <v/>
      </c>
      <c r="U882" s="2" t="str">
        <f t="shared" si="781"/>
        <v/>
      </c>
      <c r="V882" s="10">
        <v>42082.388888888891</v>
      </c>
      <c r="W882" s="11" t="s">
        <v>1955</v>
      </c>
      <c r="X882" s="2" t="s">
        <v>669</v>
      </c>
      <c r="Y882" s="5" t="s">
        <v>1955</v>
      </c>
      <c r="Z882" s="5" t="s">
        <v>1976</v>
      </c>
      <c r="AA882" s="2" t="s">
        <v>890</v>
      </c>
      <c r="AB882" s="2">
        <v>-22.231446672231002</v>
      </c>
      <c r="AC882" s="2">
        <v>-52.312579024583101</v>
      </c>
      <c r="AD882" s="29">
        <v>1</v>
      </c>
      <c r="AE882" s="11"/>
      <c r="AF882" s="11"/>
      <c r="AG882" s="11"/>
      <c r="AH882" s="11"/>
      <c r="AI882" s="11"/>
    </row>
    <row r="883" spans="1:35" ht="15.75" customHeight="1" x14ac:dyDescent="0.2">
      <c r="A883" s="8">
        <v>42082</v>
      </c>
      <c r="B883" s="9">
        <v>0.3923611111111111</v>
      </c>
      <c r="C883" s="11">
        <v>364727.76134292001</v>
      </c>
      <c r="D883" s="11">
        <v>7540970.3107968699</v>
      </c>
      <c r="E883" s="14">
        <v>364727.76166908402</v>
      </c>
      <c r="F883" s="14">
        <v>7540970.3086214298</v>
      </c>
      <c r="G883" s="2">
        <f t="shared" si="803"/>
        <v>2.0845593154650182</v>
      </c>
      <c r="H883" s="2" t="str">
        <f t="shared" si="778"/>
        <v>&lt;8m</v>
      </c>
      <c r="I883" s="23">
        <f t="shared" ref="I883:J883" si="898">IF($P883=$P882,E883,"")</f>
        <v>364727.76166908402</v>
      </c>
      <c r="J883" s="23">
        <f t="shared" si="898"/>
        <v>7540970.3086214298</v>
      </c>
      <c r="K883" s="23">
        <v>364727.76</v>
      </c>
      <c r="L883" s="23">
        <v>7540970.3099999996</v>
      </c>
      <c r="M883" s="14"/>
      <c r="N883" s="14"/>
      <c r="O883" s="14" t="s">
        <v>37</v>
      </c>
      <c r="P883" s="14" t="s">
        <v>37</v>
      </c>
      <c r="Q883" s="10">
        <v>42082.392361111109</v>
      </c>
      <c r="R883" s="11" t="s">
        <v>1983</v>
      </c>
      <c r="S883" s="14" t="s">
        <v>38</v>
      </c>
      <c r="T883" s="2" t="str">
        <f t="shared" si="780"/>
        <v/>
      </c>
      <c r="U883" s="2" t="str">
        <f t="shared" si="781"/>
        <v/>
      </c>
      <c r="V883" s="10">
        <v>42082.392361111109</v>
      </c>
      <c r="W883" s="11" t="s">
        <v>1955</v>
      </c>
      <c r="X883" s="2" t="s">
        <v>669</v>
      </c>
      <c r="Y883" s="5" t="s">
        <v>1955</v>
      </c>
      <c r="Z883" s="5" t="s">
        <v>1976</v>
      </c>
      <c r="AA883" s="2" t="s">
        <v>892</v>
      </c>
      <c r="AB883" s="2">
        <v>-22.231430076062701</v>
      </c>
      <c r="AC883" s="2">
        <v>-52.312570810318</v>
      </c>
      <c r="AD883" s="29">
        <v>1</v>
      </c>
      <c r="AE883" s="11"/>
      <c r="AF883" s="11"/>
      <c r="AG883" s="11"/>
      <c r="AH883" s="11"/>
      <c r="AI883" s="11"/>
    </row>
    <row r="884" spans="1:35" ht="15.75" customHeight="1" x14ac:dyDescent="0.2">
      <c r="A884" s="8">
        <v>42082</v>
      </c>
      <c r="B884" s="9">
        <v>0.39583333333333331</v>
      </c>
      <c r="C884" s="11">
        <v>364728.82887847902</v>
      </c>
      <c r="D884" s="11">
        <v>7540971.7492177403</v>
      </c>
      <c r="E884" s="14">
        <v>364728.70020345302</v>
      </c>
      <c r="F884" s="14">
        <v>7540971.7424371</v>
      </c>
      <c r="G884" s="2">
        <f t="shared" si="803"/>
        <v>1.7136727044253877</v>
      </c>
      <c r="H884" s="2" t="str">
        <f t="shared" si="778"/>
        <v>&lt;8m</v>
      </c>
      <c r="I884" s="23">
        <f t="shared" ref="I884:J884" si="899">IF($P884=$P883,E884,"")</f>
        <v>364728.70020345302</v>
      </c>
      <c r="J884" s="23">
        <f t="shared" si="899"/>
        <v>7540971.7424371</v>
      </c>
      <c r="K884" s="23">
        <v>364728.7</v>
      </c>
      <c r="L884" s="23">
        <v>7540971.7400000002</v>
      </c>
      <c r="M884" s="14"/>
      <c r="N884" s="14"/>
      <c r="O884" s="14" t="s">
        <v>37</v>
      </c>
      <c r="P884" s="14" t="s">
        <v>37</v>
      </c>
      <c r="Q884" s="10">
        <v>42082.395833333336</v>
      </c>
      <c r="R884" s="11" t="s">
        <v>1984</v>
      </c>
      <c r="S884" s="14" t="s">
        <v>40</v>
      </c>
      <c r="T884" s="2" t="str">
        <f t="shared" si="780"/>
        <v/>
      </c>
      <c r="U884" s="2" t="str">
        <f t="shared" si="781"/>
        <v/>
      </c>
      <c r="V884" s="10">
        <v>42082.395833333336</v>
      </c>
      <c r="W884" s="11" t="s">
        <v>1955</v>
      </c>
      <c r="X884" s="2" t="s">
        <v>669</v>
      </c>
      <c r="Y884" s="5" t="s">
        <v>1955</v>
      </c>
      <c r="Z884" s="5" t="s">
        <v>1976</v>
      </c>
      <c r="AA884" s="2" t="s">
        <v>894</v>
      </c>
      <c r="AB884" s="2">
        <v>-22.231417167931799</v>
      </c>
      <c r="AC884" s="2">
        <v>-52.312560332939</v>
      </c>
      <c r="AD884" s="29">
        <v>1</v>
      </c>
      <c r="AE884" s="11"/>
      <c r="AF884" s="11"/>
      <c r="AG884" s="11"/>
      <c r="AH884" s="11"/>
      <c r="AI884" s="11"/>
    </row>
    <row r="885" spans="1:35" ht="15.75" customHeight="1" x14ac:dyDescent="0.2">
      <c r="A885" s="8">
        <v>42082</v>
      </c>
      <c r="B885" s="9">
        <v>0.39930555555555558</v>
      </c>
      <c r="C885" s="11">
        <v>364717.07002131699</v>
      </c>
      <c r="D885" s="11">
        <v>7540971.7215189803</v>
      </c>
      <c r="E885" s="14">
        <v>364717.29198090598</v>
      </c>
      <c r="F885" s="14">
        <v>7540971.7955681402</v>
      </c>
      <c r="G885" s="2">
        <f t="shared" si="803"/>
        <v>11.40834626885429</v>
      </c>
      <c r="H885" s="2" t="str">
        <f t="shared" si="778"/>
        <v/>
      </c>
      <c r="I885" s="23" t="str">
        <f t="shared" ref="I885:J885" si="900">IF($P885=$P884,E885,"")</f>
        <v/>
      </c>
      <c r="J885" s="23" t="str">
        <f t="shared" si="900"/>
        <v/>
      </c>
      <c r="K885" s="23">
        <v>364717.29</v>
      </c>
      <c r="L885" s="23">
        <v>7540971.7999999998</v>
      </c>
      <c r="M885" s="14"/>
      <c r="N885" s="14"/>
      <c r="O885" s="14" t="s">
        <v>35</v>
      </c>
      <c r="P885" s="14" t="s">
        <v>29</v>
      </c>
      <c r="Q885" s="10">
        <v>42082.399305555555</v>
      </c>
      <c r="R885" s="11" t="s">
        <v>1985</v>
      </c>
      <c r="S885" s="14" t="s">
        <v>36</v>
      </c>
      <c r="T885" s="2" t="str">
        <f t="shared" si="780"/>
        <v>idle</v>
      </c>
      <c r="U885" s="2" t="str">
        <f t="shared" si="781"/>
        <v/>
      </c>
      <c r="V885" s="10">
        <v>42082.399305555555</v>
      </c>
      <c r="W885" s="11" t="s">
        <v>1955</v>
      </c>
      <c r="X885" s="2" t="s">
        <v>669</v>
      </c>
      <c r="Y885" s="5" t="s">
        <v>1955</v>
      </c>
      <c r="Z885" s="5" t="s">
        <v>1976</v>
      </c>
      <c r="AA885" s="2" t="s">
        <v>896</v>
      </c>
      <c r="AB885" s="2">
        <v>-22.231416497379499</v>
      </c>
      <c r="AC885" s="2">
        <v>-52.3126744106412</v>
      </c>
      <c r="AD885" s="29">
        <v>1</v>
      </c>
      <c r="AE885" s="11"/>
      <c r="AF885" s="11"/>
      <c r="AG885" s="11"/>
      <c r="AH885" s="11"/>
      <c r="AI885" s="11"/>
    </row>
    <row r="886" spans="1:35" ht="15.75" customHeight="1" x14ac:dyDescent="0.2">
      <c r="A886" s="8">
        <v>42082</v>
      </c>
      <c r="B886" s="9">
        <v>0.40277777777777773</v>
      </c>
      <c r="C886" s="11">
        <v>364727.21057105297</v>
      </c>
      <c r="D886" s="11">
        <v>7540987.0012846999</v>
      </c>
      <c r="E886" s="14">
        <v>364727.18145040999</v>
      </c>
      <c r="F886" s="14">
        <v>7540986.92669133</v>
      </c>
      <c r="G886" s="2">
        <f t="shared" si="803"/>
        <v>18.076296524897625</v>
      </c>
      <c r="H886" s="2" t="str">
        <f t="shared" si="778"/>
        <v/>
      </c>
      <c r="I886" s="23">
        <f t="shared" ref="I886:J886" si="901">IF($P886=$P885,E886,"")</f>
        <v>364727.18145040999</v>
      </c>
      <c r="J886" s="23">
        <f t="shared" si="901"/>
        <v>7540986.92669133</v>
      </c>
      <c r="K886" s="23">
        <v>364727.18</v>
      </c>
      <c r="L886" s="23">
        <v>7540986.9299999997</v>
      </c>
      <c r="M886" s="14"/>
      <c r="N886" s="14"/>
      <c r="O886" s="14" t="s">
        <v>35</v>
      </c>
      <c r="P886" s="14" t="s">
        <v>29</v>
      </c>
      <c r="Q886" s="10">
        <v>42082.402777777781</v>
      </c>
      <c r="R886" s="11" t="s">
        <v>1986</v>
      </c>
      <c r="S886" s="14" t="s">
        <v>36</v>
      </c>
      <c r="T886" s="2" t="str">
        <f t="shared" si="780"/>
        <v>idle</v>
      </c>
      <c r="U886" s="2" t="str">
        <f t="shared" si="781"/>
        <v/>
      </c>
      <c r="V886" s="10">
        <v>42082.402777777781</v>
      </c>
      <c r="W886" s="11" t="s">
        <v>1955</v>
      </c>
      <c r="X886" s="2" t="s">
        <v>669</v>
      </c>
      <c r="Y886" s="5" t="s">
        <v>1955</v>
      </c>
      <c r="Z886" s="5" t="s">
        <v>1976</v>
      </c>
      <c r="AA886" s="2" t="s">
        <v>898</v>
      </c>
      <c r="AB886" s="2">
        <v>-22.231279285624598</v>
      </c>
      <c r="AC886" s="2">
        <v>-52.312574749812498</v>
      </c>
      <c r="AD886" s="29">
        <v>1</v>
      </c>
      <c r="AE886" s="11"/>
      <c r="AF886" s="11"/>
      <c r="AG886" s="11"/>
      <c r="AH886" s="11"/>
      <c r="AI886" s="11"/>
    </row>
    <row r="887" spans="1:35" ht="15.75" customHeight="1" x14ac:dyDescent="0.2">
      <c r="A887" s="8">
        <v>42082</v>
      </c>
      <c r="B887" s="9">
        <v>0.40625</v>
      </c>
      <c r="C887" s="11">
        <v>364734.27145534998</v>
      </c>
      <c r="D887" s="11">
        <v>7540986.7748044096</v>
      </c>
      <c r="E887" s="14">
        <v>364734.27670644003</v>
      </c>
      <c r="F887" s="14">
        <v>7540986.86901002</v>
      </c>
      <c r="G887" s="2">
        <f t="shared" si="803"/>
        <v>7.0954904879986822</v>
      </c>
      <c r="H887" s="2" t="str">
        <f t="shared" si="778"/>
        <v>&lt;8m</v>
      </c>
      <c r="I887" s="23">
        <f t="shared" ref="I887:J887" si="902">IF($P887=$P886,E887,"")</f>
        <v>364734.27670644003</v>
      </c>
      <c r="J887" s="23">
        <f t="shared" si="902"/>
        <v>7540986.86901002</v>
      </c>
      <c r="K887" s="23">
        <v>364734.28</v>
      </c>
      <c r="L887" s="23">
        <v>7540986.8700000001</v>
      </c>
      <c r="M887" s="14"/>
      <c r="N887" s="14"/>
      <c r="O887" s="14" t="s">
        <v>29</v>
      </c>
      <c r="P887" s="14" t="s">
        <v>29</v>
      </c>
      <c r="Q887" s="10">
        <v>42082.40625</v>
      </c>
      <c r="R887" s="11" t="s">
        <v>1987</v>
      </c>
      <c r="S887" s="14" t="s">
        <v>210</v>
      </c>
      <c r="T887" s="2" t="str">
        <f t="shared" si="780"/>
        <v/>
      </c>
      <c r="U887" s="2" t="str">
        <f t="shared" si="781"/>
        <v/>
      </c>
      <c r="V887" s="10">
        <v>42082.40625</v>
      </c>
      <c r="W887" s="11" t="s">
        <v>1955</v>
      </c>
      <c r="X887" s="2" t="s">
        <v>669</v>
      </c>
      <c r="Y887" s="5" t="s">
        <v>1955</v>
      </c>
      <c r="Z887" s="5" t="s">
        <v>1976</v>
      </c>
      <c r="AA887" s="2" t="s">
        <v>900</v>
      </c>
      <c r="AB887" s="2">
        <v>-22.231281884014599</v>
      </c>
      <c r="AC887" s="2">
        <v>-52.312506269663601</v>
      </c>
      <c r="AD887" s="29">
        <v>1</v>
      </c>
      <c r="AE887" s="11"/>
      <c r="AF887" s="11"/>
      <c r="AG887" s="11"/>
      <c r="AH887" s="11"/>
      <c r="AI887" s="11"/>
    </row>
    <row r="888" spans="1:35" ht="15.75" customHeight="1" x14ac:dyDescent="0.2">
      <c r="A888" s="8">
        <v>42082</v>
      </c>
      <c r="B888" s="9">
        <v>0.40972222222222227</v>
      </c>
      <c r="C888" s="11">
        <v>364741.94920790102</v>
      </c>
      <c r="D888" s="11">
        <v>7541006.0887012398</v>
      </c>
      <c r="E888" s="14">
        <v>364741.875820474</v>
      </c>
      <c r="F888" s="14">
        <v>7541005.9936035201</v>
      </c>
      <c r="G888" s="2">
        <f t="shared" si="803"/>
        <v>20.579033277669794</v>
      </c>
      <c r="H888" s="2" t="str">
        <f t="shared" si="778"/>
        <v/>
      </c>
      <c r="I888" s="23" t="str">
        <f t="shared" ref="I888:J888" si="903">IF($P888=$P887,E888,"")</f>
        <v/>
      </c>
      <c r="J888" s="23" t="str">
        <f t="shared" si="903"/>
        <v/>
      </c>
      <c r="K888" s="23">
        <v>364741.88</v>
      </c>
      <c r="L888" s="23">
        <v>7541005.9900000002</v>
      </c>
      <c r="M888" s="14">
        <v>364741.875820474</v>
      </c>
      <c r="N888" s="14">
        <v>7541005.9936035201</v>
      </c>
      <c r="O888" s="15" t="s">
        <v>43</v>
      </c>
      <c r="P888" s="15" t="s">
        <v>43</v>
      </c>
      <c r="Q888" s="10">
        <v>42082.409722222219</v>
      </c>
      <c r="R888" s="11" t="s">
        <v>1988</v>
      </c>
      <c r="S888" s="14" t="s">
        <v>44</v>
      </c>
      <c r="T888" s="2" t="str">
        <f t="shared" si="780"/>
        <v/>
      </c>
      <c r="U888" s="2" t="str">
        <f t="shared" si="781"/>
        <v/>
      </c>
      <c r="V888" s="10">
        <v>42082.409722222219</v>
      </c>
      <c r="W888" s="11" t="s">
        <v>1955</v>
      </c>
      <c r="X888" s="2" t="s">
        <v>669</v>
      </c>
      <c r="Y888" s="5" t="s">
        <v>1955</v>
      </c>
      <c r="Z888" s="5" t="s">
        <v>1976</v>
      </c>
      <c r="AA888" s="2" t="s">
        <v>902</v>
      </c>
      <c r="AB888" s="2">
        <v>-22.2311080433428</v>
      </c>
      <c r="AC888" s="2">
        <v>-52.312430161982803</v>
      </c>
      <c r="AD888" s="29">
        <v>1</v>
      </c>
      <c r="AE888" s="11"/>
      <c r="AF888" s="11"/>
      <c r="AG888" s="11"/>
      <c r="AH888" s="11"/>
      <c r="AI888" s="11"/>
    </row>
    <row r="889" spans="1:35" ht="15.75" customHeight="1" x14ac:dyDescent="0.2">
      <c r="A889" s="8">
        <v>42082</v>
      </c>
      <c r="B889" s="9">
        <v>0.41319444444444442</v>
      </c>
      <c r="C889" s="11">
        <v>364736.19215790398</v>
      </c>
      <c r="D889" s="11">
        <v>7541004.41474564</v>
      </c>
      <c r="E889" s="14">
        <v>364742.433189445</v>
      </c>
      <c r="F889" s="14">
        <v>7541005.7542689098</v>
      </c>
      <c r="G889" s="2">
        <f t="shared" si="803"/>
        <v>0.6065815901563576</v>
      </c>
      <c r="H889" s="2" t="str">
        <f t="shared" si="778"/>
        <v>&lt;8m</v>
      </c>
      <c r="I889" s="23">
        <f t="shared" ref="I889:J889" si="904">IF($P889=$P888,E889,"")</f>
        <v>364742.433189445</v>
      </c>
      <c r="J889" s="23">
        <f t="shared" si="904"/>
        <v>7541005.7542689098</v>
      </c>
      <c r="K889" s="23">
        <v>364741.88</v>
      </c>
      <c r="L889" s="23">
        <v>7541005.9900000002</v>
      </c>
      <c r="M889" s="14">
        <v>364741.875820474</v>
      </c>
      <c r="N889" s="14">
        <v>7541005.9936035201</v>
      </c>
      <c r="O889" s="15" t="s">
        <v>43</v>
      </c>
      <c r="P889" s="15" t="s">
        <v>43</v>
      </c>
      <c r="Q889" s="10">
        <v>42082.413194444445</v>
      </c>
      <c r="R889" s="11" t="s">
        <v>1989</v>
      </c>
      <c r="S889" s="14" t="s">
        <v>44</v>
      </c>
      <c r="T889" s="2" t="str">
        <f t="shared" si="780"/>
        <v/>
      </c>
      <c r="U889" s="2" t="str">
        <f t="shared" si="781"/>
        <v/>
      </c>
      <c r="V889" s="10">
        <v>42082.413194444445</v>
      </c>
      <c r="W889" s="11" t="s">
        <v>1955</v>
      </c>
      <c r="X889" s="2" t="s">
        <v>669</v>
      </c>
      <c r="Y889" s="5" t="s">
        <v>1955</v>
      </c>
      <c r="Z889" s="5" t="s">
        <v>1976</v>
      </c>
      <c r="AA889" s="2" t="s">
        <v>904</v>
      </c>
      <c r="AB889" s="2">
        <v>-22.2311227116734</v>
      </c>
      <c r="AC889" s="2">
        <v>-52.312486153096003</v>
      </c>
      <c r="AD889" s="29">
        <v>1</v>
      </c>
      <c r="AE889" s="11"/>
      <c r="AF889" s="11"/>
      <c r="AG889" s="11"/>
      <c r="AH889" s="11"/>
      <c r="AI889" s="11"/>
    </row>
    <row r="890" spans="1:35" ht="15.75" customHeight="1" x14ac:dyDescent="0.2">
      <c r="A890" s="8">
        <v>42082</v>
      </c>
      <c r="B890" s="9">
        <v>0.41666666666666669</v>
      </c>
      <c r="C890" s="11">
        <v>364742.92269369098</v>
      </c>
      <c r="D890" s="11">
        <v>7541005.4196774</v>
      </c>
      <c r="E890" s="14">
        <v>364742.72559840401</v>
      </c>
      <c r="F890" s="14">
        <v>7541005.5311404997</v>
      </c>
      <c r="G890" s="2">
        <f t="shared" si="803"/>
        <v>0.36781692006051786</v>
      </c>
      <c r="H890" s="2" t="str">
        <f t="shared" si="778"/>
        <v>&lt;8m</v>
      </c>
      <c r="I890" s="23" t="str">
        <f t="shared" ref="I890:J890" si="905">IF($P890=$P889,E890,"")</f>
        <v/>
      </c>
      <c r="J890" s="23" t="str">
        <f t="shared" si="905"/>
        <v/>
      </c>
      <c r="K890" s="23">
        <v>364741.88</v>
      </c>
      <c r="L890" s="23">
        <v>7541005.9900000002</v>
      </c>
      <c r="M890" s="14">
        <v>364741.875820474</v>
      </c>
      <c r="N890" s="14">
        <v>7541005.9936035201</v>
      </c>
      <c r="O890" s="14" t="s">
        <v>35</v>
      </c>
      <c r="P890" s="14" t="s">
        <v>29</v>
      </c>
      <c r="Q890" s="10">
        <v>42082.416666666664</v>
      </c>
      <c r="R890" s="11" t="s">
        <v>1990</v>
      </c>
      <c r="S890" s="14" t="s">
        <v>36</v>
      </c>
      <c r="T890" s="2" t="str">
        <f t="shared" si="780"/>
        <v>idle</v>
      </c>
      <c r="U890" s="2" t="str">
        <f t="shared" si="781"/>
        <v/>
      </c>
      <c r="V890" s="10">
        <v>42082.416666666664</v>
      </c>
      <c r="W890" s="11" t="s">
        <v>1955</v>
      </c>
      <c r="X890" s="2" t="s">
        <v>669</v>
      </c>
      <c r="Y890" s="5" t="s">
        <v>1955</v>
      </c>
      <c r="Z890" s="5" t="s">
        <v>1976</v>
      </c>
      <c r="AA890" s="2" t="s">
        <v>906</v>
      </c>
      <c r="AB890" s="2">
        <v>-22.231114162132101</v>
      </c>
      <c r="AC890" s="2">
        <v>-52.312420774251201</v>
      </c>
      <c r="AD890" s="29">
        <v>1</v>
      </c>
      <c r="AE890" s="11"/>
      <c r="AF890" s="11"/>
      <c r="AG890" s="11"/>
      <c r="AH890" s="11"/>
      <c r="AI890" s="11"/>
    </row>
    <row r="891" spans="1:35" ht="15.75" customHeight="1" x14ac:dyDescent="0.2">
      <c r="A891" s="8">
        <v>42082</v>
      </c>
      <c r="B891" s="9">
        <v>0.4201388888888889</v>
      </c>
      <c r="C891" s="11">
        <v>364724.02111645899</v>
      </c>
      <c r="D891" s="11">
        <v>7541028.0111276703</v>
      </c>
      <c r="E891" s="14">
        <v>364724.10612004501</v>
      </c>
      <c r="F891" s="14">
        <v>7541028.0042823702</v>
      </c>
      <c r="G891" s="2">
        <f t="shared" si="803"/>
        <v>29.184363619775695</v>
      </c>
      <c r="H891" s="2" t="str">
        <f t="shared" si="778"/>
        <v/>
      </c>
      <c r="I891" s="23" t="str">
        <f t="shared" ref="I891:J891" si="906">IF($P891=$P890,E891,"")</f>
        <v/>
      </c>
      <c r="J891" s="23" t="str">
        <f t="shared" si="906"/>
        <v/>
      </c>
      <c r="K891" s="23">
        <v>364724.11</v>
      </c>
      <c r="L891" s="23">
        <v>7541028</v>
      </c>
      <c r="M891" s="14"/>
      <c r="N891" s="14"/>
      <c r="O891" s="14" t="s">
        <v>37</v>
      </c>
      <c r="P891" s="14" t="s">
        <v>37</v>
      </c>
      <c r="Q891" s="10">
        <v>42082.420138888891</v>
      </c>
      <c r="R891" s="11" t="s">
        <v>1991</v>
      </c>
      <c r="S891" s="14" t="s">
        <v>40</v>
      </c>
      <c r="T891" s="2" t="str">
        <f t="shared" si="780"/>
        <v/>
      </c>
      <c r="U891" s="2" t="str">
        <f t="shared" si="781"/>
        <v/>
      </c>
      <c r="V891" s="10">
        <v>42082.420138888891</v>
      </c>
      <c r="W891" s="11" t="s">
        <v>1955</v>
      </c>
      <c r="X891" s="2" t="s">
        <v>669</v>
      </c>
      <c r="Y891" s="5" t="s">
        <v>1955</v>
      </c>
      <c r="Z891" s="5" t="s">
        <v>1976</v>
      </c>
      <c r="AA891" s="2" t="s">
        <v>908</v>
      </c>
      <c r="AB891" s="2">
        <v>-22.230908637866399</v>
      </c>
      <c r="AC891" s="2">
        <v>-52.312602242454901</v>
      </c>
      <c r="AD891" s="29">
        <v>1</v>
      </c>
      <c r="AE891" s="11"/>
      <c r="AF891" s="11"/>
      <c r="AG891" s="11"/>
      <c r="AH891" s="11"/>
      <c r="AI891" s="11"/>
    </row>
    <row r="892" spans="1:35" ht="15.75" customHeight="1" x14ac:dyDescent="0.2">
      <c r="A892" s="8">
        <v>42082</v>
      </c>
      <c r="B892" s="9">
        <v>0.4236111111111111</v>
      </c>
      <c r="C892" s="11">
        <v>364713.63444831799</v>
      </c>
      <c r="D892" s="11">
        <v>7541049.0894494597</v>
      </c>
      <c r="E892" s="14">
        <v>364713.64299212402</v>
      </c>
      <c r="F892" s="14">
        <v>7541049.0835752003</v>
      </c>
      <c r="G892" s="2">
        <f t="shared" si="803"/>
        <v>23.533245252348294</v>
      </c>
      <c r="H892" s="2" t="str">
        <f t="shared" si="778"/>
        <v/>
      </c>
      <c r="I892" s="23" t="str">
        <f t="shared" ref="I892:J892" si="907">IF($P892=$P891,E892,"")</f>
        <v/>
      </c>
      <c r="J892" s="23" t="str">
        <f t="shared" si="907"/>
        <v/>
      </c>
      <c r="K892" s="23">
        <v>364713.64</v>
      </c>
      <c r="L892" s="23">
        <v>7541049.0800000001</v>
      </c>
      <c r="M892" s="14"/>
      <c r="N892" s="14"/>
      <c r="O892" s="14" t="s">
        <v>35</v>
      </c>
      <c r="P892" s="14" t="s">
        <v>29</v>
      </c>
      <c r="Q892" s="10">
        <v>42082.423611111109</v>
      </c>
      <c r="R892" s="11" t="s">
        <v>1992</v>
      </c>
      <c r="S892" s="14" t="s">
        <v>36</v>
      </c>
      <c r="T892" s="2" t="str">
        <f t="shared" si="780"/>
        <v>idle</v>
      </c>
      <c r="U892" s="2" t="str">
        <f t="shared" si="781"/>
        <v/>
      </c>
      <c r="V892" s="10">
        <v>42082.423611111109</v>
      </c>
      <c r="W892" s="11" t="s">
        <v>1955</v>
      </c>
      <c r="X892" s="2" t="s">
        <v>669</v>
      </c>
      <c r="Y892" s="5" t="s">
        <v>1955</v>
      </c>
      <c r="Z892" s="5" t="s">
        <v>1976</v>
      </c>
      <c r="AA892" s="2" t="s">
        <v>910</v>
      </c>
      <c r="AB892" s="2">
        <v>-22.230717446654999</v>
      </c>
      <c r="AC892" s="2">
        <v>-52.3127012327313</v>
      </c>
      <c r="AD892" s="29">
        <v>1</v>
      </c>
      <c r="AE892" s="11"/>
      <c r="AF892" s="11"/>
      <c r="AG892" s="11"/>
      <c r="AH892" s="11"/>
      <c r="AI892" s="11"/>
    </row>
    <row r="893" spans="1:35" ht="15.75" customHeight="1" x14ac:dyDescent="0.2">
      <c r="A893" s="8">
        <v>42082</v>
      </c>
      <c r="B893" s="9">
        <v>0.42708333333333331</v>
      </c>
      <c r="C893" s="11">
        <v>364703.91473049502</v>
      </c>
      <c r="D893" s="11">
        <v>7541068.97638922</v>
      </c>
      <c r="E893" s="14">
        <v>364703.999668103</v>
      </c>
      <c r="F893" s="14">
        <v>7541068.9667438902</v>
      </c>
      <c r="G893" s="2">
        <f t="shared" si="803"/>
        <v>22.098282632947043</v>
      </c>
      <c r="H893" s="2" t="str">
        <f t="shared" si="778"/>
        <v/>
      </c>
      <c r="I893" s="23" t="str">
        <f t="shared" ref="I893:J893" si="908">IF($P893=$P892,E893,"")</f>
        <v/>
      </c>
      <c r="J893" s="23" t="str">
        <f t="shared" si="908"/>
        <v/>
      </c>
      <c r="K893" s="23">
        <v>364704</v>
      </c>
      <c r="L893" s="23">
        <v>7541068.9699999997</v>
      </c>
      <c r="M893" s="14"/>
      <c r="N893" s="14"/>
      <c r="O893" s="14" t="s">
        <v>37</v>
      </c>
      <c r="P893" s="14" t="s">
        <v>37</v>
      </c>
      <c r="Q893" s="10">
        <v>42082.427083333336</v>
      </c>
      <c r="R893" s="11" t="s">
        <v>1993</v>
      </c>
      <c r="S893" s="14" t="s">
        <v>40</v>
      </c>
      <c r="T893" s="2" t="str">
        <f t="shared" si="780"/>
        <v/>
      </c>
      <c r="U893" s="2" t="str">
        <f t="shared" si="781"/>
        <v/>
      </c>
      <c r="V893" s="10">
        <v>42082.427083333336</v>
      </c>
      <c r="W893" s="11" t="s">
        <v>1955</v>
      </c>
      <c r="X893" s="2" t="s">
        <v>669</v>
      </c>
      <c r="Y893" s="5" t="s">
        <v>1955</v>
      </c>
      <c r="Z893" s="5" t="s">
        <v>1976</v>
      </c>
      <c r="AA893" s="2" t="s">
        <v>912</v>
      </c>
      <c r="AB893" s="2">
        <v>-22.230537068098801</v>
      </c>
      <c r="AC893" s="2">
        <v>-52.312793852761402</v>
      </c>
      <c r="AD893" s="29">
        <v>1</v>
      </c>
      <c r="AE893" s="11"/>
      <c r="AF893" s="11"/>
      <c r="AG893" s="11"/>
      <c r="AH893" s="11"/>
      <c r="AI893" s="11"/>
    </row>
    <row r="894" spans="1:35" ht="15.75" customHeight="1" x14ac:dyDescent="0.2">
      <c r="A894" s="8">
        <v>42082</v>
      </c>
      <c r="B894" s="9">
        <v>0.43055555555555558</v>
      </c>
      <c r="C894" s="11">
        <v>364702.584163805</v>
      </c>
      <c r="D894" s="11">
        <v>7541086.9129558299</v>
      </c>
      <c r="E894" s="14">
        <v>364702.506363764</v>
      </c>
      <c r="F894" s="14">
        <v>7541086.8859166997</v>
      </c>
      <c r="G894" s="2">
        <f t="shared" si="803"/>
        <v>17.981287829967979</v>
      </c>
      <c r="H894" s="2" t="str">
        <f t="shared" si="778"/>
        <v/>
      </c>
      <c r="I894" s="23" t="str">
        <f t="shared" ref="I894:J894" si="909">IF($P894=$P893,E894,"")</f>
        <v/>
      </c>
      <c r="J894" s="23" t="str">
        <f t="shared" si="909"/>
        <v/>
      </c>
      <c r="K894" s="23">
        <v>364702.51</v>
      </c>
      <c r="L894" s="23">
        <v>7541086.8899999997</v>
      </c>
      <c r="M894" s="14"/>
      <c r="N894" s="14"/>
      <c r="O894" s="14" t="s">
        <v>35</v>
      </c>
      <c r="P894" s="14" t="s">
        <v>29</v>
      </c>
      <c r="Q894" s="10">
        <v>42082.430555555555</v>
      </c>
      <c r="R894" s="11" t="s">
        <v>1994</v>
      </c>
      <c r="S894" s="14" t="s">
        <v>36</v>
      </c>
      <c r="T894" s="2" t="str">
        <f t="shared" si="780"/>
        <v>idle</v>
      </c>
      <c r="U894" s="2" t="str">
        <f t="shared" si="781"/>
        <v/>
      </c>
      <c r="V894" s="10">
        <v>42082.430555555555</v>
      </c>
      <c r="W894" s="11" t="s">
        <v>1955</v>
      </c>
      <c r="X894" s="2" t="s">
        <v>669</v>
      </c>
      <c r="Y894" s="5" t="s">
        <v>1955</v>
      </c>
      <c r="Z894" s="5" t="s">
        <v>1976</v>
      </c>
      <c r="AA894" s="2" t="s">
        <v>1995</v>
      </c>
      <c r="AB894" s="2">
        <v>-22.2303749620914</v>
      </c>
      <c r="AC894" s="2">
        <v>-52.312805252149701</v>
      </c>
      <c r="AD894" s="29">
        <v>1</v>
      </c>
      <c r="AE894" s="11"/>
      <c r="AF894" s="11"/>
      <c r="AG894" s="11"/>
      <c r="AH894" s="11"/>
      <c r="AI894" s="11"/>
    </row>
    <row r="895" spans="1:35" ht="15.75" customHeight="1" x14ac:dyDescent="0.2">
      <c r="A895" s="8">
        <v>42082</v>
      </c>
      <c r="B895" s="9">
        <v>0.43402777777777773</v>
      </c>
      <c r="C895" s="11">
        <v>364693.71545401501</v>
      </c>
      <c r="D895" s="11">
        <v>7541099.3273459999</v>
      </c>
      <c r="E895" s="14">
        <v>364693.54791083798</v>
      </c>
      <c r="F895" s="14">
        <v>7541099.2993448097</v>
      </c>
      <c r="G895" s="2">
        <f t="shared" si="803"/>
        <v>15.308398880077494</v>
      </c>
      <c r="H895" s="2" t="str">
        <f t="shared" si="778"/>
        <v/>
      </c>
      <c r="I895" s="23" t="str">
        <f t="shared" ref="I895:J895" si="910">IF($P895=$P894,E895,"")</f>
        <v/>
      </c>
      <c r="J895" s="23" t="str">
        <f t="shared" si="910"/>
        <v/>
      </c>
      <c r="K895" s="23">
        <v>364693.55</v>
      </c>
      <c r="L895" s="23">
        <v>7541099.2999999998</v>
      </c>
      <c r="M895" s="14"/>
      <c r="N895" s="14"/>
      <c r="O895" s="16" t="s">
        <v>49</v>
      </c>
      <c r="P895" s="16" t="s">
        <v>49</v>
      </c>
      <c r="Q895" s="10">
        <v>42082.434027777781</v>
      </c>
      <c r="R895" s="11" t="s">
        <v>1996</v>
      </c>
      <c r="S895" s="14" t="s">
        <v>50</v>
      </c>
      <c r="T895" s="2" t="str">
        <f t="shared" si="780"/>
        <v/>
      </c>
      <c r="U895" s="2" t="str">
        <f t="shared" si="781"/>
        <v/>
      </c>
      <c r="V895" s="10">
        <v>42082.434027777781</v>
      </c>
      <c r="W895" s="11" t="s">
        <v>1955</v>
      </c>
      <c r="X895" s="2" t="s">
        <v>669</v>
      </c>
      <c r="Y895" s="5" t="s">
        <v>1955</v>
      </c>
      <c r="Z895" s="5" t="s">
        <v>1976</v>
      </c>
      <c r="AA895" s="2" t="s">
        <v>1997</v>
      </c>
      <c r="AB895" s="2">
        <v>-22.2302621416748</v>
      </c>
      <c r="AC895" s="2">
        <v>-52.312890244647903</v>
      </c>
      <c r="AD895" s="29">
        <v>1</v>
      </c>
      <c r="AE895" s="11"/>
      <c r="AF895" s="11"/>
      <c r="AG895" s="11"/>
      <c r="AH895" s="11"/>
      <c r="AI895" s="11"/>
    </row>
    <row r="896" spans="1:35" ht="15.75" customHeight="1" x14ac:dyDescent="0.2">
      <c r="A896" s="8">
        <v>42082</v>
      </c>
      <c r="B896" s="9">
        <v>0.4375</v>
      </c>
      <c r="C896" s="11">
        <v>364668.35810130101</v>
      </c>
      <c r="D896" s="11">
        <v>7541106.1419289503</v>
      </c>
      <c r="E896" s="14">
        <v>364668.51318469702</v>
      </c>
      <c r="F896" s="14">
        <v>7541106.0111326603</v>
      </c>
      <c r="G896" s="2">
        <f t="shared" si="803"/>
        <v>25.918827309590935</v>
      </c>
      <c r="H896" s="2" t="str">
        <f t="shared" si="778"/>
        <v/>
      </c>
      <c r="I896" s="23" t="str">
        <f t="shared" ref="I896:J896" si="911">IF($P896=$P895,E896,"")</f>
        <v/>
      </c>
      <c r="J896" s="23" t="str">
        <f t="shared" si="911"/>
        <v/>
      </c>
      <c r="K896" s="23">
        <v>364668.51</v>
      </c>
      <c r="L896" s="23">
        <v>7541106.0099999998</v>
      </c>
      <c r="M896" s="14"/>
      <c r="N896" s="14"/>
      <c r="O896" s="14" t="s">
        <v>35</v>
      </c>
      <c r="P896" s="14" t="s">
        <v>29</v>
      </c>
      <c r="Q896" s="10">
        <v>42082.4375</v>
      </c>
      <c r="R896" s="11" t="s">
        <v>1998</v>
      </c>
      <c r="S896" s="14" t="s">
        <v>36</v>
      </c>
      <c r="T896" s="2" t="str">
        <f t="shared" si="780"/>
        <v>idle</v>
      </c>
      <c r="U896" s="2" t="str">
        <f t="shared" si="781"/>
        <v/>
      </c>
      <c r="V896" s="10">
        <v>42082.4375</v>
      </c>
      <c r="W896" s="11" t="s">
        <v>1955</v>
      </c>
      <c r="X896" s="2" t="s">
        <v>669</v>
      </c>
      <c r="Y896" s="5" t="s">
        <v>1955</v>
      </c>
      <c r="Z896" s="5" t="s">
        <v>1976</v>
      </c>
      <c r="AA896" s="2" t="s">
        <v>1999</v>
      </c>
      <c r="AB896" s="2">
        <v>-22.230198606848699</v>
      </c>
      <c r="AC896" s="2">
        <v>-52.313135666772702</v>
      </c>
      <c r="AD896" s="29">
        <v>1</v>
      </c>
      <c r="AE896" s="11"/>
      <c r="AF896" s="11"/>
      <c r="AG896" s="11"/>
      <c r="AH896" s="11"/>
      <c r="AI896" s="11"/>
    </row>
    <row r="897" spans="1:35" ht="15.75" customHeight="1" x14ac:dyDescent="0.2">
      <c r="A897" s="8">
        <v>42082</v>
      </c>
      <c r="B897" s="9">
        <v>0.44097222222222227</v>
      </c>
      <c r="C897" s="11">
        <v>364658.27632896201</v>
      </c>
      <c r="D897" s="11">
        <v>7541086.07400179</v>
      </c>
      <c r="E897" s="14">
        <v>364658.35917813302</v>
      </c>
      <c r="F897" s="14">
        <v>7541086.0900004096</v>
      </c>
      <c r="G897" s="2">
        <f t="shared" si="803"/>
        <v>22.359681559700228</v>
      </c>
      <c r="H897" s="2" t="str">
        <f t="shared" si="778"/>
        <v/>
      </c>
      <c r="I897" s="23">
        <f t="shared" ref="I897:J897" si="912">IF($P897=$P896,E897,"")</f>
        <v>364658.35917813302</v>
      </c>
      <c r="J897" s="23">
        <f t="shared" si="912"/>
        <v>7541086.0900004096</v>
      </c>
      <c r="K897" s="23">
        <v>364658.36</v>
      </c>
      <c r="L897" s="23">
        <v>7541086.0899999999</v>
      </c>
      <c r="M897" s="14"/>
      <c r="N897" s="14"/>
      <c r="O897" s="14" t="s">
        <v>35</v>
      </c>
      <c r="P897" s="14" t="s">
        <v>29</v>
      </c>
      <c r="Q897" s="10">
        <v>42082.440972222219</v>
      </c>
      <c r="R897" s="11" t="s">
        <v>2000</v>
      </c>
      <c r="S897" s="14" t="s">
        <v>36</v>
      </c>
      <c r="T897" s="2" t="str">
        <f t="shared" si="780"/>
        <v>idle</v>
      </c>
      <c r="U897" s="2" t="str">
        <f t="shared" si="781"/>
        <v/>
      </c>
      <c r="V897" s="10">
        <v>42082.440972222219</v>
      </c>
      <c r="W897" s="11" t="s">
        <v>1955</v>
      </c>
      <c r="X897" s="2" t="s">
        <v>669</v>
      </c>
      <c r="Y897" s="5" t="s">
        <v>1955</v>
      </c>
      <c r="Z897" s="5" t="s">
        <v>1976</v>
      </c>
      <c r="AA897" s="2" t="s">
        <v>915</v>
      </c>
      <c r="AB897" s="2">
        <v>-22.230379069224</v>
      </c>
      <c r="AC897" s="2">
        <v>-52.313235159963398</v>
      </c>
      <c r="AD897" s="29">
        <v>1</v>
      </c>
      <c r="AE897" s="11"/>
      <c r="AF897" s="11"/>
      <c r="AG897" s="11"/>
      <c r="AH897" s="11"/>
      <c r="AI897" s="11"/>
    </row>
    <row r="898" spans="1:35" ht="15.75" customHeight="1" x14ac:dyDescent="0.2">
      <c r="A898" s="8">
        <v>42082</v>
      </c>
      <c r="B898" s="9">
        <v>0.44444444444444442</v>
      </c>
      <c r="C898" s="11">
        <v>364656.33037010301</v>
      </c>
      <c r="D898" s="11">
        <v>7541069.3618591502</v>
      </c>
      <c r="E898" s="14">
        <v>364656.15479940601</v>
      </c>
      <c r="F898" s="14">
        <v>7541069.4265290201</v>
      </c>
      <c r="G898" s="2">
        <f t="shared" si="803"/>
        <v>16.808645523147774</v>
      </c>
      <c r="H898" s="2" t="str">
        <f t="shared" si="778"/>
        <v/>
      </c>
      <c r="I898" s="23">
        <f t="shared" ref="I898:J898" si="913">IF($P898=$P897,E898,"")</f>
        <v>364656.15479940601</v>
      </c>
      <c r="J898" s="23">
        <f t="shared" si="913"/>
        <v>7541069.4265290201</v>
      </c>
      <c r="K898" s="23">
        <v>364656.15</v>
      </c>
      <c r="L898" s="23">
        <v>7541069.4299999997</v>
      </c>
      <c r="M898" s="14"/>
      <c r="N898" s="14"/>
      <c r="O898" s="14" t="s">
        <v>35</v>
      </c>
      <c r="P898" s="14" t="s">
        <v>29</v>
      </c>
      <c r="Q898" s="10">
        <v>42082.444444444445</v>
      </c>
      <c r="R898" s="11" t="s">
        <v>2001</v>
      </c>
      <c r="S898" s="14" t="s">
        <v>36</v>
      </c>
      <c r="T898" s="2" t="str">
        <f t="shared" si="780"/>
        <v>idle</v>
      </c>
      <c r="U898" s="2" t="str">
        <f t="shared" si="781"/>
        <v/>
      </c>
      <c r="V898" s="10">
        <v>42082.444444444445</v>
      </c>
      <c r="W898" s="11" t="s">
        <v>1955</v>
      </c>
      <c r="X898" s="2" t="s">
        <v>669</v>
      </c>
      <c r="Y898" s="5" t="s">
        <v>1955</v>
      </c>
      <c r="Z898" s="5" t="s">
        <v>1976</v>
      </c>
      <c r="AA898" s="2" t="s">
        <v>917</v>
      </c>
      <c r="AB898" s="2">
        <v>-22.230529859662099</v>
      </c>
      <c r="AC898" s="2">
        <v>-52.313255444169002</v>
      </c>
      <c r="AD898" s="29">
        <v>1</v>
      </c>
      <c r="AE898" s="11"/>
      <c r="AF898" s="11"/>
      <c r="AG898" s="11"/>
      <c r="AH898" s="11"/>
      <c r="AI898" s="11"/>
    </row>
    <row r="899" spans="1:35" ht="15.75" customHeight="1" x14ac:dyDescent="0.2">
      <c r="A899" s="8">
        <v>42082</v>
      </c>
      <c r="B899" s="9">
        <v>0.44791666666666669</v>
      </c>
      <c r="C899" s="11">
        <v>364637.05793392297</v>
      </c>
      <c r="D899" s="11">
        <v>7541065.9558675503</v>
      </c>
      <c r="E899" s="14">
        <v>364637.10388268001</v>
      </c>
      <c r="F899" s="14">
        <v>7541065.9312244495</v>
      </c>
      <c r="G899" s="2">
        <f t="shared" si="803"/>
        <v>19.368907613540625</v>
      </c>
      <c r="H899" s="2" t="str">
        <f t="shared" si="778"/>
        <v/>
      </c>
      <c r="I899" s="23">
        <f t="shared" ref="I899:J899" si="914">IF($P899=$P898,E899,"")</f>
        <v>364637.10388268001</v>
      </c>
      <c r="J899" s="23">
        <f t="shared" si="914"/>
        <v>7541065.9312244495</v>
      </c>
      <c r="K899" s="23">
        <v>364637.1</v>
      </c>
      <c r="L899" s="23">
        <v>7541065.9299999997</v>
      </c>
      <c r="M899" s="14"/>
      <c r="N899" s="14"/>
      <c r="O899" s="14" t="s">
        <v>46</v>
      </c>
      <c r="P899" s="14" t="s">
        <v>29</v>
      </c>
      <c r="Q899" s="10">
        <v>42082.447916666664</v>
      </c>
      <c r="R899" s="11" t="s">
        <v>2002</v>
      </c>
      <c r="S899" s="14" t="s">
        <v>47</v>
      </c>
      <c r="T899" s="2" t="str">
        <f t="shared" si="780"/>
        <v/>
      </c>
      <c r="U899" s="2" t="str">
        <f t="shared" si="781"/>
        <v>outofsight</v>
      </c>
      <c r="V899" s="10">
        <v>42082.447916666664</v>
      </c>
      <c r="W899" s="11" t="s">
        <v>1955</v>
      </c>
      <c r="X899" s="2" t="s">
        <v>669</v>
      </c>
      <c r="Y899" s="5" t="s">
        <v>1955</v>
      </c>
      <c r="Z899" s="5" t="s">
        <v>1976</v>
      </c>
      <c r="AA899" s="2" t="s">
        <v>919</v>
      </c>
      <c r="AB899" s="2">
        <v>-22.2305591125041</v>
      </c>
      <c r="AC899" s="2">
        <v>-52.313442695885897</v>
      </c>
      <c r="AD899" s="29">
        <v>1</v>
      </c>
      <c r="AE899" s="11"/>
      <c r="AF899" s="11"/>
      <c r="AG899" s="11"/>
      <c r="AH899" s="11"/>
      <c r="AI899" s="11"/>
    </row>
    <row r="900" spans="1:35" ht="15.75" customHeight="1" x14ac:dyDescent="0.2">
      <c r="A900" s="8">
        <v>42082</v>
      </c>
      <c r="B900" s="9">
        <v>0.4513888888888889</v>
      </c>
      <c r="C900" s="11">
        <v>364622.43541194301</v>
      </c>
      <c r="D900" s="11">
        <v>7541057.3932216903</v>
      </c>
      <c r="E900" s="14">
        <v>364622.46188782202</v>
      </c>
      <c r="F900" s="14">
        <v>7541057.4180568997</v>
      </c>
      <c r="G900" s="2">
        <f t="shared" si="803"/>
        <v>16.937001952919811</v>
      </c>
      <c r="H900" s="2" t="str">
        <f t="shared" si="778"/>
        <v/>
      </c>
      <c r="I900" s="23">
        <f t="shared" ref="I900:J900" si="915">IF($P900=$P899,E900,"")</f>
        <v>364622.46188782202</v>
      </c>
      <c r="J900" s="23">
        <f t="shared" si="915"/>
        <v>7541057.4180568997</v>
      </c>
      <c r="K900" s="23">
        <v>364622.46</v>
      </c>
      <c r="L900" s="23">
        <v>7541057.4199999999</v>
      </c>
      <c r="M900" s="14"/>
      <c r="N900" s="14"/>
      <c r="O900" s="14" t="s">
        <v>46</v>
      </c>
      <c r="P900" s="14" t="s">
        <v>29</v>
      </c>
      <c r="Q900" s="10">
        <v>42082.451388888891</v>
      </c>
      <c r="R900" s="11" t="s">
        <v>2003</v>
      </c>
      <c r="S900" s="14" t="s">
        <v>47</v>
      </c>
      <c r="T900" s="2" t="str">
        <f t="shared" si="780"/>
        <v/>
      </c>
      <c r="U900" s="2" t="str">
        <f t="shared" si="781"/>
        <v>outofsight</v>
      </c>
      <c r="V900" s="10">
        <v>42082.451388888891</v>
      </c>
      <c r="W900" s="11" t="s">
        <v>1955</v>
      </c>
      <c r="X900" s="2" t="s">
        <v>669</v>
      </c>
      <c r="Y900" s="5" t="s">
        <v>1955</v>
      </c>
      <c r="Z900" s="5" t="s">
        <v>1976</v>
      </c>
      <c r="AA900" s="2" t="s">
        <v>921</v>
      </c>
      <c r="AB900" s="2">
        <v>-22.230635304004</v>
      </c>
      <c r="AC900" s="2">
        <v>-52.313585272058802</v>
      </c>
      <c r="AD900" s="29">
        <v>1</v>
      </c>
      <c r="AE900" s="11"/>
      <c r="AF900" s="11"/>
      <c r="AG900" s="11"/>
      <c r="AH900" s="11"/>
      <c r="AI900" s="11"/>
    </row>
    <row r="901" spans="1:35" ht="15.75" customHeight="1" x14ac:dyDescent="0.2">
      <c r="A901" s="8">
        <v>42082</v>
      </c>
      <c r="B901" s="9">
        <v>0.4548611111111111</v>
      </c>
      <c r="C901" s="11">
        <v>364610.22166097601</v>
      </c>
      <c r="D901" s="11">
        <v>7541054.0205901898</v>
      </c>
      <c r="E901" s="14">
        <v>364610.36033343599</v>
      </c>
      <c r="F901" s="14">
        <v>7541053.9618705502</v>
      </c>
      <c r="G901" s="2">
        <f t="shared" si="803"/>
        <v>12.585421830056294</v>
      </c>
      <c r="H901" s="2" t="str">
        <f t="shared" si="778"/>
        <v/>
      </c>
      <c r="I901" s="23">
        <f t="shared" ref="I901:J901" si="916">IF($P901=$P900,E901,"")</f>
        <v>364610.36033343599</v>
      </c>
      <c r="J901" s="23">
        <f t="shared" si="916"/>
        <v>7541053.9618705502</v>
      </c>
      <c r="K901" s="23">
        <v>364610.36</v>
      </c>
      <c r="L901" s="23">
        <v>7541053.96</v>
      </c>
      <c r="M901" s="14"/>
      <c r="N901" s="14"/>
      <c r="O901" s="14" t="s">
        <v>29</v>
      </c>
      <c r="P901" s="14" t="s">
        <v>29</v>
      </c>
      <c r="Q901" s="10">
        <v>42082.454861111109</v>
      </c>
      <c r="R901" s="11" t="s">
        <v>2004</v>
      </c>
      <c r="S901" s="14" t="s">
        <v>29</v>
      </c>
      <c r="T901" s="2" t="str">
        <f t="shared" si="780"/>
        <v/>
      </c>
      <c r="U901" s="2" t="str">
        <f t="shared" si="781"/>
        <v/>
      </c>
      <c r="V901" s="10">
        <v>42082.454861111109</v>
      </c>
      <c r="W901" s="11" t="s">
        <v>1955</v>
      </c>
      <c r="X901" s="2" t="s">
        <v>669</v>
      </c>
      <c r="Y901" s="5" t="s">
        <v>1955</v>
      </c>
      <c r="Z901" s="5" t="s">
        <v>1976</v>
      </c>
      <c r="AA901" s="2" t="s">
        <v>923</v>
      </c>
      <c r="AB901" s="2">
        <v>-22.2306648083031</v>
      </c>
      <c r="AC901" s="2">
        <v>-52.313704043626799</v>
      </c>
      <c r="AD901" s="29">
        <v>1</v>
      </c>
      <c r="AE901" s="11"/>
      <c r="AF901" s="11"/>
      <c r="AG901" s="11"/>
      <c r="AH901" s="11"/>
      <c r="AI901" s="11"/>
    </row>
    <row r="902" spans="1:35" ht="15.75" customHeight="1" x14ac:dyDescent="0.2">
      <c r="A902" s="8">
        <v>42082</v>
      </c>
      <c r="B902" s="9">
        <v>0.45833333333333331</v>
      </c>
      <c r="C902" s="11">
        <v>364611.57467874</v>
      </c>
      <c r="D902" s="11">
        <v>7541038.4878183203</v>
      </c>
      <c r="E902" s="14">
        <v>364611.56481987401</v>
      </c>
      <c r="F902" s="14">
        <v>7541038.5491099898</v>
      </c>
      <c r="G902" s="2">
        <f t="shared" si="803"/>
        <v>15.459753415614623</v>
      </c>
      <c r="H902" s="2" t="str">
        <f t="shared" si="778"/>
        <v/>
      </c>
      <c r="I902" s="23" t="str">
        <f t="shared" ref="I902:J902" si="917">IF($P902=$P901,E902,"")</f>
        <v/>
      </c>
      <c r="J902" s="23" t="str">
        <f t="shared" si="917"/>
        <v/>
      </c>
      <c r="K902" s="23">
        <v>364611.56</v>
      </c>
      <c r="L902" s="23">
        <v>7541038.5499999998</v>
      </c>
      <c r="M902" s="14"/>
      <c r="N902" s="14"/>
      <c r="O902" s="14" t="s">
        <v>32</v>
      </c>
      <c r="P902" s="14" t="s">
        <v>32</v>
      </c>
      <c r="Q902" s="10">
        <v>42082.458333333336</v>
      </c>
      <c r="R902" s="11" t="s">
        <v>2005</v>
      </c>
      <c r="S902" s="14" t="s">
        <v>33</v>
      </c>
      <c r="T902" s="2" t="str">
        <f t="shared" si="780"/>
        <v/>
      </c>
      <c r="U902" s="2" t="str">
        <f t="shared" si="781"/>
        <v/>
      </c>
      <c r="V902" s="10">
        <v>42082.458333333336</v>
      </c>
      <c r="W902" s="11" t="s">
        <v>1955</v>
      </c>
      <c r="X902" s="2" t="s">
        <v>669</v>
      </c>
      <c r="Y902" s="5" t="s">
        <v>1955</v>
      </c>
      <c r="Z902" s="5" t="s">
        <v>1976</v>
      </c>
      <c r="AA902" s="2" t="s">
        <v>925</v>
      </c>
      <c r="AB902" s="2">
        <v>-22.230805205181198</v>
      </c>
      <c r="AC902" s="2">
        <v>-52.313692225143299</v>
      </c>
      <c r="AD902" s="29">
        <v>1</v>
      </c>
      <c r="AE902" s="11"/>
      <c r="AF902" s="11"/>
      <c r="AG902" s="11"/>
      <c r="AH902" s="11"/>
      <c r="AI902" s="11"/>
    </row>
    <row r="903" spans="1:35" ht="15.75" customHeight="1" x14ac:dyDescent="0.2">
      <c r="A903" s="8">
        <v>42082</v>
      </c>
      <c r="B903" s="9">
        <v>0.46180555555555558</v>
      </c>
      <c r="C903" s="11">
        <v>364611.97081084899</v>
      </c>
      <c r="D903" s="11">
        <v>7541035.6514818696</v>
      </c>
      <c r="E903" s="14">
        <v>364611.82331831299</v>
      </c>
      <c r="F903" s="14">
        <v>7541035.6166452002</v>
      </c>
      <c r="G903" s="2">
        <f t="shared" si="803"/>
        <v>2.9438361342295747</v>
      </c>
      <c r="H903" s="2" t="str">
        <f t="shared" si="778"/>
        <v>&lt;8m</v>
      </c>
      <c r="I903" s="23" t="str">
        <f t="shared" ref="I903:J903" si="918">IF($P903=$P902,E903,"")</f>
        <v/>
      </c>
      <c r="J903" s="23" t="str">
        <f t="shared" si="918"/>
        <v/>
      </c>
      <c r="K903" s="23">
        <v>364611.82</v>
      </c>
      <c r="L903" s="23">
        <v>7541035.6200000001</v>
      </c>
      <c r="M903" s="14"/>
      <c r="N903" s="14"/>
      <c r="O903" s="14" t="s">
        <v>37</v>
      </c>
      <c r="P903" s="14" t="s">
        <v>37</v>
      </c>
      <c r="Q903" s="10">
        <v>42082.461805555555</v>
      </c>
      <c r="R903" s="11" t="s">
        <v>2006</v>
      </c>
      <c r="S903" s="14" t="s">
        <v>40</v>
      </c>
      <c r="T903" s="2" t="str">
        <f t="shared" si="780"/>
        <v/>
      </c>
      <c r="U903" s="2" t="str">
        <f t="shared" si="781"/>
        <v/>
      </c>
      <c r="V903" s="10">
        <v>42082.461805555555</v>
      </c>
      <c r="W903" s="11" t="s">
        <v>1955</v>
      </c>
      <c r="X903" s="2" t="s">
        <v>669</v>
      </c>
      <c r="Y903" s="5" t="s">
        <v>1955</v>
      </c>
      <c r="Z903" s="5" t="s">
        <v>1976</v>
      </c>
      <c r="AA903" s="2" t="s">
        <v>927</v>
      </c>
      <c r="AB903" s="2">
        <v>-22.2308308538049</v>
      </c>
      <c r="AC903" s="2">
        <v>-52.3136886209249</v>
      </c>
      <c r="AD903" s="29">
        <v>1</v>
      </c>
      <c r="AE903" s="11"/>
      <c r="AF903" s="11"/>
      <c r="AG903" s="11"/>
      <c r="AH903" s="11"/>
      <c r="AI903" s="11"/>
    </row>
    <row r="904" spans="1:35" ht="15.75" customHeight="1" x14ac:dyDescent="0.2">
      <c r="A904" s="8">
        <v>42082</v>
      </c>
      <c r="B904" s="9">
        <v>0.46527777777777773</v>
      </c>
      <c r="C904" s="11">
        <v>364597.90590047202</v>
      </c>
      <c r="D904" s="11">
        <v>7541025.5623976802</v>
      </c>
      <c r="E904" s="14">
        <v>364597.92946303397</v>
      </c>
      <c r="F904" s="14">
        <v>7541025.5906908698</v>
      </c>
      <c r="G904" s="2">
        <f t="shared" si="803"/>
        <v>17.133562815375843</v>
      </c>
      <c r="H904" s="2" t="str">
        <f t="shared" si="778"/>
        <v/>
      </c>
      <c r="I904" s="23" t="str">
        <f t="shared" ref="I904:J904" si="919">IF($P904=$P903,E904,"")</f>
        <v/>
      </c>
      <c r="J904" s="23" t="str">
        <f t="shared" si="919"/>
        <v/>
      </c>
      <c r="K904" s="23">
        <v>364597.93</v>
      </c>
      <c r="L904" s="23">
        <v>7541025.5899999999</v>
      </c>
      <c r="M904" s="14"/>
      <c r="N904" s="14"/>
      <c r="O904" s="14" t="s">
        <v>35</v>
      </c>
      <c r="P904" s="14" t="s">
        <v>29</v>
      </c>
      <c r="Q904" s="10">
        <v>42082.465277777781</v>
      </c>
      <c r="R904" s="11" t="s">
        <v>2007</v>
      </c>
      <c r="S904" s="14" t="s">
        <v>36</v>
      </c>
      <c r="T904" s="2" t="str">
        <f t="shared" si="780"/>
        <v>idle</v>
      </c>
      <c r="U904" s="2" t="str">
        <f t="shared" si="781"/>
        <v/>
      </c>
      <c r="V904" s="10">
        <v>42082.465277777781</v>
      </c>
      <c r="W904" s="11" t="s">
        <v>1955</v>
      </c>
      <c r="X904" s="2" t="s">
        <v>669</v>
      </c>
      <c r="Y904" s="5" t="s">
        <v>1955</v>
      </c>
      <c r="Z904" s="5" t="s">
        <v>1976</v>
      </c>
      <c r="AA904" s="2" t="s">
        <v>929</v>
      </c>
      <c r="AB904" s="2">
        <v>-22.230920875445001</v>
      </c>
      <c r="AC904" s="2">
        <v>-52.313825916498899</v>
      </c>
      <c r="AD904" s="29">
        <v>1</v>
      </c>
      <c r="AE904" s="11"/>
      <c r="AF904" s="11"/>
      <c r="AG904" s="11"/>
      <c r="AH904" s="11"/>
      <c r="AI904" s="11"/>
    </row>
    <row r="905" spans="1:35" ht="15.75" customHeight="1" x14ac:dyDescent="0.2">
      <c r="A905" s="8">
        <v>42082</v>
      </c>
      <c r="B905" s="9">
        <v>0.46875</v>
      </c>
      <c r="C905" s="11">
        <v>364586.182992674</v>
      </c>
      <c r="D905" s="11">
        <v>7541021.3866178896</v>
      </c>
      <c r="E905" s="14">
        <v>364586.29650664498</v>
      </c>
      <c r="F905" s="14">
        <v>7541021.3258367199</v>
      </c>
      <c r="G905" s="2">
        <f t="shared" si="803"/>
        <v>12.39010311772941</v>
      </c>
      <c r="H905" s="2" t="str">
        <f t="shared" si="778"/>
        <v/>
      </c>
      <c r="I905" s="23">
        <f t="shared" ref="I905:J905" si="920">IF($P905=$P904,E905,"")</f>
        <v>364586.29650664498</v>
      </c>
      <c r="J905" s="23">
        <f t="shared" si="920"/>
        <v>7541021.3258367199</v>
      </c>
      <c r="K905" s="23">
        <v>364586.3</v>
      </c>
      <c r="L905" s="23">
        <v>7541021.3300000001</v>
      </c>
      <c r="M905" s="14"/>
      <c r="N905" s="14"/>
      <c r="O905" s="14" t="s">
        <v>35</v>
      </c>
      <c r="P905" s="14" t="s">
        <v>29</v>
      </c>
      <c r="Q905" s="10">
        <v>42082.46875</v>
      </c>
      <c r="R905" s="11" t="s">
        <v>2008</v>
      </c>
      <c r="S905" s="14" t="s">
        <v>36</v>
      </c>
      <c r="T905" s="2" t="str">
        <f t="shared" si="780"/>
        <v>idle</v>
      </c>
      <c r="U905" s="2" t="str">
        <f t="shared" si="781"/>
        <v/>
      </c>
      <c r="V905" s="10">
        <v>42082.46875</v>
      </c>
      <c r="W905" s="11" t="s">
        <v>1955</v>
      </c>
      <c r="X905" s="2" t="s">
        <v>669</v>
      </c>
      <c r="Y905" s="5" t="s">
        <v>1955</v>
      </c>
      <c r="Z905" s="5" t="s">
        <v>1976</v>
      </c>
      <c r="AA905" s="2" t="s">
        <v>931</v>
      </c>
      <c r="AB905" s="2">
        <v>-22.230957671999899</v>
      </c>
      <c r="AC905" s="2">
        <v>-52.3139399942011</v>
      </c>
      <c r="AD905" s="29">
        <v>1</v>
      </c>
      <c r="AE905" s="11"/>
      <c r="AF905" s="11"/>
      <c r="AG905" s="11"/>
      <c r="AH905" s="11"/>
      <c r="AI905" s="11"/>
    </row>
    <row r="906" spans="1:35" ht="15.75" customHeight="1" x14ac:dyDescent="0.2">
      <c r="A906" s="8">
        <v>42082</v>
      </c>
      <c r="B906" s="9">
        <v>0.47222222222222227</v>
      </c>
      <c r="C906" s="11">
        <v>364585.75685509603</v>
      </c>
      <c r="D906" s="11">
        <v>7541004.7804519497</v>
      </c>
      <c r="E906" s="14">
        <v>364585.55555812101</v>
      </c>
      <c r="F906" s="14">
        <v>7541004.6846375205</v>
      </c>
      <c r="G906" s="2">
        <f t="shared" si="803"/>
        <v>16.657686379328027</v>
      </c>
      <c r="H906" s="2" t="str">
        <f t="shared" si="778"/>
        <v/>
      </c>
      <c r="I906" s="23">
        <f t="shared" ref="I906:J906" si="921">IF($P906=$P905,E906,"")</f>
        <v>364585.55555812101</v>
      </c>
      <c r="J906" s="23">
        <f t="shared" si="921"/>
        <v>7541004.6846375205</v>
      </c>
      <c r="K906" s="23">
        <v>364585.56</v>
      </c>
      <c r="L906" s="23">
        <v>7541004.6799999997</v>
      </c>
      <c r="M906" s="14"/>
      <c r="N906" s="14"/>
      <c r="O906" s="14" t="s">
        <v>35</v>
      </c>
      <c r="P906" s="14" t="s">
        <v>29</v>
      </c>
      <c r="Q906" s="10">
        <v>42082.472222222219</v>
      </c>
      <c r="R906" s="11" t="s">
        <v>2009</v>
      </c>
      <c r="S906" s="14" t="s">
        <v>36</v>
      </c>
      <c r="T906" s="2" t="str">
        <f t="shared" si="780"/>
        <v>idle</v>
      </c>
      <c r="U906" s="2" t="str">
        <f t="shared" si="781"/>
        <v/>
      </c>
      <c r="V906" s="10">
        <v>42082.472222222219</v>
      </c>
      <c r="W906" s="11" t="s">
        <v>1955</v>
      </c>
      <c r="X906" s="2" t="s">
        <v>669</v>
      </c>
      <c r="Y906" s="5" t="s">
        <v>1955</v>
      </c>
      <c r="Z906" s="5" t="s">
        <v>1976</v>
      </c>
      <c r="AA906" s="2" t="s">
        <v>933</v>
      </c>
      <c r="AB906" s="2">
        <v>-22.231107624247699</v>
      </c>
      <c r="AC906" s="2">
        <v>-52.3139455262572</v>
      </c>
      <c r="AD906" s="29">
        <v>1</v>
      </c>
      <c r="AE906" s="11"/>
      <c r="AF906" s="11"/>
      <c r="AG906" s="11"/>
      <c r="AH906" s="11"/>
      <c r="AI906" s="11"/>
    </row>
    <row r="907" spans="1:35" ht="15.75" customHeight="1" x14ac:dyDescent="0.2">
      <c r="A907" s="8">
        <v>42082</v>
      </c>
      <c r="B907" s="9">
        <v>0.47569444444444442</v>
      </c>
      <c r="C907" s="11">
        <v>364565.47475994501</v>
      </c>
      <c r="D907" s="11">
        <v>7540968.3926722296</v>
      </c>
      <c r="E907" s="14">
        <v>364565.49955762899</v>
      </c>
      <c r="F907" s="14">
        <v>7540968.5335711604</v>
      </c>
      <c r="G907" s="2">
        <f t="shared" si="803"/>
        <v>41.341779771864104</v>
      </c>
      <c r="H907" s="2" t="str">
        <f t="shared" si="778"/>
        <v/>
      </c>
      <c r="I907" s="23">
        <f t="shared" ref="I907:J907" si="922">IF($P907=$P906,E907,"")</f>
        <v>364565.49955762899</v>
      </c>
      <c r="J907" s="23">
        <f t="shared" si="922"/>
        <v>7540968.5335711604</v>
      </c>
      <c r="K907" s="23">
        <v>364565.5</v>
      </c>
      <c r="L907" s="23">
        <v>7540968.5300000003</v>
      </c>
      <c r="M907" s="14"/>
      <c r="N907" s="14"/>
      <c r="O907" s="14" t="s">
        <v>35</v>
      </c>
      <c r="P907" s="14" t="s">
        <v>29</v>
      </c>
      <c r="Q907" s="10">
        <v>42082.475694444445</v>
      </c>
      <c r="R907" s="11" t="s">
        <v>2010</v>
      </c>
      <c r="S907" s="14" t="s">
        <v>36</v>
      </c>
      <c r="T907" s="2" t="str">
        <f t="shared" si="780"/>
        <v>idle</v>
      </c>
      <c r="U907" s="2" t="str">
        <f t="shared" si="781"/>
        <v/>
      </c>
      <c r="V907" s="10">
        <v>42082.475694444445</v>
      </c>
      <c r="W907" s="11" t="s">
        <v>1955</v>
      </c>
      <c r="X907" s="2" t="s">
        <v>669</v>
      </c>
      <c r="Y907" s="5" t="s">
        <v>1955</v>
      </c>
      <c r="Z907" s="5" t="s">
        <v>1976</v>
      </c>
      <c r="AA907" s="2" t="s">
        <v>935</v>
      </c>
      <c r="AB907" s="2">
        <v>-22.231434686109399</v>
      </c>
      <c r="AC907" s="2">
        <v>-52.314145350828802</v>
      </c>
      <c r="AD907" s="29">
        <v>1</v>
      </c>
      <c r="AE907" s="11"/>
      <c r="AF907" s="11"/>
      <c r="AG907" s="11"/>
      <c r="AH907" s="11"/>
      <c r="AI907" s="11"/>
    </row>
    <row r="908" spans="1:35" ht="15.75" customHeight="1" x14ac:dyDescent="0.2">
      <c r="A908" s="8">
        <v>42082</v>
      </c>
      <c r="B908" s="9">
        <v>0.47916666666666669</v>
      </c>
      <c r="C908" s="11">
        <v>364548.00761228998</v>
      </c>
      <c r="D908" s="11">
        <v>7540961.07665997</v>
      </c>
      <c r="E908" s="14">
        <v>364547.82296976499</v>
      </c>
      <c r="F908" s="14">
        <v>7540961.0725398296</v>
      </c>
      <c r="G908" s="2">
        <f t="shared" si="803"/>
        <v>19.186681501294903</v>
      </c>
      <c r="H908" s="2" t="str">
        <f t="shared" si="778"/>
        <v/>
      </c>
      <c r="I908" s="23" t="str">
        <f t="shared" ref="I908:J908" si="923">IF($P908=$P907,E908,"")</f>
        <v/>
      </c>
      <c r="J908" s="23" t="str">
        <f t="shared" si="923"/>
        <v/>
      </c>
      <c r="K908" s="23">
        <v>364547.82</v>
      </c>
      <c r="L908" s="23">
        <v>7540961.0700000003</v>
      </c>
      <c r="M908" s="14"/>
      <c r="N908" s="14"/>
      <c r="O908" s="14" t="s">
        <v>37</v>
      </c>
      <c r="P908" s="14" t="s">
        <v>37</v>
      </c>
      <c r="Q908" s="10">
        <v>42082.479166666664</v>
      </c>
      <c r="R908" s="11" t="s">
        <v>2011</v>
      </c>
      <c r="S908" s="14" t="s">
        <v>40</v>
      </c>
      <c r="T908" s="2" t="str">
        <f t="shared" si="780"/>
        <v/>
      </c>
      <c r="U908" s="2" t="str">
        <f t="shared" si="781"/>
        <v/>
      </c>
      <c r="V908" s="10">
        <v>42082.479166666664</v>
      </c>
      <c r="W908" s="11" t="s">
        <v>1955</v>
      </c>
      <c r="X908" s="2" t="s">
        <v>669</v>
      </c>
      <c r="Y908" s="5" t="s">
        <v>1955</v>
      </c>
      <c r="Z908" s="5" t="s">
        <v>1976</v>
      </c>
      <c r="AA908" s="2" t="s">
        <v>937</v>
      </c>
      <c r="AB908" s="2">
        <v>-22.231499394401901</v>
      </c>
      <c r="AC908" s="2">
        <v>-52.314315419644103</v>
      </c>
      <c r="AD908" s="29">
        <v>1</v>
      </c>
      <c r="AE908" s="11"/>
      <c r="AF908" s="11"/>
      <c r="AG908" s="11"/>
      <c r="AH908" s="11"/>
      <c r="AI908" s="11"/>
    </row>
    <row r="909" spans="1:35" ht="15.75" customHeight="1" x14ac:dyDescent="0.2">
      <c r="A909" s="8">
        <v>42082</v>
      </c>
      <c r="B909" s="9">
        <v>0.4826388888888889</v>
      </c>
      <c r="C909" s="11">
        <v>364512.12887746602</v>
      </c>
      <c r="D909" s="11">
        <v>7540952.7284231298</v>
      </c>
      <c r="E909" s="14">
        <v>364512.42937469098</v>
      </c>
      <c r="F909" s="14">
        <v>7540952.7725606803</v>
      </c>
      <c r="G909" s="2">
        <f t="shared" si="803"/>
        <v>36.353764951419151</v>
      </c>
      <c r="H909" s="2" t="str">
        <f t="shared" si="778"/>
        <v/>
      </c>
      <c r="I909" s="23">
        <f t="shared" ref="I909:J909" si="924">IF($P909=$P908,E909,"")</f>
        <v>364512.42937469098</v>
      </c>
      <c r="J909" s="23">
        <f t="shared" si="924"/>
        <v>7540952.7725606803</v>
      </c>
      <c r="K909" s="23">
        <v>364512.43</v>
      </c>
      <c r="L909" s="23">
        <v>7540952.7699999996</v>
      </c>
      <c r="M909" s="14">
        <v>364512.42937469098</v>
      </c>
      <c r="N909" s="14">
        <v>7540952.7725606803</v>
      </c>
      <c r="O909" s="17" t="s">
        <v>43</v>
      </c>
      <c r="P909" s="14" t="s">
        <v>37</v>
      </c>
      <c r="Q909" s="10">
        <v>42082.482638888891</v>
      </c>
      <c r="R909" s="11" t="s">
        <v>2012</v>
      </c>
      <c r="S909" s="13" t="s">
        <v>63</v>
      </c>
      <c r="T909" s="2" t="str">
        <f t="shared" si="780"/>
        <v/>
      </c>
      <c r="U909" s="2" t="str">
        <f t="shared" si="781"/>
        <v/>
      </c>
      <c r="V909" s="10">
        <v>42082.482638888891</v>
      </c>
      <c r="W909" s="11" t="s">
        <v>1955</v>
      </c>
      <c r="X909" s="2" t="s">
        <v>669</v>
      </c>
      <c r="Y909" s="5" t="s">
        <v>1955</v>
      </c>
      <c r="Z909" s="5" t="s">
        <v>1976</v>
      </c>
      <c r="AA909" s="2" t="s">
        <v>2013</v>
      </c>
      <c r="AB909" s="2">
        <v>-22.231571981683398</v>
      </c>
      <c r="AC909" s="2">
        <v>-52.314664190635099</v>
      </c>
      <c r="AD909" s="29">
        <v>1</v>
      </c>
      <c r="AE909" s="11"/>
      <c r="AF909" s="11"/>
      <c r="AG909" s="11"/>
      <c r="AH909" s="11"/>
      <c r="AI909" s="11"/>
    </row>
    <row r="910" spans="1:35" ht="15.75" customHeight="1" x14ac:dyDescent="0.2">
      <c r="A910" s="8">
        <v>42082</v>
      </c>
      <c r="B910" s="9">
        <v>0.4861111111111111</v>
      </c>
      <c r="C910" s="11">
        <v>364505.84111240599</v>
      </c>
      <c r="D910" s="11">
        <v>7540953.4719325304</v>
      </c>
      <c r="E910" s="14">
        <v>364505.869394726</v>
      </c>
      <c r="F910" s="14">
        <v>7540953.4599288702</v>
      </c>
      <c r="G910" s="2">
        <f t="shared" si="803"/>
        <v>6.5958935838470145</v>
      </c>
      <c r="H910" s="2" t="str">
        <f t="shared" si="778"/>
        <v>&lt;8m</v>
      </c>
      <c r="I910" s="23" t="str">
        <f t="shared" ref="I910:J910" si="925">IF($P910=$P909,E910,"")</f>
        <v/>
      </c>
      <c r="J910" s="23" t="str">
        <f t="shared" si="925"/>
        <v/>
      </c>
      <c r="K910" s="23">
        <v>364512.43</v>
      </c>
      <c r="L910" s="23">
        <v>7540952.7699999996</v>
      </c>
      <c r="M910" s="14">
        <v>364512.42937469098</v>
      </c>
      <c r="N910" s="14">
        <v>7540952.7725606803</v>
      </c>
      <c r="O910" s="15" t="s">
        <v>43</v>
      </c>
      <c r="P910" s="15" t="s">
        <v>43</v>
      </c>
      <c r="Q910" s="10">
        <v>42082.486111111109</v>
      </c>
      <c r="R910" s="11" t="s">
        <v>2014</v>
      </c>
      <c r="S910" s="14" t="s">
        <v>44</v>
      </c>
      <c r="T910" s="2" t="str">
        <f t="shared" si="780"/>
        <v/>
      </c>
      <c r="U910" s="2" t="str">
        <f t="shared" si="781"/>
        <v/>
      </c>
      <c r="V910" s="10">
        <v>42082.486111111109</v>
      </c>
      <c r="W910" s="11" t="s">
        <v>1955</v>
      </c>
      <c r="X910" s="2" t="s">
        <v>669</v>
      </c>
      <c r="Y910" s="5" t="s">
        <v>1955</v>
      </c>
      <c r="Z910" s="5" t="s">
        <v>1976</v>
      </c>
      <c r="AA910" s="2" t="s">
        <v>2015</v>
      </c>
      <c r="AB910" s="2">
        <v>-22.2315647732466</v>
      </c>
      <c r="AC910" s="2">
        <v>-52.3147251270711</v>
      </c>
      <c r="AD910" s="29">
        <v>1</v>
      </c>
      <c r="AE910" s="11"/>
      <c r="AF910" s="11"/>
      <c r="AG910" s="11"/>
      <c r="AH910" s="11"/>
      <c r="AI910" s="11"/>
    </row>
    <row r="911" spans="1:35" ht="15.75" customHeight="1" x14ac:dyDescent="0.2">
      <c r="A911" s="8">
        <v>42082</v>
      </c>
      <c r="B911" s="9">
        <v>0.48958333333333331</v>
      </c>
      <c r="C911" s="11">
        <v>364501.977175768</v>
      </c>
      <c r="D911" s="11">
        <v>7540951.6936820997</v>
      </c>
      <c r="E911" s="14">
        <v>364502.02318862302</v>
      </c>
      <c r="F911" s="14">
        <v>7540951.7030941704</v>
      </c>
      <c r="G911" s="2">
        <f t="shared" si="803"/>
        <v>4.2284476523861469</v>
      </c>
      <c r="H911" s="2" t="str">
        <f t="shared" si="778"/>
        <v>&lt;8m</v>
      </c>
      <c r="I911" s="23" t="str">
        <f t="shared" ref="I911:J911" si="926">IF($P911=$P910,E911,"")</f>
        <v/>
      </c>
      <c r="J911" s="23" t="str">
        <f t="shared" si="926"/>
        <v/>
      </c>
      <c r="K911" s="23">
        <v>364512.43</v>
      </c>
      <c r="L911" s="23">
        <v>7540952.7699999996</v>
      </c>
      <c r="M911" s="14">
        <v>364512.42937469098</v>
      </c>
      <c r="N911" s="14">
        <v>7540952.7725606803</v>
      </c>
      <c r="O911" s="14" t="s">
        <v>37</v>
      </c>
      <c r="P911" s="14" t="s">
        <v>37</v>
      </c>
      <c r="Q911" s="10">
        <v>42082.489583333336</v>
      </c>
      <c r="R911" s="11" t="s">
        <v>2016</v>
      </c>
      <c r="S911" s="14" t="s">
        <v>37</v>
      </c>
      <c r="T911" s="2" t="str">
        <f t="shared" si="780"/>
        <v/>
      </c>
      <c r="U911" s="2" t="str">
        <f t="shared" si="781"/>
        <v/>
      </c>
      <c r="V911" s="10">
        <v>42082.489583333336</v>
      </c>
      <c r="W911" s="11" t="s">
        <v>1955</v>
      </c>
      <c r="X911" s="2" t="s">
        <v>669</v>
      </c>
      <c r="Y911" s="5" t="s">
        <v>1955</v>
      </c>
      <c r="Z911" s="5" t="s">
        <v>1976</v>
      </c>
      <c r="AA911" s="2" t="s">
        <v>2017</v>
      </c>
      <c r="AB911" s="2">
        <v>-22.231580531224601</v>
      </c>
      <c r="AC911" s="2">
        <v>-52.314762761816397</v>
      </c>
      <c r="AD911" s="29">
        <v>1</v>
      </c>
      <c r="AE911" s="11"/>
      <c r="AF911" s="11"/>
      <c r="AG911" s="11"/>
      <c r="AH911" s="11"/>
      <c r="AI911" s="11"/>
    </row>
    <row r="912" spans="1:35" ht="15.75" customHeight="1" x14ac:dyDescent="0.2">
      <c r="A912" s="8">
        <v>42082</v>
      </c>
      <c r="B912" s="9">
        <v>0.49305555555555558</v>
      </c>
      <c r="C912" s="11">
        <v>364502.58912188897</v>
      </c>
      <c r="D912" s="11">
        <v>7540951.8660415197</v>
      </c>
      <c r="E912" s="14">
        <v>364502.59205476701</v>
      </c>
      <c r="F912" s="14">
        <v>7540951.8627596302</v>
      </c>
      <c r="G912" s="2">
        <f t="shared" si="803"/>
        <v>0.59084832979678747</v>
      </c>
      <c r="H912" s="2" t="str">
        <f t="shared" si="778"/>
        <v>&lt;8m</v>
      </c>
      <c r="I912" s="23" t="str">
        <f t="shared" ref="I912:J912" si="927">IF($P912=$P911,E912,"")</f>
        <v/>
      </c>
      <c r="J912" s="23" t="str">
        <f t="shared" si="927"/>
        <v/>
      </c>
      <c r="K912" s="23">
        <v>364512.43</v>
      </c>
      <c r="L912" s="23">
        <v>7540952.7699999996</v>
      </c>
      <c r="M912" s="14">
        <v>364512.42937469098</v>
      </c>
      <c r="N912" s="14">
        <v>7540952.7725606803</v>
      </c>
      <c r="O912" s="15" t="s">
        <v>43</v>
      </c>
      <c r="P912" s="15" t="s">
        <v>43</v>
      </c>
      <c r="Q912" s="10">
        <v>42082.493055555555</v>
      </c>
      <c r="R912" s="11" t="s">
        <v>2018</v>
      </c>
      <c r="S912" s="14" t="s">
        <v>44</v>
      </c>
      <c r="T912" s="2" t="str">
        <f t="shared" si="780"/>
        <v/>
      </c>
      <c r="U912" s="2" t="str">
        <f t="shared" si="781"/>
        <v/>
      </c>
      <c r="V912" s="10">
        <v>42082.493055555555</v>
      </c>
      <c r="W912" s="11" t="s">
        <v>1955</v>
      </c>
      <c r="X912" s="2" t="s">
        <v>669</v>
      </c>
      <c r="Y912" s="5" t="s">
        <v>1955</v>
      </c>
      <c r="Z912" s="5" t="s">
        <v>1976</v>
      </c>
      <c r="AA912" s="2" t="s">
        <v>2019</v>
      </c>
      <c r="AB912" s="2">
        <v>-22.231579022481998</v>
      </c>
      <c r="AC912" s="2">
        <v>-52.314756810665102</v>
      </c>
      <c r="AD912" s="29">
        <v>1</v>
      </c>
      <c r="AE912" s="11"/>
      <c r="AF912" s="11"/>
      <c r="AG912" s="11"/>
      <c r="AH912" s="11"/>
      <c r="AI912" s="11"/>
    </row>
    <row r="913" spans="1:35" ht="15.75" customHeight="1" x14ac:dyDescent="0.2">
      <c r="A913" s="8">
        <v>42082</v>
      </c>
      <c r="B913" s="9">
        <v>0.49652777777777773</v>
      </c>
      <c r="C913" s="11">
        <v>364503.44045551098</v>
      </c>
      <c r="D913" s="11">
        <v>7540951.3351760898</v>
      </c>
      <c r="E913" s="14">
        <v>364503.442339406</v>
      </c>
      <c r="F913" s="14">
        <v>7540951.3541616201</v>
      </c>
      <c r="G913" s="2">
        <f t="shared" si="803"/>
        <v>0.99078549804370886</v>
      </c>
      <c r="H913" s="2" t="str">
        <f t="shared" si="778"/>
        <v>&lt;8m</v>
      </c>
      <c r="I913" s="23">
        <f t="shared" ref="I913:J913" si="928">IF($P913=$P912,E913,"")</f>
        <v>364503.442339406</v>
      </c>
      <c r="J913" s="23">
        <f t="shared" si="928"/>
        <v>7540951.3541616201</v>
      </c>
      <c r="K913" s="23">
        <v>364512.43</v>
      </c>
      <c r="L913" s="23">
        <v>7540952.7699999996</v>
      </c>
      <c r="M913" s="14">
        <v>364512.42937469098</v>
      </c>
      <c r="N913" s="14">
        <v>7540952.7725606803</v>
      </c>
      <c r="O913" s="15" t="s">
        <v>43</v>
      </c>
      <c r="P913" s="15" t="s">
        <v>43</v>
      </c>
      <c r="Q913" s="10">
        <v>42082.496527777781</v>
      </c>
      <c r="R913" s="11" t="s">
        <v>2020</v>
      </c>
      <c r="S913" s="14" t="s">
        <v>44</v>
      </c>
      <c r="T913" s="2" t="str">
        <f t="shared" si="780"/>
        <v/>
      </c>
      <c r="U913" s="2" t="str">
        <f t="shared" si="781"/>
        <v/>
      </c>
      <c r="V913" s="10">
        <v>42082.496527777781</v>
      </c>
      <c r="W913" s="11" t="s">
        <v>1955</v>
      </c>
      <c r="X913" s="2" t="s">
        <v>669</v>
      </c>
      <c r="Y913" s="5" t="s">
        <v>1955</v>
      </c>
      <c r="Z913" s="5" t="s">
        <v>1976</v>
      </c>
      <c r="AA913" s="2" t="s">
        <v>2021</v>
      </c>
      <c r="AB913" s="2">
        <v>-22.231583883985898</v>
      </c>
      <c r="AC913" s="2">
        <v>-52.314748596400001</v>
      </c>
      <c r="AD913" s="29">
        <v>1</v>
      </c>
      <c r="AE913" s="11"/>
      <c r="AF913" s="11"/>
      <c r="AG913" s="11"/>
      <c r="AH913" s="11"/>
      <c r="AI913" s="11"/>
    </row>
    <row r="914" spans="1:35" ht="15.75" customHeight="1" x14ac:dyDescent="0.2">
      <c r="A914" s="8">
        <v>42082</v>
      </c>
      <c r="B914" s="9">
        <v>0.5</v>
      </c>
      <c r="C914" s="11">
        <v>364504.473689106</v>
      </c>
      <c r="D914" s="11">
        <v>7540954.7314611897</v>
      </c>
      <c r="E914" s="14">
        <v>364504.47338943603</v>
      </c>
      <c r="F914" s="14">
        <v>7540954.7114232797</v>
      </c>
      <c r="G914" s="2">
        <f t="shared" si="803"/>
        <v>3.5120179406268552</v>
      </c>
      <c r="H914" s="2" t="str">
        <f t="shared" si="778"/>
        <v>&lt;8m</v>
      </c>
      <c r="I914" s="23">
        <f t="shared" ref="I914:J914" si="929">IF($P914=$P913,E914,"")</f>
        <v>364504.47338943603</v>
      </c>
      <c r="J914" s="23">
        <f t="shared" si="929"/>
        <v>7540954.7114232797</v>
      </c>
      <c r="K914" s="23">
        <v>364512.43</v>
      </c>
      <c r="L914" s="23">
        <v>7540952.7699999996</v>
      </c>
      <c r="M914" s="14">
        <v>364512.42937469098</v>
      </c>
      <c r="N914" s="14">
        <v>7540952.7725606803</v>
      </c>
      <c r="O914" s="15" t="s">
        <v>43</v>
      </c>
      <c r="P914" s="15" t="s">
        <v>43</v>
      </c>
      <c r="Q914" s="10">
        <v>42082.5</v>
      </c>
      <c r="R914" s="11" t="s">
        <v>2022</v>
      </c>
      <c r="S914" s="14" t="s">
        <v>44</v>
      </c>
      <c r="T914" s="2" t="str">
        <f t="shared" si="780"/>
        <v/>
      </c>
      <c r="U914" s="2" t="str">
        <f t="shared" si="781"/>
        <v/>
      </c>
      <c r="V914" s="10">
        <v>42082.5</v>
      </c>
      <c r="W914" s="11" t="s">
        <v>1955</v>
      </c>
      <c r="X914" s="2" t="s">
        <v>669</v>
      </c>
      <c r="Y914" s="5" t="s">
        <v>1955</v>
      </c>
      <c r="Z914" s="5" t="s">
        <v>1976</v>
      </c>
      <c r="AA914" s="2" t="s">
        <v>2023</v>
      </c>
      <c r="AB914" s="2">
        <v>-22.231553290039301</v>
      </c>
      <c r="AC914" s="2">
        <v>-52.3147382866591</v>
      </c>
      <c r="AD914" s="29">
        <v>1</v>
      </c>
      <c r="AE914" s="11"/>
      <c r="AF914" s="11"/>
      <c r="AG914" s="11"/>
      <c r="AH914" s="11"/>
      <c r="AI914" s="11"/>
    </row>
    <row r="915" spans="1:35" ht="15.75" customHeight="1" x14ac:dyDescent="0.2">
      <c r="A915" s="8">
        <v>42082</v>
      </c>
      <c r="B915" s="9">
        <v>0.50347222222222221</v>
      </c>
      <c r="C915" s="11">
        <v>364505.43902700301</v>
      </c>
      <c r="D915" s="11">
        <v>7540954.0066990703</v>
      </c>
      <c r="E915" s="14">
        <v>364505.47568518599</v>
      </c>
      <c r="F915" s="14">
        <v>7540953.9885395598</v>
      </c>
      <c r="G915" s="2">
        <f t="shared" si="803"/>
        <v>1.2357821988355744</v>
      </c>
      <c r="H915" s="2" t="str">
        <f t="shared" si="778"/>
        <v>&lt;8m</v>
      </c>
      <c r="I915" s="23">
        <f t="shared" ref="I915:J915" si="930">IF($P915=$P914,E915,"")</f>
        <v>364505.47568518599</v>
      </c>
      <c r="J915" s="23">
        <f t="shared" si="930"/>
        <v>7540953.9885395598</v>
      </c>
      <c r="K915" s="23">
        <v>364512.43</v>
      </c>
      <c r="L915" s="23">
        <v>7540952.7699999996</v>
      </c>
      <c r="M915" s="14">
        <v>364512.42937469098</v>
      </c>
      <c r="N915" s="14">
        <v>7540952.7725606803</v>
      </c>
      <c r="O915" s="15" t="s">
        <v>43</v>
      </c>
      <c r="P915" s="15" t="s">
        <v>43</v>
      </c>
      <c r="Q915" s="10">
        <v>42082.503472222219</v>
      </c>
      <c r="R915" s="11" t="s">
        <v>2024</v>
      </c>
      <c r="S915" s="14" t="s">
        <v>44</v>
      </c>
      <c r="T915" s="2" t="str">
        <f t="shared" si="780"/>
        <v/>
      </c>
      <c r="U915" s="2" t="str">
        <f t="shared" si="781"/>
        <v/>
      </c>
      <c r="V915" s="10">
        <v>42082.503472222219</v>
      </c>
      <c r="W915" s="11" t="s">
        <v>1955</v>
      </c>
      <c r="X915" s="2" t="s">
        <v>669</v>
      </c>
      <c r="Y915" s="5" t="s">
        <v>1955</v>
      </c>
      <c r="Z915" s="5" t="s">
        <v>1976</v>
      </c>
      <c r="AA915" s="2" t="s">
        <v>2025</v>
      </c>
      <c r="AB915" s="2">
        <v>-22.231559911742799</v>
      </c>
      <c r="AC915" s="2">
        <v>-52.314728982746601</v>
      </c>
      <c r="AD915" s="29">
        <v>1</v>
      </c>
      <c r="AE915" s="11"/>
      <c r="AF915" s="11"/>
      <c r="AG915" s="11"/>
      <c r="AH915" s="11"/>
      <c r="AI915" s="11"/>
    </row>
    <row r="916" spans="1:35" ht="15.75" customHeight="1" x14ac:dyDescent="0.2">
      <c r="A916" s="8">
        <v>42082</v>
      </c>
      <c r="B916" s="9">
        <v>0.50694444444444442</v>
      </c>
      <c r="C916" s="11">
        <v>364510.074260986</v>
      </c>
      <c r="D916" s="11">
        <v>7540949.5459973896</v>
      </c>
      <c r="E916" s="14">
        <v>364509.99544415</v>
      </c>
      <c r="F916" s="14">
        <v>7540949.56798987</v>
      </c>
      <c r="G916" s="2">
        <f t="shared" si="803"/>
        <v>6.3221420936831771</v>
      </c>
      <c r="H916" s="2" t="str">
        <f t="shared" si="778"/>
        <v>&lt;8m</v>
      </c>
      <c r="I916" s="23" t="str">
        <f t="shared" ref="I916:J916" si="931">IF($P916=$P915,E916,"")</f>
        <v/>
      </c>
      <c r="J916" s="23" t="str">
        <f t="shared" si="931"/>
        <v/>
      </c>
      <c r="K916" s="23">
        <v>364512.43</v>
      </c>
      <c r="L916" s="23">
        <v>7540952.7699999996</v>
      </c>
      <c r="M916" s="14">
        <v>364512.42937469098</v>
      </c>
      <c r="N916" s="14">
        <v>7540952.7725606803</v>
      </c>
      <c r="O916" s="17" t="s">
        <v>43</v>
      </c>
      <c r="P916" s="14" t="s">
        <v>37</v>
      </c>
      <c r="Q916" s="10">
        <v>42082.506944444445</v>
      </c>
      <c r="R916" s="11" t="s">
        <v>2026</v>
      </c>
      <c r="S916" s="13" t="s">
        <v>63</v>
      </c>
      <c r="T916" s="2" t="str">
        <f t="shared" si="780"/>
        <v/>
      </c>
      <c r="U916" s="2" t="str">
        <f t="shared" si="781"/>
        <v/>
      </c>
      <c r="V916" s="10">
        <v>42082.506944444445</v>
      </c>
      <c r="W916" s="11" t="s">
        <v>1955</v>
      </c>
      <c r="X916" s="2" t="s">
        <v>669</v>
      </c>
      <c r="Y916" s="5" t="s">
        <v>1955</v>
      </c>
      <c r="Z916" s="5" t="s">
        <v>1976</v>
      </c>
      <c r="AA916" s="2" t="s">
        <v>2027</v>
      </c>
      <c r="AB916" s="2">
        <v>-22.231600563973199</v>
      </c>
      <c r="AC916" s="2">
        <v>-52.3146843910217</v>
      </c>
      <c r="AD916" s="29">
        <v>1</v>
      </c>
      <c r="AE916" s="11"/>
      <c r="AF916" s="11"/>
      <c r="AG916" s="11"/>
      <c r="AH916" s="11"/>
      <c r="AI916" s="11"/>
    </row>
    <row r="917" spans="1:35" ht="15.75" customHeight="1" x14ac:dyDescent="0.2">
      <c r="A917" s="8">
        <v>42082</v>
      </c>
      <c r="B917" s="9">
        <v>0.51041666666666663</v>
      </c>
      <c r="C917" s="11">
        <v>364506.94591665798</v>
      </c>
      <c r="D917" s="11">
        <v>7540949.6209169598</v>
      </c>
      <c r="E917" s="14">
        <v>364506.95248992601</v>
      </c>
      <c r="F917" s="14">
        <v>7540949.6255808203</v>
      </c>
      <c r="G917" s="2">
        <f t="shared" si="803"/>
        <v>3.043499158343177</v>
      </c>
      <c r="H917" s="2" t="str">
        <f t="shared" si="778"/>
        <v>&lt;8m</v>
      </c>
      <c r="I917" s="23" t="str">
        <f t="shared" ref="I917:J917" si="932">IF($P917=$P916,E917,"")</f>
        <v/>
      </c>
      <c r="J917" s="23" t="str">
        <f t="shared" si="932"/>
        <v/>
      </c>
      <c r="K917" s="23">
        <v>364512.43</v>
      </c>
      <c r="L917" s="23">
        <v>7540952.7699999996</v>
      </c>
      <c r="M917" s="14">
        <v>364512.42937469098</v>
      </c>
      <c r="N917" s="14">
        <v>7540952.7725606803</v>
      </c>
      <c r="O917" s="15" t="s">
        <v>43</v>
      </c>
      <c r="P917" s="15" t="s">
        <v>43</v>
      </c>
      <c r="Q917" s="10">
        <v>42082.510416666664</v>
      </c>
      <c r="R917" s="11" t="s">
        <v>2028</v>
      </c>
      <c r="S917" s="14" t="s">
        <v>44</v>
      </c>
      <c r="T917" s="2" t="str">
        <f t="shared" si="780"/>
        <v/>
      </c>
      <c r="U917" s="2" t="str">
        <f t="shared" si="781"/>
        <v/>
      </c>
      <c r="V917" s="10">
        <v>42082.510416666664</v>
      </c>
      <c r="W917" s="11" t="s">
        <v>1955</v>
      </c>
      <c r="X917" s="2" t="s">
        <v>669</v>
      </c>
      <c r="Y917" s="5" t="s">
        <v>1955</v>
      </c>
      <c r="Z917" s="5" t="s">
        <v>1976</v>
      </c>
      <c r="AA917" s="2" t="s">
        <v>2029</v>
      </c>
      <c r="AB917" s="2">
        <v>-22.2315996419638</v>
      </c>
      <c r="AC917" s="2">
        <v>-52.314714733511202</v>
      </c>
      <c r="AD917" s="29">
        <v>1</v>
      </c>
      <c r="AE917" s="11"/>
      <c r="AF917" s="11"/>
      <c r="AG917" s="11"/>
      <c r="AH917" s="11"/>
      <c r="AI917" s="11"/>
    </row>
    <row r="918" spans="1:35" ht="15.75" customHeight="1" x14ac:dyDescent="0.2">
      <c r="A918" s="8">
        <v>42082</v>
      </c>
      <c r="B918" s="9">
        <v>0.51388888888888895</v>
      </c>
      <c r="C918" s="11">
        <v>364504.50914359599</v>
      </c>
      <c r="D918" s="11">
        <v>7540950.6484327102</v>
      </c>
      <c r="E918" s="14">
        <v>364504.54026065598</v>
      </c>
      <c r="F918" s="14">
        <v>7540950.6328334501</v>
      </c>
      <c r="G918" s="2">
        <f t="shared" si="803"/>
        <v>2.6140787883193459</v>
      </c>
      <c r="H918" s="2" t="str">
        <f t="shared" si="778"/>
        <v>&lt;8m</v>
      </c>
      <c r="I918" s="23" t="str">
        <f t="shared" ref="I918:J918" si="933">IF($P918=$P917,E918,"")</f>
        <v/>
      </c>
      <c r="J918" s="23" t="str">
        <f t="shared" si="933"/>
        <v/>
      </c>
      <c r="K918" s="23">
        <v>364512.43</v>
      </c>
      <c r="L918" s="23">
        <v>7540952.7699999996</v>
      </c>
      <c r="M918" s="14">
        <v>364512.42937469098</v>
      </c>
      <c r="N918" s="14">
        <v>7540952.7725606803</v>
      </c>
      <c r="O918" s="14" t="s">
        <v>35</v>
      </c>
      <c r="P918" s="14" t="s">
        <v>29</v>
      </c>
      <c r="Q918" s="10">
        <v>42082.513888888891</v>
      </c>
      <c r="R918" s="11" t="s">
        <v>2030</v>
      </c>
      <c r="S918" s="14" t="s">
        <v>36</v>
      </c>
      <c r="T918" s="2" t="str">
        <f t="shared" si="780"/>
        <v>idle</v>
      </c>
      <c r="U918" s="2" t="str">
        <f t="shared" si="781"/>
        <v/>
      </c>
      <c r="V918" s="10">
        <v>42082.513888888891</v>
      </c>
      <c r="W918" s="11" t="s">
        <v>1955</v>
      </c>
      <c r="X918" s="2" t="s">
        <v>669</v>
      </c>
      <c r="Y918" s="5" t="s">
        <v>1955</v>
      </c>
      <c r="Z918" s="5" t="s">
        <v>1976</v>
      </c>
      <c r="AA918" s="2" t="s">
        <v>2031</v>
      </c>
      <c r="AB918" s="2">
        <v>-22.231590170413298</v>
      </c>
      <c r="AC918" s="2">
        <v>-52.3147382866591</v>
      </c>
      <c r="AD918" s="29">
        <v>1</v>
      </c>
      <c r="AE918" s="11"/>
      <c r="AF918" s="11"/>
      <c r="AG918" s="11"/>
      <c r="AH918" s="11"/>
      <c r="AI918" s="11"/>
    </row>
    <row r="919" spans="1:35" ht="15.75" customHeight="1" x14ac:dyDescent="0.2">
      <c r="A919" s="8">
        <v>42082</v>
      </c>
      <c r="B919" s="9">
        <v>0.51736111111111105</v>
      </c>
      <c r="C919" s="11">
        <v>364505.124358345</v>
      </c>
      <c r="D919" s="11">
        <v>7540948.4543414004</v>
      </c>
      <c r="E919" s="14">
        <v>364505.11380712799</v>
      </c>
      <c r="F919" s="14">
        <v>7540948.4637430403</v>
      </c>
      <c r="G919" s="2">
        <f t="shared" si="803"/>
        <v>2.2436373952304574</v>
      </c>
      <c r="H919" s="2" t="str">
        <f t="shared" si="778"/>
        <v>&lt;8m</v>
      </c>
      <c r="I919" s="23">
        <f t="shared" ref="I919:J919" si="934">IF($P919=$P918,E919,"")</f>
        <v>364505.11380712799</v>
      </c>
      <c r="J919" s="23">
        <f t="shared" si="934"/>
        <v>7540948.4637430403</v>
      </c>
      <c r="K919" s="23">
        <v>364512.43</v>
      </c>
      <c r="L919" s="23">
        <v>7540952.7699999996</v>
      </c>
      <c r="M919" s="14">
        <v>364512.42937469098</v>
      </c>
      <c r="N919" s="14">
        <v>7540952.7725606803</v>
      </c>
      <c r="O919" s="14" t="s">
        <v>35</v>
      </c>
      <c r="P919" s="14" t="s">
        <v>29</v>
      </c>
      <c r="Q919" s="10">
        <v>42082.517361111109</v>
      </c>
      <c r="R919" s="11" t="s">
        <v>2032</v>
      </c>
      <c r="S919" s="14" t="s">
        <v>36</v>
      </c>
      <c r="T919" s="2" t="str">
        <f t="shared" si="780"/>
        <v>idle</v>
      </c>
      <c r="U919" s="2" t="str">
        <f t="shared" si="781"/>
        <v/>
      </c>
      <c r="V919" s="10">
        <v>42082.517361111109</v>
      </c>
      <c r="W919" s="11" t="s">
        <v>1955</v>
      </c>
      <c r="X919" s="2" t="s">
        <v>669</v>
      </c>
      <c r="Y919" s="5" t="s">
        <v>1955</v>
      </c>
      <c r="Z919" s="5" t="s">
        <v>1976</v>
      </c>
      <c r="AA919" s="2" t="s">
        <v>2033</v>
      </c>
      <c r="AB919" s="2">
        <v>-22.231610035523801</v>
      </c>
      <c r="AC919" s="2">
        <v>-52.314732503145898</v>
      </c>
      <c r="AD919" s="29">
        <v>1</v>
      </c>
      <c r="AE919" s="11"/>
      <c r="AF919" s="11"/>
      <c r="AG919" s="11"/>
      <c r="AH919" s="11"/>
      <c r="AI919" s="11"/>
    </row>
    <row r="920" spans="1:35" ht="15.75" customHeight="1" x14ac:dyDescent="0.2">
      <c r="A920" s="8">
        <v>42082</v>
      </c>
      <c r="B920" s="9">
        <v>0.52083333333333337</v>
      </c>
      <c r="C920" s="11">
        <v>364504.677205302</v>
      </c>
      <c r="D920" s="11">
        <v>7540948.2091705501</v>
      </c>
      <c r="E920" s="14">
        <v>364504.67493246298</v>
      </c>
      <c r="F920" s="14">
        <v>7540948.2090258803</v>
      </c>
      <c r="G920" s="2">
        <f t="shared" si="803"/>
        <v>0.50743650163560317</v>
      </c>
      <c r="H920" s="2" t="str">
        <f t="shared" si="778"/>
        <v>&lt;8m</v>
      </c>
      <c r="I920" s="23" t="str">
        <f t="shared" ref="I920:J920" si="935">IF($P920=$P919,E920,"")</f>
        <v/>
      </c>
      <c r="J920" s="23" t="str">
        <f t="shared" si="935"/>
        <v/>
      </c>
      <c r="K920" s="23">
        <v>364512.43</v>
      </c>
      <c r="L920" s="23">
        <v>7540952.7699999996</v>
      </c>
      <c r="M920" s="14">
        <v>364512.42937469098</v>
      </c>
      <c r="N920" s="14">
        <v>7540952.7725606803</v>
      </c>
      <c r="O920" s="17" t="s">
        <v>43</v>
      </c>
      <c r="P920" s="14" t="s">
        <v>37</v>
      </c>
      <c r="Q920" s="10">
        <v>42082.520833333336</v>
      </c>
      <c r="R920" s="11" t="s">
        <v>2034</v>
      </c>
      <c r="S920" s="13" t="s">
        <v>63</v>
      </c>
      <c r="T920" s="2" t="str">
        <f t="shared" si="780"/>
        <v/>
      </c>
      <c r="U920" s="2" t="str">
        <f t="shared" si="781"/>
        <v/>
      </c>
      <c r="V920" s="10">
        <v>42082.520833333336</v>
      </c>
      <c r="W920" s="11" t="s">
        <v>1955</v>
      </c>
      <c r="X920" s="2" t="s">
        <v>669</v>
      </c>
      <c r="Y920" s="5" t="s">
        <v>1955</v>
      </c>
      <c r="Z920" s="5" t="s">
        <v>1976</v>
      </c>
      <c r="AA920" s="2" t="s">
        <v>2035</v>
      </c>
      <c r="AB920" s="2">
        <v>-22.2316122148186</v>
      </c>
      <c r="AC920" s="2">
        <v>-52.314736861735597</v>
      </c>
      <c r="AD920" s="29">
        <v>1</v>
      </c>
      <c r="AE920" s="11"/>
      <c r="AF920" s="11"/>
      <c r="AG920" s="11"/>
      <c r="AH920" s="11"/>
      <c r="AI920" s="11"/>
    </row>
    <row r="921" spans="1:35" ht="15.75" customHeight="1" x14ac:dyDescent="0.2">
      <c r="A921" s="8">
        <v>42082</v>
      </c>
      <c r="B921" s="9">
        <v>0.52430555555555558</v>
      </c>
      <c r="C921" s="11">
        <v>364504.00575055298</v>
      </c>
      <c r="D921" s="11">
        <v>7540947.9249307401</v>
      </c>
      <c r="E921" s="14">
        <v>364504.017972039</v>
      </c>
      <c r="F921" s="14">
        <v>7540947.9248507302</v>
      </c>
      <c r="G921" s="2">
        <f t="shared" si="803"/>
        <v>0.71578803748394848</v>
      </c>
      <c r="H921" s="2" t="str">
        <f t="shared" si="778"/>
        <v>&lt;8m</v>
      </c>
      <c r="I921" s="23" t="str">
        <f t="shared" ref="I921:J921" si="936">IF($P921=$P920,E921,"")</f>
        <v/>
      </c>
      <c r="J921" s="23" t="str">
        <f t="shared" si="936"/>
        <v/>
      </c>
      <c r="K921" s="23">
        <v>364512.43</v>
      </c>
      <c r="L921" s="23">
        <v>7540952.7699999996</v>
      </c>
      <c r="M921" s="14">
        <v>364512.42937469098</v>
      </c>
      <c r="N921" s="14">
        <v>7540952.7725606803</v>
      </c>
      <c r="O921" s="14" t="s">
        <v>35</v>
      </c>
      <c r="P921" s="14" t="s">
        <v>29</v>
      </c>
      <c r="Q921" s="10">
        <v>42082.524305555555</v>
      </c>
      <c r="R921" s="11" t="s">
        <v>2036</v>
      </c>
      <c r="S921" s="14" t="s">
        <v>36</v>
      </c>
      <c r="T921" s="2" t="str">
        <f t="shared" si="780"/>
        <v>idle</v>
      </c>
      <c r="U921" s="2" t="str">
        <f t="shared" si="781"/>
        <v/>
      </c>
      <c r="V921" s="10">
        <v>42082.524305555555</v>
      </c>
      <c r="W921" s="11" t="s">
        <v>1955</v>
      </c>
      <c r="X921" s="2" t="s">
        <v>669</v>
      </c>
      <c r="Y921" s="5" t="s">
        <v>1955</v>
      </c>
      <c r="Z921" s="5" t="s">
        <v>1976</v>
      </c>
      <c r="AA921" s="2" t="s">
        <v>2037</v>
      </c>
      <c r="AB921" s="2">
        <v>-22.231614729389499</v>
      </c>
      <c r="AC921" s="2">
        <v>-52.314743399620099</v>
      </c>
      <c r="AD921" s="29">
        <v>1</v>
      </c>
      <c r="AE921" s="11"/>
      <c r="AF921" s="11"/>
      <c r="AG921" s="11"/>
      <c r="AH921" s="11"/>
      <c r="AI921" s="11"/>
    </row>
    <row r="922" spans="1:35" ht="15.75" customHeight="1" x14ac:dyDescent="0.2">
      <c r="A922" s="8">
        <v>42082</v>
      </c>
      <c r="B922" s="9">
        <v>0.52777777777777779</v>
      </c>
      <c r="C922" s="11">
        <v>364504.54405157297</v>
      </c>
      <c r="D922" s="11">
        <v>7540947.6233548</v>
      </c>
      <c r="E922" s="14">
        <v>364504.533700019</v>
      </c>
      <c r="F922" s="14">
        <v>7540947.6243851203</v>
      </c>
      <c r="G922" s="2">
        <f t="shared" si="803"/>
        <v>0.59687095094225251</v>
      </c>
      <c r="H922" s="2" t="str">
        <f t="shared" si="778"/>
        <v>&lt;8m</v>
      </c>
      <c r="I922" s="23">
        <f t="shared" ref="I922:J922" si="937">IF($P922=$P921,E922,"")</f>
        <v>364504.533700019</v>
      </c>
      <c r="J922" s="23">
        <f t="shared" si="937"/>
        <v>7540947.6243851203</v>
      </c>
      <c r="K922" s="23">
        <v>364512.43</v>
      </c>
      <c r="L922" s="23">
        <v>7540952.7699999996</v>
      </c>
      <c r="M922" s="14">
        <v>364512.42937469098</v>
      </c>
      <c r="N922" s="14">
        <v>7540952.7725606803</v>
      </c>
      <c r="O922" s="14" t="s">
        <v>46</v>
      </c>
      <c r="P922" s="14" t="s">
        <v>29</v>
      </c>
      <c r="Q922" s="10">
        <v>42082.527777777781</v>
      </c>
      <c r="R922" s="11" t="s">
        <v>2038</v>
      </c>
      <c r="S922" s="14" t="s">
        <v>47</v>
      </c>
      <c r="T922" s="2" t="str">
        <f t="shared" si="780"/>
        <v/>
      </c>
      <c r="U922" s="2" t="str">
        <f t="shared" si="781"/>
        <v>outofsight</v>
      </c>
      <c r="V922" s="10">
        <v>42082.527777777781</v>
      </c>
      <c r="W922" s="11" t="s">
        <v>1955</v>
      </c>
      <c r="X922" s="2" t="s">
        <v>669</v>
      </c>
      <c r="Y922" s="5" t="s">
        <v>1955</v>
      </c>
      <c r="Z922" s="5" t="s">
        <v>1976</v>
      </c>
      <c r="AA922" s="2" t="s">
        <v>2039</v>
      </c>
      <c r="AB922" s="2">
        <v>-22.231617495417598</v>
      </c>
      <c r="AC922" s="2">
        <v>-52.314738202840097</v>
      </c>
      <c r="AD922" s="29">
        <v>1</v>
      </c>
      <c r="AE922" s="11"/>
      <c r="AF922" s="11"/>
      <c r="AG922" s="11"/>
      <c r="AH922" s="11"/>
      <c r="AI922" s="11"/>
    </row>
    <row r="923" spans="1:35" ht="15.75" customHeight="1" x14ac:dyDescent="0.2">
      <c r="A923" s="8">
        <v>42082</v>
      </c>
      <c r="B923" s="9">
        <v>0.53125</v>
      </c>
      <c r="C923" s="11">
        <v>364504.00041490101</v>
      </c>
      <c r="D923" s="11">
        <v>7540947.5443917001</v>
      </c>
      <c r="E923" s="14">
        <v>364504.05616524798</v>
      </c>
      <c r="F923" s="14">
        <v>7540947.5337155396</v>
      </c>
      <c r="G923" s="2">
        <f t="shared" si="803"/>
        <v>0.48606628190756723</v>
      </c>
      <c r="H923" s="2" t="str">
        <f t="shared" si="778"/>
        <v>&lt;8m</v>
      </c>
      <c r="I923" s="23">
        <f t="shared" ref="I923:J923" si="938">IF($P923=$P922,E923,"")</f>
        <v>364504.05616524798</v>
      </c>
      <c r="J923" s="23">
        <f t="shared" si="938"/>
        <v>7540947.5337155396</v>
      </c>
      <c r="K923" s="23">
        <v>364512.43</v>
      </c>
      <c r="L923" s="23">
        <v>7540952.7699999996</v>
      </c>
      <c r="M923" s="14">
        <v>364512.42937469098</v>
      </c>
      <c r="N923" s="14">
        <v>7540952.7725606803</v>
      </c>
      <c r="O923" s="14" t="s">
        <v>46</v>
      </c>
      <c r="P923" s="14" t="s">
        <v>29</v>
      </c>
      <c r="Q923" s="10">
        <v>42082.53125</v>
      </c>
      <c r="R923" s="11" t="s">
        <v>2040</v>
      </c>
      <c r="S923" s="14" t="s">
        <v>47</v>
      </c>
      <c r="T923" s="2" t="str">
        <f t="shared" si="780"/>
        <v/>
      </c>
      <c r="U923" s="2" t="str">
        <f t="shared" si="781"/>
        <v>outofsight</v>
      </c>
      <c r="V923" s="10">
        <v>42082.53125</v>
      </c>
      <c r="W923" s="11" t="s">
        <v>1955</v>
      </c>
      <c r="X923" s="2" t="s">
        <v>669</v>
      </c>
      <c r="Y923" s="5" t="s">
        <v>1955</v>
      </c>
      <c r="Z923" s="5" t="s">
        <v>1976</v>
      </c>
      <c r="AA923" s="2" t="s">
        <v>2041</v>
      </c>
      <c r="AB923" s="2">
        <v>-22.231618165969799</v>
      </c>
      <c r="AC923" s="2">
        <v>-52.314743483439102</v>
      </c>
      <c r="AD923" s="29">
        <v>1</v>
      </c>
      <c r="AE923" s="11"/>
      <c r="AF923" s="11"/>
      <c r="AG923" s="11"/>
      <c r="AH923" s="11"/>
      <c r="AI923" s="11"/>
    </row>
    <row r="924" spans="1:35" ht="15.75" customHeight="1" x14ac:dyDescent="0.2">
      <c r="A924" s="8">
        <v>42082</v>
      </c>
      <c r="B924" s="9">
        <v>0.53472222222222221</v>
      </c>
      <c r="C924" s="11">
        <v>364508.98828621698</v>
      </c>
      <c r="D924" s="11">
        <v>7540945.2583449902</v>
      </c>
      <c r="E924" s="14">
        <v>364508.92804446298</v>
      </c>
      <c r="F924" s="14">
        <v>7540945.2691523004</v>
      </c>
      <c r="G924" s="2">
        <f t="shared" si="803"/>
        <v>5.3724718472805</v>
      </c>
      <c r="H924" s="2" t="str">
        <f t="shared" si="778"/>
        <v>&lt;8m</v>
      </c>
      <c r="I924" s="23">
        <f t="shared" ref="I924:J924" si="939">IF($P924=$P923,E924,"")</f>
        <v>364508.92804446298</v>
      </c>
      <c r="J924" s="23">
        <f t="shared" si="939"/>
        <v>7540945.2691523004</v>
      </c>
      <c r="K924" s="23">
        <v>364512.43</v>
      </c>
      <c r="L924" s="23">
        <v>7540952.7699999996</v>
      </c>
      <c r="M924" s="14">
        <v>364512.42937469098</v>
      </c>
      <c r="N924" s="14">
        <v>7540952.7725606803</v>
      </c>
      <c r="O924" s="14" t="s">
        <v>46</v>
      </c>
      <c r="P924" s="14" t="s">
        <v>29</v>
      </c>
      <c r="Q924" s="10">
        <v>42082.534722222219</v>
      </c>
      <c r="R924" s="11" t="s">
        <v>2042</v>
      </c>
      <c r="S924" s="14" t="s">
        <v>47</v>
      </c>
      <c r="T924" s="2" t="str">
        <f t="shared" si="780"/>
        <v/>
      </c>
      <c r="U924" s="2" t="str">
        <f t="shared" si="781"/>
        <v>outofsight</v>
      </c>
      <c r="V924" s="10">
        <v>42082.534722222219</v>
      </c>
      <c r="W924" s="11" t="s">
        <v>1955</v>
      </c>
      <c r="X924" s="2" t="s">
        <v>669</v>
      </c>
      <c r="Y924" s="5" t="s">
        <v>1955</v>
      </c>
      <c r="Z924" s="5" t="s">
        <v>1976</v>
      </c>
      <c r="AA924" s="2" t="s">
        <v>2043</v>
      </c>
      <c r="AB924" s="2">
        <v>-22.231639204546799</v>
      </c>
      <c r="AC924" s="2">
        <v>-52.314695287495901</v>
      </c>
      <c r="AD924" s="29">
        <v>1</v>
      </c>
      <c r="AE924" s="11"/>
      <c r="AF924" s="11"/>
      <c r="AG924" s="11"/>
      <c r="AH924" s="11"/>
      <c r="AI924" s="11"/>
    </row>
    <row r="925" spans="1:35" ht="15.75" customHeight="1" x14ac:dyDescent="0.2">
      <c r="A925" s="8">
        <v>42082</v>
      </c>
      <c r="B925" s="9">
        <v>0.53819444444444442</v>
      </c>
      <c r="C925" s="11">
        <v>364508.01243867102</v>
      </c>
      <c r="D925" s="11">
        <v>7540945.2034700103</v>
      </c>
      <c r="E925" s="14">
        <v>364508.01954563102</v>
      </c>
      <c r="F925" s="14">
        <v>7540945.20518912</v>
      </c>
      <c r="G925" s="2">
        <f t="shared" si="803"/>
        <v>0.91074772364922874</v>
      </c>
      <c r="H925" s="2" t="str">
        <f t="shared" si="778"/>
        <v>&lt;8m</v>
      </c>
      <c r="I925" s="23">
        <f t="shared" ref="I925:J925" si="940">IF($P925=$P924,E925,"")</f>
        <v>364508.01954563102</v>
      </c>
      <c r="J925" s="23">
        <f t="shared" si="940"/>
        <v>7540945.20518912</v>
      </c>
      <c r="K925" s="23">
        <v>364512.43</v>
      </c>
      <c r="L925" s="23">
        <v>7540952.7699999996</v>
      </c>
      <c r="M925" s="14">
        <v>364512.42937469098</v>
      </c>
      <c r="N925" s="14">
        <v>7540952.7725606803</v>
      </c>
      <c r="O925" s="14" t="s">
        <v>46</v>
      </c>
      <c r="P925" s="14" t="s">
        <v>29</v>
      </c>
      <c r="Q925" s="10">
        <v>42082.538194444445</v>
      </c>
      <c r="R925" s="11" t="s">
        <v>2044</v>
      </c>
      <c r="S925" s="14" t="s">
        <v>47</v>
      </c>
      <c r="T925" s="2" t="str">
        <f t="shared" si="780"/>
        <v/>
      </c>
      <c r="U925" s="2" t="str">
        <f t="shared" si="781"/>
        <v>outofsight</v>
      </c>
      <c r="V925" s="10">
        <v>42082.538194444445</v>
      </c>
      <c r="W925" s="11" t="s">
        <v>1955</v>
      </c>
      <c r="X925" s="2" t="s">
        <v>669</v>
      </c>
      <c r="Y925" s="5" t="s">
        <v>1955</v>
      </c>
      <c r="Z925" s="5" t="s">
        <v>1976</v>
      </c>
      <c r="AA925" s="2" t="s">
        <v>2045</v>
      </c>
      <c r="AB925" s="2">
        <v>-22.231639623642</v>
      </c>
      <c r="AC925" s="2">
        <v>-52.3147047590464</v>
      </c>
      <c r="AD925" s="29">
        <v>1</v>
      </c>
      <c r="AE925" s="11"/>
      <c r="AF925" s="11"/>
      <c r="AG925" s="11"/>
      <c r="AH925" s="11"/>
      <c r="AI925" s="11"/>
    </row>
    <row r="926" spans="1:35" ht="15.75" customHeight="1" x14ac:dyDescent="0.2">
      <c r="A926" s="8">
        <v>42082</v>
      </c>
      <c r="B926" s="9">
        <v>0.54166666666666663</v>
      </c>
      <c r="C926" s="11">
        <v>364507.79395618697</v>
      </c>
      <c r="D926" s="11">
        <v>7540945.4892624896</v>
      </c>
      <c r="E926" s="14">
        <v>364507.792981042</v>
      </c>
      <c r="F926" s="14">
        <v>7540945.4912742497</v>
      </c>
      <c r="G926" s="2">
        <f t="shared" si="803"/>
        <v>0.36493316434623335</v>
      </c>
      <c r="H926" s="2" t="str">
        <f t="shared" si="778"/>
        <v>&lt;8m</v>
      </c>
      <c r="I926" s="23">
        <f t="shared" ref="I926:J926" si="941">IF($P926=$P925,E926,"")</f>
        <v>364507.792981042</v>
      </c>
      <c r="J926" s="23">
        <f t="shared" si="941"/>
        <v>7540945.4912742497</v>
      </c>
      <c r="K926" s="23">
        <v>364512.43</v>
      </c>
      <c r="L926" s="23">
        <v>7540952.7699999996</v>
      </c>
      <c r="M926" s="14">
        <v>364512.42937469098</v>
      </c>
      <c r="N926" s="14">
        <v>7540952.7725606803</v>
      </c>
      <c r="O926" s="14" t="s">
        <v>46</v>
      </c>
      <c r="P926" s="14" t="s">
        <v>29</v>
      </c>
      <c r="Q926" s="10">
        <v>42082.541666666664</v>
      </c>
      <c r="R926" s="11" t="s">
        <v>2046</v>
      </c>
      <c r="S926" s="14" t="s">
        <v>47</v>
      </c>
      <c r="T926" s="2" t="str">
        <f t="shared" si="780"/>
        <v/>
      </c>
      <c r="U926" s="2" t="str">
        <f t="shared" si="781"/>
        <v>outofsight</v>
      </c>
      <c r="V926" s="10">
        <v>42082.541666666664</v>
      </c>
      <c r="W926" s="11" t="s">
        <v>1955</v>
      </c>
      <c r="X926" s="2" t="s">
        <v>669</v>
      </c>
      <c r="Y926" s="5" t="s">
        <v>1955</v>
      </c>
      <c r="Z926" s="5" t="s">
        <v>1976</v>
      </c>
      <c r="AA926" s="2" t="s">
        <v>2047</v>
      </c>
      <c r="AB926" s="2">
        <v>-22.231637025251999</v>
      </c>
      <c r="AC926" s="2">
        <v>-52.3147068545222</v>
      </c>
      <c r="AD926" s="29">
        <v>1</v>
      </c>
      <c r="AE926" s="11"/>
      <c r="AF926" s="11"/>
      <c r="AG926" s="11"/>
      <c r="AH926" s="11"/>
      <c r="AI926" s="11"/>
    </row>
    <row r="927" spans="1:35" ht="15.75" customHeight="1" x14ac:dyDescent="0.2">
      <c r="A927" s="8">
        <v>42082</v>
      </c>
      <c r="B927" s="9">
        <v>0.54513888888888895</v>
      </c>
      <c r="C927" s="11">
        <v>364507.41633881</v>
      </c>
      <c r="D927" s="11">
        <v>7540946.1912871003</v>
      </c>
      <c r="E927" s="14">
        <v>364507.47284838802</v>
      </c>
      <c r="F927" s="14">
        <v>7540946.1869971501</v>
      </c>
      <c r="G927" s="2">
        <f t="shared" si="803"/>
        <v>0.76584284954088011</v>
      </c>
      <c r="H927" s="2" t="str">
        <f t="shared" si="778"/>
        <v>&lt;8m</v>
      </c>
      <c r="I927" s="23">
        <f t="shared" ref="I927:J927" si="942">IF($P927=$P926,E927,"")</f>
        <v>364507.47284838802</v>
      </c>
      <c r="J927" s="23">
        <f t="shared" si="942"/>
        <v>7540946.1869971501</v>
      </c>
      <c r="K927" s="23">
        <v>364512.43</v>
      </c>
      <c r="L927" s="23">
        <v>7540952.7699999996</v>
      </c>
      <c r="M927" s="14">
        <v>364512.42937469098</v>
      </c>
      <c r="N927" s="14">
        <v>7540952.7725606803</v>
      </c>
      <c r="O927" s="14" t="s">
        <v>46</v>
      </c>
      <c r="P927" s="14" t="s">
        <v>29</v>
      </c>
      <c r="Q927" s="10">
        <v>42082.545138888891</v>
      </c>
      <c r="R927" s="11" t="s">
        <v>2048</v>
      </c>
      <c r="S927" s="14" t="s">
        <v>47</v>
      </c>
      <c r="T927" s="2" t="str">
        <f t="shared" si="780"/>
        <v/>
      </c>
      <c r="U927" s="2" t="str">
        <f t="shared" si="781"/>
        <v>outofsight</v>
      </c>
      <c r="V927" s="10">
        <v>42082.545138888891</v>
      </c>
      <c r="W927" s="11" t="s">
        <v>1955</v>
      </c>
      <c r="X927" s="2" t="s">
        <v>669</v>
      </c>
      <c r="Y927" s="5" t="s">
        <v>1955</v>
      </c>
      <c r="Z927" s="5" t="s">
        <v>1976</v>
      </c>
      <c r="AA927" s="2" t="s">
        <v>2049</v>
      </c>
      <c r="AB927" s="2">
        <v>-22.231630655005599</v>
      </c>
      <c r="AC927" s="2">
        <v>-52.314710458740599</v>
      </c>
      <c r="AD927" s="29">
        <v>1</v>
      </c>
      <c r="AE927" s="11"/>
      <c r="AF927" s="11"/>
      <c r="AG927" s="11"/>
      <c r="AH927" s="11"/>
      <c r="AI927" s="11"/>
    </row>
    <row r="928" spans="1:35" ht="15.75" customHeight="1" x14ac:dyDescent="0.2">
      <c r="A928" s="8">
        <v>42082</v>
      </c>
      <c r="B928" s="9">
        <v>0.54861111111111105</v>
      </c>
      <c r="C928" s="11">
        <v>364509.38781064498</v>
      </c>
      <c r="D928" s="11">
        <v>7540946.0135191903</v>
      </c>
      <c r="E928" s="14">
        <v>364512.57498019299</v>
      </c>
      <c r="F928" s="14">
        <v>7540946.0091932397</v>
      </c>
      <c r="G928" s="2">
        <f t="shared" si="803"/>
        <v>5.1052290042534736</v>
      </c>
      <c r="H928" s="2" t="str">
        <f t="shared" si="778"/>
        <v>&lt;8m</v>
      </c>
      <c r="I928" s="23">
        <f t="shared" ref="I928:J928" si="943">IF($P928=$P927,E928,"")</f>
        <v>364512.57498019299</v>
      </c>
      <c r="J928" s="23">
        <f t="shared" si="943"/>
        <v>7540946.0091932397</v>
      </c>
      <c r="K928" s="23">
        <v>364512.43</v>
      </c>
      <c r="L928" s="23">
        <v>7540952.7699999996</v>
      </c>
      <c r="M928" s="14">
        <v>364512.42937469098</v>
      </c>
      <c r="N928" s="14">
        <v>7540952.7725606803</v>
      </c>
      <c r="O928" s="14" t="s">
        <v>46</v>
      </c>
      <c r="P928" s="14" t="s">
        <v>29</v>
      </c>
      <c r="Q928" s="10">
        <v>42082.548611111109</v>
      </c>
      <c r="R928" s="11" t="s">
        <v>2050</v>
      </c>
      <c r="S928" s="14" t="s">
        <v>47</v>
      </c>
      <c r="T928" s="2" t="str">
        <f t="shared" si="780"/>
        <v/>
      </c>
      <c r="U928" s="2" t="str">
        <f t="shared" si="781"/>
        <v>outofsight</v>
      </c>
      <c r="V928" s="10">
        <v>42082.548611111109</v>
      </c>
      <c r="W928" s="11" t="s">
        <v>1955</v>
      </c>
      <c r="X928" s="2" t="s">
        <v>669</v>
      </c>
      <c r="Y928" s="5" t="s">
        <v>1955</v>
      </c>
      <c r="Z928" s="5" t="s">
        <v>1976</v>
      </c>
      <c r="AA928" s="2" t="s">
        <v>2051</v>
      </c>
      <c r="AB928" s="2">
        <v>-22.231632415205201</v>
      </c>
      <c r="AC928" s="2">
        <v>-52.314691348001404</v>
      </c>
      <c r="AD928" s="29">
        <v>1</v>
      </c>
      <c r="AE928" s="11"/>
      <c r="AF928" s="11"/>
      <c r="AG928" s="11"/>
      <c r="AH928" s="11"/>
      <c r="AI928" s="11"/>
    </row>
    <row r="929" spans="1:35" ht="15.75" customHeight="1" x14ac:dyDescent="0.2">
      <c r="A929" s="8">
        <v>42082</v>
      </c>
      <c r="B929" s="9">
        <v>0.57638888888888895</v>
      </c>
      <c r="C929" s="11">
        <v>364826.24438682297</v>
      </c>
      <c r="D929" s="11">
        <v>7540944.9288332704</v>
      </c>
      <c r="E929" s="14">
        <v>364823.49564357899</v>
      </c>
      <c r="F929" s="14">
        <v>7540944.9505331097</v>
      </c>
      <c r="G929" s="2">
        <f t="shared" si="803"/>
        <v>310.92246570754901</v>
      </c>
      <c r="H929" s="2" t="str">
        <f t="shared" si="778"/>
        <v/>
      </c>
      <c r="I929" s="23">
        <f t="shared" ref="I929:J929" si="944">IF($P929=$P928,E929,"")</f>
        <v>364823.49564357899</v>
      </c>
      <c r="J929" s="23">
        <f t="shared" si="944"/>
        <v>7540944.9505331097</v>
      </c>
      <c r="K929" s="23">
        <v>364823.5</v>
      </c>
      <c r="L929" s="23">
        <v>7540944.9500000002</v>
      </c>
      <c r="M929" s="14"/>
      <c r="N929" s="14"/>
      <c r="O929" s="14" t="s">
        <v>35</v>
      </c>
      <c r="P929" s="14" t="s">
        <v>29</v>
      </c>
      <c r="Q929" s="10">
        <v>42082.576388888891</v>
      </c>
      <c r="R929" s="11" t="s">
        <v>2052</v>
      </c>
      <c r="S929" s="14" t="s">
        <v>36</v>
      </c>
      <c r="T929" s="2" t="str">
        <f t="shared" si="780"/>
        <v>idle</v>
      </c>
      <c r="U929" s="2" t="str">
        <f t="shared" si="781"/>
        <v/>
      </c>
      <c r="V929" s="10">
        <v>42082.576388888891</v>
      </c>
      <c r="W929" s="11" t="s">
        <v>1976</v>
      </c>
      <c r="X929" s="2" t="s">
        <v>669</v>
      </c>
      <c r="Y929" s="5" t="s">
        <v>1955</v>
      </c>
      <c r="Z929" s="5" t="s">
        <v>1976</v>
      </c>
      <c r="AA929" s="2" t="s">
        <v>1326</v>
      </c>
      <c r="AB929" s="2">
        <v>-22.2316670324653</v>
      </c>
      <c r="AC929" s="2">
        <v>-52.311617536470301</v>
      </c>
      <c r="AD929" s="29">
        <v>1</v>
      </c>
      <c r="AE929" s="11"/>
      <c r="AF929" s="11"/>
      <c r="AG929" s="11"/>
      <c r="AH929" s="11"/>
      <c r="AI929" s="11"/>
    </row>
    <row r="930" spans="1:35" ht="15.75" customHeight="1" x14ac:dyDescent="0.2">
      <c r="A930" s="8">
        <v>42082</v>
      </c>
      <c r="B930" s="9">
        <v>0.57986111111111105</v>
      </c>
      <c r="C930" s="11">
        <v>364870.90975348302</v>
      </c>
      <c r="D930" s="11">
        <v>7540948.33179277</v>
      </c>
      <c r="E930" s="14">
        <v>364870.66610154102</v>
      </c>
      <c r="F930" s="14">
        <v>7540948.3104240103</v>
      </c>
      <c r="G930" s="2">
        <f t="shared" si="803"/>
        <v>47.289966919115059</v>
      </c>
      <c r="H930" s="2" t="str">
        <f t="shared" si="778"/>
        <v/>
      </c>
      <c r="I930" s="23" t="str">
        <f t="shared" ref="I930:J930" si="945">IF($P930=$P929,E930,"")</f>
        <v/>
      </c>
      <c r="J930" s="23" t="str">
        <f t="shared" si="945"/>
        <v/>
      </c>
      <c r="K930" s="23">
        <v>364870.67</v>
      </c>
      <c r="L930" s="23">
        <v>7540948.3099999996</v>
      </c>
      <c r="M930" s="14"/>
      <c r="N930" s="14"/>
      <c r="O930" s="14" t="s">
        <v>32</v>
      </c>
      <c r="P930" s="14" t="s">
        <v>32</v>
      </c>
      <c r="Q930" s="10">
        <v>42082.579861111109</v>
      </c>
      <c r="R930" s="11" t="s">
        <v>2053</v>
      </c>
      <c r="S930" s="14" t="s">
        <v>33</v>
      </c>
      <c r="T930" s="2" t="str">
        <f t="shared" si="780"/>
        <v/>
      </c>
      <c r="U930" s="2" t="str">
        <f t="shared" si="781"/>
        <v/>
      </c>
      <c r="V930" s="10">
        <v>42082.579861111109</v>
      </c>
      <c r="W930" s="11" t="s">
        <v>1976</v>
      </c>
      <c r="X930" s="2" t="s">
        <v>669</v>
      </c>
      <c r="Y930" s="5" t="s">
        <v>1955</v>
      </c>
      <c r="Z930" s="5" t="s">
        <v>1976</v>
      </c>
      <c r="AA930" s="2" t="s">
        <v>1328</v>
      </c>
      <c r="AB930" s="2">
        <v>-22.231639791279999</v>
      </c>
      <c r="AC930" s="2">
        <v>-52.311183940619202</v>
      </c>
      <c r="AD930" s="29">
        <v>1</v>
      </c>
      <c r="AE930" s="11"/>
      <c r="AF930" s="11"/>
      <c r="AG930" s="11"/>
      <c r="AH930" s="11"/>
      <c r="AI930" s="11"/>
    </row>
    <row r="931" spans="1:35" ht="15.75" customHeight="1" x14ac:dyDescent="0.2">
      <c r="A931" s="8">
        <v>42082</v>
      </c>
      <c r="B931" s="9">
        <v>0.58333333333333337</v>
      </c>
      <c r="C931" s="11">
        <v>364894.64360163099</v>
      </c>
      <c r="D931" s="11">
        <v>7540947.3679907201</v>
      </c>
      <c r="E931" s="14">
        <v>364894.45742074703</v>
      </c>
      <c r="F931" s="14">
        <v>7540947.31917929</v>
      </c>
      <c r="G931" s="2">
        <f t="shared" si="803"/>
        <v>23.811959928944663</v>
      </c>
      <c r="H931" s="2" t="str">
        <f t="shared" si="778"/>
        <v/>
      </c>
      <c r="I931" s="23">
        <f t="shared" ref="I931:J931" si="946">IF($P931=$P930,E931,"")</f>
        <v>364894.45742074703</v>
      </c>
      <c r="J931" s="23">
        <f t="shared" si="946"/>
        <v>7540947.31917929</v>
      </c>
      <c r="K931" s="23">
        <v>364894.46</v>
      </c>
      <c r="L931" s="23">
        <v>7540947.3200000003</v>
      </c>
      <c r="M931" s="14"/>
      <c r="N931" s="14"/>
      <c r="O931" s="14" t="s">
        <v>32</v>
      </c>
      <c r="P931" s="14" t="s">
        <v>32</v>
      </c>
      <c r="Q931" s="10">
        <v>42082.583333333336</v>
      </c>
      <c r="R931" s="11" t="s">
        <v>2054</v>
      </c>
      <c r="S931" s="14" t="s">
        <v>33</v>
      </c>
      <c r="T931" s="2" t="str">
        <f t="shared" si="780"/>
        <v/>
      </c>
      <c r="U931" s="2" t="str">
        <f t="shared" si="781"/>
        <v/>
      </c>
      <c r="V931" s="10">
        <v>42082.583333333336</v>
      </c>
      <c r="W931" s="11" t="s">
        <v>1976</v>
      </c>
      <c r="X931" s="2" t="s">
        <v>669</v>
      </c>
      <c r="Y931" s="5" t="s">
        <v>1955</v>
      </c>
      <c r="Z931" s="5" t="s">
        <v>1976</v>
      </c>
      <c r="AA931" s="2" t="s">
        <v>1330</v>
      </c>
      <c r="AB931" s="2">
        <v>-22.231650352477999</v>
      </c>
      <c r="AC931" s="2">
        <v>-52.310953773558097</v>
      </c>
      <c r="AD931" s="29">
        <v>1</v>
      </c>
      <c r="AE931" s="11"/>
      <c r="AF931" s="11"/>
      <c r="AG931" s="11"/>
      <c r="AH931" s="11"/>
      <c r="AI931" s="11"/>
    </row>
    <row r="932" spans="1:35" ht="15.75" customHeight="1" x14ac:dyDescent="0.2">
      <c r="A932" s="8">
        <v>42082</v>
      </c>
      <c r="B932" s="9">
        <v>0.58680555555555558</v>
      </c>
      <c r="C932" s="11">
        <v>364900.38944133098</v>
      </c>
      <c r="D932" s="11">
        <v>7540936.3649073001</v>
      </c>
      <c r="E932" s="14">
        <v>364900.38412259199</v>
      </c>
      <c r="F932" s="14">
        <v>7540936.3888846198</v>
      </c>
      <c r="G932" s="2">
        <f t="shared" si="803"/>
        <v>12.433709677151525</v>
      </c>
      <c r="H932" s="2" t="str">
        <f t="shared" si="778"/>
        <v/>
      </c>
      <c r="I932" s="23" t="str">
        <f t="shared" ref="I932:J932" si="947">IF($P932=$P931,E932,"")</f>
        <v/>
      </c>
      <c r="J932" s="23" t="str">
        <f t="shared" si="947"/>
        <v/>
      </c>
      <c r="K932" s="23">
        <v>364900.38</v>
      </c>
      <c r="L932" s="23">
        <v>7540936.3899999997</v>
      </c>
      <c r="M932" s="14"/>
      <c r="N932" s="14"/>
      <c r="O932" s="14" t="s">
        <v>46</v>
      </c>
      <c r="P932" s="14" t="s">
        <v>29</v>
      </c>
      <c r="Q932" s="10">
        <v>42082.586805555555</v>
      </c>
      <c r="R932" s="11" t="s">
        <v>2055</v>
      </c>
      <c r="S932" s="14" t="s">
        <v>47</v>
      </c>
      <c r="T932" s="2" t="str">
        <f t="shared" si="780"/>
        <v/>
      </c>
      <c r="U932" s="2" t="str">
        <f t="shared" si="781"/>
        <v>outofsight</v>
      </c>
      <c r="V932" s="10">
        <v>42082.586805555555</v>
      </c>
      <c r="W932" s="11" t="s">
        <v>1976</v>
      </c>
      <c r="X932" s="2" t="s">
        <v>669</v>
      </c>
      <c r="Y932" s="5" t="s">
        <v>1955</v>
      </c>
      <c r="Z932" s="5" t="s">
        <v>1976</v>
      </c>
      <c r="AA932" s="2" t="s">
        <v>1332</v>
      </c>
      <c r="AB932" s="2">
        <v>-22.2317501809448</v>
      </c>
      <c r="AC932" s="2">
        <v>-52.310898955911398</v>
      </c>
      <c r="AD932" s="29">
        <v>1</v>
      </c>
      <c r="AE932" s="11"/>
      <c r="AF932" s="11"/>
      <c r="AG932" s="11"/>
      <c r="AH932" s="11"/>
      <c r="AI932" s="11"/>
    </row>
    <row r="933" spans="1:35" ht="15.75" customHeight="1" x14ac:dyDescent="0.2">
      <c r="A933" s="8">
        <v>42082</v>
      </c>
      <c r="B933" s="9">
        <v>0.59027777777777779</v>
      </c>
      <c r="C933" s="11">
        <v>364905.84182998299</v>
      </c>
      <c r="D933" s="11">
        <v>7540930.3149593603</v>
      </c>
      <c r="E933" s="14">
        <v>364905.80047537503</v>
      </c>
      <c r="F933" s="14">
        <v>7540930.3408864196</v>
      </c>
      <c r="G933" s="2">
        <f t="shared" si="803"/>
        <v>8.1188151659955619</v>
      </c>
      <c r="H933" s="2" t="str">
        <f t="shared" si="778"/>
        <v/>
      </c>
      <c r="I933" s="23">
        <f t="shared" ref="I933:J933" si="948">IF($P933=$P932,E933,"")</f>
        <v>364905.80047537503</v>
      </c>
      <c r="J933" s="23">
        <f t="shared" si="948"/>
        <v>7540930.3408864196</v>
      </c>
      <c r="K933" s="23">
        <v>364905.8</v>
      </c>
      <c r="L933" s="23">
        <v>7540930.3399999999</v>
      </c>
      <c r="M933" s="14"/>
      <c r="N933" s="14"/>
      <c r="O933" s="14" t="s">
        <v>46</v>
      </c>
      <c r="P933" s="14" t="s">
        <v>29</v>
      </c>
      <c r="Q933" s="10">
        <v>42082.590277777781</v>
      </c>
      <c r="R933" s="11" t="s">
        <v>2056</v>
      </c>
      <c r="S933" s="14" t="s">
        <v>47</v>
      </c>
      <c r="T933" s="2" t="str">
        <f t="shared" si="780"/>
        <v/>
      </c>
      <c r="U933" s="2" t="str">
        <f t="shared" si="781"/>
        <v>outofsight</v>
      </c>
      <c r="V933" s="10">
        <v>42082.590277777781</v>
      </c>
      <c r="W933" s="11" t="s">
        <v>1976</v>
      </c>
      <c r="X933" s="2" t="s">
        <v>669</v>
      </c>
      <c r="Y933" s="5" t="s">
        <v>1955</v>
      </c>
      <c r="Z933" s="5" t="s">
        <v>1976</v>
      </c>
      <c r="AA933" s="2" t="s">
        <v>1334</v>
      </c>
      <c r="AB933" s="2">
        <v>-22.231805250048598</v>
      </c>
      <c r="AC933" s="2">
        <v>-52.310846569016597</v>
      </c>
      <c r="AD933" s="29">
        <v>1</v>
      </c>
      <c r="AE933" s="11"/>
      <c r="AF933" s="11"/>
      <c r="AG933" s="11"/>
      <c r="AH933" s="11"/>
      <c r="AI933" s="11"/>
    </row>
    <row r="934" spans="1:35" ht="15.75" customHeight="1" x14ac:dyDescent="0.2">
      <c r="A934" s="8">
        <v>42082</v>
      </c>
      <c r="B934" s="9">
        <v>0.59375</v>
      </c>
      <c r="C934" s="11">
        <v>364906.92817774101</v>
      </c>
      <c r="D934" s="11">
        <v>7540929.5819410104</v>
      </c>
      <c r="E934" s="14">
        <v>364907.24872880999</v>
      </c>
      <c r="F934" s="14">
        <v>7540929.5721914796</v>
      </c>
      <c r="G934" s="2">
        <f t="shared" si="803"/>
        <v>1.6396127355899912</v>
      </c>
      <c r="H934" s="2" t="str">
        <f t="shared" si="778"/>
        <v>&lt;8m</v>
      </c>
      <c r="I934" s="23" t="str">
        <f t="shared" ref="I934:J934" si="949">IF($P934=$P933,E934,"")</f>
        <v/>
      </c>
      <c r="J934" s="23" t="str">
        <f t="shared" si="949"/>
        <v/>
      </c>
      <c r="K934" s="23">
        <v>364907.25</v>
      </c>
      <c r="L934" s="23">
        <v>7540929.5700000003</v>
      </c>
      <c r="M934" s="14"/>
      <c r="N934" s="14"/>
      <c r="O934" s="14" t="s">
        <v>32</v>
      </c>
      <c r="P934" s="14" t="s">
        <v>32</v>
      </c>
      <c r="Q934" s="10">
        <v>42082.59375</v>
      </c>
      <c r="R934" s="11" t="s">
        <v>2057</v>
      </c>
      <c r="S934" s="14" t="s">
        <v>33</v>
      </c>
      <c r="T934" s="2" t="str">
        <f t="shared" si="780"/>
        <v/>
      </c>
      <c r="U934" s="2" t="str">
        <f t="shared" si="781"/>
        <v/>
      </c>
      <c r="V934" s="10">
        <v>42082.59375</v>
      </c>
      <c r="W934" s="11" t="s">
        <v>1976</v>
      </c>
      <c r="X934" s="2" t="s">
        <v>669</v>
      </c>
      <c r="Y934" s="5" t="s">
        <v>1955</v>
      </c>
      <c r="Z934" s="5" t="s">
        <v>1976</v>
      </c>
      <c r="AA934" s="2" t="s">
        <v>1336</v>
      </c>
      <c r="AB934" s="2">
        <v>-22.231811955571199</v>
      </c>
      <c r="AC934" s="2">
        <v>-52.310836091637597</v>
      </c>
      <c r="AD934" s="29">
        <v>1</v>
      </c>
      <c r="AE934" s="11"/>
      <c r="AF934" s="11"/>
      <c r="AG934" s="11"/>
      <c r="AH934" s="11"/>
      <c r="AI934" s="11"/>
    </row>
    <row r="935" spans="1:35" ht="15.75" customHeight="1" x14ac:dyDescent="0.2">
      <c r="A935" s="8">
        <v>42082</v>
      </c>
      <c r="B935" s="9">
        <v>0.59722222222222221</v>
      </c>
      <c r="C935" s="11">
        <v>364940.37676721998</v>
      </c>
      <c r="D935" s="11">
        <v>7540927.2266086899</v>
      </c>
      <c r="E935" s="14">
        <v>364939.45482416201</v>
      </c>
      <c r="F935" s="14">
        <v>7540926.8182845796</v>
      </c>
      <c r="G935" s="2">
        <f t="shared" si="803"/>
        <v>32.323622647177359</v>
      </c>
      <c r="H935" s="2" t="str">
        <f t="shared" si="778"/>
        <v/>
      </c>
      <c r="I935" s="23">
        <f t="shared" ref="I935:J935" si="950">IF($P935=$P934,E935,"")</f>
        <v>364939.45482416201</v>
      </c>
      <c r="J935" s="23">
        <f t="shared" si="950"/>
        <v>7540926.8182845796</v>
      </c>
      <c r="K935" s="23">
        <v>364939.45</v>
      </c>
      <c r="L935" s="23">
        <v>7540926.8200000003</v>
      </c>
      <c r="M935" s="14"/>
      <c r="N935" s="14"/>
      <c r="O935" s="14" t="s">
        <v>32</v>
      </c>
      <c r="P935" s="14" t="s">
        <v>32</v>
      </c>
      <c r="Q935" s="10">
        <v>42082.597222222219</v>
      </c>
      <c r="R935" s="11" t="s">
        <v>2058</v>
      </c>
      <c r="S935" s="14" t="s">
        <v>33</v>
      </c>
      <c r="T935" s="2" t="str">
        <f t="shared" si="780"/>
        <v/>
      </c>
      <c r="U935" s="2" t="str">
        <f t="shared" si="781"/>
        <v/>
      </c>
      <c r="V935" s="10">
        <v>42082.597222222219</v>
      </c>
      <c r="W935" s="11" t="s">
        <v>1976</v>
      </c>
      <c r="X935" s="2" t="s">
        <v>669</v>
      </c>
      <c r="Y935" s="5" t="s">
        <v>1955</v>
      </c>
      <c r="Z935" s="5" t="s">
        <v>1976</v>
      </c>
      <c r="AA935" s="2" t="s">
        <v>1338</v>
      </c>
      <c r="AB935" s="2">
        <v>-22.231835843995199</v>
      </c>
      <c r="AC935" s="2">
        <v>-52.310511795803897</v>
      </c>
      <c r="AD935" s="29">
        <v>1</v>
      </c>
      <c r="AE935" s="11"/>
      <c r="AF935" s="11"/>
      <c r="AG935" s="11"/>
      <c r="AH935" s="11"/>
      <c r="AI935" s="11"/>
    </row>
    <row r="936" spans="1:35" ht="15.75" customHeight="1" x14ac:dyDescent="0.2">
      <c r="A936" s="8">
        <v>42082</v>
      </c>
      <c r="B936" s="9">
        <v>0.60069444444444442</v>
      </c>
      <c r="C936" s="11"/>
      <c r="D936" s="11"/>
      <c r="E936" s="14">
        <v>364883.19770224299</v>
      </c>
      <c r="F936" s="14">
        <v>7540840.92086202</v>
      </c>
      <c r="G936" s="13">
        <f t="shared" si="803"/>
        <v>102.68023650628345</v>
      </c>
      <c r="H936" s="2" t="str">
        <f t="shared" si="778"/>
        <v/>
      </c>
      <c r="I936" s="23" t="str">
        <f t="shared" ref="I936:J936" si="951">IF($P936=$P935,E936,"")</f>
        <v/>
      </c>
      <c r="J936" s="23" t="str">
        <f t="shared" si="951"/>
        <v/>
      </c>
      <c r="K936" s="23">
        <v>364883.20000000001</v>
      </c>
      <c r="L936" s="23">
        <v>7540840.9199999999</v>
      </c>
      <c r="M936" s="14"/>
      <c r="N936" s="14"/>
      <c r="O936" s="14" t="s">
        <v>29</v>
      </c>
      <c r="P936" s="14" t="s">
        <v>29</v>
      </c>
      <c r="Q936" s="10">
        <v>42082.600694444445</v>
      </c>
      <c r="R936" s="11" t="s">
        <v>629</v>
      </c>
      <c r="S936" s="14" t="s">
        <v>29</v>
      </c>
      <c r="T936" s="2" t="str">
        <f t="shared" si="780"/>
        <v/>
      </c>
      <c r="U936" s="2" t="str">
        <f t="shared" si="781"/>
        <v/>
      </c>
      <c r="V936" s="10">
        <v>42082.600694444445</v>
      </c>
      <c r="W936" s="11" t="s">
        <v>1976</v>
      </c>
      <c r="X936" s="2" t="s">
        <v>669</v>
      </c>
      <c r="Y936" s="5" t="s">
        <v>1955</v>
      </c>
      <c r="Z936" s="5"/>
      <c r="AD936" s="29" t="s">
        <v>630</v>
      </c>
      <c r="AE936" s="11"/>
      <c r="AF936" s="11"/>
      <c r="AG936" s="11"/>
      <c r="AH936" s="11"/>
      <c r="AI936" s="11"/>
    </row>
    <row r="937" spans="1:35" ht="15.75" customHeight="1" x14ac:dyDescent="0.2">
      <c r="A937" s="8">
        <v>42082</v>
      </c>
      <c r="B937" s="9">
        <v>0.60416666666666663</v>
      </c>
      <c r="C937" s="11">
        <v>364825.99239110801</v>
      </c>
      <c r="D937" s="11">
        <v>7540754.6062711496</v>
      </c>
      <c r="E937" s="14">
        <v>364828.19977934897</v>
      </c>
      <c r="F937" s="14">
        <v>7540755.92387316</v>
      </c>
      <c r="G937" s="13">
        <f t="shared" si="803"/>
        <v>101.23862720284519</v>
      </c>
      <c r="H937" s="2" t="str">
        <f t="shared" si="778"/>
        <v/>
      </c>
      <c r="I937" s="23" t="str">
        <f t="shared" ref="I937:J937" si="952">IF($P937=$P936,E937,"")</f>
        <v/>
      </c>
      <c r="J937" s="23" t="str">
        <f t="shared" si="952"/>
        <v/>
      </c>
      <c r="K937" s="23">
        <v>364828.2</v>
      </c>
      <c r="L937" s="23">
        <v>7540755.9199999999</v>
      </c>
      <c r="M937" s="14"/>
      <c r="N937" s="14"/>
      <c r="O937" s="15" t="s">
        <v>43</v>
      </c>
      <c r="P937" s="15" t="s">
        <v>43</v>
      </c>
      <c r="Q937" s="10">
        <v>42082.604166666664</v>
      </c>
      <c r="R937" s="11" t="s">
        <v>2059</v>
      </c>
      <c r="S937" s="14" t="s">
        <v>44</v>
      </c>
      <c r="T937" s="2" t="str">
        <f t="shared" si="780"/>
        <v/>
      </c>
      <c r="U937" s="2" t="str">
        <f t="shared" si="781"/>
        <v/>
      </c>
      <c r="V937" s="10">
        <v>42082.604166666664</v>
      </c>
      <c r="W937" s="11" t="s">
        <v>1976</v>
      </c>
      <c r="X937" s="2" t="s">
        <v>669</v>
      </c>
      <c r="Y937" s="5" t="s">
        <v>1955</v>
      </c>
      <c r="Z937" s="5" t="s">
        <v>2060</v>
      </c>
      <c r="AA937" s="2" t="s">
        <v>1342</v>
      </c>
      <c r="AB937" s="2">
        <v>-22.233385993167801</v>
      </c>
      <c r="AC937" s="2">
        <v>-52.3116359766573</v>
      </c>
      <c r="AD937" s="29">
        <v>1</v>
      </c>
      <c r="AE937" s="11"/>
      <c r="AF937" s="11"/>
      <c r="AG937" s="11"/>
      <c r="AH937" s="11"/>
      <c r="AI937" s="11"/>
    </row>
    <row r="938" spans="1:35" ht="15.75" customHeight="1" x14ac:dyDescent="0.2">
      <c r="A938" s="8">
        <v>42082</v>
      </c>
      <c r="B938" s="9">
        <v>0.60763888888888895</v>
      </c>
      <c r="C938" s="11">
        <v>364986.627506561</v>
      </c>
      <c r="D938" s="11">
        <v>7540940.1181398202</v>
      </c>
      <c r="E938" s="14">
        <v>364985.00741631701</v>
      </c>
      <c r="F938" s="14">
        <v>7540939.2188175796</v>
      </c>
      <c r="G938" s="13">
        <f t="shared" si="803"/>
        <v>241.21706337084854</v>
      </c>
      <c r="H938" s="2" t="str">
        <f t="shared" si="778"/>
        <v/>
      </c>
      <c r="I938" s="23" t="str">
        <f t="shared" ref="I938:J938" si="953">IF($P938=$P937,E938,"")</f>
        <v/>
      </c>
      <c r="J938" s="23" t="str">
        <f t="shared" si="953"/>
        <v/>
      </c>
      <c r="K938" s="23">
        <v>364985.01</v>
      </c>
      <c r="L938" s="23">
        <v>7540939.2199999997</v>
      </c>
      <c r="M938" s="14">
        <v>364985.00741631701</v>
      </c>
      <c r="N938" s="14">
        <v>7540939.2188175796</v>
      </c>
      <c r="O938" s="17" t="s">
        <v>43</v>
      </c>
      <c r="P938" s="14" t="s">
        <v>37</v>
      </c>
      <c r="Q938" s="10">
        <v>42082.607638888891</v>
      </c>
      <c r="R938" s="11" t="s">
        <v>2061</v>
      </c>
      <c r="S938" s="13" t="s">
        <v>63</v>
      </c>
      <c r="T938" s="2" t="str">
        <f t="shared" si="780"/>
        <v/>
      </c>
      <c r="U938" s="2" t="str">
        <f t="shared" si="781"/>
        <v/>
      </c>
      <c r="V938" s="10">
        <v>42082.607638888891</v>
      </c>
      <c r="W938" s="11" t="s">
        <v>1976</v>
      </c>
      <c r="X938" s="2" t="s">
        <v>669</v>
      </c>
      <c r="Y938" s="5" t="s">
        <v>1955</v>
      </c>
      <c r="Z938" s="5" t="s">
        <v>2060</v>
      </c>
      <c r="AA938" s="2" t="s">
        <v>1344</v>
      </c>
      <c r="AB938" s="2">
        <v>-22.2317230235785</v>
      </c>
      <c r="AC938" s="2">
        <v>-52.310062022879698</v>
      </c>
      <c r="AD938" s="29">
        <v>1</v>
      </c>
      <c r="AE938" s="11"/>
      <c r="AF938" s="11"/>
      <c r="AG938" s="11"/>
      <c r="AH938" s="11"/>
      <c r="AI938" s="11"/>
    </row>
    <row r="939" spans="1:35" ht="15.75" customHeight="1" x14ac:dyDescent="0.2">
      <c r="A939" s="8">
        <v>42082</v>
      </c>
      <c r="B939" s="9">
        <v>0.61111111111111105</v>
      </c>
      <c r="C939" s="11">
        <v>364984.23727558902</v>
      </c>
      <c r="D939" s="11">
        <v>7540942.7609020704</v>
      </c>
      <c r="E939" s="14">
        <v>364986.36250760697</v>
      </c>
      <c r="F939" s="14">
        <v>7540939.3925288897</v>
      </c>
      <c r="G939" s="2">
        <f t="shared" si="803"/>
        <v>1.366180084547254</v>
      </c>
      <c r="H939" s="2" t="str">
        <f t="shared" si="778"/>
        <v>&lt;8m</v>
      </c>
      <c r="I939" s="23" t="str">
        <f t="shared" ref="I939:J939" si="954">IF($P939=$P938,E939,"")</f>
        <v/>
      </c>
      <c r="J939" s="23" t="str">
        <f t="shared" si="954"/>
        <v/>
      </c>
      <c r="K939" s="23">
        <v>364985.01</v>
      </c>
      <c r="L939" s="23">
        <v>7540939.2199999997</v>
      </c>
      <c r="M939" s="14">
        <v>364985.00741631701</v>
      </c>
      <c r="N939" s="14">
        <v>7540939.2188175796</v>
      </c>
      <c r="O939" s="15" t="s">
        <v>43</v>
      </c>
      <c r="P939" s="15" t="s">
        <v>43</v>
      </c>
      <c r="Q939" s="10">
        <v>42082.611111111109</v>
      </c>
      <c r="R939" s="11" t="s">
        <v>2062</v>
      </c>
      <c r="S939" s="14" t="s">
        <v>44</v>
      </c>
      <c r="T939" s="2" t="str">
        <f t="shared" si="780"/>
        <v/>
      </c>
      <c r="U939" s="2" t="str">
        <f t="shared" si="781"/>
        <v/>
      </c>
      <c r="V939" s="10">
        <v>42082.611111111109</v>
      </c>
      <c r="W939" s="11" t="s">
        <v>1976</v>
      </c>
      <c r="X939" s="2" t="s">
        <v>669</v>
      </c>
      <c r="Y939" s="5" t="s">
        <v>1955</v>
      </c>
      <c r="Z939" s="5" t="s">
        <v>2060</v>
      </c>
      <c r="AA939" s="2" t="s">
        <v>1346</v>
      </c>
      <c r="AB939" s="2">
        <v>-22.231698967516401</v>
      </c>
      <c r="AC939" s="2">
        <v>-52.310084989294403</v>
      </c>
      <c r="AD939" s="29">
        <v>1</v>
      </c>
      <c r="AE939" s="11"/>
      <c r="AF939" s="11"/>
      <c r="AG939" s="11"/>
      <c r="AH939" s="11"/>
      <c r="AI939" s="11"/>
    </row>
    <row r="940" spans="1:35" ht="15.75" customHeight="1" x14ac:dyDescent="0.2">
      <c r="A940" s="8">
        <v>42082</v>
      </c>
      <c r="B940" s="9">
        <v>0.61458333333333337</v>
      </c>
      <c r="C940" s="11">
        <v>364986.13022919401</v>
      </c>
      <c r="D940" s="11">
        <v>7540938.6753917402</v>
      </c>
      <c r="E940" s="14">
        <v>364986.14778156899</v>
      </c>
      <c r="F940" s="14">
        <v>7540938.7035182202</v>
      </c>
      <c r="G940" s="2">
        <f t="shared" si="803"/>
        <v>0.72169451573553467</v>
      </c>
      <c r="H940" s="2" t="str">
        <f t="shared" si="778"/>
        <v>&lt;8m</v>
      </c>
      <c r="I940" s="23">
        <f t="shared" ref="I940:J940" si="955">IF($P940=$P939,E940,"")</f>
        <v>364986.14778156899</v>
      </c>
      <c r="J940" s="23">
        <f t="shared" si="955"/>
        <v>7540938.7035182202</v>
      </c>
      <c r="K940" s="23">
        <v>364985.01</v>
      </c>
      <c r="L940" s="23">
        <v>7540939.2199999997</v>
      </c>
      <c r="M940" s="14">
        <v>364985.00741631701</v>
      </c>
      <c r="N940" s="14">
        <v>7540939.2188175796</v>
      </c>
      <c r="O940" s="15" t="s">
        <v>43</v>
      </c>
      <c r="P940" s="15" t="s">
        <v>43</v>
      </c>
      <c r="Q940" s="10">
        <v>42082.614583333336</v>
      </c>
      <c r="R940" s="11" t="s">
        <v>2063</v>
      </c>
      <c r="S940" s="14" t="s">
        <v>44</v>
      </c>
      <c r="T940" s="2" t="str">
        <f t="shared" si="780"/>
        <v/>
      </c>
      <c r="U940" s="2" t="str">
        <f t="shared" si="781"/>
        <v/>
      </c>
      <c r="V940" s="10">
        <v>42082.614583333336</v>
      </c>
      <c r="W940" s="11" t="s">
        <v>1976</v>
      </c>
      <c r="X940" s="2" t="s">
        <v>669</v>
      </c>
      <c r="Y940" s="5" t="s">
        <v>1955</v>
      </c>
      <c r="Z940" s="5" t="s">
        <v>2060</v>
      </c>
      <c r="AA940" s="2" t="s">
        <v>1348</v>
      </c>
      <c r="AB940" s="2">
        <v>-22.231736015528401</v>
      </c>
      <c r="AC940" s="2">
        <v>-52.310066968202598</v>
      </c>
      <c r="AD940" s="29">
        <v>1</v>
      </c>
      <c r="AE940" s="11"/>
      <c r="AF940" s="11"/>
      <c r="AG940" s="11"/>
      <c r="AH940" s="11"/>
      <c r="AI940" s="11"/>
    </row>
    <row r="941" spans="1:35" ht="15.75" customHeight="1" x14ac:dyDescent="0.2">
      <c r="A941" s="8">
        <v>42082</v>
      </c>
      <c r="B941" s="9">
        <v>0.61805555555555558</v>
      </c>
      <c r="C941" s="11">
        <v>364987.63259585999</v>
      </c>
      <c r="D941" s="11">
        <v>7540943.7832716303</v>
      </c>
      <c r="E941" s="14">
        <v>364987.61725885398</v>
      </c>
      <c r="F941" s="14">
        <v>7540943.7416586699</v>
      </c>
      <c r="G941" s="2">
        <f t="shared" si="803"/>
        <v>5.2480684715173371</v>
      </c>
      <c r="H941" s="2" t="str">
        <f t="shared" si="778"/>
        <v>&lt;8m</v>
      </c>
      <c r="I941" s="23">
        <f t="shared" ref="I941:J941" si="956">IF($P941=$P940,E941,"")</f>
        <v>364987.61725885398</v>
      </c>
      <c r="J941" s="23">
        <f t="shared" si="956"/>
        <v>7540943.7416586699</v>
      </c>
      <c r="K941" s="23">
        <v>364985.01</v>
      </c>
      <c r="L941" s="23">
        <v>7540939.2199999997</v>
      </c>
      <c r="M941" s="14">
        <v>364985.00741631701</v>
      </c>
      <c r="N941" s="14">
        <v>7540939.2188175796</v>
      </c>
      <c r="O941" s="15" t="s">
        <v>43</v>
      </c>
      <c r="P941" s="15" t="s">
        <v>43</v>
      </c>
      <c r="Q941" s="10">
        <v>42082.618055555555</v>
      </c>
      <c r="R941" s="11" t="s">
        <v>2064</v>
      </c>
      <c r="S941" s="14" t="s">
        <v>44</v>
      </c>
      <c r="T941" s="2" t="str">
        <f t="shared" si="780"/>
        <v/>
      </c>
      <c r="U941" s="2" t="str">
        <f t="shared" si="781"/>
        <v/>
      </c>
      <c r="V941" s="10">
        <v>42082.618055555555</v>
      </c>
      <c r="W941" s="11" t="s">
        <v>1976</v>
      </c>
      <c r="X941" s="2" t="s">
        <v>669</v>
      </c>
      <c r="Y941" s="5" t="s">
        <v>1955</v>
      </c>
      <c r="Z941" s="5" t="s">
        <v>2060</v>
      </c>
      <c r="AA941" s="2" t="s">
        <v>1350</v>
      </c>
      <c r="AB941" s="2">
        <v>-22.23168999888</v>
      </c>
      <c r="AC941" s="2">
        <v>-52.3100519645959</v>
      </c>
      <c r="AD941" s="29">
        <v>1</v>
      </c>
      <c r="AE941" s="11"/>
      <c r="AF941" s="11"/>
      <c r="AG941" s="11"/>
      <c r="AH941" s="11"/>
      <c r="AI941" s="11"/>
    </row>
    <row r="942" spans="1:35" ht="15.75" customHeight="1" x14ac:dyDescent="0.2">
      <c r="A942" s="8">
        <v>42082</v>
      </c>
      <c r="B942" s="9">
        <v>0.62152777777777779</v>
      </c>
      <c r="C942" s="11">
        <v>364987.55863127101</v>
      </c>
      <c r="D942" s="11">
        <v>7540940.3489234103</v>
      </c>
      <c r="E942" s="14">
        <v>364987.61510419502</v>
      </c>
      <c r="F942" s="14">
        <v>7540940.30651219</v>
      </c>
      <c r="G942" s="2">
        <f t="shared" si="803"/>
        <v>3.4351471556107458</v>
      </c>
      <c r="H942" s="2" t="str">
        <f t="shared" si="778"/>
        <v>&lt;8m</v>
      </c>
      <c r="I942" s="23">
        <f t="shared" ref="I942:J942" si="957">IF($P942=$P941,E942,"")</f>
        <v>364987.61510419502</v>
      </c>
      <c r="J942" s="23">
        <f t="shared" si="957"/>
        <v>7540940.30651219</v>
      </c>
      <c r="K942" s="23">
        <v>364985.01</v>
      </c>
      <c r="L942" s="23">
        <v>7540939.2199999997</v>
      </c>
      <c r="M942" s="14">
        <v>364985.00741631701</v>
      </c>
      <c r="N942" s="14">
        <v>7540939.2188175796</v>
      </c>
      <c r="O942" s="15" t="s">
        <v>43</v>
      </c>
      <c r="P942" s="15" t="s">
        <v>43</v>
      </c>
      <c r="Q942" s="10">
        <v>42082.621527777781</v>
      </c>
      <c r="R942" s="11" t="s">
        <v>2065</v>
      </c>
      <c r="S942" s="14" t="s">
        <v>44</v>
      </c>
      <c r="T942" s="2" t="str">
        <f t="shared" si="780"/>
        <v/>
      </c>
      <c r="U942" s="2" t="str">
        <f t="shared" si="781"/>
        <v/>
      </c>
      <c r="V942" s="10">
        <v>42082.621527777781</v>
      </c>
      <c r="W942" s="11" t="s">
        <v>1976</v>
      </c>
      <c r="X942" s="2" t="s">
        <v>669</v>
      </c>
      <c r="Y942" s="5" t="s">
        <v>1955</v>
      </c>
      <c r="Z942" s="5" t="s">
        <v>2060</v>
      </c>
      <c r="AA942" s="2" t="s">
        <v>1352</v>
      </c>
      <c r="AB942" s="2">
        <v>-22.231721011921799</v>
      </c>
      <c r="AC942" s="2">
        <v>-52.310052970424302</v>
      </c>
      <c r="AD942" s="29">
        <v>1</v>
      </c>
      <c r="AE942" s="11"/>
      <c r="AF942" s="11"/>
      <c r="AG942" s="11"/>
      <c r="AH942" s="11"/>
      <c r="AI942" s="11"/>
    </row>
    <row r="943" spans="1:35" ht="15.75" customHeight="1" x14ac:dyDescent="0.2">
      <c r="A943" s="8">
        <v>42082</v>
      </c>
      <c r="B943" s="9">
        <v>0.625</v>
      </c>
      <c r="C943" s="11">
        <v>364992.81303314498</v>
      </c>
      <c r="D943" s="11">
        <v>7540928.2186424499</v>
      </c>
      <c r="E943" s="14">
        <v>364993.031696936</v>
      </c>
      <c r="F943" s="14">
        <v>7540928.2355347602</v>
      </c>
      <c r="G943" s="2">
        <f t="shared" si="803"/>
        <v>13.23056964131875</v>
      </c>
      <c r="H943" s="2" t="str">
        <f t="shared" si="778"/>
        <v/>
      </c>
      <c r="I943" s="23" t="str">
        <f t="shared" ref="I943:J943" si="958">IF($P943=$P942,E943,"")</f>
        <v/>
      </c>
      <c r="J943" s="23" t="str">
        <f t="shared" si="958"/>
        <v/>
      </c>
      <c r="K943" s="23">
        <v>364993.03</v>
      </c>
      <c r="L943" s="23">
        <v>7540928.2400000002</v>
      </c>
      <c r="M943" s="14"/>
      <c r="N943" s="14"/>
      <c r="O943" s="14" t="s">
        <v>32</v>
      </c>
      <c r="P943" s="14" t="s">
        <v>32</v>
      </c>
      <c r="Q943" s="10">
        <v>42082.625</v>
      </c>
      <c r="R943" s="11" t="s">
        <v>2066</v>
      </c>
      <c r="S943" s="14" t="s">
        <v>33</v>
      </c>
      <c r="T943" s="2" t="str">
        <f t="shared" si="780"/>
        <v/>
      </c>
      <c r="U943" s="2" t="str">
        <f t="shared" si="781"/>
        <v/>
      </c>
      <c r="V943" s="10">
        <v>42082.625</v>
      </c>
      <c r="W943" s="11" t="s">
        <v>1976</v>
      </c>
      <c r="X943" s="2" t="s">
        <v>669</v>
      </c>
      <c r="Y943" s="5" t="s">
        <v>1955</v>
      </c>
      <c r="Z943" s="5" t="s">
        <v>2060</v>
      </c>
      <c r="AA943" s="2" t="s">
        <v>1354</v>
      </c>
      <c r="AB943" s="2">
        <v>-22.231830982491399</v>
      </c>
      <c r="AC943" s="2">
        <v>-52.310003014281399</v>
      </c>
      <c r="AD943" s="29">
        <v>1</v>
      </c>
      <c r="AE943" s="11"/>
      <c r="AF943" s="11"/>
      <c r="AG943" s="11"/>
      <c r="AH943" s="11"/>
      <c r="AI943" s="11"/>
    </row>
    <row r="944" spans="1:35" ht="15.75" customHeight="1" x14ac:dyDescent="0.2">
      <c r="A944" s="8">
        <v>42082</v>
      </c>
      <c r="B944" s="9">
        <v>0.62847222222222221</v>
      </c>
      <c r="C944" s="11">
        <v>365019.37797361601</v>
      </c>
      <c r="D944" s="11">
        <v>7540919.5857862802</v>
      </c>
      <c r="E944" s="14">
        <v>365019.42974000698</v>
      </c>
      <c r="F944" s="14">
        <v>7540919.6041943301</v>
      </c>
      <c r="G944" s="2">
        <f t="shared" si="803"/>
        <v>27.773309410255788</v>
      </c>
      <c r="H944" s="2" t="str">
        <f t="shared" si="778"/>
        <v/>
      </c>
      <c r="I944" s="23" t="str">
        <f t="shared" ref="I944:J944" si="959">IF($P944=$P943,E944,"")</f>
        <v/>
      </c>
      <c r="J944" s="23" t="str">
        <f t="shared" si="959"/>
        <v/>
      </c>
      <c r="K944" s="23">
        <v>365019.43</v>
      </c>
      <c r="L944" s="23">
        <v>7540919.5999999996</v>
      </c>
      <c r="M944" s="14"/>
      <c r="N944" s="14"/>
      <c r="O944" s="14" t="s">
        <v>37</v>
      </c>
      <c r="P944" s="14" t="s">
        <v>37</v>
      </c>
      <c r="Q944" s="10">
        <v>42082.628472222219</v>
      </c>
      <c r="R944" s="11" t="s">
        <v>2067</v>
      </c>
      <c r="S944" s="14" t="s">
        <v>40</v>
      </c>
      <c r="T944" s="2" t="str">
        <f t="shared" si="780"/>
        <v/>
      </c>
      <c r="U944" s="2" t="str">
        <f t="shared" si="781"/>
        <v/>
      </c>
      <c r="V944" s="10">
        <v>42082.628472222219</v>
      </c>
      <c r="W944" s="11" t="s">
        <v>1976</v>
      </c>
      <c r="X944" s="2" t="s">
        <v>669</v>
      </c>
      <c r="Y944" s="5" t="s">
        <v>1955</v>
      </c>
      <c r="Z944" s="5" t="s">
        <v>2060</v>
      </c>
      <c r="AA944" s="2" t="s">
        <v>1356</v>
      </c>
      <c r="AB944" s="2">
        <v>-22.231911029666701</v>
      </c>
      <c r="AC944" s="2">
        <v>-52.309746025130202</v>
      </c>
      <c r="AD944" s="29">
        <v>1</v>
      </c>
      <c r="AE944" s="11"/>
      <c r="AF944" s="11"/>
      <c r="AG944" s="11"/>
      <c r="AH944" s="11"/>
      <c r="AI944" s="11"/>
    </row>
    <row r="945" spans="1:35" ht="15.75" customHeight="1" x14ac:dyDescent="0.2">
      <c r="A945" s="8">
        <v>42082</v>
      </c>
      <c r="B945" s="9">
        <v>0.63194444444444442</v>
      </c>
      <c r="C945" s="11">
        <v>365050.963355385</v>
      </c>
      <c r="D945" s="11">
        <v>7540914.8754683305</v>
      </c>
      <c r="E945" s="14">
        <v>365050.79492446099</v>
      </c>
      <c r="F945" s="14">
        <v>7540914.72112743</v>
      </c>
      <c r="G945" s="2">
        <f t="shared" si="803"/>
        <v>31.743017156296872</v>
      </c>
      <c r="H945" s="2" t="str">
        <f t="shared" si="778"/>
        <v/>
      </c>
      <c r="I945" s="23" t="str">
        <f t="shared" ref="I945:J945" si="960">IF($P945=$P944,E945,"")</f>
        <v/>
      </c>
      <c r="J945" s="23" t="str">
        <f t="shared" si="960"/>
        <v/>
      </c>
      <c r="K945" s="23">
        <v>365050.79</v>
      </c>
      <c r="L945" s="23">
        <v>7540914.7199999997</v>
      </c>
      <c r="M945" s="14"/>
      <c r="N945" s="14"/>
      <c r="O945" s="14" t="s">
        <v>35</v>
      </c>
      <c r="P945" s="14" t="s">
        <v>29</v>
      </c>
      <c r="Q945" s="10">
        <v>42082.631944444445</v>
      </c>
      <c r="R945" s="11" t="s">
        <v>2068</v>
      </c>
      <c r="S945" s="14" t="s">
        <v>36</v>
      </c>
      <c r="T945" s="2" t="str">
        <f t="shared" si="780"/>
        <v>idle</v>
      </c>
      <c r="U945" s="2" t="str">
        <f t="shared" si="781"/>
        <v/>
      </c>
      <c r="V945" s="10">
        <v>42082.631944444445</v>
      </c>
      <c r="W945" s="11" t="s">
        <v>1976</v>
      </c>
      <c r="X945" s="2" t="s">
        <v>669</v>
      </c>
      <c r="Y945" s="5" t="s">
        <v>1955</v>
      </c>
      <c r="Z945" s="5" t="s">
        <v>2060</v>
      </c>
      <c r="AA945" s="2" t="s">
        <v>1358</v>
      </c>
      <c r="AB945" s="2">
        <v>-22.2319560404867</v>
      </c>
      <c r="AC945" s="2">
        <v>-52.309440001845402</v>
      </c>
      <c r="AD945" s="29">
        <v>1</v>
      </c>
      <c r="AE945" s="11"/>
      <c r="AF945" s="11"/>
      <c r="AG945" s="11"/>
      <c r="AH945" s="11"/>
      <c r="AI945" s="11"/>
    </row>
    <row r="946" spans="1:35" ht="15.75" customHeight="1" x14ac:dyDescent="0.2">
      <c r="A946" s="8">
        <v>42082</v>
      </c>
      <c r="B946" s="9">
        <v>0.63541666666666663</v>
      </c>
      <c r="C946" s="11">
        <v>365065.91531094199</v>
      </c>
      <c r="D946" s="11">
        <v>7540878.3569073696</v>
      </c>
      <c r="E946" s="14">
        <v>365065.99865362298</v>
      </c>
      <c r="F946" s="14">
        <v>7540878.4109535702</v>
      </c>
      <c r="G946" s="2">
        <f t="shared" si="803"/>
        <v>39.364731755234473</v>
      </c>
      <c r="H946" s="2" t="str">
        <f t="shared" si="778"/>
        <v/>
      </c>
      <c r="I946" s="23">
        <f t="shared" ref="I946:J946" si="961">IF($P946=$P945,E946,"")</f>
        <v>365065.99865362298</v>
      </c>
      <c r="J946" s="23">
        <f t="shared" si="961"/>
        <v>7540878.4109535702</v>
      </c>
      <c r="K946" s="23">
        <v>365066</v>
      </c>
      <c r="L946" s="23">
        <v>7540878.4100000001</v>
      </c>
      <c r="M946" s="14"/>
      <c r="N946" s="14"/>
      <c r="O946" s="14" t="s">
        <v>35</v>
      </c>
      <c r="P946" s="14" t="s">
        <v>29</v>
      </c>
      <c r="Q946" s="10">
        <v>42082.635416666664</v>
      </c>
      <c r="R946" s="11" t="s">
        <v>2069</v>
      </c>
      <c r="S946" s="14" t="s">
        <v>36</v>
      </c>
      <c r="T946" s="2" t="str">
        <f t="shared" si="780"/>
        <v>idle</v>
      </c>
      <c r="U946" s="2" t="str">
        <f t="shared" si="781"/>
        <v/>
      </c>
      <c r="V946" s="10">
        <v>42082.635416666664</v>
      </c>
      <c r="W946" s="11" t="s">
        <v>1976</v>
      </c>
      <c r="X946" s="2" t="s">
        <v>669</v>
      </c>
      <c r="Y946" s="5" t="s">
        <v>1955</v>
      </c>
      <c r="Z946" s="5" t="s">
        <v>2060</v>
      </c>
      <c r="AA946" s="2" t="s">
        <v>1360</v>
      </c>
      <c r="AB946" s="2">
        <v>-22.232287041842898</v>
      </c>
      <c r="AC946" s="2">
        <v>-52.309298012405598</v>
      </c>
      <c r="AD946" s="29">
        <v>1</v>
      </c>
      <c r="AE946" s="11"/>
      <c r="AF946" s="11"/>
      <c r="AG946" s="11"/>
      <c r="AH946" s="11"/>
      <c r="AI946" s="11"/>
    </row>
    <row r="947" spans="1:35" ht="15.75" customHeight="1" x14ac:dyDescent="0.2">
      <c r="A947" s="8">
        <v>42082</v>
      </c>
      <c r="B947" s="9">
        <v>0.63888888888888895</v>
      </c>
      <c r="C947" s="11">
        <v>365088.91642586299</v>
      </c>
      <c r="D947" s="11">
        <v>7540853.2020456903</v>
      </c>
      <c r="E947" s="14">
        <v>365089.19936444302</v>
      </c>
      <c r="F947" s="14">
        <v>7540853.1057427097</v>
      </c>
      <c r="G947" s="2">
        <f t="shared" si="803"/>
        <v>34.331132798765736</v>
      </c>
      <c r="H947" s="2" t="str">
        <f t="shared" si="778"/>
        <v/>
      </c>
      <c r="I947" s="23" t="str">
        <f t="shared" ref="I947:J947" si="962">IF($P947=$P946,E947,"")</f>
        <v/>
      </c>
      <c r="J947" s="23" t="str">
        <f t="shared" si="962"/>
        <v/>
      </c>
      <c r="K947" s="23">
        <v>365089.2</v>
      </c>
      <c r="L947" s="23">
        <v>7540853.1100000003</v>
      </c>
      <c r="M947" s="14"/>
      <c r="N947" s="14"/>
      <c r="O947" s="14" t="s">
        <v>32</v>
      </c>
      <c r="P947" s="14" t="s">
        <v>32</v>
      </c>
      <c r="Q947" s="10">
        <v>42082.638888888891</v>
      </c>
      <c r="R947" s="11" t="s">
        <v>2070</v>
      </c>
      <c r="S947" s="14" t="s">
        <v>33</v>
      </c>
      <c r="T947" s="2" t="str">
        <f t="shared" si="780"/>
        <v/>
      </c>
      <c r="U947" s="2" t="str">
        <f t="shared" si="781"/>
        <v/>
      </c>
      <c r="V947" s="10">
        <v>42082.638888888891</v>
      </c>
      <c r="W947" s="11" t="s">
        <v>1976</v>
      </c>
      <c r="X947" s="2" t="s">
        <v>669</v>
      </c>
      <c r="Y947" s="5" t="s">
        <v>1955</v>
      </c>
      <c r="Z947" s="5" t="s">
        <v>2060</v>
      </c>
      <c r="AA947" s="2" t="s">
        <v>1362</v>
      </c>
      <c r="AB947" s="2">
        <v>-22.232516035437602</v>
      </c>
      <c r="AC947" s="2">
        <v>-52.309076981619</v>
      </c>
      <c r="AD947" s="29">
        <v>1</v>
      </c>
      <c r="AE947" s="11"/>
      <c r="AF947" s="11"/>
      <c r="AG947" s="11"/>
      <c r="AH947" s="11"/>
      <c r="AI947" s="11"/>
    </row>
    <row r="948" spans="1:35" ht="15.75" customHeight="1" x14ac:dyDescent="0.2">
      <c r="A948" s="8">
        <v>42082</v>
      </c>
      <c r="B948" s="9">
        <v>0.64236111111111105</v>
      </c>
      <c r="C948" s="11">
        <v>365138.777435183</v>
      </c>
      <c r="D948" s="11">
        <v>7540808.2431904897</v>
      </c>
      <c r="E948" s="14">
        <v>365139.548885461</v>
      </c>
      <c r="F948" s="14">
        <v>7540808.1911872299</v>
      </c>
      <c r="G948" s="2">
        <f t="shared" si="803"/>
        <v>67.471412914550896</v>
      </c>
      <c r="H948" s="2" t="str">
        <f t="shared" si="778"/>
        <v/>
      </c>
      <c r="I948" s="23" t="str">
        <f t="shared" ref="I948:J948" si="963">IF($P948=$P947,E948,"")</f>
        <v/>
      </c>
      <c r="J948" s="23" t="str">
        <f t="shared" si="963"/>
        <v/>
      </c>
      <c r="K948" s="23">
        <v>365139.55</v>
      </c>
      <c r="L948" s="23">
        <v>7540808.1900000004</v>
      </c>
      <c r="M948" s="14"/>
      <c r="N948" s="14"/>
      <c r="O948" s="14" t="s">
        <v>35</v>
      </c>
      <c r="P948" s="14" t="s">
        <v>29</v>
      </c>
      <c r="Q948" s="10">
        <v>42082.642361111109</v>
      </c>
      <c r="R948" s="11" t="s">
        <v>2071</v>
      </c>
      <c r="S948" s="14" t="s">
        <v>36</v>
      </c>
      <c r="T948" s="2" t="str">
        <f t="shared" si="780"/>
        <v>idle</v>
      </c>
      <c r="U948" s="2" t="str">
        <f t="shared" si="781"/>
        <v/>
      </c>
      <c r="V948" s="10">
        <v>42082.642361111109</v>
      </c>
      <c r="W948" s="11" t="s">
        <v>1976</v>
      </c>
      <c r="X948" s="2" t="s">
        <v>669</v>
      </c>
      <c r="Y948" s="5" t="s">
        <v>1955</v>
      </c>
      <c r="Z948" s="5" t="s">
        <v>2060</v>
      </c>
      <c r="AA948" s="2" t="s">
        <v>1364</v>
      </c>
      <c r="AB948" s="2">
        <v>-22.2329259943217</v>
      </c>
      <c r="AC948" s="2">
        <v>-52.308597033843398</v>
      </c>
      <c r="AD948" s="29">
        <v>1</v>
      </c>
      <c r="AE948" s="11"/>
      <c r="AF948" s="11"/>
      <c r="AG948" s="11"/>
      <c r="AH948" s="11"/>
      <c r="AI948" s="11"/>
    </row>
    <row r="949" spans="1:35" ht="15.75" customHeight="1" x14ac:dyDescent="0.2">
      <c r="A949" s="8">
        <v>42082</v>
      </c>
      <c r="B949" s="9">
        <v>0.64583333333333337</v>
      </c>
      <c r="C949" s="11">
        <v>365265.22099706403</v>
      </c>
      <c r="D949" s="11">
        <v>7540752.4288651999</v>
      </c>
      <c r="E949" s="14">
        <v>365263.92138766899</v>
      </c>
      <c r="F949" s="14">
        <v>7540752.6876550298</v>
      </c>
      <c r="G949" s="13">
        <f t="shared" si="803"/>
        <v>136.19530605775662</v>
      </c>
      <c r="H949" s="2" t="str">
        <f t="shared" si="778"/>
        <v/>
      </c>
      <c r="I949" s="23" t="str">
        <f t="shared" ref="I949:J949" si="964">IF($P949=$P948,E949,"")</f>
        <v/>
      </c>
      <c r="J949" s="23" t="str">
        <f t="shared" si="964"/>
        <v/>
      </c>
      <c r="K949" s="23">
        <v>365263.92</v>
      </c>
      <c r="L949" s="23">
        <v>7540752.6900000004</v>
      </c>
      <c r="M949" s="14">
        <v>365263.92138766899</v>
      </c>
      <c r="N949" s="14">
        <v>7540752.6876550298</v>
      </c>
      <c r="O949" s="17" t="s">
        <v>43</v>
      </c>
      <c r="P949" s="14" t="s">
        <v>37</v>
      </c>
      <c r="Q949" s="10">
        <v>42082.645833333336</v>
      </c>
      <c r="R949" s="11" t="s">
        <v>2072</v>
      </c>
      <c r="S949" s="13" t="s">
        <v>63</v>
      </c>
      <c r="T949" s="2" t="str">
        <f t="shared" si="780"/>
        <v/>
      </c>
      <c r="U949" s="2" t="str">
        <f t="shared" si="781"/>
        <v/>
      </c>
      <c r="V949" s="10">
        <v>42082.645833333336</v>
      </c>
      <c r="W949" s="11" t="s">
        <v>1976</v>
      </c>
      <c r="X949" s="2" t="s">
        <v>669</v>
      </c>
      <c r="Y949" s="5" t="s">
        <v>1955</v>
      </c>
      <c r="Z949" s="5" t="s">
        <v>2060</v>
      </c>
      <c r="AA949" s="2" t="s">
        <v>1366</v>
      </c>
      <c r="AB949" s="2">
        <v>-22.2334399726242</v>
      </c>
      <c r="AC949" s="2">
        <v>-52.307375036179998</v>
      </c>
      <c r="AD949" s="29">
        <v>1</v>
      </c>
      <c r="AE949" s="11"/>
      <c r="AF949" s="11"/>
      <c r="AG949" s="11"/>
      <c r="AH949" s="11"/>
      <c r="AI949" s="11"/>
    </row>
    <row r="950" spans="1:35" ht="15.75" customHeight="1" x14ac:dyDescent="0.2">
      <c r="A950" s="8">
        <v>42082</v>
      </c>
      <c r="B950" s="9">
        <v>0.64930555555555558</v>
      </c>
      <c r="C950" s="11">
        <v>365263.60157538101</v>
      </c>
      <c r="D950" s="11">
        <v>7540749.8628024599</v>
      </c>
      <c r="E950" s="14">
        <v>365263.59244840802</v>
      </c>
      <c r="F950" s="14">
        <v>7540749.8792641303</v>
      </c>
      <c r="G950" s="2">
        <f t="shared" si="803"/>
        <v>2.8275891643144577</v>
      </c>
      <c r="H950" s="2" t="str">
        <f t="shared" si="778"/>
        <v>&lt;8m</v>
      </c>
      <c r="I950" s="23" t="str">
        <f t="shared" ref="I950:J950" si="965">IF($P950=$P949,E950,"")</f>
        <v/>
      </c>
      <c r="J950" s="23" t="str">
        <f t="shared" si="965"/>
        <v/>
      </c>
      <c r="K950" s="23">
        <v>365263.92</v>
      </c>
      <c r="L950" s="23">
        <v>7540752.6900000004</v>
      </c>
      <c r="M950" s="14">
        <v>365263.92138766899</v>
      </c>
      <c r="N950" s="14">
        <v>7540752.6876550298</v>
      </c>
      <c r="O950" s="15" t="s">
        <v>43</v>
      </c>
      <c r="P950" s="15" t="s">
        <v>43</v>
      </c>
      <c r="Q950" s="10">
        <v>42082.649305555555</v>
      </c>
      <c r="R950" s="11" t="s">
        <v>2073</v>
      </c>
      <c r="S950" s="14" t="s">
        <v>44</v>
      </c>
      <c r="T950" s="2" t="str">
        <f t="shared" si="780"/>
        <v/>
      </c>
      <c r="U950" s="2" t="str">
        <f t="shared" si="781"/>
        <v/>
      </c>
      <c r="V950" s="10">
        <v>42082.649305555555</v>
      </c>
      <c r="W950" s="11" t="s">
        <v>1976</v>
      </c>
      <c r="X950" s="2" t="s">
        <v>669</v>
      </c>
      <c r="Y950" s="5" t="s">
        <v>1955</v>
      </c>
      <c r="Z950" s="5" t="s">
        <v>2060</v>
      </c>
      <c r="AA950" s="2" t="s">
        <v>1368</v>
      </c>
      <c r="AB950" s="2">
        <v>-22.233463022857901</v>
      </c>
      <c r="AC950" s="2">
        <v>-52.307390961796003</v>
      </c>
      <c r="AD950" s="29">
        <v>1</v>
      </c>
      <c r="AE950" s="11"/>
      <c r="AF950" s="11"/>
      <c r="AG950" s="11"/>
      <c r="AH950" s="11"/>
      <c r="AI950" s="11"/>
    </row>
    <row r="951" spans="1:35" ht="15.75" customHeight="1" x14ac:dyDescent="0.2">
      <c r="A951" s="8">
        <v>42082</v>
      </c>
      <c r="B951" s="9">
        <v>0.65277777777777779</v>
      </c>
      <c r="C951" s="11">
        <v>365262.35271465703</v>
      </c>
      <c r="D951" s="11">
        <v>7540750.40883491</v>
      </c>
      <c r="E951" s="14">
        <v>365262.38774855097</v>
      </c>
      <c r="F951" s="14">
        <v>7540750.4228227399</v>
      </c>
      <c r="G951" s="2">
        <f t="shared" si="803"/>
        <v>1.3216496160898146</v>
      </c>
      <c r="H951" s="2" t="str">
        <f t="shared" si="778"/>
        <v>&lt;8m</v>
      </c>
      <c r="I951" s="23">
        <f t="shared" ref="I951:J951" si="966">IF($P951=$P950,E951,"")</f>
        <v>365262.38774855097</v>
      </c>
      <c r="J951" s="23">
        <f t="shared" si="966"/>
        <v>7540750.4228227399</v>
      </c>
      <c r="K951" s="23">
        <v>365263.92</v>
      </c>
      <c r="L951" s="23">
        <v>7540752.6900000004</v>
      </c>
      <c r="M951" s="14">
        <v>365263.92138766899</v>
      </c>
      <c r="N951" s="14">
        <v>7540752.6876550298</v>
      </c>
      <c r="O951" s="15" t="s">
        <v>43</v>
      </c>
      <c r="P951" s="15" t="s">
        <v>43</v>
      </c>
      <c r="Q951" s="10">
        <v>42082.652777777781</v>
      </c>
      <c r="R951" s="11" t="s">
        <v>2074</v>
      </c>
      <c r="S951" s="14" t="s">
        <v>44</v>
      </c>
      <c r="T951" s="2" t="str">
        <f t="shared" si="780"/>
        <v/>
      </c>
      <c r="U951" s="2" t="str">
        <f t="shared" si="781"/>
        <v/>
      </c>
      <c r="V951" s="10">
        <v>42082.652777777781</v>
      </c>
      <c r="W951" s="11" t="s">
        <v>1976</v>
      </c>
      <c r="X951" s="2" t="s">
        <v>669</v>
      </c>
      <c r="Y951" s="5" t="s">
        <v>1955</v>
      </c>
      <c r="Z951" s="5" t="s">
        <v>2060</v>
      </c>
      <c r="AA951" s="2" t="s">
        <v>1370</v>
      </c>
      <c r="AB951" s="2">
        <v>-22.233457993716002</v>
      </c>
      <c r="AC951" s="2">
        <v>-52.307403031736598</v>
      </c>
      <c r="AD951" s="29">
        <v>1</v>
      </c>
      <c r="AE951" s="11"/>
      <c r="AF951" s="11"/>
      <c r="AG951" s="11"/>
      <c r="AH951" s="11"/>
      <c r="AI951" s="11"/>
    </row>
    <row r="952" spans="1:35" ht="15.75" customHeight="1" x14ac:dyDescent="0.2">
      <c r="A952" s="8">
        <v>42082</v>
      </c>
      <c r="B952" s="9">
        <v>0.65625</v>
      </c>
      <c r="C952" s="11">
        <v>365264.59518921201</v>
      </c>
      <c r="D952" s="11">
        <v>7540753.8619051902</v>
      </c>
      <c r="E952" s="14">
        <v>365264.544656504</v>
      </c>
      <c r="F952" s="14">
        <v>7540753.8146027504</v>
      </c>
      <c r="G952" s="2">
        <f t="shared" si="803"/>
        <v>4.0195053871046769</v>
      </c>
      <c r="H952" s="2" t="str">
        <f t="shared" si="778"/>
        <v>&lt;8m</v>
      </c>
      <c r="I952" s="23">
        <f t="shared" ref="I952:J952" si="967">IF($P952=$P951,E952,"")</f>
        <v>365264.544656504</v>
      </c>
      <c r="J952" s="23">
        <f t="shared" si="967"/>
        <v>7540753.8146027504</v>
      </c>
      <c r="K952" s="23">
        <v>365263.92</v>
      </c>
      <c r="L952" s="23">
        <v>7540752.6900000004</v>
      </c>
      <c r="M952" s="14">
        <v>365263.92138766899</v>
      </c>
      <c r="N952" s="14">
        <v>7540752.6876550298</v>
      </c>
      <c r="O952" s="15" t="s">
        <v>43</v>
      </c>
      <c r="P952" s="15" t="s">
        <v>43</v>
      </c>
      <c r="Q952" s="10">
        <v>42082.65625</v>
      </c>
      <c r="R952" s="11" t="s">
        <v>2075</v>
      </c>
      <c r="S952" s="14" t="s">
        <v>44</v>
      </c>
      <c r="T952" s="2" t="str">
        <f t="shared" si="780"/>
        <v/>
      </c>
      <c r="U952" s="2" t="str">
        <f t="shared" si="781"/>
        <v/>
      </c>
      <c r="V952" s="10">
        <v>42082.65625</v>
      </c>
      <c r="W952" s="11" t="s">
        <v>1976</v>
      </c>
      <c r="X952" s="2" t="s">
        <v>669</v>
      </c>
      <c r="Y952" s="5" t="s">
        <v>1955</v>
      </c>
      <c r="Z952" s="5" t="s">
        <v>2060</v>
      </c>
      <c r="AA952" s="2" t="s">
        <v>1685</v>
      </c>
      <c r="AB952" s="2">
        <v>-22.233426980674299</v>
      </c>
      <c r="AC952" s="2">
        <v>-52.3073809873313</v>
      </c>
      <c r="AD952" s="29">
        <v>1</v>
      </c>
      <c r="AE952" s="11"/>
      <c r="AF952" s="11"/>
      <c r="AG952" s="11"/>
      <c r="AH952" s="11"/>
      <c r="AI952" s="11"/>
    </row>
    <row r="953" spans="1:35" ht="15.75" customHeight="1" x14ac:dyDescent="0.2">
      <c r="A953" s="8">
        <v>42082</v>
      </c>
      <c r="B953" s="9">
        <v>0.65972222222222221</v>
      </c>
      <c r="C953" s="11">
        <v>365261.76416954101</v>
      </c>
      <c r="D953" s="11">
        <v>7540747.5268641803</v>
      </c>
      <c r="E953" s="14">
        <v>365261.85279865901</v>
      </c>
      <c r="F953" s="14">
        <v>7540747.5745951002</v>
      </c>
      <c r="G953" s="2">
        <f t="shared" si="803"/>
        <v>6.7958659588808974</v>
      </c>
      <c r="H953" s="2" t="str">
        <f t="shared" si="778"/>
        <v>&lt;8m</v>
      </c>
      <c r="I953" s="23">
        <f t="shared" ref="I953:J953" si="968">IF($P953=$P952,E953,"")</f>
        <v>365261.85279865901</v>
      </c>
      <c r="J953" s="23">
        <f t="shared" si="968"/>
        <v>7540747.5745951002</v>
      </c>
      <c r="K953" s="23">
        <v>365263.92</v>
      </c>
      <c r="L953" s="23">
        <v>7540752.6900000004</v>
      </c>
      <c r="M953" s="14">
        <v>365263.92138766899</v>
      </c>
      <c r="N953" s="14">
        <v>7540752.6876550298</v>
      </c>
      <c r="O953" s="15" t="s">
        <v>43</v>
      </c>
      <c r="P953" s="15" t="s">
        <v>43</v>
      </c>
      <c r="Q953" s="10">
        <v>42082.659722222219</v>
      </c>
      <c r="R953" s="11" t="s">
        <v>2076</v>
      </c>
      <c r="S953" s="14" t="s">
        <v>44</v>
      </c>
      <c r="T953" s="2" t="str">
        <f t="shared" si="780"/>
        <v/>
      </c>
      <c r="U953" s="2" t="str">
        <f t="shared" si="781"/>
        <v/>
      </c>
      <c r="V953" s="10">
        <v>42082.659722222219</v>
      </c>
      <c r="W953" s="11" t="s">
        <v>1976</v>
      </c>
      <c r="X953" s="2" t="s">
        <v>669</v>
      </c>
      <c r="Y953" s="5" t="s">
        <v>1955</v>
      </c>
      <c r="Z953" s="5" t="s">
        <v>2060</v>
      </c>
      <c r="AA953" s="2" t="s">
        <v>1687</v>
      </c>
      <c r="AB953" s="2">
        <v>-22.233483977615801</v>
      </c>
      <c r="AC953" s="2">
        <v>-52.3074089828879</v>
      </c>
      <c r="AD953" s="29">
        <v>1</v>
      </c>
      <c r="AE953" s="11"/>
      <c r="AF953" s="11"/>
      <c r="AG953" s="11"/>
      <c r="AH953" s="11"/>
      <c r="AI953" s="11"/>
    </row>
    <row r="954" spans="1:35" ht="15.75" customHeight="1" x14ac:dyDescent="0.2">
      <c r="A954" s="8">
        <v>42082</v>
      </c>
      <c r="B954" s="9">
        <v>0.66319444444444442</v>
      </c>
      <c r="C954" s="11">
        <v>365267.608251222</v>
      </c>
      <c r="D954" s="11">
        <v>7540751.1223992798</v>
      </c>
      <c r="E954" s="14">
        <v>365267.66517204902</v>
      </c>
      <c r="F954" s="14">
        <v>7540751.05362368</v>
      </c>
      <c r="G954" s="2">
        <f t="shared" si="803"/>
        <v>6.7740183262122624</v>
      </c>
      <c r="H954" s="2" t="str">
        <f t="shared" si="778"/>
        <v>&lt;8m</v>
      </c>
      <c r="I954" s="23" t="str">
        <f t="shared" ref="I954:J954" si="969">IF($P954=$P953,E954,"")</f>
        <v/>
      </c>
      <c r="J954" s="23" t="str">
        <f t="shared" si="969"/>
        <v/>
      </c>
      <c r="K954" s="23">
        <v>365263.92</v>
      </c>
      <c r="L954" s="23">
        <v>7540752.6900000004</v>
      </c>
      <c r="M954" s="14">
        <v>365263.92138766899</v>
      </c>
      <c r="N954" s="14">
        <v>7540752.6876550298</v>
      </c>
      <c r="O954" s="14" t="s">
        <v>35</v>
      </c>
      <c r="P954" s="14" t="s">
        <v>29</v>
      </c>
      <c r="Q954" s="10">
        <v>42082.663194444445</v>
      </c>
      <c r="R954" s="11" t="s">
        <v>2077</v>
      </c>
      <c r="S954" s="14" t="s">
        <v>36</v>
      </c>
      <c r="T954" s="2" t="str">
        <f t="shared" si="780"/>
        <v>idle</v>
      </c>
      <c r="U954" s="2" t="str">
        <f t="shared" si="781"/>
        <v/>
      </c>
      <c r="V954" s="10">
        <v>42082.663194444445</v>
      </c>
      <c r="W954" s="11" t="s">
        <v>1976</v>
      </c>
      <c r="X954" s="2" t="s">
        <v>669</v>
      </c>
      <c r="Y954" s="5" t="s">
        <v>1955</v>
      </c>
      <c r="Z954" s="5" t="s">
        <v>2060</v>
      </c>
      <c r="AA954" s="2" t="s">
        <v>1689</v>
      </c>
      <c r="AB954" s="2">
        <v>-22.2334519587457</v>
      </c>
      <c r="AC954" s="2">
        <v>-52.307351985946298</v>
      </c>
      <c r="AD954" s="29">
        <v>1</v>
      </c>
      <c r="AE954" s="11"/>
      <c r="AF954" s="11"/>
      <c r="AG954" s="11"/>
      <c r="AH954" s="11"/>
      <c r="AI954" s="11"/>
    </row>
    <row r="955" spans="1:35" ht="15.75" customHeight="1" x14ac:dyDescent="0.2">
      <c r="A955" s="8">
        <v>42082</v>
      </c>
      <c r="B955" s="9">
        <v>0.66666666666666663</v>
      </c>
      <c r="C955" s="11">
        <v>365279.035738512</v>
      </c>
      <c r="D955" s="11">
        <v>7540740.4745055297</v>
      </c>
      <c r="E955" s="14">
        <v>365278.93927041802</v>
      </c>
      <c r="F955" s="14">
        <v>7540740.5284687504</v>
      </c>
      <c r="G955" s="2">
        <f t="shared" si="803"/>
        <v>15.423494426561856</v>
      </c>
      <c r="H955" s="2" t="str">
        <f t="shared" si="778"/>
        <v/>
      </c>
      <c r="I955" s="23">
        <f t="shared" ref="I955:J955" si="970">IF($P955=$P954,E955,"")</f>
        <v>365278.93927041802</v>
      </c>
      <c r="J955" s="23">
        <f t="shared" si="970"/>
        <v>7540740.5284687504</v>
      </c>
      <c r="K955" s="23">
        <v>365278.94</v>
      </c>
      <c r="L955" s="23">
        <v>7540740.5300000003</v>
      </c>
      <c r="M955" s="14"/>
      <c r="N955" s="14"/>
      <c r="O955" s="14" t="s">
        <v>29</v>
      </c>
      <c r="P955" s="14" t="s">
        <v>29</v>
      </c>
      <c r="Q955" s="10">
        <v>42082.666666666664</v>
      </c>
      <c r="R955" s="11" t="s">
        <v>2078</v>
      </c>
      <c r="S955" s="14" t="s">
        <v>30</v>
      </c>
      <c r="T955" s="2" t="str">
        <f t="shared" si="780"/>
        <v/>
      </c>
      <c r="U955" s="2" t="str">
        <f t="shared" si="781"/>
        <v/>
      </c>
      <c r="V955" s="10">
        <v>42082.666666666664</v>
      </c>
      <c r="W955" s="11" t="s">
        <v>1976</v>
      </c>
      <c r="X955" s="2" t="s">
        <v>669</v>
      </c>
      <c r="Y955" s="5" t="s">
        <v>1955</v>
      </c>
      <c r="Z955" s="5" t="s">
        <v>2060</v>
      </c>
      <c r="AA955" s="2" t="s">
        <v>1691</v>
      </c>
      <c r="AB955" s="2">
        <v>-22.233549021184398</v>
      </c>
      <c r="AC955" s="2">
        <v>-52.307242015376701</v>
      </c>
      <c r="AD955" s="29">
        <v>1</v>
      </c>
      <c r="AE955" s="11"/>
      <c r="AF955" s="11"/>
      <c r="AG955" s="11"/>
      <c r="AH955" s="11"/>
      <c r="AI955" s="11"/>
    </row>
    <row r="956" spans="1:35" ht="15.75" customHeight="1" x14ac:dyDescent="0.2">
      <c r="A956" s="8">
        <v>42082</v>
      </c>
      <c r="B956" s="9">
        <v>0.67013888888888884</v>
      </c>
      <c r="C956" s="11">
        <v>365280.88836951798</v>
      </c>
      <c r="D956" s="11">
        <v>7540741.0473191598</v>
      </c>
      <c r="E956" s="14">
        <v>365280.95696420898</v>
      </c>
      <c r="F956" s="14">
        <v>7540740.99137895</v>
      </c>
      <c r="G956" s="2">
        <f t="shared" si="803"/>
        <v>2.0701145105766985</v>
      </c>
      <c r="H956" s="2" t="str">
        <f t="shared" si="778"/>
        <v>&lt;8m</v>
      </c>
      <c r="I956" s="23">
        <f t="shared" ref="I956:J956" si="971">IF($P956=$P955,E956,"")</f>
        <v>365280.95696420898</v>
      </c>
      <c r="J956" s="23">
        <f t="shared" si="971"/>
        <v>7540740.99137895</v>
      </c>
      <c r="K956" s="23">
        <v>365280.96</v>
      </c>
      <c r="L956" s="23">
        <v>7540740.9900000002</v>
      </c>
      <c r="M956" s="14"/>
      <c r="N956" s="14"/>
      <c r="O956" s="14" t="s">
        <v>35</v>
      </c>
      <c r="P956" s="14" t="s">
        <v>29</v>
      </c>
      <c r="Q956" s="10">
        <v>42082.670138888891</v>
      </c>
      <c r="R956" s="11" t="s">
        <v>2079</v>
      </c>
      <c r="S956" s="14" t="s">
        <v>36</v>
      </c>
      <c r="T956" s="2" t="str">
        <f t="shared" si="780"/>
        <v>idle</v>
      </c>
      <c r="U956" s="2" t="str">
        <f t="shared" si="781"/>
        <v/>
      </c>
      <c r="V956" s="10">
        <v>42082.670138888891</v>
      </c>
      <c r="W956" s="11" t="s">
        <v>1976</v>
      </c>
      <c r="X956" s="2" t="s">
        <v>669</v>
      </c>
      <c r="Y956" s="5" t="s">
        <v>1955</v>
      </c>
      <c r="Z956" s="5" t="s">
        <v>2060</v>
      </c>
      <c r="AA956" s="2" t="s">
        <v>1693</v>
      </c>
      <c r="AB956" s="2">
        <v>-22.233543992042499</v>
      </c>
      <c r="AC956" s="2">
        <v>-52.307223994284897</v>
      </c>
      <c r="AD956" s="29">
        <v>1</v>
      </c>
      <c r="AE956" s="11"/>
      <c r="AF956" s="11"/>
      <c r="AG956" s="11"/>
      <c r="AH956" s="11"/>
      <c r="AI956" s="11"/>
    </row>
    <row r="957" spans="1:35" ht="15.75" customHeight="1" x14ac:dyDescent="0.2">
      <c r="A957" s="8">
        <v>42082</v>
      </c>
      <c r="B957" s="9">
        <v>0.67361111111111116</v>
      </c>
      <c r="C957" s="11">
        <v>365289.32946645201</v>
      </c>
      <c r="D957" s="11">
        <v>7540730.0488225203</v>
      </c>
      <c r="E957" s="14">
        <v>365289.55652547599</v>
      </c>
      <c r="F957" s="14">
        <v>7540730.06366756</v>
      </c>
      <c r="G957" s="2">
        <f t="shared" si="803"/>
        <v>13.905658208343468</v>
      </c>
      <c r="H957" s="2" t="str">
        <f t="shared" si="778"/>
        <v/>
      </c>
      <c r="I957" s="23">
        <f t="shared" ref="I957:J957" si="972">IF($P957=$P956,E957,"")</f>
        <v>365289.55652547599</v>
      </c>
      <c r="J957" s="23">
        <f t="shared" si="972"/>
        <v>7540730.06366756</v>
      </c>
      <c r="K957" s="23">
        <v>365289.56</v>
      </c>
      <c r="L957" s="23">
        <v>7540730.0599999996</v>
      </c>
      <c r="M957" s="14"/>
      <c r="N957" s="14"/>
      <c r="O957" s="14" t="s">
        <v>46</v>
      </c>
      <c r="P957" s="14" t="s">
        <v>29</v>
      </c>
      <c r="Q957" s="10">
        <v>42082.673611111109</v>
      </c>
      <c r="R957" s="11" t="s">
        <v>2080</v>
      </c>
      <c r="S957" s="14" t="s">
        <v>47</v>
      </c>
      <c r="T957" s="2" t="str">
        <f t="shared" si="780"/>
        <v/>
      </c>
      <c r="U957" s="2" t="str">
        <f t="shared" si="781"/>
        <v>outofsight</v>
      </c>
      <c r="V957" s="10">
        <v>42082.673611111109</v>
      </c>
      <c r="W957" s="11" t="s">
        <v>1976</v>
      </c>
      <c r="X957" s="2" t="s">
        <v>669</v>
      </c>
      <c r="Y957" s="5" t="s">
        <v>1955</v>
      </c>
      <c r="Z957" s="5" t="s">
        <v>2060</v>
      </c>
      <c r="AA957" s="2" t="s">
        <v>1695</v>
      </c>
      <c r="AB957" s="2">
        <v>-22.233643988147399</v>
      </c>
      <c r="AC957" s="2">
        <v>-52.307143025100203</v>
      </c>
      <c r="AD957" s="29">
        <v>1</v>
      </c>
      <c r="AE957" s="11"/>
      <c r="AF957" s="11"/>
      <c r="AG957" s="11"/>
      <c r="AH957" s="11"/>
      <c r="AI957" s="11"/>
    </row>
    <row r="958" spans="1:35" ht="15.75" customHeight="1" x14ac:dyDescent="0.2">
      <c r="A958" s="8">
        <v>42082</v>
      </c>
      <c r="B958" s="9">
        <v>0.67708333333333337</v>
      </c>
      <c r="C958" s="11">
        <v>365320.225012368</v>
      </c>
      <c r="D958" s="11">
        <v>7540722.1210531397</v>
      </c>
      <c r="E958" s="14">
        <v>365319.94308489398</v>
      </c>
      <c r="F958" s="14">
        <v>7540722.1587223904</v>
      </c>
      <c r="G958" s="2">
        <f t="shared" si="803"/>
        <v>31.397948203622249</v>
      </c>
      <c r="H958" s="2" t="str">
        <f t="shared" si="778"/>
        <v/>
      </c>
      <c r="I958" s="23">
        <f t="shared" ref="I958:J958" si="973">IF($P958=$P957,E958,"")</f>
        <v>365319.94308489398</v>
      </c>
      <c r="J958" s="23">
        <f t="shared" si="973"/>
        <v>7540722.1587223904</v>
      </c>
      <c r="K958" s="23">
        <v>365319.94</v>
      </c>
      <c r="L958" s="23">
        <v>7540722.1600000001</v>
      </c>
      <c r="M958" s="14"/>
      <c r="N958" s="14"/>
      <c r="O958" s="14" t="s">
        <v>46</v>
      </c>
      <c r="P958" s="14" t="s">
        <v>29</v>
      </c>
      <c r="Q958" s="10">
        <v>42082.677083333336</v>
      </c>
      <c r="R958" s="11" t="s">
        <v>2081</v>
      </c>
      <c r="S958" s="14" t="s">
        <v>47</v>
      </c>
      <c r="T958" s="2" t="str">
        <f t="shared" si="780"/>
        <v/>
      </c>
      <c r="U958" s="2" t="str">
        <f t="shared" si="781"/>
        <v>outofsight</v>
      </c>
      <c r="V958" s="10">
        <v>42082.677083333336</v>
      </c>
      <c r="W958" s="11" t="s">
        <v>1976</v>
      </c>
      <c r="X958" s="2" t="s">
        <v>669</v>
      </c>
      <c r="Y958" s="5" t="s">
        <v>1955</v>
      </c>
      <c r="Z958" s="5" t="s">
        <v>2060</v>
      </c>
      <c r="AA958" s="2" t="s">
        <v>1697</v>
      </c>
      <c r="AB958" s="2">
        <v>-22.2337180003524</v>
      </c>
      <c r="AC958" s="2">
        <v>-52.306843958795099</v>
      </c>
      <c r="AD958" s="29">
        <v>1</v>
      </c>
      <c r="AE958" s="11"/>
      <c r="AF958" s="11"/>
      <c r="AG958" s="11"/>
      <c r="AH958" s="11"/>
      <c r="AI958" s="11"/>
    </row>
    <row r="959" spans="1:35" ht="15.75" customHeight="1" x14ac:dyDescent="0.2">
      <c r="A959" s="8">
        <v>42082</v>
      </c>
      <c r="B959" s="9">
        <v>0.68055555555555547</v>
      </c>
      <c r="C959" s="11">
        <v>365323.31114247901</v>
      </c>
      <c r="D959" s="11">
        <v>7540721.9249655697</v>
      </c>
      <c r="E959" s="14">
        <v>365323.27785282198</v>
      </c>
      <c r="F959" s="14">
        <v>7540721.9240407301</v>
      </c>
      <c r="G959" s="2">
        <f t="shared" si="803"/>
        <v>3.3430154973149571</v>
      </c>
      <c r="H959" s="2" t="str">
        <f t="shared" si="778"/>
        <v>&lt;8m</v>
      </c>
      <c r="I959" s="23">
        <f t="shared" ref="I959:J959" si="974">IF($P959=$P958,E959,"")</f>
        <v>365323.27785282198</v>
      </c>
      <c r="J959" s="23">
        <f t="shared" si="974"/>
        <v>7540721.9240407301</v>
      </c>
      <c r="K959" s="23">
        <v>365323.28</v>
      </c>
      <c r="L959" s="23">
        <v>7540721.9199999999</v>
      </c>
      <c r="M959" s="14"/>
      <c r="N959" s="14"/>
      <c r="O959" s="14" t="s">
        <v>46</v>
      </c>
      <c r="P959" s="14" t="s">
        <v>29</v>
      </c>
      <c r="Q959" s="10">
        <v>42082.680555555555</v>
      </c>
      <c r="R959" s="11" t="s">
        <v>2082</v>
      </c>
      <c r="S959" s="14" t="s">
        <v>47</v>
      </c>
      <c r="T959" s="2" t="str">
        <f t="shared" si="780"/>
        <v/>
      </c>
      <c r="U959" s="2" t="str">
        <f t="shared" si="781"/>
        <v>outofsight</v>
      </c>
      <c r="V959" s="10">
        <v>42082.680555555555</v>
      </c>
      <c r="W959" s="11" t="s">
        <v>1976</v>
      </c>
      <c r="X959" s="2" t="s">
        <v>669</v>
      </c>
      <c r="Y959" s="5" t="s">
        <v>1955</v>
      </c>
      <c r="Z959" s="5" t="s">
        <v>2060</v>
      </c>
      <c r="AA959" s="2" t="s">
        <v>1699</v>
      </c>
      <c r="AB959" s="2">
        <v>-22.233720012009101</v>
      </c>
      <c r="AC959" s="2">
        <v>-52.306814035400699</v>
      </c>
      <c r="AD959" s="29">
        <v>1</v>
      </c>
      <c r="AE959" s="11"/>
      <c r="AF959" s="11"/>
      <c r="AG959" s="11"/>
      <c r="AH959" s="11"/>
      <c r="AI959" s="11"/>
    </row>
    <row r="960" spans="1:35" ht="15.75" customHeight="1" x14ac:dyDescent="0.2">
      <c r="A960" s="8">
        <v>42082</v>
      </c>
      <c r="B960" s="9">
        <v>0.68402777777777779</v>
      </c>
      <c r="C960" s="11">
        <v>365323.31498726603</v>
      </c>
      <c r="D960" s="11">
        <v>7540721.4795451798</v>
      </c>
      <c r="E960" s="14">
        <v>365323.418377753</v>
      </c>
      <c r="F960" s="14">
        <v>7540721.5010428904</v>
      </c>
      <c r="G960" s="2">
        <f t="shared" si="803"/>
        <v>0.44572909784996628</v>
      </c>
      <c r="H960" s="2" t="str">
        <f t="shared" si="778"/>
        <v>&lt;8m</v>
      </c>
      <c r="I960" s="23">
        <f t="shared" ref="I960:J960" si="975">IF($P960=$P959,E960,"")</f>
        <v>365323.418377753</v>
      </c>
      <c r="J960" s="23">
        <f t="shared" si="975"/>
        <v>7540721.5010428904</v>
      </c>
      <c r="K960" s="23">
        <v>365323.42</v>
      </c>
      <c r="L960" s="23">
        <v>7540721.5</v>
      </c>
      <c r="M960" s="14"/>
      <c r="N960" s="14"/>
      <c r="O960" s="14" t="s">
        <v>46</v>
      </c>
      <c r="P960" s="14" t="s">
        <v>29</v>
      </c>
      <c r="Q960" s="10">
        <v>42082.684027777781</v>
      </c>
      <c r="R960" s="11" t="s">
        <v>2083</v>
      </c>
      <c r="S960" s="14" t="s">
        <v>47</v>
      </c>
      <c r="T960" s="2" t="str">
        <f t="shared" si="780"/>
        <v/>
      </c>
      <c r="U960" s="2" t="str">
        <f t="shared" si="781"/>
        <v>outofsight</v>
      </c>
      <c r="V960" s="10">
        <v>42082.684027777781</v>
      </c>
      <c r="W960" s="11" t="s">
        <v>1976</v>
      </c>
      <c r="X960" s="2" t="s">
        <v>669</v>
      </c>
      <c r="Y960" s="5" t="s">
        <v>1955</v>
      </c>
      <c r="Z960" s="5" t="s">
        <v>2060</v>
      </c>
      <c r="AA960" s="2" t="s">
        <v>1701</v>
      </c>
      <c r="AB960" s="2">
        <v>-22.233724035322702</v>
      </c>
      <c r="AC960" s="2">
        <v>-52.306814035400699</v>
      </c>
      <c r="AD960" s="29">
        <v>1</v>
      </c>
      <c r="AE960" s="11"/>
      <c r="AF960" s="11"/>
      <c r="AG960" s="11"/>
      <c r="AH960" s="11"/>
      <c r="AI960" s="11"/>
    </row>
    <row r="961" spans="1:35" ht="15.75" customHeight="1" x14ac:dyDescent="0.2">
      <c r="A961" s="8">
        <v>42082</v>
      </c>
      <c r="B961" s="9">
        <v>0.6875</v>
      </c>
      <c r="C961" s="11">
        <v>365333.58811763098</v>
      </c>
      <c r="D961" s="11">
        <v>7540725.4473756496</v>
      </c>
      <c r="E961" s="14">
        <v>365333.47953170299</v>
      </c>
      <c r="F961" s="14">
        <v>7540725.4554378102</v>
      </c>
      <c r="G961" s="2">
        <f t="shared" si="803"/>
        <v>10.810368078248938</v>
      </c>
      <c r="H961" s="2" t="str">
        <f t="shared" si="778"/>
        <v/>
      </c>
      <c r="I961" s="23">
        <f t="shared" ref="I961:J961" si="976">IF($P961=$P960,E961,"")</f>
        <v>365333.47953170299</v>
      </c>
      <c r="J961" s="23">
        <f t="shared" si="976"/>
        <v>7540725.4554378102</v>
      </c>
      <c r="K961" s="23">
        <v>365333.48</v>
      </c>
      <c r="L961" s="23">
        <v>7540725.46</v>
      </c>
      <c r="M961" s="14"/>
      <c r="N961" s="14"/>
      <c r="O961" s="14" t="s">
        <v>35</v>
      </c>
      <c r="P961" s="14" t="s">
        <v>29</v>
      </c>
      <c r="Q961" s="10">
        <v>42082.6875</v>
      </c>
      <c r="R961" s="11" t="s">
        <v>2084</v>
      </c>
      <c r="S961" s="14" t="s">
        <v>36</v>
      </c>
      <c r="T961" s="2" t="str">
        <f t="shared" si="780"/>
        <v>idle</v>
      </c>
      <c r="U961" s="2" t="str">
        <f t="shared" si="781"/>
        <v/>
      </c>
      <c r="V961" s="10">
        <v>42082.6875</v>
      </c>
      <c r="W961" s="11" t="s">
        <v>1976</v>
      </c>
      <c r="X961" s="2" t="s">
        <v>669</v>
      </c>
      <c r="Y961" s="5" t="s">
        <v>1955</v>
      </c>
      <c r="Z961" s="5" t="s">
        <v>2060</v>
      </c>
      <c r="AA961" s="2" t="s">
        <v>1703</v>
      </c>
      <c r="AB961" s="2">
        <v>-22.233688998967398</v>
      </c>
      <c r="AC961" s="2">
        <v>-52.306714039295898</v>
      </c>
      <c r="AD961" s="29">
        <v>1</v>
      </c>
      <c r="AE961" s="11"/>
      <c r="AF961" s="11"/>
      <c r="AG961" s="11"/>
      <c r="AH961" s="11"/>
      <c r="AI961" s="11"/>
    </row>
    <row r="962" spans="1:35" ht="15.75" customHeight="1" x14ac:dyDescent="0.2">
      <c r="A962" s="8">
        <v>42082</v>
      </c>
      <c r="B962" s="9">
        <v>0.69097222222222221</v>
      </c>
      <c r="C962" s="11">
        <v>365333.13337646902</v>
      </c>
      <c r="D962" s="11">
        <v>7540731.0858623898</v>
      </c>
      <c r="E962" s="14">
        <v>365333.121538284</v>
      </c>
      <c r="F962" s="14">
        <v>7540731.0514603704</v>
      </c>
      <c r="G962" s="2">
        <f t="shared" si="803"/>
        <v>5.6074617950542596</v>
      </c>
      <c r="H962" s="2" t="str">
        <f t="shared" si="778"/>
        <v>&lt;8m</v>
      </c>
      <c r="I962" s="23">
        <f t="shared" ref="I962:J962" si="977">IF($P962=$P961,E962,"")</f>
        <v>365333.121538284</v>
      </c>
      <c r="J962" s="23">
        <f t="shared" si="977"/>
        <v>7540731.0514603704</v>
      </c>
      <c r="K962" s="23">
        <v>365333.12</v>
      </c>
      <c r="L962" s="23">
        <v>7540731.0499999998</v>
      </c>
      <c r="M962" s="14"/>
      <c r="N962" s="14"/>
      <c r="O962" s="14" t="s">
        <v>35</v>
      </c>
      <c r="P962" s="14" t="s">
        <v>29</v>
      </c>
      <c r="Q962" s="10">
        <v>42082.690972222219</v>
      </c>
      <c r="R962" s="11" t="s">
        <v>2085</v>
      </c>
      <c r="S962" s="14" t="s">
        <v>36</v>
      </c>
      <c r="T962" s="2" t="str">
        <f t="shared" si="780"/>
        <v>idle</v>
      </c>
      <c r="U962" s="2" t="str">
        <f t="shared" si="781"/>
        <v/>
      </c>
      <c r="V962" s="10">
        <v>42082.690972222219</v>
      </c>
      <c r="W962" s="11" t="s">
        <v>1976</v>
      </c>
      <c r="X962" s="2" t="s">
        <v>669</v>
      </c>
      <c r="Y962" s="5" t="s">
        <v>1955</v>
      </c>
      <c r="Z962" s="5" t="s">
        <v>2060</v>
      </c>
      <c r="AA962" s="2" t="s">
        <v>1705</v>
      </c>
      <c r="AB962" s="2">
        <v>-22.233638036996101</v>
      </c>
      <c r="AC962" s="2">
        <v>-52.306717978790402</v>
      </c>
      <c r="AD962" s="29">
        <v>1</v>
      </c>
      <c r="AE962" s="11"/>
      <c r="AF962" s="11"/>
      <c r="AG962" s="11"/>
      <c r="AH962" s="11"/>
      <c r="AI962" s="11"/>
    </row>
    <row r="963" spans="1:35" ht="15.75" customHeight="1" x14ac:dyDescent="0.2">
      <c r="A963" s="8">
        <v>42082</v>
      </c>
      <c r="B963" s="9">
        <v>0.69444444444444453</v>
      </c>
      <c r="C963" s="11">
        <v>365331.80766972899</v>
      </c>
      <c r="D963" s="11">
        <v>7540729.5246128002</v>
      </c>
      <c r="E963" s="14">
        <v>365331.62763530202</v>
      </c>
      <c r="F963" s="14">
        <v>7540729.6424956098</v>
      </c>
      <c r="G963" s="2">
        <f t="shared" si="803"/>
        <v>2.0535159644339158</v>
      </c>
      <c r="H963" s="2" t="str">
        <f t="shared" si="778"/>
        <v>&lt;8m</v>
      </c>
      <c r="I963" s="23">
        <f t="shared" ref="I963:J963" si="978">IF($P963=$P962,E963,"")</f>
        <v>365331.62763530202</v>
      </c>
      <c r="J963" s="23">
        <f t="shared" si="978"/>
        <v>7540729.6424956098</v>
      </c>
      <c r="K963" s="23">
        <v>365331.63</v>
      </c>
      <c r="L963" s="23">
        <v>7540729.6399999997</v>
      </c>
      <c r="M963" s="14"/>
      <c r="N963" s="14"/>
      <c r="O963" s="14" t="s">
        <v>35</v>
      </c>
      <c r="P963" s="14" t="s">
        <v>29</v>
      </c>
      <c r="Q963" s="10">
        <v>42082.694444444445</v>
      </c>
      <c r="R963" s="11" t="s">
        <v>2086</v>
      </c>
      <c r="S963" s="14" t="s">
        <v>36</v>
      </c>
      <c r="T963" s="2" t="str">
        <f t="shared" si="780"/>
        <v>idle</v>
      </c>
      <c r="U963" s="2" t="str">
        <f t="shared" si="781"/>
        <v/>
      </c>
      <c r="V963" s="10">
        <v>42082.694444444445</v>
      </c>
      <c r="W963" s="11" t="s">
        <v>1976</v>
      </c>
      <c r="X963" s="2" t="s">
        <v>669</v>
      </c>
      <c r="Y963" s="5" t="s">
        <v>1955</v>
      </c>
      <c r="Z963" s="5" t="s">
        <v>2060</v>
      </c>
      <c r="AA963" s="2" t="s">
        <v>1707</v>
      </c>
      <c r="AB963" s="2">
        <v>-22.233652034774401</v>
      </c>
      <c r="AC963" s="2">
        <v>-52.306730970740297</v>
      </c>
      <c r="AD963" s="29">
        <v>1</v>
      </c>
      <c r="AE963" s="11"/>
      <c r="AF963" s="11"/>
      <c r="AG963" s="11"/>
      <c r="AH963" s="11"/>
      <c r="AI963" s="11"/>
    </row>
    <row r="964" spans="1:35" ht="15.75" customHeight="1" x14ac:dyDescent="0.2">
      <c r="A964" s="8">
        <v>42082</v>
      </c>
      <c r="B964" s="9">
        <v>0.69791666666666663</v>
      </c>
      <c r="C964" s="11">
        <v>365313.15542956302</v>
      </c>
      <c r="D964" s="11">
        <v>7540752.39727196</v>
      </c>
      <c r="E964" s="14">
        <v>365312.85888602701</v>
      </c>
      <c r="F964" s="14">
        <v>7540752.2369912704</v>
      </c>
      <c r="G964" s="2">
        <f t="shared" si="803"/>
        <v>29.373069017490856</v>
      </c>
      <c r="H964" s="2" t="str">
        <f t="shared" si="778"/>
        <v/>
      </c>
      <c r="I964" s="23">
        <f t="shared" ref="I964:J964" si="979">IF($P964=$P963,E964,"")</f>
        <v>365312.85888602701</v>
      </c>
      <c r="J964" s="23">
        <f t="shared" si="979"/>
        <v>7540752.2369912704</v>
      </c>
      <c r="K964" s="23">
        <v>365312.86</v>
      </c>
      <c r="L964" s="23">
        <v>7540752.2400000002</v>
      </c>
      <c r="M964" s="14"/>
      <c r="N964" s="14"/>
      <c r="O964" s="14" t="s">
        <v>46</v>
      </c>
      <c r="P964" s="14" t="s">
        <v>29</v>
      </c>
      <c r="Q964" s="10">
        <v>42082.697916666664</v>
      </c>
      <c r="R964" s="11" t="s">
        <v>2087</v>
      </c>
      <c r="S964" s="14" t="s">
        <v>47</v>
      </c>
      <c r="T964" s="2" t="str">
        <f t="shared" si="780"/>
        <v/>
      </c>
      <c r="U964" s="2" t="str">
        <f t="shared" si="781"/>
        <v>outofsight</v>
      </c>
      <c r="V964" s="10">
        <v>42082.697916666664</v>
      </c>
      <c r="W964" s="11" t="s">
        <v>1976</v>
      </c>
      <c r="X964" s="2" t="s">
        <v>669</v>
      </c>
      <c r="Y964" s="5" t="s">
        <v>1955</v>
      </c>
      <c r="Z964" s="5" t="s">
        <v>2060</v>
      </c>
      <c r="AA964" s="2" t="s">
        <v>1709</v>
      </c>
      <c r="AB964" s="2">
        <v>-22.233443995937701</v>
      </c>
      <c r="AC964" s="2">
        <v>-52.306910008192098</v>
      </c>
      <c r="AD964" s="29">
        <v>1</v>
      </c>
      <c r="AE964" s="11"/>
      <c r="AF964" s="11"/>
      <c r="AG964" s="11"/>
      <c r="AH964" s="11"/>
      <c r="AI964" s="11"/>
    </row>
    <row r="965" spans="1:35" ht="15.75" customHeight="1" x14ac:dyDescent="0.2">
      <c r="A965" s="8">
        <v>42082</v>
      </c>
      <c r="B965" s="9">
        <v>0.70138888888888884</v>
      </c>
      <c r="C965" s="11">
        <v>365265.11124232598</v>
      </c>
      <c r="D965" s="11">
        <v>7540742.1268014899</v>
      </c>
      <c r="E965" s="14">
        <v>365265.63589002698</v>
      </c>
      <c r="F965" s="14">
        <v>7540742.1949128704</v>
      </c>
      <c r="G965" s="2">
        <f t="shared" si="803"/>
        <v>48.278925938869271</v>
      </c>
      <c r="H965" s="2" t="str">
        <f t="shared" si="778"/>
        <v/>
      </c>
      <c r="I965" s="23" t="str">
        <f t="shared" ref="I965:J965" si="980">IF($P965=$P964,E965,"")</f>
        <v/>
      </c>
      <c r="J965" s="23" t="str">
        <f t="shared" si="980"/>
        <v/>
      </c>
      <c r="K965" s="23">
        <v>365265.64</v>
      </c>
      <c r="L965" s="23">
        <v>7540742.1900000004</v>
      </c>
      <c r="M965" s="14">
        <v>365265.63589002698</v>
      </c>
      <c r="N965" s="14">
        <v>7540742.1949128704</v>
      </c>
      <c r="O965" s="15" t="s">
        <v>43</v>
      </c>
      <c r="P965" s="15" t="s">
        <v>43</v>
      </c>
      <c r="Q965" s="10">
        <v>42082.701388888891</v>
      </c>
      <c r="R965" s="11" t="s">
        <v>2088</v>
      </c>
      <c r="S965" s="14" t="s">
        <v>44</v>
      </c>
      <c r="T965" s="2" t="str">
        <f t="shared" si="780"/>
        <v/>
      </c>
      <c r="U965" s="2" t="str">
        <f t="shared" si="781"/>
        <v/>
      </c>
      <c r="V965" s="10">
        <v>42082.701388888891</v>
      </c>
      <c r="W965" s="11" t="s">
        <v>1976</v>
      </c>
      <c r="X965" s="2" t="s">
        <v>669</v>
      </c>
      <c r="Y965" s="5" t="s">
        <v>1955</v>
      </c>
      <c r="Z965" s="5" t="s">
        <v>2060</v>
      </c>
      <c r="AA965" s="2" t="s">
        <v>1711</v>
      </c>
      <c r="AB965" s="2">
        <v>-22.233533011749401</v>
      </c>
      <c r="AC965" s="2">
        <v>-52.307376964017699</v>
      </c>
      <c r="AD965" s="29">
        <v>1</v>
      </c>
      <c r="AE965" s="11"/>
      <c r="AF965" s="11"/>
      <c r="AG965" s="11"/>
      <c r="AH965" s="11"/>
      <c r="AI965" s="11"/>
    </row>
    <row r="966" spans="1:35" ht="15.75" customHeight="1" x14ac:dyDescent="0.2">
      <c r="A966" s="8">
        <v>42082</v>
      </c>
      <c r="B966" s="9">
        <v>0.70486111111111116</v>
      </c>
      <c r="C966" s="11">
        <v>365268.78398565302</v>
      </c>
      <c r="D966" s="11">
        <v>7540746.0376758398</v>
      </c>
      <c r="E966" s="14">
        <v>365268.75442341302</v>
      </c>
      <c r="F966" s="14">
        <v>7540746.0217676898</v>
      </c>
      <c r="G966" s="2">
        <f t="shared" si="803"/>
        <v>4.9366049354609691</v>
      </c>
      <c r="H966" s="2" t="str">
        <f t="shared" si="778"/>
        <v>&lt;8m</v>
      </c>
      <c r="I966" s="23">
        <f t="shared" ref="I966:J966" si="981">IF($P966=$P965,E966,"")</f>
        <v>365268.75442341302</v>
      </c>
      <c r="J966" s="23">
        <f t="shared" si="981"/>
        <v>7540746.0217676898</v>
      </c>
      <c r="K966" s="23">
        <v>365265.64</v>
      </c>
      <c r="L966" s="23">
        <v>7540742.1900000004</v>
      </c>
      <c r="M966" s="14">
        <v>365265.63589002698</v>
      </c>
      <c r="N966" s="14">
        <v>7540742.1949128704</v>
      </c>
      <c r="O966" s="15" t="s">
        <v>43</v>
      </c>
      <c r="P966" s="15" t="s">
        <v>43</v>
      </c>
      <c r="Q966" s="10">
        <v>42082.704861111109</v>
      </c>
      <c r="R966" s="11" t="s">
        <v>2089</v>
      </c>
      <c r="S966" s="14" t="s">
        <v>44</v>
      </c>
      <c r="T966" s="2" t="str">
        <f t="shared" si="780"/>
        <v/>
      </c>
      <c r="U966" s="2" t="str">
        <f t="shared" si="781"/>
        <v/>
      </c>
      <c r="V966" s="10">
        <v>42082.704861111109</v>
      </c>
      <c r="W966" s="11" t="s">
        <v>1976</v>
      </c>
      <c r="X966" s="2" t="s">
        <v>669</v>
      </c>
      <c r="Y966" s="5" t="s">
        <v>1955</v>
      </c>
      <c r="Z966" s="5" t="s">
        <v>2060</v>
      </c>
      <c r="AA966" s="2" t="s">
        <v>1713</v>
      </c>
      <c r="AB966" s="2">
        <v>-22.233497975394101</v>
      </c>
      <c r="AC966" s="2">
        <v>-52.3073410056531</v>
      </c>
      <c r="AD966" s="29">
        <v>1</v>
      </c>
      <c r="AE966" s="11"/>
      <c r="AF966" s="11"/>
      <c r="AG966" s="11"/>
      <c r="AH966" s="11"/>
      <c r="AI966" s="11"/>
    </row>
    <row r="967" spans="1:35" ht="15.75" customHeight="1" x14ac:dyDescent="0.2">
      <c r="A967" s="8">
        <v>42082</v>
      </c>
      <c r="B967" s="9">
        <v>0.70833333333333337</v>
      </c>
      <c r="C967" s="11">
        <v>365269.29761304799</v>
      </c>
      <c r="D967" s="11">
        <v>7540746.5896479003</v>
      </c>
      <c r="E967" s="14">
        <v>365269.03637074103</v>
      </c>
      <c r="F967" s="14">
        <v>7540746.6093828101</v>
      </c>
      <c r="G967" s="2">
        <f t="shared" si="803"/>
        <v>0.6517559553152833</v>
      </c>
      <c r="H967" s="2" t="str">
        <f t="shared" si="778"/>
        <v>&lt;8m</v>
      </c>
      <c r="I967" s="23">
        <f t="shared" ref="I967:J967" si="982">IF($P967=$P966,E967,"")</f>
        <v>365269.03637074103</v>
      </c>
      <c r="J967" s="23">
        <f t="shared" si="982"/>
        <v>7540746.6093828101</v>
      </c>
      <c r="K967" s="23">
        <v>365265.64</v>
      </c>
      <c r="L967" s="23">
        <v>7540742.1900000004</v>
      </c>
      <c r="M967" s="14">
        <v>365265.63589002698</v>
      </c>
      <c r="N967" s="14">
        <v>7540742.1949128704</v>
      </c>
      <c r="O967" s="15" t="s">
        <v>43</v>
      </c>
      <c r="P967" s="15" t="s">
        <v>43</v>
      </c>
      <c r="Q967" s="10">
        <v>42082.708333333336</v>
      </c>
      <c r="R967" s="11" t="s">
        <v>2090</v>
      </c>
      <c r="S967" s="14" t="s">
        <v>44</v>
      </c>
      <c r="T967" s="2" t="str">
        <f t="shared" si="780"/>
        <v/>
      </c>
      <c r="U967" s="2" t="str">
        <f t="shared" si="781"/>
        <v/>
      </c>
      <c r="V967" s="10">
        <v>42082.708333333336</v>
      </c>
      <c r="W967" s="11" t="s">
        <v>1976</v>
      </c>
      <c r="X967" s="2" t="s">
        <v>669</v>
      </c>
      <c r="Y967" s="5" t="s">
        <v>1955</v>
      </c>
      <c r="Z967" s="5" t="s">
        <v>2060</v>
      </c>
      <c r="AA967" s="2" t="s">
        <v>1715</v>
      </c>
      <c r="AB967" s="2">
        <v>-22.233493030071301</v>
      </c>
      <c r="AC967" s="2">
        <v>-52.307335976511197</v>
      </c>
      <c r="AD967" s="29">
        <v>1</v>
      </c>
      <c r="AE967" s="11"/>
      <c r="AF967" s="11"/>
      <c r="AG967" s="11"/>
      <c r="AH967" s="11"/>
      <c r="AI967" s="11"/>
    </row>
    <row r="968" spans="1:35" ht="15.75" customHeight="1" x14ac:dyDescent="0.2">
      <c r="A968" s="8">
        <v>42082</v>
      </c>
      <c r="B968" s="9">
        <v>0.71180555555555547</v>
      </c>
      <c r="C968" s="11">
        <v>365244.21034305199</v>
      </c>
      <c r="D968" s="11">
        <v>7540751.2451443998</v>
      </c>
      <c r="E968" s="14">
        <v>365244.25133072602</v>
      </c>
      <c r="F968" s="14">
        <v>7540751.2154476903</v>
      </c>
      <c r="G968" s="2">
        <f t="shared" si="803"/>
        <v>25.209403845125955</v>
      </c>
      <c r="H968" s="2" t="str">
        <f t="shared" si="778"/>
        <v/>
      </c>
      <c r="I968" s="23" t="str">
        <f t="shared" ref="I968:J968" si="983">IF($P968=$P967,E968,"")</f>
        <v/>
      </c>
      <c r="J968" s="23" t="str">
        <f t="shared" si="983"/>
        <v/>
      </c>
      <c r="K968" s="23">
        <v>365244.25</v>
      </c>
      <c r="L968" s="23">
        <v>7540751.2199999997</v>
      </c>
      <c r="M968" s="14"/>
      <c r="N968" s="14"/>
      <c r="O968" s="14" t="s">
        <v>35</v>
      </c>
      <c r="P968" s="14" t="s">
        <v>29</v>
      </c>
      <c r="Q968" s="10">
        <v>42082.711805555555</v>
      </c>
      <c r="R968" s="11" t="s">
        <v>2091</v>
      </c>
      <c r="S968" s="14" t="s">
        <v>36</v>
      </c>
      <c r="T968" s="2" t="str">
        <f t="shared" si="780"/>
        <v>idle</v>
      </c>
      <c r="U968" s="2" t="str">
        <f t="shared" si="781"/>
        <v/>
      </c>
      <c r="V968" s="10">
        <v>42082.711805555555</v>
      </c>
      <c r="W968" s="11" t="s">
        <v>1976</v>
      </c>
      <c r="X968" s="2" t="s">
        <v>669</v>
      </c>
      <c r="Y968" s="5" t="s">
        <v>1955</v>
      </c>
      <c r="Z968" s="5" t="s">
        <v>2060</v>
      </c>
      <c r="AA968" s="2" t="s">
        <v>1717</v>
      </c>
      <c r="AB968" s="2">
        <v>-22.233449025079601</v>
      </c>
      <c r="AC968" s="2">
        <v>-52.307578967884197</v>
      </c>
      <c r="AD968" s="29">
        <v>1</v>
      </c>
      <c r="AE968" s="11"/>
      <c r="AF968" s="11"/>
      <c r="AG968" s="11"/>
      <c r="AH968" s="11"/>
      <c r="AI968" s="11"/>
    </row>
    <row r="969" spans="1:35" ht="15.75" customHeight="1" x14ac:dyDescent="0.2">
      <c r="A969" s="8">
        <v>42082</v>
      </c>
      <c r="B969" s="9">
        <v>0.71527777777777779</v>
      </c>
      <c r="C969" s="11">
        <v>365223.19385680201</v>
      </c>
      <c r="D969" s="11">
        <v>7540749.7365347501</v>
      </c>
      <c r="E969" s="14">
        <v>365223.39918160398</v>
      </c>
      <c r="F969" s="14">
        <v>7540749.7746260799</v>
      </c>
      <c r="G969" s="2">
        <f t="shared" si="803"/>
        <v>20.901868096440275</v>
      </c>
      <c r="H969" s="2" t="str">
        <f t="shared" si="778"/>
        <v/>
      </c>
      <c r="I969" s="23" t="str">
        <f t="shared" ref="I969:J969" si="984">IF($P969=$P968,E969,"")</f>
        <v/>
      </c>
      <c r="J969" s="23" t="str">
        <f t="shared" si="984"/>
        <v/>
      </c>
      <c r="K969" s="23">
        <v>365215.94035214698</v>
      </c>
      <c r="L969" s="23">
        <v>7540754.4008616004</v>
      </c>
      <c r="M969" s="14">
        <v>365215.94035214698</v>
      </c>
      <c r="N969" s="14">
        <v>7540754.4008616004</v>
      </c>
      <c r="O969" s="13" t="s">
        <v>26</v>
      </c>
      <c r="P969" s="13" t="s">
        <v>26</v>
      </c>
      <c r="Q969" s="10">
        <v>42082.715277777781</v>
      </c>
      <c r="R969" s="11" t="s">
        <v>2092</v>
      </c>
      <c r="S969" s="14" t="s">
        <v>47</v>
      </c>
      <c r="T969" s="2" t="str">
        <f t="shared" si="780"/>
        <v/>
      </c>
      <c r="U969" s="2" t="str">
        <f t="shared" si="781"/>
        <v/>
      </c>
      <c r="V969" s="10">
        <v>42082.715277777781</v>
      </c>
      <c r="W969" s="11" t="s">
        <v>1976</v>
      </c>
      <c r="X969" s="2" t="s">
        <v>669</v>
      </c>
      <c r="Y969" s="5" t="s">
        <v>1955</v>
      </c>
      <c r="Z969" s="5" t="s">
        <v>2060</v>
      </c>
      <c r="AA969" s="2" t="s">
        <v>1719</v>
      </c>
      <c r="AB969" s="2">
        <v>-22.233461011201101</v>
      </c>
      <c r="AC969" s="2">
        <v>-52.3077829834074</v>
      </c>
      <c r="AD969" s="29">
        <v>1</v>
      </c>
      <c r="AE969" s="11"/>
      <c r="AF969" s="11"/>
      <c r="AG969" s="11"/>
      <c r="AH969" s="11"/>
      <c r="AI969" s="11"/>
    </row>
    <row r="970" spans="1:35" ht="15.75" customHeight="1" x14ac:dyDescent="0.2">
      <c r="A970" s="8">
        <v>42083</v>
      </c>
      <c r="B970" s="9">
        <v>0.28472222222222221</v>
      </c>
      <c r="C970" s="11">
        <v>365222.20534737001</v>
      </c>
      <c r="D970" s="11">
        <v>7540756.1499538403</v>
      </c>
      <c r="E970" s="14">
        <v>365222.24856655102</v>
      </c>
      <c r="F970" s="14">
        <v>7540756.09001322</v>
      </c>
      <c r="G970" s="2">
        <f t="shared" si="803"/>
        <v>6.4193480765987632</v>
      </c>
      <c r="H970" s="2" t="str">
        <f t="shared" si="778"/>
        <v>&lt;8m</v>
      </c>
      <c r="I970" s="23" t="str">
        <f t="shared" ref="I970:J970" si="985">IF($P970=$P969,E970,"")</f>
        <v/>
      </c>
      <c r="J970" s="23" t="str">
        <f t="shared" si="985"/>
        <v/>
      </c>
      <c r="K970" s="23">
        <v>365222.25</v>
      </c>
      <c r="L970" s="23">
        <v>7540756.0899999999</v>
      </c>
      <c r="M970" s="14">
        <v>365222.24856655102</v>
      </c>
      <c r="N970" s="14">
        <v>7540756.09001322</v>
      </c>
      <c r="O970" s="14" t="s">
        <v>29</v>
      </c>
      <c r="P970" s="14" t="s">
        <v>29</v>
      </c>
      <c r="Q970" s="10">
        <v>42083.284722222219</v>
      </c>
      <c r="R970" s="11" t="s">
        <v>2093</v>
      </c>
      <c r="S970" s="14" t="s">
        <v>29</v>
      </c>
      <c r="T970" s="2" t="str">
        <f t="shared" si="780"/>
        <v/>
      </c>
      <c r="U970" s="2" t="str">
        <f t="shared" si="781"/>
        <v/>
      </c>
      <c r="V970" s="10">
        <v>42083.284722222219</v>
      </c>
      <c r="W970" s="11" t="s">
        <v>2094</v>
      </c>
      <c r="X970" s="2" t="s">
        <v>669</v>
      </c>
      <c r="Y970" s="5" t="s">
        <v>2094</v>
      </c>
      <c r="Z970" s="5" t="s">
        <v>2094</v>
      </c>
      <c r="AA970" s="2" t="s">
        <v>2095</v>
      </c>
      <c r="AB970" s="2">
        <v>-22.2334030084312</v>
      </c>
      <c r="AC970" s="2">
        <v>-52.307792035862803</v>
      </c>
      <c r="AD970" s="29">
        <v>1</v>
      </c>
      <c r="AE970" s="11"/>
      <c r="AF970" s="11"/>
      <c r="AG970" s="11"/>
      <c r="AH970" s="11"/>
      <c r="AI970" s="11"/>
    </row>
    <row r="971" spans="1:35" ht="15.75" customHeight="1" x14ac:dyDescent="0.2">
      <c r="A971" s="8">
        <v>42083</v>
      </c>
      <c r="B971" s="9">
        <v>0.28819444444444448</v>
      </c>
      <c r="C971" s="11"/>
      <c r="D971" s="11"/>
      <c r="E971" s="14">
        <v>365225.24496218999</v>
      </c>
      <c r="F971" s="14">
        <v>7540750.2002092898</v>
      </c>
      <c r="G971" s="2">
        <f t="shared" si="803"/>
        <v>6.6081901577712898</v>
      </c>
      <c r="H971" s="2" t="str">
        <f t="shared" si="778"/>
        <v>&lt;8m</v>
      </c>
      <c r="I971" s="23">
        <f t="shared" ref="I971:J971" si="986">IF($P971=$P970,E971,"")</f>
        <v>365225.24496218999</v>
      </c>
      <c r="J971" s="23">
        <f t="shared" si="986"/>
        <v>7540750.2002092898</v>
      </c>
      <c r="K971" s="23">
        <v>365222.25</v>
      </c>
      <c r="L971" s="23">
        <v>7540756.0899999999</v>
      </c>
      <c r="M971" s="14">
        <v>365222.24856655102</v>
      </c>
      <c r="N971" s="14">
        <v>7540756.09001322</v>
      </c>
      <c r="O971" s="14" t="s">
        <v>29</v>
      </c>
      <c r="P971" s="14" t="s">
        <v>29</v>
      </c>
      <c r="Q971" s="10">
        <v>42083.288194444445</v>
      </c>
      <c r="R971" s="11" t="s">
        <v>629</v>
      </c>
      <c r="S971" s="14" t="s">
        <v>29</v>
      </c>
      <c r="T971" s="2" t="str">
        <f t="shared" si="780"/>
        <v/>
      </c>
      <c r="U971" s="2" t="str">
        <f t="shared" si="781"/>
        <v/>
      </c>
      <c r="V971" s="10">
        <v>42083.288194444445</v>
      </c>
      <c r="W971" s="11" t="s">
        <v>2094</v>
      </c>
      <c r="X971" s="2" t="s">
        <v>669</v>
      </c>
      <c r="Y971" s="5" t="s">
        <v>2094</v>
      </c>
      <c r="Z971" s="5"/>
      <c r="AD971" s="29" t="s">
        <v>630</v>
      </c>
      <c r="AE971" s="11"/>
      <c r="AF971" s="11"/>
      <c r="AG971" s="11"/>
      <c r="AH971" s="11"/>
      <c r="AI971" s="11"/>
    </row>
    <row r="972" spans="1:35" ht="15.75" customHeight="1" x14ac:dyDescent="0.2">
      <c r="A972" s="8">
        <v>42083</v>
      </c>
      <c r="B972" s="9">
        <v>0.29166666666666669</v>
      </c>
      <c r="C972" s="11">
        <v>365228.28695453098</v>
      </c>
      <c r="D972" s="11">
        <v>7540744.2494783001</v>
      </c>
      <c r="E972" s="14">
        <v>365228.12729265197</v>
      </c>
      <c r="F972" s="14">
        <v>7540744.4108357802</v>
      </c>
      <c r="G972" s="2">
        <f t="shared" si="803"/>
        <v>6.4671998983790786</v>
      </c>
      <c r="H972" s="2" t="str">
        <f t="shared" si="778"/>
        <v>&lt;8m</v>
      </c>
      <c r="I972" s="23" t="str">
        <f t="shared" ref="I972:J972" si="987">IF($P972=$P971,E972,"")</f>
        <v/>
      </c>
      <c r="J972" s="23" t="str">
        <f t="shared" si="987"/>
        <v/>
      </c>
      <c r="K972" s="23">
        <v>365222.25</v>
      </c>
      <c r="L972" s="23">
        <v>7540756.0899999999</v>
      </c>
      <c r="M972" s="14">
        <v>365222.24856655102</v>
      </c>
      <c r="N972" s="14">
        <v>7540756.09001322</v>
      </c>
      <c r="O972" s="15" t="s">
        <v>43</v>
      </c>
      <c r="P972" s="15" t="s">
        <v>43</v>
      </c>
      <c r="Q972" s="10">
        <v>42083.291666666664</v>
      </c>
      <c r="R972" s="11" t="s">
        <v>2096</v>
      </c>
      <c r="S972" s="14" t="s">
        <v>44</v>
      </c>
      <c r="T972" s="2" t="str">
        <f t="shared" si="780"/>
        <v/>
      </c>
      <c r="U972" s="2" t="str">
        <f t="shared" si="781"/>
        <v/>
      </c>
      <c r="V972" s="10">
        <v>42083.291666666664</v>
      </c>
      <c r="W972" s="11" t="s">
        <v>2094</v>
      </c>
      <c r="X972" s="2" t="s">
        <v>669</v>
      </c>
      <c r="Y972" s="5" t="s">
        <v>2094</v>
      </c>
      <c r="Z972" s="5" t="s">
        <v>2097</v>
      </c>
      <c r="AA972" s="2" t="s">
        <v>1375</v>
      </c>
      <c r="AB972" s="2">
        <v>-22.233510967343999</v>
      </c>
      <c r="AC972" s="2">
        <v>-52.307734033092899</v>
      </c>
      <c r="AD972" s="29">
        <v>1</v>
      </c>
      <c r="AE972" s="11"/>
      <c r="AF972" s="11"/>
      <c r="AG972" s="11"/>
      <c r="AH972" s="11"/>
      <c r="AI972" s="11"/>
    </row>
    <row r="973" spans="1:35" ht="15.75" customHeight="1" x14ac:dyDescent="0.2">
      <c r="A973" s="8">
        <v>42083</v>
      </c>
      <c r="B973" s="9">
        <v>0.2951388888888889</v>
      </c>
      <c r="C973" s="11">
        <v>365215.58339283097</v>
      </c>
      <c r="D973" s="11">
        <v>7540771.59082893</v>
      </c>
      <c r="E973" s="14">
        <v>365215.689584198</v>
      </c>
      <c r="F973" s="14">
        <v>7540771.4772953503</v>
      </c>
      <c r="G973" s="2">
        <f t="shared" si="803"/>
        <v>29.787410515934877</v>
      </c>
      <c r="H973" s="2" t="str">
        <f t="shared" si="778"/>
        <v/>
      </c>
      <c r="I973" s="23" t="str">
        <f t="shared" ref="I973:J973" si="988">IF($P973=$P972,E973,"")</f>
        <v/>
      </c>
      <c r="J973" s="23" t="str">
        <f t="shared" si="988"/>
        <v/>
      </c>
      <c r="K973" s="23">
        <v>365215.69</v>
      </c>
      <c r="L973" s="23">
        <v>7540771.4800000004</v>
      </c>
      <c r="M973" s="14">
        <v>365215.689584198</v>
      </c>
      <c r="N973" s="14">
        <v>7540771.4772953503</v>
      </c>
      <c r="O973" s="14" t="s">
        <v>29</v>
      </c>
      <c r="P973" s="14" t="s">
        <v>29</v>
      </c>
      <c r="Q973" s="10">
        <v>42083.295138888891</v>
      </c>
      <c r="R973" s="11" t="s">
        <v>2098</v>
      </c>
      <c r="S973" s="14" t="s">
        <v>30</v>
      </c>
      <c r="T973" s="2" t="str">
        <f t="shared" si="780"/>
        <v/>
      </c>
      <c r="U973" s="2" t="str">
        <f t="shared" si="781"/>
        <v/>
      </c>
      <c r="V973" s="10">
        <v>42083.295138888891</v>
      </c>
      <c r="W973" s="11" t="s">
        <v>2094</v>
      </c>
      <c r="X973" s="2" t="s">
        <v>669</v>
      </c>
      <c r="Y973" s="5" t="s">
        <v>2094</v>
      </c>
      <c r="Z973" s="5" t="s">
        <v>2097</v>
      </c>
      <c r="AA973" s="2" t="s">
        <v>1378</v>
      </c>
      <c r="AB973" s="2">
        <v>-22.2332630306482</v>
      </c>
      <c r="AC973" s="2">
        <v>-52.3078549839556</v>
      </c>
      <c r="AD973" s="29">
        <v>1</v>
      </c>
      <c r="AE973" s="11"/>
      <c r="AF973" s="11"/>
      <c r="AG973" s="11"/>
      <c r="AH973" s="11"/>
      <c r="AI973" s="11"/>
    </row>
    <row r="974" spans="1:35" ht="15.75" customHeight="1" x14ac:dyDescent="0.2">
      <c r="A974" s="8">
        <v>42083</v>
      </c>
      <c r="B974" s="9">
        <v>0.2986111111111111</v>
      </c>
      <c r="C974" s="11">
        <v>365213.381428383</v>
      </c>
      <c r="D974" s="11">
        <v>7540775.4509666804</v>
      </c>
      <c r="E974" s="14">
        <v>365213.44125768897</v>
      </c>
      <c r="F974" s="14">
        <v>7540775.4258922199</v>
      </c>
      <c r="G974" s="2">
        <f t="shared" si="803"/>
        <v>4.5438298086273958</v>
      </c>
      <c r="H974" s="2" t="str">
        <f t="shared" si="778"/>
        <v>&lt;8m</v>
      </c>
      <c r="I974" s="23" t="str">
        <f t="shared" ref="I974:J974" si="989">IF($P974=$P973,E974,"")</f>
        <v/>
      </c>
      <c r="J974" s="23" t="str">
        <f t="shared" si="989"/>
        <v/>
      </c>
      <c r="K974" s="23">
        <v>365215.69</v>
      </c>
      <c r="L974" s="23">
        <v>7540771.4800000004</v>
      </c>
      <c r="M974" s="14">
        <v>365215.689584198</v>
      </c>
      <c r="N974" s="14">
        <v>7540771.4772953503</v>
      </c>
      <c r="O974" s="17" t="s">
        <v>43</v>
      </c>
      <c r="P974" s="14" t="s">
        <v>37</v>
      </c>
      <c r="Q974" s="10">
        <v>42083.298611111109</v>
      </c>
      <c r="R974" s="11" t="s">
        <v>2099</v>
      </c>
      <c r="S974" s="13" t="s">
        <v>63</v>
      </c>
      <c r="T974" s="2" t="str">
        <f t="shared" si="780"/>
        <v/>
      </c>
      <c r="U974" s="2" t="str">
        <f t="shared" si="781"/>
        <v/>
      </c>
      <c r="V974" s="10">
        <v>42083.298611111109</v>
      </c>
      <c r="W974" s="11" t="s">
        <v>2094</v>
      </c>
      <c r="X974" s="2" t="s">
        <v>669</v>
      </c>
      <c r="Y974" s="5" t="s">
        <v>2094</v>
      </c>
      <c r="Z974" s="5" t="s">
        <v>2097</v>
      </c>
      <c r="AA974" s="2" t="s">
        <v>1025</v>
      </c>
      <c r="AB974" s="2">
        <v>-22.233227994292999</v>
      </c>
      <c r="AC974" s="2">
        <v>-52.307876022532596</v>
      </c>
      <c r="AD974" s="29">
        <v>1</v>
      </c>
      <c r="AE974" s="11"/>
      <c r="AF974" s="11"/>
      <c r="AG974" s="11"/>
      <c r="AH974" s="11"/>
      <c r="AI974" s="11"/>
    </row>
    <row r="975" spans="1:35" ht="15.75" customHeight="1" x14ac:dyDescent="0.2">
      <c r="A975" s="8">
        <v>42083</v>
      </c>
      <c r="B975" s="9">
        <v>0.30208333333333331</v>
      </c>
      <c r="C975" s="11">
        <v>365217.00314430101</v>
      </c>
      <c r="D975" s="11">
        <v>7540774.2665355299</v>
      </c>
      <c r="E975" s="14">
        <v>365216.93373353302</v>
      </c>
      <c r="F975" s="14">
        <v>7540774.2687929999</v>
      </c>
      <c r="G975" s="2">
        <f t="shared" si="803"/>
        <v>3.679166498828899</v>
      </c>
      <c r="H975" s="2" t="str">
        <f t="shared" si="778"/>
        <v>&lt;8m</v>
      </c>
      <c r="I975" s="23" t="str">
        <f t="shared" ref="I975:J975" si="990">IF($P975=$P974,E975,"")</f>
        <v/>
      </c>
      <c r="J975" s="23" t="str">
        <f t="shared" si="990"/>
        <v/>
      </c>
      <c r="K975" s="23">
        <v>365215.69</v>
      </c>
      <c r="L975" s="23">
        <v>7540771.4800000004</v>
      </c>
      <c r="M975" s="14">
        <v>365215.689584198</v>
      </c>
      <c r="N975" s="14">
        <v>7540771.4772953503</v>
      </c>
      <c r="O975" s="14" t="s">
        <v>55</v>
      </c>
      <c r="P975" s="14" t="s">
        <v>55</v>
      </c>
      <c r="Q975" s="10">
        <v>42083.302083333336</v>
      </c>
      <c r="R975" s="11" t="s">
        <v>2100</v>
      </c>
      <c r="S975" s="14" t="s">
        <v>56</v>
      </c>
      <c r="T975" s="2" t="str">
        <f t="shared" si="780"/>
        <v/>
      </c>
      <c r="U975" s="2" t="str">
        <f t="shared" si="781"/>
        <v/>
      </c>
      <c r="V975" s="10">
        <v>42083.302083333336</v>
      </c>
      <c r="W975" s="11" t="s">
        <v>2094</v>
      </c>
      <c r="X975" s="2" t="s">
        <v>669</v>
      </c>
      <c r="Y975" s="5" t="s">
        <v>2094</v>
      </c>
      <c r="Z975" s="5" t="s">
        <v>2097</v>
      </c>
      <c r="AA975" s="2" t="s">
        <v>1027</v>
      </c>
      <c r="AB975" s="2">
        <v>-22.233238974586101</v>
      </c>
      <c r="AC975" s="2">
        <v>-52.307840986177297</v>
      </c>
      <c r="AD975" s="29">
        <v>1</v>
      </c>
      <c r="AE975" s="11"/>
      <c r="AF975" s="11"/>
      <c r="AG975" s="11"/>
      <c r="AH975" s="11"/>
      <c r="AI975" s="11"/>
    </row>
    <row r="976" spans="1:35" ht="15.75" customHeight="1" x14ac:dyDescent="0.2">
      <c r="A976" s="8">
        <v>42083</v>
      </c>
      <c r="B976" s="9">
        <v>0.30555555555555552</v>
      </c>
      <c r="C976" s="11">
        <v>365213.70775323902</v>
      </c>
      <c r="D976" s="11">
        <v>7540773.6812510202</v>
      </c>
      <c r="E976" s="14">
        <v>365213.766036816</v>
      </c>
      <c r="F976" s="14">
        <v>7540773.5713628596</v>
      </c>
      <c r="G976" s="2">
        <f t="shared" si="803"/>
        <v>3.243564596501213</v>
      </c>
      <c r="H976" s="2" t="str">
        <f t="shared" si="778"/>
        <v>&lt;8m</v>
      </c>
      <c r="I976" s="23" t="str">
        <f t="shared" ref="I976:J976" si="991">IF($P976=$P975,E976,"")</f>
        <v/>
      </c>
      <c r="J976" s="23" t="str">
        <f t="shared" si="991"/>
        <v/>
      </c>
      <c r="K976" s="23">
        <v>365215.69</v>
      </c>
      <c r="L976" s="23">
        <v>7540771.4800000004</v>
      </c>
      <c r="M976" s="14">
        <v>365215.689584198</v>
      </c>
      <c r="N976" s="14">
        <v>7540771.4772953503</v>
      </c>
      <c r="O976" s="14" t="s">
        <v>32</v>
      </c>
      <c r="P976" s="14" t="s">
        <v>32</v>
      </c>
      <c r="Q976" s="10">
        <v>42083.305555555555</v>
      </c>
      <c r="R976" s="11" t="s">
        <v>2101</v>
      </c>
      <c r="S976" s="14" t="s">
        <v>33</v>
      </c>
      <c r="T976" s="2" t="str">
        <f t="shared" si="780"/>
        <v/>
      </c>
      <c r="U976" s="2" t="str">
        <f t="shared" si="781"/>
        <v/>
      </c>
      <c r="V976" s="10">
        <v>42083.305555555555</v>
      </c>
      <c r="W976" s="11" t="s">
        <v>2094</v>
      </c>
      <c r="X976" s="2" t="s">
        <v>669</v>
      </c>
      <c r="Y976" s="5" t="s">
        <v>2094</v>
      </c>
      <c r="Z976" s="5" t="s">
        <v>2097</v>
      </c>
      <c r="AA976" s="2" t="s">
        <v>1029</v>
      </c>
      <c r="AB976" s="2">
        <v>-22.233244003728</v>
      </c>
      <c r="AC976" s="2">
        <v>-52.307873005047398</v>
      </c>
      <c r="AD976" s="29">
        <v>1</v>
      </c>
      <c r="AE976" s="11"/>
      <c r="AF976" s="11"/>
      <c r="AG976" s="11"/>
      <c r="AH976" s="11"/>
      <c r="AI976" s="11"/>
    </row>
    <row r="977" spans="1:35" ht="15.75" customHeight="1" x14ac:dyDescent="0.2">
      <c r="A977" s="8">
        <v>42083</v>
      </c>
      <c r="B977" s="9">
        <v>0.30902777777777779</v>
      </c>
      <c r="C977" s="11">
        <v>365216.18164888798</v>
      </c>
      <c r="D977" s="11">
        <v>7540750.3441414703</v>
      </c>
      <c r="E977" s="14">
        <v>365216.19082505698</v>
      </c>
      <c r="F977" s="14">
        <v>7540750.4983549202</v>
      </c>
      <c r="G977" s="2">
        <f t="shared" si="803"/>
        <v>23.200070978004813</v>
      </c>
      <c r="H977" s="2" t="str">
        <f t="shared" si="778"/>
        <v/>
      </c>
      <c r="I977" s="23" t="str">
        <f t="shared" ref="I977:J977" si="992">IF($P977=$P976,E977,"")</f>
        <v/>
      </c>
      <c r="J977" s="23" t="str">
        <f t="shared" si="992"/>
        <v/>
      </c>
      <c r="K977" s="23">
        <v>365216.19</v>
      </c>
      <c r="L977" s="23">
        <v>7540750.5</v>
      </c>
      <c r="M977" s="14"/>
      <c r="N977" s="14"/>
      <c r="O977" s="14" t="s">
        <v>46</v>
      </c>
      <c r="P977" s="14" t="s">
        <v>29</v>
      </c>
      <c r="Q977" s="10">
        <v>42083.309027777781</v>
      </c>
      <c r="R977" s="11" t="s">
        <v>2102</v>
      </c>
      <c r="S977" s="14" t="s">
        <v>47</v>
      </c>
      <c r="T977" s="2" t="str">
        <f t="shared" si="780"/>
        <v/>
      </c>
      <c r="U977" s="2" t="str">
        <f t="shared" si="781"/>
        <v>outofsight</v>
      </c>
      <c r="V977" s="10">
        <v>42083.309027777781</v>
      </c>
      <c r="W977" s="11" t="s">
        <v>2094</v>
      </c>
      <c r="X977" s="2" t="s">
        <v>669</v>
      </c>
      <c r="Y977" s="5" t="s">
        <v>2094</v>
      </c>
      <c r="Z977" s="5" t="s">
        <v>2097</v>
      </c>
      <c r="AA977" s="2" t="s">
        <v>1031</v>
      </c>
      <c r="AB977" s="2">
        <v>-22.233454976230899</v>
      </c>
      <c r="AC977" s="2">
        <v>-52.307850960642099</v>
      </c>
      <c r="AD977" s="29">
        <v>1</v>
      </c>
      <c r="AE977" s="11"/>
      <c r="AF977" s="11"/>
      <c r="AG977" s="11"/>
      <c r="AH977" s="11"/>
      <c r="AI977" s="11"/>
    </row>
    <row r="978" spans="1:35" ht="15.75" customHeight="1" x14ac:dyDescent="0.2">
      <c r="A978" s="8">
        <v>42083</v>
      </c>
      <c r="B978" s="9">
        <v>0.3125</v>
      </c>
      <c r="C978" s="11">
        <v>365219.09724408499</v>
      </c>
      <c r="D978" s="11">
        <v>7540758.8886305103</v>
      </c>
      <c r="E978" s="14">
        <v>365219.49609441898</v>
      </c>
      <c r="F978" s="14">
        <v>7540758.8265014701</v>
      </c>
      <c r="G978" s="2">
        <f t="shared" si="803"/>
        <v>8.9600686666744771</v>
      </c>
      <c r="H978" s="2" t="str">
        <f t="shared" si="778"/>
        <v/>
      </c>
      <c r="I978" s="23">
        <f t="shared" ref="I978:J978" si="993">IF($P978=$P977,E978,"")</f>
        <v>365219.49609441898</v>
      </c>
      <c r="J978" s="23">
        <f t="shared" si="993"/>
        <v>7540758.8265014701</v>
      </c>
      <c r="K978" s="23">
        <v>365219.5</v>
      </c>
      <c r="L978" s="23">
        <v>7540758.8300000001</v>
      </c>
      <c r="M978" s="14"/>
      <c r="N978" s="14"/>
      <c r="O978" s="14" t="s">
        <v>35</v>
      </c>
      <c r="P978" s="14" t="s">
        <v>29</v>
      </c>
      <c r="Q978" s="10">
        <v>42083.3125</v>
      </c>
      <c r="R978" s="11" t="s">
        <v>2103</v>
      </c>
      <c r="S978" s="14" t="s">
        <v>36</v>
      </c>
      <c r="T978" s="2" t="str">
        <f t="shared" si="780"/>
        <v>idle</v>
      </c>
      <c r="U978" s="2" t="str">
        <f t="shared" si="781"/>
        <v/>
      </c>
      <c r="V978" s="10">
        <v>42083.3125</v>
      </c>
      <c r="W978" s="11" t="s">
        <v>2094</v>
      </c>
      <c r="X978" s="2" t="s">
        <v>669</v>
      </c>
      <c r="Y978" s="5" t="s">
        <v>2094</v>
      </c>
      <c r="Z978" s="5" t="s">
        <v>2097</v>
      </c>
      <c r="AA978" s="2" t="s">
        <v>1033</v>
      </c>
      <c r="AB978" s="2">
        <v>-22.233378030359699</v>
      </c>
      <c r="AC978" s="2">
        <v>-52.307821959257097</v>
      </c>
      <c r="AD978" s="29">
        <v>1</v>
      </c>
      <c r="AE978" s="11"/>
      <c r="AF978" s="11"/>
      <c r="AG978" s="11"/>
      <c r="AH978" s="11"/>
      <c r="AI978" s="11"/>
    </row>
    <row r="979" spans="1:35" ht="15.75" customHeight="1" x14ac:dyDescent="0.2">
      <c r="A979" s="8">
        <v>42083</v>
      </c>
      <c r="B979" s="9">
        <v>0.31597222222222221</v>
      </c>
      <c r="C979" s="11">
        <v>365261.49664575601</v>
      </c>
      <c r="D979" s="11">
        <v>7540754.49404776</v>
      </c>
      <c r="E979" s="14">
        <v>365261.07225642703</v>
      </c>
      <c r="F979" s="14">
        <v>7540754.5038480004</v>
      </c>
      <c r="G979" s="2">
        <f t="shared" si="803"/>
        <v>41.800270098860445</v>
      </c>
      <c r="H979" s="2" t="str">
        <f t="shared" si="778"/>
        <v/>
      </c>
      <c r="I979" s="23" t="str">
        <f t="shared" ref="I979:J979" si="994">IF($P979=$P978,E979,"")</f>
        <v/>
      </c>
      <c r="J979" s="23" t="str">
        <f t="shared" si="994"/>
        <v/>
      </c>
      <c r="K979" s="23">
        <v>365261.07</v>
      </c>
      <c r="L979" s="23">
        <v>7540754.5</v>
      </c>
      <c r="M979" s="14">
        <v>365261.07225642703</v>
      </c>
      <c r="N979" s="14">
        <v>7540754.5038480004</v>
      </c>
      <c r="O979" s="17" t="s">
        <v>43</v>
      </c>
      <c r="P979" s="14" t="s">
        <v>37</v>
      </c>
      <c r="Q979" s="10">
        <v>42083.315972222219</v>
      </c>
      <c r="R979" s="11" t="s">
        <v>2104</v>
      </c>
      <c r="S979" s="13" t="s">
        <v>63</v>
      </c>
      <c r="T979" s="2" t="str">
        <f t="shared" si="780"/>
        <v/>
      </c>
      <c r="U979" s="2" t="str">
        <f t="shared" si="781"/>
        <v/>
      </c>
      <c r="V979" s="10">
        <v>42083.315972222219</v>
      </c>
      <c r="W979" s="11" t="s">
        <v>2094</v>
      </c>
      <c r="X979" s="2" t="s">
        <v>669</v>
      </c>
      <c r="Y979" s="5" t="s">
        <v>2094</v>
      </c>
      <c r="Z979" s="5" t="s">
        <v>2097</v>
      </c>
      <c r="AA979" s="2" t="s">
        <v>1035</v>
      </c>
      <c r="AB979" s="2">
        <v>-22.233421029523001</v>
      </c>
      <c r="AC979" s="2">
        <v>-52.307410994544597</v>
      </c>
      <c r="AD979" s="29">
        <v>1</v>
      </c>
      <c r="AE979" s="11"/>
      <c r="AF979" s="11"/>
      <c r="AG979" s="11"/>
      <c r="AH979" s="11"/>
      <c r="AI979" s="11"/>
    </row>
    <row r="980" spans="1:35" ht="15.75" customHeight="1" x14ac:dyDescent="0.2">
      <c r="A980" s="8">
        <v>42083</v>
      </c>
      <c r="B980" s="9">
        <v>0.31944444444444448</v>
      </c>
      <c r="C980" s="11">
        <v>365261.931363868</v>
      </c>
      <c r="D980" s="11">
        <v>7540752.17773066</v>
      </c>
      <c r="E980" s="14">
        <v>365261.926982173</v>
      </c>
      <c r="F980" s="14">
        <v>7540752.1767338598</v>
      </c>
      <c r="G980" s="2">
        <f t="shared" si="803"/>
        <v>2.4791160368723131</v>
      </c>
      <c r="H980" s="2" t="str">
        <f t="shared" si="778"/>
        <v>&lt;8m</v>
      </c>
      <c r="I980" s="23">
        <f t="shared" ref="I980:J980" si="995">IF($P980=$P979,E980,"")</f>
        <v>365261.926982173</v>
      </c>
      <c r="J980" s="23">
        <f t="shared" si="995"/>
        <v>7540752.1767338598</v>
      </c>
      <c r="K980" s="23">
        <v>365261.07</v>
      </c>
      <c r="L980" s="23">
        <v>7540754.5</v>
      </c>
      <c r="M980" s="14">
        <v>365261.07225642703</v>
      </c>
      <c r="N980" s="14">
        <v>7540754.5038480004</v>
      </c>
      <c r="O980" s="17" t="s">
        <v>43</v>
      </c>
      <c r="P980" s="14" t="s">
        <v>37</v>
      </c>
      <c r="Q980" s="10">
        <v>42083.319444444445</v>
      </c>
      <c r="R980" s="11" t="s">
        <v>2105</v>
      </c>
      <c r="S980" s="13" t="s">
        <v>63</v>
      </c>
      <c r="T980" s="2" t="str">
        <f t="shared" si="780"/>
        <v/>
      </c>
      <c r="U980" s="2" t="str">
        <f t="shared" si="781"/>
        <v/>
      </c>
      <c r="V980" s="10">
        <v>42083.319444444445</v>
      </c>
      <c r="W980" s="11" t="s">
        <v>2094</v>
      </c>
      <c r="X980" s="2" t="s">
        <v>669</v>
      </c>
      <c r="Y980" s="5" t="s">
        <v>2094</v>
      </c>
      <c r="Z980" s="5" t="s">
        <v>2097</v>
      </c>
      <c r="AA980" s="2" t="s">
        <v>1037</v>
      </c>
      <c r="AB980" s="2">
        <v>-22.233441984280901</v>
      </c>
      <c r="AC980" s="2">
        <v>-52.307406971231103</v>
      </c>
      <c r="AD980" s="29">
        <v>1</v>
      </c>
      <c r="AE980" s="11"/>
      <c r="AF980" s="11"/>
      <c r="AG980" s="11"/>
      <c r="AH980" s="11"/>
      <c r="AI980" s="11"/>
    </row>
    <row r="981" spans="1:35" ht="15.75" customHeight="1" x14ac:dyDescent="0.2">
      <c r="A981" s="8">
        <v>42083</v>
      </c>
      <c r="B981" s="9">
        <v>0.32291666666666669</v>
      </c>
      <c r="C981" s="11">
        <v>365262.35944599501</v>
      </c>
      <c r="D981" s="11">
        <v>7540749.62934912</v>
      </c>
      <c r="E981" s="14">
        <v>365262.36127101001</v>
      </c>
      <c r="F981" s="14">
        <v>7540749.6466503805</v>
      </c>
      <c r="G981" s="2">
        <f t="shared" si="803"/>
        <v>2.5670857419427007</v>
      </c>
      <c r="H981" s="2" t="str">
        <f t="shared" si="778"/>
        <v>&lt;8m</v>
      </c>
      <c r="I981" s="23" t="str">
        <f t="shared" ref="I981:J981" si="996">IF($P981=$P980,E981,"")</f>
        <v/>
      </c>
      <c r="J981" s="23" t="str">
        <f t="shared" si="996"/>
        <v/>
      </c>
      <c r="K981" s="23">
        <v>365261.07</v>
      </c>
      <c r="L981" s="23">
        <v>7540754.5</v>
      </c>
      <c r="M981" s="14">
        <v>365261.07225642703</v>
      </c>
      <c r="N981" s="14">
        <v>7540754.5038480004</v>
      </c>
      <c r="O981" s="15" t="s">
        <v>43</v>
      </c>
      <c r="P981" s="15" t="s">
        <v>43</v>
      </c>
      <c r="Q981" s="10">
        <v>42083.322916666664</v>
      </c>
      <c r="R981" s="11" t="s">
        <v>2106</v>
      </c>
      <c r="S981" s="14" t="s">
        <v>44</v>
      </c>
      <c r="T981" s="2" t="str">
        <f t="shared" si="780"/>
        <v/>
      </c>
      <c r="U981" s="2" t="str">
        <f t="shared" si="781"/>
        <v/>
      </c>
      <c r="V981" s="10">
        <v>42083.322916666664</v>
      </c>
      <c r="W981" s="11" t="s">
        <v>2094</v>
      </c>
      <c r="X981" s="2" t="s">
        <v>669</v>
      </c>
      <c r="Y981" s="5" t="s">
        <v>2094</v>
      </c>
      <c r="Z981" s="5" t="s">
        <v>2097</v>
      </c>
      <c r="AA981" s="2" t="s">
        <v>1039</v>
      </c>
      <c r="AB981" s="2">
        <v>-22.233465034514701</v>
      </c>
      <c r="AC981" s="2">
        <v>-52.307403031736598</v>
      </c>
      <c r="AD981" s="29">
        <v>1</v>
      </c>
      <c r="AE981" s="11"/>
      <c r="AF981" s="11"/>
      <c r="AG981" s="11"/>
      <c r="AH981" s="11"/>
      <c r="AI981" s="11"/>
    </row>
    <row r="982" spans="1:35" ht="15.75" customHeight="1" x14ac:dyDescent="0.2">
      <c r="A982" s="8">
        <v>42083</v>
      </c>
      <c r="B982" s="9">
        <v>0.3263888888888889</v>
      </c>
      <c r="C982" s="11">
        <v>365262.86914670502</v>
      </c>
      <c r="D982" s="11">
        <v>7540750.6360214399</v>
      </c>
      <c r="E982" s="14">
        <v>365262.97067553602</v>
      </c>
      <c r="F982" s="14">
        <v>7540750.6394734001</v>
      </c>
      <c r="G982" s="2">
        <f t="shared" si="803"/>
        <v>1.1649340859538209</v>
      </c>
      <c r="H982" s="2" t="str">
        <f t="shared" si="778"/>
        <v>&lt;8m</v>
      </c>
      <c r="I982" s="23">
        <f t="shared" ref="I982:J982" si="997">IF($P982=$P981,E982,"")</f>
        <v>365262.97067553602</v>
      </c>
      <c r="J982" s="23">
        <f t="shared" si="997"/>
        <v>7540750.6394734001</v>
      </c>
      <c r="K982" s="23">
        <v>365261.07</v>
      </c>
      <c r="L982" s="23">
        <v>7540754.5</v>
      </c>
      <c r="M982" s="14">
        <v>365261.07225642703</v>
      </c>
      <c r="N982" s="14">
        <v>7540754.5038480004</v>
      </c>
      <c r="O982" s="15" t="s">
        <v>43</v>
      </c>
      <c r="P982" s="15" t="s">
        <v>43</v>
      </c>
      <c r="Q982" s="10">
        <v>42083.326388888891</v>
      </c>
      <c r="R982" s="11" t="s">
        <v>2107</v>
      </c>
      <c r="S982" s="14" t="s">
        <v>44</v>
      </c>
      <c r="T982" s="2" t="str">
        <f t="shared" si="780"/>
        <v/>
      </c>
      <c r="U982" s="2" t="str">
        <f t="shared" si="781"/>
        <v/>
      </c>
      <c r="V982" s="10">
        <v>42083.326388888891</v>
      </c>
      <c r="W982" s="11" t="s">
        <v>2094</v>
      </c>
      <c r="X982" s="2" t="s">
        <v>669</v>
      </c>
      <c r="Y982" s="5" t="s">
        <v>2094</v>
      </c>
      <c r="Z982" s="5" t="s">
        <v>2097</v>
      </c>
      <c r="AA982" s="2" t="s">
        <v>1041</v>
      </c>
      <c r="AB982" s="2">
        <v>-22.233455982059201</v>
      </c>
      <c r="AC982" s="2">
        <v>-52.307398002594702</v>
      </c>
      <c r="AD982" s="29">
        <v>1</v>
      </c>
      <c r="AE982" s="11"/>
      <c r="AF982" s="11"/>
      <c r="AG982" s="11"/>
      <c r="AH982" s="11"/>
      <c r="AI982" s="11"/>
    </row>
    <row r="983" spans="1:35" ht="15.75" customHeight="1" x14ac:dyDescent="0.2">
      <c r="A983" s="8">
        <v>42083</v>
      </c>
      <c r="B983" s="9">
        <v>0.3298611111111111</v>
      </c>
      <c r="C983" s="11">
        <v>365273.16143451299</v>
      </c>
      <c r="D983" s="11">
        <v>7540752.3860687902</v>
      </c>
      <c r="E983" s="14">
        <v>365273.32207759499</v>
      </c>
      <c r="F983" s="14">
        <v>7540752.3351894701</v>
      </c>
      <c r="G983" s="2">
        <f t="shared" si="803"/>
        <v>10.489374508350386</v>
      </c>
      <c r="H983" s="2" t="str">
        <f t="shared" si="778"/>
        <v/>
      </c>
      <c r="I983" s="23" t="str">
        <f t="shared" ref="I983:J983" si="998">IF($P983=$P982,E983,"")</f>
        <v/>
      </c>
      <c r="J983" s="23" t="str">
        <f t="shared" si="998"/>
        <v/>
      </c>
      <c r="K983" s="23">
        <v>365273.32</v>
      </c>
      <c r="L983" s="23">
        <v>7540752.3399999999</v>
      </c>
      <c r="M983" s="14"/>
      <c r="N983" s="14"/>
      <c r="O983" s="14" t="s">
        <v>35</v>
      </c>
      <c r="P983" s="14" t="s">
        <v>29</v>
      </c>
      <c r="Q983" s="10">
        <v>42083.329861111109</v>
      </c>
      <c r="R983" s="11" t="s">
        <v>2108</v>
      </c>
      <c r="S983" s="14" t="s">
        <v>36</v>
      </c>
      <c r="T983" s="2" t="str">
        <f t="shared" si="780"/>
        <v>idle</v>
      </c>
      <c r="U983" s="2" t="str">
        <f t="shared" si="781"/>
        <v/>
      </c>
      <c r="V983" s="10">
        <v>42083.329861111109</v>
      </c>
      <c r="W983" s="11" t="s">
        <v>2094</v>
      </c>
      <c r="X983" s="2" t="s">
        <v>669</v>
      </c>
      <c r="Y983" s="5" t="s">
        <v>2094</v>
      </c>
      <c r="Z983" s="5" t="s">
        <v>2097</v>
      </c>
      <c r="AA983" s="2" t="s">
        <v>1043</v>
      </c>
      <c r="AB983" s="2">
        <v>-22.233440978452599</v>
      </c>
      <c r="AC983" s="2">
        <v>-52.307298006489901</v>
      </c>
      <c r="AD983" s="29">
        <v>1</v>
      </c>
      <c r="AE983" s="11"/>
      <c r="AF983" s="11"/>
      <c r="AG983" s="11"/>
      <c r="AH983" s="11"/>
      <c r="AI983" s="11"/>
    </row>
    <row r="984" spans="1:35" ht="15.75" customHeight="1" x14ac:dyDescent="0.2">
      <c r="A984" s="8">
        <v>42083</v>
      </c>
      <c r="B984" s="9">
        <v>0.33333333333333331</v>
      </c>
      <c r="C984" s="11">
        <v>365299.312175887</v>
      </c>
      <c r="D984" s="11">
        <v>7540743.6378221801</v>
      </c>
      <c r="E984" s="14">
        <v>365299.087667935</v>
      </c>
      <c r="F984" s="14">
        <v>7540743.6707899598</v>
      </c>
      <c r="G984" s="2">
        <f t="shared" si="803"/>
        <v>27.183404209971766</v>
      </c>
      <c r="H984" s="2" t="str">
        <f t="shared" si="778"/>
        <v/>
      </c>
      <c r="I984" s="23" t="str">
        <f t="shared" ref="I984:J984" si="999">IF($P984=$P983,E984,"")</f>
        <v/>
      </c>
      <c r="J984" s="23" t="str">
        <f t="shared" si="999"/>
        <v/>
      </c>
      <c r="K984" s="23">
        <v>365299.09</v>
      </c>
      <c r="L984" s="23">
        <v>7540743.6699999999</v>
      </c>
      <c r="M984" s="14">
        <v>365299.087667935</v>
      </c>
      <c r="N984" s="14">
        <v>7540743.6707899598</v>
      </c>
      <c r="O984" s="14" t="s">
        <v>32</v>
      </c>
      <c r="P984" s="14" t="s">
        <v>32</v>
      </c>
      <c r="Q984" s="10">
        <v>42083.333333333336</v>
      </c>
      <c r="R984" s="11" t="s">
        <v>2109</v>
      </c>
      <c r="S984" s="14" t="s">
        <v>33</v>
      </c>
      <c r="T984" s="2" t="str">
        <f t="shared" si="780"/>
        <v/>
      </c>
      <c r="U984" s="2" t="str">
        <f t="shared" si="781"/>
        <v/>
      </c>
      <c r="V984" s="10">
        <v>42083.333333333336</v>
      </c>
      <c r="W984" s="11" t="s">
        <v>2094</v>
      </c>
      <c r="X984" s="2" t="s">
        <v>669</v>
      </c>
      <c r="Y984" s="5" t="s">
        <v>2094</v>
      </c>
      <c r="Z984" s="5" t="s">
        <v>2097</v>
      </c>
      <c r="AA984" s="2" t="s">
        <v>1045</v>
      </c>
      <c r="AB984" s="2">
        <v>-22.2335220314562</v>
      </c>
      <c r="AC984" s="2">
        <v>-52.307045040652199</v>
      </c>
      <c r="AD984" s="29">
        <v>1</v>
      </c>
      <c r="AE984" s="11"/>
      <c r="AF984" s="11"/>
      <c r="AG984" s="11"/>
      <c r="AH984" s="11"/>
      <c r="AI984" s="11"/>
    </row>
    <row r="985" spans="1:35" ht="15.75" customHeight="1" x14ac:dyDescent="0.2">
      <c r="A985" s="8">
        <v>42083</v>
      </c>
      <c r="B985" s="9">
        <v>0.33680555555555558</v>
      </c>
      <c r="C985" s="11">
        <v>365303.25153903803</v>
      </c>
      <c r="D985" s="11">
        <v>7540741.6858506398</v>
      </c>
      <c r="E985" s="14">
        <v>365303.31104310701</v>
      </c>
      <c r="F985" s="14">
        <v>7540741.7193358</v>
      </c>
      <c r="G985" s="2">
        <f t="shared" si="803"/>
        <v>4.6524263757015731</v>
      </c>
      <c r="H985" s="2" t="str">
        <f t="shared" si="778"/>
        <v>&lt;8m</v>
      </c>
      <c r="I985" s="23" t="str">
        <f t="shared" ref="I985:J985" si="1000">IF($P985=$P984,E985,"")</f>
        <v/>
      </c>
      <c r="J985" s="23" t="str">
        <f t="shared" si="1000"/>
        <v/>
      </c>
      <c r="K985" s="23">
        <v>365299.09</v>
      </c>
      <c r="L985" s="23">
        <v>7540743.6699999999</v>
      </c>
      <c r="M985" s="14">
        <v>365299.087667935</v>
      </c>
      <c r="N985" s="14">
        <v>7540743.6707899598</v>
      </c>
      <c r="O985" s="15" t="s">
        <v>43</v>
      </c>
      <c r="P985" s="15" t="s">
        <v>43</v>
      </c>
      <c r="Q985" s="10">
        <v>42083.336805555555</v>
      </c>
      <c r="R985" s="11" t="s">
        <v>2110</v>
      </c>
      <c r="S985" s="14" t="s">
        <v>44</v>
      </c>
      <c r="T985" s="2" t="str">
        <f t="shared" si="780"/>
        <v/>
      </c>
      <c r="U985" s="2" t="str">
        <f t="shared" si="781"/>
        <v/>
      </c>
      <c r="V985" s="10">
        <v>42083.336805555555</v>
      </c>
      <c r="W985" s="11" t="s">
        <v>2094</v>
      </c>
      <c r="X985" s="2" t="s">
        <v>669</v>
      </c>
      <c r="Y985" s="5" t="s">
        <v>2094</v>
      </c>
      <c r="Z985" s="5" t="s">
        <v>2097</v>
      </c>
      <c r="AA985" s="2" t="s">
        <v>1047</v>
      </c>
      <c r="AB985" s="2">
        <v>-22.233539968729001</v>
      </c>
      <c r="AC985" s="2">
        <v>-52.3070069868118</v>
      </c>
      <c r="AD985" s="29">
        <v>1</v>
      </c>
      <c r="AE985" s="11"/>
      <c r="AF985" s="11"/>
      <c r="AG985" s="11"/>
      <c r="AH985" s="11"/>
      <c r="AI985" s="11"/>
    </row>
    <row r="986" spans="1:35" ht="15.75" customHeight="1" x14ac:dyDescent="0.2">
      <c r="A986" s="8">
        <v>42083</v>
      </c>
      <c r="B986" s="9">
        <v>0.34027777777777773</v>
      </c>
      <c r="C986" s="11">
        <v>365313.30876553</v>
      </c>
      <c r="D986" s="11">
        <v>7540746.6448202301</v>
      </c>
      <c r="E986" s="14">
        <v>365313.24401321099</v>
      </c>
      <c r="F986" s="14">
        <v>7540746.5861756802</v>
      </c>
      <c r="G986" s="2">
        <f t="shared" si="803"/>
        <v>11.061194578587358</v>
      </c>
      <c r="H986" s="2" t="str">
        <f t="shared" si="778"/>
        <v/>
      </c>
      <c r="I986" s="23" t="str">
        <f t="shared" ref="I986:J986" si="1001">IF($P986=$P985,E986,"")</f>
        <v/>
      </c>
      <c r="J986" s="23" t="str">
        <f t="shared" si="1001"/>
        <v/>
      </c>
      <c r="K986" s="23">
        <v>365313.24</v>
      </c>
      <c r="L986" s="23">
        <v>7540746.5899999999</v>
      </c>
      <c r="M986" s="14"/>
      <c r="N986" s="14"/>
      <c r="O986" s="14" t="s">
        <v>32</v>
      </c>
      <c r="P986" s="14" t="s">
        <v>32</v>
      </c>
      <c r="Q986" s="10">
        <v>42083.340277777781</v>
      </c>
      <c r="R986" s="11" t="s">
        <v>2111</v>
      </c>
      <c r="S986" s="14" t="s">
        <v>33</v>
      </c>
      <c r="T986" s="2" t="str">
        <f t="shared" si="780"/>
        <v/>
      </c>
      <c r="U986" s="2" t="str">
        <f t="shared" si="781"/>
        <v/>
      </c>
      <c r="V986" s="10">
        <v>42083.340277777781</v>
      </c>
      <c r="W986" s="11" t="s">
        <v>2094</v>
      </c>
      <c r="X986" s="2" t="s">
        <v>669</v>
      </c>
      <c r="Y986" s="5" t="s">
        <v>2094</v>
      </c>
      <c r="Z986" s="5" t="s">
        <v>2097</v>
      </c>
      <c r="AA986" s="2" t="s">
        <v>1049</v>
      </c>
      <c r="AB986" s="2">
        <v>-22.233495963737401</v>
      </c>
      <c r="AC986" s="2">
        <v>-52.306909002363703</v>
      </c>
      <c r="AD986" s="29">
        <v>1</v>
      </c>
      <c r="AE986" s="11"/>
      <c r="AF986" s="11"/>
      <c r="AG986" s="11"/>
      <c r="AH986" s="11"/>
      <c r="AI986" s="11"/>
    </row>
    <row r="987" spans="1:35" ht="15.75" customHeight="1" x14ac:dyDescent="0.2">
      <c r="A987" s="8">
        <v>42083</v>
      </c>
      <c r="B987" s="9">
        <v>0.34375</v>
      </c>
      <c r="C987" s="11">
        <v>365316.87846125202</v>
      </c>
      <c r="D987" s="11">
        <v>7540739.4741352601</v>
      </c>
      <c r="E987" s="14">
        <v>365316.96380301402</v>
      </c>
      <c r="F987" s="14">
        <v>7540739.51173246</v>
      </c>
      <c r="G987" s="2">
        <f t="shared" si="803"/>
        <v>7.9927831857240088</v>
      </c>
      <c r="H987" s="2" t="str">
        <f t="shared" si="778"/>
        <v>&lt;8m</v>
      </c>
      <c r="I987" s="23" t="str">
        <f t="shared" ref="I987:J987" si="1002">IF($P987=$P986,E987,"")</f>
        <v/>
      </c>
      <c r="J987" s="23" t="str">
        <f t="shared" si="1002"/>
        <v/>
      </c>
      <c r="K987" s="23">
        <v>365316.96</v>
      </c>
      <c r="L987" s="23">
        <v>7540739.5099999998</v>
      </c>
      <c r="M987" s="14"/>
      <c r="N987" s="14"/>
      <c r="O987" s="14" t="s">
        <v>46</v>
      </c>
      <c r="P987" s="14" t="s">
        <v>29</v>
      </c>
      <c r="Q987" s="10">
        <v>42083.34375</v>
      </c>
      <c r="R987" s="11" t="s">
        <v>2112</v>
      </c>
      <c r="S987" s="14" t="s">
        <v>47</v>
      </c>
      <c r="T987" s="2" t="str">
        <f t="shared" si="780"/>
        <v/>
      </c>
      <c r="U987" s="2" t="str">
        <f t="shared" si="781"/>
        <v>outofsight</v>
      </c>
      <c r="V987" s="10">
        <v>42083.34375</v>
      </c>
      <c r="W987" s="11" t="s">
        <v>2094</v>
      </c>
      <c r="X987" s="2" t="s">
        <v>669</v>
      </c>
      <c r="Y987" s="5" t="s">
        <v>2094</v>
      </c>
      <c r="Z987" s="5" t="s">
        <v>2097</v>
      </c>
      <c r="AA987" s="2" t="s">
        <v>1051</v>
      </c>
      <c r="AB987" s="2">
        <v>-22.233561007306001</v>
      </c>
      <c r="AC987" s="2">
        <v>-52.306874971836798</v>
      </c>
      <c r="AD987" s="29">
        <v>1</v>
      </c>
      <c r="AE987" s="11"/>
      <c r="AF987" s="11"/>
      <c r="AG987" s="11"/>
      <c r="AH987" s="11"/>
      <c r="AI987" s="11"/>
    </row>
    <row r="988" spans="1:35" ht="15.75" customHeight="1" x14ac:dyDescent="0.2">
      <c r="A988" s="8">
        <v>42083</v>
      </c>
      <c r="B988" s="9">
        <v>0.34722222222222227</v>
      </c>
      <c r="C988" s="11">
        <v>365328.93404418399</v>
      </c>
      <c r="D988" s="11">
        <v>7540740.1350132804</v>
      </c>
      <c r="E988" s="14">
        <v>365328.87239228899</v>
      </c>
      <c r="F988" s="14">
        <v>7540740.0928833196</v>
      </c>
      <c r="G988" s="2">
        <f t="shared" si="803"/>
        <v>11.92276120877959</v>
      </c>
      <c r="H988" s="2" t="str">
        <f t="shared" si="778"/>
        <v/>
      </c>
      <c r="I988" s="23" t="str">
        <f t="shared" ref="I988:J988" si="1003">IF($P988=$P987,E988,"")</f>
        <v/>
      </c>
      <c r="J988" s="23" t="str">
        <f t="shared" si="1003"/>
        <v/>
      </c>
      <c r="K988" s="23">
        <v>365328.87</v>
      </c>
      <c r="L988" s="23">
        <v>7540740.0899999999</v>
      </c>
      <c r="M988" s="14"/>
      <c r="N988" s="14"/>
      <c r="O988" s="14" t="s">
        <v>37</v>
      </c>
      <c r="P988" s="14" t="s">
        <v>37</v>
      </c>
      <c r="Q988" s="10">
        <v>42083.347222222219</v>
      </c>
      <c r="R988" s="11" t="s">
        <v>2113</v>
      </c>
      <c r="S988" s="14" t="s">
        <v>38</v>
      </c>
      <c r="T988" s="2" t="str">
        <f t="shared" si="780"/>
        <v/>
      </c>
      <c r="U988" s="2" t="str">
        <f t="shared" si="781"/>
        <v/>
      </c>
      <c r="V988" s="10">
        <v>42083.347222222219</v>
      </c>
      <c r="W988" s="11" t="s">
        <v>2094</v>
      </c>
      <c r="X988" s="2" t="s">
        <v>669</v>
      </c>
      <c r="Y988" s="5" t="s">
        <v>2094</v>
      </c>
      <c r="Z988" s="5" t="s">
        <v>2097</v>
      </c>
      <c r="AA988" s="2" t="s">
        <v>1053</v>
      </c>
      <c r="AB988" s="2">
        <v>-22.233555978164102</v>
      </c>
      <c r="AC988" s="2">
        <v>-52.306757960468502</v>
      </c>
      <c r="AD988" s="29">
        <v>1</v>
      </c>
      <c r="AE988" s="11"/>
      <c r="AF988" s="11"/>
      <c r="AG988" s="11"/>
      <c r="AH988" s="11"/>
      <c r="AI988" s="11"/>
    </row>
    <row r="989" spans="1:35" ht="15.75" customHeight="1" x14ac:dyDescent="0.2">
      <c r="A989" s="8">
        <v>42083</v>
      </c>
      <c r="B989" s="9">
        <v>0.35069444444444442</v>
      </c>
      <c r="C989" s="11">
        <v>365334.774821678</v>
      </c>
      <c r="D989" s="11">
        <v>7540732.1023003599</v>
      </c>
      <c r="E989" s="14">
        <v>365334.86529636499</v>
      </c>
      <c r="F989" s="14">
        <v>7540732.0954734804</v>
      </c>
      <c r="G989" s="2">
        <f t="shared" si="803"/>
        <v>9.993671167295906</v>
      </c>
      <c r="H989" s="2" t="str">
        <f t="shared" si="778"/>
        <v/>
      </c>
      <c r="I989" s="23">
        <f t="shared" ref="I989:J989" si="1004">IF($P989=$P988,E989,"")</f>
        <v>365334.86529636499</v>
      </c>
      <c r="J989" s="23">
        <f t="shared" si="1004"/>
        <v>7540732.0954734804</v>
      </c>
      <c r="K989" s="23">
        <v>365334.87</v>
      </c>
      <c r="L989" s="23">
        <v>7540732.0999999996</v>
      </c>
      <c r="M989" s="14"/>
      <c r="N989" s="14"/>
      <c r="O989" s="14" t="s">
        <v>37</v>
      </c>
      <c r="P989" s="14" t="s">
        <v>37</v>
      </c>
      <c r="Q989" s="10">
        <v>42083.350694444445</v>
      </c>
      <c r="R989" s="11" t="s">
        <v>2114</v>
      </c>
      <c r="S989" s="14" t="s">
        <v>40</v>
      </c>
      <c r="T989" s="2" t="str">
        <f t="shared" si="780"/>
        <v/>
      </c>
      <c r="U989" s="2" t="str">
        <f t="shared" si="781"/>
        <v/>
      </c>
      <c r="V989" s="10">
        <v>42083.350694444445</v>
      </c>
      <c r="W989" s="11" t="s">
        <v>2094</v>
      </c>
      <c r="X989" s="2" t="s">
        <v>669</v>
      </c>
      <c r="Y989" s="5" t="s">
        <v>2094</v>
      </c>
      <c r="Z989" s="5" t="s">
        <v>2097</v>
      </c>
      <c r="AA989" s="2" t="s">
        <v>1055</v>
      </c>
      <c r="AB989" s="2">
        <v>-22.233628984540701</v>
      </c>
      <c r="AC989" s="2">
        <v>-52.306701969355302</v>
      </c>
      <c r="AD989" s="29">
        <v>1</v>
      </c>
      <c r="AE989" s="11"/>
      <c r="AF989" s="11"/>
      <c r="AG989" s="11"/>
      <c r="AH989" s="11"/>
      <c r="AI989" s="11"/>
    </row>
    <row r="990" spans="1:35" ht="15.75" customHeight="1" x14ac:dyDescent="0.2">
      <c r="A990" s="8">
        <v>42083</v>
      </c>
      <c r="B990" s="9">
        <v>0.35416666666666669</v>
      </c>
      <c r="C990" s="11">
        <v>365349.69920594402</v>
      </c>
      <c r="D990" s="11">
        <v>7540722.7095370898</v>
      </c>
      <c r="E990" s="14">
        <v>365349.53951951</v>
      </c>
      <c r="F990" s="14">
        <v>7540722.7079655901</v>
      </c>
      <c r="G990" s="2">
        <f t="shared" si="803"/>
        <v>17.420049635428317</v>
      </c>
      <c r="H990" s="2" t="str">
        <f t="shared" si="778"/>
        <v/>
      </c>
      <c r="I990" s="23" t="str">
        <f t="shared" ref="I990:J990" si="1005">IF($P990=$P989,E990,"")</f>
        <v/>
      </c>
      <c r="J990" s="23" t="str">
        <f t="shared" si="1005"/>
        <v/>
      </c>
      <c r="K990" s="23">
        <v>365349.54</v>
      </c>
      <c r="L990" s="23">
        <v>7540722.71</v>
      </c>
      <c r="M990" s="14"/>
      <c r="N990" s="14"/>
      <c r="O990" s="14" t="s">
        <v>32</v>
      </c>
      <c r="P990" s="14" t="s">
        <v>32</v>
      </c>
      <c r="Q990" s="10">
        <v>42083.354166666664</v>
      </c>
      <c r="R990" s="11" t="s">
        <v>2115</v>
      </c>
      <c r="S990" s="14" t="s">
        <v>33</v>
      </c>
      <c r="T990" s="2" t="str">
        <f t="shared" si="780"/>
        <v/>
      </c>
      <c r="U990" s="2" t="str">
        <f t="shared" si="781"/>
        <v/>
      </c>
      <c r="V990" s="10">
        <v>42083.354166666664</v>
      </c>
      <c r="W990" s="11" t="s">
        <v>2094</v>
      </c>
      <c r="X990" s="2" t="s">
        <v>669</v>
      </c>
      <c r="Y990" s="5" t="s">
        <v>2094</v>
      </c>
      <c r="Z990" s="5" t="s">
        <v>2097</v>
      </c>
      <c r="AA990" s="2" t="s">
        <v>1057</v>
      </c>
      <c r="AB990" s="2">
        <v>-22.233714982867198</v>
      </c>
      <c r="AC990" s="2">
        <v>-52.3065579682589</v>
      </c>
      <c r="AD990" s="29">
        <v>1</v>
      </c>
      <c r="AE990" s="11"/>
      <c r="AF990" s="11"/>
      <c r="AG990" s="11"/>
      <c r="AH990" s="11"/>
      <c r="AI990" s="11"/>
    </row>
    <row r="991" spans="1:35" ht="15.75" customHeight="1" x14ac:dyDescent="0.2">
      <c r="A991" s="8">
        <v>42083</v>
      </c>
      <c r="B991" s="9">
        <v>0.3576388888888889</v>
      </c>
      <c r="C991" s="11">
        <v>365348.95392809599</v>
      </c>
      <c r="D991" s="11">
        <v>7540712.95880921</v>
      </c>
      <c r="E991" s="14">
        <v>365348.891347653</v>
      </c>
      <c r="F991" s="14">
        <v>7540713.0004654201</v>
      </c>
      <c r="G991" s="2">
        <f t="shared" si="803"/>
        <v>9.7291153917745667</v>
      </c>
      <c r="H991" s="2" t="str">
        <f t="shared" si="778"/>
        <v/>
      </c>
      <c r="I991" s="23" t="str">
        <f t="shared" ref="I991:J991" si="1006">IF($P991=$P990,E991,"")</f>
        <v/>
      </c>
      <c r="J991" s="23" t="str">
        <f t="shared" si="1006"/>
        <v/>
      </c>
      <c r="K991" s="23">
        <v>365348.89</v>
      </c>
      <c r="L991" s="23">
        <v>7540713</v>
      </c>
      <c r="M991" s="14"/>
      <c r="N991" s="14"/>
      <c r="O991" s="14" t="s">
        <v>35</v>
      </c>
      <c r="P991" s="14" t="s">
        <v>29</v>
      </c>
      <c r="Q991" s="10">
        <v>42083.357638888891</v>
      </c>
      <c r="R991" s="11" t="s">
        <v>2116</v>
      </c>
      <c r="S991" s="14" t="s">
        <v>36</v>
      </c>
      <c r="T991" s="2" t="str">
        <f t="shared" si="780"/>
        <v>idle</v>
      </c>
      <c r="U991" s="2" t="str">
        <f t="shared" si="781"/>
        <v/>
      </c>
      <c r="V991" s="10">
        <v>42083.357638888891</v>
      </c>
      <c r="W991" s="11" t="s">
        <v>2094</v>
      </c>
      <c r="X991" s="2" t="s">
        <v>669</v>
      </c>
      <c r="Y991" s="5" t="s">
        <v>2094</v>
      </c>
      <c r="Z991" s="5" t="s">
        <v>2097</v>
      </c>
      <c r="AA991" s="2" t="s">
        <v>1059</v>
      </c>
      <c r="AB991" s="2">
        <v>-22.233802992850499</v>
      </c>
      <c r="AC991" s="2">
        <v>-52.306566014885902</v>
      </c>
      <c r="AD991" s="29">
        <v>1</v>
      </c>
      <c r="AE991" s="11"/>
      <c r="AF991" s="11"/>
      <c r="AG991" s="11"/>
      <c r="AH991" s="11"/>
      <c r="AI991" s="11"/>
    </row>
    <row r="992" spans="1:35" ht="15.75" customHeight="1" x14ac:dyDescent="0.2">
      <c r="A992" s="8">
        <v>42083</v>
      </c>
      <c r="B992" s="9">
        <v>0.3611111111111111</v>
      </c>
      <c r="C992" s="11">
        <v>365341.95704191999</v>
      </c>
      <c r="D992" s="11">
        <v>7540711.7940694699</v>
      </c>
      <c r="E992" s="14">
        <v>365342.23839347501</v>
      </c>
      <c r="F992" s="14">
        <v>7540711.7750588004</v>
      </c>
      <c r="G992" s="2">
        <f t="shared" si="803"/>
        <v>6.7648666415589744</v>
      </c>
      <c r="H992" s="2" t="str">
        <f t="shared" si="778"/>
        <v>&lt;8m</v>
      </c>
      <c r="I992" s="23">
        <f t="shared" ref="I992:J992" si="1007">IF($P992=$P991,E992,"")</f>
        <v>365342.23839347501</v>
      </c>
      <c r="J992" s="23">
        <f t="shared" si="1007"/>
        <v>7540711.7750588004</v>
      </c>
      <c r="K992" s="23">
        <v>365342.24</v>
      </c>
      <c r="L992" s="23">
        <v>7540711.7800000003</v>
      </c>
      <c r="M992" s="14"/>
      <c r="N992" s="14"/>
      <c r="O992" s="14" t="s">
        <v>35</v>
      </c>
      <c r="P992" s="14" t="s">
        <v>29</v>
      </c>
      <c r="Q992" s="10">
        <v>42083.361111111109</v>
      </c>
      <c r="R992" s="11" t="s">
        <v>2117</v>
      </c>
      <c r="S992" s="14" t="s">
        <v>36</v>
      </c>
      <c r="T992" s="2" t="str">
        <f t="shared" si="780"/>
        <v>idle</v>
      </c>
      <c r="U992" s="2" t="str">
        <f t="shared" si="781"/>
        <v/>
      </c>
      <c r="V992" s="10">
        <v>42083.361111111109</v>
      </c>
      <c r="W992" s="11" t="s">
        <v>2094</v>
      </c>
      <c r="X992" s="2" t="s">
        <v>669</v>
      </c>
      <c r="Y992" s="5" t="s">
        <v>2094</v>
      </c>
      <c r="Z992" s="5" t="s">
        <v>2097</v>
      </c>
      <c r="AA992" s="2" t="s">
        <v>1061</v>
      </c>
      <c r="AB992" s="2">
        <v>-22.233812967315298</v>
      </c>
      <c r="AC992" s="2">
        <v>-52.306633992120602</v>
      </c>
      <c r="AD992" s="29">
        <v>1</v>
      </c>
      <c r="AE992" s="11"/>
      <c r="AF992" s="11"/>
      <c r="AG992" s="11"/>
      <c r="AH992" s="11"/>
      <c r="AI992" s="11"/>
    </row>
    <row r="993" spans="1:35" ht="15.75" customHeight="1" x14ac:dyDescent="0.2">
      <c r="A993" s="8">
        <v>42083</v>
      </c>
      <c r="B993" s="9">
        <v>0.36458333333333331</v>
      </c>
      <c r="C993" s="11">
        <v>365362.82251104899</v>
      </c>
      <c r="D993" s="11">
        <v>7540706.7679003803</v>
      </c>
      <c r="E993" s="14">
        <v>365362.581969594</v>
      </c>
      <c r="F993" s="14">
        <v>7540706.6786731901</v>
      </c>
      <c r="G993" s="2">
        <f t="shared" si="803"/>
        <v>20.97222533728652</v>
      </c>
      <c r="H993" s="2" t="str">
        <f t="shared" si="778"/>
        <v/>
      </c>
      <c r="I993" s="23">
        <f t="shared" ref="I993:J993" si="1008">IF($P993=$P992,E993,"")</f>
        <v>365362.581969594</v>
      </c>
      <c r="J993" s="23">
        <f t="shared" si="1008"/>
        <v>7540706.6786731901</v>
      </c>
      <c r="K993" s="23">
        <v>365362.58</v>
      </c>
      <c r="L993" s="23">
        <v>7540706.6799999997</v>
      </c>
      <c r="M993" s="14"/>
      <c r="N993" s="14"/>
      <c r="O993" s="14" t="s">
        <v>35</v>
      </c>
      <c r="P993" s="14" t="s">
        <v>29</v>
      </c>
      <c r="Q993" s="10">
        <v>42083.364583333336</v>
      </c>
      <c r="R993" s="11" t="s">
        <v>2118</v>
      </c>
      <c r="S993" s="14" t="s">
        <v>36</v>
      </c>
      <c r="T993" s="2" t="str">
        <f t="shared" si="780"/>
        <v>idle</v>
      </c>
      <c r="U993" s="2" t="str">
        <f t="shared" si="781"/>
        <v/>
      </c>
      <c r="V993" s="10">
        <v>42083.364583333336</v>
      </c>
      <c r="W993" s="11" t="s">
        <v>2094</v>
      </c>
      <c r="X993" s="2" t="s">
        <v>669</v>
      </c>
      <c r="Y993" s="5" t="s">
        <v>2094</v>
      </c>
      <c r="Z993" s="5" t="s">
        <v>2097</v>
      </c>
      <c r="AA993" s="2" t="s">
        <v>1063</v>
      </c>
      <c r="AB993" s="2">
        <v>-22.233859989792101</v>
      </c>
      <c r="AC993" s="2">
        <v>-52.306431988254197</v>
      </c>
      <c r="AD993" s="29">
        <v>1</v>
      </c>
      <c r="AE993" s="11"/>
      <c r="AF993" s="11"/>
      <c r="AG993" s="11"/>
      <c r="AH993" s="11"/>
      <c r="AI993" s="11"/>
    </row>
    <row r="994" spans="1:35" ht="15.75" customHeight="1" x14ac:dyDescent="0.2">
      <c r="A994" s="8">
        <v>42083</v>
      </c>
      <c r="B994" s="9">
        <v>0.36805555555555558</v>
      </c>
      <c r="C994" s="11">
        <v>365359.82755577099</v>
      </c>
      <c r="D994" s="11">
        <v>7540683.3835863601</v>
      </c>
      <c r="E994" s="14">
        <v>365359.84486759099</v>
      </c>
      <c r="F994" s="14">
        <v>7540683.4137224099</v>
      </c>
      <c r="G994" s="2">
        <f t="shared" si="803"/>
        <v>23.425406339697151</v>
      </c>
      <c r="H994" s="2" t="str">
        <f t="shared" si="778"/>
        <v/>
      </c>
      <c r="I994" s="23">
        <f t="shared" ref="I994:J994" si="1009">IF($P994=$P993,E994,"")</f>
        <v>365359.84486759099</v>
      </c>
      <c r="J994" s="23">
        <f t="shared" si="1009"/>
        <v>7540683.4137224099</v>
      </c>
      <c r="K994" s="23">
        <v>365359.84</v>
      </c>
      <c r="L994" s="23">
        <v>7540683.4100000001</v>
      </c>
      <c r="M994" s="14"/>
      <c r="N994" s="14"/>
      <c r="O994" s="14" t="s">
        <v>46</v>
      </c>
      <c r="P994" s="14" t="s">
        <v>29</v>
      </c>
      <c r="Q994" s="10">
        <v>42083.368055555555</v>
      </c>
      <c r="R994" s="11" t="s">
        <v>2119</v>
      </c>
      <c r="S994" s="14" t="s">
        <v>47</v>
      </c>
      <c r="T994" s="2" t="str">
        <f t="shared" si="780"/>
        <v/>
      </c>
      <c r="U994" s="2" t="str">
        <f t="shared" si="781"/>
        <v>outofsight</v>
      </c>
      <c r="V994" s="10">
        <v>42083.368055555555</v>
      </c>
      <c r="W994" s="11" t="s">
        <v>2094</v>
      </c>
      <c r="X994" s="2" t="s">
        <v>669</v>
      </c>
      <c r="Y994" s="5" t="s">
        <v>2094</v>
      </c>
      <c r="Z994" s="5" t="s">
        <v>2097</v>
      </c>
      <c r="AA994" s="2" t="s">
        <v>1065</v>
      </c>
      <c r="AB994" s="2">
        <v>-22.234070962294901</v>
      </c>
      <c r="AC994" s="2">
        <v>-52.306463001295903</v>
      </c>
      <c r="AD994" s="29">
        <v>1</v>
      </c>
      <c r="AE994" s="11"/>
      <c r="AF994" s="11"/>
      <c r="AG994" s="11"/>
      <c r="AH994" s="11"/>
      <c r="AI994" s="11"/>
    </row>
    <row r="995" spans="1:35" ht="15.75" customHeight="1" x14ac:dyDescent="0.2">
      <c r="A995" s="8">
        <v>42083</v>
      </c>
      <c r="B995" s="9">
        <v>0.37152777777777773</v>
      </c>
      <c r="C995" s="11">
        <v>365358.74029681197</v>
      </c>
      <c r="D995" s="11">
        <v>7540666.2056819201</v>
      </c>
      <c r="E995" s="14">
        <v>365358.76888686803</v>
      </c>
      <c r="F995" s="14">
        <v>7540666.2851147596</v>
      </c>
      <c r="G995" s="2">
        <f t="shared" si="803"/>
        <v>17.162369724303009</v>
      </c>
      <c r="H995" s="2" t="str">
        <f t="shared" si="778"/>
        <v/>
      </c>
      <c r="I995" s="23" t="str">
        <f t="shared" ref="I995:J995" si="1010">IF($P995=$P994,E995,"")</f>
        <v/>
      </c>
      <c r="J995" s="23" t="str">
        <f t="shared" si="1010"/>
        <v/>
      </c>
      <c r="K995" s="23">
        <v>365358.77</v>
      </c>
      <c r="L995" s="23">
        <v>7540666.29</v>
      </c>
      <c r="M995" s="14">
        <v>365358.76888686803</v>
      </c>
      <c r="N995" s="14">
        <v>7540666.2851147596</v>
      </c>
      <c r="O995" s="17" t="s">
        <v>43</v>
      </c>
      <c r="P995" s="14" t="s">
        <v>37</v>
      </c>
      <c r="Q995" s="10">
        <v>42083.371527777781</v>
      </c>
      <c r="R995" s="11" t="s">
        <v>2120</v>
      </c>
      <c r="S995" s="13" t="s">
        <v>63</v>
      </c>
      <c r="T995" s="2" t="str">
        <f t="shared" si="780"/>
        <v/>
      </c>
      <c r="U995" s="2" t="str">
        <f t="shared" si="781"/>
        <v/>
      </c>
      <c r="V995" s="10">
        <v>42083.371527777781</v>
      </c>
      <c r="W995" s="11" t="s">
        <v>2094</v>
      </c>
      <c r="X995" s="2" t="s">
        <v>669</v>
      </c>
      <c r="Y995" s="5" t="s">
        <v>2094</v>
      </c>
      <c r="Z995" s="5" t="s">
        <v>2097</v>
      </c>
      <c r="AA995" s="2" t="s">
        <v>1067</v>
      </c>
      <c r="AB995" s="2">
        <v>-22.234226027503599</v>
      </c>
      <c r="AC995" s="2">
        <v>-52.306474987417502</v>
      </c>
      <c r="AD995" s="29">
        <v>1</v>
      </c>
      <c r="AE995" s="11"/>
      <c r="AF995" s="11"/>
      <c r="AG995" s="11"/>
      <c r="AH995" s="11"/>
      <c r="AI995" s="11"/>
    </row>
    <row r="996" spans="1:35" ht="15.75" customHeight="1" x14ac:dyDescent="0.2">
      <c r="A996" s="8">
        <v>42083</v>
      </c>
      <c r="B996" s="9">
        <v>0.375</v>
      </c>
      <c r="C996" s="11">
        <v>365360.50166304299</v>
      </c>
      <c r="D996" s="11">
        <v>7540665.3392551998</v>
      </c>
      <c r="E996" s="14">
        <v>365360.436208328</v>
      </c>
      <c r="F996" s="14">
        <v>7540665.33072994</v>
      </c>
      <c r="G996" s="2">
        <f t="shared" si="803"/>
        <v>1.921148415603436</v>
      </c>
      <c r="H996" s="2" t="str">
        <f t="shared" si="778"/>
        <v>&lt;8m</v>
      </c>
      <c r="I996" s="23" t="str">
        <f t="shared" ref="I996:J996" si="1011">IF($P996=$P995,E996,"")</f>
        <v/>
      </c>
      <c r="J996" s="23" t="str">
        <f t="shared" si="1011"/>
        <v/>
      </c>
      <c r="K996" s="23">
        <v>365358.77</v>
      </c>
      <c r="L996" s="23">
        <v>7540666.29</v>
      </c>
      <c r="M996" s="14">
        <v>365358.76888686803</v>
      </c>
      <c r="N996" s="14">
        <v>7540666.2851147596</v>
      </c>
      <c r="O996" s="15" t="s">
        <v>43</v>
      </c>
      <c r="P996" s="15" t="s">
        <v>43</v>
      </c>
      <c r="Q996" s="10">
        <v>42083.375</v>
      </c>
      <c r="R996" s="11" t="s">
        <v>2121</v>
      </c>
      <c r="S996" s="14" t="s">
        <v>44</v>
      </c>
      <c r="T996" s="2" t="str">
        <f t="shared" si="780"/>
        <v/>
      </c>
      <c r="U996" s="2" t="str">
        <f t="shared" si="781"/>
        <v/>
      </c>
      <c r="V996" s="10">
        <v>42083.375</v>
      </c>
      <c r="W996" s="11" t="s">
        <v>2094</v>
      </c>
      <c r="X996" s="2" t="s">
        <v>669</v>
      </c>
      <c r="Y996" s="5" t="s">
        <v>2094</v>
      </c>
      <c r="Z996" s="5" t="s">
        <v>2097</v>
      </c>
      <c r="AA996" s="2" t="s">
        <v>1069</v>
      </c>
      <c r="AB996" s="2">
        <v>-22.234233990311601</v>
      </c>
      <c r="AC996" s="2">
        <v>-52.306457972154</v>
      </c>
      <c r="AD996" s="29">
        <v>1</v>
      </c>
      <c r="AE996" s="11"/>
      <c r="AF996" s="11"/>
      <c r="AG996" s="11"/>
      <c r="AH996" s="11"/>
      <c r="AI996" s="11"/>
    </row>
    <row r="997" spans="1:35" ht="15.75" customHeight="1" x14ac:dyDescent="0.2">
      <c r="A997" s="8">
        <v>42083</v>
      </c>
      <c r="B997" s="9">
        <v>0.37847222222222227</v>
      </c>
      <c r="C997" s="11">
        <v>365355.78164321202</v>
      </c>
      <c r="D997" s="11">
        <v>7540662.6443616301</v>
      </c>
      <c r="E997" s="14">
        <v>365355.82295242703</v>
      </c>
      <c r="F997" s="14">
        <v>7540662.6404189495</v>
      </c>
      <c r="G997" s="2">
        <f t="shared" si="803"/>
        <v>5.3404029092490468</v>
      </c>
      <c r="H997" s="2" t="str">
        <f t="shared" si="778"/>
        <v>&lt;8m</v>
      </c>
      <c r="I997" s="23">
        <f t="shared" ref="I997:J997" si="1012">IF($P997=$P996,E997,"")</f>
        <v>365355.82295242703</v>
      </c>
      <c r="J997" s="23">
        <f t="shared" si="1012"/>
        <v>7540662.6404189495</v>
      </c>
      <c r="K997" s="23">
        <v>365358.77</v>
      </c>
      <c r="L997" s="23">
        <v>7540666.29</v>
      </c>
      <c r="M997" s="14">
        <v>365358.76888686803</v>
      </c>
      <c r="N997" s="14">
        <v>7540666.2851147596</v>
      </c>
      <c r="O997" s="15" t="s">
        <v>43</v>
      </c>
      <c r="P997" s="15" t="s">
        <v>43</v>
      </c>
      <c r="Q997" s="10">
        <v>42083.378472222219</v>
      </c>
      <c r="R997" s="11" t="s">
        <v>2122</v>
      </c>
      <c r="S997" s="14" t="s">
        <v>44</v>
      </c>
      <c r="T997" s="2" t="str">
        <f t="shared" si="780"/>
        <v/>
      </c>
      <c r="U997" s="2" t="str">
        <f t="shared" si="781"/>
        <v/>
      </c>
      <c r="V997" s="10">
        <v>42083.378472222219</v>
      </c>
      <c r="W997" s="11" t="s">
        <v>2094</v>
      </c>
      <c r="X997" s="2" t="s">
        <v>669</v>
      </c>
      <c r="Y997" s="5" t="s">
        <v>2094</v>
      </c>
      <c r="Z997" s="5" t="s">
        <v>2097</v>
      </c>
      <c r="AA997" s="2" t="s">
        <v>1071</v>
      </c>
      <c r="AB997" s="2">
        <v>-22.2342579625547</v>
      </c>
      <c r="AC997" s="2">
        <v>-52.306503988802397</v>
      </c>
      <c r="AD997" s="29">
        <v>1</v>
      </c>
      <c r="AE997" s="11"/>
      <c r="AF997" s="11"/>
      <c r="AG997" s="11"/>
      <c r="AH997" s="11"/>
      <c r="AI997" s="11"/>
    </row>
    <row r="998" spans="1:35" ht="15.75" customHeight="1" x14ac:dyDescent="0.2">
      <c r="A998" s="8">
        <v>42083</v>
      </c>
      <c r="B998" s="9">
        <v>0.38194444444444442</v>
      </c>
      <c r="C998" s="11">
        <v>365355.08654185099</v>
      </c>
      <c r="D998" s="11">
        <v>7540659.0932950703</v>
      </c>
      <c r="E998" s="14">
        <v>365355.17344034498</v>
      </c>
      <c r="F998" s="14">
        <v>7540659.1472948296</v>
      </c>
      <c r="G998" s="2">
        <f t="shared" si="803"/>
        <v>3.5529962091190002</v>
      </c>
      <c r="H998" s="2" t="str">
        <f t="shared" si="778"/>
        <v>&lt;8m</v>
      </c>
      <c r="I998" s="23">
        <f t="shared" ref="I998:J998" si="1013">IF($P998=$P997,E998,"")</f>
        <v>365355.17344034498</v>
      </c>
      <c r="J998" s="23">
        <f t="shared" si="1013"/>
        <v>7540659.1472948296</v>
      </c>
      <c r="K998" s="23">
        <v>365358.77</v>
      </c>
      <c r="L998" s="23">
        <v>7540666.29</v>
      </c>
      <c r="M998" s="14">
        <v>365358.76888686803</v>
      </c>
      <c r="N998" s="14">
        <v>7540666.2851147596</v>
      </c>
      <c r="O998" s="15" t="s">
        <v>43</v>
      </c>
      <c r="P998" s="15" t="s">
        <v>43</v>
      </c>
      <c r="Q998" s="10">
        <v>42083.381944444445</v>
      </c>
      <c r="R998" s="11" t="s">
        <v>2123</v>
      </c>
      <c r="S998" s="14" t="s">
        <v>44</v>
      </c>
      <c r="T998" s="2" t="str">
        <f t="shared" si="780"/>
        <v/>
      </c>
      <c r="U998" s="2" t="str">
        <f t="shared" si="781"/>
        <v/>
      </c>
      <c r="V998" s="10">
        <v>42083.381944444445</v>
      </c>
      <c r="W998" s="11" t="s">
        <v>2094</v>
      </c>
      <c r="X998" s="2" t="s">
        <v>669</v>
      </c>
      <c r="Y998" s="5" t="s">
        <v>2094</v>
      </c>
      <c r="Z998" s="5" t="s">
        <v>2097</v>
      </c>
      <c r="AA998" s="2" t="s">
        <v>1073</v>
      </c>
      <c r="AB998" s="2">
        <v>-22.234289981424801</v>
      </c>
      <c r="AC998" s="2">
        <v>-52.306511029601097</v>
      </c>
      <c r="AD998" s="29">
        <v>1</v>
      </c>
      <c r="AE998" s="11"/>
      <c r="AF998" s="11"/>
      <c r="AG998" s="11"/>
      <c r="AH998" s="11"/>
      <c r="AI998" s="11"/>
    </row>
    <row r="999" spans="1:35" ht="15.75" customHeight="1" x14ac:dyDescent="0.2">
      <c r="A999" s="8">
        <v>42083</v>
      </c>
      <c r="B999" s="9">
        <v>0.38541666666666669</v>
      </c>
      <c r="C999" s="11">
        <v>365362.96102441201</v>
      </c>
      <c r="D999" s="11">
        <v>7540666.6875587702</v>
      </c>
      <c r="E999" s="14">
        <v>365362.86210079899</v>
      </c>
      <c r="F999" s="14">
        <v>7540666.6496759197</v>
      </c>
      <c r="G999" s="2">
        <f t="shared" si="803"/>
        <v>10.742496059933744</v>
      </c>
      <c r="H999" s="2" t="str">
        <f t="shared" si="778"/>
        <v/>
      </c>
      <c r="I999" s="23" t="str">
        <f t="shared" ref="I999:J999" si="1014">IF($P999=$P998,E999,"")</f>
        <v/>
      </c>
      <c r="J999" s="23" t="str">
        <f t="shared" si="1014"/>
        <v/>
      </c>
      <c r="K999" s="23">
        <v>365362.86</v>
      </c>
      <c r="L999" s="23">
        <v>7540666.6500000004</v>
      </c>
      <c r="M999" s="14">
        <v>365362.86210079899</v>
      </c>
      <c r="N999" s="14">
        <v>7540666.6496759197</v>
      </c>
      <c r="O999" s="14" t="s">
        <v>35</v>
      </c>
      <c r="P999" s="14" t="s">
        <v>29</v>
      </c>
      <c r="Q999" s="10">
        <v>42083.385416666664</v>
      </c>
      <c r="R999" s="11" t="s">
        <v>2124</v>
      </c>
      <c r="S999" s="14" t="s">
        <v>36</v>
      </c>
      <c r="T999" s="2" t="str">
        <f t="shared" si="780"/>
        <v>idle</v>
      </c>
      <c r="U999" s="2" t="str">
        <f t="shared" si="781"/>
        <v/>
      </c>
      <c r="V999" s="10">
        <v>42083.385416666664</v>
      </c>
      <c r="W999" s="11" t="s">
        <v>2094</v>
      </c>
      <c r="X999" s="2" t="s">
        <v>669</v>
      </c>
      <c r="Y999" s="5" t="s">
        <v>2094</v>
      </c>
      <c r="Z999" s="5" t="s">
        <v>2097</v>
      </c>
      <c r="AA999" s="2" t="s">
        <v>1075</v>
      </c>
      <c r="AB999" s="2">
        <v>-22.234222004190102</v>
      </c>
      <c r="AC999" s="2">
        <v>-52.306433999911</v>
      </c>
      <c r="AD999" s="29">
        <v>1</v>
      </c>
      <c r="AE999" s="11"/>
      <c r="AF999" s="11"/>
      <c r="AG999" s="11"/>
      <c r="AH999" s="11"/>
      <c r="AI999" s="11"/>
    </row>
    <row r="1000" spans="1:35" ht="15.75" customHeight="1" x14ac:dyDescent="0.2">
      <c r="A1000" s="8">
        <v>42083</v>
      </c>
      <c r="B1000" s="9">
        <v>0.3888888888888889</v>
      </c>
      <c r="C1000" s="11">
        <v>365361.10551714501</v>
      </c>
      <c r="D1000" s="11">
        <v>7540666.4488198003</v>
      </c>
      <c r="E1000" s="14">
        <v>365361.058742258</v>
      </c>
      <c r="F1000" s="14">
        <v>7540666.43829857</v>
      </c>
      <c r="G1000" s="2">
        <f t="shared" si="803"/>
        <v>1.8157043843390923</v>
      </c>
      <c r="H1000" s="2" t="str">
        <f t="shared" si="778"/>
        <v>&lt;8m</v>
      </c>
      <c r="I1000" s="23">
        <f t="shared" ref="I1000:J1000" si="1015">IF($P1000=$P999,E1000,"")</f>
        <v>365361.058742258</v>
      </c>
      <c r="J1000" s="23">
        <f t="shared" si="1015"/>
        <v>7540666.43829857</v>
      </c>
      <c r="K1000" s="23">
        <v>365362.86</v>
      </c>
      <c r="L1000" s="23">
        <v>7540666.6500000004</v>
      </c>
      <c r="M1000" s="14">
        <v>365362.86210079899</v>
      </c>
      <c r="N1000" s="14">
        <v>7540666.6496759197</v>
      </c>
      <c r="O1000" s="14" t="s">
        <v>35</v>
      </c>
      <c r="P1000" s="14" t="s">
        <v>29</v>
      </c>
      <c r="Q1000" s="10">
        <v>42083.388888888891</v>
      </c>
      <c r="R1000" s="11" t="s">
        <v>2125</v>
      </c>
      <c r="S1000" s="14" t="s">
        <v>36</v>
      </c>
      <c r="T1000" s="2" t="str">
        <f t="shared" si="780"/>
        <v>idle</v>
      </c>
      <c r="U1000" s="2" t="str">
        <f t="shared" si="781"/>
        <v/>
      </c>
      <c r="V1000" s="10">
        <v>42083.388888888891</v>
      </c>
      <c r="W1000" s="11" t="s">
        <v>2094</v>
      </c>
      <c r="X1000" s="2" t="s">
        <v>669</v>
      </c>
      <c r="Y1000" s="5" t="s">
        <v>2094</v>
      </c>
      <c r="Z1000" s="5" t="s">
        <v>2097</v>
      </c>
      <c r="AA1000" s="2" t="s">
        <v>1077</v>
      </c>
      <c r="AB1000" s="2">
        <v>-22.234224015846799</v>
      </c>
      <c r="AC1000" s="2">
        <v>-52.306452021002798</v>
      </c>
      <c r="AD1000" s="29">
        <v>1</v>
      </c>
      <c r="AE1000" s="11"/>
      <c r="AF1000" s="11"/>
      <c r="AG1000" s="11"/>
      <c r="AH1000" s="11"/>
      <c r="AI1000" s="11"/>
    </row>
    <row r="1001" spans="1:35" ht="15.75" customHeight="1" x14ac:dyDescent="0.2">
      <c r="A1001" s="8">
        <v>42083</v>
      </c>
      <c r="B1001" s="9">
        <v>0.3923611111111111</v>
      </c>
      <c r="C1001" s="11">
        <v>365354.74116511998</v>
      </c>
      <c r="D1001" s="11">
        <v>7540664.0738260597</v>
      </c>
      <c r="E1001" s="14">
        <v>365354.76719216502</v>
      </c>
      <c r="F1001" s="14">
        <v>7540664.0845725201</v>
      </c>
      <c r="G1001" s="2">
        <f t="shared" si="803"/>
        <v>6.7174123656657905</v>
      </c>
      <c r="H1001" s="2" t="str">
        <f t="shared" si="778"/>
        <v>&lt;8m</v>
      </c>
      <c r="I1001" s="23">
        <f t="shared" ref="I1001:J1001" si="1016">IF($P1001=$P1000,E1001,"")</f>
        <v>365354.76719216502</v>
      </c>
      <c r="J1001" s="23">
        <f t="shared" si="1016"/>
        <v>7540664.0845725201</v>
      </c>
      <c r="K1001" s="23">
        <v>365362.86</v>
      </c>
      <c r="L1001" s="23">
        <v>7540666.6500000004</v>
      </c>
      <c r="M1001" s="14">
        <v>365362.86210079899</v>
      </c>
      <c r="N1001" s="14">
        <v>7540666.6496759197</v>
      </c>
      <c r="O1001" s="14" t="s">
        <v>35</v>
      </c>
      <c r="P1001" s="14" t="s">
        <v>29</v>
      </c>
      <c r="Q1001" s="10">
        <v>42083.392361111109</v>
      </c>
      <c r="R1001" s="11" t="s">
        <v>2126</v>
      </c>
      <c r="S1001" s="14" t="s">
        <v>36</v>
      </c>
      <c r="T1001" s="2" t="str">
        <f t="shared" si="780"/>
        <v>idle</v>
      </c>
      <c r="U1001" s="2" t="str">
        <f t="shared" si="781"/>
        <v/>
      </c>
      <c r="V1001" s="10">
        <v>42083.392361111109</v>
      </c>
      <c r="W1001" s="11" t="s">
        <v>2094</v>
      </c>
      <c r="X1001" s="2" t="s">
        <v>669</v>
      </c>
      <c r="Y1001" s="5" t="s">
        <v>2094</v>
      </c>
      <c r="Z1001" s="5" t="s">
        <v>2097</v>
      </c>
      <c r="AA1001" s="2" t="s">
        <v>1079</v>
      </c>
      <c r="AB1001" s="2">
        <v>-22.234244970604799</v>
      </c>
      <c r="AC1001" s="2">
        <v>-52.3065139632672</v>
      </c>
      <c r="AD1001" s="29">
        <v>1</v>
      </c>
      <c r="AE1001" s="11"/>
      <c r="AF1001" s="11"/>
      <c r="AG1001" s="11"/>
      <c r="AH1001" s="11"/>
      <c r="AI1001" s="11"/>
    </row>
    <row r="1002" spans="1:35" ht="15.75" customHeight="1" x14ac:dyDescent="0.2">
      <c r="A1002" s="8">
        <v>42083</v>
      </c>
      <c r="B1002" s="9">
        <v>0.39583333333333331</v>
      </c>
      <c r="C1002" s="11">
        <v>365350.92359786801</v>
      </c>
      <c r="D1002" s="11">
        <v>7540663.9295164896</v>
      </c>
      <c r="E1002" s="14">
        <v>365350.97301558999</v>
      </c>
      <c r="F1002" s="14">
        <v>7540663.9190561296</v>
      </c>
      <c r="G1002" s="2">
        <f t="shared" si="803"/>
        <v>3.797785085811658</v>
      </c>
      <c r="H1002" s="2" t="str">
        <f t="shared" si="778"/>
        <v>&lt;8m</v>
      </c>
      <c r="I1002" s="23">
        <f t="shared" ref="I1002:J1002" si="1017">IF($P1002=$P1001,E1002,"")</f>
        <v>365350.97301558999</v>
      </c>
      <c r="J1002" s="23">
        <f t="shared" si="1017"/>
        <v>7540663.9190561296</v>
      </c>
      <c r="K1002" s="23">
        <v>365362.86</v>
      </c>
      <c r="L1002" s="23">
        <v>7540666.6500000004</v>
      </c>
      <c r="M1002" s="14">
        <v>365362.86210079899</v>
      </c>
      <c r="N1002" s="14">
        <v>7540666.6496759197</v>
      </c>
      <c r="O1002" s="14" t="s">
        <v>35</v>
      </c>
      <c r="P1002" s="14" t="s">
        <v>29</v>
      </c>
      <c r="Q1002" s="10">
        <v>42083.395833333336</v>
      </c>
      <c r="R1002" s="11" t="s">
        <v>2127</v>
      </c>
      <c r="S1002" s="14" t="s">
        <v>36</v>
      </c>
      <c r="T1002" s="2" t="str">
        <f t="shared" si="780"/>
        <v>idle</v>
      </c>
      <c r="U1002" s="2" t="str">
        <f t="shared" si="781"/>
        <v/>
      </c>
      <c r="V1002" s="10">
        <v>42083.395833333336</v>
      </c>
      <c r="W1002" s="11" t="s">
        <v>2094</v>
      </c>
      <c r="X1002" s="2" t="s">
        <v>669</v>
      </c>
      <c r="Y1002" s="5" t="s">
        <v>2094</v>
      </c>
      <c r="Z1002" s="5" t="s">
        <v>2097</v>
      </c>
      <c r="AA1002" s="2" t="s">
        <v>1081</v>
      </c>
      <c r="AB1002" s="2">
        <v>-22.234245976433201</v>
      </c>
      <c r="AC1002" s="2">
        <v>-52.306551011279197</v>
      </c>
      <c r="AD1002" s="29">
        <v>1</v>
      </c>
      <c r="AE1002" s="11"/>
      <c r="AF1002" s="11"/>
      <c r="AG1002" s="11"/>
      <c r="AH1002" s="11"/>
      <c r="AI1002" s="11"/>
    </row>
    <row r="1003" spans="1:35" ht="15.75" customHeight="1" x14ac:dyDescent="0.2">
      <c r="A1003" s="8">
        <v>42083</v>
      </c>
      <c r="B1003" s="9">
        <v>0.39930555555555558</v>
      </c>
      <c r="C1003" s="11">
        <v>365351.87673322897</v>
      </c>
      <c r="D1003" s="11">
        <v>7540661.6083913902</v>
      </c>
      <c r="E1003" s="14">
        <v>365351.92061849101</v>
      </c>
      <c r="F1003" s="14">
        <v>7540661.62358722</v>
      </c>
      <c r="G1003" s="2">
        <f t="shared" si="803"/>
        <v>2.4833704462434163</v>
      </c>
      <c r="H1003" s="2" t="str">
        <f t="shared" si="778"/>
        <v>&lt;8m</v>
      </c>
      <c r="I1003" s="23">
        <f t="shared" ref="I1003:J1003" si="1018">IF($P1003=$P1002,E1003,"")</f>
        <v>365351.92061849101</v>
      </c>
      <c r="J1003" s="23">
        <f t="shared" si="1018"/>
        <v>7540661.62358722</v>
      </c>
      <c r="K1003" s="23">
        <v>365362.86</v>
      </c>
      <c r="L1003" s="23">
        <v>7540666.6500000004</v>
      </c>
      <c r="M1003" s="14">
        <v>365362.86210079899</v>
      </c>
      <c r="N1003" s="14">
        <v>7540666.6496759197</v>
      </c>
      <c r="O1003" s="14" t="s">
        <v>35</v>
      </c>
      <c r="P1003" s="14" t="s">
        <v>29</v>
      </c>
      <c r="Q1003" s="10">
        <v>42083.399305555555</v>
      </c>
      <c r="R1003" s="11" t="s">
        <v>2128</v>
      </c>
      <c r="S1003" s="14" t="s">
        <v>36</v>
      </c>
      <c r="T1003" s="2" t="str">
        <f t="shared" si="780"/>
        <v>idle</v>
      </c>
      <c r="U1003" s="2" t="str">
        <f t="shared" si="781"/>
        <v/>
      </c>
      <c r="V1003" s="10">
        <v>42083.399305555555</v>
      </c>
      <c r="W1003" s="11" t="s">
        <v>2094</v>
      </c>
      <c r="X1003" s="2" t="s">
        <v>669</v>
      </c>
      <c r="Y1003" s="5" t="s">
        <v>2094</v>
      </c>
      <c r="Z1003" s="5" t="s">
        <v>2097</v>
      </c>
      <c r="AA1003" s="2" t="s">
        <v>1083</v>
      </c>
      <c r="AB1003" s="2">
        <v>-22.234267015010101</v>
      </c>
      <c r="AC1003" s="2">
        <v>-52.3065419588238</v>
      </c>
      <c r="AD1003" s="29">
        <v>1</v>
      </c>
      <c r="AE1003" s="11"/>
      <c r="AF1003" s="11"/>
      <c r="AG1003" s="11"/>
      <c r="AH1003" s="11"/>
      <c r="AI1003" s="11"/>
    </row>
    <row r="1004" spans="1:35" ht="15.75" customHeight="1" x14ac:dyDescent="0.2">
      <c r="A1004" s="8">
        <v>42083</v>
      </c>
      <c r="B1004" s="9">
        <v>0.40277777777777773</v>
      </c>
      <c r="C1004" s="11">
        <v>365357.12264169601</v>
      </c>
      <c r="D1004" s="11">
        <v>7540662.4332075696</v>
      </c>
      <c r="E1004" s="14">
        <v>365357.07914468303</v>
      </c>
      <c r="F1004" s="14">
        <v>7540662.4223140199</v>
      </c>
      <c r="G1004" s="2">
        <f t="shared" si="803"/>
        <v>5.219995878786361</v>
      </c>
      <c r="H1004" s="2" t="str">
        <f t="shared" si="778"/>
        <v>&lt;8m</v>
      </c>
      <c r="I1004" s="23" t="str">
        <f t="shared" ref="I1004:J1004" si="1019">IF($P1004=$P1003,E1004,"")</f>
        <v/>
      </c>
      <c r="J1004" s="23" t="str">
        <f t="shared" si="1019"/>
        <v/>
      </c>
      <c r="K1004" s="23">
        <v>365362.86</v>
      </c>
      <c r="L1004" s="23">
        <v>7540666.6500000004</v>
      </c>
      <c r="M1004" s="14">
        <v>365362.86210079899</v>
      </c>
      <c r="N1004" s="14">
        <v>7540666.6496759197</v>
      </c>
      <c r="O1004" s="16" t="s">
        <v>49</v>
      </c>
      <c r="P1004" s="16" t="s">
        <v>49</v>
      </c>
      <c r="Q1004" s="10">
        <v>42083.402777777781</v>
      </c>
      <c r="R1004" s="11" t="s">
        <v>2129</v>
      </c>
      <c r="S1004" s="14" t="s">
        <v>50</v>
      </c>
      <c r="T1004" s="2" t="str">
        <f t="shared" si="780"/>
        <v/>
      </c>
      <c r="U1004" s="2" t="str">
        <f t="shared" si="781"/>
        <v/>
      </c>
      <c r="V1004" s="10">
        <v>42083.402777777781</v>
      </c>
      <c r="W1004" s="11" t="s">
        <v>2094</v>
      </c>
      <c r="X1004" s="2" t="s">
        <v>669</v>
      </c>
      <c r="Y1004" s="5" t="s">
        <v>2094</v>
      </c>
      <c r="Z1004" s="5" t="s">
        <v>2097</v>
      </c>
      <c r="AA1004" s="2" t="s">
        <v>1085</v>
      </c>
      <c r="AB1004" s="2">
        <v>-22.234259974211501</v>
      </c>
      <c r="AC1004" s="2">
        <v>-52.306490996852503</v>
      </c>
      <c r="AD1004" s="29">
        <v>1</v>
      </c>
      <c r="AE1004" s="11"/>
      <c r="AF1004" s="11"/>
      <c r="AG1004" s="11"/>
      <c r="AH1004" s="11"/>
      <c r="AI1004" s="11"/>
    </row>
    <row r="1005" spans="1:35" ht="15.75" customHeight="1" x14ac:dyDescent="0.2">
      <c r="A1005" s="8">
        <v>42083</v>
      </c>
      <c r="B1005" s="9">
        <v>0.40625</v>
      </c>
      <c r="C1005" s="11"/>
      <c r="D1005" s="11"/>
      <c r="E1005" s="14">
        <v>365358.06400128501</v>
      </c>
      <c r="F1005" s="14">
        <v>7540661.00288112</v>
      </c>
      <c r="G1005" s="2">
        <f t="shared" si="803"/>
        <v>1.7276377756410799</v>
      </c>
      <c r="H1005" s="2" t="str">
        <f t="shared" si="778"/>
        <v>&lt;8m</v>
      </c>
      <c r="I1005" s="23" t="str">
        <f t="shared" ref="I1005:J1005" si="1020">IF($P1005=$P1004,E1005,"")</f>
        <v/>
      </c>
      <c r="J1005" s="23" t="str">
        <f t="shared" si="1020"/>
        <v/>
      </c>
      <c r="K1005" s="23">
        <v>365362.86</v>
      </c>
      <c r="L1005" s="23">
        <v>7540666.6500000004</v>
      </c>
      <c r="M1005" s="14">
        <v>365362.86210079899</v>
      </c>
      <c r="N1005" s="14">
        <v>7540666.6496759197</v>
      </c>
      <c r="O1005" s="14" t="s">
        <v>35</v>
      </c>
      <c r="P1005" s="14" t="s">
        <v>29</v>
      </c>
      <c r="Q1005" s="10">
        <v>42083.40625</v>
      </c>
      <c r="R1005" s="11" t="s">
        <v>629</v>
      </c>
      <c r="S1005" s="14" t="s">
        <v>36</v>
      </c>
      <c r="T1005" s="2" t="str">
        <f t="shared" si="780"/>
        <v>idle</v>
      </c>
      <c r="U1005" s="2" t="str">
        <f t="shared" si="781"/>
        <v/>
      </c>
      <c r="V1005" s="10">
        <v>42083.40625</v>
      </c>
      <c r="W1005" s="11" t="s">
        <v>2094</v>
      </c>
      <c r="X1005" s="2" t="s">
        <v>669</v>
      </c>
      <c r="Y1005" s="5" t="s">
        <v>2094</v>
      </c>
      <c r="Z1005" s="5"/>
      <c r="AA1005" s="2" t="s">
        <v>1086</v>
      </c>
      <c r="AD1005" s="29" t="s">
        <v>630</v>
      </c>
      <c r="AE1005" s="11"/>
      <c r="AF1005" s="11"/>
      <c r="AG1005" s="11"/>
      <c r="AH1005" s="11"/>
      <c r="AI1005" s="11"/>
    </row>
    <row r="1006" spans="1:35" ht="15.75" customHeight="1" x14ac:dyDescent="0.2">
      <c r="A1006" s="8">
        <v>42083</v>
      </c>
      <c r="B1006" s="9">
        <v>0.40972222222222227</v>
      </c>
      <c r="C1006" s="11">
        <v>365359.00489540398</v>
      </c>
      <c r="D1006" s="11">
        <v>7540659.57256361</v>
      </c>
      <c r="E1006" s="14">
        <v>365359.07118958799</v>
      </c>
      <c r="F1006" s="14">
        <v>7540659.5825387696</v>
      </c>
      <c r="G1006" s="2">
        <f t="shared" si="803"/>
        <v>1.7412066706615441</v>
      </c>
      <c r="H1006" s="2" t="str">
        <f t="shared" si="778"/>
        <v>&lt;8m</v>
      </c>
      <c r="I1006" s="23" t="str">
        <f t="shared" ref="I1006:J1006" si="1021">IF($P1006=$P1005,E1006,"")</f>
        <v/>
      </c>
      <c r="J1006" s="23" t="str">
        <f t="shared" si="1021"/>
        <v/>
      </c>
      <c r="K1006" s="23">
        <v>365362.86</v>
      </c>
      <c r="L1006" s="23">
        <v>7540666.6500000004</v>
      </c>
      <c r="M1006" s="14">
        <v>365362.86210079899</v>
      </c>
      <c r="N1006" s="14">
        <v>7540666.6496759197</v>
      </c>
      <c r="O1006" s="15" t="s">
        <v>43</v>
      </c>
      <c r="P1006" s="15" t="s">
        <v>43</v>
      </c>
      <c r="Q1006" s="10">
        <v>42083.409722222219</v>
      </c>
      <c r="R1006" s="11" t="s">
        <v>2130</v>
      </c>
      <c r="S1006" s="14" t="s">
        <v>44</v>
      </c>
      <c r="T1006" s="2" t="str">
        <f t="shared" si="780"/>
        <v/>
      </c>
      <c r="U1006" s="2" t="str">
        <f t="shared" si="781"/>
        <v/>
      </c>
      <c r="V1006" s="10">
        <v>42083.409722222219</v>
      </c>
      <c r="W1006" s="11" t="s">
        <v>2094</v>
      </c>
      <c r="X1006" s="2" t="s">
        <v>669</v>
      </c>
      <c r="Y1006" s="5" t="s">
        <v>2094</v>
      </c>
      <c r="Z1006" s="5" t="s">
        <v>2131</v>
      </c>
      <c r="AA1006" s="2" t="s">
        <v>1087</v>
      </c>
      <c r="AB1006" s="2">
        <v>-22.2342859581113</v>
      </c>
      <c r="AC1006" s="2">
        <v>-52.306472975760698</v>
      </c>
      <c r="AD1006" s="29">
        <v>1</v>
      </c>
      <c r="AE1006" s="11"/>
      <c r="AF1006" s="11"/>
      <c r="AG1006" s="11"/>
      <c r="AH1006" s="11"/>
      <c r="AI1006" s="11"/>
    </row>
    <row r="1007" spans="1:35" ht="15.75" customHeight="1" x14ac:dyDescent="0.2">
      <c r="A1007" s="8">
        <v>42083</v>
      </c>
      <c r="B1007" s="9">
        <v>0.41319444444444442</v>
      </c>
      <c r="C1007" s="11">
        <v>365366.524915407</v>
      </c>
      <c r="D1007" s="11">
        <v>7540660.1849944899</v>
      </c>
      <c r="E1007" s="14">
        <v>365366.439504818</v>
      </c>
      <c r="F1007" s="14">
        <v>7540660.1933527803</v>
      </c>
      <c r="G1007" s="2">
        <f t="shared" si="803"/>
        <v>7.3935893234919767</v>
      </c>
      <c r="H1007" s="2" t="str">
        <f t="shared" si="778"/>
        <v>&lt;8m</v>
      </c>
      <c r="I1007" s="23">
        <f t="shared" ref="I1007:J1007" si="1022">IF($P1007=$P1006,E1007,"")</f>
        <v>365366.439504818</v>
      </c>
      <c r="J1007" s="23">
        <f t="shared" si="1022"/>
        <v>7540660.1933527803</v>
      </c>
      <c r="K1007" s="23">
        <v>365362.86</v>
      </c>
      <c r="L1007" s="23">
        <v>7540666.6500000004</v>
      </c>
      <c r="M1007" s="14">
        <v>365362.86210079899</v>
      </c>
      <c r="N1007" s="14">
        <v>7540666.6496759197</v>
      </c>
      <c r="O1007" s="15" t="s">
        <v>43</v>
      </c>
      <c r="P1007" s="15" t="s">
        <v>43</v>
      </c>
      <c r="Q1007" s="10">
        <v>42083.413194444445</v>
      </c>
      <c r="R1007" s="11" t="s">
        <v>2132</v>
      </c>
      <c r="S1007" s="14" t="s">
        <v>44</v>
      </c>
      <c r="T1007" s="2" t="str">
        <f t="shared" si="780"/>
        <v/>
      </c>
      <c r="U1007" s="2" t="str">
        <f t="shared" si="781"/>
        <v/>
      </c>
      <c r="V1007" s="10">
        <v>42083.413194444445</v>
      </c>
      <c r="W1007" s="11" t="s">
        <v>2094</v>
      </c>
      <c r="X1007" s="2" t="s">
        <v>669</v>
      </c>
      <c r="Y1007" s="5" t="s">
        <v>2094</v>
      </c>
      <c r="Z1007" s="5" t="s">
        <v>2131</v>
      </c>
      <c r="AA1007" s="2" t="s">
        <v>1088</v>
      </c>
      <c r="AB1007" s="2">
        <v>-22.234281012788401</v>
      </c>
      <c r="AC1007" s="2">
        <v>-52.306399969384103</v>
      </c>
      <c r="AD1007" s="29">
        <v>1</v>
      </c>
      <c r="AE1007" s="11"/>
      <c r="AF1007" s="11"/>
      <c r="AG1007" s="11"/>
      <c r="AH1007" s="11"/>
      <c r="AI1007" s="11"/>
    </row>
    <row r="1008" spans="1:35" ht="15.75" customHeight="1" x14ac:dyDescent="0.2">
      <c r="A1008" s="8">
        <v>42083</v>
      </c>
      <c r="B1008" s="9">
        <v>0.41666666666666669</v>
      </c>
      <c r="C1008" s="11">
        <v>365365.67545278597</v>
      </c>
      <c r="D1008" s="11">
        <v>7540662.5070149703</v>
      </c>
      <c r="E1008" s="14">
        <v>365365.61241642101</v>
      </c>
      <c r="F1008" s="14">
        <v>7540662.5060941698</v>
      </c>
      <c r="G1008" s="2">
        <f t="shared" si="803"/>
        <v>2.4561856507893518</v>
      </c>
      <c r="H1008" s="2" t="str">
        <f t="shared" si="778"/>
        <v>&lt;8m</v>
      </c>
      <c r="I1008" s="23">
        <f t="shared" ref="I1008:J1008" si="1023">IF($P1008=$P1007,E1008,"")</f>
        <v>365365.61241642101</v>
      </c>
      <c r="J1008" s="23">
        <f t="shared" si="1023"/>
        <v>7540662.5060941698</v>
      </c>
      <c r="K1008" s="23">
        <v>365362.86</v>
      </c>
      <c r="L1008" s="23">
        <v>7540666.6500000004</v>
      </c>
      <c r="M1008" s="14">
        <v>365362.86210079899</v>
      </c>
      <c r="N1008" s="14">
        <v>7540666.6496759197</v>
      </c>
      <c r="O1008" s="15" t="s">
        <v>43</v>
      </c>
      <c r="P1008" s="15" t="s">
        <v>43</v>
      </c>
      <c r="Q1008" s="10">
        <v>42083.416666666664</v>
      </c>
      <c r="R1008" s="11" t="s">
        <v>2133</v>
      </c>
      <c r="S1008" s="14" t="s">
        <v>44</v>
      </c>
      <c r="T1008" s="2" t="str">
        <f t="shared" si="780"/>
        <v/>
      </c>
      <c r="U1008" s="2" t="str">
        <f t="shared" si="781"/>
        <v/>
      </c>
      <c r="V1008" s="10">
        <v>42083.416666666664</v>
      </c>
      <c r="W1008" s="11" t="s">
        <v>2094</v>
      </c>
      <c r="X1008" s="2" t="s">
        <v>669</v>
      </c>
      <c r="Y1008" s="5" t="s">
        <v>2094</v>
      </c>
      <c r="Z1008" s="5" t="s">
        <v>2131</v>
      </c>
      <c r="AA1008" s="2" t="s">
        <v>1091</v>
      </c>
      <c r="AB1008" s="2">
        <v>-22.234259974211501</v>
      </c>
      <c r="AC1008" s="2">
        <v>-52.306408016011098</v>
      </c>
      <c r="AD1008" s="29">
        <v>1</v>
      </c>
      <c r="AE1008" s="11"/>
      <c r="AF1008" s="11"/>
      <c r="AG1008" s="11"/>
      <c r="AH1008" s="11"/>
      <c r="AI1008" s="11"/>
    </row>
    <row r="1009" spans="1:35" ht="15.75" customHeight="1" x14ac:dyDescent="0.2">
      <c r="A1009" s="8">
        <v>42083</v>
      </c>
      <c r="B1009" s="9">
        <v>0.4201388888888889</v>
      </c>
      <c r="C1009" s="11">
        <v>365358.649999835</v>
      </c>
      <c r="D1009" s="11">
        <v>7540664.6550955698</v>
      </c>
      <c r="E1009" s="14">
        <v>365358.73679867398</v>
      </c>
      <c r="F1009" s="14">
        <v>7540664.6313404096</v>
      </c>
      <c r="G1009" s="2">
        <f t="shared" si="803"/>
        <v>7.1965818958056307</v>
      </c>
      <c r="H1009" s="2" t="str">
        <f t="shared" si="778"/>
        <v>&lt;8m</v>
      </c>
      <c r="I1009" s="23">
        <f t="shared" ref="I1009:J1009" si="1024">IF($P1009=$P1008,E1009,"")</f>
        <v>365358.73679867398</v>
      </c>
      <c r="J1009" s="23">
        <f t="shared" si="1024"/>
        <v>7540664.6313404096</v>
      </c>
      <c r="K1009" s="23">
        <v>365362.86</v>
      </c>
      <c r="L1009" s="23">
        <v>7540666.6500000004</v>
      </c>
      <c r="M1009" s="14">
        <v>365362.86210079899</v>
      </c>
      <c r="N1009" s="14">
        <v>7540666.6496759197</v>
      </c>
      <c r="O1009" s="15" t="s">
        <v>43</v>
      </c>
      <c r="P1009" s="15" t="s">
        <v>43</v>
      </c>
      <c r="Q1009" s="10">
        <v>42083.420138888891</v>
      </c>
      <c r="R1009" s="11" t="s">
        <v>2134</v>
      </c>
      <c r="S1009" s="14" t="s">
        <v>44</v>
      </c>
      <c r="T1009" s="2" t="str">
        <f t="shared" si="780"/>
        <v/>
      </c>
      <c r="U1009" s="2" t="str">
        <f t="shared" si="781"/>
        <v/>
      </c>
      <c r="V1009" s="10">
        <v>42083.420138888891</v>
      </c>
      <c r="W1009" s="11" t="s">
        <v>2094</v>
      </c>
      <c r="X1009" s="2" t="s">
        <v>669</v>
      </c>
      <c r="Y1009" s="5" t="s">
        <v>2094</v>
      </c>
      <c r="Z1009" s="5" t="s">
        <v>2131</v>
      </c>
      <c r="AA1009" s="2" t="s">
        <v>1093</v>
      </c>
      <c r="AB1009" s="2">
        <v>-22.234240025281899</v>
      </c>
      <c r="AC1009" s="2">
        <v>-52.306475993245797</v>
      </c>
      <c r="AD1009" s="29">
        <v>1</v>
      </c>
      <c r="AE1009" s="11"/>
      <c r="AF1009" s="11"/>
      <c r="AG1009" s="11"/>
      <c r="AH1009" s="11"/>
      <c r="AI1009" s="11"/>
    </row>
    <row r="1010" spans="1:35" ht="15.75" customHeight="1" x14ac:dyDescent="0.2">
      <c r="A1010" s="8">
        <v>42083</v>
      </c>
      <c r="B1010" s="9">
        <v>0.4236111111111111</v>
      </c>
      <c r="C1010" s="11">
        <v>365360.22028123302</v>
      </c>
      <c r="D1010" s="11">
        <v>7540661.9031226002</v>
      </c>
      <c r="E1010" s="14">
        <v>365360.18979132897</v>
      </c>
      <c r="F1010" s="14">
        <v>7540661.9195294296</v>
      </c>
      <c r="G1010" s="2">
        <f t="shared" si="803"/>
        <v>3.0765413123593737</v>
      </c>
      <c r="H1010" s="2" t="str">
        <f t="shared" si="778"/>
        <v>&lt;8m</v>
      </c>
      <c r="I1010" s="23" t="str">
        <f t="shared" ref="I1010:J1010" si="1025">IF($P1010=$P1009,E1010,"")</f>
        <v/>
      </c>
      <c r="J1010" s="23" t="str">
        <f t="shared" si="1025"/>
        <v/>
      </c>
      <c r="K1010" s="23">
        <v>365362.86</v>
      </c>
      <c r="L1010" s="23">
        <v>7540666.6500000004</v>
      </c>
      <c r="M1010" s="14">
        <v>365362.86210079899</v>
      </c>
      <c r="N1010" s="14">
        <v>7540666.6496759197</v>
      </c>
      <c r="O1010" s="17" t="s">
        <v>43</v>
      </c>
      <c r="P1010" s="14" t="s">
        <v>37</v>
      </c>
      <c r="Q1010" s="10">
        <v>42083.423611111109</v>
      </c>
      <c r="R1010" s="11" t="s">
        <v>2135</v>
      </c>
      <c r="S1010" s="13" t="s">
        <v>63</v>
      </c>
      <c r="T1010" s="2" t="str">
        <f t="shared" si="780"/>
        <v/>
      </c>
      <c r="U1010" s="2" t="str">
        <f t="shared" si="781"/>
        <v/>
      </c>
      <c r="V1010" s="10">
        <v>42083.423611111109</v>
      </c>
      <c r="W1010" s="11" t="s">
        <v>2094</v>
      </c>
      <c r="X1010" s="2" t="s">
        <v>669</v>
      </c>
      <c r="Y1010" s="5" t="s">
        <v>2094</v>
      </c>
      <c r="Z1010" s="5" t="s">
        <v>2131</v>
      </c>
      <c r="AA1010" s="2" t="s">
        <v>1095</v>
      </c>
      <c r="AB1010" s="2">
        <v>-22.2342650033534</v>
      </c>
      <c r="AC1010" s="2">
        <v>-52.306460989639199</v>
      </c>
      <c r="AD1010" s="29">
        <v>1</v>
      </c>
      <c r="AE1010" s="11"/>
      <c r="AF1010" s="11"/>
      <c r="AG1010" s="11"/>
      <c r="AH1010" s="11"/>
      <c r="AI1010" s="11"/>
    </row>
    <row r="1011" spans="1:35" ht="15.75" customHeight="1" x14ac:dyDescent="0.2">
      <c r="A1011" s="8">
        <v>42083</v>
      </c>
      <c r="B1011" s="9">
        <v>0.42708333333333331</v>
      </c>
      <c r="C1011" s="11">
        <v>365358.66809809901</v>
      </c>
      <c r="D1011" s="11">
        <v>7540662.5579079799</v>
      </c>
      <c r="E1011" s="14">
        <v>365358.71718567598</v>
      </c>
      <c r="F1011" s="14">
        <v>7540662.5485004298</v>
      </c>
      <c r="G1011" s="2">
        <f t="shared" si="803"/>
        <v>1.6013031968729159</v>
      </c>
      <c r="H1011" s="2" t="str">
        <f t="shared" si="778"/>
        <v>&lt;8m</v>
      </c>
      <c r="I1011" s="23" t="str">
        <f t="shared" ref="I1011:J1011" si="1026">IF($P1011=$P1010,E1011,"")</f>
        <v/>
      </c>
      <c r="J1011" s="23" t="str">
        <f t="shared" si="1026"/>
        <v/>
      </c>
      <c r="K1011" s="23">
        <v>365362.86</v>
      </c>
      <c r="L1011" s="23">
        <v>7540666.6500000004</v>
      </c>
      <c r="M1011" s="14">
        <v>365362.86210079899</v>
      </c>
      <c r="N1011" s="14">
        <v>7540666.6496759197</v>
      </c>
      <c r="O1011" s="15" t="s">
        <v>43</v>
      </c>
      <c r="P1011" s="15" t="s">
        <v>43</v>
      </c>
      <c r="Q1011" s="10">
        <v>42083.427083333336</v>
      </c>
      <c r="R1011" s="11" t="s">
        <v>2136</v>
      </c>
      <c r="S1011" s="14" t="s">
        <v>44</v>
      </c>
      <c r="T1011" s="2" t="str">
        <f t="shared" si="780"/>
        <v/>
      </c>
      <c r="U1011" s="2" t="str">
        <f t="shared" si="781"/>
        <v/>
      </c>
      <c r="V1011" s="10">
        <v>42083.427083333336</v>
      </c>
      <c r="W1011" s="11" t="s">
        <v>2094</v>
      </c>
      <c r="X1011" s="2" t="s">
        <v>669</v>
      </c>
      <c r="Y1011" s="5" t="s">
        <v>2094</v>
      </c>
      <c r="Z1011" s="5" t="s">
        <v>2131</v>
      </c>
      <c r="AA1011" s="2" t="s">
        <v>1097</v>
      </c>
      <c r="AB1011" s="2">
        <v>-22.234258968383099</v>
      </c>
      <c r="AC1011" s="2">
        <v>-52.306475993245797</v>
      </c>
      <c r="AD1011" s="29">
        <v>1</v>
      </c>
      <c r="AE1011" s="11"/>
      <c r="AF1011" s="11"/>
      <c r="AG1011" s="11"/>
      <c r="AH1011" s="11"/>
      <c r="AI1011" s="11"/>
    </row>
    <row r="1012" spans="1:35" ht="15.75" customHeight="1" x14ac:dyDescent="0.2">
      <c r="A1012" s="8">
        <v>42083</v>
      </c>
      <c r="B1012" s="9">
        <v>0.43055555555555558</v>
      </c>
      <c r="C1012" s="11">
        <v>365361.97980508697</v>
      </c>
      <c r="D1012" s="11">
        <v>7540661.2501263199</v>
      </c>
      <c r="E1012" s="14">
        <v>365361.95468106901</v>
      </c>
      <c r="F1012" s="14">
        <v>7540661.2618931597</v>
      </c>
      <c r="G1012" s="2">
        <f t="shared" si="803"/>
        <v>3.4837816647168709</v>
      </c>
      <c r="H1012" s="2" t="str">
        <f t="shared" si="778"/>
        <v>&lt;8m</v>
      </c>
      <c r="I1012" s="23" t="str">
        <f t="shared" ref="I1012:J1012" si="1027">IF($P1012=$P1011,E1012,"")</f>
        <v/>
      </c>
      <c r="J1012" s="23" t="str">
        <f t="shared" si="1027"/>
        <v/>
      </c>
      <c r="K1012" s="23">
        <v>365362.86</v>
      </c>
      <c r="L1012" s="23">
        <v>7540666.6500000004</v>
      </c>
      <c r="M1012" s="14">
        <v>365362.86210079899</v>
      </c>
      <c r="N1012" s="14">
        <v>7540666.6496759197</v>
      </c>
      <c r="O1012" s="17" t="s">
        <v>43</v>
      </c>
      <c r="P1012" s="14" t="s">
        <v>37</v>
      </c>
      <c r="Q1012" s="10">
        <v>42083.430555555555</v>
      </c>
      <c r="R1012" s="11" t="s">
        <v>2137</v>
      </c>
      <c r="S1012" s="13" t="s">
        <v>63</v>
      </c>
      <c r="T1012" s="2" t="str">
        <f t="shared" si="780"/>
        <v/>
      </c>
      <c r="U1012" s="2" t="str">
        <f t="shared" si="781"/>
        <v/>
      </c>
      <c r="V1012" s="10">
        <v>42083.430555555555</v>
      </c>
      <c r="W1012" s="11" t="s">
        <v>2094</v>
      </c>
      <c r="X1012" s="2" t="s">
        <v>669</v>
      </c>
      <c r="Y1012" s="5" t="s">
        <v>2094</v>
      </c>
      <c r="Z1012" s="5" t="s">
        <v>2131</v>
      </c>
      <c r="AA1012" s="2" t="s">
        <v>1099</v>
      </c>
      <c r="AB1012" s="2">
        <v>-22.234271038323602</v>
      </c>
      <c r="AC1012" s="2">
        <v>-52.306443974375703</v>
      </c>
      <c r="AD1012" s="29">
        <v>1</v>
      </c>
      <c r="AE1012" s="11"/>
      <c r="AF1012" s="11"/>
      <c r="AG1012" s="11"/>
      <c r="AH1012" s="11"/>
      <c r="AI1012" s="11"/>
    </row>
    <row r="1013" spans="1:35" ht="15.75" customHeight="1" x14ac:dyDescent="0.2">
      <c r="A1013" s="8">
        <v>42083</v>
      </c>
      <c r="B1013" s="9">
        <v>0.43402777777777773</v>
      </c>
      <c r="C1013" s="11">
        <v>365362.79091990698</v>
      </c>
      <c r="D1013" s="11">
        <v>7540662.37075972</v>
      </c>
      <c r="E1013" s="14">
        <v>365362.78145116201</v>
      </c>
      <c r="F1013" s="14">
        <v>7540662.37126425</v>
      </c>
      <c r="G1013" s="2">
        <f t="shared" si="803"/>
        <v>1.3835653228856246</v>
      </c>
      <c r="H1013" s="2" t="str">
        <f t="shared" si="778"/>
        <v>&lt;8m</v>
      </c>
      <c r="I1013" s="23" t="str">
        <f t="shared" ref="I1013:J1013" si="1028">IF($P1013=$P1012,E1013,"")</f>
        <v/>
      </c>
      <c r="J1013" s="23" t="str">
        <f t="shared" si="1028"/>
        <v/>
      </c>
      <c r="K1013" s="23">
        <v>365362.86</v>
      </c>
      <c r="L1013" s="23">
        <v>7540666.6500000004</v>
      </c>
      <c r="M1013" s="14">
        <v>365362.86210079899</v>
      </c>
      <c r="N1013" s="14">
        <v>7540666.6496759197</v>
      </c>
      <c r="O1013" s="14" t="s">
        <v>35</v>
      </c>
      <c r="P1013" s="14" t="s">
        <v>29</v>
      </c>
      <c r="Q1013" s="10">
        <v>42083.434027777781</v>
      </c>
      <c r="R1013" s="11" t="s">
        <v>2138</v>
      </c>
      <c r="S1013" s="14" t="s">
        <v>36</v>
      </c>
      <c r="T1013" s="2" t="str">
        <f t="shared" si="780"/>
        <v>idle</v>
      </c>
      <c r="U1013" s="2" t="str">
        <f t="shared" si="781"/>
        <v/>
      </c>
      <c r="V1013" s="10">
        <v>42083.434027777781</v>
      </c>
      <c r="W1013" s="11" t="s">
        <v>2094</v>
      </c>
      <c r="X1013" s="2" t="s">
        <v>669</v>
      </c>
      <c r="Y1013" s="5" t="s">
        <v>2094</v>
      </c>
      <c r="Z1013" s="5" t="s">
        <v>2131</v>
      </c>
      <c r="AA1013" s="2" t="s">
        <v>1101</v>
      </c>
      <c r="AB1013" s="2">
        <v>-22.234260980039799</v>
      </c>
      <c r="AC1013" s="2">
        <v>-52.306436011567698</v>
      </c>
      <c r="AD1013" s="29">
        <v>1</v>
      </c>
      <c r="AE1013" s="11"/>
      <c r="AF1013" s="11"/>
      <c r="AG1013" s="11"/>
      <c r="AH1013" s="11"/>
      <c r="AI1013" s="11"/>
    </row>
    <row r="1014" spans="1:35" ht="15.75" customHeight="1" x14ac:dyDescent="0.2">
      <c r="A1014" s="8">
        <v>42083</v>
      </c>
      <c r="B1014" s="9">
        <v>0.4375</v>
      </c>
      <c r="C1014" s="11">
        <v>365362.78042963898</v>
      </c>
      <c r="D1014" s="11">
        <v>7540663.5863861404</v>
      </c>
      <c r="E1014" s="14">
        <v>365362.69966659998</v>
      </c>
      <c r="F1014" s="14">
        <v>7540663.5833676104</v>
      </c>
      <c r="G1014" s="2">
        <f t="shared" si="803"/>
        <v>1.2148593625257238</v>
      </c>
      <c r="H1014" s="2" t="str">
        <f t="shared" si="778"/>
        <v>&lt;8m</v>
      </c>
      <c r="I1014" s="23">
        <f t="shared" ref="I1014:J1014" si="1029">IF($P1014=$P1013,E1014,"")</f>
        <v>365362.69966659998</v>
      </c>
      <c r="J1014" s="23">
        <f t="shared" si="1029"/>
        <v>7540663.5833676104</v>
      </c>
      <c r="K1014" s="23">
        <v>365362.86</v>
      </c>
      <c r="L1014" s="23">
        <v>7540666.6500000004</v>
      </c>
      <c r="M1014" s="14">
        <v>365362.86210079899</v>
      </c>
      <c r="N1014" s="14">
        <v>7540666.6496759197</v>
      </c>
      <c r="O1014" s="14" t="s">
        <v>35</v>
      </c>
      <c r="P1014" s="14" t="s">
        <v>29</v>
      </c>
      <c r="Q1014" s="10">
        <v>42083.4375</v>
      </c>
      <c r="R1014" s="11" t="s">
        <v>2139</v>
      </c>
      <c r="S1014" s="14" t="s">
        <v>36</v>
      </c>
      <c r="T1014" s="2" t="str">
        <f t="shared" si="780"/>
        <v>idle</v>
      </c>
      <c r="U1014" s="2" t="str">
        <f t="shared" si="781"/>
        <v/>
      </c>
      <c r="V1014" s="10">
        <v>42083.4375</v>
      </c>
      <c r="W1014" s="11" t="s">
        <v>2094</v>
      </c>
      <c r="X1014" s="2" t="s">
        <v>669</v>
      </c>
      <c r="Y1014" s="5" t="s">
        <v>2094</v>
      </c>
      <c r="Z1014" s="5" t="s">
        <v>2131</v>
      </c>
      <c r="AA1014" s="2" t="s">
        <v>1103</v>
      </c>
      <c r="AB1014" s="2">
        <v>-22.234249999746702</v>
      </c>
      <c r="AC1014" s="2">
        <v>-52.306436011567698</v>
      </c>
      <c r="AD1014" s="29">
        <v>1</v>
      </c>
      <c r="AE1014" s="11"/>
      <c r="AF1014" s="11"/>
      <c r="AG1014" s="11"/>
      <c r="AH1014" s="11"/>
      <c r="AI1014" s="11"/>
    </row>
    <row r="1015" spans="1:35" ht="15.75" customHeight="1" x14ac:dyDescent="0.2">
      <c r="A1015" s="8">
        <v>42083</v>
      </c>
      <c r="B1015" s="9">
        <v>0.44097222222222227</v>
      </c>
      <c r="C1015" s="11">
        <v>365354.74020412302</v>
      </c>
      <c r="D1015" s="11">
        <v>7540664.1851811502</v>
      </c>
      <c r="E1015" s="14">
        <v>365354.86842480802</v>
      </c>
      <c r="F1015" s="14">
        <v>7540664.18083377</v>
      </c>
      <c r="G1015" s="2">
        <f t="shared" si="803"/>
        <v>7.8539998609554811</v>
      </c>
      <c r="H1015" s="2" t="str">
        <f t="shared" si="778"/>
        <v>&lt;8m</v>
      </c>
      <c r="I1015" s="23">
        <f t="shared" ref="I1015:J1015" si="1030">IF($P1015=$P1014,E1015,"")</f>
        <v>365354.86842480802</v>
      </c>
      <c r="J1015" s="23">
        <f t="shared" si="1030"/>
        <v>7540664.18083377</v>
      </c>
      <c r="K1015" s="23">
        <v>365362.86</v>
      </c>
      <c r="L1015" s="23">
        <v>7540666.6500000004</v>
      </c>
      <c r="M1015" s="14">
        <v>365362.86210079899</v>
      </c>
      <c r="N1015" s="14">
        <v>7540666.6496759197</v>
      </c>
      <c r="O1015" s="14" t="s">
        <v>29</v>
      </c>
      <c r="P1015" s="14" t="s">
        <v>29</v>
      </c>
      <c r="Q1015" s="10">
        <v>42083.440972222219</v>
      </c>
      <c r="R1015" s="11" t="s">
        <v>2140</v>
      </c>
      <c r="S1015" s="14" t="s">
        <v>29</v>
      </c>
      <c r="T1015" s="2" t="str">
        <f t="shared" si="780"/>
        <v/>
      </c>
      <c r="U1015" s="2" t="str">
        <f t="shared" si="781"/>
        <v/>
      </c>
      <c r="V1015" s="10">
        <v>42083.440972222219</v>
      </c>
      <c r="W1015" s="11" t="s">
        <v>2094</v>
      </c>
      <c r="X1015" s="2" t="s">
        <v>669</v>
      </c>
      <c r="Y1015" s="5" t="s">
        <v>2094</v>
      </c>
      <c r="Z1015" s="5" t="s">
        <v>2131</v>
      </c>
      <c r="AA1015" s="2" t="s">
        <v>1105</v>
      </c>
      <c r="AB1015" s="2">
        <v>-22.2342439647764</v>
      </c>
      <c r="AC1015" s="2">
        <v>-52.3065139632672</v>
      </c>
      <c r="AD1015" s="29">
        <v>1</v>
      </c>
      <c r="AE1015" s="11"/>
      <c r="AF1015" s="11"/>
      <c r="AG1015" s="11"/>
      <c r="AH1015" s="11"/>
      <c r="AI1015" s="11"/>
    </row>
    <row r="1016" spans="1:35" ht="15.75" customHeight="1" x14ac:dyDescent="0.2">
      <c r="A1016" s="8">
        <v>42083</v>
      </c>
      <c r="B1016" s="9">
        <v>0.44444444444444442</v>
      </c>
      <c r="C1016" s="11">
        <v>365359.37370047101</v>
      </c>
      <c r="D1016" s="11">
        <v>7540663.8910775101</v>
      </c>
      <c r="E1016" s="14">
        <v>365359.340344558</v>
      </c>
      <c r="F1016" s="14">
        <v>7540663.8930804702</v>
      </c>
      <c r="G1016" s="2">
        <f t="shared" si="803"/>
        <v>4.4811681749083556</v>
      </c>
      <c r="H1016" s="2" t="str">
        <f t="shared" si="778"/>
        <v>&lt;8m</v>
      </c>
      <c r="I1016" s="23">
        <f t="shared" ref="I1016:J1016" si="1031">IF($P1016=$P1015,E1016,"")</f>
        <v>365359.340344558</v>
      </c>
      <c r="J1016" s="23">
        <f t="shared" si="1031"/>
        <v>7540663.8930804702</v>
      </c>
      <c r="K1016" s="23">
        <v>365362.86</v>
      </c>
      <c r="L1016" s="23">
        <v>7540666.6500000004</v>
      </c>
      <c r="M1016" s="14">
        <v>365362.86210079899</v>
      </c>
      <c r="N1016" s="14">
        <v>7540666.6496759197</v>
      </c>
      <c r="O1016" s="14" t="s">
        <v>29</v>
      </c>
      <c r="P1016" s="14" t="s">
        <v>29</v>
      </c>
      <c r="Q1016" s="10">
        <v>42083.444444444445</v>
      </c>
      <c r="R1016" s="11" t="s">
        <v>2141</v>
      </c>
      <c r="S1016" s="14" t="s">
        <v>29</v>
      </c>
      <c r="T1016" s="2" t="str">
        <f t="shared" si="780"/>
        <v/>
      </c>
      <c r="U1016" s="2" t="str">
        <f t="shared" si="781"/>
        <v/>
      </c>
      <c r="V1016" s="10">
        <v>42083.444444444445</v>
      </c>
      <c r="W1016" s="11" t="s">
        <v>2094</v>
      </c>
      <c r="X1016" s="2" t="s">
        <v>669</v>
      </c>
      <c r="Y1016" s="5" t="s">
        <v>2094</v>
      </c>
      <c r="Z1016" s="5" t="s">
        <v>2131</v>
      </c>
      <c r="AA1016" s="2" t="s">
        <v>1107</v>
      </c>
      <c r="AB1016" s="2">
        <v>-22.234246982261499</v>
      </c>
      <c r="AC1016" s="2">
        <v>-52.306469036266201</v>
      </c>
      <c r="AD1016" s="29">
        <v>1</v>
      </c>
      <c r="AE1016" s="11"/>
      <c r="AF1016" s="11"/>
      <c r="AG1016" s="11"/>
      <c r="AH1016" s="11"/>
      <c r="AI1016" s="11"/>
    </row>
    <row r="1017" spans="1:35" ht="15.75" customHeight="1" x14ac:dyDescent="0.2">
      <c r="A1017" s="8">
        <v>42083</v>
      </c>
      <c r="B1017" s="9">
        <v>0.44791666666666669</v>
      </c>
      <c r="C1017" s="11"/>
      <c r="D1017" s="11"/>
      <c r="E1017" s="14">
        <v>365360.61166385002</v>
      </c>
      <c r="F1017" s="14">
        <v>7540664.0131736202</v>
      </c>
      <c r="G1017" s="2">
        <f t="shared" si="803"/>
        <v>1.2769788983983823</v>
      </c>
      <c r="H1017" s="2" t="str">
        <f t="shared" si="778"/>
        <v>&lt;8m</v>
      </c>
      <c r="I1017" s="23">
        <f t="shared" ref="I1017:J1017" si="1032">IF($P1017=$P1016,E1017,"")</f>
        <v>365360.61166385002</v>
      </c>
      <c r="J1017" s="23">
        <f t="shared" si="1032"/>
        <v>7540664.0131736202</v>
      </c>
      <c r="K1017" s="23">
        <v>365362.86</v>
      </c>
      <c r="L1017" s="23">
        <v>7540666.6500000004</v>
      </c>
      <c r="M1017" s="14">
        <v>365362.86210079899</v>
      </c>
      <c r="N1017" s="14">
        <v>7540666.6496759197</v>
      </c>
      <c r="O1017" s="14" t="s">
        <v>35</v>
      </c>
      <c r="P1017" s="14" t="s">
        <v>29</v>
      </c>
      <c r="Q1017" s="10">
        <v>42083.447916666664</v>
      </c>
      <c r="R1017" s="11" t="s">
        <v>629</v>
      </c>
      <c r="S1017" s="14" t="s">
        <v>36</v>
      </c>
      <c r="T1017" s="2" t="str">
        <f t="shared" si="780"/>
        <v>idle</v>
      </c>
      <c r="U1017" s="2" t="str">
        <f t="shared" si="781"/>
        <v/>
      </c>
      <c r="V1017" s="10">
        <v>42083.447916666664</v>
      </c>
      <c r="W1017" s="11" t="s">
        <v>2094</v>
      </c>
      <c r="X1017" s="2" t="s">
        <v>669</v>
      </c>
      <c r="Y1017" s="5" t="s">
        <v>2094</v>
      </c>
      <c r="Z1017" s="5"/>
      <c r="AA1017" s="2" t="s">
        <v>1108</v>
      </c>
      <c r="AD1017" s="29" t="s">
        <v>630</v>
      </c>
      <c r="AE1017" s="11"/>
      <c r="AF1017" s="11"/>
      <c r="AG1017" s="11"/>
      <c r="AH1017" s="11"/>
      <c r="AI1017" s="11"/>
    </row>
    <row r="1018" spans="1:35" ht="15.75" customHeight="1" x14ac:dyDescent="0.2">
      <c r="A1018" s="8">
        <v>42083</v>
      </c>
      <c r="B1018" s="9">
        <v>0.4513888888888889</v>
      </c>
      <c r="C1018" s="11">
        <v>365361.851230108</v>
      </c>
      <c r="D1018" s="11">
        <v>7540664.1351844901</v>
      </c>
      <c r="E1018" s="14">
        <v>365361.80608259398</v>
      </c>
      <c r="F1018" s="14">
        <v>7540664.1419457896</v>
      </c>
      <c r="G1018" s="2">
        <f t="shared" si="803"/>
        <v>1.2013402546745797</v>
      </c>
      <c r="H1018" s="2" t="str">
        <f t="shared" si="778"/>
        <v>&lt;8m</v>
      </c>
      <c r="I1018" s="23">
        <f t="shared" ref="I1018:J1018" si="1033">IF($P1018=$P1017,E1018,"")</f>
        <v>365361.80608259398</v>
      </c>
      <c r="J1018" s="23">
        <f t="shared" si="1033"/>
        <v>7540664.1419457896</v>
      </c>
      <c r="K1018" s="23">
        <v>365362.86</v>
      </c>
      <c r="L1018" s="23">
        <v>7540666.6500000004</v>
      </c>
      <c r="M1018" s="14">
        <v>365362.86210079899</v>
      </c>
      <c r="N1018" s="14">
        <v>7540666.6496759197</v>
      </c>
      <c r="O1018" s="14" t="s">
        <v>35</v>
      </c>
      <c r="P1018" s="14" t="s">
        <v>29</v>
      </c>
      <c r="Q1018" s="10">
        <v>42083.451388888891</v>
      </c>
      <c r="R1018" s="11" t="s">
        <v>2142</v>
      </c>
      <c r="S1018" s="14" t="s">
        <v>36</v>
      </c>
      <c r="T1018" s="2" t="str">
        <f t="shared" si="780"/>
        <v>idle</v>
      </c>
      <c r="U1018" s="2" t="str">
        <f t="shared" si="781"/>
        <v/>
      </c>
      <c r="V1018" s="10">
        <v>42083.451388888891</v>
      </c>
      <c r="W1018" s="11" t="s">
        <v>2094</v>
      </c>
      <c r="X1018" s="2" t="s">
        <v>669</v>
      </c>
      <c r="Y1018" s="5" t="s">
        <v>2094</v>
      </c>
      <c r="Z1018" s="5" t="s">
        <v>2143</v>
      </c>
      <c r="AA1018" s="2" t="s">
        <v>1111</v>
      </c>
      <c r="AB1018" s="2">
        <v>-22.234244970604799</v>
      </c>
      <c r="AC1018" s="2">
        <v>-52.306444980204098</v>
      </c>
      <c r="AD1018" s="29">
        <v>1</v>
      </c>
      <c r="AE1018" s="11"/>
      <c r="AF1018" s="11"/>
      <c r="AG1018" s="11"/>
      <c r="AH1018" s="11"/>
      <c r="AI1018" s="11"/>
    </row>
    <row r="1019" spans="1:35" ht="15.75" customHeight="1" x14ac:dyDescent="0.2">
      <c r="A1019" s="8">
        <v>42083</v>
      </c>
      <c r="B1019" s="9">
        <v>0.4548611111111111</v>
      </c>
      <c r="C1019" s="11">
        <v>365358.64135111199</v>
      </c>
      <c r="D1019" s="11">
        <v>7540665.6572914002</v>
      </c>
      <c r="E1019" s="14">
        <v>365358.66846123303</v>
      </c>
      <c r="F1019" s="14">
        <v>7540665.6474630302</v>
      </c>
      <c r="G1019" s="2">
        <f t="shared" si="803"/>
        <v>3.4801221194748848</v>
      </c>
      <c r="H1019" s="2" t="str">
        <f t="shared" si="778"/>
        <v>&lt;8m</v>
      </c>
      <c r="I1019" s="23">
        <f t="shared" ref="I1019:J1019" si="1034">IF($P1019=$P1018,E1019,"")</f>
        <v>365358.66846123303</v>
      </c>
      <c r="J1019" s="23">
        <f t="shared" si="1034"/>
        <v>7540665.6474630302</v>
      </c>
      <c r="K1019" s="23">
        <v>365362.86</v>
      </c>
      <c r="L1019" s="23">
        <v>7540666.6500000004</v>
      </c>
      <c r="M1019" s="14">
        <v>365362.86210079899</v>
      </c>
      <c r="N1019" s="14">
        <v>7540666.6496759197</v>
      </c>
      <c r="O1019" s="14" t="s">
        <v>29</v>
      </c>
      <c r="P1019" s="14" t="s">
        <v>29</v>
      </c>
      <c r="Q1019" s="10">
        <v>42083.454861111109</v>
      </c>
      <c r="R1019" s="11" t="s">
        <v>2144</v>
      </c>
      <c r="S1019" s="14" t="s">
        <v>29</v>
      </c>
      <c r="T1019" s="2" t="str">
        <f t="shared" si="780"/>
        <v/>
      </c>
      <c r="U1019" s="2" t="str">
        <f t="shared" si="781"/>
        <v/>
      </c>
      <c r="V1019" s="10">
        <v>42083.454861111109</v>
      </c>
      <c r="W1019" s="11" t="s">
        <v>2094</v>
      </c>
      <c r="X1019" s="2" t="s">
        <v>669</v>
      </c>
      <c r="Y1019" s="5" t="s">
        <v>2094</v>
      </c>
      <c r="Z1019" s="5" t="s">
        <v>2143</v>
      </c>
      <c r="AA1019" s="2" t="s">
        <v>1113</v>
      </c>
      <c r="AB1019" s="2">
        <v>-22.234230972826499</v>
      </c>
      <c r="AC1019" s="2">
        <v>-52.306475993245797</v>
      </c>
      <c r="AD1019" s="29">
        <v>1</v>
      </c>
      <c r="AE1019" s="11"/>
      <c r="AF1019" s="11"/>
      <c r="AG1019" s="11"/>
      <c r="AH1019" s="11"/>
      <c r="AI1019" s="11"/>
    </row>
    <row r="1020" spans="1:35" ht="15.75" customHeight="1" x14ac:dyDescent="0.2">
      <c r="A1020" s="8">
        <v>42083</v>
      </c>
      <c r="B1020" s="9">
        <v>0.45833333333333331</v>
      </c>
      <c r="C1020" s="11">
        <v>365353.79860110802</v>
      </c>
      <c r="D1020" s="11">
        <v>7540665.1700452697</v>
      </c>
      <c r="E1020" s="14">
        <v>365358.13213769998</v>
      </c>
      <c r="F1020" s="14">
        <v>7540665.1517145904</v>
      </c>
      <c r="G1020" s="2">
        <f t="shared" si="803"/>
        <v>0.73034885340146294</v>
      </c>
      <c r="H1020" s="2" t="str">
        <f t="shared" si="778"/>
        <v>&lt;8m</v>
      </c>
      <c r="I1020" s="23">
        <f t="shared" ref="I1020:J1020" si="1035">IF($P1020=$P1019,E1020,"")</f>
        <v>365358.13213769998</v>
      </c>
      <c r="J1020" s="23">
        <f t="shared" si="1035"/>
        <v>7540665.1517145904</v>
      </c>
      <c r="K1020" s="23">
        <v>365362.86</v>
      </c>
      <c r="L1020" s="23">
        <v>7540666.6500000004</v>
      </c>
      <c r="M1020" s="14">
        <v>365362.86210079899</v>
      </c>
      <c r="N1020" s="14">
        <v>7540666.6496759197</v>
      </c>
      <c r="O1020" s="14" t="s">
        <v>29</v>
      </c>
      <c r="P1020" s="14" t="s">
        <v>29</v>
      </c>
      <c r="Q1020" s="10">
        <v>42083.458333333336</v>
      </c>
      <c r="R1020" s="11" t="s">
        <v>2145</v>
      </c>
      <c r="S1020" s="14" t="s">
        <v>30</v>
      </c>
      <c r="T1020" s="2" t="str">
        <f t="shared" si="780"/>
        <v/>
      </c>
      <c r="U1020" s="2" t="str">
        <f t="shared" si="781"/>
        <v/>
      </c>
      <c r="V1020" s="10">
        <v>42083.458333333336</v>
      </c>
      <c r="W1020" s="11" t="s">
        <v>2094</v>
      </c>
      <c r="X1020" s="2" t="s">
        <v>669</v>
      </c>
      <c r="Y1020" s="5" t="s">
        <v>2094</v>
      </c>
      <c r="Z1020" s="5" t="s">
        <v>2143</v>
      </c>
      <c r="AA1020" s="2" t="s">
        <v>1115</v>
      </c>
      <c r="AB1020" s="2">
        <v>-22.23423499614</v>
      </c>
      <c r="AC1020" s="2">
        <v>-52.306523015722597</v>
      </c>
      <c r="AD1020" s="29">
        <v>1</v>
      </c>
      <c r="AE1020" s="11"/>
      <c r="AF1020" s="11"/>
      <c r="AG1020" s="11"/>
      <c r="AH1020" s="11"/>
      <c r="AI1020" s="11"/>
    </row>
    <row r="1021" spans="1:35" ht="15.75" customHeight="1" x14ac:dyDescent="0.2">
      <c r="A1021" s="8">
        <v>42083</v>
      </c>
      <c r="B1021" s="9">
        <v>0.46180555555555558</v>
      </c>
      <c r="C1021" s="11">
        <v>365357.62193450902</v>
      </c>
      <c r="D1021" s="11">
        <v>7540664.64622356</v>
      </c>
      <c r="E1021" s="14">
        <v>365357.64330032398</v>
      </c>
      <c r="F1021" s="14">
        <v>7540664.6472323397</v>
      </c>
      <c r="G1021" s="2">
        <f t="shared" si="803"/>
        <v>0.70247015695344805</v>
      </c>
      <c r="H1021" s="2" t="str">
        <f t="shared" si="778"/>
        <v>&lt;8m</v>
      </c>
      <c r="I1021" s="23" t="str">
        <f t="shared" ref="I1021:J1021" si="1036">IF($P1021=$P1020,E1021,"")</f>
        <v/>
      </c>
      <c r="J1021" s="23" t="str">
        <f t="shared" si="1036"/>
        <v/>
      </c>
      <c r="K1021" s="23">
        <v>365362.86</v>
      </c>
      <c r="L1021" s="23">
        <v>7540666.6500000004</v>
      </c>
      <c r="M1021" s="14">
        <v>365362.86210079899</v>
      </c>
      <c r="N1021" s="14">
        <v>7540666.6496759197</v>
      </c>
      <c r="O1021" s="15" t="s">
        <v>43</v>
      </c>
      <c r="P1021" s="15" t="s">
        <v>43</v>
      </c>
      <c r="Q1021" s="10">
        <v>42083.461805555555</v>
      </c>
      <c r="R1021" s="11" t="s">
        <v>2146</v>
      </c>
      <c r="S1021" s="14" t="s">
        <v>44</v>
      </c>
      <c r="T1021" s="2" t="str">
        <f t="shared" si="780"/>
        <v/>
      </c>
      <c r="U1021" s="2" t="str">
        <f t="shared" si="781"/>
        <v/>
      </c>
      <c r="V1021" s="10">
        <v>42083.461805555555</v>
      </c>
      <c r="W1021" s="11" t="s">
        <v>2094</v>
      </c>
      <c r="X1021" s="2" t="s">
        <v>669</v>
      </c>
      <c r="Y1021" s="5" t="s">
        <v>2094</v>
      </c>
      <c r="Z1021" s="5" t="s">
        <v>2143</v>
      </c>
      <c r="AA1021" s="2" t="s">
        <v>1117</v>
      </c>
      <c r="AB1021" s="2">
        <v>-22.234240025281899</v>
      </c>
      <c r="AC1021" s="2">
        <v>-52.3064859677106</v>
      </c>
      <c r="AD1021" s="29">
        <v>1</v>
      </c>
      <c r="AE1021" s="11"/>
      <c r="AF1021" s="11"/>
      <c r="AG1021" s="11"/>
      <c r="AH1021" s="11"/>
      <c r="AI1021" s="11"/>
    </row>
    <row r="1022" spans="1:35" ht="15.75" customHeight="1" x14ac:dyDescent="0.2">
      <c r="A1022" s="8">
        <v>42083</v>
      </c>
      <c r="B1022" s="9">
        <v>0.46527777777777773</v>
      </c>
      <c r="C1022" s="11">
        <v>365359.27482536703</v>
      </c>
      <c r="D1022" s="11">
        <v>7540664.3356777802</v>
      </c>
      <c r="E1022" s="14">
        <v>365359.20457732503</v>
      </c>
      <c r="F1022" s="14">
        <v>7540664.3481592098</v>
      </c>
      <c r="G1022" s="2">
        <f t="shared" si="803"/>
        <v>1.5896636785894087</v>
      </c>
      <c r="H1022" s="2" t="str">
        <f t="shared" ref="H1022:H1276" si="1037">IF(G1022&lt;=8,"&lt;8m","")</f>
        <v>&lt;8m</v>
      </c>
      <c r="I1022" s="23" t="str">
        <f t="shared" ref="I1022:J1022" si="1038">IF($P1022=$P1021,E1022,"")</f>
        <v/>
      </c>
      <c r="J1022" s="23" t="str">
        <f t="shared" si="1038"/>
        <v/>
      </c>
      <c r="K1022" s="23">
        <v>365362.86</v>
      </c>
      <c r="L1022" s="23">
        <v>7540666.6500000004</v>
      </c>
      <c r="M1022" s="14">
        <v>365362.86210079899</v>
      </c>
      <c r="N1022" s="14">
        <v>7540666.6496759197</v>
      </c>
      <c r="O1022" s="14" t="s">
        <v>35</v>
      </c>
      <c r="P1022" s="14" t="s">
        <v>29</v>
      </c>
      <c r="Q1022" s="10">
        <v>42083.465277777781</v>
      </c>
      <c r="R1022" s="11" t="s">
        <v>2147</v>
      </c>
      <c r="S1022" s="14" t="s">
        <v>36</v>
      </c>
      <c r="T1022" s="2" t="str">
        <f t="shared" ref="T1022:T1276" si="1039">IF(S1022="vig","idle","")</f>
        <v>idle</v>
      </c>
      <c r="U1022" s="2" t="str">
        <f t="shared" ref="U1022:U1276" si="1040">IF(AND(P1022="NA",S1022="abs"),"outofsight","")</f>
        <v/>
      </c>
      <c r="V1022" s="10">
        <v>42083.465277777781</v>
      </c>
      <c r="W1022" s="11" t="s">
        <v>2094</v>
      </c>
      <c r="X1022" s="2" t="s">
        <v>669</v>
      </c>
      <c r="Y1022" s="5" t="s">
        <v>2094</v>
      </c>
      <c r="Z1022" s="5" t="s">
        <v>2143</v>
      </c>
      <c r="AA1022" s="2" t="s">
        <v>1119</v>
      </c>
      <c r="AB1022" s="2">
        <v>-22.234242958947998</v>
      </c>
      <c r="AC1022" s="2">
        <v>-52.306469958275599</v>
      </c>
      <c r="AD1022" s="29">
        <v>1</v>
      </c>
      <c r="AE1022" s="11"/>
      <c r="AF1022" s="11"/>
      <c r="AG1022" s="11"/>
      <c r="AH1022" s="11"/>
      <c r="AI1022" s="11"/>
    </row>
    <row r="1023" spans="1:35" ht="15.75" customHeight="1" x14ac:dyDescent="0.2">
      <c r="A1023" s="8">
        <v>42083</v>
      </c>
      <c r="B1023" s="9">
        <v>0.46875</v>
      </c>
      <c r="C1023" s="11">
        <v>365353.993529081</v>
      </c>
      <c r="D1023" s="11">
        <v>7540666.6101712696</v>
      </c>
      <c r="E1023" s="14">
        <v>365354.02534278901</v>
      </c>
      <c r="F1023" s="14">
        <v>7540666.5905715097</v>
      </c>
      <c r="G1023" s="2">
        <f t="shared" si="803"/>
        <v>5.6438358677028733</v>
      </c>
      <c r="H1023" s="2" t="str">
        <f t="shared" si="1037"/>
        <v>&lt;8m</v>
      </c>
      <c r="I1023" s="23">
        <f t="shared" ref="I1023:J1023" si="1041">IF($P1023=$P1022,E1023,"")</f>
        <v>365354.02534278901</v>
      </c>
      <c r="J1023" s="23">
        <f t="shared" si="1041"/>
        <v>7540666.5905715097</v>
      </c>
      <c r="K1023" s="23">
        <v>365362.86</v>
      </c>
      <c r="L1023" s="23">
        <v>7540666.6500000004</v>
      </c>
      <c r="M1023" s="14">
        <v>365362.86210079899</v>
      </c>
      <c r="N1023" s="14">
        <v>7540666.6496759197</v>
      </c>
      <c r="O1023" s="14" t="s">
        <v>35</v>
      </c>
      <c r="P1023" s="14" t="s">
        <v>29</v>
      </c>
      <c r="Q1023" s="10">
        <v>42083.46875</v>
      </c>
      <c r="R1023" s="11" t="s">
        <v>2148</v>
      </c>
      <c r="S1023" s="14" t="s">
        <v>36</v>
      </c>
      <c r="T1023" s="2" t="str">
        <f t="shared" si="1039"/>
        <v>idle</v>
      </c>
      <c r="U1023" s="2" t="str">
        <f t="shared" si="1040"/>
        <v/>
      </c>
      <c r="V1023" s="10">
        <v>42083.46875</v>
      </c>
      <c r="W1023" s="11" t="s">
        <v>2094</v>
      </c>
      <c r="X1023" s="2" t="s">
        <v>669</v>
      </c>
      <c r="Y1023" s="5" t="s">
        <v>2094</v>
      </c>
      <c r="Z1023" s="5" t="s">
        <v>2143</v>
      </c>
      <c r="AA1023" s="2" t="s">
        <v>1121</v>
      </c>
      <c r="AB1023" s="2">
        <v>-22.234222004190102</v>
      </c>
      <c r="AC1023" s="2">
        <v>-52.3065210040659</v>
      </c>
      <c r="AD1023" s="29">
        <v>1</v>
      </c>
      <c r="AE1023" s="11"/>
      <c r="AF1023" s="11"/>
      <c r="AG1023" s="11"/>
      <c r="AH1023" s="11"/>
      <c r="AI1023" s="11"/>
    </row>
    <row r="1024" spans="1:35" ht="15.75" customHeight="1" x14ac:dyDescent="0.2">
      <c r="A1024" s="8">
        <v>42083</v>
      </c>
      <c r="B1024" s="9">
        <v>0.47222222222222227</v>
      </c>
      <c r="C1024" s="11">
        <v>365351.84902386402</v>
      </c>
      <c r="D1024" s="11">
        <v>7540664.8191299699</v>
      </c>
      <c r="E1024" s="14">
        <v>365351.89872946998</v>
      </c>
      <c r="F1024" s="14">
        <v>7540664.8420539601</v>
      </c>
      <c r="G1024" s="2">
        <f t="shared" si="803"/>
        <v>2.753143263608234</v>
      </c>
      <c r="H1024" s="2" t="str">
        <f t="shared" si="1037"/>
        <v>&lt;8m</v>
      </c>
      <c r="I1024" s="23">
        <f t="shared" ref="I1024:J1024" si="1042">IF($P1024=$P1023,E1024,"")</f>
        <v>365351.89872946998</v>
      </c>
      <c r="J1024" s="23">
        <f t="shared" si="1042"/>
        <v>7540664.8420539601</v>
      </c>
      <c r="K1024" s="23">
        <v>365362.86</v>
      </c>
      <c r="L1024" s="23">
        <v>7540666.6500000004</v>
      </c>
      <c r="M1024" s="14">
        <v>365362.86210079899</v>
      </c>
      <c r="N1024" s="14">
        <v>7540666.6496759197</v>
      </c>
      <c r="O1024" s="14" t="s">
        <v>35</v>
      </c>
      <c r="P1024" s="14" t="s">
        <v>29</v>
      </c>
      <c r="Q1024" s="10">
        <v>42083.472222222219</v>
      </c>
      <c r="R1024" s="11" t="s">
        <v>2149</v>
      </c>
      <c r="S1024" s="14" t="s">
        <v>36</v>
      </c>
      <c r="T1024" s="2" t="str">
        <f t="shared" si="1039"/>
        <v>idle</v>
      </c>
      <c r="U1024" s="2" t="str">
        <f t="shared" si="1040"/>
        <v/>
      </c>
      <c r="V1024" s="10">
        <v>42083.472222222219</v>
      </c>
      <c r="W1024" s="11" t="s">
        <v>2094</v>
      </c>
      <c r="X1024" s="2" t="s">
        <v>669</v>
      </c>
      <c r="Y1024" s="5" t="s">
        <v>2094</v>
      </c>
      <c r="Z1024" s="5" t="s">
        <v>2143</v>
      </c>
      <c r="AA1024" s="2" t="s">
        <v>1123</v>
      </c>
      <c r="AB1024" s="2">
        <v>-22.234238013625099</v>
      </c>
      <c r="AC1024" s="2">
        <v>-52.3065419588238</v>
      </c>
      <c r="AD1024" s="29">
        <v>1</v>
      </c>
      <c r="AE1024" s="11"/>
      <c r="AF1024" s="11"/>
      <c r="AG1024" s="11"/>
      <c r="AH1024" s="11"/>
      <c r="AI1024" s="11"/>
    </row>
    <row r="1025" spans="1:35" ht="15.75" customHeight="1" x14ac:dyDescent="0.2">
      <c r="A1025" s="8">
        <v>42083</v>
      </c>
      <c r="B1025" s="9">
        <v>0.47569444444444442</v>
      </c>
      <c r="C1025" s="11">
        <v>365354.70873147697</v>
      </c>
      <c r="D1025" s="11">
        <v>7540667.8320604702</v>
      </c>
      <c r="E1025" s="14">
        <v>365354.54151896399</v>
      </c>
      <c r="F1025" s="14">
        <v>7540667.76135075</v>
      </c>
      <c r="G1025" s="2">
        <f t="shared" si="803"/>
        <v>3.9378458650983306</v>
      </c>
      <c r="H1025" s="2" t="str">
        <f t="shared" si="1037"/>
        <v>&lt;8m</v>
      </c>
      <c r="I1025" s="23" t="str">
        <f t="shared" ref="I1025:J1025" si="1043">IF($P1025=$P1024,E1025,"")</f>
        <v/>
      </c>
      <c r="J1025" s="23" t="str">
        <f t="shared" si="1043"/>
        <v/>
      </c>
      <c r="K1025" s="23">
        <v>365362.86</v>
      </c>
      <c r="L1025" s="23">
        <v>7540666.6500000004</v>
      </c>
      <c r="M1025" s="14">
        <v>365362.86210079899</v>
      </c>
      <c r="N1025" s="14">
        <v>7540666.6496759197</v>
      </c>
      <c r="O1025" s="14" t="s">
        <v>32</v>
      </c>
      <c r="P1025" s="14" t="s">
        <v>32</v>
      </c>
      <c r="Q1025" s="10">
        <v>42083.475694444445</v>
      </c>
      <c r="R1025" s="11" t="s">
        <v>2150</v>
      </c>
      <c r="S1025" s="14" t="s">
        <v>33</v>
      </c>
      <c r="T1025" s="2" t="str">
        <f t="shared" si="1039"/>
        <v/>
      </c>
      <c r="U1025" s="2" t="str">
        <f t="shared" si="1040"/>
        <v/>
      </c>
      <c r="V1025" s="10">
        <v>42083.475694444445</v>
      </c>
      <c r="W1025" s="11" t="s">
        <v>2094</v>
      </c>
      <c r="X1025" s="2" t="s">
        <v>669</v>
      </c>
      <c r="Y1025" s="5" t="s">
        <v>2094</v>
      </c>
      <c r="Z1025" s="5" t="s">
        <v>2143</v>
      </c>
      <c r="AA1025" s="2" t="s">
        <v>1125</v>
      </c>
      <c r="AB1025" s="2">
        <v>-22.234211023896901</v>
      </c>
      <c r="AC1025" s="2">
        <v>-52.3065139632672</v>
      </c>
      <c r="AD1025" s="29">
        <v>1</v>
      </c>
      <c r="AE1025" s="11"/>
      <c r="AF1025" s="11"/>
      <c r="AG1025" s="11"/>
      <c r="AH1025" s="11"/>
      <c r="AI1025" s="11"/>
    </row>
    <row r="1026" spans="1:35" ht="15.75" customHeight="1" x14ac:dyDescent="0.2">
      <c r="A1026" s="8">
        <v>42083</v>
      </c>
      <c r="B1026" s="9">
        <v>0.47916666666666669</v>
      </c>
      <c r="C1026" s="11">
        <v>365340.99395371397</v>
      </c>
      <c r="D1026" s="11">
        <v>7540656.2061450304</v>
      </c>
      <c r="E1026" s="14">
        <v>365341.13976352301</v>
      </c>
      <c r="F1026" s="14">
        <v>7540656.2826364804</v>
      </c>
      <c r="G1026" s="2">
        <f t="shared" si="803"/>
        <v>17.645620708341134</v>
      </c>
      <c r="H1026" s="2" t="str">
        <f t="shared" si="1037"/>
        <v/>
      </c>
      <c r="I1026" s="23">
        <f t="shared" ref="I1026:J1026" si="1044">IF($P1026=$P1025,E1026,"")</f>
        <v>365341.13976352301</v>
      </c>
      <c r="J1026" s="23">
        <f t="shared" si="1044"/>
        <v>7540656.2826364804</v>
      </c>
      <c r="K1026" s="23">
        <v>365341.14</v>
      </c>
      <c r="L1026" s="23">
        <v>7540656.2800000003</v>
      </c>
      <c r="M1026" s="14"/>
      <c r="N1026" s="14"/>
      <c r="O1026" s="14" t="s">
        <v>32</v>
      </c>
      <c r="P1026" s="14" t="s">
        <v>32</v>
      </c>
      <c r="Q1026" s="10">
        <v>42083.479166666664</v>
      </c>
      <c r="R1026" s="11" t="s">
        <v>2151</v>
      </c>
      <c r="S1026" s="14" t="s">
        <v>33</v>
      </c>
      <c r="T1026" s="2" t="str">
        <f t="shared" si="1039"/>
        <v/>
      </c>
      <c r="U1026" s="2" t="str">
        <f t="shared" si="1040"/>
        <v/>
      </c>
      <c r="V1026" s="10">
        <v>42083.479166666664</v>
      </c>
      <c r="W1026" s="11" t="s">
        <v>2094</v>
      </c>
      <c r="X1026" s="2" t="s">
        <v>669</v>
      </c>
      <c r="Y1026" s="5" t="s">
        <v>2094</v>
      </c>
      <c r="Z1026" s="5" t="s">
        <v>2143</v>
      </c>
      <c r="AA1026" s="2" t="s">
        <v>1127</v>
      </c>
      <c r="AB1026" s="2">
        <v>-22.234314959496299</v>
      </c>
      <c r="AC1026" s="2">
        <v>-52.306647989898899</v>
      </c>
      <c r="AD1026" s="29">
        <v>1</v>
      </c>
      <c r="AE1026" s="11"/>
      <c r="AF1026" s="11"/>
      <c r="AG1026" s="11"/>
      <c r="AH1026" s="11"/>
      <c r="AI1026" s="11"/>
    </row>
    <row r="1027" spans="1:35" ht="15.75" customHeight="1" x14ac:dyDescent="0.2">
      <c r="A1027" s="8">
        <v>42083</v>
      </c>
      <c r="B1027" s="9">
        <v>0.4826388888888889</v>
      </c>
      <c r="C1027" s="11">
        <v>365341.77839649603</v>
      </c>
      <c r="D1027" s="11">
        <v>7540660.4168835999</v>
      </c>
      <c r="E1027" s="14">
        <v>365341.72889907198</v>
      </c>
      <c r="F1027" s="14">
        <v>7540660.3792177904</v>
      </c>
      <c r="G1027" s="2">
        <f t="shared" si="803"/>
        <v>4.1387267516449953</v>
      </c>
      <c r="H1027" s="2" t="str">
        <f t="shared" si="1037"/>
        <v>&lt;8m</v>
      </c>
      <c r="I1027" s="23" t="str">
        <f t="shared" ref="I1027:J1027" si="1045">IF($P1027=$P1026,E1027,"")</f>
        <v/>
      </c>
      <c r="J1027" s="23" t="str">
        <f t="shared" si="1045"/>
        <v/>
      </c>
      <c r="K1027" s="23">
        <v>365341.73</v>
      </c>
      <c r="L1027" s="23">
        <v>7540660.3799999999</v>
      </c>
      <c r="M1027" s="14"/>
      <c r="N1027" s="14"/>
      <c r="O1027" s="14" t="s">
        <v>37</v>
      </c>
      <c r="P1027" s="14" t="s">
        <v>37</v>
      </c>
      <c r="Q1027" s="10">
        <v>42083.482638888891</v>
      </c>
      <c r="R1027" s="11" t="s">
        <v>2152</v>
      </c>
      <c r="S1027" s="14" t="s">
        <v>38</v>
      </c>
      <c r="T1027" s="2" t="str">
        <f t="shared" si="1039"/>
        <v/>
      </c>
      <c r="U1027" s="2" t="str">
        <f t="shared" si="1040"/>
        <v/>
      </c>
      <c r="V1027" s="10">
        <v>42083.482638888891</v>
      </c>
      <c r="W1027" s="11" t="s">
        <v>2094</v>
      </c>
      <c r="X1027" s="2" t="s">
        <v>669</v>
      </c>
      <c r="Y1027" s="5" t="s">
        <v>2094</v>
      </c>
      <c r="Z1027" s="5" t="s">
        <v>2143</v>
      </c>
      <c r="AA1027" s="2" t="s">
        <v>1129</v>
      </c>
      <c r="AB1027" s="2">
        <v>-22.2342769894749</v>
      </c>
      <c r="AC1027" s="2">
        <v>-52.3066400270909</v>
      </c>
      <c r="AD1027" s="29">
        <v>1</v>
      </c>
      <c r="AE1027" s="11"/>
      <c r="AF1027" s="11"/>
      <c r="AG1027" s="11"/>
      <c r="AH1027" s="11"/>
      <c r="AI1027" s="11"/>
    </row>
    <row r="1028" spans="1:35" ht="15.75" customHeight="1" x14ac:dyDescent="0.2">
      <c r="A1028" s="8">
        <v>42083</v>
      </c>
      <c r="B1028" s="9">
        <v>0.4861111111111111</v>
      </c>
      <c r="C1028" s="11">
        <v>365337.68809256598</v>
      </c>
      <c r="D1028" s="11">
        <v>7540656.8365120804</v>
      </c>
      <c r="E1028" s="14">
        <v>365337.568607433</v>
      </c>
      <c r="F1028" s="14">
        <v>7540656.80623494</v>
      </c>
      <c r="G1028" s="2">
        <f t="shared" si="803"/>
        <v>5.4839979003679762</v>
      </c>
      <c r="H1028" s="2" t="str">
        <f t="shared" si="1037"/>
        <v>&lt;8m</v>
      </c>
      <c r="I1028" s="23" t="str">
        <f t="shared" ref="I1028:J1028" si="1046">IF($P1028=$P1027,E1028,"")</f>
        <v/>
      </c>
      <c r="J1028" s="23" t="str">
        <f t="shared" si="1046"/>
        <v/>
      </c>
      <c r="K1028" s="23">
        <v>365337.57</v>
      </c>
      <c r="L1028" s="23">
        <v>7540656.8099999996</v>
      </c>
      <c r="M1028" s="14"/>
      <c r="N1028" s="14"/>
      <c r="O1028" s="14" t="s">
        <v>46</v>
      </c>
      <c r="P1028" s="14" t="s">
        <v>29</v>
      </c>
      <c r="Q1028" s="10">
        <v>42083.486111111109</v>
      </c>
      <c r="R1028" s="11" t="s">
        <v>2153</v>
      </c>
      <c r="S1028" s="14" t="s">
        <v>47</v>
      </c>
      <c r="T1028" s="2" t="str">
        <f t="shared" si="1039"/>
        <v/>
      </c>
      <c r="U1028" s="2" t="str">
        <f t="shared" si="1040"/>
        <v>outofsight</v>
      </c>
      <c r="V1028" s="10">
        <v>42083.486111111109</v>
      </c>
      <c r="W1028" s="11" t="s">
        <v>2094</v>
      </c>
      <c r="X1028" s="2" t="s">
        <v>669</v>
      </c>
      <c r="Y1028" s="5" t="s">
        <v>2094</v>
      </c>
      <c r="Z1028" s="5" t="s">
        <v>2143</v>
      </c>
      <c r="AA1028" s="2" t="s">
        <v>1131</v>
      </c>
      <c r="AB1028" s="2">
        <v>-22.234309008345001</v>
      </c>
      <c r="AC1028" s="2">
        <v>-52.306680008769</v>
      </c>
      <c r="AD1028" s="29">
        <v>1</v>
      </c>
      <c r="AE1028" s="11"/>
      <c r="AF1028" s="11"/>
      <c r="AG1028" s="11"/>
      <c r="AH1028" s="11"/>
      <c r="AI1028" s="11"/>
    </row>
    <row r="1029" spans="1:35" ht="15.75" customHeight="1" x14ac:dyDescent="0.2">
      <c r="A1029" s="8">
        <v>42083</v>
      </c>
      <c r="B1029" s="9">
        <v>0.48958333333333331</v>
      </c>
      <c r="C1029" s="11">
        <v>365321.79735725699</v>
      </c>
      <c r="D1029" s="11">
        <v>7540647.0664143097</v>
      </c>
      <c r="E1029" s="14">
        <v>365321.94335690502</v>
      </c>
      <c r="F1029" s="14">
        <v>7540647.0681785699</v>
      </c>
      <c r="G1029" s="2">
        <f t="shared" si="803"/>
        <v>18.411360512702196</v>
      </c>
      <c r="H1029" s="2" t="str">
        <f t="shared" si="1037"/>
        <v/>
      </c>
      <c r="I1029" s="23" t="str">
        <f t="shared" ref="I1029:J1029" si="1047">IF($P1029=$P1028,E1029,"")</f>
        <v/>
      </c>
      <c r="J1029" s="23" t="str">
        <f t="shared" si="1047"/>
        <v/>
      </c>
      <c r="K1029" s="23">
        <v>365321.94</v>
      </c>
      <c r="L1029" s="23">
        <v>7540647.0700000003</v>
      </c>
      <c r="M1029" s="14"/>
      <c r="N1029" s="14"/>
      <c r="O1029" s="14" t="s">
        <v>37</v>
      </c>
      <c r="P1029" s="14" t="s">
        <v>37</v>
      </c>
      <c r="Q1029" s="10">
        <v>42083.489583333336</v>
      </c>
      <c r="R1029" s="11" t="s">
        <v>2154</v>
      </c>
      <c r="S1029" s="14" t="s">
        <v>40</v>
      </c>
      <c r="T1029" s="2" t="str">
        <f t="shared" si="1039"/>
        <v/>
      </c>
      <c r="U1029" s="2" t="str">
        <f t="shared" si="1040"/>
        <v/>
      </c>
      <c r="V1029" s="10">
        <v>42083.489583333336</v>
      </c>
      <c r="W1029" s="11" t="s">
        <v>2094</v>
      </c>
      <c r="X1029" s="2" t="s">
        <v>669</v>
      </c>
      <c r="Y1029" s="5" t="s">
        <v>2094</v>
      </c>
      <c r="Z1029" s="5" t="s">
        <v>2143</v>
      </c>
      <c r="AA1029" s="2" t="s">
        <v>1133</v>
      </c>
      <c r="AB1029" s="2">
        <v>-22.2343960124999</v>
      </c>
      <c r="AC1029" s="2">
        <v>-52.306834990158698</v>
      </c>
      <c r="AD1029" s="29">
        <v>1</v>
      </c>
      <c r="AE1029" s="11"/>
      <c r="AF1029" s="11"/>
      <c r="AG1029" s="11"/>
      <c r="AH1029" s="11"/>
      <c r="AI1029" s="11"/>
    </row>
    <row r="1030" spans="1:35" ht="15.75" customHeight="1" x14ac:dyDescent="0.2">
      <c r="A1030" s="8">
        <v>42083</v>
      </c>
      <c r="B1030" s="9">
        <v>0.49305555555555558</v>
      </c>
      <c r="C1030" s="11">
        <v>365320.33216708398</v>
      </c>
      <c r="D1030" s="11">
        <v>7540637.6435586903</v>
      </c>
      <c r="E1030" s="14">
        <v>365320.32721297297</v>
      </c>
      <c r="F1030" s="14">
        <v>7540637.6893631602</v>
      </c>
      <c r="G1030" s="2">
        <f t="shared" si="803"/>
        <v>9.5170425920459554</v>
      </c>
      <c r="H1030" s="2" t="str">
        <f t="shared" si="1037"/>
        <v/>
      </c>
      <c r="I1030" s="23">
        <f t="shared" ref="I1030:J1030" si="1048">IF($P1030=$P1029,E1030,"")</f>
        <v>365320.32721297297</v>
      </c>
      <c r="J1030" s="23">
        <f t="shared" si="1048"/>
        <v>7540637.6893631602</v>
      </c>
      <c r="K1030" s="23">
        <v>365320.33</v>
      </c>
      <c r="L1030" s="23">
        <v>7540637.6900000004</v>
      </c>
      <c r="M1030" s="14"/>
      <c r="N1030" s="14"/>
      <c r="O1030" s="14" t="s">
        <v>37</v>
      </c>
      <c r="P1030" s="14" t="s">
        <v>37</v>
      </c>
      <c r="Q1030" s="10">
        <v>42083.493055555555</v>
      </c>
      <c r="R1030" s="11" t="s">
        <v>2155</v>
      </c>
      <c r="S1030" s="14" t="s">
        <v>40</v>
      </c>
      <c r="T1030" s="2" t="str">
        <f t="shared" si="1039"/>
        <v/>
      </c>
      <c r="U1030" s="2" t="str">
        <f t="shared" si="1040"/>
        <v/>
      </c>
      <c r="V1030" s="10">
        <v>42083.493055555555</v>
      </c>
      <c r="W1030" s="11" t="s">
        <v>2094</v>
      </c>
      <c r="X1030" s="2" t="s">
        <v>669</v>
      </c>
      <c r="Y1030" s="5" t="s">
        <v>2094</v>
      </c>
      <c r="Z1030" s="5" t="s">
        <v>2143</v>
      </c>
      <c r="AA1030" s="2" t="s">
        <v>1135</v>
      </c>
      <c r="AB1030" s="2">
        <v>-22.234481004998099</v>
      </c>
      <c r="AC1030" s="2">
        <v>-52.306849993765397</v>
      </c>
      <c r="AD1030" s="29">
        <v>1</v>
      </c>
      <c r="AE1030" s="11"/>
      <c r="AF1030" s="11"/>
      <c r="AG1030" s="11"/>
      <c r="AH1030" s="11"/>
      <c r="AI1030" s="11"/>
    </row>
    <row r="1031" spans="1:35" ht="15.75" customHeight="1" x14ac:dyDescent="0.2">
      <c r="A1031" s="8">
        <v>42083</v>
      </c>
      <c r="B1031" s="9">
        <v>0.49652777777777773</v>
      </c>
      <c r="C1031" s="11">
        <v>365318.267400535</v>
      </c>
      <c r="D1031" s="11">
        <v>7540637.6257347995</v>
      </c>
      <c r="E1031" s="14">
        <v>365318.23570714198</v>
      </c>
      <c r="F1031" s="14">
        <v>7540637.6373158405</v>
      </c>
      <c r="G1031" s="2">
        <f t="shared" si="803"/>
        <v>2.0921533319904442</v>
      </c>
      <c r="H1031" s="2" t="str">
        <f t="shared" si="1037"/>
        <v>&lt;8m</v>
      </c>
      <c r="I1031" s="23" t="str">
        <f t="shared" ref="I1031:J1031" si="1049">IF($P1031=$P1030,E1031,"")</f>
        <v/>
      </c>
      <c r="J1031" s="23" t="str">
        <f t="shared" si="1049"/>
        <v/>
      </c>
      <c r="K1031" s="23">
        <v>365318.24</v>
      </c>
      <c r="L1031" s="23">
        <v>7540637.6399999997</v>
      </c>
      <c r="M1031" s="14"/>
      <c r="N1031" s="14"/>
      <c r="O1031" s="14" t="s">
        <v>35</v>
      </c>
      <c r="P1031" s="14" t="s">
        <v>29</v>
      </c>
      <c r="Q1031" s="10">
        <v>42083.496527777781</v>
      </c>
      <c r="R1031" s="11" t="s">
        <v>2156</v>
      </c>
      <c r="S1031" s="14" t="s">
        <v>36</v>
      </c>
      <c r="T1031" s="2" t="str">
        <f t="shared" si="1039"/>
        <v>idle</v>
      </c>
      <c r="U1031" s="2" t="str">
        <f t="shared" si="1040"/>
        <v/>
      </c>
      <c r="V1031" s="10">
        <v>42083.496527777781</v>
      </c>
      <c r="W1031" s="11" t="s">
        <v>2094</v>
      </c>
      <c r="X1031" s="2" t="s">
        <v>669</v>
      </c>
      <c r="Y1031" s="5" t="s">
        <v>2094</v>
      </c>
      <c r="Z1031" s="5" t="s">
        <v>2143</v>
      </c>
      <c r="AA1031" s="2" t="s">
        <v>1137</v>
      </c>
      <c r="AB1031" s="2">
        <v>-22.234481004998099</v>
      </c>
      <c r="AC1031" s="2">
        <v>-52.306870026513899</v>
      </c>
      <c r="AD1031" s="29">
        <v>1</v>
      </c>
      <c r="AE1031" s="11"/>
      <c r="AF1031" s="11"/>
      <c r="AG1031" s="11"/>
      <c r="AH1031" s="11"/>
      <c r="AI1031" s="11"/>
    </row>
    <row r="1032" spans="1:35" ht="15.75" customHeight="1" x14ac:dyDescent="0.2">
      <c r="A1032" s="8">
        <v>42083</v>
      </c>
      <c r="B1032" s="9">
        <v>0.5</v>
      </c>
      <c r="C1032" s="11">
        <v>365313.201044588</v>
      </c>
      <c r="D1032" s="11">
        <v>7540640.0227135299</v>
      </c>
      <c r="E1032" s="14">
        <v>365313.10312466498</v>
      </c>
      <c r="F1032" s="14">
        <v>7540639.9434153195</v>
      </c>
      <c r="G1032" s="2">
        <f t="shared" si="803"/>
        <v>5.6268550443992114</v>
      </c>
      <c r="H1032" s="2" t="str">
        <f t="shared" si="1037"/>
        <v>&lt;8m</v>
      </c>
      <c r="I1032" s="23" t="str">
        <f t="shared" ref="I1032:J1032" si="1050">IF($P1032=$P1031,E1032,"")</f>
        <v/>
      </c>
      <c r="J1032" s="23" t="str">
        <f t="shared" si="1050"/>
        <v/>
      </c>
      <c r="K1032" s="23">
        <v>365313.1</v>
      </c>
      <c r="L1032" s="23">
        <v>7540639.9400000004</v>
      </c>
      <c r="M1032" s="14"/>
      <c r="N1032" s="14"/>
      <c r="O1032" s="14" t="s">
        <v>37</v>
      </c>
      <c r="P1032" s="14" t="s">
        <v>37</v>
      </c>
      <c r="Q1032" s="10">
        <v>42083.5</v>
      </c>
      <c r="R1032" s="11" t="s">
        <v>2157</v>
      </c>
      <c r="S1032" s="14" t="s">
        <v>40</v>
      </c>
      <c r="T1032" s="2" t="str">
        <f t="shared" si="1039"/>
        <v/>
      </c>
      <c r="U1032" s="2" t="str">
        <f t="shared" si="1040"/>
        <v/>
      </c>
      <c r="V1032" s="10">
        <v>42083.5</v>
      </c>
      <c r="W1032" s="11" t="s">
        <v>2094</v>
      </c>
      <c r="X1032" s="2" t="s">
        <v>669</v>
      </c>
      <c r="Y1032" s="5" t="s">
        <v>2094</v>
      </c>
      <c r="Z1032" s="5" t="s">
        <v>2143</v>
      </c>
      <c r="AA1032" s="2" t="s">
        <v>1139</v>
      </c>
      <c r="AB1032" s="2">
        <v>-22.234458960592701</v>
      </c>
      <c r="AC1032" s="2">
        <v>-52.306918976828499</v>
      </c>
      <c r="AD1032" s="29">
        <v>1</v>
      </c>
      <c r="AE1032" s="11"/>
      <c r="AF1032" s="11"/>
      <c r="AG1032" s="11"/>
      <c r="AH1032" s="11"/>
      <c r="AI1032" s="11"/>
    </row>
    <row r="1033" spans="1:35" ht="15.75" customHeight="1" x14ac:dyDescent="0.2">
      <c r="A1033" s="8">
        <v>42083</v>
      </c>
      <c r="B1033" s="9">
        <v>0.50347222222222221</v>
      </c>
      <c r="C1033" s="11">
        <v>365298.374777766</v>
      </c>
      <c r="D1033" s="11">
        <v>7540626.0485298503</v>
      </c>
      <c r="E1033" s="14">
        <v>365298.57483024203</v>
      </c>
      <c r="F1033" s="14">
        <v>7540626.1027034502</v>
      </c>
      <c r="G1033" s="2">
        <f t="shared" si="803"/>
        <v>20.065807830461868</v>
      </c>
      <c r="H1033" s="2" t="str">
        <f t="shared" si="1037"/>
        <v/>
      </c>
      <c r="I1033" s="23" t="str">
        <f t="shared" ref="I1033:J1033" si="1051">IF($P1033=$P1032,E1033,"")</f>
        <v/>
      </c>
      <c r="J1033" s="23" t="str">
        <f t="shared" si="1051"/>
        <v/>
      </c>
      <c r="K1033" s="23">
        <v>365298.57</v>
      </c>
      <c r="L1033" s="23">
        <v>7540626.0999999996</v>
      </c>
      <c r="M1033" s="14"/>
      <c r="N1033" s="14"/>
      <c r="O1033" s="14" t="s">
        <v>29</v>
      </c>
      <c r="P1033" s="14" t="s">
        <v>29</v>
      </c>
      <c r="Q1033" s="10">
        <v>42083.503472222219</v>
      </c>
      <c r="R1033" s="11" t="s">
        <v>2158</v>
      </c>
      <c r="S1033" s="14" t="s">
        <v>29</v>
      </c>
      <c r="T1033" s="2" t="str">
        <f t="shared" si="1039"/>
        <v/>
      </c>
      <c r="U1033" s="2" t="str">
        <f t="shared" si="1040"/>
        <v/>
      </c>
      <c r="V1033" s="10">
        <v>42083.503472222219</v>
      </c>
      <c r="W1033" s="11" t="s">
        <v>2094</v>
      </c>
      <c r="X1033" s="2" t="s">
        <v>669</v>
      </c>
      <c r="Y1033" s="5" t="s">
        <v>2094</v>
      </c>
      <c r="Z1033" s="5" t="s">
        <v>2143</v>
      </c>
      <c r="AA1033" s="2" t="s">
        <v>1141</v>
      </c>
      <c r="AB1033" s="2">
        <v>-22.234584018588102</v>
      </c>
      <c r="AC1033" s="2">
        <v>-52.307063983753302</v>
      </c>
      <c r="AD1033" s="29">
        <v>1</v>
      </c>
      <c r="AE1033" s="11"/>
      <c r="AF1033" s="11"/>
      <c r="AG1033" s="11"/>
      <c r="AH1033" s="11"/>
      <c r="AI1033" s="11"/>
    </row>
    <row r="1034" spans="1:35" ht="15.75" customHeight="1" x14ac:dyDescent="0.2">
      <c r="A1034" s="8">
        <v>42083</v>
      </c>
      <c r="B1034" s="9">
        <v>0.50694444444444442</v>
      </c>
      <c r="C1034" s="11">
        <v>365303.24523471203</v>
      </c>
      <c r="D1034" s="11">
        <v>7540623.3250547796</v>
      </c>
      <c r="E1034" s="14">
        <v>365303.24217430199</v>
      </c>
      <c r="F1034" s="14">
        <v>7540623.2928931899</v>
      </c>
      <c r="G1034" s="2">
        <f t="shared" si="803"/>
        <v>5.4478559335836616</v>
      </c>
      <c r="H1034" s="2" t="str">
        <f t="shared" si="1037"/>
        <v>&lt;8m</v>
      </c>
      <c r="I1034" s="23">
        <f t="shared" ref="I1034:J1034" si="1052">IF($P1034=$P1033,E1034,"")</f>
        <v>365303.24217430199</v>
      </c>
      <c r="J1034" s="23">
        <f t="shared" si="1052"/>
        <v>7540623.2928931899</v>
      </c>
      <c r="K1034" s="23">
        <v>365303.24</v>
      </c>
      <c r="L1034" s="23">
        <v>7540623.29</v>
      </c>
      <c r="M1034" s="14"/>
      <c r="N1034" s="14"/>
      <c r="O1034" s="14" t="s">
        <v>29</v>
      </c>
      <c r="P1034" s="14" t="s">
        <v>29</v>
      </c>
      <c r="Q1034" s="10">
        <v>42083.506944444445</v>
      </c>
      <c r="R1034" s="11" t="s">
        <v>2159</v>
      </c>
      <c r="S1034" s="14" t="s">
        <v>30</v>
      </c>
      <c r="T1034" s="2" t="str">
        <f t="shared" si="1039"/>
        <v/>
      </c>
      <c r="U1034" s="2" t="str">
        <f t="shared" si="1040"/>
        <v/>
      </c>
      <c r="V1034" s="10">
        <v>42083.506944444445</v>
      </c>
      <c r="W1034" s="11" t="s">
        <v>2094</v>
      </c>
      <c r="X1034" s="2" t="s">
        <v>669</v>
      </c>
      <c r="Y1034" s="5" t="s">
        <v>2094</v>
      </c>
      <c r="Z1034" s="5" t="s">
        <v>2143</v>
      </c>
      <c r="AA1034" s="2" t="s">
        <v>1143</v>
      </c>
      <c r="AB1034" s="2">
        <v>-22.2346089966595</v>
      </c>
      <c r="AC1034" s="2">
        <v>-52.307016961276503</v>
      </c>
      <c r="AD1034" s="29">
        <v>1</v>
      </c>
      <c r="AE1034" s="11"/>
      <c r="AF1034" s="11"/>
      <c r="AG1034" s="11"/>
      <c r="AH1034" s="11"/>
      <c r="AI1034" s="11"/>
    </row>
    <row r="1035" spans="1:35" ht="15.75" customHeight="1" x14ac:dyDescent="0.2">
      <c r="A1035" s="8">
        <v>42083</v>
      </c>
      <c r="B1035" s="9">
        <v>0.51041666666666663</v>
      </c>
      <c r="C1035" s="11">
        <v>365307.44832089503</v>
      </c>
      <c r="D1035" s="11">
        <v>7540613.8397696298</v>
      </c>
      <c r="E1035" s="14">
        <v>365307.61586278398</v>
      </c>
      <c r="F1035" s="14">
        <v>7540613.9342952399</v>
      </c>
      <c r="G1035" s="2">
        <f t="shared" si="803"/>
        <v>10.330174564286272</v>
      </c>
      <c r="H1035" s="2" t="str">
        <f t="shared" si="1037"/>
        <v/>
      </c>
      <c r="I1035" s="23" t="str">
        <f t="shared" ref="I1035:J1035" si="1053">IF($P1035=$P1034,E1035,"")</f>
        <v/>
      </c>
      <c r="J1035" s="23" t="str">
        <f t="shared" si="1053"/>
        <v/>
      </c>
      <c r="K1035" s="23">
        <v>365307.62</v>
      </c>
      <c r="L1035" s="23">
        <v>7540613.9299999997</v>
      </c>
      <c r="M1035" s="14"/>
      <c r="N1035" s="14"/>
      <c r="O1035" s="14" t="s">
        <v>37</v>
      </c>
      <c r="P1035" s="14" t="s">
        <v>37</v>
      </c>
      <c r="Q1035" s="10">
        <v>42083.510416666664</v>
      </c>
      <c r="R1035" s="11" t="s">
        <v>2160</v>
      </c>
      <c r="S1035" s="14" t="s">
        <v>38</v>
      </c>
      <c r="T1035" s="2" t="str">
        <f t="shared" si="1039"/>
        <v/>
      </c>
      <c r="U1035" s="2" t="str">
        <f t="shared" si="1040"/>
        <v/>
      </c>
      <c r="V1035" s="10">
        <v>42083.510416666664</v>
      </c>
      <c r="W1035" s="11" t="s">
        <v>2094</v>
      </c>
      <c r="X1035" s="2" t="s">
        <v>669</v>
      </c>
      <c r="Y1035" s="5" t="s">
        <v>2094</v>
      </c>
      <c r="Z1035" s="5" t="s">
        <v>2143</v>
      </c>
      <c r="AA1035" s="2" t="s">
        <v>1145</v>
      </c>
      <c r="AB1035" s="2">
        <v>-22.2346949949861</v>
      </c>
      <c r="AC1035" s="2">
        <v>-52.306976979598403</v>
      </c>
      <c r="AD1035" s="29">
        <v>1</v>
      </c>
      <c r="AE1035" s="11"/>
      <c r="AF1035" s="11"/>
      <c r="AG1035" s="11"/>
      <c r="AH1035" s="11"/>
      <c r="AI1035" s="11"/>
    </row>
    <row r="1036" spans="1:35" ht="15.75" customHeight="1" x14ac:dyDescent="0.2">
      <c r="A1036" s="8">
        <v>42083</v>
      </c>
      <c r="B1036" s="9">
        <v>0.51388888888888895</v>
      </c>
      <c r="C1036" s="11">
        <v>365328.18367188697</v>
      </c>
      <c r="D1036" s="11">
        <v>7540623.87443069</v>
      </c>
      <c r="E1036" s="14">
        <v>365328.06570085202</v>
      </c>
      <c r="F1036" s="14">
        <v>7540623.8231308404</v>
      </c>
      <c r="G1036" s="2">
        <f t="shared" si="803"/>
        <v>22.715302035071335</v>
      </c>
      <c r="H1036" s="2" t="str">
        <f t="shared" si="1037"/>
        <v/>
      </c>
      <c r="I1036" s="23">
        <f t="shared" ref="I1036:J1036" si="1054">IF($P1036=$P1035,E1036,"")</f>
        <v>365328.06570085202</v>
      </c>
      <c r="J1036" s="23">
        <f t="shared" si="1054"/>
        <v>7540623.8231308404</v>
      </c>
      <c r="K1036" s="23">
        <v>365328.07</v>
      </c>
      <c r="L1036" s="23">
        <v>7540623.8200000003</v>
      </c>
      <c r="M1036" s="14"/>
      <c r="N1036" s="14"/>
      <c r="O1036" s="14" t="s">
        <v>37</v>
      </c>
      <c r="P1036" s="14" t="s">
        <v>37</v>
      </c>
      <c r="Q1036" s="10">
        <v>42083.513888888891</v>
      </c>
      <c r="R1036" s="11" t="s">
        <v>2161</v>
      </c>
      <c r="S1036" s="14" t="s">
        <v>40</v>
      </c>
      <c r="T1036" s="2" t="str">
        <f t="shared" si="1039"/>
        <v/>
      </c>
      <c r="U1036" s="2" t="str">
        <f t="shared" si="1040"/>
        <v/>
      </c>
      <c r="V1036" s="10">
        <v>42083.513888888891</v>
      </c>
      <c r="W1036" s="11" t="s">
        <v>2094</v>
      </c>
      <c r="X1036" s="2" t="s">
        <v>669</v>
      </c>
      <c r="Y1036" s="5" t="s">
        <v>2094</v>
      </c>
      <c r="Z1036" s="5" t="s">
        <v>2143</v>
      </c>
      <c r="AA1036" s="2" t="s">
        <v>1147</v>
      </c>
      <c r="AB1036" s="2">
        <v>-22.2346059791744</v>
      </c>
      <c r="AC1036" s="2">
        <v>-52.306774975731997</v>
      </c>
      <c r="AD1036" s="29">
        <v>1</v>
      </c>
      <c r="AE1036" s="11"/>
      <c r="AF1036" s="11"/>
      <c r="AG1036" s="11"/>
      <c r="AH1036" s="11"/>
      <c r="AI1036" s="11"/>
    </row>
    <row r="1037" spans="1:35" ht="15.75" customHeight="1" x14ac:dyDescent="0.2">
      <c r="A1037" s="8">
        <v>42083</v>
      </c>
      <c r="B1037" s="9">
        <v>0.51736111111111105</v>
      </c>
      <c r="C1037" s="11">
        <v>365337.15691026498</v>
      </c>
      <c r="D1037" s="11">
        <v>7540623.2837036802</v>
      </c>
      <c r="E1037" s="14">
        <v>365337.19586220098</v>
      </c>
      <c r="F1037" s="14">
        <v>7540623.2662202502</v>
      </c>
      <c r="G1037" s="2">
        <f t="shared" si="803"/>
        <v>9.1471304606228347</v>
      </c>
      <c r="H1037" s="2" t="str">
        <f t="shared" si="1037"/>
        <v/>
      </c>
      <c r="I1037" s="23" t="str">
        <f t="shared" ref="I1037:J1037" si="1055">IF($P1037=$P1036,E1037,"")</f>
        <v/>
      </c>
      <c r="J1037" s="23" t="str">
        <f t="shared" si="1055"/>
        <v/>
      </c>
      <c r="K1037" s="23">
        <v>365337.2</v>
      </c>
      <c r="L1037" s="23">
        <v>7540623.2699999996</v>
      </c>
      <c r="M1037" s="14"/>
      <c r="N1037" s="14"/>
      <c r="O1037" s="14" t="s">
        <v>46</v>
      </c>
      <c r="P1037" s="14" t="s">
        <v>29</v>
      </c>
      <c r="Q1037" s="10">
        <v>42083.517361111109</v>
      </c>
      <c r="R1037" s="11" t="s">
        <v>2162</v>
      </c>
      <c r="S1037" s="14" t="s">
        <v>47</v>
      </c>
      <c r="T1037" s="2" t="str">
        <f t="shared" si="1039"/>
        <v/>
      </c>
      <c r="U1037" s="2" t="str">
        <f t="shared" si="1040"/>
        <v>outofsight</v>
      </c>
      <c r="V1037" s="10">
        <v>42083.517361111109</v>
      </c>
      <c r="W1037" s="11" t="s">
        <v>2094</v>
      </c>
      <c r="X1037" s="2" t="s">
        <v>669</v>
      </c>
      <c r="Y1037" s="5" t="s">
        <v>2094</v>
      </c>
      <c r="Z1037" s="5" t="s">
        <v>2143</v>
      </c>
      <c r="AA1037" s="2" t="s">
        <v>1149</v>
      </c>
      <c r="AB1037" s="2">
        <v>-22.234612014144702</v>
      </c>
      <c r="AC1037" s="2">
        <v>-52.306687971576999</v>
      </c>
      <c r="AD1037" s="29">
        <v>1</v>
      </c>
      <c r="AE1037" s="11"/>
      <c r="AF1037" s="11"/>
      <c r="AG1037" s="11"/>
      <c r="AH1037" s="11"/>
      <c r="AI1037" s="11"/>
    </row>
    <row r="1038" spans="1:35" ht="15.75" customHeight="1" x14ac:dyDescent="0.2">
      <c r="A1038" s="8">
        <v>42083</v>
      </c>
      <c r="B1038" s="9">
        <v>0.52083333333333337</v>
      </c>
      <c r="C1038" s="11">
        <v>365350.07517124002</v>
      </c>
      <c r="D1038" s="11">
        <v>7540619.0798683204</v>
      </c>
      <c r="E1038" s="14">
        <v>365350.063579323</v>
      </c>
      <c r="F1038" s="14">
        <v>7540619.1493108496</v>
      </c>
      <c r="G1038" s="2">
        <f t="shared" si="803"/>
        <v>13.510258581711708</v>
      </c>
      <c r="H1038" s="2" t="str">
        <f t="shared" si="1037"/>
        <v/>
      </c>
      <c r="I1038" s="23" t="str">
        <f t="shared" ref="I1038:J1038" si="1056">IF($P1038=$P1037,E1038,"")</f>
        <v/>
      </c>
      <c r="J1038" s="23" t="str">
        <f t="shared" si="1056"/>
        <v/>
      </c>
      <c r="K1038" s="23">
        <v>365350.06</v>
      </c>
      <c r="L1038" s="23">
        <v>7540619.1500000004</v>
      </c>
      <c r="M1038" s="14"/>
      <c r="N1038" s="14"/>
      <c r="O1038" s="14" t="s">
        <v>37</v>
      </c>
      <c r="P1038" s="14" t="s">
        <v>37</v>
      </c>
      <c r="Q1038" s="10">
        <v>42083.520833333336</v>
      </c>
      <c r="R1038" s="11" t="s">
        <v>2163</v>
      </c>
      <c r="S1038" s="14" t="s">
        <v>38</v>
      </c>
      <c r="T1038" s="2" t="str">
        <f t="shared" si="1039"/>
        <v/>
      </c>
      <c r="U1038" s="2" t="str">
        <f t="shared" si="1040"/>
        <v/>
      </c>
      <c r="V1038" s="10">
        <v>42083.520833333336</v>
      </c>
      <c r="W1038" s="11" t="s">
        <v>2094</v>
      </c>
      <c r="X1038" s="2" t="s">
        <v>669</v>
      </c>
      <c r="Y1038" s="5" t="s">
        <v>2094</v>
      </c>
      <c r="Z1038" s="5" t="s">
        <v>2143</v>
      </c>
      <c r="AA1038" s="2" t="s">
        <v>1151</v>
      </c>
      <c r="AB1038" s="2">
        <v>-22.2346509899944</v>
      </c>
      <c r="AC1038" s="2">
        <v>-52.306562997400803</v>
      </c>
      <c r="AD1038" s="29">
        <v>1</v>
      </c>
      <c r="AE1038" s="11"/>
      <c r="AF1038" s="11"/>
      <c r="AG1038" s="11"/>
      <c r="AH1038" s="11"/>
      <c r="AI1038" s="11"/>
    </row>
    <row r="1039" spans="1:35" ht="15.75" customHeight="1" x14ac:dyDescent="0.2">
      <c r="A1039" s="8">
        <v>42083</v>
      </c>
      <c r="B1039" s="9">
        <v>0.52430555555555558</v>
      </c>
      <c r="C1039" s="11">
        <v>365361.53206925897</v>
      </c>
      <c r="D1039" s="11">
        <v>7540629.0344028696</v>
      </c>
      <c r="E1039" s="14">
        <v>365361.81901707099</v>
      </c>
      <c r="F1039" s="14">
        <v>7540629.1723848796</v>
      </c>
      <c r="G1039" s="2">
        <f t="shared" si="803"/>
        <v>15.448376278963867</v>
      </c>
      <c r="H1039" s="2" t="str">
        <f t="shared" si="1037"/>
        <v/>
      </c>
      <c r="I1039" s="23" t="str">
        <f t="shared" ref="I1039:J1039" si="1057">IF($P1039=$P1038,E1039,"")</f>
        <v/>
      </c>
      <c r="J1039" s="23" t="str">
        <f t="shared" si="1057"/>
        <v/>
      </c>
      <c r="K1039" s="23">
        <v>365361.82</v>
      </c>
      <c r="L1039" s="23">
        <v>7540629.1699999999</v>
      </c>
      <c r="M1039" s="14"/>
      <c r="N1039" s="14"/>
      <c r="O1039" s="14" t="s">
        <v>55</v>
      </c>
      <c r="P1039" s="14" t="s">
        <v>55</v>
      </c>
      <c r="Q1039" s="10">
        <v>42083.524305555555</v>
      </c>
      <c r="R1039" s="11" t="s">
        <v>2164</v>
      </c>
      <c r="S1039" s="14" t="s">
        <v>56</v>
      </c>
      <c r="T1039" s="2" t="str">
        <f t="shared" si="1039"/>
        <v/>
      </c>
      <c r="U1039" s="2" t="str">
        <f t="shared" si="1040"/>
        <v/>
      </c>
      <c r="V1039" s="10">
        <v>42083.524305555555</v>
      </c>
      <c r="W1039" s="11" t="s">
        <v>2094</v>
      </c>
      <c r="X1039" s="2" t="s">
        <v>669</v>
      </c>
      <c r="Y1039" s="5" t="s">
        <v>2094</v>
      </c>
      <c r="Z1039" s="5" t="s">
        <v>2143</v>
      </c>
      <c r="AA1039" s="2" t="s">
        <v>1153</v>
      </c>
      <c r="AB1039" s="2">
        <v>-22.2345619741827</v>
      </c>
      <c r="AC1039" s="2">
        <v>-52.306451015174403</v>
      </c>
      <c r="AD1039" s="29">
        <v>1</v>
      </c>
      <c r="AE1039" s="11"/>
      <c r="AF1039" s="11"/>
      <c r="AG1039" s="11"/>
      <c r="AH1039" s="11"/>
      <c r="AI1039" s="11"/>
    </row>
    <row r="1040" spans="1:35" ht="15.75" customHeight="1" x14ac:dyDescent="0.2">
      <c r="A1040" s="8">
        <v>42083</v>
      </c>
      <c r="B1040" s="9">
        <v>0.52777777777777779</v>
      </c>
      <c r="C1040" s="11">
        <v>365401.19430288102</v>
      </c>
      <c r="D1040" s="11">
        <v>7540667.4628991</v>
      </c>
      <c r="E1040" s="14">
        <v>365401.10796292702</v>
      </c>
      <c r="F1040" s="14">
        <v>7540667.2915454898</v>
      </c>
      <c r="G1040" s="2">
        <f t="shared" si="803"/>
        <v>54.742046656193303</v>
      </c>
      <c r="H1040" s="2" t="str">
        <f t="shared" si="1037"/>
        <v/>
      </c>
      <c r="I1040" s="23">
        <f t="shared" ref="I1040:J1040" si="1058">IF($P1040=$P1039,E1040,"")</f>
        <v>365401.10796292702</v>
      </c>
      <c r="J1040" s="23">
        <f t="shared" si="1058"/>
        <v>7540667.2915454898</v>
      </c>
      <c r="K1040" s="23">
        <v>365401.11</v>
      </c>
      <c r="L1040" s="23">
        <v>7540667.29</v>
      </c>
      <c r="M1040" s="14"/>
      <c r="N1040" s="14"/>
      <c r="O1040" s="14" t="s">
        <v>55</v>
      </c>
      <c r="P1040" s="14" t="s">
        <v>55</v>
      </c>
      <c r="Q1040" s="10">
        <v>42083.527777777781</v>
      </c>
      <c r="R1040" s="11" t="s">
        <v>2165</v>
      </c>
      <c r="S1040" s="14" t="s">
        <v>56</v>
      </c>
      <c r="T1040" s="2" t="str">
        <f t="shared" si="1039"/>
        <v/>
      </c>
      <c r="U1040" s="2" t="str">
        <f t="shared" si="1040"/>
        <v/>
      </c>
      <c r="V1040" s="10">
        <v>42083.527777777781</v>
      </c>
      <c r="W1040" s="11" t="s">
        <v>2094</v>
      </c>
      <c r="X1040" s="2" t="s">
        <v>669</v>
      </c>
      <c r="Y1040" s="5" t="s">
        <v>2094</v>
      </c>
      <c r="Z1040" s="5" t="s">
        <v>2143</v>
      </c>
      <c r="AA1040" s="2" t="s">
        <v>760</v>
      </c>
      <c r="AB1040" s="2">
        <v>-22.234217980876601</v>
      </c>
      <c r="AC1040" s="2">
        <v>-52.3060630168766</v>
      </c>
      <c r="AD1040" s="29">
        <v>1</v>
      </c>
      <c r="AE1040" s="11"/>
      <c r="AF1040" s="11"/>
      <c r="AG1040" s="11"/>
      <c r="AH1040" s="11"/>
      <c r="AI1040" s="11"/>
    </row>
    <row r="1041" spans="1:35" ht="15.75" customHeight="1" x14ac:dyDescent="0.2">
      <c r="A1041" s="8">
        <v>42083</v>
      </c>
      <c r="B1041" s="9">
        <v>0.53125</v>
      </c>
      <c r="C1041" s="11">
        <v>365432.40021528403</v>
      </c>
      <c r="D1041" s="11">
        <v>7540670.6089691101</v>
      </c>
      <c r="E1041" s="14">
        <v>365432.11232971301</v>
      </c>
      <c r="F1041" s="14">
        <v>7540670.5194472503</v>
      </c>
      <c r="G1041" s="2">
        <f t="shared" si="803"/>
        <v>31.1719442700538</v>
      </c>
      <c r="H1041" s="2" t="str">
        <f t="shared" si="1037"/>
        <v/>
      </c>
      <c r="I1041" s="23">
        <f t="shared" ref="I1041:J1041" si="1059">IF($P1041=$P1040,E1041,"")</f>
        <v>365432.11232971301</v>
      </c>
      <c r="J1041" s="23">
        <f t="shared" si="1059"/>
        <v>7540670.5194472503</v>
      </c>
      <c r="K1041" s="23">
        <v>365432.11</v>
      </c>
      <c r="L1041" s="23">
        <v>7540670.5199999996</v>
      </c>
      <c r="M1041" s="14"/>
      <c r="N1041" s="14"/>
      <c r="O1041" s="14" t="s">
        <v>55</v>
      </c>
      <c r="P1041" s="14" t="s">
        <v>55</v>
      </c>
      <c r="Q1041" s="10">
        <v>42083.53125</v>
      </c>
      <c r="R1041" s="11" t="s">
        <v>2166</v>
      </c>
      <c r="S1041" s="14" t="s">
        <v>56</v>
      </c>
      <c r="T1041" s="2" t="str">
        <f t="shared" si="1039"/>
        <v/>
      </c>
      <c r="U1041" s="2" t="str">
        <f t="shared" si="1040"/>
        <v/>
      </c>
      <c r="V1041" s="10">
        <v>42083.53125</v>
      </c>
      <c r="W1041" s="11" t="s">
        <v>2094</v>
      </c>
      <c r="X1041" s="2" t="s">
        <v>669</v>
      </c>
      <c r="Y1041" s="5" t="s">
        <v>2094</v>
      </c>
      <c r="Z1041" s="5" t="s">
        <v>2143</v>
      </c>
      <c r="AA1041" s="2" t="s">
        <v>762</v>
      </c>
      <c r="AB1041" s="2">
        <v>-22.234191996976701</v>
      </c>
      <c r="AC1041" s="2">
        <v>-52.305760011076899</v>
      </c>
      <c r="AD1041" s="29">
        <v>1</v>
      </c>
      <c r="AE1041" s="11"/>
      <c r="AF1041" s="11"/>
      <c r="AG1041" s="11"/>
      <c r="AH1041" s="11"/>
      <c r="AI1041" s="11"/>
    </row>
    <row r="1042" spans="1:35" ht="15.75" customHeight="1" x14ac:dyDescent="0.2">
      <c r="A1042" s="8">
        <v>42083</v>
      </c>
      <c r="B1042" s="9">
        <v>0.53472222222222221</v>
      </c>
      <c r="C1042" s="11">
        <v>365435.52023788402</v>
      </c>
      <c r="D1042" s="11">
        <v>7540655.4626222504</v>
      </c>
      <c r="E1042" s="14">
        <v>365435.49320758198</v>
      </c>
      <c r="F1042" s="14">
        <v>7540655.5187863801</v>
      </c>
      <c r="G1042" s="2">
        <f t="shared" si="803"/>
        <v>15.376936031224604</v>
      </c>
      <c r="H1042" s="2" t="str">
        <f t="shared" si="1037"/>
        <v/>
      </c>
      <c r="I1042" s="23">
        <f t="shared" ref="I1042:J1042" si="1060">IF($P1042=$P1041,E1042,"")</f>
        <v>365435.49320758198</v>
      </c>
      <c r="J1042" s="23">
        <f t="shared" si="1060"/>
        <v>7540655.5187863801</v>
      </c>
      <c r="K1042" s="23">
        <v>365435.49</v>
      </c>
      <c r="L1042" s="23">
        <v>7540655.5199999996</v>
      </c>
      <c r="M1042" s="14"/>
      <c r="N1042" s="14"/>
      <c r="O1042" s="14" t="s">
        <v>55</v>
      </c>
      <c r="P1042" s="14" t="s">
        <v>55</v>
      </c>
      <c r="Q1042" s="10">
        <v>42083.534722222219</v>
      </c>
      <c r="R1042" s="11" t="s">
        <v>2167</v>
      </c>
      <c r="S1042" s="14" t="s">
        <v>56</v>
      </c>
      <c r="T1042" s="2" t="str">
        <f t="shared" si="1039"/>
        <v/>
      </c>
      <c r="U1042" s="2" t="str">
        <f t="shared" si="1040"/>
        <v/>
      </c>
      <c r="V1042" s="10">
        <v>42083.534722222219</v>
      </c>
      <c r="W1042" s="11" t="s">
        <v>2094</v>
      </c>
      <c r="X1042" s="2" t="s">
        <v>669</v>
      </c>
      <c r="Y1042" s="5" t="s">
        <v>2094</v>
      </c>
      <c r="Z1042" s="5" t="s">
        <v>2143</v>
      </c>
      <c r="AA1042" s="2" t="s">
        <v>764</v>
      </c>
      <c r="AB1042" s="2">
        <v>-22.234329041093599</v>
      </c>
      <c r="AC1042" s="2">
        <v>-52.305731009692003</v>
      </c>
      <c r="AD1042" s="29">
        <v>1</v>
      </c>
      <c r="AE1042" s="11"/>
      <c r="AF1042" s="11"/>
      <c r="AG1042" s="11"/>
      <c r="AH1042" s="11"/>
      <c r="AI1042" s="11"/>
    </row>
    <row r="1043" spans="1:35" ht="15.75" customHeight="1" x14ac:dyDescent="0.2">
      <c r="A1043" s="8">
        <v>42083</v>
      </c>
      <c r="B1043" s="9">
        <v>0.53819444444444442</v>
      </c>
      <c r="C1043" s="11">
        <v>365436.276423781</v>
      </c>
      <c r="D1043" s="11">
        <v>7540651.9333577696</v>
      </c>
      <c r="E1043" s="14">
        <v>365436.28044644097</v>
      </c>
      <c r="F1043" s="14">
        <v>7540651.9543424398</v>
      </c>
      <c r="G1043" s="2">
        <f t="shared" si="803"/>
        <v>3.6503432201125077</v>
      </c>
      <c r="H1043" s="2" t="str">
        <f t="shared" si="1037"/>
        <v>&lt;8m</v>
      </c>
      <c r="I1043" s="23">
        <f t="shared" ref="I1043:J1043" si="1061">IF($P1043=$P1042,E1043,"")</f>
        <v>365436.28044644097</v>
      </c>
      <c r="J1043" s="23">
        <f t="shared" si="1061"/>
        <v>7540651.9543424398</v>
      </c>
      <c r="K1043" s="23">
        <v>365436.28</v>
      </c>
      <c r="L1043" s="23">
        <v>7540651.9500000002</v>
      </c>
      <c r="M1043" s="14"/>
      <c r="N1043" s="14"/>
      <c r="O1043" s="14" t="s">
        <v>55</v>
      </c>
      <c r="P1043" s="14" t="s">
        <v>55</v>
      </c>
      <c r="Q1043" s="10">
        <v>42083.538194444445</v>
      </c>
      <c r="R1043" s="11" t="s">
        <v>2168</v>
      </c>
      <c r="S1043" s="14" t="s">
        <v>56</v>
      </c>
      <c r="T1043" s="2" t="str">
        <f t="shared" si="1039"/>
        <v/>
      </c>
      <c r="U1043" s="2" t="str">
        <f t="shared" si="1040"/>
        <v/>
      </c>
      <c r="V1043" s="10">
        <v>42083.538194444445</v>
      </c>
      <c r="W1043" s="11" t="s">
        <v>2094</v>
      </c>
      <c r="X1043" s="2" t="s">
        <v>669</v>
      </c>
      <c r="Y1043" s="5" t="s">
        <v>2094</v>
      </c>
      <c r="Z1043" s="5" t="s">
        <v>2143</v>
      </c>
      <c r="AA1043" s="2" t="s">
        <v>766</v>
      </c>
      <c r="AB1043" s="2">
        <v>-22.2343609761447</v>
      </c>
      <c r="AC1043" s="2">
        <v>-52.305723968893297</v>
      </c>
      <c r="AD1043" s="29">
        <v>1</v>
      </c>
      <c r="AE1043" s="11"/>
      <c r="AF1043" s="11"/>
      <c r="AG1043" s="11"/>
      <c r="AH1043" s="11"/>
      <c r="AI1043" s="11"/>
    </row>
    <row r="1044" spans="1:35" ht="15.75" customHeight="1" x14ac:dyDescent="0.2">
      <c r="A1044" s="8">
        <v>42083</v>
      </c>
      <c r="B1044" s="9">
        <v>0.54166666666666663</v>
      </c>
      <c r="C1044" s="11">
        <v>365444.72939796501</v>
      </c>
      <c r="D1044" s="11">
        <v>7540651.5608077198</v>
      </c>
      <c r="E1044" s="14">
        <v>365437.45367164502</v>
      </c>
      <c r="F1044" s="14">
        <v>7540652.6628251597</v>
      </c>
      <c r="G1044" s="2">
        <f t="shared" ref="G1044:G1298" si="1062">SQRT((E1044-E1043)^2+(F1044-F1043)^2)</f>
        <v>1.3705492125070662</v>
      </c>
      <c r="H1044" s="2" t="str">
        <f t="shared" si="1037"/>
        <v>&lt;8m</v>
      </c>
      <c r="I1044" s="23">
        <f t="shared" ref="I1044:J1044" si="1063">IF($P1044=$P1043,E1044,"")</f>
        <v>365437.45367164502</v>
      </c>
      <c r="J1044" s="23">
        <f t="shared" si="1063"/>
        <v>7540652.6628251597</v>
      </c>
      <c r="K1044" s="23">
        <v>365437.45</v>
      </c>
      <c r="L1044" s="23">
        <v>7540652.6600000001</v>
      </c>
      <c r="M1044" s="14"/>
      <c r="N1044" s="14"/>
      <c r="O1044" s="14" t="s">
        <v>55</v>
      </c>
      <c r="P1044" s="14" t="s">
        <v>55</v>
      </c>
      <c r="Q1044" s="10">
        <v>42083.541666666664</v>
      </c>
      <c r="R1044" s="11" t="s">
        <v>2169</v>
      </c>
      <c r="S1044" s="14" t="s">
        <v>56</v>
      </c>
      <c r="T1044" s="2" t="str">
        <f t="shared" si="1039"/>
        <v/>
      </c>
      <c r="U1044" s="2" t="str">
        <f t="shared" si="1040"/>
        <v/>
      </c>
      <c r="V1044" s="10">
        <v>42083.541666666664</v>
      </c>
      <c r="W1044" s="11" t="s">
        <v>2094</v>
      </c>
      <c r="X1044" s="2" t="s">
        <v>669</v>
      </c>
      <c r="Y1044" s="5" t="s">
        <v>2094</v>
      </c>
      <c r="Z1044" s="5" t="s">
        <v>2143</v>
      </c>
      <c r="AA1044" s="2" t="s">
        <v>768</v>
      </c>
      <c r="AB1044" s="2">
        <v>-22.234364999458201</v>
      </c>
      <c r="AC1044" s="2">
        <v>-52.3056419938803</v>
      </c>
      <c r="AD1044" s="29">
        <v>1</v>
      </c>
      <c r="AE1044" s="11"/>
      <c r="AF1044" s="11"/>
      <c r="AG1044" s="11"/>
      <c r="AH1044" s="11"/>
      <c r="AI1044" s="11"/>
    </row>
    <row r="1045" spans="1:35" ht="15.75" customHeight="1" x14ac:dyDescent="0.2">
      <c r="A1045" s="8">
        <v>42083</v>
      </c>
      <c r="B1045" s="9">
        <v>0.54513888888888895</v>
      </c>
      <c r="C1045" s="11">
        <v>365438.63115802599</v>
      </c>
      <c r="D1045" s="11">
        <v>7540653.3921101298</v>
      </c>
      <c r="E1045" s="14">
        <v>365438.615453684</v>
      </c>
      <c r="F1045" s="14">
        <v>7540653.3898789203</v>
      </c>
      <c r="G1045" s="2">
        <f t="shared" si="1062"/>
        <v>1.3705271528970651</v>
      </c>
      <c r="H1045" s="2" t="str">
        <f t="shared" si="1037"/>
        <v>&lt;8m</v>
      </c>
      <c r="I1045" s="23" t="str">
        <f t="shared" ref="I1045:J1045" si="1064">IF($P1045=$P1044,E1045,"")</f>
        <v/>
      </c>
      <c r="J1045" s="23" t="str">
        <f t="shared" si="1064"/>
        <v/>
      </c>
      <c r="K1045" s="23">
        <v>365438.62</v>
      </c>
      <c r="L1045" s="23">
        <v>7540653.3899999997</v>
      </c>
      <c r="M1045" s="14"/>
      <c r="N1045" s="14"/>
      <c r="O1045" s="14" t="s">
        <v>46</v>
      </c>
      <c r="P1045" s="14" t="s">
        <v>29</v>
      </c>
      <c r="Q1045" s="10">
        <v>42083.545138888891</v>
      </c>
      <c r="R1045" s="11" t="s">
        <v>2170</v>
      </c>
      <c r="S1045" s="14" t="s">
        <v>47</v>
      </c>
      <c r="T1045" s="2" t="str">
        <f t="shared" si="1039"/>
        <v/>
      </c>
      <c r="U1045" s="2" t="str">
        <f t="shared" si="1040"/>
        <v>outofsight</v>
      </c>
      <c r="V1045" s="10">
        <v>42083.545138888891</v>
      </c>
      <c r="W1045" s="11" t="s">
        <v>2094</v>
      </c>
      <c r="X1045" s="2" t="s">
        <v>669</v>
      </c>
      <c r="Y1045" s="5" t="s">
        <v>2094</v>
      </c>
      <c r="Z1045" s="5" t="s">
        <v>2143</v>
      </c>
      <c r="AA1045" s="2" t="s">
        <v>770</v>
      </c>
      <c r="AB1045" s="2">
        <v>-22.234347984194802</v>
      </c>
      <c r="AC1045" s="2">
        <v>-52.3057010024786</v>
      </c>
      <c r="AD1045" s="29">
        <v>1</v>
      </c>
      <c r="AE1045" s="11"/>
      <c r="AF1045" s="11"/>
      <c r="AG1045" s="11"/>
      <c r="AH1045" s="11"/>
      <c r="AI1045" s="11"/>
    </row>
    <row r="1046" spans="1:35" ht="15.75" customHeight="1" x14ac:dyDescent="0.2">
      <c r="A1046" s="8">
        <v>42083</v>
      </c>
      <c r="B1046" s="9">
        <v>0.54861111111111105</v>
      </c>
      <c r="C1046" s="11">
        <v>365438.96417828102</v>
      </c>
      <c r="D1046" s="11">
        <v>7540650.8429054897</v>
      </c>
      <c r="E1046" s="14">
        <v>365438.27035672398</v>
      </c>
      <c r="F1046" s="14">
        <v>7540653.6626104303</v>
      </c>
      <c r="G1046" s="2">
        <f t="shared" si="1062"/>
        <v>0.43985723633860396</v>
      </c>
      <c r="H1046" s="2" t="str">
        <f t="shared" si="1037"/>
        <v>&lt;8m</v>
      </c>
      <c r="I1046" s="23">
        <f t="shared" ref="I1046:J1046" si="1065">IF($P1046=$P1045,E1046,"")</f>
        <v>365438.27035672398</v>
      </c>
      <c r="J1046" s="23">
        <f t="shared" si="1065"/>
        <v>7540653.6626104303</v>
      </c>
      <c r="K1046" s="23">
        <v>365438.27</v>
      </c>
      <c r="L1046" s="23">
        <v>7540653.6600000001</v>
      </c>
      <c r="M1046" s="14"/>
      <c r="N1046" s="14"/>
      <c r="O1046" s="14" t="s">
        <v>46</v>
      </c>
      <c r="P1046" s="14" t="s">
        <v>29</v>
      </c>
      <c r="Q1046" s="10">
        <v>42083.548611111109</v>
      </c>
      <c r="R1046" s="11" t="s">
        <v>2171</v>
      </c>
      <c r="S1046" s="14" t="s">
        <v>47</v>
      </c>
      <c r="T1046" s="2" t="str">
        <f t="shared" si="1039"/>
        <v/>
      </c>
      <c r="U1046" s="2" t="str">
        <f t="shared" si="1040"/>
        <v>outofsight</v>
      </c>
      <c r="V1046" s="10">
        <v>42083.548611111109</v>
      </c>
      <c r="W1046" s="11" t="s">
        <v>2094</v>
      </c>
      <c r="X1046" s="2" t="s">
        <v>669</v>
      </c>
      <c r="Y1046" s="5" t="s">
        <v>2094</v>
      </c>
      <c r="Z1046" s="5" t="s">
        <v>2143</v>
      </c>
      <c r="AA1046" s="2" t="s">
        <v>772</v>
      </c>
      <c r="AB1046" s="2">
        <v>-22.234371034428499</v>
      </c>
      <c r="AC1046" s="2">
        <v>-52.3056979849935</v>
      </c>
      <c r="AD1046" s="29">
        <v>1</v>
      </c>
      <c r="AE1046" s="11"/>
      <c r="AF1046" s="11"/>
      <c r="AG1046" s="11"/>
      <c r="AH1046" s="11"/>
      <c r="AI1046" s="11"/>
    </row>
    <row r="1047" spans="1:35" ht="15.75" customHeight="1" x14ac:dyDescent="0.2">
      <c r="A1047" s="8">
        <v>42083</v>
      </c>
      <c r="B1047" s="9">
        <v>0.55208333333333337</v>
      </c>
      <c r="C1047" s="11">
        <v>365437.90938276</v>
      </c>
      <c r="D1047" s="11">
        <v>7540653.9334215103</v>
      </c>
      <c r="E1047" s="14">
        <v>365437.93354345998</v>
      </c>
      <c r="F1047" s="14">
        <v>7540653.9037001897</v>
      </c>
      <c r="G1047" s="2">
        <f t="shared" si="1062"/>
        <v>0.41420700971008129</v>
      </c>
      <c r="H1047" s="2" t="str">
        <f t="shared" si="1037"/>
        <v>&lt;8m</v>
      </c>
      <c r="I1047" s="23">
        <f t="shared" ref="I1047:J1047" si="1066">IF($P1047=$P1046,E1047,"")</f>
        <v>365437.93354345998</v>
      </c>
      <c r="J1047" s="23">
        <f t="shared" si="1066"/>
        <v>7540653.9037001897</v>
      </c>
      <c r="K1047" s="23">
        <v>365437.93</v>
      </c>
      <c r="L1047" s="23">
        <v>7540653.9000000004</v>
      </c>
      <c r="M1047" s="14"/>
      <c r="N1047" s="14"/>
      <c r="O1047" s="14" t="s">
        <v>35</v>
      </c>
      <c r="P1047" s="14" t="s">
        <v>29</v>
      </c>
      <c r="Q1047" s="10">
        <v>42083.552083333336</v>
      </c>
      <c r="R1047" s="11" t="s">
        <v>2172</v>
      </c>
      <c r="S1047" s="14" t="s">
        <v>36</v>
      </c>
      <c r="T1047" s="2" t="str">
        <f t="shared" si="1039"/>
        <v>idle</v>
      </c>
      <c r="U1047" s="2" t="str">
        <f t="shared" si="1040"/>
        <v/>
      </c>
      <c r="V1047" s="10">
        <v>42083.552083333336</v>
      </c>
      <c r="W1047" s="11" t="s">
        <v>2094</v>
      </c>
      <c r="X1047" s="2" t="s">
        <v>669</v>
      </c>
      <c r="Y1047" s="5" t="s">
        <v>2094</v>
      </c>
      <c r="Z1047" s="5" t="s">
        <v>2143</v>
      </c>
      <c r="AA1047" s="2" t="s">
        <v>774</v>
      </c>
      <c r="AB1047" s="2">
        <v>-22.234343038871899</v>
      </c>
      <c r="AC1047" s="2">
        <v>-52.305707959458204</v>
      </c>
      <c r="AD1047" s="29">
        <v>1</v>
      </c>
      <c r="AE1047" s="11"/>
      <c r="AF1047" s="11"/>
      <c r="AG1047" s="11"/>
      <c r="AH1047" s="11"/>
      <c r="AI1047" s="11"/>
    </row>
    <row r="1048" spans="1:35" ht="15.75" customHeight="1" x14ac:dyDescent="0.2">
      <c r="A1048" s="8">
        <v>42083</v>
      </c>
      <c r="B1048" s="9">
        <v>0.55555555555555558</v>
      </c>
      <c r="C1048" s="11">
        <v>365440.11976254999</v>
      </c>
      <c r="D1048" s="11">
        <v>7540648.0873487396</v>
      </c>
      <c r="E1048" s="14">
        <v>365439.91502220102</v>
      </c>
      <c r="F1048" s="14">
        <v>7540648.0928940298</v>
      </c>
      <c r="G1048" s="2">
        <f t="shared" si="1062"/>
        <v>6.139358779928842</v>
      </c>
      <c r="H1048" s="2" t="str">
        <f t="shared" si="1037"/>
        <v>&lt;8m</v>
      </c>
      <c r="I1048" s="23">
        <f t="shared" ref="I1048:J1048" si="1067">IF($P1048=$P1047,E1048,"")</f>
        <v>365439.91502220102</v>
      </c>
      <c r="J1048" s="23">
        <f t="shared" si="1067"/>
        <v>7540648.0928940298</v>
      </c>
      <c r="K1048" s="23">
        <v>365439.92</v>
      </c>
      <c r="L1048" s="23">
        <v>7540648.0899999999</v>
      </c>
      <c r="M1048" s="14"/>
      <c r="N1048" s="14"/>
      <c r="O1048" s="14" t="s">
        <v>29</v>
      </c>
      <c r="P1048" s="14" t="s">
        <v>29</v>
      </c>
      <c r="Q1048" s="10">
        <v>42083.555555555555</v>
      </c>
      <c r="R1048" s="11" t="s">
        <v>2173</v>
      </c>
      <c r="S1048" s="14" t="s">
        <v>29</v>
      </c>
      <c r="T1048" s="2" t="str">
        <f t="shared" si="1039"/>
        <v/>
      </c>
      <c r="U1048" s="2" t="str">
        <f t="shared" si="1040"/>
        <v/>
      </c>
      <c r="V1048" s="10">
        <v>42083.555555555555</v>
      </c>
      <c r="W1048" s="11" t="s">
        <v>2094</v>
      </c>
      <c r="X1048" s="2" t="s">
        <v>669</v>
      </c>
      <c r="Y1048" s="5" t="s">
        <v>2094</v>
      </c>
      <c r="Z1048" s="5" t="s">
        <v>2143</v>
      </c>
      <c r="AA1048" s="2" t="s">
        <v>776</v>
      </c>
      <c r="AB1048" s="2">
        <v>-22.2343960124999</v>
      </c>
      <c r="AC1048" s="2">
        <v>-52.305687004700303</v>
      </c>
      <c r="AD1048" s="29">
        <v>1</v>
      </c>
      <c r="AE1048" s="11"/>
      <c r="AF1048" s="11"/>
      <c r="AG1048" s="11"/>
      <c r="AH1048" s="11"/>
      <c r="AI1048" s="11"/>
    </row>
    <row r="1049" spans="1:35" ht="15.75" customHeight="1" x14ac:dyDescent="0.2">
      <c r="A1049" s="8">
        <v>42083</v>
      </c>
      <c r="B1049" s="9">
        <v>0.55902777777777779</v>
      </c>
      <c r="C1049" s="11">
        <v>365422.22393900802</v>
      </c>
      <c r="D1049" s="11">
        <v>7540643.3949368699</v>
      </c>
      <c r="E1049" s="14">
        <v>365422.25104686897</v>
      </c>
      <c r="F1049" s="14">
        <v>7540643.4112265501</v>
      </c>
      <c r="G1049" s="2">
        <f t="shared" si="1062"/>
        <v>18.273862069129759</v>
      </c>
      <c r="H1049" s="2" t="str">
        <f t="shared" si="1037"/>
        <v/>
      </c>
      <c r="I1049" s="23">
        <f t="shared" ref="I1049:J1049" si="1068">IF($P1049=$P1048,E1049,"")</f>
        <v>365422.25104686897</v>
      </c>
      <c r="J1049" s="23">
        <f t="shared" si="1068"/>
        <v>7540643.4112265501</v>
      </c>
      <c r="K1049" s="23">
        <v>365422.25</v>
      </c>
      <c r="L1049" s="23">
        <v>7540643.4100000001</v>
      </c>
      <c r="M1049" s="14"/>
      <c r="N1049" s="14"/>
      <c r="O1049" s="14" t="s">
        <v>46</v>
      </c>
      <c r="P1049" s="14" t="s">
        <v>29</v>
      </c>
      <c r="Q1049" s="10">
        <v>42083.559027777781</v>
      </c>
      <c r="R1049" s="11" t="s">
        <v>2174</v>
      </c>
      <c r="S1049" s="14" t="s">
        <v>47</v>
      </c>
      <c r="T1049" s="2" t="str">
        <f t="shared" si="1039"/>
        <v/>
      </c>
      <c r="U1049" s="2" t="str">
        <f t="shared" si="1040"/>
        <v>outofsight</v>
      </c>
      <c r="V1049" s="10">
        <v>42083.559027777781</v>
      </c>
      <c r="W1049" s="11" t="s">
        <v>2094</v>
      </c>
      <c r="X1049" s="2" t="s">
        <v>669</v>
      </c>
      <c r="Y1049" s="5" t="s">
        <v>2094</v>
      </c>
      <c r="Z1049" s="5" t="s">
        <v>2143</v>
      </c>
      <c r="AA1049" s="2" t="s">
        <v>778</v>
      </c>
      <c r="AB1049" s="2">
        <v>-22.234437000006402</v>
      </c>
      <c r="AC1049" s="2">
        <v>-52.305861013010102</v>
      </c>
      <c r="AD1049" s="29">
        <v>1</v>
      </c>
      <c r="AE1049" s="11"/>
      <c r="AF1049" s="11"/>
      <c r="AG1049" s="11"/>
      <c r="AH1049" s="11"/>
      <c r="AI1049" s="11"/>
    </row>
    <row r="1050" spans="1:35" ht="15.75" customHeight="1" x14ac:dyDescent="0.2">
      <c r="A1050" s="8">
        <v>42083</v>
      </c>
      <c r="B1050" s="9">
        <v>0.5625</v>
      </c>
      <c r="C1050" s="11"/>
      <c r="D1050" s="11"/>
      <c r="E1050" s="14">
        <v>365407.18815253198</v>
      </c>
      <c r="F1050" s="14">
        <v>7540642.0464861803</v>
      </c>
      <c r="G1050" s="2">
        <f t="shared" si="1062"/>
        <v>15.12459262540883</v>
      </c>
      <c r="H1050" s="2" t="str">
        <f t="shared" si="1037"/>
        <v/>
      </c>
      <c r="I1050" s="23">
        <f t="shared" ref="I1050:J1050" si="1069">IF($P1050=$P1049,E1050,"")</f>
        <v>365407.18815253198</v>
      </c>
      <c r="J1050" s="23">
        <f t="shared" si="1069"/>
        <v>7540642.0464861803</v>
      </c>
      <c r="K1050" s="23">
        <v>365407.19</v>
      </c>
      <c r="L1050" s="23">
        <v>7540642.0499999998</v>
      </c>
      <c r="M1050" s="14"/>
      <c r="N1050" s="14"/>
      <c r="O1050" s="14" t="s">
        <v>29</v>
      </c>
      <c r="P1050" s="14" t="s">
        <v>29</v>
      </c>
      <c r="Q1050" s="10">
        <v>42083.5625</v>
      </c>
      <c r="R1050" s="11" t="s">
        <v>629</v>
      </c>
      <c r="S1050" s="14" t="s">
        <v>29</v>
      </c>
      <c r="T1050" s="2" t="str">
        <f t="shared" si="1039"/>
        <v/>
      </c>
      <c r="U1050" s="2" t="str">
        <f t="shared" si="1040"/>
        <v/>
      </c>
      <c r="V1050" s="10">
        <v>42083.5625</v>
      </c>
      <c r="W1050" s="11" t="s">
        <v>2094</v>
      </c>
      <c r="X1050" s="2" t="s">
        <v>669</v>
      </c>
      <c r="Y1050" s="5" t="s">
        <v>2094</v>
      </c>
      <c r="Z1050" s="5"/>
      <c r="AD1050" s="29" t="s">
        <v>630</v>
      </c>
      <c r="AE1050" s="11"/>
      <c r="AF1050" s="11"/>
      <c r="AG1050" s="11"/>
      <c r="AH1050" s="11"/>
      <c r="AI1050" s="11"/>
    </row>
    <row r="1051" spans="1:35" ht="15.75" customHeight="1" x14ac:dyDescent="0.2">
      <c r="A1051" s="8">
        <v>42083</v>
      </c>
      <c r="B1051" s="9">
        <v>0.56597222222222221</v>
      </c>
      <c r="C1051" s="11"/>
      <c r="D1051" s="11"/>
      <c r="E1051" s="14">
        <v>365392.15300589002</v>
      </c>
      <c r="F1051" s="14">
        <v>7540640.69789802</v>
      </c>
      <c r="G1051" s="2">
        <f t="shared" si="1062"/>
        <v>15.095506767609734</v>
      </c>
      <c r="H1051" s="2" t="str">
        <f t="shared" si="1037"/>
        <v/>
      </c>
      <c r="I1051" s="23">
        <f t="shared" ref="I1051:J1051" si="1070">IF($P1051=$P1050,E1051,"")</f>
        <v>365392.15300589002</v>
      </c>
      <c r="J1051" s="23">
        <f t="shared" si="1070"/>
        <v>7540640.69789802</v>
      </c>
      <c r="K1051" s="23">
        <v>365392.15</v>
      </c>
      <c r="L1051" s="23">
        <v>7540640.7000000002</v>
      </c>
      <c r="M1051" s="14"/>
      <c r="N1051" s="14"/>
      <c r="O1051" s="14" t="s">
        <v>29</v>
      </c>
      <c r="P1051" s="14" t="s">
        <v>29</v>
      </c>
      <c r="Q1051" s="10">
        <v>42083.565972222219</v>
      </c>
      <c r="R1051" s="11" t="s">
        <v>629</v>
      </c>
      <c r="S1051" s="14" t="s">
        <v>29</v>
      </c>
      <c r="T1051" s="2" t="str">
        <f t="shared" si="1039"/>
        <v/>
      </c>
      <c r="U1051" s="2" t="str">
        <f t="shared" si="1040"/>
        <v/>
      </c>
      <c r="V1051" s="10">
        <v>42083.565972222219</v>
      </c>
      <c r="W1051" s="11" t="s">
        <v>2094</v>
      </c>
      <c r="X1051" s="2" t="s">
        <v>669</v>
      </c>
      <c r="Y1051" s="5" t="s">
        <v>2094</v>
      </c>
      <c r="Z1051" s="5"/>
      <c r="AD1051" s="29" t="s">
        <v>630</v>
      </c>
      <c r="AE1051" s="11"/>
      <c r="AF1051" s="11"/>
      <c r="AG1051" s="11"/>
      <c r="AH1051" s="11"/>
      <c r="AI1051" s="11"/>
    </row>
    <row r="1052" spans="1:35" ht="15.75" customHeight="1" x14ac:dyDescent="0.2">
      <c r="A1052" s="8">
        <v>42083</v>
      </c>
      <c r="B1052" s="9">
        <v>0.56944444444444442</v>
      </c>
      <c r="C1052" s="11">
        <v>365377.11571203999</v>
      </c>
      <c r="D1052" s="11">
        <v>7540639.3493468296</v>
      </c>
      <c r="E1052" s="14">
        <v>365377.23474865599</v>
      </c>
      <c r="F1052" s="14">
        <v>7540639.3536232105</v>
      </c>
      <c r="G1052" s="2">
        <f t="shared" si="1062"/>
        <v>14.978700666765102</v>
      </c>
      <c r="H1052" s="2" t="str">
        <f t="shared" si="1037"/>
        <v/>
      </c>
      <c r="I1052" s="23" t="str">
        <f t="shared" ref="I1052:J1052" si="1071">IF($P1052=$P1051,E1052,"")</f>
        <v/>
      </c>
      <c r="J1052" s="23" t="str">
        <f t="shared" si="1071"/>
        <v/>
      </c>
      <c r="K1052" s="23">
        <v>365377.23</v>
      </c>
      <c r="L1052" s="23">
        <v>7540639.3499999996</v>
      </c>
      <c r="M1052" s="14"/>
      <c r="N1052" s="14"/>
      <c r="O1052" s="14" t="s">
        <v>37</v>
      </c>
      <c r="P1052" s="14" t="s">
        <v>37</v>
      </c>
      <c r="Q1052" s="10">
        <v>42083.569444444445</v>
      </c>
      <c r="R1052" s="11" t="s">
        <v>2175</v>
      </c>
      <c r="S1052" s="14" t="s">
        <v>38</v>
      </c>
      <c r="T1052" s="2" t="str">
        <f t="shared" si="1039"/>
        <v/>
      </c>
      <c r="U1052" s="2" t="str">
        <f t="shared" si="1040"/>
        <v/>
      </c>
      <c r="V1052" s="10">
        <v>42083.569444444445</v>
      </c>
      <c r="W1052" s="11" t="s">
        <v>2094</v>
      </c>
      <c r="X1052" s="2" t="s">
        <v>669</v>
      </c>
      <c r="Y1052" s="5" t="s">
        <v>2094</v>
      </c>
      <c r="Z1052" s="5" t="s">
        <v>2176</v>
      </c>
      <c r="AA1052" s="2" t="s">
        <v>784</v>
      </c>
      <c r="AB1052" s="2">
        <v>-22.234470024704901</v>
      </c>
      <c r="AC1052" s="2">
        <v>-52.3062989674509</v>
      </c>
      <c r="AD1052" s="29">
        <v>1</v>
      </c>
      <c r="AE1052" s="11"/>
      <c r="AF1052" s="11"/>
      <c r="AG1052" s="11"/>
      <c r="AH1052" s="11"/>
      <c r="AI1052" s="11"/>
    </row>
    <row r="1053" spans="1:35" ht="15.75" customHeight="1" x14ac:dyDescent="0.2">
      <c r="A1053" s="8">
        <v>42083</v>
      </c>
      <c r="B1053" s="9">
        <v>0.57291666666666663</v>
      </c>
      <c r="C1053" s="11">
        <v>365373.71563463699</v>
      </c>
      <c r="D1053" s="11">
        <v>7540638.883835</v>
      </c>
      <c r="E1053" s="14">
        <v>365373.73841377802</v>
      </c>
      <c r="F1053" s="14">
        <v>7540638.8801106401</v>
      </c>
      <c r="G1053" s="2">
        <f t="shared" si="1062"/>
        <v>3.5282533544544483</v>
      </c>
      <c r="H1053" s="2" t="str">
        <f t="shared" si="1037"/>
        <v>&lt;8m</v>
      </c>
      <c r="I1053" s="23">
        <f t="shared" ref="I1053:J1053" si="1072">IF($P1053=$P1052,E1053,"")</f>
        <v>365373.73841377802</v>
      </c>
      <c r="J1053" s="23">
        <f t="shared" si="1072"/>
        <v>7540638.8801106401</v>
      </c>
      <c r="K1053" s="23">
        <v>365373.74</v>
      </c>
      <c r="L1053" s="23">
        <v>7540638.8799999999</v>
      </c>
      <c r="M1053" s="14"/>
      <c r="N1053" s="14"/>
      <c r="O1053" s="14" t="s">
        <v>37</v>
      </c>
      <c r="P1053" s="14" t="s">
        <v>37</v>
      </c>
      <c r="Q1053" s="10">
        <v>42083.572916666664</v>
      </c>
      <c r="R1053" s="11" t="s">
        <v>2177</v>
      </c>
      <c r="S1053" s="14" t="s">
        <v>40</v>
      </c>
      <c r="T1053" s="2" t="str">
        <f t="shared" si="1039"/>
        <v/>
      </c>
      <c r="U1053" s="2" t="str">
        <f t="shared" si="1040"/>
        <v/>
      </c>
      <c r="V1053" s="10">
        <v>42083.572916666664</v>
      </c>
      <c r="W1053" s="11" t="s">
        <v>2094</v>
      </c>
      <c r="X1053" s="2" t="s">
        <v>669</v>
      </c>
      <c r="Y1053" s="5" t="s">
        <v>2094</v>
      </c>
      <c r="Z1053" s="5" t="s">
        <v>2176</v>
      </c>
      <c r="AA1053" s="2" t="s">
        <v>786</v>
      </c>
      <c r="AB1053" s="2">
        <v>-22.234473964199399</v>
      </c>
      <c r="AC1053" s="2">
        <v>-52.306331992149403</v>
      </c>
      <c r="AD1053" s="29">
        <v>1</v>
      </c>
      <c r="AE1053" s="11"/>
      <c r="AF1053" s="11"/>
      <c r="AG1053" s="11"/>
      <c r="AH1053" s="11"/>
      <c r="AI1053" s="11"/>
    </row>
    <row r="1054" spans="1:35" ht="15.75" customHeight="1" x14ac:dyDescent="0.2">
      <c r="A1054" s="8">
        <v>42083</v>
      </c>
      <c r="B1054" s="9">
        <v>0.57638888888888895</v>
      </c>
      <c r="C1054" s="11">
        <v>365372.49176109099</v>
      </c>
      <c r="D1054" s="11">
        <v>7540637.5369136604</v>
      </c>
      <c r="E1054" s="14">
        <v>365372.427806211</v>
      </c>
      <c r="F1054" s="14">
        <v>7540637.6482405197</v>
      </c>
      <c r="G1054" s="2">
        <f t="shared" si="1062"/>
        <v>1.79866511286796</v>
      </c>
      <c r="H1054" s="2" t="str">
        <f t="shared" si="1037"/>
        <v>&lt;8m</v>
      </c>
      <c r="I1054" s="23" t="str">
        <f t="shared" ref="I1054:J1054" si="1073">IF($P1054=$P1053,E1054,"")</f>
        <v/>
      </c>
      <c r="J1054" s="23" t="str">
        <f t="shared" si="1073"/>
        <v/>
      </c>
      <c r="K1054" s="23">
        <v>365372.43</v>
      </c>
      <c r="L1054" s="23">
        <v>7540637.6500000004</v>
      </c>
      <c r="M1054" s="14"/>
      <c r="N1054" s="14"/>
      <c r="O1054" s="14" t="s">
        <v>32</v>
      </c>
      <c r="P1054" s="14" t="s">
        <v>32</v>
      </c>
      <c r="Q1054" s="10">
        <v>42083.576388888891</v>
      </c>
      <c r="R1054" s="11" t="s">
        <v>2178</v>
      </c>
      <c r="S1054" s="14" t="s">
        <v>33</v>
      </c>
      <c r="T1054" s="2" t="str">
        <f t="shared" si="1039"/>
        <v/>
      </c>
      <c r="U1054" s="2" t="str">
        <f t="shared" si="1040"/>
        <v/>
      </c>
      <c r="V1054" s="10">
        <v>42083.576388888891</v>
      </c>
      <c r="W1054" s="11" t="s">
        <v>2094</v>
      </c>
      <c r="X1054" s="2" t="s">
        <v>669</v>
      </c>
      <c r="Y1054" s="5" t="s">
        <v>2094</v>
      </c>
      <c r="Z1054" s="5" t="s">
        <v>2176</v>
      </c>
      <c r="AA1054" s="2" t="s">
        <v>788</v>
      </c>
      <c r="AB1054" s="2">
        <v>-22.234486034140001</v>
      </c>
      <c r="AC1054" s="2">
        <v>-52.306343978270903</v>
      </c>
      <c r="AD1054" s="29">
        <v>1</v>
      </c>
      <c r="AE1054" s="11"/>
      <c r="AF1054" s="11"/>
      <c r="AG1054" s="11"/>
      <c r="AH1054" s="11"/>
      <c r="AI1054" s="11"/>
    </row>
    <row r="1055" spans="1:35" ht="15.75" customHeight="1" x14ac:dyDescent="0.2">
      <c r="A1055" s="8">
        <v>42083</v>
      </c>
      <c r="B1055" s="9">
        <v>0.57986111111111105</v>
      </c>
      <c r="C1055" s="11">
        <v>365364.98706655798</v>
      </c>
      <c r="D1055" s="11">
        <v>7540659.1787337</v>
      </c>
      <c r="E1055" s="14">
        <v>365364.98053499998</v>
      </c>
      <c r="F1055" s="14">
        <v>7540659.08489847</v>
      </c>
      <c r="G1055" s="2">
        <f t="shared" si="1062"/>
        <v>22.693438535572334</v>
      </c>
      <c r="H1055" s="2" t="str">
        <f t="shared" si="1037"/>
        <v/>
      </c>
      <c r="I1055" s="23" t="str">
        <f t="shared" ref="I1055:J1055" si="1074">IF($P1055=$P1054,E1055,"")</f>
        <v/>
      </c>
      <c r="J1055" s="23" t="str">
        <f t="shared" si="1074"/>
        <v/>
      </c>
      <c r="K1055" s="23">
        <v>365364.98</v>
      </c>
      <c r="L1055" s="23">
        <v>7540659.0800000001</v>
      </c>
      <c r="M1055" s="14"/>
      <c r="N1055" s="14"/>
      <c r="O1055" s="14" t="s">
        <v>35</v>
      </c>
      <c r="P1055" s="14" t="s">
        <v>29</v>
      </c>
      <c r="Q1055" s="10">
        <v>42083.579861111109</v>
      </c>
      <c r="R1055" s="11" t="s">
        <v>2179</v>
      </c>
      <c r="S1055" s="14" t="s">
        <v>36</v>
      </c>
      <c r="T1055" s="2" t="str">
        <f t="shared" si="1039"/>
        <v>idle</v>
      </c>
      <c r="U1055" s="2" t="str">
        <f t="shared" si="1040"/>
        <v/>
      </c>
      <c r="V1055" s="10">
        <v>42083.579861111109</v>
      </c>
      <c r="W1055" s="11" t="s">
        <v>2094</v>
      </c>
      <c r="X1055" s="2" t="s">
        <v>669</v>
      </c>
      <c r="Y1055" s="5" t="s">
        <v>2094</v>
      </c>
      <c r="Z1055" s="5" t="s">
        <v>2176</v>
      </c>
      <c r="AA1055" s="2" t="s">
        <v>790</v>
      </c>
      <c r="AB1055" s="2">
        <v>-22.234289981424801</v>
      </c>
      <c r="AC1055" s="2">
        <v>-52.306414972990801</v>
      </c>
      <c r="AD1055" s="29">
        <v>1</v>
      </c>
      <c r="AE1055" s="11"/>
      <c r="AF1055" s="11"/>
      <c r="AG1055" s="11"/>
      <c r="AH1055" s="11"/>
      <c r="AI1055" s="11"/>
    </row>
    <row r="1056" spans="1:35" ht="15.75" customHeight="1" x14ac:dyDescent="0.2">
      <c r="A1056" s="8">
        <v>42083</v>
      </c>
      <c r="B1056" s="9">
        <v>0.58333333333333337</v>
      </c>
      <c r="C1056" s="11">
        <v>365356.82027923199</v>
      </c>
      <c r="D1056" s="11">
        <v>7540661.4283277299</v>
      </c>
      <c r="E1056" s="14">
        <v>365356.90654106397</v>
      </c>
      <c r="F1056" s="14">
        <v>7540661.4146986203</v>
      </c>
      <c r="G1056" s="2">
        <f t="shared" si="1062"/>
        <v>8.4034128078580803</v>
      </c>
      <c r="H1056" s="2" t="str">
        <f t="shared" si="1037"/>
        <v/>
      </c>
      <c r="I1056" s="23" t="str">
        <f t="shared" ref="I1056:J1056" si="1075">IF($P1056=$P1055,E1056,"")</f>
        <v/>
      </c>
      <c r="J1056" s="23" t="str">
        <f t="shared" si="1075"/>
        <v/>
      </c>
      <c r="K1056" s="23">
        <v>365356.91</v>
      </c>
      <c r="L1056" s="23">
        <v>7540661.4100000001</v>
      </c>
      <c r="M1056" s="14">
        <v>365356.90654106397</v>
      </c>
      <c r="N1056" s="14">
        <v>7540661.4146986203</v>
      </c>
      <c r="O1056" s="17" t="s">
        <v>43</v>
      </c>
      <c r="P1056" s="14" t="s">
        <v>37</v>
      </c>
      <c r="Q1056" s="10">
        <v>42083.583333333336</v>
      </c>
      <c r="R1056" s="11" t="s">
        <v>2180</v>
      </c>
      <c r="S1056" s="13" t="s">
        <v>63</v>
      </c>
      <c r="T1056" s="2" t="str">
        <f t="shared" si="1039"/>
        <v/>
      </c>
      <c r="U1056" s="2" t="str">
        <f t="shared" si="1040"/>
        <v/>
      </c>
      <c r="V1056" s="10">
        <v>42083.583333333336</v>
      </c>
      <c r="W1056" s="11" t="s">
        <v>2094</v>
      </c>
      <c r="X1056" s="2" t="s">
        <v>669</v>
      </c>
      <c r="Y1056" s="5" t="s">
        <v>2094</v>
      </c>
      <c r="Z1056" s="5" t="s">
        <v>2176</v>
      </c>
      <c r="AA1056" s="2" t="s">
        <v>792</v>
      </c>
      <c r="AB1056" s="2">
        <v>-22.234269026666901</v>
      </c>
      <c r="AC1056" s="2">
        <v>-52.306494014337702</v>
      </c>
      <c r="AD1056" s="29">
        <v>1</v>
      </c>
      <c r="AE1056" s="11"/>
      <c r="AF1056" s="11"/>
      <c r="AG1056" s="11"/>
      <c r="AH1056" s="11"/>
      <c r="AI1056" s="11"/>
    </row>
    <row r="1057" spans="1:35" ht="15.75" customHeight="1" x14ac:dyDescent="0.2">
      <c r="A1057" s="8">
        <v>42083</v>
      </c>
      <c r="B1057" s="9">
        <v>0.58680555555555558</v>
      </c>
      <c r="C1057" s="11">
        <v>365357.34239523101</v>
      </c>
      <c r="D1057" s="11">
        <v>7540660.9966602698</v>
      </c>
      <c r="E1057" s="14">
        <v>365357.10963007598</v>
      </c>
      <c r="F1057" s="14">
        <v>7540660.9693209399</v>
      </c>
      <c r="G1057" s="2">
        <f t="shared" si="1062"/>
        <v>0.48949609299952296</v>
      </c>
      <c r="H1057" s="2" t="str">
        <f t="shared" si="1037"/>
        <v>&lt;8m</v>
      </c>
      <c r="I1057" s="23" t="str">
        <f t="shared" ref="I1057:J1057" si="1076">IF($P1057=$P1056,E1057,"")</f>
        <v/>
      </c>
      <c r="J1057" s="23" t="str">
        <f t="shared" si="1076"/>
        <v/>
      </c>
      <c r="K1057" s="23">
        <v>365356.91</v>
      </c>
      <c r="L1057" s="23">
        <v>7540661.4100000001</v>
      </c>
      <c r="M1057" s="14">
        <v>365356.90654106397</v>
      </c>
      <c r="N1057" s="14">
        <v>7540661.4146986203</v>
      </c>
      <c r="O1057" s="15" t="s">
        <v>43</v>
      </c>
      <c r="P1057" s="15" t="s">
        <v>43</v>
      </c>
      <c r="Q1057" s="10">
        <v>42083.586805555555</v>
      </c>
      <c r="R1057" s="11" t="s">
        <v>2181</v>
      </c>
      <c r="S1057" s="14" t="s">
        <v>44</v>
      </c>
      <c r="T1057" s="2" t="str">
        <f t="shared" si="1039"/>
        <v/>
      </c>
      <c r="U1057" s="2" t="str">
        <f t="shared" si="1040"/>
        <v/>
      </c>
      <c r="V1057" s="10">
        <v>42083.586805555555</v>
      </c>
      <c r="W1057" s="11" t="s">
        <v>2094</v>
      </c>
      <c r="X1057" s="2" t="s">
        <v>669</v>
      </c>
      <c r="Y1057" s="5" t="s">
        <v>2094</v>
      </c>
      <c r="Z1057" s="5" t="s">
        <v>2176</v>
      </c>
      <c r="AA1057" s="2" t="s">
        <v>794</v>
      </c>
      <c r="AB1057" s="2">
        <v>-22.234272966161399</v>
      </c>
      <c r="AC1057" s="2">
        <v>-52.306488985195799</v>
      </c>
      <c r="AD1057" s="29">
        <v>1</v>
      </c>
      <c r="AE1057" s="11"/>
      <c r="AF1057" s="11"/>
      <c r="AG1057" s="11"/>
      <c r="AH1057" s="11"/>
      <c r="AI1057" s="11"/>
    </row>
    <row r="1058" spans="1:35" ht="15.75" customHeight="1" x14ac:dyDescent="0.2">
      <c r="A1058" s="8">
        <v>42083</v>
      </c>
      <c r="B1058" s="9">
        <v>0.59027777777777779</v>
      </c>
      <c r="C1058" s="11">
        <v>365334.71518847102</v>
      </c>
      <c r="D1058" s="11">
        <v>7540654.92695475</v>
      </c>
      <c r="E1058" s="14">
        <v>365334.97820034903</v>
      </c>
      <c r="F1058" s="14">
        <v>7540654.9570720801</v>
      </c>
      <c r="G1058" s="2">
        <f t="shared" si="1062"/>
        <v>22.933541333833823</v>
      </c>
      <c r="H1058" s="2" t="str">
        <f t="shared" si="1037"/>
        <v/>
      </c>
      <c r="I1058" s="23" t="str">
        <f t="shared" ref="I1058:J1058" si="1077">IF($P1058=$P1057,E1058,"")</f>
        <v/>
      </c>
      <c r="J1058" s="23" t="str">
        <f t="shared" si="1077"/>
        <v/>
      </c>
      <c r="K1058" s="23">
        <v>365334.98</v>
      </c>
      <c r="L1058" s="23">
        <v>7540654.96</v>
      </c>
      <c r="M1058" s="14"/>
      <c r="N1058" s="14"/>
      <c r="O1058" s="14" t="s">
        <v>46</v>
      </c>
      <c r="P1058" s="14" t="s">
        <v>29</v>
      </c>
      <c r="Q1058" s="10">
        <v>42083.590277777781</v>
      </c>
      <c r="R1058" s="11" t="s">
        <v>2182</v>
      </c>
      <c r="S1058" s="14" t="s">
        <v>47</v>
      </c>
      <c r="T1058" s="2" t="str">
        <f t="shared" si="1039"/>
        <v/>
      </c>
      <c r="U1058" s="2" t="str">
        <f t="shared" si="1040"/>
        <v>outofsight</v>
      </c>
      <c r="V1058" s="10">
        <v>42083.590277777781</v>
      </c>
      <c r="W1058" s="11" t="s">
        <v>2094</v>
      </c>
      <c r="X1058" s="2" t="s">
        <v>669</v>
      </c>
      <c r="Y1058" s="5" t="s">
        <v>2094</v>
      </c>
      <c r="Z1058" s="5" t="s">
        <v>2176</v>
      </c>
      <c r="AA1058" s="2" t="s">
        <v>796</v>
      </c>
      <c r="AB1058" s="2">
        <v>-22.2343260236084</v>
      </c>
      <c r="AC1058" s="2">
        <v>-52.306709010154002</v>
      </c>
      <c r="AD1058" s="29">
        <v>1</v>
      </c>
      <c r="AE1058" s="11"/>
      <c r="AF1058" s="11"/>
      <c r="AG1058" s="11"/>
      <c r="AH1058" s="11"/>
      <c r="AI1058" s="11"/>
    </row>
    <row r="1059" spans="1:35" ht="15.75" customHeight="1" x14ac:dyDescent="0.2">
      <c r="A1059" s="8">
        <v>42083</v>
      </c>
      <c r="B1059" s="9">
        <v>0.59375</v>
      </c>
      <c r="C1059" s="11">
        <v>365338.118072021</v>
      </c>
      <c r="D1059" s="11">
        <v>7540655.06768924</v>
      </c>
      <c r="E1059" s="14">
        <v>365338.08355365403</v>
      </c>
      <c r="F1059" s="14">
        <v>7540655.0773551799</v>
      </c>
      <c r="G1059" s="2">
        <f t="shared" si="1062"/>
        <v>3.1076819613623012</v>
      </c>
      <c r="H1059" s="2" t="str">
        <f t="shared" si="1037"/>
        <v>&lt;8m</v>
      </c>
      <c r="I1059" s="23">
        <f t="shared" ref="I1059:J1059" si="1078">IF($P1059=$P1058,E1059,"")</f>
        <v>365338.08355365403</v>
      </c>
      <c r="J1059" s="23">
        <f t="shared" si="1078"/>
        <v>7540655.0773551799</v>
      </c>
      <c r="K1059" s="23">
        <v>365338.08</v>
      </c>
      <c r="L1059" s="23">
        <v>7540655.0800000001</v>
      </c>
      <c r="M1059" s="14"/>
      <c r="N1059" s="14"/>
      <c r="O1059" s="14" t="s">
        <v>46</v>
      </c>
      <c r="P1059" s="14" t="s">
        <v>29</v>
      </c>
      <c r="Q1059" s="10">
        <v>42083.59375</v>
      </c>
      <c r="R1059" s="11" t="s">
        <v>2183</v>
      </c>
      <c r="S1059" s="14" t="s">
        <v>47</v>
      </c>
      <c r="T1059" s="2" t="str">
        <f t="shared" si="1039"/>
        <v/>
      </c>
      <c r="U1059" s="2" t="str">
        <f t="shared" si="1040"/>
        <v>outofsight</v>
      </c>
      <c r="V1059" s="10">
        <v>42083.59375</v>
      </c>
      <c r="W1059" s="11" t="s">
        <v>2094</v>
      </c>
      <c r="X1059" s="2" t="s">
        <v>669</v>
      </c>
      <c r="Y1059" s="5" t="s">
        <v>2094</v>
      </c>
      <c r="Z1059" s="5" t="s">
        <v>2176</v>
      </c>
      <c r="AA1059" s="2" t="s">
        <v>798</v>
      </c>
      <c r="AB1059" s="2">
        <v>-22.234325017780101</v>
      </c>
      <c r="AC1059" s="2">
        <v>-52.306675985455499</v>
      </c>
      <c r="AD1059" s="29">
        <v>1</v>
      </c>
      <c r="AE1059" s="11"/>
      <c r="AF1059" s="11"/>
      <c r="AG1059" s="11"/>
      <c r="AH1059" s="11"/>
      <c r="AI1059" s="11"/>
    </row>
    <row r="1060" spans="1:35" ht="15.75" customHeight="1" x14ac:dyDescent="0.2">
      <c r="A1060" s="8">
        <v>42083</v>
      </c>
      <c r="B1060" s="9">
        <v>0.59722222222222221</v>
      </c>
      <c r="C1060" s="11">
        <v>365337.89255001902</v>
      </c>
      <c r="D1060" s="11">
        <v>7540657.1723669702</v>
      </c>
      <c r="E1060" s="14">
        <v>365337.87676554202</v>
      </c>
      <c r="F1060" s="14">
        <v>7540657.1658295197</v>
      </c>
      <c r="G1060" s="2">
        <f t="shared" si="1062"/>
        <v>2.0986868254438384</v>
      </c>
      <c r="H1060" s="2" t="str">
        <f t="shared" si="1037"/>
        <v>&lt;8m</v>
      </c>
      <c r="I1060" s="23">
        <f t="shared" ref="I1060:J1060" si="1079">IF($P1060=$P1059,E1060,"")</f>
        <v>365337.87676554202</v>
      </c>
      <c r="J1060" s="23">
        <f t="shared" si="1079"/>
        <v>7540657.1658295197</v>
      </c>
      <c r="K1060" s="23">
        <v>365337.88</v>
      </c>
      <c r="L1060" s="23">
        <v>7540657.1699999999</v>
      </c>
      <c r="M1060" s="14"/>
      <c r="N1060" s="14"/>
      <c r="O1060" s="14" t="s">
        <v>46</v>
      </c>
      <c r="P1060" s="14" t="s">
        <v>29</v>
      </c>
      <c r="Q1060" s="10">
        <v>42083.597222222219</v>
      </c>
      <c r="R1060" s="11" t="s">
        <v>2184</v>
      </c>
      <c r="S1060" s="14" t="s">
        <v>47</v>
      </c>
      <c r="T1060" s="2" t="str">
        <f t="shared" si="1039"/>
        <v/>
      </c>
      <c r="U1060" s="2" t="str">
        <f t="shared" si="1040"/>
        <v>outofsight</v>
      </c>
      <c r="V1060" s="10">
        <v>42083.597222222219</v>
      </c>
      <c r="W1060" s="11" t="s">
        <v>2094</v>
      </c>
      <c r="X1060" s="2" t="s">
        <v>669</v>
      </c>
      <c r="Y1060" s="5" t="s">
        <v>2094</v>
      </c>
      <c r="Z1060" s="5" t="s">
        <v>2176</v>
      </c>
      <c r="AA1060" s="2" t="s">
        <v>800</v>
      </c>
      <c r="AB1060" s="2">
        <v>-22.234305990859902</v>
      </c>
      <c r="AC1060" s="2">
        <v>-52.306677997112303</v>
      </c>
      <c r="AD1060" s="29">
        <v>1</v>
      </c>
      <c r="AE1060" s="11"/>
      <c r="AF1060" s="11"/>
      <c r="AG1060" s="11"/>
      <c r="AH1060" s="11"/>
      <c r="AI1060" s="11"/>
    </row>
    <row r="1061" spans="1:35" ht="15.75" customHeight="1" x14ac:dyDescent="0.2">
      <c r="A1061" s="8">
        <v>42083</v>
      </c>
      <c r="B1061" s="9">
        <v>0.60069444444444442</v>
      </c>
      <c r="C1061" s="11">
        <v>365336.13214440201</v>
      </c>
      <c r="D1061" s="11">
        <v>7540657.9274360603</v>
      </c>
      <c r="E1061" s="14">
        <v>365336.15540918702</v>
      </c>
      <c r="F1061" s="14">
        <v>7540657.9231398497</v>
      </c>
      <c r="G1061" s="2">
        <f t="shared" si="1062"/>
        <v>1.8805814624040993</v>
      </c>
      <c r="H1061" s="2" t="str">
        <f t="shared" si="1037"/>
        <v>&lt;8m</v>
      </c>
      <c r="I1061" s="23">
        <f t="shared" ref="I1061:J1061" si="1080">IF($P1061=$P1060,E1061,"")</f>
        <v>365336.15540918702</v>
      </c>
      <c r="J1061" s="23">
        <f t="shared" si="1080"/>
        <v>7540657.9231398497</v>
      </c>
      <c r="K1061" s="23">
        <v>365336.16</v>
      </c>
      <c r="L1061" s="23">
        <v>7540657.9199999999</v>
      </c>
      <c r="M1061" s="14"/>
      <c r="N1061" s="14"/>
      <c r="O1061" s="14" t="s">
        <v>46</v>
      </c>
      <c r="P1061" s="14" t="s">
        <v>29</v>
      </c>
      <c r="Q1061" s="10">
        <v>42083.600694444445</v>
      </c>
      <c r="R1061" s="11" t="s">
        <v>2185</v>
      </c>
      <c r="S1061" s="14" t="s">
        <v>47</v>
      </c>
      <c r="T1061" s="2" t="str">
        <f t="shared" si="1039"/>
        <v/>
      </c>
      <c r="U1061" s="2" t="str">
        <f t="shared" si="1040"/>
        <v>outofsight</v>
      </c>
      <c r="V1061" s="10">
        <v>42083.600694444445</v>
      </c>
      <c r="W1061" s="11" t="s">
        <v>2094</v>
      </c>
      <c r="X1061" s="2" t="s">
        <v>669</v>
      </c>
      <c r="Y1061" s="5" t="s">
        <v>2094</v>
      </c>
      <c r="Z1061" s="5" t="s">
        <v>2176</v>
      </c>
      <c r="AA1061" s="2" t="s">
        <v>802</v>
      </c>
      <c r="AB1061" s="2">
        <v>-22.234299033880198</v>
      </c>
      <c r="AC1061" s="2">
        <v>-52.306695012375698</v>
      </c>
      <c r="AD1061" s="29">
        <v>1</v>
      </c>
      <c r="AE1061" s="11"/>
      <c r="AF1061" s="11"/>
      <c r="AG1061" s="11"/>
      <c r="AH1061" s="11"/>
      <c r="AI1061" s="11"/>
    </row>
    <row r="1062" spans="1:35" ht="15.75" customHeight="1" x14ac:dyDescent="0.2">
      <c r="A1062" s="8">
        <v>42083</v>
      </c>
      <c r="B1062" s="9">
        <v>0.60416666666666663</v>
      </c>
      <c r="C1062" s="11">
        <v>365336.65145761101</v>
      </c>
      <c r="D1062" s="11">
        <v>7540657.8205549801</v>
      </c>
      <c r="E1062" s="14">
        <v>365336.66637911199</v>
      </c>
      <c r="F1062" s="14">
        <v>7540657.8056482105</v>
      </c>
      <c r="G1062" s="2">
        <f t="shared" si="1062"/>
        <v>0.52430387135101786</v>
      </c>
      <c r="H1062" s="2" t="str">
        <f t="shared" si="1037"/>
        <v>&lt;8m</v>
      </c>
      <c r="I1062" s="23">
        <f t="shared" ref="I1062:J1062" si="1081">IF($P1062=$P1061,E1062,"")</f>
        <v>365336.66637911199</v>
      </c>
      <c r="J1062" s="23">
        <f t="shared" si="1081"/>
        <v>7540657.8056482105</v>
      </c>
      <c r="K1062" s="23">
        <v>365336.67</v>
      </c>
      <c r="L1062" s="23">
        <v>7540657.8099999996</v>
      </c>
      <c r="M1062" s="14"/>
      <c r="N1062" s="14"/>
      <c r="O1062" s="14" t="s">
        <v>46</v>
      </c>
      <c r="P1062" s="14" t="s">
        <v>29</v>
      </c>
      <c r="Q1062" s="10">
        <v>42083.604166666664</v>
      </c>
      <c r="R1062" s="11" t="s">
        <v>2186</v>
      </c>
      <c r="S1062" s="14" t="s">
        <v>47</v>
      </c>
      <c r="T1062" s="2" t="str">
        <f t="shared" si="1039"/>
        <v/>
      </c>
      <c r="U1062" s="2" t="str">
        <f t="shared" si="1040"/>
        <v>outofsight</v>
      </c>
      <c r="V1062" s="10">
        <v>42083.604166666664</v>
      </c>
      <c r="W1062" s="11" t="s">
        <v>2094</v>
      </c>
      <c r="X1062" s="2" t="s">
        <v>669</v>
      </c>
      <c r="Y1062" s="5" t="s">
        <v>2094</v>
      </c>
      <c r="Z1062" s="5" t="s">
        <v>2176</v>
      </c>
      <c r="AA1062" s="2" t="s">
        <v>804</v>
      </c>
      <c r="AB1062" s="2">
        <v>-22.2343000397086</v>
      </c>
      <c r="AC1062" s="2">
        <v>-52.306689983233802</v>
      </c>
      <c r="AD1062" s="29">
        <v>1</v>
      </c>
      <c r="AE1062" s="11"/>
      <c r="AF1062" s="11"/>
      <c r="AG1062" s="11"/>
      <c r="AH1062" s="11"/>
      <c r="AI1062" s="11"/>
    </row>
    <row r="1063" spans="1:35" ht="15.75" customHeight="1" x14ac:dyDescent="0.2">
      <c r="A1063" s="8">
        <v>42083</v>
      </c>
      <c r="B1063" s="9">
        <v>0.60763888888888895</v>
      </c>
      <c r="C1063" s="11">
        <v>365338.63162926899</v>
      </c>
      <c r="D1063" s="11">
        <v>7540654.6266682297</v>
      </c>
      <c r="E1063" s="14">
        <v>365338.60911207099</v>
      </c>
      <c r="F1063" s="14">
        <v>7540654.6528201904</v>
      </c>
      <c r="G1063" s="2">
        <f t="shared" si="1062"/>
        <v>3.7033141743501372</v>
      </c>
      <c r="H1063" s="2" t="str">
        <f t="shared" si="1037"/>
        <v>&lt;8m</v>
      </c>
      <c r="I1063" s="23">
        <f t="shared" ref="I1063:J1063" si="1082">IF($P1063=$P1062,E1063,"")</f>
        <v>365338.60911207099</v>
      </c>
      <c r="J1063" s="23">
        <f t="shared" si="1082"/>
        <v>7540654.6528201904</v>
      </c>
      <c r="K1063" s="23">
        <v>365338.61</v>
      </c>
      <c r="L1063" s="23">
        <v>7540654.6500000004</v>
      </c>
      <c r="M1063" s="14"/>
      <c r="N1063" s="14"/>
      <c r="O1063" s="14" t="s">
        <v>46</v>
      </c>
      <c r="P1063" s="14" t="s">
        <v>29</v>
      </c>
      <c r="Q1063" s="10">
        <v>42083.607638888891</v>
      </c>
      <c r="R1063" s="11" t="s">
        <v>2187</v>
      </c>
      <c r="S1063" s="14" t="s">
        <v>47</v>
      </c>
      <c r="T1063" s="2" t="str">
        <f t="shared" si="1039"/>
        <v/>
      </c>
      <c r="U1063" s="2" t="str">
        <f t="shared" si="1040"/>
        <v>outofsight</v>
      </c>
      <c r="V1063" s="10">
        <v>42083.607638888891</v>
      </c>
      <c r="W1063" s="11" t="s">
        <v>2094</v>
      </c>
      <c r="X1063" s="2" t="s">
        <v>669</v>
      </c>
      <c r="Y1063" s="5" t="s">
        <v>2094</v>
      </c>
      <c r="Z1063" s="5" t="s">
        <v>2176</v>
      </c>
      <c r="AA1063" s="2" t="s">
        <v>806</v>
      </c>
      <c r="AB1063" s="2">
        <v>-22.234329041093599</v>
      </c>
      <c r="AC1063" s="2">
        <v>-52.306671040132599</v>
      </c>
      <c r="AD1063" s="29">
        <v>1</v>
      </c>
      <c r="AE1063" s="11"/>
      <c r="AF1063" s="11"/>
      <c r="AG1063" s="11"/>
      <c r="AH1063" s="11"/>
      <c r="AI1063" s="11"/>
    </row>
    <row r="1064" spans="1:35" ht="15.75" customHeight="1" x14ac:dyDescent="0.2">
      <c r="A1064" s="8">
        <v>42083</v>
      </c>
      <c r="B1064" s="9">
        <v>0.61111111111111105</v>
      </c>
      <c r="C1064" s="11">
        <v>365338.41378542199</v>
      </c>
      <c r="D1064" s="11">
        <v>7540656.8427756298</v>
      </c>
      <c r="E1064" s="14">
        <v>365338.39125195402</v>
      </c>
      <c r="F1064" s="14">
        <v>7540656.82508949</v>
      </c>
      <c r="G1064" s="2">
        <f t="shared" si="1062"/>
        <v>2.1831667230576928</v>
      </c>
      <c r="H1064" s="2" t="str">
        <f t="shared" si="1037"/>
        <v>&lt;8m</v>
      </c>
      <c r="I1064" s="23">
        <f t="shared" ref="I1064:J1064" si="1083">IF($P1064=$P1063,E1064,"")</f>
        <v>365338.39125195402</v>
      </c>
      <c r="J1064" s="23">
        <f t="shared" si="1083"/>
        <v>7540656.82508949</v>
      </c>
      <c r="K1064" s="23">
        <v>365338.39</v>
      </c>
      <c r="L1064" s="23">
        <v>7540656.8300000001</v>
      </c>
      <c r="M1064" s="14"/>
      <c r="N1064" s="14"/>
      <c r="O1064" s="14" t="s">
        <v>46</v>
      </c>
      <c r="P1064" s="14" t="s">
        <v>29</v>
      </c>
      <c r="Q1064" s="10">
        <v>42083.611111111109</v>
      </c>
      <c r="R1064" s="11" t="s">
        <v>2188</v>
      </c>
      <c r="S1064" s="14" t="s">
        <v>47</v>
      </c>
      <c r="T1064" s="2" t="str">
        <f t="shared" si="1039"/>
        <v/>
      </c>
      <c r="U1064" s="2" t="str">
        <f t="shared" si="1040"/>
        <v>outofsight</v>
      </c>
      <c r="V1064" s="10">
        <v>42083.611111111109</v>
      </c>
      <c r="W1064" s="11" t="s">
        <v>2094</v>
      </c>
      <c r="X1064" s="2" t="s">
        <v>669</v>
      </c>
      <c r="Y1064" s="5" t="s">
        <v>2094</v>
      </c>
      <c r="Z1064" s="5" t="s">
        <v>2176</v>
      </c>
      <c r="AA1064" s="2" t="s">
        <v>808</v>
      </c>
      <c r="AB1064" s="2">
        <v>-22.234309008345001</v>
      </c>
      <c r="AC1064" s="2">
        <v>-52.3066729679704</v>
      </c>
      <c r="AD1064" s="29">
        <v>1</v>
      </c>
      <c r="AE1064" s="11"/>
      <c r="AF1064" s="11"/>
      <c r="AG1064" s="11"/>
      <c r="AH1064" s="11"/>
      <c r="AI1064" s="11"/>
    </row>
    <row r="1065" spans="1:35" ht="15.75" customHeight="1" x14ac:dyDescent="0.2">
      <c r="A1065" s="8">
        <v>42083</v>
      </c>
      <c r="B1065" s="9">
        <v>0.61458333333333337</v>
      </c>
      <c r="C1065" s="11">
        <v>365335.94674948498</v>
      </c>
      <c r="D1065" s="11">
        <v>7540655.3830383196</v>
      </c>
      <c r="E1065" s="14">
        <v>365336.01123763301</v>
      </c>
      <c r="F1065" s="14">
        <v>7540655.3960833503</v>
      </c>
      <c r="G1065" s="2">
        <f t="shared" si="1062"/>
        <v>2.7760631685266177</v>
      </c>
      <c r="H1065" s="2" t="str">
        <f t="shared" si="1037"/>
        <v>&lt;8m</v>
      </c>
      <c r="I1065" s="23">
        <f t="shared" ref="I1065:J1065" si="1084">IF($P1065=$P1064,E1065,"")</f>
        <v>365336.01123763301</v>
      </c>
      <c r="J1065" s="23">
        <f t="shared" si="1084"/>
        <v>7540655.3960833503</v>
      </c>
      <c r="K1065" s="23">
        <v>365336.01</v>
      </c>
      <c r="L1065" s="23">
        <v>7540655.4000000004</v>
      </c>
      <c r="M1065" s="14"/>
      <c r="N1065" s="14"/>
      <c r="O1065" s="14" t="s">
        <v>46</v>
      </c>
      <c r="P1065" s="14" t="s">
        <v>29</v>
      </c>
      <c r="Q1065" s="10">
        <v>42083.614583333336</v>
      </c>
      <c r="R1065" s="11" t="s">
        <v>2189</v>
      </c>
      <c r="S1065" s="14" t="s">
        <v>47</v>
      </c>
      <c r="T1065" s="2" t="str">
        <f t="shared" si="1039"/>
        <v/>
      </c>
      <c r="U1065" s="2" t="str">
        <f t="shared" si="1040"/>
        <v>outofsight</v>
      </c>
      <c r="V1065" s="10">
        <v>42083.614583333336</v>
      </c>
      <c r="W1065" s="11" t="s">
        <v>2094</v>
      </c>
      <c r="X1065" s="2" t="s">
        <v>669</v>
      </c>
      <c r="Y1065" s="5" t="s">
        <v>2094</v>
      </c>
      <c r="Z1065" s="5" t="s">
        <v>2176</v>
      </c>
      <c r="AA1065" s="2" t="s">
        <v>810</v>
      </c>
      <c r="AB1065" s="2">
        <v>-22.234322000294899</v>
      </c>
      <c r="AC1065" s="2">
        <v>-52.306697024032502</v>
      </c>
      <c r="AD1065" s="29">
        <v>1</v>
      </c>
      <c r="AE1065" s="11"/>
      <c r="AF1065" s="11"/>
      <c r="AG1065" s="11"/>
      <c r="AH1065" s="11"/>
      <c r="AI1065" s="11"/>
    </row>
    <row r="1066" spans="1:35" ht="15.75" customHeight="1" x14ac:dyDescent="0.2">
      <c r="A1066" s="8">
        <v>42083</v>
      </c>
      <c r="B1066" s="9">
        <v>0.61805555555555558</v>
      </c>
      <c r="C1066" s="11">
        <v>365339.85845414503</v>
      </c>
      <c r="D1066" s="11">
        <v>7540656.63251785</v>
      </c>
      <c r="E1066" s="14">
        <v>365339.81905558897</v>
      </c>
      <c r="F1066" s="14">
        <v>7540656.6233230801</v>
      </c>
      <c r="G1066" s="2">
        <f t="shared" si="1062"/>
        <v>4.0006993064056147</v>
      </c>
      <c r="H1066" s="2" t="str">
        <f t="shared" si="1037"/>
        <v>&lt;8m</v>
      </c>
      <c r="I1066" s="23">
        <f t="shared" ref="I1066:J1066" si="1085">IF($P1066=$P1065,E1066,"")</f>
        <v>365339.81905558897</v>
      </c>
      <c r="J1066" s="23">
        <f t="shared" si="1085"/>
        <v>7540656.6233230801</v>
      </c>
      <c r="K1066" s="23">
        <v>365339.82</v>
      </c>
      <c r="L1066" s="23">
        <v>7540656.6200000001</v>
      </c>
      <c r="M1066" s="14"/>
      <c r="N1066" s="14"/>
      <c r="O1066" s="14" t="s">
        <v>46</v>
      </c>
      <c r="P1066" s="14" t="s">
        <v>29</v>
      </c>
      <c r="Q1066" s="10">
        <v>42083.618055555555</v>
      </c>
      <c r="R1066" s="11" t="s">
        <v>2190</v>
      </c>
      <c r="S1066" s="14" t="s">
        <v>47</v>
      </c>
      <c r="T1066" s="2" t="str">
        <f t="shared" si="1039"/>
        <v/>
      </c>
      <c r="U1066" s="2" t="str">
        <f t="shared" si="1040"/>
        <v>outofsight</v>
      </c>
      <c r="V1066" s="10">
        <v>42083.618055555555</v>
      </c>
      <c r="W1066" s="11" t="s">
        <v>2094</v>
      </c>
      <c r="X1066" s="2" t="s">
        <v>669</v>
      </c>
      <c r="Y1066" s="5" t="s">
        <v>2094</v>
      </c>
      <c r="Z1066" s="5" t="s">
        <v>2176</v>
      </c>
      <c r="AA1066" s="2" t="s">
        <v>812</v>
      </c>
      <c r="AB1066" s="2">
        <v>-22.234311020001801</v>
      </c>
      <c r="AC1066" s="2">
        <v>-52.306658970192103</v>
      </c>
      <c r="AD1066" s="29">
        <v>1</v>
      </c>
      <c r="AE1066" s="11"/>
      <c r="AF1066" s="11"/>
      <c r="AG1066" s="11"/>
      <c r="AH1066" s="11"/>
      <c r="AI1066" s="11"/>
    </row>
    <row r="1067" spans="1:35" ht="15.75" customHeight="1" x14ac:dyDescent="0.2">
      <c r="A1067" s="8">
        <v>42083</v>
      </c>
      <c r="B1067" s="9">
        <v>0.62152777777777779</v>
      </c>
      <c r="C1067" s="11">
        <v>365339.86414069502</v>
      </c>
      <c r="D1067" s="11">
        <v>7540655.9736668495</v>
      </c>
      <c r="E1067" s="14">
        <v>365339.84646325902</v>
      </c>
      <c r="F1067" s="14">
        <v>7540655.9783100104</v>
      </c>
      <c r="G1067" s="2">
        <f t="shared" si="1062"/>
        <v>0.64559510570086276</v>
      </c>
      <c r="H1067" s="2" t="str">
        <f t="shared" si="1037"/>
        <v>&lt;8m</v>
      </c>
      <c r="I1067" s="23">
        <f t="shared" ref="I1067:J1067" si="1086">IF($P1067=$P1066,E1067,"")</f>
        <v>365339.84646325902</v>
      </c>
      <c r="J1067" s="23">
        <f t="shared" si="1086"/>
        <v>7540655.9783100104</v>
      </c>
      <c r="K1067" s="23">
        <v>365339.85</v>
      </c>
      <c r="L1067" s="23">
        <v>7540655.9800000004</v>
      </c>
      <c r="M1067" s="14"/>
      <c r="N1067" s="14"/>
      <c r="O1067" s="14" t="s">
        <v>46</v>
      </c>
      <c r="P1067" s="14" t="s">
        <v>29</v>
      </c>
      <c r="Q1067" s="10">
        <v>42083.621527777781</v>
      </c>
      <c r="R1067" s="11" t="s">
        <v>2191</v>
      </c>
      <c r="S1067" s="14" t="s">
        <v>47</v>
      </c>
      <c r="T1067" s="2" t="str">
        <f t="shared" si="1039"/>
        <v/>
      </c>
      <c r="U1067" s="2" t="str">
        <f t="shared" si="1040"/>
        <v>outofsight</v>
      </c>
      <c r="V1067" s="10">
        <v>42083.621527777781</v>
      </c>
      <c r="W1067" s="11" t="s">
        <v>2094</v>
      </c>
      <c r="X1067" s="2" t="s">
        <v>669</v>
      </c>
      <c r="Y1067" s="5" t="s">
        <v>2094</v>
      </c>
      <c r="Z1067" s="5" t="s">
        <v>2176</v>
      </c>
      <c r="AA1067" s="2" t="s">
        <v>814</v>
      </c>
      <c r="AB1067" s="2">
        <v>-22.234316971153</v>
      </c>
      <c r="AC1067" s="2">
        <v>-52.306658970192103</v>
      </c>
      <c r="AD1067" s="29">
        <v>1</v>
      </c>
      <c r="AE1067" s="11"/>
      <c r="AF1067" s="11"/>
      <c r="AG1067" s="11"/>
      <c r="AH1067" s="11"/>
      <c r="AI1067" s="11"/>
    </row>
    <row r="1068" spans="1:35" ht="15.75" customHeight="1" x14ac:dyDescent="0.2">
      <c r="A1068" s="8">
        <v>42083</v>
      </c>
      <c r="B1068" s="9">
        <v>0.625</v>
      </c>
      <c r="C1068" s="11">
        <v>365338.21125019999</v>
      </c>
      <c r="D1068" s="11">
        <v>7540656.2842105497</v>
      </c>
      <c r="E1068" s="14">
        <v>365338.17766764702</v>
      </c>
      <c r="F1068" s="14">
        <v>7540656.2787437299</v>
      </c>
      <c r="G1068" s="2">
        <f t="shared" si="1062"/>
        <v>1.695623547389816</v>
      </c>
      <c r="H1068" s="2" t="str">
        <f t="shared" si="1037"/>
        <v>&lt;8m</v>
      </c>
      <c r="I1068" s="23">
        <f t="shared" ref="I1068:J1068" si="1087">IF($P1068=$P1067,E1068,"")</f>
        <v>365338.17766764702</v>
      </c>
      <c r="J1068" s="23">
        <f t="shared" si="1087"/>
        <v>7540656.2787437299</v>
      </c>
      <c r="K1068" s="23">
        <v>365338.18</v>
      </c>
      <c r="L1068" s="23">
        <v>7540656.2800000003</v>
      </c>
      <c r="M1068" s="14"/>
      <c r="N1068" s="14"/>
      <c r="O1068" s="14" t="s">
        <v>46</v>
      </c>
      <c r="P1068" s="14" t="s">
        <v>29</v>
      </c>
      <c r="Q1068" s="10">
        <v>42083.625</v>
      </c>
      <c r="R1068" s="11" t="s">
        <v>2192</v>
      </c>
      <c r="S1068" s="14" t="s">
        <v>47</v>
      </c>
      <c r="T1068" s="2" t="str">
        <f t="shared" si="1039"/>
        <v/>
      </c>
      <c r="U1068" s="2" t="str">
        <f t="shared" si="1040"/>
        <v>outofsight</v>
      </c>
      <c r="V1068" s="10">
        <v>42083.625</v>
      </c>
      <c r="W1068" s="11" t="s">
        <v>2094</v>
      </c>
      <c r="X1068" s="2" t="s">
        <v>669</v>
      </c>
      <c r="Y1068" s="5" t="s">
        <v>2094</v>
      </c>
      <c r="Z1068" s="5" t="s">
        <v>2176</v>
      </c>
      <c r="AA1068" s="2" t="s">
        <v>816</v>
      </c>
      <c r="AB1068" s="2">
        <v>-22.2343140374869</v>
      </c>
      <c r="AC1068" s="2">
        <v>-52.306674979627097</v>
      </c>
      <c r="AD1068" s="29">
        <v>1</v>
      </c>
      <c r="AE1068" s="11"/>
      <c r="AF1068" s="11"/>
      <c r="AG1068" s="11"/>
      <c r="AH1068" s="11"/>
      <c r="AI1068" s="11"/>
    </row>
    <row r="1069" spans="1:35" ht="15.75" customHeight="1" x14ac:dyDescent="0.2">
      <c r="A1069" s="8">
        <v>42083</v>
      </c>
      <c r="B1069" s="9">
        <v>0.62847222222222221</v>
      </c>
      <c r="C1069" s="11">
        <v>365333.16396594199</v>
      </c>
      <c r="D1069" s="11">
        <v>7540655.4703825302</v>
      </c>
      <c r="E1069" s="14">
        <v>365333.28652475198</v>
      </c>
      <c r="F1069" s="14">
        <v>7540655.4660163401</v>
      </c>
      <c r="G1069" s="2">
        <f t="shared" si="1062"/>
        <v>4.9582057873693133</v>
      </c>
      <c r="H1069" s="2" t="str">
        <f t="shared" si="1037"/>
        <v>&lt;8m</v>
      </c>
      <c r="I1069" s="23">
        <f t="shared" ref="I1069:J1069" si="1088">IF($P1069=$P1068,E1069,"")</f>
        <v>365333.28652475198</v>
      </c>
      <c r="J1069" s="23">
        <f t="shared" si="1088"/>
        <v>7540655.4660163401</v>
      </c>
      <c r="K1069" s="23">
        <v>365333.29</v>
      </c>
      <c r="L1069" s="23">
        <v>7540655.4699999997</v>
      </c>
      <c r="M1069" s="14"/>
      <c r="N1069" s="14"/>
      <c r="O1069" s="14" t="s">
        <v>46</v>
      </c>
      <c r="P1069" s="14" t="s">
        <v>29</v>
      </c>
      <c r="Q1069" s="10">
        <v>42083.628472222219</v>
      </c>
      <c r="R1069" s="11" t="s">
        <v>2193</v>
      </c>
      <c r="S1069" s="14" t="s">
        <v>47</v>
      </c>
      <c r="T1069" s="2" t="str">
        <f t="shared" si="1039"/>
        <v/>
      </c>
      <c r="U1069" s="2" t="str">
        <f t="shared" si="1040"/>
        <v>outofsight</v>
      </c>
      <c r="V1069" s="10">
        <v>42083.628472222219</v>
      </c>
      <c r="W1069" s="11" t="s">
        <v>2094</v>
      </c>
      <c r="X1069" s="2" t="s">
        <v>669</v>
      </c>
      <c r="Y1069" s="5" t="s">
        <v>2094</v>
      </c>
      <c r="Z1069" s="5" t="s">
        <v>2176</v>
      </c>
      <c r="AA1069" s="2" t="s">
        <v>818</v>
      </c>
      <c r="AB1069" s="2">
        <v>-22.234320994466501</v>
      </c>
      <c r="AC1069" s="2">
        <v>-52.3067240137607</v>
      </c>
      <c r="AD1069" s="29">
        <v>1</v>
      </c>
      <c r="AE1069" s="11"/>
      <c r="AF1069" s="11"/>
      <c r="AG1069" s="11"/>
      <c r="AH1069" s="11"/>
      <c r="AI1069" s="11"/>
    </row>
    <row r="1070" spans="1:35" ht="15.75" customHeight="1" x14ac:dyDescent="0.2">
      <c r="A1070" s="8">
        <v>42083</v>
      </c>
      <c r="B1070" s="9">
        <v>0.63194444444444442</v>
      </c>
      <c r="C1070" s="11">
        <v>365340.18565471697</v>
      </c>
      <c r="D1070" s="11">
        <v>7540653.7584542204</v>
      </c>
      <c r="E1070" s="14">
        <v>365340.15526938002</v>
      </c>
      <c r="F1070" s="14">
        <v>7540653.76423926</v>
      </c>
      <c r="G1070" s="2">
        <f t="shared" si="1062"/>
        <v>7.0764184440626066</v>
      </c>
      <c r="H1070" s="2" t="str">
        <f t="shared" si="1037"/>
        <v>&lt;8m</v>
      </c>
      <c r="I1070" s="23">
        <f t="shared" ref="I1070:J1070" si="1089">IF($P1070=$P1069,E1070,"")</f>
        <v>365340.15526938002</v>
      </c>
      <c r="J1070" s="23">
        <f t="shared" si="1089"/>
        <v>7540653.76423926</v>
      </c>
      <c r="K1070" s="23">
        <v>365340.15999999997</v>
      </c>
      <c r="L1070" s="23">
        <v>7540653.7599999998</v>
      </c>
      <c r="M1070" s="14"/>
      <c r="N1070" s="14"/>
      <c r="O1070" s="14" t="s">
        <v>46</v>
      </c>
      <c r="P1070" s="14" t="s">
        <v>29</v>
      </c>
      <c r="Q1070" s="10">
        <v>42083.631944444445</v>
      </c>
      <c r="R1070" s="11" t="s">
        <v>2194</v>
      </c>
      <c r="S1070" s="14" t="s">
        <v>47</v>
      </c>
      <c r="T1070" s="2" t="str">
        <f t="shared" si="1039"/>
        <v/>
      </c>
      <c r="U1070" s="2" t="str">
        <f t="shared" si="1040"/>
        <v>outofsight</v>
      </c>
      <c r="V1070" s="10">
        <v>42083.631944444445</v>
      </c>
      <c r="W1070" s="11" t="s">
        <v>2094</v>
      </c>
      <c r="X1070" s="2" t="s">
        <v>669</v>
      </c>
      <c r="Y1070" s="5" t="s">
        <v>2094</v>
      </c>
      <c r="Z1070" s="5" t="s">
        <v>2176</v>
      </c>
      <c r="AA1070" s="2" t="s">
        <v>820</v>
      </c>
      <c r="AB1070" s="2">
        <v>-22.234337003901601</v>
      </c>
      <c r="AC1070" s="2">
        <v>-52.306656036526</v>
      </c>
      <c r="AD1070" s="29">
        <v>1</v>
      </c>
      <c r="AE1070" s="11"/>
      <c r="AF1070" s="11"/>
      <c r="AG1070" s="11"/>
      <c r="AH1070" s="11"/>
      <c r="AI1070" s="11"/>
    </row>
    <row r="1071" spans="1:35" ht="15.75" customHeight="1" x14ac:dyDescent="0.2">
      <c r="A1071" s="8">
        <v>42083</v>
      </c>
      <c r="B1071" s="9">
        <v>0.63541666666666663</v>
      </c>
      <c r="C1071" s="11"/>
      <c r="D1071" s="11"/>
      <c r="E1071" s="14">
        <v>365344.108449227</v>
      </c>
      <c r="F1071" s="14">
        <v>7540653.24042005</v>
      </c>
      <c r="G1071" s="2">
        <f t="shared" si="1062"/>
        <v>3.9877333746589558</v>
      </c>
      <c r="H1071" s="2" t="str">
        <f t="shared" si="1037"/>
        <v>&lt;8m</v>
      </c>
      <c r="I1071" s="23">
        <f t="shared" ref="I1071:J1071" si="1090">IF($P1071=$P1070,E1071,"")</f>
        <v>365344.108449227</v>
      </c>
      <c r="J1071" s="23">
        <f t="shared" si="1090"/>
        <v>7540653.24042005</v>
      </c>
      <c r="K1071" s="23">
        <v>365344.11</v>
      </c>
      <c r="L1071" s="23">
        <v>7540653.2400000002</v>
      </c>
      <c r="M1071" s="14"/>
      <c r="N1071" s="14"/>
      <c r="O1071" s="14" t="s">
        <v>29</v>
      </c>
      <c r="P1071" s="14" t="s">
        <v>29</v>
      </c>
      <c r="Q1071" s="10">
        <v>42083.635416666664</v>
      </c>
      <c r="R1071" s="11" t="s">
        <v>629</v>
      </c>
      <c r="S1071" s="14" t="s">
        <v>30</v>
      </c>
      <c r="T1071" s="2" t="str">
        <f t="shared" si="1039"/>
        <v/>
      </c>
      <c r="U1071" s="2" t="str">
        <f t="shared" si="1040"/>
        <v/>
      </c>
      <c r="V1071" s="10">
        <v>42083.635416666664</v>
      </c>
      <c r="W1071" s="11" t="s">
        <v>2094</v>
      </c>
      <c r="X1071" s="2" t="s">
        <v>669</v>
      </c>
      <c r="Y1071" s="5" t="s">
        <v>2094</v>
      </c>
      <c r="Z1071" s="5"/>
      <c r="AA1071" s="2" t="s">
        <v>822</v>
      </c>
      <c r="AD1071" s="29" t="s">
        <v>630</v>
      </c>
      <c r="AE1071" s="11"/>
      <c r="AF1071" s="11"/>
      <c r="AG1071" s="11"/>
      <c r="AH1071" s="11"/>
      <c r="AI1071" s="11"/>
    </row>
    <row r="1072" spans="1:35" ht="15.75" customHeight="1" x14ac:dyDescent="0.2">
      <c r="A1072" s="8">
        <v>42083</v>
      </c>
      <c r="B1072" s="9">
        <v>0.63888888888888895</v>
      </c>
      <c r="C1072" s="11">
        <v>365348.03093845502</v>
      </c>
      <c r="D1072" s="11">
        <v>7540652.7218112601</v>
      </c>
      <c r="E1072" s="14">
        <v>365348.07627537003</v>
      </c>
      <c r="F1072" s="14">
        <v>7540652.7751042098</v>
      </c>
      <c r="G1072" s="2">
        <f t="shared" si="1062"/>
        <v>3.9950172881238935</v>
      </c>
      <c r="H1072" s="2" t="str">
        <f t="shared" si="1037"/>
        <v>&lt;8m</v>
      </c>
      <c r="I1072" s="23">
        <f t="shared" ref="I1072:J1072" si="1091">IF($P1072=$P1071,E1072,"")</f>
        <v>365348.07627537003</v>
      </c>
      <c r="J1072" s="23">
        <f t="shared" si="1091"/>
        <v>7540652.7751042098</v>
      </c>
      <c r="K1072" s="23">
        <v>365348.08</v>
      </c>
      <c r="L1072" s="23">
        <v>7540652.7800000003</v>
      </c>
      <c r="M1072" s="14"/>
      <c r="N1072" s="14"/>
      <c r="O1072" s="14" t="s">
        <v>46</v>
      </c>
      <c r="P1072" s="14" t="s">
        <v>29</v>
      </c>
      <c r="Q1072" s="10">
        <v>42083.638888888891</v>
      </c>
      <c r="R1072" s="11" t="s">
        <v>2195</v>
      </c>
      <c r="S1072" s="14" t="s">
        <v>47</v>
      </c>
      <c r="T1072" s="2" t="str">
        <f t="shared" si="1039"/>
        <v/>
      </c>
      <c r="U1072" s="2" t="str">
        <f t="shared" si="1040"/>
        <v>outofsight</v>
      </c>
      <c r="V1072" s="10">
        <v>42083.638888888891</v>
      </c>
      <c r="W1072" s="11" t="s">
        <v>2094</v>
      </c>
      <c r="X1072" s="2" t="s">
        <v>669</v>
      </c>
      <c r="Y1072" s="5" t="s">
        <v>2094</v>
      </c>
      <c r="Z1072" s="5" t="s">
        <v>2196</v>
      </c>
      <c r="AA1072" s="2" t="s">
        <v>824</v>
      </c>
      <c r="AB1072" s="2">
        <v>-22.2343469783664</v>
      </c>
      <c r="AC1072" s="2">
        <v>-52.306580012664199</v>
      </c>
      <c r="AD1072" s="29">
        <v>1</v>
      </c>
      <c r="AE1072" s="11"/>
      <c r="AF1072" s="11"/>
      <c r="AG1072" s="11"/>
      <c r="AH1072" s="11"/>
      <c r="AI1072" s="11"/>
    </row>
    <row r="1073" spans="1:35" ht="15.75" customHeight="1" x14ac:dyDescent="0.2">
      <c r="A1073" s="8">
        <v>42083</v>
      </c>
      <c r="B1073" s="9">
        <v>0.64236111111111105</v>
      </c>
      <c r="C1073" s="11">
        <v>365356.39030180202</v>
      </c>
      <c r="D1073" s="11">
        <v>7540663.1971509699</v>
      </c>
      <c r="E1073" s="14">
        <v>365356.39431523799</v>
      </c>
      <c r="F1073" s="14">
        <v>7540663.1613730201</v>
      </c>
      <c r="G1073" s="2">
        <f t="shared" si="1062"/>
        <v>13.306553537500356</v>
      </c>
      <c r="H1073" s="2" t="str">
        <f t="shared" si="1037"/>
        <v/>
      </c>
      <c r="I1073" s="23">
        <f t="shared" ref="I1073:J1073" si="1092">IF($P1073=$P1072,E1073,"")</f>
        <v>365356.39431523799</v>
      </c>
      <c r="J1073" s="23">
        <f t="shared" si="1092"/>
        <v>7540663.1613730201</v>
      </c>
      <c r="K1073" s="23">
        <v>365356.39</v>
      </c>
      <c r="L1073" s="23">
        <v>7540663.1600000001</v>
      </c>
      <c r="M1073" s="14"/>
      <c r="N1073" s="14"/>
      <c r="O1073" s="14" t="s">
        <v>35</v>
      </c>
      <c r="P1073" s="14" t="s">
        <v>29</v>
      </c>
      <c r="Q1073" s="10">
        <v>42083.642361111109</v>
      </c>
      <c r="R1073" s="11" t="s">
        <v>2197</v>
      </c>
      <c r="S1073" s="14" t="s">
        <v>36</v>
      </c>
      <c r="T1073" s="2" t="str">
        <f t="shared" si="1039"/>
        <v>idle</v>
      </c>
      <c r="U1073" s="2" t="str">
        <f t="shared" si="1040"/>
        <v/>
      </c>
      <c r="V1073" s="10">
        <v>42083.642361111109</v>
      </c>
      <c r="W1073" s="11" t="s">
        <v>2094</v>
      </c>
      <c r="X1073" s="2" t="s">
        <v>669</v>
      </c>
      <c r="Y1073" s="5" t="s">
        <v>2094</v>
      </c>
      <c r="Z1073" s="5" t="s">
        <v>2196</v>
      </c>
      <c r="AA1073" s="2" t="s">
        <v>826</v>
      </c>
      <c r="AB1073" s="2">
        <v>-22.234253017231801</v>
      </c>
      <c r="AC1073" s="2">
        <v>-52.306498037651203</v>
      </c>
      <c r="AD1073" s="29">
        <v>1</v>
      </c>
      <c r="AE1073" s="11"/>
      <c r="AF1073" s="11"/>
      <c r="AG1073" s="11"/>
      <c r="AH1073" s="11"/>
      <c r="AI1073" s="11"/>
    </row>
    <row r="1074" spans="1:35" ht="15.75" customHeight="1" x14ac:dyDescent="0.2">
      <c r="A1074" s="8">
        <v>42083</v>
      </c>
      <c r="B1074" s="9">
        <v>0.64583333333333337</v>
      </c>
      <c r="C1074" s="11">
        <v>365365.22833990899</v>
      </c>
      <c r="D1074" s="11">
        <v>7540666.2616708502</v>
      </c>
      <c r="E1074" s="14">
        <v>365365.09745637001</v>
      </c>
      <c r="F1074" s="14">
        <v>7540666.2624871004</v>
      </c>
      <c r="G1074" s="2">
        <f t="shared" si="1062"/>
        <v>9.2391327570731807</v>
      </c>
      <c r="H1074" s="2" t="str">
        <f t="shared" si="1037"/>
        <v/>
      </c>
      <c r="I1074" s="23" t="str">
        <f t="shared" ref="I1074:J1074" si="1093">IF($P1074=$P1073,E1074,"")</f>
        <v/>
      </c>
      <c r="J1074" s="23" t="str">
        <f t="shared" si="1093"/>
        <v/>
      </c>
      <c r="K1074" s="23">
        <v>365365.1</v>
      </c>
      <c r="L1074" s="23">
        <v>7540666.2599999998</v>
      </c>
      <c r="M1074" s="14">
        <v>365365.09745637001</v>
      </c>
      <c r="N1074" s="14">
        <v>7540666.2624871004</v>
      </c>
      <c r="O1074" s="17" t="s">
        <v>43</v>
      </c>
      <c r="P1074" s="14" t="s">
        <v>37</v>
      </c>
      <c r="Q1074" s="10">
        <v>42083.645833333336</v>
      </c>
      <c r="R1074" s="11" t="s">
        <v>2198</v>
      </c>
      <c r="S1074" s="13" t="s">
        <v>63</v>
      </c>
      <c r="T1074" s="2" t="str">
        <f t="shared" si="1039"/>
        <v/>
      </c>
      <c r="U1074" s="2" t="str">
        <f t="shared" si="1040"/>
        <v/>
      </c>
      <c r="V1074" s="10">
        <v>42083.645833333336</v>
      </c>
      <c r="W1074" s="11" t="s">
        <v>2094</v>
      </c>
      <c r="X1074" s="2" t="s">
        <v>669</v>
      </c>
      <c r="Y1074" s="5" t="s">
        <v>2094</v>
      </c>
      <c r="Z1074" s="5" t="s">
        <v>2196</v>
      </c>
      <c r="AA1074" s="2" t="s">
        <v>828</v>
      </c>
      <c r="AB1074" s="2">
        <v>-22.234226027503599</v>
      </c>
      <c r="AC1074" s="2">
        <v>-52.306412039324599</v>
      </c>
      <c r="AD1074" s="29">
        <v>1</v>
      </c>
      <c r="AE1074" s="11"/>
      <c r="AF1074" s="11"/>
      <c r="AG1074" s="11"/>
      <c r="AH1074" s="11"/>
      <c r="AI1074" s="11"/>
    </row>
    <row r="1075" spans="1:35" ht="15.75" customHeight="1" x14ac:dyDescent="0.2">
      <c r="A1075" s="8">
        <v>42083</v>
      </c>
      <c r="B1075" s="9">
        <v>0.64930555555555558</v>
      </c>
      <c r="C1075" s="11">
        <v>365361.18244117399</v>
      </c>
      <c r="D1075" s="11">
        <v>7540669.5490978202</v>
      </c>
      <c r="E1075" s="14">
        <v>365361.24192717398</v>
      </c>
      <c r="F1075" s="14">
        <v>7540669.5298077902</v>
      </c>
      <c r="G1075" s="2">
        <f t="shared" si="1062"/>
        <v>5.053759973636196</v>
      </c>
      <c r="H1075" s="2" t="str">
        <f t="shared" si="1037"/>
        <v>&lt;8m</v>
      </c>
      <c r="I1075" s="23">
        <f t="shared" ref="I1075:J1075" si="1094">IF($P1075=$P1074,E1075,"")</f>
        <v>365361.24192717398</v>
      </c>
      <c r="J1075" s="23">
        <f t="shared" si="1094"/>
        <v>7540669.5298077902</v>
      </c>
      <c r="K1075" s="23">
        <v>365365.1</v>
      </c>
      <c r="L1075" s="23">
        <v>7540666.2599999998</v>
      </c>
      <c r="M1075" s="14">
        <v>365365.09745637001</v>
      </c>
      <c r="N1075" s="14">
        <v>7540666.2624871004</v>
      </c>
      <c r="O1075" s="14" t="s">
        <v>37</v>
      </c>
      <c r="P1075" s="14" t="s">
        <v>37</v>
      </c>
      <c r="Q1075" s="10">
        <v>42083.649305555555</v>
      </c>
      <c r="R1075" s="11" t="s">
        <v>2199</v>
      </c>
      <c r="S1075" s="14" t="s">
        <v>40</v>
      </c>
      <c r="T1075" s="2" t="str">
        <f t="shared" si="1039"/>
        <v/>
      </c>
      <c r="U1075" s="2" t="str">
        <f t="shared" si="1040"/>
        <v/>
      </c>
      <c r="V1075" s="10">
        <v>42083.649305555555</v>
      </c>
      <c r="W1075" s="11" t="s">
        <v>2094</v>
      </c>
      <c r="X1075" s="2" t="s">
        <v>669</v>
      </c>
      <c r="Y1075" s="5" t="s">
        <v>2094</v>
      </c>
      <c r="Z1075" s="5" t="s">
        <v>2196</v>
      </c>
      <c r="AA1075" s="2" t="s">
        <v>830</v>
      </c>
      <c r="AB1075" s="2">
        <v>-22.234196020290302</v>
      </c>
      <c r="AC1075" s="2">
        <v>-52.306451015174403</v>
      </c>
      <c r="AD1075" s="29">
        <v>1</v>
      </c>
      <c r="AE1075" s="11"/>
      <c r="AF1075" s="11"/>
      <c r="AG1075" s="11"/>
      <c r="AH1075" s="11"/>
      <c r="AI1075" s="11"/>
    </row>
    <row r="1076" spans="1:35" ht="15.75" customHeight="1" x14ac:dyDescent="0.2">
      <c r="A1076" s="8">
        <v>42083</v>
      </c>
      <c r="B1076" s="9">
        <v>0.65277777777777779</v>
      </c>
      <c r="C1076" s="11">
        <v>365363.25289718201</v>
      </c>
      <c r="D1076" s="11">
        <v>7540668.9080648599</v>
      </c>
      <c r="E1076" s="14">
        <v>365363.09425910597</v>
      </c>
      <c r="F1076" s="14">
        <v>7540668.8692653999</v>
      </c>
      <c r="G1076" s="2">
        <f t="shared" si="1062"/>
        <v>1.9665832897895497</v>
      </c>
      <c r="H1076" s="2" t="str">
        <f t="shared" si="1037"/>
        <v>&lt;8m</v>
      </c>
      <c r="I1076" s="23">
        <f t="shared" ref="I1076:J1076" si="1095">IF($P1076=$P1075,E1076,"")</f>
        <v>365363.09425910597</v>
      </c>
      <c r="J1076" s="23">
        <f t="shared" si="1095"/>
        <v>7540668.8692653999</v>
      </c>
      <c r="K1076" s="23">
        <v>365365.1</v>
      </c>
      <c r="L1076" s="23">
        <v>7540666.2599999998</v>
      </c>
      <c r="M1076" s="14">
        <v>365365.09745637001</v>
      </c>
      <c r="N1076" s="14">
        <v>7540666.2624871004</v>
      </c>
      <c r="O1076" s="14" t="s">
        <v>37</v>
      </c>
      <c r="P1076" s="14" t="s">
        <v>37</v>
      </c>
      <c r="Q1076" s="10">
        <v>42083.652777777781</v>
      </c>
      <c r="R1076" s="11" t="s">
        <v>2200</v>
      </c>
      <c r="S1076" s="14" t="s">
        <v>40</v>
      </c>
      <c r="T1076" s="2" t="str">
        <f t="shared" si="1039"/>
        <v/>
      </c>
      <c r="U1076" s="2" t="str">
        <f t="shared" si="1040"/>
        <v/>
      </c>
      <c r="V1076" s="10">
        <v>42083.652777777781</v>
      </c>
      <c r="W1076" s="11" t="s">
        <v>2094</v>
      </c>
      <c r="X1076" s="2" t="s">
        <v>669</v>
      </c>
      <c r="Y1076" s="5" t="s">
        <v>2094</v>
      </c>
      <c r="Z1076" s="5" t="s">
        <v>2196</v>
      </c>
      <c r="AA1076" s="2" t="s">
        <v>832</v>
      </c>
      <c r="AB1076" s="2">
        <v>-22.2342019714415</v>
      </c>
      <c r="AC1076" s="2">
        <v>-52.306430982425802</v>
      </c>
      <c r="AD1076" s="29">
        <v>1</v>
      </c>
      <c r="AE1076" s="11"/>
      <c r="AF1076" s="11"/>
      <c r="AG1076" s="11"/>
      <c r="AH1076" s="11"/>
      <c r="AI1076" s="11"/>
    </row>
    <row r="1077" spans="1:35" ht="15.75" customHeight="1" x14ac:dyDescent="0.2">
      <c r="A1077" s="8">
        <v>42083</v>
      </c>
      <c r="B1077" s="9">
        <v>0.65625</v>
      </c>
      <c r="C1077" s="11">
        <v>365349.71974562103</v>
      </c>
      <c r="D1077" s="11">
        <v>7540660.2626955695</v>
      </c>
      <c r="E1077" s="14">
        <v>365349.72478908399</v>
      </c>
      <c r="F1077" s="14">
        <v>7540660.30832275</v>
      </c>
      <c r="G1077" s="2">
        <f t="shared" si="1062"/>
        <v>15.875530470584389</v>
      </c>
      <c r="H1077" s="2" t="str">
        <f t="shared" si="1037"/>
        <v/>
      </c>
      <c r="I1077" s="23" t="str">
        <f t="shared" ref="I1077:J1077" si="1096">IF($P1077=$P1076,E1077,"")</f>
        <v/>
      </c>
      <c r="J1077" s="23" t="str">
        <f t="shared" si="1096"/>
        <v/>
      </c>
      <c r="K1077" s="23">
        <v>365349.72</v>
      </c>
      <c r="L1077" s="23">
        <v>7540660.3099999996</v>
      </c>
      <c r="M1077" s="14"/>
      <c r="N1077" s="14"/>
      <c r="O1077" s="14" t="s">
        <v>32</v>
      </c>
      <c r="P1077" s="14" t="s">
        <v>32</v>
      </c>
      <c r="Q1077" s="10">
        <v>42083.65625</v>
      </c>
      <c r="R1077" s="11" t="s">
        <v>2201</v>
      </c>
      <c r="S1077" s="14" t="s">
        <v>33</v>
      </c>
      <c r="T1077" s="2" t="str">
        <f t="shared" si="1039"/>
        <v/>
      </c>
      <c r="U1077" s="2" t="str">
        <f t="shared" si="1040"/>
        <v/>
      </c>
      <c r="V1077" s="10">
        <v>42083.65625</v>
      </c>
      <c r="W1077" s="11" t="s">
        <v>2094</v>
      </c>
      <c r="X1077" s="2" t="s">
        <v>669</v>
      </c>
      <c r="Y1077" s="5" t="s">
        <v>2094</v>
      </c>
      <c r="Z1077" s="5" t="s">
        <v>2196</v>
      </c>
      <c r="AA1077" s="2" t="s">
        <v>834</v>
      </c>
      <c r="AB1077" s="2">
        <v>-22.2342790011317</v>
      </c>
      <c r="AC1077" s="2">
        <v>-52.306562997400803</v>
      </c>
      <c r="AD1077" s="29">
        <v>1</v>
      </c>
      <c r="AE1077" s="11"/>
      <c r="AF1077" s="11"/>
      <c r="AG1077" s="11"/>
      <c r="AH1077" s="11"/>
      <c r="AI1077" s="11"/>
    </row>
    <row r="1078" spans="1:35" ht="15.75" customHeight="1" x14ac:dyDescent="0.2">
      <c r="A1078" s="8">
        <v>42083</v>
      </c>
      <c r="B1078" s="9">
        <v>0.65972222222222221</v>
      </c>
      <c r="C1078" s="11">
        <v>365336.83108593803</v>
      </c>
      <c r="D1078" s="11">
        <v>7540661.0330833001</v>
      </c>
      <c r="E1078" s="14">
        <v>365336.83925454598</v>
      </c>
      <c r="F1078" s="14">
        <v>7540661.0380484099</v>
      </c>
      <c r="G1078" s="2">
        <f t="shared" si="1062"/>
        <v>12.906180684810165</v>
      </c>
      <c r="H1078" s="2" t="str">
        <f t="shared" si="1037"/>
        <v/>
      </c>
      <c r="I1078" s="23" t="str">
        <f t="shared" ref="I1078:J1078" si="1097">IF($P1078=$P1077,E1078,"")</f>
        <v/>
      </c>
      <c r="J1078" s="23" t="str">
        <f t="shared" si="1097"/>
        <v/>
      </c>
      <c r="K1078" s="23">
        <v>365336.84</v>
      </c>
      <c r="L1078" s="23">
        <v>7540661.04</v>
      </c>
      <c r="M1078" s="14"/>
      <c r="N1078" s="14"/>
      <c r="O1078" s="14" t="s">
        <v>35</v>
      </c>
      <c r="P1078" s="14" t="s">
        <v>29</v>
      </c>
      <c r="Q1078" s="10">
        <v>42083.659722222219</v>
      </c>
      <c r="R1078" s="11" t="s">
        <v>2202</v>
      </c>
      <c r="S1078" s="14" t="s">
        <v>36</v>
      </c>
      <c r="T1078" s="2" t="str">
        <f t="shared" si="1039"/>
        <v>idle</v>
      </c>
      <c r="U1078" s="2" t="str">
        <f t="shared" si="1040"/>
        <v/>
      </c>
      <c r="V1078" s="10">
        <v>42083.659722222219</v>
      </c>
      <c r="W1078" s="11" t="s">
        <v>2094</v>
      </c>
      <c r="X1078" s="2" t="s">
        <v>669</v>
      </c>
      <c r="Y1078" s="5" t="s">
        <v>2094</v>
      </c>
      <c r="Z1078" s="5" t="s">
        <v>2196</v>
      </c>
      <c r="AA1078" s="2" t="s">
        <v>1193</v>
      </c>
      <c r="AB1078" s="2">
        <v>-22.234271038323602</v>
      </c>
      <c r="AC1078" s="2">
        <v>-52.306687971576999</v>
      </c>
      <c r="AD1078" s="29">
        <v>1</v>
      </c>
      <c r="AE1078" s="11"/>
      <c r="AF1078" s="11"/>
      <c r="AG1078" s="11"/>
      <c r="AH1078" s="11"/>
      <c r="AI1078" s="11"/>
    </row>
    <row r="1079" spans="1:35" ht="15.75" customHeight="1" x14ac:dyDescent="0.2">
      <c r="A1079" s="8">
        <v>42083</v>
      </c>
      <c r="B1079" s="9">
        <v>0.66319444444444442</v>
      </c>
      <c r="C1079" s="11">
        <v>365324.54811809998</v>
      </c>
      <c r="D1079" s="11">
        <v>7540662.6995959999</v>
      </c>
      <c r="E1079" s="14">
        <v>365324.737522638</v>
      </c>
      <c r="F1079" s="14">
        <v>7540662.7787762899</v>
      </c>
      <c r="G1079" s="2">
        <f t="shared" si="1062"/>
        <v>12.226285156377442</v>
      </c>
      <c r="H1079" s="2" t="str">
        <f t="shared" si="1037"/>
        <v/>
      </c>
      <c r="I1079" s="23" t="str">
        <f t="shared" ref="I1079:J1079" si="1098">IF($P1079=$P1078,E1079,"")</f>
        <v/>
      </c>
      <c r="J1079" s="23" t="str">
        <f t="shared" si="1098"/>
        <v/>
      </c>
      <c r="K1079" s="23">
        <v>365324.74</v>
      </c>
      <c r="L1079" s="23">
        <v>7540662.7800000003</v>
      </c>
      <c r="M1079" s="14"/>
      <c r="N1079" s="14"/>
      <c r="O1079" s="14" t="s">
        <v>37</v>
      </c>
      <c r="P1079" s="14" t="s">
        <v>37</v>
      </c>
      <c r="Q1079" s="10">
        <v>42083.663194444445</v>
      </c>
      <c r="R1079" s="11" t="s">
        <v>2203</v>
      </c>
      <c r="S1079" s="14" t="s">
        <v>37</v>
      </c>
      <c r="T1079" s="2" t="str">
        <f t="shared" si="1039"/>
        <v/>
      </c>
      <c r="U1079" s="2" t="str">
        <f t="shared" si="1040"/>
        <v/>
      </c>
      <c r="V1079" s="10">
        <v>42083.663194444445</v>
      </c>
      <c r="W1079" s="11" t="s">
        <v>2094</v>
      </c>
      <c r="X1079" s="2" t="s">
        <v>669</v>
      </c>
      <c r="Y1079" s="5" t="s">
        <v>2094</v>
      </c>
      <c r="Z1079" s="5" t="s">
        <v>2196</v>
      </c>
      <c r="AA1079" s="2" t="s">
        <v>1195</v>
      </c>
      <c r="AB1079" s="2">
        <v>-22.234255028888601</v>
      </c>
      <c r="AC1079" s="2">
        <v>-52.306806994602098</v>
      </c>
      <c r="AD1079" s="29">
        <v>1</v>
      </c>
      <c r="AE1079" s="11"/>
      <c r="AF1079" s="11"/>
      <c r="AG1079" s="11"/>
      <c r="AH1079" s="11"/>
      <c r="AI1079" s="11"/>
    </row>
    <row r="1080" spans="1:35" ht="15.75" customHeight="1" x14ac:dyDescent="0.2">
      <c r="A1080" s="8">
        <v>42083</v>
      </c>
      <c r="B1080" s="9">
        <v>0.66666666666666663</v>
      </c>
      <c r="C1080" s="11">
        <v>365330.98500355001</v>
      </c>
      <c r="D1080" s="11">
        <v>7540680.6939448202</v>
      </c>
      <c r="E1080" s="14">
        <v>365330.80972744001</v>
      </c>
      <c r="F1080" s="14">
        <v>7540680.6423033997</v>
      </c>
      <c r="G1080" s="2">
        <f t="shared" si="1062"/>
        <v>18.86735996269169</v>
      </c>
      <c r="H1080" s="2" t="str">
        <f t="shared" si="1037"/>
        <v/>
      </c>
      <c r="I1080" s="23" t="str">
        <f t="shared" ref="I1080:J1080" si="1099">IF($P1080=$P1079,E1080,"")</f>
        <v/>
      </c>
      <c r="J1080" s="23" t="str">
        <f t="shared" si="1099"/>
        <v/>
      </c>
      <c r="K1080" s="23">
        <v>365330.81</v>
      </c>
      <c r="L1080" s="23">
        <v>7540680.6399999997</v>
      </c>
      <c r="M1080" s="14"/>
      <c r="N1080" s="14"/>
      <c r="O1080" s="14" t="s">
        <v>32</v>
      </c>
      <c r="P1080" s="14" t="s">
        <v>32</v>
      </c>
      <c r="Q1080" s="10">
        <v>42083.666666666664</v>
      </c>
      <c r="R1080" s="11" t="s">
        <v>2204</v>
      </c>
      <c r="S1080" s="14" t="s">
        <v>33</v>
      </c>
      <c r="T1080" s="2" t="str">
        <f t="shared" si="1039"/>
        <v/>
      </c>
      <c r="U1080" s="2" t="str">
        <f t="shared" si="1040"/>
        <v/>
      </c>
      <c r="V1080" s="10">
        <v>42083.666666666664</v>
      </c>
      <c r="W1080" s="11" t="s">
        <v>2094</v>
      </c>
      <c r="X1080" s="2" t="s">
        <v>669</v>
      </c>
      <c r="Y1080" s="5" t="s">
        <v>2094</v>
      </c>
      <c r="Z1080" s="5" t="s">
        <v>2196</v>
      </c>
      <c r="AA1080" s="2" t="s">
        <v>1197</v>
      </c>
      <c r="AB1080" s="2">
        <v>-22.234093006700299</v>
      </c>
      <c r="AC1080" s="2">
        <v>-52.3067430406809</v>
      </c>
      <c r="AD1080" s="29">
        <v>1</v>
      </c>
      <c r="AE1080" s="11"/>
      <c r="AF1080" s="11"/>
      <c r="AG1080" s="11"/>
      <c r="AH1080" s="11"/>
      <c r="AI1080" s="11"/>
    </row>
    <row r="1081" spans="1:35" ht="15.75" customHeight="1" x14ac:dyDescent="0.2">
      <c r="A1081" s="8">
        <v>42083</v>
      </c>
      <c r="B1081" s="9">
        <v>0.67013888888888884</v>
      </c>
      <c r="C1081" s="11">
        <v>365320.00103444501</v>
      </c>
      <c r="D1081" s="11">
        <v>7540688.0140793603</v>
      </c>
      <c r="E1081" s="14">
        <v>365320.06366085802</v>
      </c>
      <c r="F1081" s="14">
        <v>7540687.9905332699</v>
      </c>
      <c r="G1081" s="2">
        <f t="shared" si="1062"/>
        <v>13.018234488965319</v>
      </c>
      <c r="H1081" s="2" t="str">
        <f t="shared" si="1037"/>
        <v/>
      </c>
      <c r="I1081" s="23" t="str">
        <f t="shared" ref="I1081:J1081" si="1100">IF($P1081=$P1080,E1081,"")</f>
        <v/>
      </c>
      <c r="J1081" s="23" t="str">
        <f t="shared" si="1100"/>
        <v/>
      </c>
      <c r="K1081" s="23">
        <v>365320.06</v>
      </c>
      <c r="L1081" s="23">
        <v>7540687.9900000002</v>
      </c>
      <c r="M1081" s="14"/>
      <c r="N1081" s="14"/>
      <c r="O1081" s="14" t="s">
        <v>29</v>
      </c>
      <c r="P1081" s="14" t="s">
        <v>29</v>
      </c>
      <c r="Q1081" s="10">
        <v>42083.670138888891</v>
      </c>
      <c r="R1081" s="11" t="s">
        <v>2205</v>
      </c>
      <c r="S1081" s="14" t="s">
        <v>30</v>
      </c>
      <c r="T1081" s="2" t="str">
        <f t="shared" si="1039"/>
        <v/>
      </c>
      <c r="U1081" s="2" t="str">
        <f t="shared" si="1040"/>
        <v/>
      </c>
      <c r="V1081" s="10">
        <v>42083.670138888891</v>
      </c>
      <c r="W1081" s="11" t="s">
        <v>2094</v>
      </c>
      <c r="X1081" s="2" t="s">
        <v>669</v>
      </c>
      <c r="Y1081" s="5" t="s">
        <v>2094</v>
      </c>
      <c r="Z1081" s="5" t="s">
        <v>2196</v>
      </c>
      <c r="AA1081" s="2" t="s">
        <v>1199</v>
      </c>
      <c r="AB1081" s="2">
        <v>-22.234026035293901</v>
      </c>
      <c r="AC1081" s="2">
        <v>-52.306848987937002</v>
      </c>
      <c r="AD1081" s="29">
        <v>1</v>
      </c>
      <c r="AE1081" s="11"/>
      <c r="AF1081" s="11"/>
      <c r="AG1081" s="11"/>
      <c r="AH1081" s="11"/>
      <c r="AI1081" s="11"/>
    </row>
    <row r="1082" spans="1:35" ht="15.75" customHeight="1" x14ac:dyDescent="0.2">
      <c r="A1082" s="8">
        <v>42083</v>
      </c>
      <c r="B1082" s="9">
        <v>0.67361111111111116</v>
      </c>
      <c r="C1082" s="11">
        <v>365315.44341568899</v>
      </c>
      <c r="D1082" s="11">
        <v>7540690.5268145399</v>
      </c>
      <c r="E1082" s="14">
        <v>365315.32678750303</v>
      </c>
      <c r="F1082" s="14">
        <v>7540690.54427657</v>
      </c>
      <c r="G1082" s="2">
        <f t="shared" si="1062"/>
        <v>5.3814100404732335</v>
      </c>
      <c r="H1082" s="2" t="str">
        <f t="shared" si="1037"/>
        <v>&lt;8m</v>
      </c>
      <c r="I1082" s="23">
        <f t="shared" ref="I1082:J1082" si="1101">IF($P1082=$P1081,E1082,"")</f>
        <v>365315.32678750303</v>
      </c>
      <c r="J1082" s="23">
        <f t="shared" si="1101"/>
        <v>7540690.54427657</v>
      </c>
      <c r="K1082" s="23">
        <v>365315.33</v>
      </c>
      <c r="L1082" s="23">
        <v>7540690.54</v>
      </c>
      <c r="M1082" s="14"/>
      <c r="N1082" s="14"/>
      <c r="O1082" s="14" t="s">
        <v>46</v>
      </c>
      <c r="P1082" s="14" t="s">
        <v>29</v>
      </c>
      <c r="Q1082" s="10">
        <v>42083.673611111109</v>
      </c>
      <c r="R1082" s="11" t="s">
        <v>2206</v>
      </c>
      <c r="S1082" s="14" t="s">
        <v>47</v>
      </c>
      <c r="T1082" s="2" t="str">
        <f t="shared" si="1039"/>
        <v/>
      </c>
      <c r="U1082" s="2" t="str">
        <f t="shared" si="1040"/>
        <v>outofsight</v>
      </c>
      <c r="V1082" s="10">
        <v>42083.673611111109</v>
      </c>
      <c r="W1082" s="11" t="s">
        <v>2094</v>
      </c>
      <c r="X1082" s="2" t="s">
        <v>669</v>
      </c>
      <c r="Y1082" s="5" t="s">
        <v>2094</v>
      </c>
      <c r="Z1082" s="5" t="s">
        <v>2196</v>
      </c>
      <c r="AA1082" s="2" t="s">
        <v>1200</v>
      </c>
      <c r="AB1082" s="2">
        <v>-22.234002985060201</v>
      </c>
      <c r="AC1082" s="2">
        <v>-52.306892992928603</v>
      </c>
      <c r="AD1082" s="29">
        <v>1</v>
      </c>
      <c r="AE1082" s="11"/>
      <c r="AF1082" s="11"/>
      <c r="AG1082" s="11"/>
      <c r="AH1082" s="11"/>
      <c r="AI1082" s="11"/>
    </row>
    <row r="1083" spans="1:35" ht="15.75" customHeight="1" x14ac:dyDescent="0.2">
      <c r="A1083" s="8">
        <v>42083</v>
      </c>
      <c r="B1083" s="9">
        <v>0.67708333333333337</v>
      </c>
      <c r="C1083" s="11">
        <v>365299.71835363097</v>
      </c>
      <c r="D1083" s="11">
        <v>7540696.5902905902</v>
      </c>
      <c r="E1083" s="14">
        <v>365299.39908786601</v>
      </c>
      <c r="F1083" s="14">
        <v>7540696.6536619896</v>
      </c>
      <c r="G1083" s="2">
        <f t="shared" si="1062"/>
        <v>17.059197106918923</v>
      </c>
      <c r="H1083" s="2" t="str">
        <f t="shared" si="1037"/>
        <v/>
      </c>
      <c r="I1083" s="23">
        <f t="shared" ref="I1083:J1083" si="1102">IF($P1083=$P1082,E1083,"")</f>
        <v>365299.39908786601</v>
      </c>
      <c r="J1083" s="23">
        <f t="shared" si="1102"/>
        <v>7540696.6536619896</v>
      </c>
      <c r="K1083" s="23">
        <v>365299.4</v>
      </c>
      <c r="L1083" s="23">
        <v>7540696.6500000004</v>
      </c>
      <c r="M1083" s="14"/>
      <c r="N1083" s="14"/>
      <c r="O1083" s="14" t="s">
        <v>46</v>
      </c>
      <c r="P1083" s="14" t="s">
        <v>29</v>
      </c>
      <c r="Q1083" s="10">
        <v>42083.677083333336</v>
      </c>
      <c r="R1083" s="11" t="s">
        <v>2207</v>
      </c>
      <c r="S1083" s="14" t="s">
        <v>47</v>
      </c>
      <c r="T1083" s="2" t="str">
        <f t="shared" si="1039"/>
        <v/>
      </c>
      <c r="U1083" s="2" t="str">
        <f t="shared" si="1040"/>
        <v>outofsight</v>
      </c>
      <c r="V1083" s="10">
        <v>42083.677083333336</v>
      </c>
      <c r="W1083" s="11" t="s">
        <v>2094</v>
      </c>
      <c r="X1083" s="2" t="s">
        <v>669</v>
      </c>
      <c r="Y1083" s="5" t="s">
        <v>2094</v>
      </c>
      <c r="Z1083" s="5" t="s">
        <v>2196</v>
      </c>
      <c r="AA1083" s="2" t="s">
        <v>1203</v>
      </c>
      <c r="AB1083" s="2">
        <v>-22.233946993947001</v>
      </c>
      <c r="AC1083" s="2">
        <v>-52.307045040652199</v>
      </c>
      <c r="AD1083" s="29">
        <v>1</v>
      </c>
      <c r="AE1083" s="11"/>
      <c r="AF1083" s="11"/>
      <c r="AG1083" s="11"/>
      <c r="AH1083" s="11"/>
      <c r="AI1083" s="11"/>
    </row>
    <row r="1084" spans="1:35" ht="15.75" customHeight="1" x14ac:dyDescent="0.2">
      <c r="A1084" s="8">
        <v>42083</v>
      </c>
      <c r="B1084" s="9">
        <v>0.68055555555555547</v>
      </c>
      <c r="C1084" s="11">
        <v>365252.34533254697</v>
      </c>
      <c r="D1084" s="11">
        <v>7540715.6698267497</v>
      </c>
      <c r="E1084" s="14">
        <v>365252.836875137</v>
      </c>
      <c r="F1084" s="14">
        <v>7540715.6668172097</v>
      </c>
      <c r="G1084" s="2">
        <f t="shared" si="1062"/>
        <v>50.294529778540088</v>
      </c>
      <c r="H1084" s="2" t="str">
        <f t="shared" si="1037"/>
        <v/>
      </c>
      <c r="I1084" s="23" t="str">
        <f t="shared" ref="I1084:J1084" si="1103">IF($P1084=$P1083,E1084,"")</f>
        <v/>
      </c>
      <c r="J1084" s="23" t="str">
        <f t="shared" si="1103"/>
        <v/>
      </c>
      <c r="K1084" s="23">
        <v>365252.84</v>
      </c>
      <c r="L1084" s="23">
        <v>7540715.6699999999</v>
      </c>
      <c r="M1084" s="14"/>
      <c r="N1084" s="14"/>
      <c r="O1084" s="14" t="s">
        <v>32</v>
      </c>
      <c r="P1084" s="14" t="s">
        <v>32</v>
      </c>
      <c r="Q1084" s="10">
        <v>42083.680555555555</v>
      </c>
      <c r="R1084" s="11" t="s">
        <v>2208</v>
      </c>
      <c r="S1084" s="14" t="s">
        <v>33</v>
      </c>
      <c r="T1084" s="2" t="str">
        <f t="shared" si="1039"/>
        <v/>
      </c>
      <c r="U1084" s="2" t="str">
        <f t="shared" si="1040"/>
        <v/>
      </c>
      <c r="V1084" s="10">
        <v>42083.680555555555</v>
      </c>
      <c r="W1084" s="11" t="s">
        <v>2094</v>
      </c>
      <c r="X1084" s="2" t="s">
        <v>669</v>
      </c>
      <c r="Y1084" s="5" t="s">
        <v>2094</v>
      </c>
      <c r="Z1084" s="5" t="s">
        <v>2196</v>
      </c>
      <c r="AA1084" s="2" t="s">
        <v>1205</v>
      </c>
      <c r="AB1084" s="2">
        <v>-22.233770973980398</v>
      </c>
      <c r="AC1084" s="2">
        <v>-52.307503027841399</v>
      </c>
      <c r="AD1084" s="29">
        <v>1</v>
      </c>
      <c r="AE1084" s="11"/>
      <c r="AF1084" s="11"/>
      <c r="AG1084" s="11"/>
      <c r="AH1084" s="11"/>
      <c r="AI1084" s="11"/>
    </row>
    <row r="1085" spans="1:35" ht="15.75" customHeight="1" x14ac:dyDescent="0.2">
      <c r="A1085" s="8">
        <v>42083</v>
      </c>
      <c r="B1085" s="9">
        <v>0.68402777777777779</v>
      </c>
      <c r="C1085" s="11">
        <v>365253.83674757602</v>
      </c>
      <c r="D1085" s="11">
        <v>7540734.0576719502</v>
      </c>
      <c r="E1085" s="14">
        <v>365253.43965650798</v>
      </c>
      <c r="F1085" s="14">
        <v>7540734.0671667503</v>
      </c>
      <c r="G1085" s="2">
        <f t="shared" si="1062"/>
        <v>18.410220221354841</v>
      </c>
      <c r="H1085" s="2" t="str">
        <f t="shared" si="1037"/>
        <v/>
      </c>
      <c r="I1085" s="23">
        <f t="shared" ref="I1085:J1085" si="1104">IF($P1085=$P1084,E1085,"")</f>
        <v>365253.43965650798</v>
      </c>
      <c r="J1085" s="23">
        <f t="shared" si="1104"/>
        <v>7540734.0671667503</v>
      </c>
      <c r="K1085" s="23">
        <v>365253.44</v>
      </c>
      <c r="L1085" s="23">
        <v>7540734.0700000003</v>
      </c>
      <c r="M1085" s="14"/>
      <c r="N1085" s="14"/>
      <c r="O1085" s="14" t="s">
        <v>32</v>
      </c>
      <c r="P1085" s="14" t="s">
        <v>32</v>
      </c>
      <c r="Q1085" s="10">
        <v>42083.684027777781</v>
      </c>
      <c r="R1085" s="11" t="s">
        <v>2209</v>
      </c>
      <c r="S1085" s="14" t="s">
        <v>33</v>
      </c>
      <c r="T1085" s="2" t="str">
        <f t="shared" si="1039"/>
        <v/>
      </c>
      <c r="U1085" s="2" t="str">
        <f t="shared" si="1040"/>
        <v/>
      </c>
      <c r="V1085" s="10">
        <v>42083.684027777781</v>
      </c>
      <c r="W1085" s="11" t="s">
        <v>2094</v>
      </c>
      <c r="X1085" s="2" t="s">
        <v>669</v>
      </c>
      <c r="Y1085" s="5" t="s">
        <v>2094</v>
      </c>
      <c r="Z1085" s="5" t="s">
        <v>2196</v>
      </c>
      <c r="AA1085" s="2" t="s">
        <v>1207</v>
      </c>
      <c r="AB1085" s="2">
        <v>-22.233605012297598</v>
      </c>
      <c r="AC1085" s="2">
        <v>-52.307487018406398</v>
      </c>
      <c r="AD1085" s="29">
        <v>1</v>
      </c>
      <c r="AE1085" s="11"/>
      <c r="AF1085" s="11"/>
      <c r="AG1085" s="11"/>
      <c r="AH1085" s="11"/>
      <c r="AI1085" s="11"/>
    </row>
    <row r="1086" spans="1:35" ht="15.75" customHeight="1" x14ac:dyDescent="0.2">
      <c r="A1086" s="8">
        <v>42083</v>
      </c>
      <c r="B1086" s="9">
        <v>0.6875</v>
      </c>
      <c r="C1086" s="11">
        <v>365220.48506655998</v>
      </c>
      <c r="D1086" s="11">
        <v>7540753.2582049696</v>
      </c>
      <c r="E1086" s="14">
        <v>365215.94035214698</v>
      </c>
      <c r="F1086" s="14">
        <v>7540754.4008616004</v>
      </c>
      <c r="G1086" s="2">
        <f t="shared" si="1062"/>
        <v>42.657437497062134</v>
      </c>
      <c r="H1086" s="2" t="str">
        <f t="shared" si="1037"/>
        <v/>
      </c>
      <c r="I1086" s="23" t="str">
        <f t="shared" ref="I1086:J1086" si="1105">IF($P1086=$P1085,E1086,"")</f>
        <v/>
      </c>
      <c r="J1086" s="23" t="str">
        <f t="shared" si="1105"/>
        <v/>
      </c>
      <c r="K1086" s="23">
        <v>365215.94035214698</v>
      </c>
      <c r="L1086" s="23">
        <v>7540754.4008616004</v>
      </c>
      <c r="M1086" s="14">
        <v>365215.94035214698</v>
      </c>
      <c r="N1086" s="14">
        <v>7540754.4008616004</v>
      </c>
      <c r="O1086" s="13" t="s">
        <v>26</v>
      </c>
      <c r="P1086" s="13" t="s">
        <v>26</v>
      </c>
      <c r="Q1086" s="10">
        <v>42083.6875</v>
      </c>
      <c r="R1086" s="11" t="s">
        <v>2210</v>
      </c>
      <c r="S1086" s="14" t="s">
        <v>47</v>
      </c>
      <c r="T1086" s="2" t="str">
        <f t="shared" si="1039"/>
        <v/>
      </c>
      <c r="U1086" s="2" t="str">
        <f t="shared" si="1040"/>
        <v/>
      </c>
      <c r="V1086" s="10">
        <v>42083.6875</v>
      </c>
      <c r="W1086" s="11" t="s">
        <v>2094</v>
      </c>
      <c r="X1086" s="2" t="s">
        <v>669</v>
      </c>
      <c r="Y1086" s="5" t="s">
        <v>2094</v>
      </c>
      <c r="Z1086" s="5" t="s">
        <v>2196</v>
      </c>
      <c r="AA1086" s="2" t="s">
        <v>1209</v>
      </c>
      <c r="AB1086" s="2">
        <v>-22.233428992331</v>
      </c>
      <c r="AC1086" s="2">
        <v>-52.307808967307203</v>
      </c>
      <c r="AD1086" s="29">
        <v>1</v>
      </c>
      <c r="AE1086" s="11"/>
      <c r="AF1086" s="11"/>
      <c r="AG1086" s="11"/>
      <c r="AH1086" s="11"/>
      <c r="AI1086" s="11"/>
    </row>
    <row r="1087" spans="1:35" ht="15.75" customHeight="1" x14ac:dyDescent="0.2">
      <c r="A1087" s="8">
        <v>42084</v>
      </c>
      <c r="B1087" s="9">
        <v>0.28125</v>
      </c>
      <c r="C1087" s="11">
        <v>365208.09126825602</v>
      </c>
      <c r="D1087" s="11">
        <v>7540743.7409282196</v>
      </c>
      <c r="E1087" s="14">
        <v>365203.38850640098</v>
      </c>
      <c r="F1087" s="14">
        <v>7540745.0437725298</v>
      </c>
      <c r="G1087" s="2">
        <f t="shared" si="1062"/>
        <v>15.655795971669464</v>
      </c>
      <c r="H1087" s="2" t="str">
        <f t="shared" si="1037"/>
        <v/>
      </c>
      <c r="I1087" s="23" t="str">
        <f t="shared" ref="I1087:J1087" si="1106">IF($P1087=$P1086,E1087,"")</f>
        <v/>
      </c>
      <c r="J1087" s="23" t="str">
        <f t="shared" si="1106"/>
        <v/>
      </c>
      <c r="K1087" s="23">
        <v>365203.39</v>
      </c>
      <c r="L1087" s="23">
        <v>7540745.04</v>
      </c>
      <c r="M1087" s="14"/>
      <c r="N1087" s="14"/>
      <c r="O1087" s="14" t="s">
        <v>29</v>
      </c>
      <c r="P1087" s="14" t="s">
        <v>29</v>
      </c>
      <c r="Q1087" s="10">
        <v>42084.28125</v>
      </c>
      <c r="R1087" s="11" t="s">
        <v>2211</v>
      </c>
      <c r="S1087" s="14" t="s">
        <v>29</v>
      </c>
      <c r="T1087" s="2" t="str">
        <f t="shared" si="1039"/>
        <v/>
      </c>
      <c r="U1087" s="2" t="str">
        <f t="shared" si="1040"/>
        <v/>
      </c>
      <c r="V1087" s="10">
        <v>42084.28125</v>
      </c>
      <c r="W1087" s="11" t="s">
        <v>2212</v>
      </c>
      <c r="X1087" s="2" t="s">
        <v>669</v>
      </c>
      <c r="Y1087" s="5" t="s">
        <v>2212</v>
      </c>
      <c r="Z1087" s="5" t="s">
        <v>2212</v>
      </c>
      <c r="AA1087" s="2" t="s">
        <v>2213</v>
      </c>
      <c r="AB1087" s="2">
        <v>-22.233513984829202</v>
      </c>
      <c r="AC1087" s="2">
        <v>-52.307930001989</v>
      </c>
      <c r="AD1087" s="29">
        <v>1</v>
      </c>
      <c r="AE1087" s="11"/>
      <c r="AF1087" s="11"/>
      <c r="AG1087" s="11"/>
      <c r="AH1087" s="11"/>
      <c r="AI1087" s="11"/>
    </row>
    <row r="1088" spans="1:35" ht="15.75" customHeight="1" x14ac:dyDescent="0.2">
      <c r="A1088" s="8">
        <v>42084</v>
      </c>
      <c r="B1088" s="9">
        <v>0.28472222222222221</v>
      </c>
      <c r="C1088" s="11">
        <v>365213.727033242</v>
      </c>
      <c r="D1088" s="11">
        <v>7540747.4460480995</v>
      </c>
      <c r="E1088" s="14">
        <v>365213.58250057098</v>
      </c>
      <c r="F1088" s="14">
        <v>7540747.4284183001</v>
      </c>
      <c r="G1088" s="2">
        <f t="shared" si="1062"/>
        <v>10.469195412626162</v>
      </c>
      <c r="H1088" s="2" t="str">
        <f t="shared" si="1037"/>
        <v/>
      </c>
      <c r="I1088" s="23">
        <f t="shared" ref="I1088:J1088" si="1107">IF($P1088=$P1087,E1088,"")</f>
        <v>365213.58250057098</v>
      </c>
      <c r="J1088" s="23">
        <f t="shared" si="1107"/>
        <v>7540747.4284183001</v>
      </c>
      <c r="K1088" s="23">
        <v>365213.58</v>
      </c>
      <c r="L1088" s="23">
        <v>7540747.4299999997</v>
      </c>
      <c r="M1088" s="14"/>
      <c r="N1088" s="14"/>
      <c r="O1088" s="14" t="s">
        <v>29</v>
      </c>
      <c r="P1088" s="14" t="s">
        <v>29</v>
      </c>
      <c r="Q1088" s="10">
        <v>42084.284722222219</v>
      </c>
      <c r="R1088" s="11" t="s">
        <v>2214</v>
      </c>
      <c r="S1088" s="14" t="s">
        <v>30</v>
      </c>
      <c r="T1088" s="2" t="str">
        <f t="shared" si="1039"/>
        <v/>
      </c>
      <c r="U1088" s="2" t="str">
        <f t="shared" si="1040"/>
        <v/>
      </c>
      <c r="V1088" s="10">
        <v>42084.284722222219</v>
      </c>
      <c r="W1088" s="11" t="s">
        <v>2212</v>
      </c>
      <c r="X1088" s="2" t="s">
        <v>669</v>
      </c>
      <c r="Y1088" s="5" t="s">
        <v>2212</v>
      </c>
      <c r="Z1088" s="5" t="s">
        <v>2212</v>
      </c>
      <c r="AA1088" s="2" t="s">
        <v>2215</v>
      </c>
      <c r="AB1088" s="2">
        <v>-22.233480960130699</v>
      </c>
      <c r="AC1088" s="2">
        <v>-52.307875016704202</v>
      </c>
      <c r="AD1088" s="29">
        <v>1</v>
      </c>
      <c r="AE1088" s="11"/>
      <c r="AF1088" s="11"/>
      <c r="AG1088" s="11"/>
      <c r="AH1088" s="11"/>
      <c r="AI1088" s="11"/>
    </row>
    <row r="1089" spans="1:35" ht="15.75" customHeight="1" x14ac:dyDescent="0.2">
      <c r="A1089" s="8">
        <v>42084</v>
      </c>
      <c r="B1089" s="9">
        <v>0.28819444444444448</v>
      </c>
      <c r="C1089" s="11">
        <v>365209.72036187502</v>
      </c>
      <c r="D1089" s="11">
        <v>7540746.1864371598</v>
      </c>
      <c r="E1089" s="14">
        <v>365209.90814899601</v>
      </c>
      <c r="F1089" s="14">
        <v>7540746.2232582998</v>
      </c>
      <c r="G1089" s="2">
        <f t="shared" si="1062"/>
        <v>3.8669458391542051</v>
      </c>
      <c r="H1089" s="2" t="str">
        <f t="shared" si="1037"/>
        <v>&lt;8m</v>
      </c>
      <c r="I1089" s="23" t="str">
        <f t="shared" ref="I1089:J1089" si="1108">IF($P1089=$P1088,E1089,"")</f>
        <v/>
      </c>
      <c r="J1089" s="23" t="str">
        <f t="shared" si="1108"/>
        <v/>
      </c>
      <c r="K1089" s="23">
        <v>365209.91</v>
      </c>
      <c r="L1089" s="23">
        <v>7540746.2199999997</v>
      </c>
      <c r="M1089" s="14"/>
      <c r="N1089" s="14"/>
      <c r="O1089" s="14" t="s">
        <v>37</v>
      </c>
      <c r="P1089" s="14" t="s">
        <v>37</v>
      </c>
      <c r="Q1089" s="10">
        <v>42084.288194444445</v>
      </c>
      <c r="R1089" s="11" t="s">
        <v>2216</v>
      </c>
      <c r="S1089" s="14" t="s">
        <v>40</v>
      </c>
      <c r="T1089" s="2" t="str">
        <f t="shared" si="1039"/>
        <v/>
      </c>
      <c r="U1089" s="2" t="str">
        <f t="shared" si="1040"/>
        <v/>
      </c>
      <c r="V1089" s="10">
        <v>42084.288194444445</v>
      </c>
      <c r="W1089" s="11" t="s">
        <v>2212</v>
      </c>
      <c r="X1089" s="2" t="s">
        <v>669</v>
      </c>
      <c r="Y1089" s="5" t="s">
        <v>2212</v>
      </c>
      <c r="Z1089" s="5" t="s">
        <v>2212</v>
      </c>
      <c r="AA1089" s="2" t="s">
        <v>2217</v>
      </c>
      <c r="AB1089" s="2">
        <v>-22.233492024242899</v>
      </c>
      <c r="AC1089" s="2">
        <v>-52.3079139925539</v>
      </c>
      <c r="AD1089" s="29">
        <v>1</v>
      </c>
      <c r="AE1089" s="11"/>
      <c r="AF1089" s="11"/>
      <c r="AG1089" s="11"/>
      <c r="AH1089" s="11"/>
      <c r="AI1089" s="11"/>
    </row>
    <row r="1090" spans="1:35" ht="15.75" customHeight="1" x14ac:dyDescent="0.2">
      <c r="A1090" s="8">
        <v>42084</v>
      </c>
      <c r="B1090" s="9">
        <v>0.29166666666666669</v>
      </c>
      <c r="C1090" s="11"/>
      <c r="D1090" s="11"/>
      <c r="E1090" s="14">
        <v>365224.25253815198</v>
      </c>
      <c r="F1090" s="14">
        <v>7540752.5156686101</v>
      </c>
      <c r="G1090" s="2">
        <f t="shared" si="1062"/>
        <v>15.663841411731855</v>
      </c>
      <c r="H1090" s="2" t="str">
        <f t="shared" si="1037"/>
        <v/>
      </c>
      <c r="I1090" s="23" t="str">
        <f t="shared" ref="I1090:J1090" si="1109">IF($P1090=$P1089,E1090,"")</f>
        <v/>
      </c>
      <c r="J1090" s="23" t="str">
        <f t="shared" si="1109"/>
        <v/>
      </c>
      <c r="K1090" s="23">
        <v>365224.25</v>
      </c>
      <c r="L1090" s="23">
        <v>7540752.5199999996</v>
      </c>
      <c r="M1090" s="14"/>
      <c r="N1090" s="14"/>
      <c r="O1090" s="14" t="s">
        <v>29</v>
      </c>
      <c r="P1090" s="14" t="s">
        <v>29</v>
      </c>
      <c r="Q1090" s="10">
        <v>42084.291666666664</v>
      </c>
      <c r="R1090" s="11" t="s">
        <v>629</v>
      </c>
      <c r="S1090" s="14" t="s">
        <v>30</v>
      </c>
      <c r="T1090" s="2" t="str">
        <f t="shared" si="1039"/>
        <v/>
      </c>
      <c r="U1090" s="2" t="str">
        <f t="shared" si="1040"/>
        <v/>
      </c>
      <c r="V1090" s="10">
        <v>42084.291666666664</v>
      </c>
      <c r="W1090" s="11" t="s">
        <v>2212</v>
      </c>
      <c r="X1090" s="2" t="s">
        <v>669</v>
      </c>
      <c r="Y1090" s="5" t="s">
        <v>2212</v>
      </c>
      <c r="Z1090" s="5"/>
      <c r="AA1090" s="2" t="s">
        <v>1375</v>
      </c>
      <c r="AD1090" s="29" t="s">
        <v>630</v>
      </c>
      <c r="AE1090" s="11"/>
      <c r="AF1090" s="11"/>
      <c r="AG1090" s="11"/>
      <c r="AH1090" s="11"/>
      <c r="AI1090" s="11"/>
    </row>
    <row r="1091" spans="1:35" ht="15.75" customHeight="1" x14ac:dyDescent="0.2">
      <c r="A1091" s="8">
        <v>42084</v>
      </c>
      <c r="B1091" s="9">
        <v>0.2951388888888889</v>
      </c>
      <c r="C1091" s="11">
        <v>365238.77932263998</v>
      </c>
      <c r="D1091" s="11">
        <v>7540758.8451922201</v>
      </c>
      <c r="E1091" s="14">
        <v>365238.85560655</v>
      </c>
      <c r="F1091" s="14">
        <v>7540758.7783338102</v>
      </c>
      <c r="G1091" s="2">
        <f t="shared" si="1062"/>
        <v>15.889322894483355</v>
      </c>
      <c r="H1091" s="2" t="str">
        <f t="shared" si="1037"/>
        <v/>
      </c>
      <c r="I1091" s="23" t="str">
        <f t="shared" ref="I1091:J1091" si="1110">IF($P1091=$P1090,E1091,"")</f>
        <v/>
      </c>
      <c r="J1091" s="23" t="str">
        <f t="shared" si="1110"/>
        <v/>
      </c>
      <c r="K1091" s="23">
        <v>365238.86</v>
      </c>
      <c r="L1091" s="23">
        <v>7540758.7800000003</v>
      </c>
      <c r="M1091" s="14"/>
      <c r="N1091" s="14"/>
      <c r="O1091" s="14" t="s">
        <v>37</v>
      </c>
      <c r="P1091" s="14" t="s">
        <v>37</v>
      </c>
      <c r="Q1091" s="10">
        <v>42084.295138888891</v>
      </c>
      <c r="R1091" s="11" t="s">
        <v>2218</v>
      </c>
      <c r="S1091" s="14" t="s">
        <v>37</v>
      </c>
      <c r="T1091" s="2" t="str">
        <f t="shared" si="1039"/>
        <v/>
      </c>
      <c r="U1091" s="2" t="str">
        <f t="shared" si="1040"/>
        <v/>
      </c>
      <c r="V1091" s="10">
        <v>42084.295138888891</v>
      </c>
      <c r="W1091" s="11" t="s">
        <v>2212</v>
      </c>
      <c r="X1091" s="2" t="s">
        <v>669</v>
      </c>
      <c r="Y1091" s="5" t="s">
        <v>2212</v>
      </c>
      <c r="Z1091" s="5" t="s">
        <v>2219</v>
      </c>
      <c r="AA1091" s="2" t="s">
        <v>1378</v>
      </c>
      <c r="AB1091" s="2">
        <v>-22.233379958197499</v>
      </c>
      <c r="AC1091" s="2">
        <v>-52.3076310195029</v>
      </c>
      <c r="AD1091" s="29">
        <v>1</v>
      </c>
      <c r="AE1091" s="11"/>
      <c r="AF1091" s="11"/>
      <c r="AG1091" s="11"/>
      <c r="AH1091" s="11"/>
      <c r="AI1091" s="11"/>
    </row>
    <row r="1092" spans="1:35" ht="15.75" customHeight="1" x14ac:dyDescent="0.2">
      <c r="A1092" s="8">
        <v>42084</v>
      </c>
      <c r="B1092" s="9">
        <v>0.2986111111111111</v>
      </c>
      <c r="C1092" s="11">
        <v>365261.00505565602</v>
      </c>
      <c r="D1092" s="11">
        <v>7540751.39018746</v>
      </c>
      <c r="E1092" s="14">
        <v>365260.77834622201</v>
      </c>
      <c r="F1092" s="14">
        <v>7540751.4271957697</v>
      </c>
      <c r="G1092" s="2">
        <f t="shared" si="1062"/>
        <v>23.122407859391135</v>
      </c>
      <c r="H1092" s="2" t="str">
        <f t="shared" si="1037"/>
        <v/>
      </c>
      <c r="I1092" s="23">
        <f t="shared" ref="I1092:J1092" si="1111">IF($P1092=$P1091,E1092,"")</f>
        <v>365260.77834622201</v>
      </c>
      <c r="J1092" s="23">
        <f t="shared" si="1111"/>
        <v>7540751.4271957697</v>
      </c>
      <c r="K1092" s="23">
        <v>365260.78</v>
      </c>
      <c r="L1092" s="23">
        <v>7540751.4299999997</v>
      </c>
      <c r="M1092" s="14">
        <v>365260.77834622201</v>
      </c>
      <c r="N1092" s="14">
        <v>7540751.4271957697</v>
      </c>
      <c r="O1092" s="17" t="s">
        <v>43</v>
      </c>
      <c r="P1092" s="14" t="s">
        <v>37</v>
      </c>
      <c r="Q1092" s="10">
        <v>42084.298611111109</v>
      </c>
      <c r="R1092" s="11" t="s">
        <v>2220</v>
      </c>
      <c r="S1092" s="13" t="s">
        <v>63</v>
      </c>
      <c r="T1092" s="2" t="str">
        <f t="shared" si="1039"/>
        <v/>
      </c>
      <c r="U1092" s="2" t="str">
        <f t="shared" si="1040"/>
        <v/>
      </c>
      <c r="V1092" s="10">
        <v>42084.298611111109</v>
      </c>
      <c r="W1092" s="11" t="s">
        <v>2212</v>
      </c>
      <c r="X1092" s="2" t="s">
        <v>669</v>
      </c>
      <c r="Y1092" s="5" t="s">
        <v>2212</v>
      </c>
      <c r="Z1092" s="5" t="s">
        <v>2219</v>
      </c>
      <c r="AA1092" s="2" t="s">
        <v>1025</v>
      </c>
      <c r="AB1092" s="2">
        <v>-22.233449025079601</v>
      </c>
      <c r="AC1092" s="2">
        <v>-52.3074160236865</v>
      </c>
      <c r="AD1092" s="29">
        <v>1</v>
      </c>
      <c r="AE1092" s="11"/>
      <c r="AF1092" s="11"/>
      <c r="AG1092" s="11"/>
      <c r="AH1092" s="11"/>
      <c r="AI1092" s="11"/>
    </row>
    <row r="1093" spans="1:35" ht="15.75" customHeight="1" x14ac:dyDescent="0.2">
      <c r="A1093" s="8">
        <v>42084</v>
      </c>
      <c r="B1093" s="9">
        <v>0.30208333333333331</v>
      </c>
      <c r="C1093" s="11">
        <v>365258.10327649402</v>
      </c>
      <c r="D1093" s="11">
        <v>7540753.24902613</v>
      </c>
      <c r="E1093" s="14">
        <v>365260.94763189199</v>
      </c>
      <c r="F1093" s="14">
        <v>7540751.6117424099</v>
      </c>
      <c r="G1093" s="2">
        <f t="shared" si="1062"/>
        <v>0.25042983138780389</v>
      </c>
      <c r="H1093" s="2" t="str">
        <f t="shared" si="1037"/>
        <v>&lt;8m</v>
      </c>
      <c r="I1093" s="23">
        <f t="shared" ref="I1093:J1093" si="1112">IF($P1093=$P1092,E1093,"")</f>
        <v>365260.94763189199</v>
      </c>
      <c r="J1093" s="23">
        <f t="shared" si="1112"/>
        <v>7540751.6117424099</v>
      </c>
      <c r="K1093" s="23">
        <v>365260.78</v>
      </c>
      <c r="L1093" s="23">
        <v>7540751.4299999997</v>
      </c>
      <c r="M1093" s="14">
        <v>365260.77834622201</v>
      </c>
      <c r="N1093" s="14">
        <v>7540751.4271957697</v>
      </c>
      <c r="O1093" s="17" t="s">
        <v>43</v>
      </c>
      <c r="P1093" s="14" t="s">
        <v>37</v>
      </c>
      <c r="Q1093" s="10">
        <v>42084.302083333336</v>
      </c>
      <c r="R1093" s="11" t="s">
        <v>2221</v>
      </c>
      <c r="S1093" s="13" t="s">
        <v>63</v>
      </c>
      <c r="T1093" s="2" t="str">
        <f t="shared" si="1039"/>
        <v/>
      </c>
      <c r="U1093" s="2" t="str">
        <f t="shared" si="1040"/>
        <v/>
      </c>
      <c r="V1093" s="10">
        <v>42084.302083333336</v>
      </c>
      <c r="W1093" s="11" t="s">
        <v>2212</v>
      </c>
      <c r="X1093" s="2" t="s">
        <v>669</v>
      </c>
      <c r="Y1093" s="5" t="s">
        <v>2212</v>
      </c>
      <c r="Z1093" s="5" t="s">
        <v>2219</v>
      </c>
      <c r="AA1093" s="2" t="s">
        <v>1027</v>
      </c>
      <c r="AB1093" s="2">
        <v>-22.233432009816202</v>
      </c>
      <c r="AC1093" s="2">
        <v>-52.3074440192431</v>
      </c>
      <c r="AD1093" s="29">
        <v>1</v>
      </c>
      <c r="AE1093" s="11"/>
      <c r="AF1093" s="11"/>
      <c r="AG1093" s="11"/>
      <c r="AH1093" s="11"/>
      <c r="AI1093" s="11"/>
    </row>
    <row r="1094" spans="1:35" ht="15.75" customHeight="1" x14ac:dyDescent="0.2">
      <c r="A1094" s="8">
        <v>42084</v>
      </c>
      <c r="B1094" s="9">
        <v>0.30555555555555552</v>
      </c>
      <c r="C1094" s="11">
        <v>365260.89753807499</v>
      </c>
      <c r="D1094" s="11">
        <v>7540751.8347126301</v>
      </c>
      <c r="E1094" s="14">
        <v>365260.76525233098</v>
      </c>
      <c r="F1094" s="14">
        <v>7540751.6521998504</v>
      </c>
      <c r="G1094" s="2">
        <f t="shared" si="1062"/>
        <v>0.18681303158381801</v>
      </c>
      <c r="H1094" s="2" t="str">
        <f t="shared" si="1037"/>
        <v>&lt;8m</v>
      </c>
      <c r="I1094" s="23" t="str">
        <f t="shared" ref="I1094:J1094" si="1113">IF($P1094=$P1093,E1094,"")</f>
        <v/>
      </c>
      <c r="J1094" s="23" t="str">
        <f t="shared" si="1113"/>
        <v/>
      </c>
      <c r="K1094" s="23">
        <v>365260.78</v>
      </c>
      <c r="L1094" s="23">
        <v>7540751.4299999997</v>
      </c>
      <c r="M1094" s="14">
        <v>365260.77834622201</v>
      </c>
      <c r="N1094" s="14">
        <v>7540751.4271957697</v>
      </c>
      <c r="O1094" s="14" t="s">
        <v>29</v>
      </c>
      <c r="P1094" s="14" t="s">
        <v>29</v>
      </c>
      <c r="Q1094" s="10">
        <v>42084.305555555555</v>
      </c>
      <c r="R1094" s="11" t="s">
        <v>2222</v>
      </c>
      <c r="S1094" s="14" t="s">
        <v>30</v>
      </c>
      <c r="T1094" s="2" t="str">
        <f t="shared" si="1039"/>
        <v/>
      </c>
      <c r="U1094" s="2" t="str">
        <f t="shared" si="1040"/>
        <v/>
      </c>
      <c r="V1094" s="10">
        <v>42084.305555555555</v>
      </c>
      <c r="W1094" s="11" t="s">
        <v>2212</v>
      </c>
      <c r="X1094" s="2" t="s">
        <v>669</v>
      </c>
      <c r="Y1094" s="5" t="s">
        <v>2212</v>
      </c>
      <c r="Z1094" s="5" t="s">
        <v>2219</v>
      </c>
      <c r="AA1094" s="2" t="s">
        <v>1029</v>
      </c>
      <c r="AB1094" s="2">
        <v>-22.2334450017661</v>
      </c>
      <c r="AC1094" s="2">
        <v>-52.307417029514902</v>
      </c>
      <c r="AD1094" s="29">
        <v>1</v>
      </c>
      <c r="AE1094" s="11"/>
      <c r="AF1094" s="11"/>
      <c r="AG1094" s="11"/>
      <c r="AH1094" s="11"/>
      <c r="AI1094" s="11"/>
    </row>
    <row r="1095" spans="1:35" ht="15.75" customHeight="1" x14ac:dyDescent="0.2">
      <c r="A1095" s="8">
        <v>42084</v>
      </c>
      <c r="B1095" s="9">
        <v>0.30902777777777779</v>
      </c>
      <c r="C1095" s="11">
        <v>365247.62161048199</v>
      </c>
      <c r="D1095" s="11">
        <v>7540714.4040324297</v>
      </c>
      <c r="E1095" s="14">
        <v>365247.88965658698</v>
      </c>
      <c r="F1095" s="14">
        <v>7540714.5291535398</v>
      </c>
      <c r="G1095" s="2">
        <f t="shared" si="1062"/>
        <v>39.292512431037764</v>
      </c>
      <c r="H1095" s="2" t="str">
        <f t="shared" si="1037"/>
        <v/>
      </c>
      <c r="I1095" s="23" t="str">
        <f t="shared" ref="I1095:J1095" si="1114">IF($P1095=$P1094,E1095,"")</f>
        <v/>
      </c>
      <c r="J1095" s="23" t="str">
        <f t="shared" si="1114"/>
        <v/>
      </c>
      <c r="K1095" s="23">
        <v>365247.89</v>
      </c>
      <c r="L1095" s="23">
        <v>7540714.5300000003</v>
      </c>
      <c r="M1095" s="14"/>
      <c r="N1095" s="14"/>
      <c r="O1095" s="14" t="s">
        <v>32</v>
      </c>
      <c r="P1095" s="14" t="s">
        <v>32</v>
      </c>
      <c r="Q1095" s="10">
        <v>42084.309027777781</v>
      </c>
      <c r="R1095" s="11" t="s">
        <v>2223</v>
      </c>
      <c r="S1095" s="14" t="s">
        <v>33</v>
      </c>
      <c r="T1095" s="2" t="str">
        <f t="shared" si="1039"/>
        <v/>
      </c>
      <c r="U1095" s="2" t="str">
        <f t="shared" si="1040"/>
        <v/>
      </c>
      <c r="V1095" s="10">
        <v>42084.309027777781</v>
      </c>
      <c r="W1095" s="11" t="s">
        <v>2212</v>
      </c>
      <c r="X1095" s="2" t="s">
        <v>669</v>
      </c>
      <c r="Y1095" s="5" t="s">
        <v>2212</v>
      </c>
      <c r="Z1095" s="5" t="s">
        <v>2219</v>
      </c>
      <c r="AA1095" s="2" t="s">
        <v>1031</v>
      </c>
      <c r="AB1095" s="2">
        <v>-22.233782038092599</v>
      </c>
      <c r="AC1095" s="2">
        <v>-52.3075489606708</v>
      </c>
      <c r="AD1095" s="29">
        <v>1</v>
      </c>
      <c r="AE1095" s="11"/>
      <c r="AF1095" s="11"/>
      <c r="AG1095" s="11"/>
      <c r="AH1095" s="11"/>
      <c r="AI1095" s="11"/>
    </row>
    <row r="1096" spans="1:35" ht="15.75" customHeight="1" x14ac:dyDescent="0.2">
      <c r="A1096" s="8">
        <v>42084</v>
      </c>
      <c r="B1096" s="9">
        <v>0.3125</v>
      </c>
      <c r="C1096" s="11">
        <v>365260.81038355199</v>
      </c>
      <c r="D1096" s="11">
        <v>7540702.8990172204</v>
      </c>
      <c r="E1096" s="14">
        <v>365260.73389307002</v>
      </c>
      <c r="F1096" s="14">
        <v>7540702.8834392801</v>
      </c>
      <c r="G1096" s="2">
        <f t="shared" si="1062"/>
        <v>17.337735476439949</v>
      </c>
      <c r="H1096" s="2" t="str">
        <f t="shared" si="1037"/>
        <v/>
      </c>
      <c r="I1096" s="23" t="str">
        <f t="shared" ref="I1096:J1096" si="1115">IF($P1096=$P1095,E1096,"")</f>
        <v/>
      </c>
      <c r="J1096" s="23" t="str">
        <f t="shared" si="1115"/>
        <v/>
      </c>
      <c r="K1096" s="23">
        <v>365260.73</v>
      </c>
      <c r="L1096" s="23">
        <v>7540702.8799999999</v>
      </c>
      <c r="M1096" s="14"/>
      <c r="N1096" s="14"/>
      <c r="O1096" s="14" t="s">
        <v>37</v>
      </c>
      <c r="P1096" s="14" t="s">
        <v>37</v>
      </c>
      <c r="Q1096" s="10">
        <v>42084.3125</v>
      </c>
      <c r="R1096" s="11" t="s">
        <v>2224</v>
      </c>
      <c r="S1096" s="14" t="s">
        <v>40</v>
      </c>
      <c r="T1096" s="2" t="str">
        <f t="shared" si="1039"/>
        <v/>
      </c>
      <c r="U1096" s="2" t="str">
        <f t="shared" si="1040"/>
        <v/>
      </c>
      <c r="V1096" s="10">
        <v>42084.3125</v>
      </c>
      <c r="W1096" s="11" t="s">
        <v>2212</v>
      </c>
      <c r="X1096" s="2" t="s">
        <v>669</v>
      </c>
      <c r="Y1096" s="5" t="s">
        <v>2212</v>
      </c>
      <c r="Z1096" s="5" t="s">
        <v>2219</v>
      </c>
      <c r="AA1096" s="2" t="s">
        <v>1033</v>
      </c>
      <c r="AB1096" s="2">
        <v>-22.2338869795203</v>
      </c>
      <c r="AC1096" s="2">
        <v>-52.307421974837801</v>
      </c>
      <c r="AD1096" s="29">
        <v>1</v>
      </c>
      <c r="AE1096" s="11"/>
      <c r="AF1096" s="11"/>
      <c r="AG1096" s="11"/>
      <c r="AH1096" s="11"/>
      <c r="AI1096" s="11"/>
    </row>
    <row r="1097" spans="1:35" ht="15.75" customHeight="1" x14ac:dyDescent="0.2">
      <c r="A1097" s="8">
        <v>42084</v>
      </c>
      <c r="B1097" s="9">
        <v>0.31597222222222221</v>
      </c>
      <c r="C1097" s="11">
        <v>365266.29580202902</v>
      </c>
      <c r="D1097" s="11">
        <v>7540687.9958483996</v>
      </c>
      <c r="E1097" s="14">
        <v>365266.238637153</v>
      </c>
      <c r="F1097" s="14">
        <v>7540688.0657233996</v>
      </c>
      <c r="G1097" s="2">
        <f t="shared" si="1062"/>
        <v>15.807179107392125</v>
      </c>
      <c r="H1097" s="2" t="str">
        <f t="shared" si="1037"/>
        <v/>
      </c>
      <c r="I1097" s="23">
        <f t="shared" ref="I1097:J1097" si="1116">IF($P1097=$P1096,E1097,"")</f>
        <v>365266.238637153</v>
      </c>
      <c r="J1097" s="23">
        <f t="shared" si="1116"/>
        <v>7540688.0657233996</v>
      </c>
      <c r="K1097" s="23">
        <v>365266.24</v>
      </c>
      <c r="L1097" s="23">
        <v>7540688.0700000003</v>
      </c>
      <c r="M1097" s="14"/>
      <c r="N1097" s="14"/>
      <c r="O1097" s="14" t="s">
        <v>37</v>
      </c>
      <c r="P1097" s="14" t="s">
        <v>37</v>
      </c>
      <c r="Q1097" s="10">
        <v>42084.315972222219</v>
      </c>
      <c r="R1097" s="11" t="s">
        <v>2225</v>
      </c>
      <c r="S1097" s="14" t="s">
        <v>37</v>
      </c>
      <c r="T1097" s="2" t="str">
        <f t="shared" si="1039"/>
        <v/>
      </c>
      <c r="U1097" s="2" t="str">
        <f t="shared" si="1040"/>
        <v/>
      </c>
      <c r="V1097" s="10">
        <v>42084.315972222219</v>
      </c>
      <c r="W1097" s="11" t="s">
        <v>2212</v>
      </c>
      <c r="X1097" s="2" t="s">
        <v>669</v>
      </c>
      <c r="Y1097" s="5" t="s">
        <v>2212</v>
      </c>
      <c r="Z1097" s="5" t="s">
        <v>2219</v>
      </c>
      <c r="AA1097" s="2" t="s">
        <v>1035</v>
      </c>
      <c r="AB1097" s="2">
        <v>-22.2340220119804</v>
      </c>
      <c r="AC1097" s="2">
        <v>-52.307370007038102</v>
      </c>
      <c r="AD1097" s="29">
        <v>1</v>
      </c>
      <c r="AE1097" s="11"/>
      <c r="AF1097" s="11"/>
      <c r="AG1097" s="11"/>
      <c r="AH1097" s="11"/>
      <c r="AI1097" s="11"/>
    </row>
    <row r="1098" spans="1:35" ht="15.75" customHeight="1" x14ac:dyDescent="0.2">
      <c r="A1098" s="8">
        <v>42084</v>
      </c>
      <c r="B1098" s="9">
        <v>0.31944444444444448</v>
      </c>
      <c r="C1098" s="11">
        <v>365266.29964850302</v>
      </c>
      <c r="D1098" s="11">
        <v>7540687.5504279304</v>
      </c>
      <c r="E1098" s="14">
        <v>365266.25823891797</v>
      </c>
      <c r="F1098" s="14">
        <v>7540687.4760512197</v>
      </c>
      <c r="G1098" s="2">
        <f t="shared" si="1062"/>
        <v>0.58999788891943561</v>
      </c>
      <c r="H1098" s="2" t="str">
        <f t="shared" si="1037"/>
        <v>&lt;8m</v>
      </c>
      <c r="I1098" s="23">
        <f t="shared" ref="I1098:J1098" si="1117">IF($P1098=$P1097,E1098,"")</f>
        <v>365266.25823891797</v>
      </c>
      <c r="J1098" s="23">
        <f t="shared" si="1117"/>
        <v>7540687.4760512197</v>
      </c>
      <c r="K1098" s="23">
        <v>365266.26</v>
      </c>
      <c r="L1098" s="23">
        <v>7540687.4800000004</v>
      </c>
      <c r="M1098" s="14"/>
      <c r="N1098" s="14"/>
      <c r="O1098" s="14" t="s">
        <v>37</v>
      </c>
      <c r="P1098" s="14" t="s">
        <v>37</v>
      </c>
      <c r="Q1098" s="10">
        <v>42084.319444444445</v>
      </c>
      <c r="R1098" s="11" t="s">
        <v>2226</v>
      </c>
      <c r="S1098" s="14" t="s">
        <v>38</v>
      </c>
      <c r="T1098" s="2" t="str">
        <f t="shared" si="1039"/>
        <v/>
      </c>
      <c r="U1098" s="2" t="str">
        <f t="shared" si="1040"/>
        <v/>
      </c>
      <c r="V1098" s="10">
        <v>42084.319444444445</v>
      </c>
      <c r="W1098" s="11" t="s">
        <v>2212</v>
      </c>
      <c r="X1098" s="2" t="s">
        <v>669</v>
      </c>
      <c r="Y1098" s="5" t="s">
        <v>2212</v>
      </c>
      <c r="Z1098" s="5" t="s">
        <v>2219</v>
      </c>
      <c r="AA1098" s="2" t="s">
        <v>1037</v>
      </c>
      <c r="AB1098" s="2">
        <v>-22.234026035293901</v>
      </c>
      <c r="AC1098" s="2">
        <v>-52.307370007038102</v>
      </c>
      <c r="AD1098" s="29">
        <v>1</v>
      </c>
      <c r="AE1098" s="11"/>
      <c r="AF1098" s="11"/>
      <c r="AG1098" s="11"/>
      <c r="AH1098" s="11"/>
      <c r="AI1098" s="11"/>
    </row>
    <row r="1099" spans="1:35" ht="15.75" customHeight="1" x14ac:dyDescent="0.2">
      <c r="A1099" s="8">
        <v>42084</v>
      </c>
      <c r="B1099" s="9">
        <v>0.32291666666666669</v>
      </c>
      <c r="C1099" s="11">
        <v>365262.10715265799</v>
      </c>
      <c r="D1099" s="11">
        <v>7540671.7934190696</v>
      </c>
      <c r="E1099" s="14">
        <v>365262.304466084</v>
      </c>
      <c r="F1099" s="14">
        <v>7540671.7416915903</v>
      </c>
      <c r="G1099" s="2">
        <f t="shared" si="1062"/>
        <v>16.223513570482837</v>
      </c>
      <c r="H1099" s="2" t="str">
        <f t="shared" si="1037"/>
        <v/>
      </c>
      <c r="I1099" s="23" t="str">
        <f t="shared" ref="I1099:J1099" si="1118">IF($P1099=$P1098,E1099,"")</f>
        <v/>
      </c>
      <c r="J1099" s="23" t="str">
        <f t="shared" si="1118"/>
        <v/>
      </c>
      <c r="K1099" s="23">
        <v>365262.3</v>
      </c>
      <c r="L1099" s="23">
        <v>7540671.7400000002</v>
      </c>
      <c r="M1099" s="14"/>
      <c r="N1099" s="14"/>
      <c r="O1099" s="14" t="s">
        <v>32</v>
      </c>
      <c r="P1099" s="14" t="s">
        <v>32</v>
      </c>
      <c r="Q1099" s="10">
        <v>42084.322916666664</v>
      </c>
      <c r="R1099" s="11" t="s">
        <v>2227</v>
      </c>
      <c r="S1099" s="14" t="s">
        <v>33</v>
      </c>
      <c r="T1099" s="2" t="str">
        <f t="shared" si="1039"/>
        <v/>
      </c>
      <c r="U1099" s="2" t="str">
        <f t="shared" si="1040"/>
        <v/>
      </c>
      <c r="V1099" s="10">
        <v>42084.322916666664</v>
      </c>
      <c r="W1099" s="11" t="s">
        <v>2212</v>
      </c>
      <c r="X1099" s="2" t="s">
        <v>669</v>
      </c>
      <c r="Y1099" s="5" t="s">
        <v>2212</v>
      </c>
      <c r="Z1099" s="5" t="s">
        <v>2219</v>
      </c>
      <c r="AA1099" s="2" t="s">
        <v>1039</v>
      </c>
      <c r="AB1099" s="2">
        <v>-22.234168024733702</v>
      </c>
      <c r="AC1099" s="2">
        <v>-52.307412000372999</v>
      </c>
      <c r="AD1099" s="29">
        <v>1</v>
      </c>
      <c r="AE1099" s="11"/>
      <c r="AF1099" s="11"/>
      <c r="AG1099" s="11"/>
      <c r="AH1099" s="11"/>
      <c r="AI1099" s="11"/>
    </row>
    <row r="1100" spans="1:35" ht="15.75" customHeight="1" x14ac:dyDescent="0.2">
      <c r="A1100" s="8">
        <v>42084</v>
      </c>
      <c r="B1100" s="9">
        <v>0.3263888888888889</v>
      </c>
      <c r="C1100" s="11">
        <v>365277.38606863603</v>
      </c>
      <c r="D1100" s="11">
        <v>7540645.3559029698</v>
      </c>
      <c r="E1100" s="14">
        <v>365277.28351163398</v>
      </c>
      <c r="F1100" s="14">
        <v>7540645.4745111801</v>
      </c>
      <c r="G1100" s="2">
        <f t="shared" si="1062"/>
        <v>30.237998814263214</v>
      </c>
      <c r="H1100" s="2" t="str">
        <f t="shared" si="1037"/>
        <v/>
      </c>
      <c r="I1100" s="23" t="str">
        <f t="shared" ref="I1100:J1100" si="1119">IF($P1100=$P1099,E1100,"")</f>
        <v/>
      </c>
      <c r="J1100" s="23" t="str">
        <f t="shared" si="1119"/>
        <v/>
      </c>
      <c r="K1100" s="23">
        <v>365277.28</v>
      </c>
      <c r="L1100" s="23">
        <v>7540645.4699999997</v>
      </c>
      <c r="M1100" s="14"/>
      <c r="N1100" s="14"/>
      <c r="O1100" s="14" t="s">
        <v>37</v>
      </c>
      <c r="P1100" s="14" t="s">
        <v>37</v>
      </c>
      <c r="Q1100" s="10">
        <v>42084.326388888891</v>
      </c>
      <c r="R1100" s="11" t="s">
        <v>2228</v>
      </c>
      <c r="S1100" s="14" t="s">
        <v>40</v>
      </c>
      <c r="T1100" s="2" t="str">
        <f t="shared" si="1039"/>
        <v/>
      </c>
      <c r="U1100" s="2" t="str">
        <f t="shared" si="1040"/>
        <v/>
      </c>
      <c r="V1100" s="10">
        <v>42084.326388888891</v>
      </c>
      <c r="W1100" s="11" t="s">
        <v>2212</v>
      </c>
      <c r="X1100" s="2" t="s">
        <v>669</v>
      </c>
      <c r="Y1100" s="5" t="s">
        <v>2212</v>
      </c>
      <c r="Z1100" s="5" t="s">
        <v>2219</v>
      </c>
      <c r="AA1100" s="2" t="s">
        <v>1041</v>
      </c>
      <c r="AB1100" s="2">
        <v>-22.234407998621499</v>
      </c>
      <c r="AC1100" s="2">
        <v>-52.3072659876198</v>
      </c>
      <c r="AD1100" s="29">
        <v>1</v>
      </c>
      <c r="AE1100" s="11"/>
      <c r="AF1100" s="11"/>
      <c r="AG1100" s="11"/>
      <c r="AH1100" s="11"/>
      <c r="AI1100" s="11"/>
    </row>
    <row r="1101" spans="1:35" ht="15.75" customHeight="1" x14ac:dyDescent="0.2">
      <c r="A1101" s="8">
        <v>42084</v>
      </c>
      <c r="B1101" s="9">
        <v>0.3298611111111111</v>
      </c>
      <c r="C1101" s="11">
        <v>365282.35355522798</v>
      </c>
      <c r="D1101" s="11">
        <v>7540643.4035354098</v>
      </c>
      <c r="E1101" s="14">
        <v>365282.42190342903</v>
      </c>
      <c r="F1101" s="14">
        <v>7540643.3584982902</v>
      </c>
      <c r="G1101" s="2">
        <f t="shared" si="1062"/>
        <v>5.5570298532189915</v>
      </c>
      <c r="H1101" s="2" t="str">
        <f t="shared" si="1037"/>
        <v>&lt;8m</v>
      </c>
      <c r="I1101" s="23">
        <f t="shared" ref="I1101:J1101" si="1120">IF($P1101=$P1100,E1101,"")</f>
        <v>365282.42190342903</v>
      </c>
      <c r="J1101" s="23">
        <f t="shared" si="1120"/>
        <v>7540643.3584982902</v>
      </c>
      <c r="K1101" s="23">
        <v>365282.42</v>
      </c>
      <c r="L1101" s="23">
        <v>7540643.3600000003</v>
      </c>
      <c r="M1101" s="14"/>
      <c r="N1101" s="14"/>
      <c r="O1101" s="14" t="s">
        <v>37</v>
      </c>
      <c r="P1101" s="14" t="s">
        <v>37</v>
      </c>
      <c r="Q1101" s="10">
        <v>42084.329861111109</v>
      </c>
      <c r="R1101" s="11" t="s">
        <v>2229</v>
      </c>
      <c r="S1101" s="14" t="s">
        <v>38</v>
      </c>
      <c r="T1101" s="2" t="str">
        <f t="shared" si="1039"/>
        <v/>
      </c>
      <c r="U1101" s="2" t="str">
        <f t="shared" si="1040"/>
        <v/>
      </c>
      <c r="V1101" s="10">
        <v>42084.329861111109</v>
      </c>
      <c r="W1101" s="11" t="s">
        <v>2212</v>
      </c>
      <c r="X1101" s="2" t="s">
        <v>669</v>
      </c>
      <c r="Y1101" s="5" t="s">
        <v>2212</v>
      </c>
      <c r="Z1101" s="5" t="s">
        <v>2219</v>
      </c>
      <c r="AA1101" s="2" t="s">
        <v>1043</v>
      </c>
      <c r="AB1101" s="2">
        <v>-22.2344260197133</v>
      </c>
      <c r="AC1101" s="2">
        <v>-52.307217959314599</v>
      </c>
      <c r="AD1101" s="29">
        <v>1</v>
      </c>
      <c r="AE1101" s="11"/>
      <c r="AF1101" s="11"/>
      <c r="AG1101" s="11"/>
      <c r="AH1101" s="11"/>
      <c r="AI1101" s="11"/>
    </row>
    <row r="1102" spans="1:35" ht="15.75" customHeight="1" x14ac:dyDescent="0.2">
      <c r="A1102" s="8">
        <v>42084</v>
      </c>
      <c r="B1102" s="9">
        <v>0.33333333333333331</v>
      </c>
      <c r="C1102" s="11">
        <v>365294.098618822</v>
      </c>
      <c r="D1102" s="11">
        <v>7540631.9881132599</v>
      </c>
      <c r="E1102" s="14">
        <v>365294.11851119099</v>
      </c>
      <c r="F1102" s="14">
        <v>7540632.0719646504</v>
      </c>
      <c r="G1102" s="2">
        <f t="shared" si="1062"/>
        <v>16.25412177691171</v>
      </c>
      <c r="H1102" s="2" t="str">
        <f t="shared" si="1037"/>
        <v/>
      </c>
      <c r="I1102" s="23">
        <f t="shared" ref="I1102:J1102" si="1121">IF($P1102=$P1101,E1102,"")</f>
        <v>365294.11851119099</v>
      </c>
      <c r="J1102" s="23">
        <f t="shared" si="1121"/>
        <v>7540632.0719646504</v>
      </c>
      <c r="K1102" s="23">
        <v>365294.12</v>
      </c>
      <c r="L1102" s="23">
        <v>7540632.0700000003</v>
      </c>
      <c r="M1102" s="14"/>
      <c r="N1102" s="14"/>
      <c r="O1102" s="14" t="s">
        <v>37</v>
      </c>
      <c r="P1102" s="14" t="s">
        <v>37</v>
      </c>
      <c r="Q1102" s="10">
        <v>42084.333333333336</v>
      </c>
      <c r="R1102" s="11" t="s">
        <v>2230</v>
      </c>
      <c r="S1102" s="14" t="s">
        <v>40</v>
      </c>
      <c r="T1102" s="2" t="str">
        <f t="shared" si="1039"/>
        <v/>
      </c>
      <c r="U1102" s="2" t="str">
        <f t="shared" si="1040"/>
        <v/>
      </c>
      <c r="V1102" s="10">
        <v>42084.333333333336</v>
      </c>
      <c r="W1102" s="11" t="s">
        <v>2212</v>
      </c>
      <c r="X1102" s="2" t="s">
        <v>669</v>
      </c>
      <c r="Y1102" s="5" t="s">
        <v>2212</v>
      </c>
      <c r="Z1102" s="5" t="s">
        <v>2219</v>
      </c>
      <c r="AA1102" s="2" t="s">
        <v>1045</v>
      </c>
      <c r="AB1102" s="2">
        <v>-22.234530039131599</v>
      </c>
      <c r="AC1102" s="2">
        <v>-52.307104971259797</v>
      </c>
      <c r="AD1102" s="29">
        <v>1</v>
      </c>
      <c r="AE1102" s="11"/>
      <c r="AF1102" s="11"/>
      <c r="AG1102" s="11"/>
      <c r="AH1102" s="11"/>
      <c r="AI1102" s="11"/>
    </row>
    <row r="1103" spans="1:35" ht="15.75" customHeight="1" x14ac:dyDescent="0.2">
      <c r="A1103" s="8">
        <v>42084</v>
      </c>
      <c r="B1103" s="9">
        <v>0.33680555555555558</v>
      </c>
      <c r="C1103" s="11">
        <v>365307.44921104499</v>
      </c>
      <c r="D1103" s="11">
        <v>7540637.7550702002</v>
      </c>
      <c r="E1103" s="14">
        <v>365307.72385180899</v>
      </c>
      <c r="F1103" s="14">
        <v>7540637.8593656598</v>
      </c>
      <c r="G1103" s="2">
        <f t="shared" si="1062"/>
        <v>14.785104117821932</v>
      </c>
      <c r="H1103" s="2" t="str">
        <f t="shared" si="1037"/>
        <v/>
      </c>
      <c r="I1103" s="23">
        <f t="shared" ref="I1103:J1103" si="1122">IF($P1103=$P1102,E1103,"")</f>
        <v>365307.72385180899</v>
      </c>
      <c r="J1103" s="23">
        <f t="shared" si="1122"/>
        <v>7540637.8593656598</v>
      </c>
      <c r="K1103" s="23">
        <v>365307.72</v>
      </c>
      <c r="L1103" s="23">
        <v>7540637.8600000003</v>
      </c>
      <c r="M1103" s="14"/>
      <c r="N1103" s="14"/>
      <c r="O1103" s="14" t="s">
        <v>37</v>
      </c>
      <c r="P1103" s="14" t="s">
        <v>37</v>
      </c>
      <c r="Q1103" s="10">
        <v>42084.336805555555</v>
      </c>
      <c r="R1103" s="11" t="s">
        <v>2231</v>
      </c>
      <c r="S1103" s="14" t="s">
        <v>40</v>
      </c>
      <c r="T1103" s="2" t="str">
        <f t="shared" si="1039"/>
        <v/>
      </c>
      <c r="U1103" s="2" t="str">
        <f t="shared" si="1040"/>
        <v/>
      </c>
      <c r="V1103" s="10">
        <v>42084.336805555555</v>
      </c>
      <c r="W1103" s="11" t="s">
        <v>2212</v>
      </c>
      <c r="X1103" s="2" t="s">
        <v>669</v>
      </c>
      <c r="Y1103" s="5" t="s">
        <v>2212</v>
      </c>
      <c r="Z1103" s="5" t="s">
        <v>2219</v>
      </c>
      <c r="AA1103" s="2" t="s">
        <v>1047</v>
      </c>
      <c r="AB1103" s="2">
        <v>-22.234478993341298</v>
      </c>
      <c r="AC1103" s="2">
        <v>-52.306974967941599</v>
      </c>
      <c r="AD1103" s="29">
        <v>1</v>
      </c>
      <c r="AE1103" s="11"/>
      <c r="AF1103" s="11"/>
      <c r="AG1103" s="11"/>
      <c r="AH1103" s="11"/>
      <c r="AI1103" s="11"/>
    </row>
    <row r="1104" spans="1:35" ht="15.75" customHeight="1" x14ac:dyDescent="0.2">
      <c r="A1104" s="8">
        <v>42084</v>
      </c>
      <c r="B1104" s="9">
        <v>0.34027777777777773</v>
      </c>
      <c r="C1104" s="11">
        <v>365348.028573277</v>
      </c>
      <c r="D1104" s="11">
        <v>7540665.0088849897</v>
      </c>
      <c r="E1104" s="14">
        <v>365347.68180216098</v>
      </c>
      <c r="F1104" s="14">
        <v>7540664.8835507696</v>
      </c>
      <c r="G1104" s="2">
        <f t="shared" si="1062"/>
        <v>48.23841184352527</v>
      </c>
      <c r="H1104" s="2" t="str">
        <f t="shared" si="1037"/>
        <v/>
      </c>
      <c r="I1104" s="23" t="str">
        <f t="shared" ref="I1104:J1104" si="1123">IF($P1104=$P1103,E1104,"")</f>
        <v/>
      </c>
      <c r="J1104" s="23" t="str">
        <f t="shared" si="1123"/>
        <v/>
      </c>
      <c r="K1104" s="23">
        <v>365347.68</v>
      </c>
      <c r="L1104" s="23">
        <v>7540664.8799999999</v>
      </c>
      <c r="M1104" s="14">
        <v>365347.68180216098</v>
      </c>
      <c r="N1104" s="14">
        <v>7540664.8835507696</v>
      </c>
      <c r="O1104" s="14" t="s">
        <v>35</v>
      </c>
      <c r="P1104" s="14" t="s">
        <v>29</v>
      </c>
      <c r="Q1104" s="10">
        <v>42084.340277777781</v>
      </c>
      <c r="R1104" s="11" t="s">
        <v>2232</v>
      </c>
      <c r="S1104" s="14" t="s">
        <v>36</v>
      </c>
      <c r="T1104" s="2" t="str">
        <f t="shared" si="1039"/>
        <v>idle</v>
      </c>
      <c r="U1104" s="2" t="str">
        <f t="shared" si="1040"/>
        <v/>
      </c>
      <c r="V1104" s="10">
        <v>42084.340277777781</v>
      </c>
      <c r="W1104" s="11" t="s">
        <v>2212</v>
      </c>
      <c r="X1104" s="2" t="s">
        <v>669</v>
      </c>
      <c r="Y1104" s="5" t="s">
        <v>2212</v>
      </c>
      <c r="Z1104" s="5" t="s">
        <v>2219</v>
      </c>
      <c r="AA1104" s="2" t="s">
        <v>1049</v>
      </c>
      <c r="AB1104" s="2">
        <v>-22.234236001968402</v>
      </c>
      <c r="AC1104" s="2">
        <v>-52.306579006835797</v>
      </c>
      <c r="AD1104" s="29">
        <v>1</v>
      </c>
      <c r="AE1104" s="11"/>
      <c r="AF1104" s="11"/>
      <c r="AG1104" s="11"/>
      <c r="AH1104" s="11"/>
      <c r="AI1104" s="11"/>
    </row>
    <row r="1105" spans="1:35" ht="15.75" customHeight="1" x14ac:dyDescent="0.2">
      <c r="A1105" s="8">
        <v>42084</v>
      </c>
      <c r="B1105" s="9">
        <v>0.34375</v>
      </c>
      <c r="C1105" s="11">
        <v>365354.41013294901</v>
      </c>
      <c r="D1105" s="11">
        <v>7540666.3910398101</v>
      </c>
      <c r="E1105" s="14">
        <v>365354.366017917</v>
      </c>
      <c r="F1105" s="14">
        <v>7540666.38701028</v>
      </c>
      <c r="G1105" s="2">
        <f t="shared" si="1062"/>
        <v>6.8512138174469133</v>
      </c>
      <c r="H1105" s="2" t="str">
        <f t="shared" si="1037"/>
        <v>&lt;8m</v>
      </c>
      <c r="I1105" s="23" t="str">
        <f t="shared" ref="I1105:J1105" si="1124">IF($P1105=$P1104,E1105,"")</f>
        <v/>
      </c>
      <c r="J1105" s="23" t="str">
        <f t="shared" si="1124"/>
        <v/>
      </c>
      <c r="K1105" s="23">
        <v>365347.68</v>
      </c>
      <c r="L1105" s="23">
        <v>7540664.8799999999</v>
      </c>
      <c r="M1105" s="14">
        <v>365347.68180216098</v>
      </c>
      <c r="N1105" s="14">
        <v>7540664.8835507696</v>
      </c>
      <c r="O1105" s="17" t="s">
        <v>43</v>
      </c>
      <c r="P1105" s="14" t="s">
        <v>37</v>
      </c>
      <c r="Q1105" s="10">
        <v>42084.34375</v>
      </c>
      <c r="R1105" s="11" t="s">
        <v>2233</v>
      </c>
      <c r="S1105" s="13" t="s">
        <v>63</v>
      </c>
      <c r="T1105" s="2" t="str">
        <f t="shared" si="1039"/>
        <v/>
      </c>
      <c r="U1105" s="2" t="str">
        <f t="shared" si="1040"/>
        <v/>
      </c>
      <c r="V1105" s="10">
        <v>42084.34375</v>
      </c>
      <c r="W1105" s="11" t="s">
        <v>2212</v>
      </c>
      <c r="X1105" s="2" t="s">
        <v>669</v>
      </c>
      <c r="Y1105" s="5" t="s">
        <v>2212</v>
      </c>
      <c r="Z1105" s="5" t="s">
        <v>2219</v>
      </c>
      <c r="AA1105" s="2" t="s">
        <v>1051</v>
      </c>
      <c r="AB1105" s="2">
        <v>-22.234224015846799</v>
      </c>
      <c r="AC1105" s="2">
        <v>-52.306516980752299</v>
      </c>
      <c r="AD1105" s="29">
        <v>1</v>
      </c>
      <c r="AE1105" s="11"/>
      <c r="AF1105" s="11"/>
      <c r="AG1105" s="11"/>
      <c r="AH1105" s="11"/>
      <c r="AI1105" s="11"/>
    </row>
    <row r="1106" spans="1:35" ht="15.75" customHeight="1" x14ac:dyDescent="0.2">
      <c r="A1106" s="8">
        <v>42084</v>
      </c>
      <c r="B1106" s="9">
        <v>0.34722222222222227</v>
      </c>
      <c r="C1106" s="11">
        <v>365356.87421884399</v>
      </c>
      <c r="D1106" s="11">
        <v>7540667.1918484801</v>
      </c>
      <c r="E1106" s="14">
        <v>365356.81726325001</v>
      </c>
      <c r="F1106" s="14">
        <v>7540667.0699720597</v>
      </c>
      <c r="G1106" s="2">
        <f t="shared" si="1062"/>
        <v>2.5446100831091316</v>
      </c>
      <c r="H1106" s="2" t="str">
        <f t="shared" si="1037"/>
        <v>&lt;8m</v>
      </c>
      <c r="I1106" s="23">
        <f t="shared" ref="I1106:J1106" si="1125">IF($P1106=$P1105,E1106,"")</f>
        <v>365356.81726325001</v>
      </c>
      <c r="J1106" s="23">
        <f t="shared" si="1125"/>
        <v>7540667.0699720597</v>
      </c>
      <c r="K1106" s="23">
        <v>365347.68</v>
      </c>
      <c r="L1106" s="23">
        <v>7540664.8799999999</v>
      </c>
      <c r="M1106" s="14">
        <v>365347.68180216098</v>
      </c>
      <c r="N1106" s="14">
        <v>7540664.8835507696</v>
      </c>
      <c r="O1106" s="17" t="s">
        <v>43</v>
      </c>
      <c r="P1106" s="14" t="s">
        <v>37</v>
      </c>
      <c r="Q1106" s="10">
        <v>42084.347222222219</v>
      </c>
      <c r="R1106" s="11" t="s">
        <v>2234</v>
      </c>
      <c r="S1106" s="13" t="s">
        <v>63</v>
      </c>
      <c r="T1106" s="2" t="str">
        <f t="shared" si="1039"/>
        <v/>
      </c>
      <c r="U1106" s="2" t="str">
        <f t="shared" si="1040"/>
        <v/>
      </c>
      <c r="V1106" s="10">
        <v>42084.347222222219</v>
      </c>
      <c r="W1106" s="11" t="s">
        <v>2212</v>
      </c>
      <c r="X1106" s="2" t="s">
        <v>669</v>
      </c>
      <c r="Y1106" s="5" t="s">
        <v>2212</v>
      </c>
      <c r="Z1106" s="5" t="s">
        <v>2219</v>
      </c>
      <c r="AA1106" s="2" t="s">
        <v>1053</v>
      </c>
      <c r="AB1106" s="2">
        <v>-22.234216975048199</v>
      </c>
      <c r="AC1106" s="2">
        <v>-52.3064930085093</v>
      </c>
      <c r="AD1106" s="29">
        <v>1</v>
      </c>
      <c r="AE1106" s="11"/>
      <c r="AF1106" s="11"/>
      <c r="AG1106" s="11"/>
      <c r="AH1106" s="11"/>
      <c r="AI1106" s="11"/>
    </row>
    <row r="1107" spans="1:35" ht="15.75" customHeight="1" x14ac:dyDescent="0.2">
      <c r="A1107" s="8">
        <v>42084</v>
      </c>
      <c r="B1107" s="9">
        <v>0.35069444444444442</v>
      </c>
      <c r="C1107" s="11">
        <v>365353.78330190497</v>
      </c>
      <c r="D1107" s="11">
        <v>7540642.9157959698</v>
      </c>
      <c r="E1107" s="14">
        <v>365353.80344748998</v>
      </c>
      <c r="F1107" s="14">
        <v>7540642.9362893105</v>
      </c>
      <c r="G1107" s="2">
        <f t="shared" si="1062"/>
        <v>24.321137483187115</v>
      </c>
      <c r="H1107" s="2" t="str">
        <f t="shared" si="1037"/>
        <v/>
      </c>
      <c r="I1107" s="23" t="str">
        <f t="shared" ref="I1107:J1107" si="1126">IF($P1107=$P1106,E1107,"")</f>
        <v/>
      </c>
      <c r="J1107" s="23" t="str">
        <f t="shared" si="1126"/>
        <v/>
      </c>
      <c r="K1107" s="23">
        <v>365353.8</v>
      </c>
      <c r="L1107" s="23">
        <v>7540642.9400000004</v>
      </c>
      <c r="M1107" s="14"/>
      <c r="N1107" s="14"/>
      <c r="O1107" s="14" t="s">
        <v>32</v>
      </c>
      <c r="P1107" s="14" t="s">
        <v>32</v>
      </c>
      <c r="Q1107" s="10">
        <v>42084.350694444445</v>
      </c>
      <c r="R1107" s="11" t="s">
        <v>2235</v>
      </c>
      <c r="S1107" s="14" t="s">
        <v>33</v>
      </c>
      <c r="T1107" s="2" t="str">
        <f t="shared" si="1039"/>
        <v/>
      </c>
      <c r="U1107" s="2" t="str">
        <f t="shared" si="1040"/>
        <v/>
      </c>
      <c r="V1107" s="10">
        <v>42084.350694444445</v>
      </c>
      <c r="W1107" s="11" t="s">
        <v>2212</v>
      </c>
      <c r="X1107" s="2" t="s">
        <v>669</v>
      </c>
      <c r="Y1107" s="5" t="s">
        <v>2212</v>
      </c>
      <c r="Z1107" s="5" t="s">
        <v>2219</v>
      </c>
      <c r="AA1107" s="2" t="s">
        <v>1055</v>
      </c>
      <c r="AB1107" s="2">
        <v>-22.234435994178099</v>
      </c>
      <c r="AC1107" s="2">
        <v>-52.306525027379401</v>
      </c>
      <c r="AD1107" s="29">
        <v>1</v>
      </c>
      <c r="AE1107" s="11"/>
      <c r="AF1107" s="11"/>
      <c r="AG1107" s="11"/>
      <c r="AH1107" s="11"/>
      <c r="AI1107" s="11"/>
    </row>
    <row r="1108" spans="1:35" ht="15.75" customHeight="1" x14ac:dyDescent="0.2">
      <c r="A1108" s="8">
        <v>42084</v>
      </c>
      <c r="B1108" s="9">
        <v>0.35416666666666669</v>
      </c>
      <c r="C1108" s="11">
        <v>365352.72080198303</v>
      </c>
      <c r="D1108" s="11">
        <v>7540622.8704960402</v>
      </c>
      <c r="E1108" s="14">
        <v>365352.72266137501</v>
      </c>
      <c r="F1108" s="14">
        <v>7540622.9754889803</v>
      </c>
      <c r="G1108" s="2">
        <f t="shared" si="1062"/>
        <v>19.990038730492827</v>
      </c>
      <c r="H1108" s="2" t="str">
        <f t="shared" si="1037"/>
        <v/>
      </c>
      <c r="I1108" s="23" t="str">
        <f t="shared" ref="I1108:J1108" si="1127">IF($P1108=$P1107,E1108,"")</f>
        <v/>
      </c>
      <c r="J1108" s="23" t="str">
        <f t="shared" si="1127"/>
        <v/>
      </c>
      <c r="K1108" s="23">
        <v>365352.72</v>
      </c>
      <c r="L1108" s="23">
        <v>7540622.9800000004</v>
      </c>
      <c r="M1108" s="14"/>
      <c r="N1108" s="14"/>
      <c r="O1108" s="14" t="s">
        <v>35</v>
      </c>
      <c r="P1108" s="14" t="s">
        <v>29</v>
      </c>
      <c r="Q1108" s="10">
        <v>42084.354166666664</v>
      </c>
      <c r="R1108" s="11" t="s">
        <v>2236</v>
      </c>
      <c r="S1108" s="14" t="s">
        <v>36</v>
      </c>
      <c r="T1108" s="2" t="str">
        <f t="shared" si="1039"/>
        <v>idle</v>
      </c>
      <c r="U1108" s="2" t="str">
        <f t="shared" si="1040"/>
        <v/>
      </c>
      <c r="V1108" s="10">
        <v>42084.354166666664</v>
      </c>
      <c r="W1108" s="11" t="s">
        <v>2212</v>
      </c>
      <c r="X1108" s="2" t="s">
        <v>669</v>
      </c>
      <c r="Y1108" s="5" t="s">
        <v>2212</v>
      </c>
      <c r="Z1108" s="5" t="s">
        <v>2219</v>
      </c>
      <c r="AA1108" s="2" t="s">
        <v>1057</v>
      </c>
      <c r="AB1108" s="2">
        <v>-22.234616959467498</v>
      </c>
      <c r="AC1108" s="2">
        <v>-52.3065370135009</v>
      </c>
      <c r="AD1108" s="29">
        <v>1</v>
      </c>
      <c r="AE1108" s="11"/>
      <c r="AF1108" s="11"/>
      <c r="AG1108" s="11"/>
      <c r="AH1108" s="11"/>
      <c r="AI1108" s="11"/>
    </row>
    <row r="1109" spans="1:35" ht="15.75" customHeight="1" x14ac:dyDescent="0.2">
      <c r="A1109" s="8">
        <v>42084</v>
      </c>
      <c r="B1109" s="9">
        <v>0.3576388888888889</v>
      </c>
      <c r="C1109" s="11">
        <v>365351.78303514898</v>
      </c>
      <c r="D1109" s="11">
        <v>7540624.4122100202</v>
      </c>
      <c r="E1109" s="14">
        <v>365351.82028952398</v>
      </c>
      <c r="F1109" s="14">
        <v>7540624.393495</v>
      </c>
      <c r="G1109" s="2">
        <f t="shared" si="1062"/>
        <v>1.6807783998316175</v>
      </c>
      <c r="H1109" s="2" t="str">
        <f t="shared" si="1037"/>
        <v>&lt;8m</v>
      </c>
      <c r="I1109" s="23">
        <f t="shared" ref="I1109:J1109" si="1128">IF($P1109=$P1108,E1109,"")</f>
        <v>365351.82028952398</v>
      </c>
      <c r="J1109" s="23">
        <f t="shared" si="1128"/>
        <v>7540624.393495</v>
      </c>
      <c r="K1109" s="23">
        <v>365351.82</v>
      </c>
      <c r="L1109" s="23">
        <v>7540624.3899999997</v>
      </c>
      <c r="M1109" s="14"/>
      <c r="N1109" s="14"/>
      <c r="O1109" s="14" t="s">
        <v>35</v>
      </c>
      <c r="P1109" s="14" t="s">
        <v>29</v>
      </c>
      <c r="Q1109" s="10">
        <v>42084.357638888891</v>
      </c>
      <c r="R1109" s="11" t="s">
        <v>2237</v>
      </c>
      <c r="S1109" s="14" t="s">
        <v>36</v>
      </c>
      <c r="T1109" s="2" t="str">
        <f t="shared" si="1039"/>
        <v>idle</v>
      </c>
      <c r="U1109" s="2" t="str">
        <f t="shared" si="1040"/>
        <v/>
      </c>
      <c r="V1109" s="10">
        <v>42084.357638888891</v>
      </c>
      <c r="W1109" s="11" t="s">
        <v>2212</v>
      </c>
      <c r="X1109" s="2" t="s">
        <v>669</v>
      </c>
      <c r="Y1109" s="5" t="s">
        <v>2212</v>
      </c>
      <c r="Z1109" s="5" t="s">
        <v>2219</v>
      </c>
      <c r="AA1109" s="2" t="s">
        <v>1059</v>
      </c>
      <c r="AB1109" s="2">
        <v>-22.234602961689198</v>
      </c>
      <c r="AC1109" s="2">
        <v>-52.306545982137301</v>
      </c>
      <c r="AD1109" s="29">
        <v>1</v>
      </c>
      <c r="AE1109" s="11"/>
      <c r="AF1109" s="11"/>
      <c r="AG1109" s="11"/>
      <c r="AH1109" s="11"/>
      <c r="AI1109" s="11"/>
    </row>
    <row r="1110" spans="1:35" ht="15.75" customHeight="1" x14ac:dyDescent="0.2">
      <c r="A1110" s="8">
        <v>42084</v>
      </c>
      <c r="B1110" s="9">
        <v>0.3611111111111111</v>
      </c>
      <c r="C1110" s="11">
        <v>365354.37857378001</v>
      </c>
      <c r="D1110" s="11">
        <v>7540621.9938959097</v>
      </c>
      <c r="E1110" s="14">
        <v>365354.49258727097</v>
      </c>
      <c r="F1110" s="14">
        <v>7540622.0007218802</v>
      </c>
      <c r="G1110" s="2">
        <f t="shared" si="1062"/>
        <v>3.5869957417158558</v>
      </c>
      <c r="H1110" s="2" t="str">
        <f t="shared" si="1037"/>
        <v>&lt;8m</v>
      </c>
      <c r="I1110" s="23">
        <f t="shared" ref="I1110:J1110" si="1129">IF($P1110=$P1109,E1110,"")</f>
        <v>365354.49258727097</v>
      </c>
      <c r="J1110" s="23">
        <f t="shared" si="1129"/>
        <v>7540622.0007218802</v>
      </c>
      <c r="K1110" s="23">
        <v>365354.49</v>
      </c>
      <c r="L1110" s="23">
        <v>7540622</v>
      </c>
      <c r="M1110" s="14"/>
      <c r="N1110" s="14"/>
      <c r="O1110" s="14" t="s">
        <v>35</v>
      </c>
      <c r="P1110" s="14" t="s">
        <v>29</v>
      </c>
      <c r="Q1110" s="10">
        <v>42084.361111111109</v>
      </c>
      <c r="R1110" s="11" t="s">
        <v>2238</v>
      </c>
      <c r="S1110" s="14" t="s">
        <v>36</v>
      </c>
      <c r="T1110" s="2" t="str">
        <f t="shared" si="1039"/>
        <v>idle</v>
      </c>
      <c r="U1110" s="2" t="str">
        <f t="shared" si="1040"/>
        <v/>
      </c>
      <c r="V1110" s="10">
        <v>42084.361111111109</v>
      </c>
      <c r="W1110" s="11" t="s">
        <v>2212</v>
      </c>
      <c r="X1110" s="2" t="s">
        <v>669</v>
      </c>
      <c r="Y1110" s="5" t="s">
        <v>2212</v>
      </c>
      <c r="Z1110" s="5" t="s">
        <v>2219</v>
      </c>
      <c r="AA1110" s="2" t="s">
        <v>1061</v>
      </c>
      <c r="AB1110" s="2">
        <v>-22.2346250060946</v>
      </c>
      <c r="AC1110" s="2">
        <v>-52.3065210040659</v>
      </c>
      <c r="AD1110" s="29">
        <v>1</v>
      </c>
      <c r="AE1110" s="11"/>
      <c r="AF1110" s="11"/>
      <c r="AG1110" s="11"/>
      <c r="AH1110" s="11"/>
      <c r="AI1110" s="11"/>
    </row>
    <row r="1111" spans="1:35" ht="15.75" customHeight="1" x14ac:dyDescent="0.2">
      <c r="A1111" s="8">
        <v>42084</v>
      </c>
      <c r="B1111" s="9">
        <v>0.36458333333333331</v>
      </c>
      <c r="C1111" s="11">
        <v>365368.30582306901</v>
      </c>
      <c r="D1111" s="11">
        <v>7540621.0097312396</v>
      </c>
      <c r="E1111" s="14">
        <v>365368.10482339899</v>
      </c>
      <c r="F1111" s="14">
        <v>7540620.99786356</v>
      </c>
      <c r="G1111" s="2">
        <f t="shared" si="1062"/>
        <v>13.649128075276741</v>
      </c>
      <c r="H1111" s="2" t="str">
        <f t="shared" si="1037"/>
        <v/>
      </c>
      <c r="I1111" s="23" t="str">
        <f t="shared" ref="I1111:J1111" si="1130">IF($P1111=$P1110,E1111,"")</f>
        <v/>
      </c>
      <c r="J1111" s="23" t="str">
        <f t="shared" si="1130"/>
        <v/>
      </c>
      <c r="K1111" s="23">
        <v>365368.1</v>
      </c>
      <c r="L1111" s="23">
        <v>7540621</v>
      </c>
      <c r="M1111" s="14"/>
      <c r="N1111" s="14"/>
      <c r="O1111" s="14" t="s">
        <v>37</v>
      </c>
      <c r="P1111" s="14" t="s">
        <v>37</v>
      </c>
      <c r="Q1111" s="10">
        <v>42084.364583333336</v>
      </c>
      <c r="R1111" s="11" t="s">
        <v>2239</v>
      </c>
      <c r="S1111" s="14" t="s">
        <v>40</v>
      </c>
      <c r="T1111" s="2" t="str">
        <f t="shared" si="1039"/>
        <v/>
      </c>
      <c r="U1111" s="2" t="str">
        <f t="shared" si="1040"/>
        <v/>
      </c>
      <c r="V1111" s="10">
        <v>42084.364583333336</v>
      </c>
      <c r="W1111" s="11" t="s">
        <v>2212</v>
      </c>
      <c r="X1111" s="2" t="s">
        <v>669</v>
      </c>
      <c r="Y1111" s="5" t="s">
        <v>2212</v>
      </c>
      <c r="Z1111" s="5" t="s">
        <v>2219</v>
      </c>
      <c r="AA1111" s="2" t="s">
        <v>1063</v>
      </c>
      <c r="AB1111" s="2">
        <v>-22.234634980559299</v>
      </c>
      <c r="AC1111" s="2">
        <v>-52.306385971605799</v>
      </c>
      <c r="AD1111" s="29">
        <v>1</v>
      </c>
      <c r="AE1111" s="11"/>
      <c r="AF1111" s="11"/>
      <c r="AG1111" s="11"/>
      <c r="AH1111" s="11"/>
      <c r="AI1111" s="11"/>
    </row>
    <row r="1112" spans="1:35" ht="15.75" customHeight="1" x14ac:dyDescent="0.2">
      <c r="A1112" s="8">
        <v>42084</v>
      </c>
      <c r="B1112" s="9">
        <v>0.36805555555555558</v>
      </c>
      <c r="C1112" s="11">
        <v>365362.46081030701</v>
      </c>
      <c r="D1112" s="11">
        <v>7540617.5255871098</v>
      </c>
      <c r="E1112" s="14">
        <v>365362.43053496297</v>
      </c>
      <c r="F1112" s="14">
        <v>7540617.5784906195</v>
      </c>
      <c r="G1112" s="2">
        <f t="shared" si="1062"/>
        <v>6.6249272117409124</v>
      </c>
      <c r="H1112" s="2" t="str">
        <f t="shared" si="1037"/>
        <v>&lt;8m</v>
      </c>
      <c r="I1112" s="23">
        <f t="shared" ref="I1112:J1112" si="1131">IF($P1112=$P1111,E1112,"")</f>
        <v>365362.43053496297</v>
      </c>
      <c r="J1112" s="23">
        <f t="shared" si="1131"/>
        <v>7540617.5784906195</v>
      </c>
      <c r="K1112" s="23">
        <v>365362.43</v>
      </c>
      <c r="L1112" s="23">
        <v>7540617.5800000001</v>
      </c>
      <c r="M1112" s="14"/>
      <c r="N1112" s="14"/>
      <c r="O1112" s="14" t="s">
        <v>37</v>
      </c>
      <c r="P1112" s="14" t="s">
        <v>37</v>
      </c>
      <c r="Q1112" s="10">
        <v>42084.368055555555</v>
      </c>
      <c r="R1112" s="11" t="s">
        <v>2240</v>
      </c>
      <c r="S1112" s="14" t="s">
        <v>40</v>
      </c>
      <c r="T1112" s="2" t="str">
        <f t="shared" si="1039"/>
        <v/>
      </c>
      <c r="U1112" s="2" t="str">
        <f t="shared" si="1040"/>
        <v/>
      </c>
      <c r="V1112" s="10">
        <v>42084.368055555555</v>
      </c>
      <c r="W1112" s="11" t="s">
        <v>2212</v>
      </c>
      <c r="X1112" s="2" t="s">
        <v>669</v>
      </c>
      <c r="Y1112" s="5" t="s">
        <v>2212</v>
      </c>
      <c r="Z1112" s="5" t="s">
        <v>2219</v>
      </c>
      <c r="AA1112" s="2" t="s">
        <v>1065</v>
      </c>
      <c r="AB1112" s="2">
        <v>-22.234665993601102</v>
      </c>
      <c r="AC1112" s="2">
        <v>-52.306442968547302</v>
      </c>
      <c r="AD1112" s="29">
        <v>1</v>
      </c>
      <c r="AE1112" s="11"/>
      <c r="AF1112" s="11"/>
      <c r="AG1112" s="11"/>
      <c r="AH1112" s="11"/>
      <c r="AI1112" s="11"/>
    </row>
    <row r="1113" spans="1:35" ht="15.75" customHeight="1" x14ac:dyDescent="0.2">
      <c r="A1113" s="8">
        <v>42084</v>
      </c>
      <c r="B1113" s="9">
        <v>0.37152777777777773</v>
      </c>
      <c r="C1113" s="11">
        <v>365353.73076532502</v>
      </c>
      <c r="D1113" s="11">
        <v>7540624.9765562201</v>
      </c>
      <c r="E1113" s="14">
        <v>365353.85123596399</v>
      </c>
      <c r="F1113" s="14">
        <v>7540624.9314037599</v>
      </c>
      <c r="G1113" s="2">
        <f t="shared" si="1062"/>
        <v>11.29910186532897</v>
      </c>
      <c r="H1113" s="2" t="str">
        <f t="shared" si="1037"/>
        <v/>
      </c>
      <c r="I1113" s="23">
        <f t="shared" ref="I1113:J1113" si="1132">IF($P1113=$P1112,E1113,"")</f>
        <v>365353.85123596399</v>
      </c>
      <c r="J1113" s="23">
        <f t="shared" si="1132"/>
        <v>7540624.9314037599</v>
      </c>
      <c r="K1113" s="23">
        <v>365353.85</v>
      </c>
      <c r="L1113" s="23">
        <v>7540624.9299999997</v>
      </c>
      <c r="M1113" s="14"/>
      <c r="N1113" s="14"/>
      <c r="O1113" s="14" t="s">
        <v>37</v>
      </c>
      <c r="P1113" s="14" t="s">
        <v>37</v>
      </c>
      <c r="Q1113" s="10">
        <v>42084.371527777781</v>
      </c>
      <c r="R1113" s="11" t="s">
        <v>2241</v>
      </c>
      <c r="S1113" s="14" t="s">
        <v>38</v>
      </c>
      <c r="T1113" s="2" t="str">
        <f t="shared" si="1039"/>
        <v/>
      </c>
      <c r="U1113" s="2" t="str">
        <f t="shared" si="1040"/>
        <v/>
      </c>
      <c r="V1113" s="10">
        <v>42084.371527777781</v>
      </c>
      <c r="W1113" s="11" t="s">
        <v>2212</v>
      </c>
      <c r="X1113" s="2" t="s">
        <v>669</v>
      </c>
      <c r="Y1113" s="5" t="s">
        <v>2212</v>
      </c>
      <c r="Z1113" s="5" t="s">
        <v>2219</v>
      </c>
      <c r="AA1113" s="2" t="s">
        <v>1067</v>
      </c>
      <c r="AB1113" s="2">
        <v>-22.234598016366402</v>
      </c>
      <c r="AC1113" s="2">
        <v>-52.306527039036197</v>
      </c>
      <c r="AD1113" s="29">
        <v>1</v>
      </c>
      <c r="AE1113" s="11"/>
      <c r="AF1113" s="11"/>
      <c r="AG1113" s="11"/>
      <c r="AH1113" s="11"/>
      <c r="AI1113" s="11"/>
    </row>
    <row r="1114" spans="1:35" ht="15.75" customHeight="1" x14ac:dyDescent="0.2">
      <c r="A1114" s="8">
        <v>42084</v>
      </c>
      <c r="B1114" s="9">
        <v>0.375</v>
      </c>
      <c r="C1114" s="11">
        <v>365356.94351976702</v>
      </c>
      <c r="D1114" s="11">
        <v>7540623.12038536</v>
      </c>
      <c r="E1114" s="14">
        <v>365356.83145819401</v>
      </c>
      <c r="F1114" s="14">
        <v>7540623.0903112302</v>
      </c>
      <c r="G1114" s="2">
        <f t="shared" si="1062"/>
        <v>3.5030481360166448</v>
      </c>
      <c r="H1114" s="2" t="str">
        <f t="shared" si="1037"/>
        <v>&lt;8m</v>
      </c>
      <c r="I1114" s="23" t="str">
        <f t="shared" ref="I1114:J1114" si="1133">IF($P1114=$P1113,E1114,"")</f>
        <v/>
      </c>
      <c r="J1114" s="23" t="str">
        <f t="shared" si="1133"/>
        <v/>
      </c>
      <c r="K1114" s="23">
        <v>365356.83</v>
      </c>
      <c r="L1114" s="23">
        <v>7540623.0899999999</v>
      </c>
      <c r="M1114" s="14"/>
      <c r="N1114" s="14"/>
      <c r="O1114" s="14" t="s">
        <v>29</v>
      </c>
      <c r="P1114" s="14" t="s">
        <v>29</v>
      </c>
      <c r="Q1114" s="10">
        <v>42084.375</v>
      </c>
      <c r="R1114" s="11" t="s">
        <v>2242</v>
      </c>
      <c r="S1114" s="14" t="s">
        <v>29</v>
      </c>
      <c r="T1114" s="2" t="str">
        <f t="shared" si="1039"/>
        <v/>
      </c>
      <c r="U1114" s="2" t="str">
        <f t="shared" si="1040"/>
        <v/>
      </c>
      <c r="V1114" s="10">
        <v>42084.375</v>
      </c>
      <c r="W1114" s="11" t="s">
        <v>2212</v>
      </c>
      <c r="X1114" s="2" t="s">
        <v>669</v>
      </c>
      <c r="Y1114" s="5" t="s">
        <v>2212</v>
      </c>
      <c r="Z1114" s="5" t="s">
        <v>2219</v>
      </c>
      <c r="AA1114" s="2" t="s">
        <v>1069</v>
      </c>
      <c r="AB1114" s="2">
        <v>-22.234615031629801</v>
      </c>
      <c r="AC1114" s="2">
        <v>-52.306496025994399</v>
      </c>
      <c r="AD1114" s="29">
        <v>1</v>
      </c>
      <c r="AE1114" s="11"/>
      <c r="AF1114" s="11"/>
      <c r="AG1114" s="11"/>
      <c r="AH1114" s="11"/>
      <c r="AI1114" s="11"/>
    </row>
    <row r="1115" spans="1:35" ht="15.75" customHeight="1" x14ac:dyDescent="0.2">
      <c r="A1115" s="8">
        <v>42084</v>
      </c>
      <c r="B1115" s="9">
        <v>0.37847222222222227</v>
      </c>
      <c r="C1115" s="11">
        <v>365348.97787668701</v>
      </c>
      <c r="D1115" s="11">
        <v>7540615.0798763903</v>
      </c>
      <c r="E1115" s="14">
        <v>365349.05903447501</v>
      </c>
      <c r="F1115" s="14">
        <v>7540615.1254815804</v>
      </c>
      <c r="G1115" s="2">
        <f t="shared" si="1062"/>
        <v>11.12875023610437</v>
      </c>
      <c r="H1115" s="2" t="str">
        <f t="shared" si="1037"/>
        <v/>
      </c>
      <c r="I1115" s="23">
        <f t="shared" ref="I1115:J1115" si="1134">IF($P1115=$P1114,E1115,"")</f>
        <v>365349.05903447501</v>
      </c>
      <c r="J1115" s="23">
        <f t="shared" si="1134"/>
        <v>7540615.1254815804</v>
      </c>
      <c r="K1115" s="23">
        <v>365349.06</v>
      </c>
      <c r="L1115" s="23">
        <v>7540615.1299999999</v>
      </c>
      <c r="M1115" s="14"/>
      <c r="N1115" s="14"/>
      <c r="O1115" s="14" t="s">
        <v>46</v>
      </c>
      <c r="P1115" s="14" t="s">
        <v>29</v>
      </c>
      <c r="Q1115" s="10">
        <v>42084.378472222219</v>
      </c>
      <c r="R1115" s="11" t="s">
        <v>2243</v>
      </c>
      <c r="S1115" s="14" t="s">
        <v>47</v>
      </c>
      <c r="T1115" s="2" t="str">
        <f t="shared" si="1039"/>
        <v/>
      </c>
      <c r="U1115" s="2" t="str">
        <f t="shared" si="1040"/>
        <v>outofsight</v>
      </c>
      <c r="V1115" s="10">
        <v>42084.378472222219</v>
      </c>
      <c r="W1115" s="11" t="s">
        <v>2212</v>
      </c>
      <c r="X1115" s="2" t="s">
        <v>669</v>
      </c>
      <c r="Y1115" s="5" t="s">
        <v>2212</v>
      </c>
      <c r="Z1115" s="5" t="s">
        <v>2219</v>
      </c>
      <c r="AA1115" s="2" t="s">
        <v>1071</v>
      </c>
      <c r="AB1115" s="2">
        <v>-22.234687032178002</v>
      </c>
      <c r="AC1115" s="2">
        <v>-52.306573977693901</v>
      </c>
      <c r="AD1115" s="29">
        <v>1</v>
      </c>
      <c r="AE1115" s="11"/>
      <c r="AF1115" s="11"/>
      <c r="AG1115" s="11"/>
      <c r="AH1115" s="11"/>
      <c r="AI1115" s="11"/>
    </row>
    <row r="1116" spans="1:35" ht="15.75" customHeight="1" x14ac:dyDescent="0.2">
      <c r="A1116" s="8">
        <v>42084</v>
      </c>
      <c r="B1116" s="9">
        <v>0.38194444444444442</v>
      </c>
      <c r="C1116" s="11">
        <v>365348.96634397202</v>
      </c>
      <c r="D1116" s="11">
        <v>7540616.4161376096</v>
      </c>
      <c r="E1116" s="14">
        <v>365349.07394528098</v>
      </c>
      <c r="F1116" s="14">
        <v>7540616.4468435803</v>
      </c>
      <c r="G1116" s="2">
        <f t="shared" si="1062"/>
        <v>1.3214461271916025</v>
      </c>
      <c r="H1116" s="2" t="str">
        <f t="shared" si="1037"/>
        <v>&lt;8m</v>
      </c>
      <c r="I1116" s="23" t="str">
        <f t="shared" ref="I1116:J1116" si="1135">IF($P1116=$P1115,E1116,"")</f>
        <v/>
      </c>
      <c r="J1116" s="23" t="str">
        <f t="shared" si="1135"/>
        <v/>
      </c>
      <c r="K1116" s="23">
        <v>365349.07</v>
      </c>
      <c r="L1116" s="23">
        <v>7540616.4500000002</v>
      </c>
      <c r="M1116" s="14"/>
      <c r="N1116" s="14"/>
      <c r="O1116" s="14" t="s">
        <v>37</v>
      </c>
      <c r="P1116" s="14" t="s">
        <v>37</v>
      </c>
      <c r="Q1116" s="10">
        <v>42084.381944444445</v>
      </c>
      <c r="R1116" s="11" t="s">
        <v>2244</v>
      </c>
      <c r="S1116" s="14" t="s">
        <v>37</v>
      </c>
      <c r="T1116" s="2" t="str">
        <f t="shared" si="1039"/>
        <v/>
      </c>
      <c r="U1116" s="2" t="str">
        <f t="shared" si="1040"/>
        <v/>
      </c>
      <c r="V1116" s="10">
        <v>42084.381944444445</v>
      </c>
      <c r="W1116" s="11" t="s">
        <v>2212</v>
      </c>
      <c r="X1116" s="2" t="s">
        <v>669</v>
      </c>
      <c r="Y1116" s="5" t="s">
        <v>2212</v>
      </c>
      <c r="Z1116" s="5" t="s">
        <v>2219</v>
      </c>
      <c r="AA1116" s="2" t="s">
        <v>1073</v>
      </c>
      <c r="AB1116" s="2">
        <v>-22.234674962237499</v>
      </c>
      <c r="AC1116" s="2">
        <v>-52.306573977693901</v>
      </c>
      <c r="AD1116" s="29">
        <v>1</v>
      </c>
      <c r="AE1116" s="11"/>
      <c r="AF1116" s="11"/>
      <c r="AG1116" s="11"/>
      <c r="AH1116" s="11"/>
      <c r="AI1116" s="11"/>
    </row>
    <row r="1117" spans="1:35" ht="15.75" customHeight="1" x14ac:dyDescent="0.2">
      <c r="A1117" s="8">
        <v>42084</v>
      </c>
      <c r="B1117" s="9">
        <v>0.38541666666666669</v>
      </c>
      <c r="C1117" s="11">
        <v>365359.51894716598</v>
      </c>
      <c r="D1117" s="11">
        <v>7540624.0335183302</v>
      </c>
      <c r="E1117" s="14">
        <v>365359.41352625098</v>
      </c>
      <c r="F1117" s="14">
        <v>7540624.0205968199</v>
      </c>
      <c r="G1117" s="2">
        <f t="shared" si="1062"/>
        <v>12.816734091388845</v>
      </c>
      <c r="H1117" s="2" t="str">
        <f t="shared" si="1037"/>
        <v/>
      </c>
      <c r="I1117" s="23">
        <f t="shared" ref="I1117:J1117" si="1136">IF($P1117=$P1116,E1117,"")</f>
        <v>365359.41352625098</v>
      </c>
      <c r="J1117" s="23">
        <f t="shared" si="1136"/>
        <v>7540624.0205968199</v>
      </c>
      <c r="K1117" s="23">
        <v>365359.41</v>
      </c>
      <c r="L1117" s="23">
        <v>7540624.0199999996</v>
      </c>
      <c r="M1117" s="14"/>
      <c r="N1117" s="14"/>
      <c r="O1117" s="14" t="s">
        <v>37</v>
      </c>
      <c r="P1117" s="14" t="s">
        <v>37</v>
      </c>
      <c r="Q1117" s="10">
        <v>42084.385416666664</v>
      </c>
      <c r="R1117" s="11" t="s">
        <v>2245</v>
      </c>
      <c r="S1117" s="14" t="s">
        <v>40</v>
      </c>
      <c r="T1117" s="2" t="str">
        <f t="shared" si="1039"/>
        <v/>
      </c>
      <c r="U1117" s="2" t="str">
        <f t="shared" si="1040"/>
        <v/>
      </c>
      <c r="V1117" s="10">
        <v>42084.385416666664</v>
      </c>
      <c r="W1117" s="11" t="s">
        <v>2212</v>
      </c>
      <c r="X1117" s="2" t="s">
        <v>669</v>
      </c>
      <c r="Y1117" s="5" t="s">
        <v>2212</v>
      </c>
      <c r="Z1117" s="5" t="s">
        <v>2219</v>
      </c>
      <c r="AA1117" s="2" t="s">
        <v>1075</v>
      </c>
      <c r="AB1117" s="2">
        <v>-22.234606985002799</v>
      </c>
      <c r="AC1117" s="2">
        <v>-52.306470964103902</v>
      </c>
      <c r="AD1117" s="29">
        <v>1</v>
      </c>
      <c r="AE1117" s="11"/>
      <c r="AF1117" s="11"/>
      <c r="AG1117" s="11"/>
      <c r="AH1117" s="11"/>
      <c r="AI1117" s="11"/>
    </row>
    <row r="1118" spans="1:35" ht="15.75" customHeight="1" x14ac:dyDescent="0.2">
      <c r="A1118" s="8">
        <v>42084</v>
      </c>
      <c r="B1118" s="9">
        <v>0.3888888888888889</v>
      </c>
      <c r="C1118" s="11">
        <v>365359.67464456498</v>
      </c>
      <c r="D1118" s="11">
        <v>7540629.0183736896</v>
      </c>
      <c r="E1118" s="14">
        <v>365359.63765245501</v>
      </c>
      <c r="F1118" s="14">
        <v>7540628.96325312</v>
      </c>
      <c r="G1118" s="2">
        <f t="shared" si="1062"/>
        <v>4.9477352248849247</v>
      </c>
      <c r="H1118" s="2" t="str">
        <f t="shared" si="1037"/>
        <v>&lt;8m</v>
      </c>
      <c r="I1118" s="23" t="str">
        <f t="shared" ref="I1118:J1118" si="1137">IF($P1118=$P1117,E1118,"")</f>
        <v/>
      </c>
      <c r="J1118" s="23" t="str">
        <f t="shared" si="1137"/>
        <v/>
      </c>
      <c r="K1118" s="23">
        <v>365359.64</v>
      </c>
      <c r="L1118" s="23">
        <v>7540628.96</v>
      </c>
      <c r="M1118" s="14"/>
      <c r="N1118" s="14"/>
      <c r="O1118" s="14" t="s">
        <v>46</v>
      </c>
      <c r="P1118" s="14" t="s">
        <v>29</v>
      </c>
      <c r="Q1118" s="10">
        <v>42084.388888888891</v>
      </c>
      <c r="R1118" s="11" t="s">
        <v>2246</v>
      </c>
      <c r="S1118" s="14" t="s">
        <v>47</v>
      </c>
      <c r="T1118" s="2" t="str">
        <f t="shared" si="1039"/>
        <v/>
      </c>
      <c r="U1118" s="2" t="str">
        <f t="shared" si="1040"/>
        <v>outofsight</v>
      </c>
      <c r="V1118" s="10">
        <v>42084.388888888891</v>
      </c>
      <c r="W1118" s="11" t="s">
        <v>2212</v>
      </c>
      <c r="X1118" s="2" t="s">
        <v>669</v>
      </c>
      <c r="Y1118" s="5" t="s">
        <v>2212</v>
      </c>
      <c r="Z1118" s="5" t="s">
        <v>2219</v>
      </c>
      <c r="AA1118" s="2" t="s">
        <v>1077</v>
      </c>
      <c r="AB1118" s="2">
        <v>-22.2345619741827</v>
      </c>
      <c r="AC1118" s="2">
        <v>-52.306469036266201</v>
      </c>
      <c r="AD1118" s="29">
        <v>1</v>
      </c>
      <c r="AE1118" s="11"/>
      <c r="AF1118" s="11"/>
      <c r="AG1118" s="11"/>
      <c r="AH1118" s="11"/>
      <c r="AI1118" s="11"/>
    </row>
    <row r="1119" spans="1:35" ht="15.75" customHeight="1" x14ac:dyDescent="0.2">
      <c r="A1119" s="8">
        <v>42084</v>
      </c>
      <c r="B1119" s="9">
        <v>0.3923611111111111</v>
      </c>
      <c r="C1119" s="11">
        <v>365356.127522472</v>
      </c>
      <c r="D1119" s="11">
        <v>7540622.5658065705</v>
      </c>
      <c r="E1119" s="14">
        <v>365356.31227415201</v>
      </c>
      <c r="F1119" s="14">
        <v>7540622.6821824498</v>
      </c>
      <c r="G1119" s="2">
        <f t="shared" si="1062"/>
        <v>7.1070380343061235</v>
      </c>
      <c r="H1119" s="2" t="str">
        <f t="shared" si="1037"/>
        <v>&lt;8m</v>
      </c>
      <c r="I1119" s="23">
        <f t="shared" ref="I1119:J1119" si="1138">IF($P1119=$P1118,E1119,"")</f>
        <v>365356.31227415201</v>
      </c>
      <c r="J1119" s="23">
        <f t="shared" si="1138"/>
        <v>7540622.6821824498</v>
      </c>
      <c r="K1119" s="23">
        <v>365356.31</v>
      </c>
      <c r="L1119" s="23">
        <v>7540622.6799999997</v>
      </c>
      <c r="M1119" s="14"/>
      <c r="N1119" s="14"/>
      <c r="O1119" s="14" t="s">
        <v>35</v>
      </c>
      <c r="P1119" s="14" t="s">
        <v>29</v>
      </c>
      <c r="Q1119" s="10">
        <v>42084.392361111109</v>
      </c>
      <c r="R1119" s="11" t="s">
        <v>2247</v>
      </c>
      <c r="S1119" s="14" t="s">
        <v>36</v>
      </c>
      <c r="T1119" s="2" t="str">
        <f t="shared" si="1039"/>
        <v>idle</v>
      </c>
      <c r="U1119" s="2" t="str">
        <f t="shared" si="1040"/>
        <v/>
      </c>
      <c r="V1119" s="10">
        <v>42084.392361111109</v>
      </c>
      <c r="W1119" s="11" t="s">
        <v>2212</v>
      </c>
      <c r="X1119" s="2" t="s">
        <v>669</v>
      </c>
      <c r="Y1119" s="5" t="s">
        <v>2212</v>
      </c>
      <c r="Z1119" s="5" t="s">
        <v>2219</v>
      </c>
      <c r="AA1119" s="2" t="s">
        <v>1079</v>
      </c>
      <c r="AB1119" s="2">
        <v>-22.2346199769527</v>
      </c>
      <c r="AC1119" s="2">
        <v>-52.306503988802397</v>
      </c>
      <c r="AD1119" s="29">
        <v>1</v>
      </c>
      <c r="AE1119" s="11"/>
      <c r="AF1119" s="11"/>
      <c r="AG1119" s="11"/>
      <c r="AH1119" s="11"/>
      <c r="AI1119" s="11"/>
    </row>
    <row r="1120" spans="1:35" ht="15.75" customHeight="1" x14ac:dyDescent="0.2">
      <c r="A1120" s="8">
        <v>42084</v>
      </c>
      <c r="B1120" s="9">
        <v>0.39583333333333331</v>
      </c>
      <c r="C1120" s="11">
        <v>365370.81869461702</v>
      </c>
      <c r="D1120" s="11">
        <v>7540640.1859176196</v>
      </c>
      <c r="E1120" s="14">
        <v>365370.71437680098</v>
      </c>
      <c r="F1120" s="14">
        <v>7540640.0977289202</v>
      </c>
      <c r="G1120" s="2">
        <f t="shared" si="1062"/>
        <v>22.599155284471689</v>
      </c>
      <c r="H1120" s="2" t="str">
        <f t="shared" si="1037"/>
        <v/>
      </c>
      <c r="I1120" s="23" t="str">
        <f t="shared" ref="I1120:J1120" si="1139">IF($P1120=$P1119,E1120,"")</f>
        <v/>
      </c>
      <c r="J1120" s="23" t="str">
        <f t="shared" si="1139"/>
        <v/>
      </c>
      <c r="K1120" s="23">
        <v>365370.71</v>
      </c>
      <c r="L1120" s="23">
        <v>7540640.0999999996</v>
      </c>
      <c r="M1120" s="14"/>
      <c r="N1120" s="14"/>
      <c r="O1120" s="14" t="s">
        <v>37</v>
      </c>
      <c r="P1120" s="14" t="s">
        <v>37</v>
      </c>
      <c r="Q1120" s="10">
        <v>42084.395833333336</v>
      </c>
      <c r="R1120" s="11" t="s">
        <v>2248</v>
      </c>
      <c r="S1120" s="14" t="s">
        <v>38</v>
      </c>
      <c r="T1120" s="2" t="str">
        <f t="shared" si="1039"/>
        <v/>
      </c>
      <c r="U1120" s="2" t="str">
        <f t="shared" si="1040"/>
        <v/>
      </c>
      <c r="V1120" s="10">
        <v>42084.395833333336</v>
      </c>
      <c r="W1120" s="11" t="s">
        <v>2212</v>
      </c>
      <c r="X1120" s="2" t="s">
        <v>669</v>
      </c>
      <c r="Y1120" s="5" t="s">
        <v>2212</v>
      </c>
      <c r="Z1120" s="5" t="s">
        <v>2219</v>
      </c>
      <c r="AA1120" s="2" t="s">
        <v>1081</v>
      </c>
      <c r="AB1120" s="2">
        <v>-22.234461978077899</v>
      </c>
      <c r="AC1120" s="2">
        <v>-52.306359987705903</v>
      </c>
      <c r="AD1120" s="29">
        <v>1</v>
      </c>
      <c r="AE1120" s="11"/>
      <c r="AF1120" s="11"/>
      <c r="AG1120" s="11"/>
      <c r="AH1120" s="11"/>
      <c r="AI1120" s="11"/>
    </row>
    <row r="1121" spans="1:35" ht="15.75" customHeight="1" x14ac:dyDescent="0.2">
      <c r="A1121" s="8">
        <v>42084</v>
      </c>
      <c r="B1121" s="9">
        <v>0.39930555555555558</v>
      </c>
      <c r="C1121" s="11">
        <v>365375.15269421099</v>
      </c>
      <c r="D1121" s="11">
        <v>7540639.5551351998</v>
      </c>
      <c r="E1121" s="14">
        <v>365375.106870341</v>
      </c>
      <c r="F1121" s="14">
        <v>7540639.5561708901</v>
      </c>
      <c r="G1121" s="2">
        <f t="shared" si="1062"/>
        <v>4.4257524330881717</v>
      </c>
      <c r="H1121" s="2" t="str">
        <f t="shared" si="1037"/>
        <v>&lt;8m</v>
      </c>
      <c r="I1121" s="23">
        <f t="shared" ref="I1121:J1121" si="1140">IF($P1121=$P1120,E1121,"")</f>
        <v>365375.106870341</v>
      </c>
      <c r="J1121" s="23">
        <f t="shared" si="1140"/>
        <v>7540639.5561708901</v>
      </c>
      <c r="K1121" s="23">
        <v>365375.11</v>
      </c>
      <c r="L1121" s="23">
        <v>7540639.5599999996</v>
      </c>
      <c r="M1121" s="14"/>
      <c r="N1121" s="14"/>
      <c r="O1121" s="14" t="s">
        <v>37</v>
      </c>
      <c r="P1121" s="14" t="s">
        <v>37</v>
      </c>
      <c r="Q1121" s="10">
        <v>42084.399305555555</v>
      </c>
      <c r="R1121" s="11" t="s">
        <v>2249</v>
      </c>
      <c r="S1121" s="14" t="s">
        <v>38</v>
      </c>
      <c r="T1121" s="2" t="str">
        <f t="shared" si="1039"/>
        <v/>
      </c>
      <c r="U1121" s="2" t="str">
        <f t="shared" si="1040"/>
        <v/>
      </c>
      <c r="V1121" s="10">
        <v>42084.399305555555</v>
      </c>
      <c r="W1121" s="11" t="s">
        <v>2212</v>
      </c>
      <c r="X1121" s="2" t="s">
        <v>669</v>
      </c>
      <c r="Y1121" s="5" t="s">
        <v>2212</v>
      </c>
      <c r="Z1121" s="5" t="s">
        <v>2219</v>
      </c>
      <c r="AA1121" s="2" t="s">
        <v>1083</v>
      </c>
      <c r="AB1121" s="2">
        <v>-22.2344680130482</v>
      </c>
      <c r="AC1121" s="2">
        <v>-52.306317994371099</v>
      </c>
      <c r="AD1121" s="29">
        <v>1</v>
      </c>
      <c r="AE1121" s="11"/>
      <c r="AF1121" s="11"/>
      <c r="AG1121" s="11"/>
      <c r="AH1121" s="11"/>
      <c r="AI1121" s="11"/>
    </row>
    <row r="1122" spans="1:35" ht="15.75" customHeight="1" x14ac:dyDescent="0.2">
      <c r="A1122" s="8">
        <v>42084</v>
      </c>
      <c r="B1122" s="9">
        <v>0.40277777777777773</v>
      </c>
      <c r="C1122" s="11">
        <v>365372.97280704603</v>
      </c>
      <c r="D1122" s="11">
        <v>7540640.8634055099</v>
      </c>
      <c r="E1122" s="14">
        <v>365375.102425355</v>
      </c>
      <c r="F1122" s="14">
        <v>7540639.2255033301</v>
      </c>
      <c r="G1122" s="2">
        <f t="shared" si="1062"/>
        <v>0.33069743441623833</v>
      </c>
      <c r="H1122" s="2" t="str">
        <f t="shared" si="1037"/>
        <v>&lt;8m</v>
      </c>
      <c r="I1122" s="23">
        <f t="shared" ref="I1122:J1122" si="1141">IF($P1122=$P1121,E1122,"")</f>
        <v>365375.102425355</v>
      </c>
      <c r="J1122" s="23">
        <f t="shared" si="1141"/>
        <v>7540639.2255033301</v>
      </c>
      <c r="K1122" s="23">
        <v>365375.1</v>
      </c>
      <c r="L1122" s="23">
        <v>7540639.2300000004</v>
      </c>
      <c r="M1122" s="14"/>
      <c r="N1122" s="14"/>
      <c r="O1122" s="14" t="s">
        <v>37</v>
      </c>
      <c r="P1122" s="14" t="s">
        <v>37</v>
      </c>
      <c r="Q1122" s="10">
        <v>42084.402777777781</v>
      </c>
      <c r="R1122" s="11" t="s">
        <v>2250</v>
      </c>
      <c r="S1122" s="14" t="s">
        <v>38</v>
      </c>
      <c r="T1122" s="2" t="str">
        <f t="shared" si="1039"/>
        <v/>
      </c>
      <c r="U1122" s="2" t="str">
        <f t="shared" si="1040"/>
        <v/>
      </c>
      <c r="V1122" s="10">
        <v>42084.402777777781</v>
      </c>
      <c r="W1122" s="11" t="s">
        <v>2212</v>
      </c>
      <c r="X1122" s="2" t="s">
        <v>669</v>
      </c>
      <c r="Y1122" s="5" t="s">
        <v>2212</v>
      </c>
      <c r="Z1122" s="5" t="s">
        <v>2219</v>
      </c>
      <c r="AA1122" s="2" t="s">
        <v>1085</v>
      </c>
      <c r="AB1122" s="2">
        <v>-22.234456026926601</v>
      </c>
      <c r="AC1122" s="2">
        <v>-52.306339032948003</v>
      </c>
      <c r="AD1122" s="29">
        <v>1</v>
      </c>
      <c r="AE1122" s="11"/>
      <c r="AF1122" s="11"/>
      <c r="AG1122" s="11"/>
      <c r="AH1122" s="11"/>
      <c r="AI1122" s="11"/>
    </row>
    <row r="1123" spans="1:35" ht="15.75" customHeight="1" x14ac:dyDescent="0.2">
      <c r="A1123" s="8">
        <v>42084</v>
      </c>
      <c r="B1123" s="9">
        <v>0.40625</v>
      </c>
      <c r="C1123" s="11">
        <v>365375.054709038</v>
      </c>
      <c r="D1123" s="11">
        <v>7540638.8953896901</v>
      </c>
      <c r="E1123" s="14">
        <v>365374.97551849601</v>
      </c>
      <c r="F1123" s="14">
        <v>7540638.9438846596</v>
      </c>
      <c r="G1123" s="2">
        <f t="shared" si="1062"/>
        <v>0.3088922570523871</v>
      </c>
      <c r="H1123" s="2" t="str">
        <f t="shared" si="1037"/>
        <v>&lt;8m</v>
      </c>
      <c r="I1123" s="23">
        <f t="shared" ref="I1123:J1123" si="1142">IF($P1123=$P1122,E1123,"")</f>
        <v>365374.97551849601</v>
      </c>
      <c r="J1123" s="23">
        <f t="shared" si="1142"/>
        <v>7540638.9438846596</v>
      </c>
      <c r="K1123" s="23">
        <v>365374.98</v>
      </c>
      <c r="L1123" s="23">
        <v>7540638.9400000004</v>
      </c>
      <c r="M1123" s="14"/>
      <c r="N1123" s="14"/>
      <c r="O1123" s="14" t="s">
        <v>37</v>
      </c>
      <c r="P1123" s="14" t="s">
        <v>37</v>
      </c>
      <c r="Q1123" s="10">
        <v>42084.40625</v>
      </c>
      <c r="R1123" s="11" t="s">
        <v>2251</v>
      </c>
      <c r="S1123" s="14" t="s">
        <v>38</v>
      </c>
      <c r="T1123" s="2" t="str">
        <f t="shared" si="1039"/>
        <v/>
      </c>
      <c r="U1123" s="2" t="str">
        <f t="shared" si="1040"/>
        <v/>
      </c>
      <c r="V1123" s="10">
        <v>42084.40625</v>
      </c>
      <c r="W1123" s="11" t="s">
        <v>2212</v>
      </c>
      <c r="X1123" s="2" t="s">
        <v>669</v>
      </c>
      <c r="Y1123" s="5" t="s">
        <v>2212</v>
      </c>
      <c r="Z1123" s="5" t="s">
        <v>2219</v>
      </c>
      <c r="AA1123" s="2" t="s">
        <v>1086</v>
      </c>
      <c r="AB1123" s="2">
        <v>-22.234473964199399</v>
      </c>
      <c r="AC1123" s="2">
        <v>-52.306319000199402</v>
      </c>
      <c r="AD1123" s="29">
        <v>1</v>
      </c>
      <c r="AE1123" s="11"/>
      <c r="AF1123" s="11"/>
      <c r="AG1123" s="11"/>
      <c r="AH1123" s="11"/>
      <c r="AI1123" s="11"/>
    </row>
    <row r="1124" spans="1:35" ht="15.75" customHeight="1" x14ac:dyDescent="0.2">
      <c r="A1124" s="8">
        <v>42084</v>
      </c>
      <c r="B1124" s="9">
        <v>0.40972222222222227</v>
      </c>
      <c r="C1124" s="11">
        <v>365367.13496370602</v>
      </c>
      <c r="D1124" s="11">
        <v>7540648.5620654803</v>
      </c>
      <c r="E1124" s="14">
        <v>365367.25004023197</v>
      </c>
      <c r="F1124" s="14">
        <v>7540648.5368789602</v>
      </c>
      <c r="G1124" s="2">
        <f t="shared" si="1062"/>
        <v>12.31700264108083</v>
      </c>
      <c r="H1124" s="2" t="str">
        <f t="shared" si="1037"/>
        <v/>
      </c>
      <c r="I1124" s="23" t="str">
        <f t="shared" ref="I1124:J1124" si="1143">IF($P1124=$P1123,E1124,"")</f>
        <v/>
      </c>
      <c r="J1124" s="23" t="str">
        <f t="shared" si="1143"/>
        <v/>
      </c>
      <c r="K1124" s="23">
        <v>365367.25</v>
      </c>
      <c r="L1124" s="23">
        <v>7540648.54</v>
      </c>
      <c r="M1124" s="14"/>
      <c r="N1124" s="14"/>
      <c r="O1124" s="14" t="s">
        <v>55</v>
      </c>
      <c r="P1124" s="14" t="s">
        <v>55</v>
      </c>
      <c r="Q1124" s="10">
        <v>42084.409722222219</v>
      </c>
      <c r="R1124" s="11" t="s">
        <v>2252</v>
      </c>
      <c r="S1124" s="14" t="s">
        <v>56</v>
      </c>
      <c r="T1124" s="2" t="str">
        <f t="shared" si="1039"/>
        <v/>
      </c>
      <c r="U1124" s="2" t="str">
        <f t="shared" si="1040"/>
        <v/>
      </c>
      <c r="V1124" s="10">
        <v>42084.409722222219</v>
      </c>
      <c r="W1124" s="11" t="s">
        <v>2212</v>
      </c>
      <c r="X1124" s="2" t="s">
        <v>669</v>
      </c>
      <c r="Y1124" s="5" t="s">
        <v>2212</v>
      </c>
      <c r="Z1124" s="5" t="s">
        <v>2219</v>
      </c>
      <c r="AA1124" s="2" t="s">
        <v>1087</v>
      </c>
      <c r="AB1124" s="2">
        <v>-22.234386038035201</v>
      </c>
      <c r="AC1124" s="2">
        <v>-52.306395024061203</v>
      </c>
      <c r="AD1124" s="29">
        <v>1</v>
      </c>
      <c r="AE1124" s="11"/>
      <c r="AF1124" s="11"/>
      <c r="AG1124" s="11"/>
      <c r="AH1124" s="11"/>
      <c r="AI1124" s="11"/>
    </row>
    <row r="1125" spans="1:35" ht="15.75" customHeight="1" x14ac:dyDescent="0.2">
      <c r="A1125" s="8">
        <v>42084</v>
      </c>
      <c r="B1125" s="9">
        <v>0.41319444444444442</v>
      </c>
      <c r="C1125" s="11">
        <v>365370.60420151398</v>
      </c>
      <c r="D1125" s="11">
        <v>7540653.0279768901</v>
      </c>
      <c r="E1125" s="14">
        <v>365370.56650172401</v>
      </c>
      <c r="F1125" s="14">
        <v>7540653.0013604499</v>
      </c>
      <c r="G1125" s="2">
        <f t="shared" si="1062"/>
        <v>5.5615206374105597</v>
      </c>
      <c r="H1125" s="2" t="str">
        <f t="shared" si="1037"/>
        <v>&lt;8m</v>
      </c>
      <c r="I1125" s="23" t="str">
        <f t="shared" ref="I1125:J1125" si="1144">IF($P1125=$P1124,E1125,"")</f>
        <v/>
      </c>
      <c r="J1125" s="23" t="str">
        <f t="shared" si="1144"/>
        <v/>
      </c>
      <c r="K1125" s="23">
        <v>365370.57</v>
      </c>
      <c r="L1125" s="23">
        <v>7540653</v>
      </c>
      <c r="M1125" s="14"/>
      <c r="N1125" s="14"/>
      <c r="O1125" s="14" t="s">
        <v>35</v>
      </c>
      <c r="P1125" s="14" t="s">
        <v>29</v>
      </c>
      <c r="Q1125" s="10">
        <v>42084.413194444445</v>
      </c>
      <c r="R1125" s="11" t="s">
        <v>2253</v>
      </c>
      <c r="S1125" s="14" t="s">
        <v>36</v>
      </c>
      <c r="T1125" s="2" t="str">
        <f t="shared" si="1039"/>
        <v>idle</v>
      </c>
      <c r="U1125" s="2" t="str">
        <f t="shared" si="1040"/>
        <v/>
      </c>
      <c r="V1125" s="10">
        <v>42084.413194444445</v>
      </c>
      <c r="W1125" s="11" t="s">
        <v>2212</v>
      </c>
      <c r="X1125" s="2" t="s">
        <v>669</v>
      </c>
      <c r="Y1125" s="5" t="s">
        <v>2212</v>
      </c>
      <c r="Z1125" s="5" t="s">
        <v>2219</v>
      </c>
      <c r="AA1125" s="2" t="s">
        <v>1088</v>
      </c>
      <c r="AB1125" s="2">
        <v>-22.234345972538001</v>
      </c>
      <c r="AC1125" s="2">
        <v>-52.306360993534298</v>
      </c>
      <c r="AD1125" s="29">
        <v>1</v>
      </c>
      <c r="AE1125" s="11"/>
      <c r="AF1125" s="11"/>
      <c r="AG1125" s="11"/>
      <c r="AH1125" s="11"/>
      <c r="AI1125" s="11"/>
    </row>
    <row r="1126" spans="1:35" ht="15.75" customHeight="1" x14ac:dyDescent="0.2">
      <c r="A1126" s="8">
        <v>42084</v>
      </c>
      <c r="B1126" s="9">
        <v>0.41666666666666669</v>
      </c>
      <c r="C1126" s="11">
        <v>365370.19816805801</v>
      </c>
      <c r="D1126" s="11">
        <v>7540652.02220276</v>
      </c>
      <c r="E1126" s="14">
        <v>365370.26555471902</v>
      </c>
      <c r="F1126" s="14">
        <v>7540652.0461664703</v>
      </c>
      <c r="G1126" s="2">
        <f t="shared" si="1062"/>
        <v>1.0014812222904428</v>
      </c>
      <c r="H1126" s="2" t="str">
        <f t="shared" si="1037"/>
        <v>&lt;8m</v>
      </c>
      <c r="I1126" s="23">
        <f t="shared" ref="I1126:J1126" si="1145">IF($P1126=$P1125,E1126,"")</f>
        <v>365370.26555471902</v>
      </c>
      <c r="J1126" s="23">
        <f t="shared" si="1145"/>
        <v>7540652.0461664703</v>
      </c>
      <c r="K1126" s="23">
        <v>365370.27</v>
      </c>
      <c r="L1126" s="23">
        <v>7540652.0499999998</v>
      </c>
      <c r="M1126" s="14"/>
      <c r="N1126" s="14"/>
      <c r="O1126" s="14" t="s">
        <v>46</v>
      </c>
      <c r="P1126" s="14" t="s">
        <v>29</v>
      </c>
      <c r="Q1126" s="10">
        <v>42084.416666666664</v>
      </c>
      <c r="R1126" s="11" t="s">
        <v>2254</v>
      </c>
      <c r="S1126" s="14" t="s">
        <v>47</v>
      </c>
      <c r="T1126" s="2" t="str">
        <f t="shared" si="1039"/>
        <v/>
      </c>
      <c r="U1126" s="2" t="str">
        <f t="shared" si="1040"/>
        <v>outofsight</v>
      </c>
      <c r="V1126" s="10">
        <v>42084.416666666664</v>
      </c>
      <c r="W1126" s="11" t="s">
        <v>2212</v>
      </c>
      <c r="X1126" s="2" t="s">
        <v>669</v>
      </c>
      <c r="Y1126" s="5" t="s">
        <v>2212</v>
      </c>
      <c r="Z1126" s="5" t="s">
        <v>2219</v>
      </c>
      <c r="AA1126" s="2" t="s">
        <v>1091</v>
      </c>
      <c r="AB1126" s="2">
        <v>-22.234355024993398</v>
      </c>
      <c r="AC1126" s="2">
        <v>-52.306365016847799</v>
      </c>
      <c r="AD1126" s="29">
        <v>1</v>
      </c>
      <c r="AE1126" s="11"/>
      <c r="AF1126" s="11"/>
      <c r="AG1126" s="11"/>
      <c r="AH1126" s="11"/>
      <c r="AI1126" s="11"/>
    </row>
    <row r="1127" spans="1:35" ht="15.75" customHeight="1" x14ac:dyDescent="0.2">
      <c r="A1127" s="8">
        <v>42084</v>
      </c>
      <c r="B1127" s="9">
        <v>0.4201388888888889</v>
      </c>
      <c r="C1127" s="11">
        <v>365376.66137475998</v>
      </c>
      <c r="D1127" s="11">
        <v>7540655.9571306901</v>
      </c>
      <c r="E1127" s="14">
        <v>365376.43056117301</v>
      </c>
      <c r="F1127" s="14">
        <v>7540655.9704964003</v>
      </c>
      <c r="G1127" s="2">
        <f t="shared" si="1062"/>
        <v>7.308055143269609</v>
      </c>
      <c r="H1127" s="2" t="str">
        <f t="shared" si="1037"/>
        <v>&lt;8m</v>
      </c>
      <c r="I1127" s="23">
        <f t="shared" ref="I1127:J1127" si="1146">IF($P1127=$P1126,E1127,"")</f>
        <v>365376.43056117301</v>
      </c>
      <c r="J1127" s="23">
        <f t="shared" si="1146"/>
        <v>7540655.9704964003</v>
      </c>
      <c r="K1127" s="23">
        <v>365376.43</v>
      </c>
      <c r="L1127" s="23">
        <v>7540655.9699999997</v>
      </c>
      <c r="M1127" s="14"/>
      <c r="N1127" s="14"/>
      <c r="O1127" s="14" t="s">
        <v>35</v>
      </c>
      <c r="P1127" s="14" t="s">
        <v>29</v>
      </c>
      <c r="Q1127" s="10">
        <v>42084.420138888891</v>
      </c>
      <c r="R1127" s="11" t="s">
        <v>2255</v>
      </c>
      <c r="S1127" s="14" t="s">
        <v>36</v>
      </c>
      <c r="T1127" s="2" t="str">
        <f t="shared" si="1039"/>
        <v>idle</v>
      </c>
      <c r="U1127" s="2" t="str">
        <f t="shared" si="1040"/>
        <v/>
      </c>
      <c r="V1127" s="10">
        <v>42084.420138888891</v>
      </c>
      <c r="W1127" s="11" t="s">
        <v>2212</v>
      </c>
      <c r="X1127" s="2" t="s">
        <v>669</v>
      </c>
      <c r="Y1127" s="5" t="s">
        <v>2212</v>
      </c>
      <c r="Z1127" s="5" t="s">
        <v>2219</v>
      </c>
      <c r="AA1127" s="2" t="s">
        <v>1093</v>
      </c>
      <c r="AB1127" s="2">
        <v>-22.234319988638202</v>
      </c>
      <c r="AC1127" s="2">
        <v>-52.306301984935999</v>
      </c>
      <c r="AD1127" s="29">
        <v>1</v>
      </c>
      <c r="AE1127" s="11"/>
      <c r="AF1127" s="11"/>
      <c r="AG1127" s="11"/>
      <c r="AH1127" s="11"/>
      <c r="AI1127" s="11"/>
    </row>
    <row r="1128" spans="1:35" ht="15.75" customHeight="1" x14ac:dyDescent="0.2">
      <c r="A1128" s="8">
        <v>42084</v>
      </c>
      <c r="B1128" s="9">
        <v>0.4236111111111111</v>
      </c>
      <c r="C1128" s="11">
        <v>365360.82693794998</v>
      </c>
      <c r="D1128" s="11">
        <v>7540662.6879015397</v>
      </c>
      <c r="E1128" s="14">
        <v>365360.44830773497</v>
      </c>
      <c r="F1128" s="14">
        <v>7540662.6163703697</v>
      </c>
      <c r="G1128" s="2">
        <f t="shared" si="1062"/>
        <v>17.308959118764246</v>
      </c>
      <c r="H1128" s="2" t="str">
        <f t="shared" si="1037"/>
        <v/>
      </c>
      <c r="I1128" s="23" t="str">
        <f t="shared" ref="I1128:J1128" si="1147">IF($P1128=$P1127,E1128,"")</f>
        <v/>
      </c>
      <c r="J1128" s="23" t="str">
        <f t="shared" si="1147"/>
        <v/>
      </c>
      <c r="K1128" s="23">
        <v>365360.45</v>
      </c>
      <c r="L1128" s="23">
        <v>7540662.6200000001</v>
      </c>
      <c r="M1128" s="14"/>
      <c r="N1128" s="14"/>
      <c r="O1128" s="17" t="s">
        <v>43</v>
      </c>
      <c r="P1128" s="14" t="s">
        <v>37</v>
      </c>
      <c r="Q1128" s="10">
        <v>42084.423611111109</v>
      </c>
      <c r="R1128" s="11" t="s">
        <v>2256</v>
      </c>
      <c r="S1128" s="13" t="s">
        <v>63</v>
      </c>
      <c r="T1128" s="2" t="str">
        <f t="shared" si="1039"/>
        <v/>
      </c>
      <c r="U1128" s="2" t="str">
        <f t="shared" si="1040"/>
        <v/>
      </c>
      <c r="V1128" s="10">
        <v>42084.423611111109</v>
      </c>
      <c r="W1128" s="11" t="s">
        <v>2212</v>
      </c>
      <c r="X1128" s="2" t="s">
        <v>669</v>
      </c>
      <c r="Y1128" s="5" t="s">
        <v>2212</v>
      </c>
      <c r="Z1128" s="5" t="s">
        <v>2219</v>
      </c>
      <c r="AA1128" s="2" t="s">
        <v>1095</v>
      </c>
      <c r="AB1128" s="2">
        <v>-22.2342579625547</v>
      </c>
      <c r="AC1128" s="2">
        <v>-52.306455038487897</v>
      </c>
      <c r="AD1128" s="29">
        <v>1</v>
      </c>
      <c r="AE1128" s="11"/>
      <c r="AF1128" s="11"/>
      <c r="AG1128" s="11"/>
      <c r="AH1128" s="11"/>
      <c r="AI1128" s="11"/>
    </row>
    <row r="1129" spans="1:35" ht="15.75" customHeight="1" x14ac:dyDescent="0.2">
      <c r="A1129" s="8">
        <v>42084</v>
      </c>
      <c r="B1129" s="9">
        <v>0.42708333333333331</v>
      </c>
      <c r="C1129" s="11">
        <v>365307.60537875601</v>
      </c>
      <c r="D1129" s="11">
        <v>7540654.6929370398</v>
      </c>
      <c r="E1129" s="14">
        <v>365308.13534303498</v>
      </c>
      <c r="F1129" s="14">
        <v>7540654.69696962</v>
      </c>
      <c r="G1129" s="2">
        <f t="shared" si="1062"/>
        <v>52.909008532923409</v>
      </c>
      <c r="H1129" s="2" t="str">
        <f t="shared" si="1037"/>
        <v/>
      </c>
      <c r="I1129" s="23" t="str">
        <f t="shared" ref="I1129:J1129" si="1148">IF($P1129=$P1128,E1129,"")</f>
        <v/>
      </c>
      <c r="J1129" s="23" t="str">
        <f t="shared" si="1148"/>
        <v/>
      </c>
      <c r="K1129" s="23">
        <v>365308.14</v>
      </c>
      <c r="L1129" s="23">
        <v>7540654.7000000002</v>
      </c>
      <c r="M1129" s="14"/>
      <c r="N1129" s="14"/>
      <c r="O1129" s="14" t="s">
        <v>35</v>
      </c>
      <c r="P1129" s="14" t="s">
        <v>29</v>
      </c>
      <c r="Q1129" s="10">
        <v>42084.427083333336</v>
      </c>
      <c r="R1129" s="11" t="s">
        <v>2257</v>
      </c>
      <c r="S1129" s="14" t="s">
        <v>36</v>
      </c>
      <c r="T1129" s="2" t="str">
        <f t="shared" si="1039"/>
        <v>idle</v>
      </c>
      <c r="U1129" s="2" t="str">
        <f t="shared" si="1040"/>
        <v/>
      </c>
      <c r="V1129" s="10">
        <v>42084.427083333336</v>
      </c>
      <c r="W1129" s="11" t="s">
        <v>2212</v>
      </c>
      <c r="X1129" s="2" t="s">
        <v>669</v>
      </c>
      <c r="Y1129" s="5" t="s">
        <v>2212</v>
      </c>
      <c r="Z1129" s="5" t="s">
        <v>2219</v>
      </c>
      <c r="AA1129" s="2" t="s">
        <v>1097</v>
      </c>
      <c r="AB1129" s="2">
        <v>-22.2343260236084</v>
      </c>
      <c r="AC1129" s="2">
        <v>-52.306972034275503</v>
      </c>
      <c r="AD1129" s="29">
        <v>1</v>
      </c>
      <c r="AE1129" s="11"/>
      <c r="AF1129" s="11"/>
      <c r="AG1129" s="11"/>
      <c r="AH1129" s="11"/>
      <c r="AI1129" s="11"/>
    </row>
    <row r="1130" spans="1:35" ht="15.75" customHeight="1" x14ac:dyDescent="0.2">
      <c r="A1130" s="8">
        <v>42084</v>
      </c>
      <c r="B1130" s="9">
        <v>0.43055555555555558</v>
      </c>
      <c r="C1130" s="11">
        <v>365306.94945061201</v>
      </c>
      <c r="D1130" s="11">
        <v>7540647.6064175405</v>
      </c>
      <c r="E1130" s="14">
        <v>365306.67404950003</v>
      </c>
      <c r="F1130" s="14">
        <v>7540647.5986887002</v>
      </c>
      <c r="G1130" s="2">
        <f t="shared" si="1062"/>
        <v>7.2471353520208464</v>
      </c>
      <c r="H1130" s="2" t="str">
        <f t="shared" si="1037"/>
        <v>&lt;8m</v>
      </c>
      <c r="I1130" s="23" t="str">
        <f t="shared" ref="I1130:J1130" si="1149">IF($P1130=$P1129,E1130,"")</f>
        <v/>
      </c>
      <c r="J1130" s="23" t="str">
        <f t="shared" si="1149"/>
        <v/>
      </c>
      <c r="K1130" s="23">
        <v>365306.67</v>
      </c>
      <c r="L1130" s="23">
        <v>7540647.5999999996</v>
      </c>
      <c r="M1130" s="14"/>
      <c r="N1130" s="14"/>
      <c r="O1130" s="14" t="s">
        <v>37</v>
      </c>
      <c r="P1130" s="14" t="s">
        <v>37</v>
      </c>
      <c r="Q1130" s="10">
        <v>42084.430555555555</v>
      </c>
      <c r="R1130" s="11" t="s">
        <v>2258</v>
      </c>
      <c r="S1130" s="14" t="s">
        <v>40</v>
      </c>
      <c r="T1130" s="2" t="str">
        <f t="shared" si="1039"/>
        <v/>
      </c>
      <c r="U1130" s="2" t="str">
        <f t="shared" si="1040"/>
        <v/>
      </c>
      <c r="V1130" s="10">
        <v>42084.430555555555</v>
      </c>
      <c r="W1130" s="11" t="s">
        <v>2212</v>
      </c>
      <c r="X1130" s="2" t="s">
        <v>669</v>
      </c>
      <c r="Y1130" s="5" t="s">
        <v>2212</v>
      </c>
      <c r="Z1130" s="5" t="s">
        <v>2219</v>
      </c>
      <c r="AA1130" s="2" t="s">
        <v>1099</v>
      </c>
      <c r="AB1130" s="2">
        <v>-22.234389977529599</v>
      </c>
      <c r="AC1130" s="2">
        <v>-52.3069789912552</v>
      </c>
      <c r="AD1130" s="29">
        <v>1</v>
      </c>
      <c r="AE1130" s="11"/>
      <c r="AF1130" s="11"/>
      <c r="AG1130" s="11"/>
      <c r="AH1130" s="11"/>
      <c r="AI1130" s="11"/>
    </row>
    <row r="1131" spans="1:35" ht="15.75" customHeight="1" x14ac:dyDescent="0.2">
      <c r="A1131" s="8">
        <v>42084</v>
      </c>
      <c r="B1131" s="9">
        <v>0.43402777777777773</v>
      </c>
      <c r="C1131" s="11">
        <v>365278.78059337399</v>
      </c>
      <c r="D1131" s="11">
        <v>7540638.9459873103</v>
      </c>
      <c r="E1131" s="14">
        <v>365278.78718851903</v>
      </c>
      <c r="F1131" s="14">
        <v>7540638.9266509498</v>
      </c>
      <c r="G1131" s="2">
        <f t="shared" si="1062"/>
        <v>29.204130771510723</v>
      </c>
      <c r="H1131" s="2" t="str">
        <f t="shared" si="1037"/>
        <v/>
      </c>
      <c r="I1131" s="23" t="str">
        <f t="shared" ref="I1131:J1131" si="1150">IF($P1131=$P1130,E1131,"")</f>
        <v/>
      </c>
      <c r="J1131" s="23" t="str">
        <f t="shared" si="1150"/>
        <v/>
      </c>
      <c r="K1131" s="23">
        <v>365278.79</v>
      </c>
      <c r="L1131" s="23">
        <v>7540638.9299999997</v>
      </c>
      <c r="M1131" s="14"/>
      <c r="N1131" s="14"/>
      <c r="O1131" s="14" t="s">
        <v>32</v>
      </c>
      <c r="P1131" s="14" t="s">
        <v>32</v>
      </c>
      <c r="Q1131" s="10">
        <v>42084.434027777781</v>
      </c>
      <c r="R1131" s="11" t="s">
        <v>2259</v>
      </c>
      <c r="S1131" s="14" t="s">
        <v>33</v>
      </c>
      <c r="T1131" s="2" t="str">
        <f t="shared" si="1039"/>
        <v/>
      </c>
      <c r="U1131" s="2" t="str">
        <f t="shared" si="1040"/>
        <v/>
      </c>
      <c r="V1131" s="10">
        <v>42084.434027777781</v>
      </c>
      <c r="W1131" s="11" t="s">
        <v>2212</v>
      </c>
      <c r="X1131" s="2" t="s">
        <v>669</v>
      </c>
      <c r="Y1131" s="5" t="s">
        <v>2212</v>
      </c>
      <c r="Z1131" s="5" t="s">
        <v>2219</v>
      </c>
      <c r="AA1131" s="2" t="s">
        <v>1101</v>
      </c>
      <c r="AB1131" s="2">
        <v>-22.2344660013914</v>
      </c>
      <c r="AC1131" s="2">
        <v>-52.307252995669799</v>
      </c>
      <c r="AD1131" s="29">
        <v>1</v>
      </c>
      <c r="AE1131" s="11"/>
      <c r="AF1131" s="11"/>
      <c r="AG1131" s="11"/>
      <c r="AH1131" s="11"/>
      <c r="AI1131" s="11"/>
    </row>
    <row r="1132" spans="1:35" ht="15.75" customHeight="1" x14ac:dyDescent="0.2">
      <c r="A1132" s="8">
        <v>42084</v>
      </c>
      <c r="B1132" s="9">
        <v>0.4375</v>
      </c>
      <c r="C1132" s="11">
        <v>365251.46783187601</v>
      </c>
      <c r="D1132" s="11">
        <v>7540626.2002919298</v>
      </c>
      <c r="E1132" s="14">
        <v>365251.53315162298</v>
      </c>
      <c r="F1132" s="14">
        <v>7540626.3173159501</v>
      </c>
      <c r="G1132" s="2">
        <f t="shared" si="1062"/>
        <v>30.029616318988243</v>
      </c>
      <c r="H1132" s="2" t="str">
        <f t="shared" si="1037"/>
        <v/>
      </c>
      <c r="I1132" s="23" t="str">
        <f t="shared" ref="I1132:J1132" si="1151">IF($P1132=$P1131,E1132,"")</f>
        <v/>
      </c>
      <c r="J1132" s="23" t="str">
        <f t="shared" si="1151"/>
        <v/>
      </c>
      <c r="K1132" s="23">
        <v>365251.53</v>
      </c>
      <c r="L1132" s="23">
        <v>7540626.3200000003</v>
      </c>
      <c r="M1132" s="14"/>
      <c r="N1132" s="14"/>
      <c r="O1132" s="14" t="s">
        <v>35</v>
      </c>
      <c r="P1132" s="14" t="s">
        <v>29</v>
      </c>
      <c r="Q1132" s="10">
        <v>42084.4375</v>
      </c>
      <c r="R1132" s="11" t="s">
        <v>2260</v>
      </c>
      <c r="S1132" s="14" t="s">
        <v>36</v>
      </c>
      <c r="T1132" s="2" t="str">
        <f t="shared" si="1039"/>
        <v>idle</v>
      </c>
      <c r="U1132" s="2" t="str">
        <f t="shared" si="1040"/>
        <v/>
      </c>
      <c r="V1132" s="10">
        <v>42084.4375</v>
      </c>
      <c r="W1132" s="11" t="s">
        <v>2212</v>
      </c>
      <c r="X1132" s="2" t="s">
        <v>669</v>
      </c>
      <c r="Y1132" s="5" t="s">
        <v>2212</v>
      </c>
      <c r="Z1132" s="5" t="s">
        <v>2219</v>
      </c>
      <c r="AA1132" s="2" t="s">
        <v>1103</v>
      </c>
      <c r="AB1132" s="2">
        <v>-22.234578989446199</v>
      </c>
      <c r="AC1132" s="2">
        <v>-52.307519037276499</v>
      </c>
      <c r="AD1132" s="29">
        <v>1</v>
      </c>
      <c r="AE1132" s="11"/>
      <c r="AF1132" s="11"/>
      <c r="AG1132" s="11"/>
      <c r="AH1132" s="11"/>
      <c r="AI1132" s="11"/>
    </row>
    <row r="1133" spans="1:35" ht="15.75" customHeight="1" x14ac:dyDescent="0.2">
      <c r="A1133" s="8">
        <v>42084</v>
      </c>
      <c r="B1133" s="9">
        <v>0.44097222222222227</v>
      </c>
      <c r="C1133" s="11">
        <v>365230.34825295402</v>
      </c>
      <c r="D1133" s="11">
        <v>7540637.6460719602</v>
      </c>
      <c r="E1133" s="14">
        <v>365230.54674151202</v>
      </c>
      <c r="F1133" s="14">
        <v>7540637.53657242</v>
      </c>
      <c r="G1133" s="2">
        <f t="shared" si="1062"/>
        <v>23.797082280910491</v>
      </c>
      <c r="H1133" s="2" t="str">
        <f t="shared" si="1037"/>
        <v/>
      </c>
      <c r="I1133" s="23">
        <f t="shared" ref="I1133:J1133" si="1152">IF($P1133=$P1132,E1133,"")</f>
        <v>365230.54674151202</v>
      </c>
      <c r="J1133" s="23">
        <f t="shared" si="1152"/>
        <v>7540637.53657242</v>
      </c>
      <c r="K1133" s="23">
        <v>365230.55</v>
      </c>
      <c r="L1133" s="23">
        <v>7540637.54</v>
      </c>
      <c r="M1133" s="14"/>
      <c r="N1133" s="14"/>
      <c r="O1133" s="14" t="s">
        <v>29</v>
      </c>
      <c r="P1133" s="14" t="s">
        <v>29</v>
      </c>
      <c r="Q1133" s="10">
        <v>42084.440972222219</v>
      </c>
      <c r="R1133" s="11" t="s">
        <v>2261</v>
      </c>
      <c r="S1133" s="14" t="s">
        <v>30</v>
      </c>
      <c r="T1133" s="2" t="str">
        <f t="shared" si="1039"/>
        <v/>
      </c>
      <c r="U1133" s="2" t="str">
        <f t="shared" si="1040"/>
        <v/>
      </c>
      <c r="V1133" s="10">
        <v>42084.440972222219</v>
      </c>
      <c r="W1133" s="11" t="s">
        <v>2212</v>
      </c>
      <c r="X1133" s="2" t="s">
        <v>669</v>
      </c>
      <c r="Y1133" s="5" t="s">
        <v>2212</v>
      </c>
      <c r="Z1133" s="5" t="s">
        <v>2219</v>
      </c>
      <c r="AA1133" s="2" t="s">
        <v>1105</v>
      </c>
      <c r="AB1133" s="2">
        <v>-22.234473964199399</v>
      </c>
      <c r="AC1133" s="2">
        <v>-52.307722968980698</v>
      </c>
      <c r="AD1133" s="29">
        <v>1</v>
      </c>
      <c r="AE1133" s="11"/>
      <c r="AF1133" s="11"/>
      <c r="AG1133" s="11"/>
      <c r="AH1133" s="11"/>
      <c r="AI1133" s="11"/>
    </row>
    <row r="1134" spans="1:35" ht="15.75" customHeight="1" x14ac:dyDescent="0.2">
      <c r="A1134" s="8">
        <v>42084</v>
      </c>
      <c r="B1134" s="9">
        <v>0.44444444444444442</v>
      </c>
      <c r="C1134" s="11">
        <v>365228.482786284</v>
      </c>
      <c r="D1134" s="11">
        <v>7540626.5585751701</v>
      </c>
      <c r="E1134" s="14">
        <v>365228.60590726399</v>
      </c>
      <c r="F1134" s="14">
        <v>7540626.4593819398</v>
      </c>
      <c r="G1134" s="2">
        <f t="shared" si="1062"/>
        <v>11.245931998409583</v>
      </c>
      <c r="H1134" s="2" t="str">
        <f t="shared" si="1037"/>
        <v/>
      </c>
      <c r="I1134" s="23" t="str">
        <f t="shared" ref="I1134:J1134" si="1153">IF($P1134=$P1133,E1134,"")</f>
        <v/>
      </c>
      <c r="J1134" s="23" t="str">
        <f t="shared" si="1153"/>
        <v/>
      </c>
      <c r="K1134" s="23">
        <v>365228.61</v>
      </c>
      <c r="L1134" s="23">
        <v>7540626.46</v>
      </c>
      <c r="M1134" s="14"/>
      <c r="N1134" s="14"/>
      <c r="O1134" s="14" t="s">
        <v>37</v>
      </c>
      <c r="P1134" s="14" t="s">
        <v>37</v>
      </c>
      <c r="Q1134" s="10">
        <v>42084.444444444445</v>
      </c>
      <c r="R1134" s="11" t="s">
        <v>2262</v>
      </c>
      <c r="S1134" s="14" t="s">
        <v>38</v>
      </c>
      <c r="T1134" s="2" t="str">
        <f t="shared" si="1039"/>
        <v/>
      </c>
      <c r="U1134" s="2" t="str">
        <f t="shared" si="1040"/>
        <v/>
      </c>
      <c r="V1134" s="10">
        <v>42084.444444444445</v>
      </c>
      <c r="W1134" s="11" t="s">
        <v>2212</v>
      </c>
      <c r="X1134" s="2" t="s">
        <v>669</v>
      </c>
      <c r="Y1134" s="5" t="s">
        <v>2212</v>
      </c>
      <c r="Z1134" s="5" t="s">
        <v>2219</v>
      </c>
      <c r="AA1134" s="2" t="s">
        <v>1107</v>
      </c>
      <c r="AB1134" s="2">
        <v>-22.234573960304299</v>
      </c>
      <c r="AC1134" s="2">
        <v>-52.307741995900898</v>
      </c>
      <c r="AD1134" s="29">
        <v>1</v>
      </c>
      <c r="AE1134" s="11"/>
      <c r="AF1134" s="11"/>
      <c r="AG1134" s="11"/>
      <c r="AH1134" s="11"/>
      <c r="AI1134" s="11"/>
    </row>
    <row r="1135" spans="1:35" ht="15.75" customHeight="1" x14ac:dyDescent="0.2">
      <c r="A1135" s="8">
        <v>42084</v>
      </c>
      <c r="B1135" s="9">
        <v>0.44791666666666669</v>
      </c>
      <c r="C1135" s="11">
        <v>365239.37198808801</v>
      </c>
      <c r="D1135" s="11">
        <v>7540595.2017425196</v>
      </c>
      <c r="E1135" s="14">
        <v>365238.478902423</v>
      </c>
      <c r="F1135" s="14">
        <v>7540595.1843284704</v>
      </c>
      <c r="G1135" s="2">
        <f t="shared" si="1062"/>
        <v>32.796417531913647</v>
      </c>
      <c r="H1135" s="2" t="str">
        <f t="shared" si="1037"/>
        <v/>
      </c>
      <c r="I1135" s="23">
        <f t="shared" ref="I1135:J1135" si="1154">IF($P1135=$P1134,E1135,"")</f>
        <v>365238.478902423</v>
      </c>
      <c r="J1135" s="23">
        <f t="shared" si="1154"/>
        <v>7540595.1843284704</v>
      </c>
      <c r="K1135" s="23">
        <v>365238.48</v>
      </c>
      <c r="L1135" s="23">
        <v>7540595.1799999997</v>
      </c>
      <c r="M1135" s="14"/>
      <c r="N1135" s="14"/>
      <c r="O1135" s="14" t="s">
        <v>37</v>
      </c>
      <c r="P1135" s="14" t="s">
        <v>37</v>
      </c>
      <c r="Q1135" s="10">
        <v>42084.447916666664</v>
      </c>
      <c r="R1135" s="11" t="s">
        <v>2263</v>
      </c>
      <c r="S1135" s="14" t="s">
        <v>40</v>
      </c>
      <c r="T1135" s="2" t="str">
        <f t="shared" si="1039"/>
        <v/>
      </c>
      <c r="U1135" s="2" t="str">
        <f t="shared" si="1040"/>
        <v/>
      </c>
      <c r="V1135" s="10">
        <v>42084.447916666664</v>
      </c>
      <c r="W1135" s="11" t="s">
        <v>2212</v>
      </c>
      <c r="X1135" s="2" t="s">
        <v>669</v>
      </c>
      <c r="Y1135" s="5" t="s">
        <v>2212</v>
      </c>
      <c r="Z1135" s="5" t="s">
        <v>2219</v>
      </c>
      <c r="AA1135" s="2" t="s">
        <v>1108</v>
      </c>
      <c r="AB1135" s="2">
        <v>-22.234858023002701</v>
      </c>
      <c r="AC1135" s="2">
        <v>-52.307638982310898</v>
      </c>
      <c r="AD1135" s="29">
        <v>1</v>
      </c>
      <c r="AE1135" s="11"/>
      <c r="AF1135" s="11"/>
      <c r="AG1135" s="11"/>
      <c r="AH1135" s="11"/>
      <c r="AI1135" s="11"/>
    </row>
    <row r="1136" spans="1:35" ht="15.75" customHeight="1" x14ac:dyDescent="0.2">
      <c r="A1136" s="8">
        <v>42084</v>
      </c>
      <c r="B1136" s="9">
        <v>0.4513888888888889</v>
      </c>
      <c r="C1136" s="11">
        <v>365162.15889744699</v>
      </c>
      <c r="D1136" s="11">
        <v>7540560.1047324603</v>
      </c>
      <c r="E1136" s="14">
        <v>365162.65763415501</v>
      </c>
      <c r="F1136" s="14">
        <v>7540560.3634019503</v>
      </c>
      <c r="G1136" s="2">
        <f t="shared" si="1062"/>
        <v>83.434774797325019</v>
      </c>
      <c r="H1136" s="2" t="str">
        <f t="shared" si="1037"/>
        <v/>
      </c>
      <c r="I1136" s="23">
        <f t="shared" ref="I1136:J1136" si="1155">IF($P1136=$P1135,E1136,"")</f>
        <v>365162.65763415501</v>
      </c>
      <c r="J1136" s="23">
        <f t="shared" si="1155"/>
        <v>7540560.3634019503</v>
      </c>
      <c r="K1136" s="23">
        <v>365162.66</v>
      </c>
      <c r="L1136" s="23">
        <v>7540560.3600000003</v>
      </c>
      <c r="M1136" s="14"/>
      <c r="N1136" s="14"/>
      <c r="O1136" s="14" t="s">
        <v>37</v>
      </c>
      <c r="P1136" s="14" t="s">
        <v>37</v>
      </c>
      <c r="Q1136" s="10">
        <v>42084.451388888891</v>
      </c>
      <c r="R1136" s="11" t="s">
        <v>2264</v>
      </c>
      <c r="S1136" s="14" t="s">
        <v>38</v>
      </c>
      <c r="T1136" s="2" t="str">
        <f t="shared" si="1039"/>
        <v/>
      </c>
      <c r="U1136" s="2" t="str">
        <f t="shared" si="1040"/>
        <v/>
      </c>
      <c r="V1136" s="10">
        <v>42084.451388888891</v>
      </c>
      <c r="W1136" s="11" t="s">
        <v>2212</v>
      </c>
      <c r="X1136" s="2" t="s">
        <v>669</v>
      </c>
      <c r="Y1136" s="5" t="s">
        <v>2212</v>
      </c>
      <c r="Z1136" s="5" t="s">
        <v>2219</v>
      </c>
      <c r="AA1136" s="2" t="s">
        <v>1111</v>
      </c>
      <c r="AB1136" s="2">
        <v>-22.235168991610401</v>
      </c>
      <c r="AC1136" s="2">
        <v>-52.308391006663399</v>
      </c>
      <c r="AD1136" s="29">
        <v>1</v>
      </c>
      <c r="AE1136" s="11"/>
      <c r="AF1136" s="11"/>
      <c r="AG1136" s="11"/>
      <c r="AH1136" s="11"/>
      <c r="AI1136" s="11"/>
    </row>
    <row r="1137" spans="1:35" ht="15.75" customHeight="1" x14ac:dyDescent="0.2">
      <c r="A1137" s="8">
        <v>42084</v>
      </c>
      <c r="B1137" s="9">
        <v>0.4548611111111111</v>
      </c>
      <c r="C1137" s="11">
        <v>365134.58707340102</v>
      </c>
      <c r="D1137" s="11">
        <v>7540578.3527512196</v>
      </c>
      <c r="E1137" s="14">
        <v>365134.69165735203</v>
      </c>
      <c r="F1137" s="14">
        <v>7540578.2131113997</v>
      </c>
      <c r="G1137" s="2">
        <f t="shared" si="1062"/>
        <v>33.176919476808116</v>
      </c>
      <c r="H1137" s="2" t="str">
        <f t="shared" si="1037"/>
        <v/>
      </c>
      <c r="I1137" s="23" t="str">
        <f t="shared" ref="I1137:J1137" si="1156">IF($P1137=$P1136,E1137,"")</f>
        <v/>
      </c>
      <c r="J1137" s="23" t="str">
        <f t="shared" si="1156"/>
        <v/>
      </c>
      <c r="K1137" s="23">
        <v>365134.69</v>
      </c>
      <c r="L1137" s="23">
        <v>7540578.21</v>
      </c>
      <c r="M1137" s="14"/>
      <c r="N1137" s="14"/>
      <c r="O1137" s="14" t="s">
        <v>35</v>
      </c>
      <c r="P1137" s="14" t="s">
        <v>29</v>
      </c>
      <c r="Q1137" s="10">
        <v>42084.454861111109</v>
      </c>
      <c r="R1137" s="11" t="s">
        <v>2265</v>
      </c>
      <c r="S1137" s="14" t="s">
        <v>36</v>
      </c>
      <c r="T1137" s="2" t="str">
        <f t="shared" si="1039"/>
        <v>idle</v>
      </c>
      <c r="U1137" s="2" t="str">
        <f t="shared" si="1040"/>
        <v/>
      </c>
      <c r="V1137" s="10">
        <v>42084.454861111109</v>
      </c>
      <c r="W1137" s="11" t="s">
        <v>2212</v>
      </c>
      <c r="X1137" s="2" t="s">
        <v>669</v>
      </c>
      <c r="Y1137" s="5" t="s">
        <v>2212</v>
      </c>
      <c r="Z1137" s="5" t="s">
        <v>2219</v>
      </c>
      <c r="AA1137" s="2" t="s">
        <v>1113</v>
      </c>
      <c r="AB1137" s="2">
        <v>-22.235002024099199</v>
      </c>
      <c r="AC1137" s="2">
        <v>-52.308656964451103</v>
      </c>
      <c r="AD1137" s="29">
        <v>1</v>
      </c>
      <c r="AE1137" s="11"/>
      <c r="AF1137" s="11"/>
      <c r="AG1137" s="11"/>
      <c r="AH1137" s="11"/>
      <c r="AI1137" s="11"/>
    </row>
    <row r="1138" spans="1:35" ht="15.75" customHeight="1" x14ac:dyDescent="0.2">
      <c r="A1138" s="8">
        <v>42084</v>
      </c>
      <c r="B1138" s="9">
        <v>0.45833333333333331</v>
      </c>
      <c r="C1138" s="11">
        <v>365116.846738672</v>
      </c>
      <c r="D1138" s="11">
        <v>7540567.6848147605</v>
      </c>
      <c r="E1138" s="14">
        <v>365116.76082608901</v>
      </c>
      <c r="F1138" s="14">
        <v>7540567.6291695898</v>
      </c>
      <c r="G1138" s="2">
        <f t="shared" si="1062"/>
        <v>20.821492117922286</v>
      </c>
      <c r="H1138" s="2" t="str">
        <f t="shared" si="1037"/>
        <v/>
      </c>
      <c r="I1138" s="23">
        <f t="shared" ref="I1138:J1138" si="1157">IF($P1138=$P1137,E1138,"")</f>
        <v>365116.76082608901</v>
      </c>
      <c r="J1138" s="23">
        <f t="shared" si="1157"/>
        <v>7540567.6291695898</v>
      </c>
      <c r="K1138" s="23">
        <v>365116.76</v>
      </c>
      <c r="L1138" s="23">
        <v>7540567.6299999999</v>
      </c>
      <c r="M1138" s="14"/>
      <c r="N1138" s="14"/>
      <c r="O1138" s="14" t="s">
        <v>35</v>
      </c>
      <c r="P1138" s="14" t="s">
        <v>29</v>
      </c>
      <c r="Q1138" s="10">
        <v>42084.458333333336</v>
      </c>
      <c r="R1138" s="11" t="s">
        <v>2266</v>
      </c>
      <c r="S1138" s="14" t="s">
        <v>36</v>
      </c>
      <c r="T1138" s="2" t="str">
        <f t="shared" si="1039"/>
        <v>idle</v>
      </c>
      <c r="U1138" s="2" t="str">
        <f t="shared" si="1040"/>
        <v/>
      </c>
      <c r="V1138" s="10">
        <v>42084.458333333336</v>
      </c>
      <c r="W1138" s="11" t="s">
        <v>2212</v>
      </c>
      <c r="X1138" s="2" t="s">
        <v>669</v>
      </c>
      <c r="Y1138" s="5" t="s">
        <v>2212</v>
      </c>
      <c r="Z1138" s="5" t="s">
        <v>2219</v>
      </c>
      <c r="AA1138" s="2" t="s">
        <v>1115</v>
      </c>
      <c r="AB1138" s="2">
        <v>-22.2350969910622</v>
      </c>
      <c r="AC1138" s="2">
        <v>-52.3088299669325</v>
      </c>
      <c r="AD1138" s="29">
        <v>1</v>
      </c>
      <c r="AE1138" s="11"/>
      <c r="AF1138" s="11"/>
      <c r="AG1138" s="11"/>
      <c r="AH1138" s="11"/>
      <c r="AI1138" s="11"/>
    </row>
    <row r="1139" spans="1:35" ht="15.75" customHeight="1" x14ac:dyDescent="0.2">
      <c r="A1139" s="8">
        <v>42084</v>
      </c>
      <c r="B1139" s="9">
        <v>0.46180555555555558</v>
      </c>
      <c r="C1139" s="11">
        <v>365090.64268482302</v>
      </c>
      <c r="D1139" s="11">
        <v>7540545.6495534098</v>
      </c>
      <c r="E1139" s="14">
        <v>365090.58642329503</v>
      </c>
      <c r="F1139" s="14">
        <v>7540545.71468045</v>
      </c>
      <c r="G1139" s="2">
        <f t="shared" si="1062"/>
        <v>34.137138073956116</v>
      </c>
      <c r="H1139" s="2" t="str">
        <f t="shared" si="1037"/>
        <v/>
      </c>
      <c r="I1139" s="23" t="str">
        <f t="shared" ref="I1139:J1139" si="1158">IF($P1139=$P1138,E1139,"")</f>
        <v/>
      </c>
      <c r="J1139" s="23" t="str">
        <f t="shared" si="1158"/>
        <v/>
      </c>
      <c r="K1139" s="23">
        <v>365090.59</v>
      </c>
      <c r="L1139" s="23">
        <v>7540545.71</v>
      </c>
      <c r="M1139" s="14"/>
      <c r="N1139" s="14"/>
      <c r="O1139" s="14" t="s">
        <v>32</v>
      </c>
      <c r="P1139" s="14" t="s">
        <v>32</v>
      </c>
      <c r="Q1139" s="10">
        <v>42084.461805555555</v>
      </c>
      <c r="R1139" s="11" t="s">
        <v>2267</v>
      </c>
      <c r="S1139" s="14" t="s">
        <v>33</v>
      </c>
      <c r="T1139" s="2" t="str">
        <f t="shared" si="1039"/>
        <v/>
      </c>
      <c r="U1139" s="2" t="str">
        <f t="shared" si="1040"/>
        <v/>
      </c>
      <c r="V1139" s="10">
        <v>42084.461805555555</v>
      </c>
      <c r="W1139" s="11" t="s">
        <v>2212</v>
      </c>
      <c r="X1139" s="2" t="s">
        <v>669</v>
      </c>
      <c r="Y1139" s="5" t="s">
        <v>2212</v>
      </c>
      <c r="Z1139" s="5" t="s">
        <v>2219</v>
      </c>
      <c r="AA1139" s="2" t="s">
        <v>1117</v>
      </c>
      <c r="AB1139" s="2">
        <v>-22.235293965786699</v>
      </c>
      <c r="AC1139" s="2">
        <v>-52.309086034074397</v>
      </c>
      <c r="AD1139" s="29">
        <v>1</v>
      </c>
      <c r="AE1139" s="11"/>
      <c r="AF1139" s="11"/>
      <c r="AG1139" s="11"/>
      <c r="AH1139" s="11"/>
      <c r="AI1139" s="11"/>
    </row>
    <row r="1140" spans="1:35" ht="15.75" customHeight="1" x14ac:dyDescent="0.2">
      <c r="A1140" s="8">
        <v>42084</v>
      </c>
      <c r="B1140" s="9">
        <v>0.46527777777777773</v>
      </c>
      <c r="C1140" s="11">
        <v>365058.87158953398</v>
      </c>
      <c r="D1140" s="11">
        <v>7540536.9575564796</v>
      </c>
      <c r="E1140" s="14">
        <v>365059.01355721097</v>
      </c>
      <c r="F1140" s="14">
        <v>7540537.0614486104</v>
      </c>
      <c r="G1140" s="2">
        <f t="shared" si="1062"/>
        <v>32.737200461131927</v>
      </c>
      <c r="H1140" s="2" t="str">
        <f t="shared" si="1037"/>
        <v/>
      </c>
      <c r="I1140" s="23" t="str">
        <f t="shared" ref="I1140:J1140" si="1159">IF($P1140=$P1139,E1140,"")</f>
        <v/>
      </c>
      <c r="J1140" s="23" t="str">
        <f t="shared" si="1159"/>
        <v/>
      </c>
      <c r="K1140" s="23">
        <v>365059.01</v>
      </c>
      <c r="L1140" s="23">
        <v>7540537.0599999996</v>
      </c>
      <c r="M1140" s="14"/>
      <c r="N1140" s="14"/>
      <c r="O1140" s="14" t="s">
        <v>29</v>
      </c>
      <c r="P1140" s="14" t="s">
        <v>29</v>
      </c>
      <c r="Q1140" s="10">
        <v>42084.465277777781</v>
      </c>
      <c r="R1140" s="11" t="s">
        <v>2268</v>
      </c>
      <c r="S1140" s="14" t="s">
        <v>29</v>
      </c>
      <c r="T1140" s="2" t="str">
        <f t="shared" si="1039"/>
        <v/>
      </c>
      <c r="U1140" s="2" t="str">
        <f t="shared" si="1040"/>
        <v/>
      </c>
      <c r="V1140" s="10">
        <v>42084.465277777781</v>
      </c>
      <c r="W1140" s="11" t="s">
        <v>2212</v>
      </c>
      <c r="X1140" s="2" t="s">
        <v>669</v>
      </c>
      <c r="Y1140" s="5" t="s">
        <v>2212</v>
      </c>
      <c r="Z1140" s="5" t="s">
        <v>2219</v>
      </c>
      <c r="AA1140" s="2" t="s">
        <v>1119</v>
      </c>
      <c r="AB1140" s="2">
        <v>-22.2353699896485</v>
      </c>
      <c r="AC1140" s="2">
        <v>-52.3093949910253</v>
      </c>
      <c r="AD1140" s="29">
        <v>1</v>
      </c>
      <c r="AE1140" s="11"/>
      <c r="AF1140" s="11"/>
      <c r="AG1140" s="11"/>
      <c r="AH1140" s="11"/>
      <c r="AI1140" s="11"/>
    </row>
    <row r="1141" spans="1:35" ht="15.75" customHeight="1" x14ac:dyDescent="0.2">
      <c r="A1141" s="8">
        <v>42084</v>
      </c>
      <c r="B1141" s="9">
        <v>0.46875</v>
      </c>
      <c r="C1141" s="11">
        <v>365041.03296975303</v>
      </c>
      <c r="D1141" s="11">
        <v>7540549.64717957</v>
      </c>
      <c r="E1141" s="14">
        <v>365041.06291799899</v>
      </c>
      <c r="F1141" s="14">
        <v>7540549.5628749896</v>
      </c>
      <c r="G1141" s="2">
        <f t="shared" si="1062"/>
        <v>21.874896791371292</v>
      </c>
      <c r="H1141" s="2" t="str">
        <f t="shared" si="1037"/>
        <v/>
      </c>
      <c r="I1141" s="23">
        <f t="shared" ref="I1141:J1141" si="1160">IF($P1141=$P1140,E1141,"")</f>
        <v>365041.06291799899</v>
      </c>
      <c r="J1141" s="23">
        <f t="shared" si="1160"/>
        <v>7540549.5628749896</v>
      </c>
      <c r="K1141" s="23">
        <v>365041.06</v>
      </c>
      <c r="L1141" s="23">
        <v>7540549.5599999996</v>
      </c>
      <c r="M1141" s="14"/>
      <c r="N1141" s="14"/>
      <c r="O1141" s="14" t="s">
        <v>29</v>
      </c>
      <c r="P1141" s="14" t="s">
        <v>29</v>
      </c>
      <c r="Q1141" s="10">
        <v>42084.46875</v>
      </c>
      <c r="R1141" s="11" t="s">
        <v>2269</v>
      </c>
      <c r="S1141" s="14" t="s">
        <v>29</v>
      </c>
      <c r="T1141" s="2" t="str">
        <f t="shared" si="1039"/>
        <v/>
      </c>
      <c r="U1141" s="2" t="str">
        <f t="shared" si="1040"/>
        <v/>
      </c>
      <c r="V1141" s="10">
        <v>42084.46875</v>
      </c>
      <c r="W1141" s="11" t="s">
        <v>2212</v>
      </c>
      <c r="X1141" s="2" t="s">
        <v>669</v>
      </c>
      <c r="Y1141" s="5" t="s">
        <v>2212</v>
      </c>
      <c r="Z1141" s="5" t="s">
        <v>2219</v>
      </c>
      <c r="AA1141" s="2" t="s">
        <v>1121</v>
      </c>
      <c r="AB1141" s="2">
        <v>-22.235253984108599</v>
      </c>
      <c r="AC1141" s="2">
        <v>-52.309566987678402</v>
      </c>
      <c r="AD1141" s="29">
        <v>1</v>
      </c>
      <c r="AE1141" s="11"/>
      <c r="AF1141" s="11"/>
      <c r="AG1141" s="11"/>
      <c r="AH1141" s="11"/>
      <c r="AI1141" s="11"/>
    </row>
    <row r="1142" spans="1:35" ht="15.75" customHeight="1" x14ac:dyDescent="0.2">
      <c r="A1142" s="8">
        <v>42084</v>
      </c>
      <c r="B1142" s="9">
        <v>0.47222222222222227</v>
      </c>
      <c r="C1142" s="11">
        <v>365026.33480143099</v>
      </c>
      <c r="D1142" s="11">
        <v>7540544.8705970896</v>
      </c>
      <c r="E1142" s="14">
        <v>365025.98590328702</v>
      </c>
      <c r="F1142" s="14">
        <v>7540544.8980871402</v>
      </c>
      <c r="G1142" s="2">
        <f t="shared" si="1062"/>
        <v>15.782161395232665</v>
      </c>
      <c r="H1142" s="2" t="str">
        <f t="shared" si="1037"/>
        <v/>
      </c>
      <c r="I1142" s="23">
        <f t="shared" ref="I1142:J1142" si="1161">IF($P1142=$P1141,E1142,"")</f>
        <v>365025.98590328702</v>
      </c>
      <c r="J1142" s="23">
        <f t="shared" si="1161"/>
        <v>7540544.8980871402</v>
      </c>
      <c r="K1142" s="23">
        <v>365025.99</v>
      </c>
      <c r="L1142" s="23">
        <v>7540544.9000000004</v>
      </c>
      <c r="M1142" s="14"/>
      <c r="N1142" s="14"/>
      <c r="O1142" s="14" t="s">
        <v>46</v>
      </c>
      <c r="P1142" s="14" t="s">
        <v>29</v>
      </c>
      <c r="Q1142" s="10">
        <v>42084.472222222219</v>
      </c>
      <c r="R1142" s="11" t="s">
        <v>2270</v>
      </c>
      <c r="S1142" s="14" t="s">
        <v>47</v>
      </c>
      <c r="T1142" s="2" t="str">
        <f t="shared" si="1039"/>
        <v/>
      </c>
      <c r="U1142" s="2" t="str">
        <f t="shared" si="1040"/>
        <v>outofsight</v>
      </c>
      <c r="V1142" s="10">
        <v>42084.472222222219</v>
      </c>
      <c r="W1142" s="11" t="s">
        <v>2212</v>
      </c>
      <c r="X1142" s="2" t="s">
        <v>669</v>
      </c>
      <c r="Y1142" s="5" t="s">
        <v>2212</v>
      </c>
      <c r="Z1142" s="5" t="s">
        <v>2219</v>
      </c>
      <c r="AA1142" s="2" t="s">
        <v>1123</v>
      </c>
      <c r="AB1142" s="2">
        <v>-22.235295977443499</v>
      </c>
      <c r="AC1142" s="2">
        <v>-52.309709982946501</v>
      </c>
      <c r="AD1142" s="29">
        <v>1</v>
      </c>
      <c r="AE1142" s="11"/>
      <c r="AF1142" s="11"/>
      <c r="AG1142" s="11"/>
      <c r="AH1142" s="11"/>
      <c r="AI1142" s="11"/>
    </row>
    <row r="1143" spans="1:35" ht="15.75" customHeight="1" x14ac:dyDescent="0.2">
      <c r="A1143" s="8">
        <v>42084</v>
      </c>
      <c r="B1143" s="9">
        <v>0.47569444444444442</v>
      </c>
      <c r="C1143" s="11">
        <v>364977.05425445101</v>
      </c>
      <c r="D1143" s="11">
        <v>7540545.7712493902</v>
      </c>
      <c r="E1143" s="14">
        <v>364977.43105925602</v>
      </c>
      <c r="F1143" s="14">
        <v>7540545.8308609901</v>
      </c>
      <c r="G1143" s="2">
        <f t="shared" si="1062"/>
        <v>48.563802836364246</v>
      </c>
      <c r="H1143" s="2" t="str">
        <f t="shared" si="1037"/>
        <v/>
      </c>
      <c r="I1143" s="23" t="str">
        <f t="shared" ref="I1143:J1143" si="1162">IF($P1143=$P1142,E1143,"")</f>
        <v/>
      </c>
      <c r="J1143" s="23" t="str">
        <f t="shared" si="1162"/>
        <v/>
      </c>
      <c r="K1143" s="23">
        <v>364977.43</v>
      </c>
      <c r="L1143" s="23">
        <v>7540545.8300000001</v>
      </c>
      <c r="M1143" s="14"/>
      <c r="N1143" s="14"/>
      <c r="O1143" s="14" t="s">
        <v>37</v>
      </c>
      <c r="P1143" s="14" t="s">
        <v>37</v>
      </c>
      <c r="Q1143" s="10">
        <v>42084.475694444445</v>
      </c>
      <c r="R1143" s="11" t="s">
        <v>2271</v>
      </c>
      <c r="S1143" s="14" t="s">
        <v>40</v>
      </c>
      <c r="T1143" s="2" t="str">
        <f t="shared" si="1039"/>
        <v/>
      </c>
      <c r="U1143" s="2" t="str">
        <f t="shared" si="1040"/>
        <v/>
      </c>
      <c r="V1143" s="10">
        <v>42084.475694444445</v>
      </c>
      <c r="W1143" s="11" t="s">
        <v>2212</v>
      </c>
      <c r="X1143" s="2" t="s">
        <v>669</v>
      </c>
      <c r="Y1143" s="5" t="s">
        <v>2212</v>
      </c>
      <c r="Z1143" s="5" t="s">
        <v>2219</v>
      </c>
      <c r="AA1143" s="2" t="s">
        <v>1125</v>
      </c>
      <c r="AB1143" s="2">
        <v>-22.2352839913219</v>
      </c>
      <c r="AC1143" s="2">
        <v>-52.310188002884402</v>
      </c>
      <c r="AD1143" s="29">
        <v>1</v>
      </c>
      <c r="AE1143" s="11"/>
      <c r="AF1143" s="11"/>
      <c r="AG1143" s="11"/>
      <c r="AH1143" s="11"/>
      <c r="AI1143" s="11"/>
    </row>
    <row r="1144" spans="1:35" ht="15.75" customHeight="1" x14ac:dyDescent="0.2">
      <c r="A1144" s="8">
        <v>42084</v>
      </c>
      <c r="B1144" s="9">
        <v>0.47916666666666669</v>
      </c>
      <c r="C1144" s="11">
        <v>364964.878984607</v>
      </c>
      <c r="D1144" s="11">
        <v>7540558.9552574996</v>
      </c>
      <c r="E1144" s="14">
        <v>364965.03177285899</v>
      </c>
      <c r="F1144" s="14">
        <v>7540558.9018304702</v>
      </c>
      <c r="G1144" s="2">
        <f t="shared" si="1062"/>
        <v>18.016452100930415</v>
      </c>
      <c r="H1144" s="2" t="str">
        <f t="shared" si="1037"/>
        <v/>
      </c>
      <c r="I1144" s="23">
        <f t="shared" ref="I1144:J1144" si="1163">IF($P1144=$P1143,E1144,"")</f>
        <v>364965.03177285899</v>
      </c>
      <c r="J1144" s="23">
        <f t="shared" si="1163"/>
        <v>7540558.9018304702</v>
      </c>
      <c r="K1144" s="23">
        <v>364965.03</v>
      </c>
      <c r="L1144" s="23">
        <v>7540558.9000000004</v>
      </c>
      <c r="M1144" s="14"/>
      <c r="N1144" s="14"/>
      <c r="O1144" s="14" t="s">
        <v>37</v>
      </c>
      <c r="P1144" s="14" t="s">
        <v>37</v>
      </c>
      <c r="Q1144" s="10">
        <v>42084.479166666664</v>
      </c>
      <c r="R1144" s="11" t="s">
        <v>2272</v>
      </c>
      <c r="S1144" s="14" t="s">
        <v>40</v>
      </c>
      <c r="T1144" s="2" t="str">
        <f t="shared" si="1039"/>
        <v/>
      </c>
      <c r="U1144" s="2" t="str">
        <f t="shared" si="1040"/>
        <v/>
      </c>
      <c r="V1144" s="10">
        <v>42084.479166666664</v>
      </c>
      <c r="W1144" s="11" t="s">
        <v>2212</v>
      </c>
      <c r="X1144" s="2" t="s">
        <v>669</v>
      </c>
      <c r="Y1144" s="5" t="s">
        <v>2212</v>
      </c>
      <c r="Z1144" s="5" t="s">
        <v>2219</v>
      </c>
      <c r="AA1144" s="2" t="s">
        <v>1127</v>
      </c>
      <c r="AB1144" s="2">
        <v>-22.235163962468501</v>
      </c>
      <c r="AC1144" s="2">
        <v>-52.310305014252698</v>
      </c>
      <c r="AD1144" s="29">
        <v>1</v>
      </c>
      <c r="AE1144" s="11"/>
      <c r="AF1144" s="11"/>
      <c r="AG1144" s="11"/>
      <c r="AH1144" s="11"/>
      <c r="AI1144" s="11"/>
    </row>
    <row r="1145" spans="1:35" ht="15.75" customHeight="1" x14ac:dyDescent="0.2">
      <c r="A1145" s="8">
        <v>42084</v>
      </c>
      <c r="B1145" s="9">
        <v>0.4826388888888889</v>
      </c>
      <c r="C1145" s="11">
        <v>364967.43530174397</v>
      </c>
      <c r="D1145" s="11">
        <v>7540561.0747304698</v>
      </c>
      <c r="E1145" s="14">
        <v>364967.292980092</v>
      </c>
      <c r="F1145" s="14">
        <v>7540561.09391627</v>
      </c>
      <c r="G1145" s="2">
        <f t="shared" si="1062"/>
        <v>3.1493329935280143</v>
      </c>
      <c r="H1145" s="2" t="str">
        <f t="shared" si="1037"/>
        <v>&lt;8m</v>
      </c>
      <c r="I1145" s="23">
        <f t="shared" ref="I1145:J1145" si="1164">IF($P1145=$P1144,E1145,"")</f>
        <v>364967.292980092</v>
      </c>
      <c r="J1145" s="23">
        <f t="shared" si="1164"/>
        <v>7540561.09391627</v>
      </c>
      <c r="K1145" s="23">
        <v>364967.29</v>
      </c>
      <c r="L1145" s="23">
        <v>7540561.0899999999</v>
      </c>
      <c r="M1145" s="14"/>
      <c r="N1145" s="14"/>
      <c r="O1145" s="14" t="s">
        <v>37</v>
      </c>
      <c r="P1145" s="14" t="s">
        <v>37</v>
      </c>
      <c r="Q1145" s="10">
        <v>42084.482638888891</v>
      </c>
      <c r="R1145" s="11" t="s">
        <v>2273</v>
      </c>
      <c r="S1145" s="14" t="s">
        <v>40</v>
      </c>
      <c r="T1145" s="2" t="str">
        <f t="shared" si="1039"/>
        <v/>
      </c>
      <c r="U1145" s="2" t="str">
        <f t="shared" si="1040"/>
        <v/>
      </c>
      <c r="V1145" s="10">
        <v>42084.482638888891</v>
      </c>
      <c r="W1145" s="11" t="s">
        <v>2212</v>
      </c>
      <c r="X1145" s="2" t="s">
        <v>669</v>
      </c>
      <c r="Y1145" s="5" t="s">
        <v>2212</v>
      </c>
      <c r="Z1145" s="5" t="s">
        <v>2219</v>
      </c>
      <c r="AA1145" s="2" t="s">
        <v>1129</v>
      </c>
      <c r="AB1145" s="2">
        <v>-22.235145019367302</v>
      </c>
      <c r="AC1145" s="2">
        <v>-52.310280036181197</v>
      </c>
      <c r="AD1145" s="29">
        <v>1</v>
      </c>
      <c r="AE1145" s="11"/>
      <c r="AF1145" s="11"/>
      <c r="AG1145" s="11"/>
      <c r="AH1145" s="11"/>
      <c r="AI1145" s="11"/>
    </row>
    <row r="1146" spans="1:35" ht="15.75" customHeight="1" x14ac:dyDescent="0.2">
      <c r="A1146" s="8">
        <v>42084</v>
      </c>
      <c r="B1146" s="9">
        <v>0.4861111111111111</v>
      </c>
      <c r="C1146" s="11">
        <v>364955.943399565</v>
      </c>
      <c r="D1146" s="11">
        <v>7540567.1744998703</v>
      </c>
      <c r="E1146" s="14">
        <v>364955.89799547102</v>
      </c>
      <c r="F1146" s="14">
        <v>7540567.1926399898</v>
      </c>
      <c r="G1146" s="2">
        <f t="shared" si="1062"/>
        <v>12.924399619440404</v>
      </c>
      <c r="H1146" s="2" t="str">
        <f t="shared" si="1037"/>
        <v/>
      </c>
      <c r="I1146" s="23" t="str">
        <f t="shared" ref="I1146:J1146" si="1165">IF($P1146=$P1145,E1146,"")</f>
        <v/>
      </c>
      <c r="J1146" s="23" t="str">
        <f t="shared" si="1165"/>
        <v/>
      </c>
      <c r="K1146" s="23">
        <v>364955.9</v>
      </c>
      <c r="L1146" s="23">
        <v>7540567.1900000004</v>
      </c>
      <c r="M1146" s="14"/>
      <c r="N1146" s="14"/>
      <c r="O1146" s="14" t="s">
        <v>46</v>
      </c>
      <c r="P1146" s="14" t="s">
        <v>29</v>
      </c>
      <c r="Q1146" s="10">
        <v>42084.486111111109</v>
      </c>
      <c r="R1146" s="11" t="s">
        <v>2274</v>
      </c>
      <c r="S1146" s="14" t="s">
        <v>47</v>
      </c>
      <c r="T1146" s="2" t="str">
        <f t="shared" si="1039"/>
        <v/>
      </c>
      <c r="U1146" s="2" t="str">
        <f t="shared" si="1040"/>
        <v>outofsight</v>
      </c>
      <c r="V1146" s="10">
        <v>42084.486111111109</v>
      </c>
      <c r="W1146" s="11" t="s">
        <v>2212</v>
      </c>
      <c r="X1146" s="2" t="s">
        <v>669</v>
      </c>
      <c r="Y1146" s="5" t="s">
        <v>2212</v>
      </c>
      <c r="Z1146" s="5" t="s">
        <v>2219</v>
      </c>
      <c r="AA1146" s="2" t="s">
        <v>1131</v>
      </c>
      <c r="AB1146" s="2">
        <v>-22.235089028254201</v>
      </c>
      <c r="AC1146" s="2">
        <v>-52.310391012579203</v>
      </c>
      <c r="AD1146" s="29">
        <v>1</v>
      </c>
      <c r="AE1146" s="11"/>
      <c r="AF1146" s="11"/>
      <c r="AG1146" s="11"/>
      <c r="AH1146" s="11"/>
      <c r="AI1146" s="11"/>
    </row>
    <row r="1147" spans="1:35" ht="15.75" customHeight="1" x14ac:dyDescent="0.2">
      <c r="A1147" s="8">
        <v>42084</v>
      </c>
      <c r="B1147" s="9">
        <v>0.48958333333333331</v>
      </c>
      <c r="C1147" s="11">
        <v>364940.090650809</v>
      </c>
      <c r="D1147" s="11">
        <v>7540577.0043113399</v>
      </c>
      <c r="E1147" s="14">
        <v>364940.146351128</v>
      </c>
      <c r="F1147" s="14">
        <v>7540576.9850799404</v>
      </c>
      <c r="G1147" s="2">
        <f t="shared" si="1062"/>
        <v>18.547403583675305</v>
      </c>
      <c r="H1147" s="2" t="str">
        <f t="shared" si="1037"/>
        <v/>
      </c>
      <c r="I1147" s="23" t="str">
        <f t="shared" ref="I1147:J1147" si="1166">IF($P1147=$P1146,E1147,"")</f>
        <v/>
      </c>
      <c r="J1147" s="23" t="str">
        <f t="shared" si="1166"/>
        <v/>
      </c>
      <c r="K1147" s="23">
        <v>364940.15</v>
      </c>
      <c r="L1147" s="23">
        <v>7540576.9900000002</v>
      </c>
      <c r="M1147" s="14"/>
      <c r="N1147" s="14"/>
      <c r="O1147" s="14" t="s">
        <v>37</v>
      </c>
      <c r="P1147" s="14" t="s">
        <v>37</v>
      </c>
      <c r="Q1147" s="10">
        <v>42084.489583333336</v>
      </c>
      <c r="R1147" s="11" t="s">
        <v>2275</v>
      </c>
      <c r="S1147" s="14" t="s">
        <v>40</v>
      </c>
      <c r="T1147" s="2" t="str">
        <f t="shared" si="1039"/>
        <v/>
      </c>
      <c r="U1147" s="2" t="str">
        <f t="shared" si="1040"/>
        <v/>
      </c>
      <c r="V1147" s="10">
        <v>42084.489583333336</v>
      </c>
      <c r="W1147" s="11" t="s">
        <v>2212</v>
      </c>
      <c r="X1147" s="2" t="s">
        <v>669</v>
      </c>
      <c r="Y1147" s="5" t="s">
        <v>2212</v>
      </c>
      <c r="Z1147" s="5" t="s">
        <v>2219</v>
      </c>
      <c r="AA1147" s="2" t="s">
        <v>1133</v>
      </c>
      <c r="AB1147" s="2">
        <v>-22.2349990066141</v>
      </c>
      <c r="AC1147" s="2">
        <v>-52.310543982312097</v>
      </c>
      <c r="AD1147" s="29">
        <v>1</v>
      </c>
      <c r="AE1147" s="11"/>
      <c r="AF1147" s="11"/>
      <c r="AG1147" s="11"/>
      <c r="AH1147" s="11"/>
      <c r="AI1147" s="11"/>
    </row>
    <row r="1148" spans="1:35" ht="15.75" customHeight="1" x14ac:dyDescent="0.2">
      <c r="A1148" s="8">
        <v>42084</v>
      </c>
      <c r="B1148" s="9">
        <v>0.49305555555555558</v>
      </c>
      <c r="C1148" s="11">
        <v>364929.62871498201</v>
      </c>
      <c r="D1148" s="11">
        <v>7540582.8902517501</v>
      </c>
      <c r="E1148" s="14">
        <v>364929.73932038498</v>
      </c>
      <c r="F1148" s="14">
        <v>7540582.8615954099</v>
      </c>
      <c r="G1148" s="2">
        <f t="shared" si="1062"/>
        <v>11.951557344114592</v>
      </c>
      <c r="H1148" s="2" t="str">
        <f t="shared" si="1037"/>
        <v/>
      </c>
      <c r="I1148" s="23" t="str">
        <f t="shared" ref="I1148:J1148" si="1167">IF($P1148=$P1147,E1148,"")</f>
        <v/>
      </c>
      <c r="J1148" s="23" t="str">
        <f t="shared" si="1167"/>
        <v/>
      </c>
      <c r="K1148" s="23">
        <v>364929.74</v>
      </c>
      <c r="L1148" s="23">
        <v>7540582.8600000003</v>
      </c>
      <c r="M1148" s="14"/>
      <c r="N1148" s="14"/>
      <c r="O1148" s="14" t="s">
        <v>46</v>
      </c>
      <c r="P1148" s="14" t="s">
        <v>29</v>
      </c>
      <c r="Q1148" s="10">
        <v>42084.493055555555</v>
      </c>
      <c r="R1148" s="11" t="s">
        <v>2276</v>
      </c>
      <c r="S1148" s="14" t="s">
        <v>47</v>
      </c>
      <c r="T1148" s="2" t="str">
        <f t="shared" si="1039"/>
        <v/>
      </c>
      <c r="U1148" s="2" t="str">
        <f t="shared" si="1040"/>
        <v>outofsight</v>
      </c>
      <c r="V1148" s="10">
        <v>42084.493055555555</v>
      </c>
      <c r="W1148" s="11" t="s">
        <v>2212</v>
      </c>
      <c r="X1148" s="2" t="s">
        <v>669</v>
      </c>
      <c r="Y1148" s="5" t="s">
        <v>2212</v>
      </c>
      <c r="Z1148" s="5" t="s">
        <v>2219</v>
      </c>
      <c r="AA1148" s="2" t="s">
        <v>1135</v>
      </c>
      <c r="AB1148" s="2">
        <v>-22.2349450271577</v>
      </c>
      <c r="AC1148" s="2">
        <v>-52.3106449842453</v>
      </c>
      <c r="AD1148" s="29">
        <v>1</v>
      </c>
      <c r="AE1148" s="11"/>
      <c r="AF1148" s="11"/>
      <c r="AG1148" s="11"/>
      <c r="AH1148" s="11"/>
      <c r="AI1148" s="11"/>
    </row>
    <row r="1149" spans="1:35" ht="15.75" customHeight="1" x14ac:dyDescent="0.2">
      <c r="A1149" s="8">
        <v>42084</v>
      </c>
      <c r="B1149" s="9">
        <v>0.49652777777777773</v>
      </c>
      <c r="C1149" s="11">
        <v>364930.04339521402</v>
      </c>
      <c r="D1149" s="11">
        <v>7540582.8938418701</v>
      </c>
      <c r="E1149" s="14">
        <v>364929.94521166797</v>
      </c>
      <c r="F1149" s="14">
        <v>7540582.90306882</v>
      </c>
      <c r="G1149" s="2">
        <f t="shared" si="1062"/>
        <v>0.21002681771261877</v>
      </c>
      <c r="H1149" s="2" t="str">
        <f t="shared" si="1037"/>
        <v>&lt;8m</v>
      </c>
      <c r="I1149" s="23">
        <f t="shared" ref="I1149:J1149" si="1168">IF($P1149=$P1148,E1149,"")</f>
        <v>364929.94521166797</v>
      </c>
      <c r="J1149" s="23">
        <f t="shared" si="1168"/>
        <v>7540582.90306882</v>
      </c>
      <c r="K1149" s="23">
        <v>364929.95</v>
      </c>
      <c r="L1149" s="23">
        <v>7540582.9000000004</v>
      </c>
      <c r="M1149" s="14"/>
      <c r="N1149" s="14"/>
      <c r="O1149" s="14" t="s">
        <v>46</v>
      </c>
      <c r="P1149" s="14" t="s">
        <v>29</v>
      </c>
      <c r="Q1149" s="10">
        <v>42084.496527777781</v>
      </c>
      <c r="R1149" s="11" t="s">
        <v>2277</v>
      </c>
      <c r="S1149" s="14" t="s">
        <v>47</v>
      </c>
      <c r="T1149" s="2" t="str">
        <f t="shared" si="1039"/>
        <v/>
      </c>
      <c r="U1149" s="2" t="str">
        <f t="shared" si="1040"/>
        <v>outofsight</v>
      </c>
      <c r="V1149" s="10">
        <v>42084.496527777781</v>
      </c>
      <c r="W1149" s="11" t="s">
        <v>2212</v>
      </c>
      <c r="X1149" s="2" t="s">
        <v>669</v>
      </c>
      <c r="Y1149" s="5" t="s">
        <v>2212</v>
      </c>
      <c r="Z1149" s="5" t="s">
        <v>2219</v>
      </c>
      <c r="AA1149" s="2" t="s">
        <v>1137</v>
      </c>
      <c r="AB1149" s="2">
        <v>-22.2349450271577</v>
      </c>
      <c r="AC1149" s="2">
        <v>-52.310640960931799</v>
      </c>
      <c r="AD1149" s="29">
        <v>1</v>
      </c>
      <c r="AE1149" s="11"/>
      <c r="AF1149" s="11"/>
      <c r="AG1149" s="11"/>
      <c r="AH1149" s="11"/>
      <c r="AI1149" s="11"/>
    </row>
    <row r="1150" spans="1:35" ht="15.75" customHeight="1" x14ac:dyDescent="0.2">
      <c r="A1150" s="8">
        <v>42084</v>
      </c>
      <c r="B1150" s="9">
        <v>0.5</v>
      </c>
      <c r="C1150" s="11">
        <v>364920.95499108202</v>
      </c>
      <c r="D1150" s="11">
        <v>7540584.8104200801</v>
      </c>
      <c r="E1150" s="14">
        <v>364920.73009561998</v>
      </c>
      <c r="F1150" s="14">
        <v>7540584.8233473403</v>
      </c>
      <c r="G1150" s="2">
        <f t="shared" si="1062"/>
        <v>9.4130671607984322</v>
      </c>
      <c r="H1150" s="2" t="str">
        <f t="shared" si="1037"/>
        <v/>
      </c>
      <c r="I1150" s="23" t="str">
        <f t="shared" ref="I1150:J1150" si="1169">IF($P1150=$P1149,E1150,"")</f>
        <v/>
      </c>
      <c r="J1150" s="23" t="str">
        <f t="shared" si="1169"/>
        <v/>
      </c>
      <c r="K1150" s="23">
        <v>364920.73</v>
      </c>
      <c r="L1150" s="23">
        <v>7540584.8200000003</v>
      </c>
      <c r="M1150" s="14"/>
      <c r="N1150" s="14"/>
      <c r="O1150" s="14" t="s">
        <v>32</v>
      </c>
      <c r="P1150" s="14" t="s">
        <v>32</v>
      </c>
      <c r="Q1150" s="10">
        <v>42084.5</v>
      </c>
      <c r="R1150" s="11" t="s">
        <v>2278</v>
      </c>
      <c r="S1150" s="14" t="s">
        <v>33</v>
      </c>
      <c r="T1150" s="2" t="str">
        <f t="shared" si="1039"/>
        <v/>
      </c>
      <c r="U1150" s="2" t="str">
        <f t="shared" si="1040"/>
        <v/>
      </c>
      <c r="V1150" s="10">
        <v>42084.5</v>
      </c>
      <c r="W1150" s="11" t="s">
        <v>2212</v>
      </c>
      <c r="X1150" s="2" t="s">
        <v>669</v>
      </c>
      <c r="Y1150" s="5" t="s">
        <v>2212</v>
      </c>
      <c r="Z1150" s="5" t="s">
        <v>2219</v>
      </c>
      <c r="AA1150" s="2" t="s">
        <v>1139</v>
      </c>
      <c r="AB1150" s="2">
        <v>-22.234927006065799</v>
      </c>
      <c r="AC1150" s="2">
        <v>-52.3107289709151</v>
      </c>
      <c r="AD1150" s="29">
        <v>1</v>
      </c>
      <c r="AE1150" s="11"/>
      <c r="AF1150" s="11"/>
      <c r="AG1150" s="11"/>
      <c r="AH1150" s="11"/>
      <c r="AI1150" s="11"/>
    </row>
    <row r="1151" spans="1:35" ht="15.75" customHeight="1" x14ac:dyDescent="0.2">
      <c r="A1151" s="8">
        <v>42084</v>
      </c>
      <c r="B1151" s="9">
        <v>0.50347222222222221</v>
      </c>
      <c r="C1151" s="11">
        <v>364889.68218973902</v>
      </c>
      <c r="D1151" s="11">
        <v>7540589.4117821297</v>
      </c>
      <c r="E1151" s="14">
        <v>364889.93558164401</v>
      </c>
      <c r="F1151" s="14">
        <v>7540589.3758915197</v>
      </c>
      <c r="G1151" s="2">
        <f t="shared" si="1062"/>
        <v>31.129210550883919</v>
      </c>
      <c r="H1151" s="2" t="str">
        <f t="shared" si="1037"/>
        <v/>
      </c>
      <c r="I1151" s="23" t="str">
        <f t="shared" ref="I1151:J1151" si="1170">IF($P1151=$P1150,E1151,"")</f>
        <v/>
      </c>
      <c r="J1151" s="23" t="str">
        <f t="shared" si="1170"/>
        <v/>
      </c>
      <c r="K1151" s="23">
        <v>364889.94</v>
      </c>
      <c r="L1151" s="23">
        <v>7540589.3799999999</v>
      </c>
      <c r="M1151" s="14"/>
      <c r="N1151" s="14"/>
      <c r="O1151" s="14" t="s">
        <v>46</v>
      </c>
      <c r="P1151" s="14" t="s">
        <v>29</v>
      </c>
      <c r="Q1151" s="10">
        <v>42084.503472222219</v>
      </c>
      <c r="R1151" s="11" t="s">
        <v>2279</v>
      </c>
      <c r="S1151" s="14" t="s">
        <v>47</v>
      </c>
      <c r="T1151" s="2" t="str">
        <f t="shared" si="1039"/>
        <v/>
      </c>
      <c r="U1151" s="2" t="str">
        <f t="shared" si="1040"/>
        <v>outofsight</v>
      </c>
      <c r="V1151" s="10">
        <v>42084.503472222219</v>
      </c>
      <c r="W1151" s="11" t="s">
        <v>2212</v>
      </c>
      <c r="X1151" s="2" t="s">
        <v>669</v>
      </c>
      <c r="Y1151" s="5" t="s">
        <v>2212</v>
      </c>
      <c r="Z1151" s="5" t="s">
        <v>2219</v>
      </c>
      <c r="AA1151" s="2" t="s">
        <v>1141</v>
      </c>
      <c r="AB1151" s="2">
        <v>-22.234883001074198</v>
      </c>
      <c r="AC1151" s="2">
        <v>-52.311031976714702</v>
      </c>
      <c r="AD1151" s="29">
        <v>1</v>
      </c>
      <c r="AE1151" s="11"/>
      <c r="AF1151" s="11"/>
      <c r="AG1151" s="11"/>
      <c r="AH1151" s="11"/>
      <c r="AI1151" s="11"/>
    </row>
    <row r="1152" spans="1:35" ht="15.75" customHeight="1" x14ac:dyDescent="0.2">
      <c r="A1152" s="8">
        <v>42084</v>
      </c>
      <c r="B1152" s="9">
        <v>0.50694444444444442</v>
      </c>
      <c r="C1152" s="11">
        <v>364883.41681851703</v>
      </c>
      <c r="D1152" s="11">
        <v>7540586.5919926101</v>
      </c>
      <c r="E1152" s="14">
        <v>364883.45478529198</v>
      </c>
      <c r="F1152" s="14">
        <v>7540586.6203402998</v>
      </c>
      <c r="G1152" s="2">
        <f t="shared" si="1062"/>
        <v>7.0422854161174886</v>
      </c>
      <c r="H1152" s="2" t="str">
        <f t="shared" si="1037"/>
        <v>&lt;8m</v>
      </c>
      <c r="I1152" s="23">
        <f t="shared" ref="I1152:J1152" si="1171">IF($P1152=$P1151,E1152,"")</f>
        <v>364883.45478529198</v>
      </c>
      <c r="J1152" s="23">
        <f t="shared" si="1171"/>
        <v>7540586.6203402998</v>
      </c>
      <c r="K1152" s="23">
        <v>364883.45</v>
      </c>
      <c r="L1152" s="23">
        <v>7540586.6200000001</v>
      </c>
      <c r="M1152" s="14"/>
      <c r="N1152" s="14"/>
      <c r="O1152" s="14" t="s">
        <v>46</v>
      </c>
      <c r="P1152" s="14" t="s">
        <v>29</v>
      </c>
      <c r="Q1152" s="10">
        <v>42084.506944444445</v>
      </c>
      <c r="R1152" s="11" t="s">
        <v>2280</v>
      </c>
      <c r="S1152" s="14" t="s">
        <v>47</v>
      </c>
      <c r="T1152" s="2" t="str">
        <f t="shared" si="1039"/>
        <v/>
      </c>
      <c r="U1152" s="2" t="str">
        <f t="shared" si="1040"/>
        <v>outofsight</v>
      </c>
      <c r="V1152" s="10">
        <v>42084.506944444445</v>
      </c>
      <c r="W1152" s="11" t="s">
        <v>2212</v>
      </c>
      <c r="X1152" s="2" t="s">
        <v>669</v>
      </c>
      <c r="Y1152" s="5" t="s">
        <v>2212</v>
      </c>
      <c r="Z1152" s="5" t="s">
        <v>2219</v>
      </c>
      <c r="AA1152" s="2" t="s">
        <v>1143</v>
      </c>
      <c r="AB1152" s="2">
        <v>-22.2349079791456</v>
      </c>
      <c r="AC1152" s="2">
        <v>-52.311092996969798</v>
      </c>
      <c r="AD1152" s="29">
        <v>1</v>
      </c>
      <c r="AE1152" s="11"/>
      <c r="AF1152" s="11"/>
      <c r="AG1152" s="11"/>
      <c r="AH1152" s="11"/>
      <c r="AI1152" s="11"/>
    </row>
    <row r="1153" spans="1:35" ht="15.75" customHeight="1" x14ac:dyDescent="0.2">
      <c r="A1153" s="8">
        <v>42084</v>
      </c>
      <c r="B1153" s="9">
        <v>0.51041666666666663</v>
      </c>
      <c r="C1153" s="11">
        <v>364880.60816132301</v>
      </c>
      <c r="D1153" s="11">
        <v>7540589.6672881497</v>
      </c>
      <c r="E1153" s="14">
        <v>364880.61701545701</v>
      </c>
      <c r="F1153" s="14">
        <v>7540589.6369866403</v>
      </c>
      <c r="G1153" s="2">
        <f t="shared" si="1062"/>
        <v>4.1416292421974843</v>
      </c>
      <c r="H1153" s="2" t="str">
        <f t="shared" si="1037"/>
        <v>&lt;8m</v>
      </c>
      <c r="I1153" s="23">
        <f t="shared" ref="I1153:J1153" si="1172">IF($P1153=$P1152,E1153,"")</f>
        <v>364880.61701545701</v>
      </c>
      <c r="J1153" s="23">
        <f t="shared" si="1172"/>
        <v>7540589.6369866403</v>
      </c>
      <c r="K1153" s="23">
        <v>364880.62</v>
      </c>
      <c r="L1153" s="23">
        <v>7540589.6399999997</v>
      </c>
      <c r="M1153" s="14"/>
      <c r="N1153" s="14"/>
      <c r="O1153" s="14" t="s">
        <v>46</v>
      </c>
      <c r="P1153" s="14" t="s">
        <v>29</v>
      </c>
      <c r="Q1153" s="10">
        <v>42084.510416666664</v>
      </c>
      <c r="R1153" s="11" t="s">
        <v>2281</v>
      </c>
      <c r="S1153" s="14" t="s">
        <v>47</v>
      </c>
      <c r="T1153" s="2" t="str">
        <f t="shared" si="1039"/>
        <v/>
      </c>
      <c r="U1153" s="2" t="str">
        <f t="shared" si="1040"/>
        <v>outofsight</v>
      </c>
      <c r="V1153" s="10">
        <v>42084.510416666664</v>
      </c>
      <c r="W1153" s="11" t="s">
        <v>2212</v>
      </c>
      <c r="X1153" s="2" t="s">
        <v>669</v>
      </c>
      <c r="Y1153" s="5" t="s">
        <v>2212</v>
      </c>
      <c r="Z1153" s="5" t="s">
        <v>2219</v>
      </c>
      <c r="AA1153" s="2" t="s">
        <v>1145</v>
      </c>
      <c r="AB1153" s="2">
        <v>-22.234879983589099</v>
      </c>
      <c r="AC1153" s="2">
        <v>-52.311119986698003</v>
      </c>
      <c r="AD1153" s="29">
        <v>1</v>
      </c>
      <c r="AE1153" s="11"/>
      <c r="AF1153" s="11"/>
      <c r="AG1153" s="11"/>
      <c r="AH1153" s="11"/>
      <c r="AI1153" s="11"/>
    </row>
    <row r="1154" spans="1:35" ht="15.75" customHeight="1" x14ac:dyDescent="0.2">
      <c r="A1154" s="8">
        <v>42084</v>
      </c>
      <c r="B1154" s="9">
        <v>0.51388888888888895</v>
      </c>
      <c r="C1154" s="11">
        <v>364878.571205816</v>
      </c>
      <c r="D1154" s="11">
        <v>7540586.4386626799</v>
      </c>
      <c r="E1154" s="14">
        <v>364878.62882640102</v>
      </c>
      <c r="F1154" s="14">
        <v>7540586.4835987398</v>
      </c>
      <c r="G1154" s="2">
        <f t="shared" si="1062"/>
        <v>3.7278346225414754</v>
      </c>
      <c r="H1154" s="2" t="str">
        <f t="shared" si="1037"/>
        <v>&lt;8m</v>
      </c>
      <c r="I1154" s="23">
        <f t="shared" ref="I1154:J1154" si="1173">IF($P1154=$P1153,E1154,"")</f>
        <v>364878.62882640102</v>
      </c>
      <c r="J1154" s="23">
        <f t="shared" si="1173"/>
        <v>7540586.4835987398</v>
      </c>
      <c r="K1154" s="23">
        <v>364878.63</v>
      </c>
      <c r="L1154" s="23">
        <v>7540586.4800000004</v>
      </c>
      <c r="M1154" s="14"/>
      <c r="N1154" s="14"/>
      <c r="O1154" s="14" t="s">
        <v>46</v>
      </c>
      <c r="P1154" s="14" t="s">
        <v>29</v>
      </c>
      <c r="Q1154" s="10">
        <v>42084.513888888891</v>
      </c>
      <c r="R1154" s="11" t="s">
        <v>2282</v>
      </c>
      <c r="S1154" s="14" t="s">
        <v>47</v>
      </c>
      <c r="T1154" s="2" t="str">
        <f t="shared" si="1039"/>
        <v/>
      </c>
      <c r="U1154" s="2" t="str">
        <f t="shared" si="1040"/>
        <v>outofsight</v>
      </c>
      <c r="V1154" s="10">
        <v>42084.513888888891</v>
      </c>
      <c r="W1154" s="11" t="s">
        <v>2212</v>
      </c>
      <c r="X1154" s="2" t="s">
        <v>669</v>
      </c>
      <c r="Y1154" s="5" t="s">
        <v>2212</v>
      </c>
      <c r="Z1154" s="5" t="s">
        <v>2219</v>
      </c>
      <c r="AA1154" s="2" t="s">
        <v>1147</v>
      </c>
      <c r="AB1154" s="2">
        <v>-22.234908984973998</v>
      </c>
      <c r="AC1154" s="2">
        <v>-52.311140019446597</v>
      </c>
      <c r="AD1154" s="29">
        <v>1</v>
      </c>
      <c r="AE1154" s="11"/>
      <c r="AF1154" s="11"/>
      <c r="AG1154" s="11"/>
      <c r="AH1154" s="11"/>
      <c r="AI1154" s="11"/>
    </row>
    <row r="1155" spans="1:35" ht="15.75" customHeight="1" x14ac:dyDescent="0.2">
      <c r="A1155" s="8">
        <v>42084</v>
      </c>
      <c r="B1155" s="9">
        <v>0.51736111111111105</v>
      </c>
      <c r="C1155" s="11">
        <v>364882.02599006903</v>
      </c>
      <c r="D1155" s="11">
        <v>7540592.5564604905</v>
      </c>
      <c r="E1155" s="14">
        <v>364882.169506345</v>
      </c>
      <c r="F1155" s="14">
        <v>7540592.4801539099</v>
      </c>
      <c r="G1155" s="2">
        <f t="shared" si="1062"/>
        <v>6.9638414954026544</v>
      </c>
      <c r="H1155" s="2" t="str">
        <f t="shared" si="1037"/>
        <v>&lt;8m</v>
      </c>
      <c r="I1155" s="23">
        <f t="shared" ref="I1155:J1155" si="1174">IF($P1155=$P1154,E1155,"")</f>
        <v>364882.169506345</v>
      </c>
      <c r="J1155" s="23">
        <f t="shared" si="1174"/>
        <v>7540592.4801539099</v>
      </c>
      <c r="K1155" s="23">
        <v>364882.17</v>
      </c>
      <c r="L1155" s="23">
        <v>7540592.4800000004</v>
      </c>
      <c r="M1155" s="14"/>
      <c r="N1155" s="14"/>
      <c r="O1155" s="14" t="s">
        <v>35</v>
      </c>
      <c r="P1155" s="14" t="s">
        <v>29</v>
      </c>
      <c r="Q1155" s="10">
        <v>42084.517361111109</v>
      </c>
      <c r="R1155" s="11" t="s">
        <v>2283</v>
      </c>
      <c r="S1155" s="14" t="s">
        <v>36</v>
      </c>
      <c r="T1155" s="2" t="str">
        <f t="shared" si="1039"/>
        <v>idle</v>
      </c>
      <c r="U1155" s="2" t="str">
        <f t="shared" si="1040"/>
        <v/>
      </c>
      <c r="V1155" s="10">
        <v>42084.517361111109</v>
      </c>
      <c r="W1155" s="11" t="s">
        <v>2212</v>
      </c>
      <c r="X1155" s="2" t="s">
        <v>669</v>
      </c>
      <c r="Y1155" s="5" t="s">
        <v>2212</v>
      </c>
      <c r="Z1155" s="5" t="s">
        <v>2219</v>
      </c>
      <c r="AA1155" s="2" t="s">
        <v>1149</v>
      </c>
      <c r="AB1155" s="2">
        <v>-22.2348539996892</v>
      </c>
      <c r="AC1155" s="2">
        <v>-52.311105988919699</v>
      </c>
      <c r="AD1155" s="29">
        <v>1</v>
      </c>
      <c r="AE1155" s="11"/>
      <c r="AF1155" s="11"/>
      <c r="AG1155" s="11"/>
      <c r="AH1155" s="11"/>
      <c r="AI1155" s="11"/>
    </row>
    <row r="1156" spans="1:35" ht="15.75" customHeight="1" x14ac:dyDescent="0.2">
      <c r="A1156" s="8">
        <v>42084</v>
      </c>
      <c r="B1156" s="9">
        <v>0.52083333333333337</v>
      </c>
      <c r="C1156" s="11">
        <v>364899.32057157898</v>
      </c>
      <c r="D1156" s="11">
        <v>7540582.8505542204</v>
      </c>
      <c r="E1156" s="14">
        <v>364899.48100589402</v>
      </c>
      <c r="F1156" s="14">
        <v>7540582.9390578102</v>
      </c>
      <c r="G1156" s="2">
        <f t="shared" si="1062"/>
        <v>19.766652003271652</v>
      </c>
      <c r="H1156" s="2" t="str">
        <f t="shared" si="1037"/>
        <v/>
      </c>
      <c r="I1156" s="23" t="str">
        <f t="shared" ref="I1156:J1156" si="1175">IF($P1156=$P1155,E1156,"")</f>
        <v/>
      </c>
      <c r="J1156" s="23" t="str">
        <f t="shared" si="1175"/>
        <v/>
      </c>
      <c r="K1156" s="23">
        <v>364899.48</v>
      </c>
      <c r="L1156" s="23">
        <v>7540582.9400000004</v>
      </c>
      <c r="M1156" s="14"/>
      <c r="N1156" s="14"/>
      <c r="O1156" s="14" t="s">
        <v>37</v>
      </c>
      <c r="P1156" s="14" t="s">
        <v>37</v>
      </c>
      <c r="Q1156" s="10">
        <v>42084.520833333336</v>
      </c>
      <c r="R1156" s="11" t="s">
        <v>2284</v>
      </c>
      <c r="S1156" s="14" t="s">
        <v>38</v>
      </c>
      <c r="T1156" s="2" t="str">
        <f t="shared" si="1039"/>
        <v/>
      </c>
      <c r="U1156" s="2" t="str">
        <f t="shared" si="1040"/>
        <v/>
      </c>
      <c r="V1156" s="10">
        <v>42084.520833333336</v>
      </c>
      <c r="W1156" s="11" t="s">
        <v>2212</v>
      </c>
      <c r="X1156" s="2" t="s">
        <v>669</v>
      </c>
      <c r="Y1156" s="5" t="s">
        <v>2212</v>
      </c>
      <c r="Z1156" s="5" t="s">
        <v>2219</v>
      </c>
      <c r="AA1156" s="2" t="s">
        <v>1151</v>
      </c>
      <c r="AB1156" s="2">
        <v>-22.2349430155009</v>
      </c>
      <c r="AC1156" s="2">
        <v>-52.310939021408601</v>
      </c>
      <c r="AD1156" s="29">
        <v>1</v>
      </c>
      <c r="AE1156" s="11"/>
      <c r="AF1156" s="11"/>
      <c r="AG1156" s="11"/>
      <c r="AH1156" s="11"/>
      <c r="AI1156" s="11"/>
    </row>
    <row r="1157" spans="1:35" ht="15.75" customHeight="1" x14ac:dyDescent="0.2">
      <c r="A1157" s="8">
        <v>42084</v>
      </c>
      <c r="B1157" s="9">
        <v>0.52430555555555558</v>
      </c>
      <c r="C1157" s="11">
        <v>364932.23302823998</v>
      </c>
      <c r="D1157" s="11">
        <v>7540591.44139273</v>
      </c>
      <c r="E1157" s="14">
        <v>364932.18666187697</v>
      </c>
      <c r="F1157" s="14">
        <v>7540591.4191834601</v>
      </c>
      <c r="G1157" s="2">
        <f t="shared" si="1062"/>
        <v>33.787164194588172</v>
      </c>
      <c r="H1157" s="2" t="str">
        <f t="shared" si="1037"/>
        <v/>
      </c>
      <c r="I1157" s="23" t="str">
        <f t="shared" ref="I1157:J1157" si="1176">IF($P1157=$P1156,E1157,"")</f>
        <v/>
      </c>
      <c r="J1157" s="23" t="str">
        <f t="shared" si="1176"/>
        <v/>
      </c>
      <c r="K1157" s="23">
        <v>364932.19</v>
      </c>
      <c r="L1157" s="23">
        <v>7540591.4199999999</v>
      </c>
      <c r="M1157" s="14"/>
      <c r="N1157" s="14"/>
      <c r="O1157" s="14" t="s">
        <v>32</v>
      </c>
      <c r="P1157" s="14" t="s">
        <v>32</v>
      </c>
      <c r="Q1157" s="10">
        <v>42084.524305555555</v>
      </c>
      <c r="R1157" s="11" t="s">
        <v>2285</v>
      </c>
      <c r="S1157" s="14" t="s">
        <v>33</v>
      </c>
      <c r="T1157" s="2" t="str">
        <f t="shared" si="1039"/>
        <v/>
      </c>
      <c r="U1157" s="2" t="str">
        <f t="shared" si="1040"/>
        <v/>
      </c>
      <c r="V1157" s="10">
        <v>42084.524305555555</v>
      </c>
      <c r="W1157" s="11" t="s">
        <v>2212</v>
      </c>
      <c r="X1157" s="2" t="s">
        <v>669</v>
      </c>
      <c r="Y1157" s="5" t="s">
        <v>2212</v>
      </c>
      <c r="Z1157" s="5" t="s">
        <v>2219</v>
      </c>
      <c r="AA1157" s="2" t="s">
        <v>1153</v>
      </c>
      <c r="AB1157" s="2">
        <v>-22.2348679974675</v>
      </c>
      <c r="AC1157" s="2">
        <v>-52.310619000345497</v>
      </c>
      <c r="AD1157" s="29">
        <v>1</v>
      </c>
      <c r="AE1157" s="11"/>
      <c r="AF1157" s="11"/>
      <c r="AG1157" s="11"/>
      <c r="AH1157" s="11"/>
      <c r="AI1157" s="11"/>
    </row>
    <row r="1158" spans="1:35" ht="15.75" customHeight="1" x14ac:dyDescent="0.2">
      <c r="A1158" s="8">
        <v>42084</v>
      </c>
      <c r="B1158" s="9">
        <v>0.52777777777777779</v>
      </c>
      <c r="C1158" s="11">
        <v>364960.54555406701</v>
      </c>
      <c r="D1158" s="11">
        <v>7540595.4542800803</v>
      </c>
      <c r="E1158" s="14">
        <v>364960.44332553202</v>
      </c>
      <c r="F1158" s="14">
        <v>7540595.3770255996</v>
      </c>
      <c r="G1158" s="2">
        <f t="shared" si="1062"/>
        <v>28.532499983630746</v>
      </c>
      <c r="H1158" s="2" t="str">
        <f t="shared" si="1037"/>
        <v/>
      </c>
      <c r="I1158" s="23" t="str">
        <f t="shared" ref="I1158:J1158" si="1177">IF($P1158=$P1157,E1158,"")</f>
        <v/>
      </c>
      <c r="J1158" s="23" t="str">
        <f t="shared" si="1177"/>
        <v/>
      </c>
      <c r="K1158" s="23">
        <v>364960.44</v>
      </c>
      <c r="L1158" s="23">
        <v>7540595.3799999999</v>
      </c>
      <c r="M1158" s="14"/>
      <c r="N1158" s="14"/>
      <c r="O1158" s="14" t="s">
        <v>37</v>
      </c>
      <c r="P1158" s="14" t="s">
        <v>37</v>
      </c>
      <c r="Q1158" s="10">
        <v>42084.527777777781</v>
      </c>
      <c r="R1158" s="11" t="s">
        <v>2286</v>
      </c>
      <c r="S1158" s="14" t="s">
        <v>38</v>
      </c>
      <c r="T1158" s="2" t="str">
        <f t="shared" si="1039"/>
        <v/>
      </c>
      <c r="U1158" s="2" t="str">
        <f t="shared" si="1040"/>
        <v/>
      </c>
      <c r="V1158" s="10">
        <v>42084.527777777781</v>
      </c>
      <c r="W1158" s="11" t="s">
        <v>2212</v>
      </c>
      <c r="X1158" s="2" t="s">
        <v>669</v>
      </c>
      <c r="Y1158" s="5" t="s">
        <v>2212</v>
      </c>
      <c r="Z1158" s="5" t="s">
        <v>2219</v>
      </c>
      <c r="AA1158" s="2" t="s">
        <v>760</v>
      </c>
      <c r="AB1158" s="2">
        <v>-22.234833966940599</v>
      </c>
      <c r="AC1158" s="2">
        <v>-52.310343990102403</v>
      </c>
      <c r="AD1158" s="29">
        <v>1</v>
      </c>
      <c r="AE1158" s="11"/>
      <c r="AF1158" s="11"/>
      <c r="AG1158" s="11"/>
      <c r="AH1158" s="11"/>
      <c r="AI1158" s="11"/>
    </row>
    <row r="1159" spans="1:35" ht="15.75" customHeight="1" x14ac:dyDescent="0.2">
      <c r="A1159" s="8">
        <v>42084</v>
      </c>
      <c r="B1159" s="9">
        <v>0.53125</v>
      </c>
      <c r="C1159" s="11">
        <v>364978.79134537402</v>
      </c>
      <c r="D1159" s="11">
        <v>7540583.6498945002</v>
      </c>
      <c r="E1159" s="14">
        <v>364978.89085292298</v>
      </c>
      <c r="F1159" s="14">
        <v>7540583.6042031897</v>
      </c>
      <c r="G1159" s="2">
        <f t="shared" si="1062"/>
        <v>21.884026465315369</v>
      </c>
      <c r="H1159" s="2" t="str">
        <f t="shared" si="1037"/>
        <v/>
      </c>
      <c r="I1159" s="23">
        <f t="shared" ref="I1159:J1159" si="1178">IF($P1159=$P1158,E1159,"")</f>
        <v>364978.89085292298</v>
      </c>
      <c r="J1159" s="23">
        <f t="shared" si="1178"/>
        <v>7540583.6042031897</v>
      </c>
      <c r="K1159" s="23">
        <v>364978.89</v>
      </c>
      <c r="L1159" s="23">
        <v>7540583.5999999996</v>
      </c>
      <c r="M1159" s="14"/>
      <c r="N1159" s="14"/>
      <c r="O1159" s="14" t="s">
        <v>37</v>
      </c>
      <c r="P1159" s="14" t="s">
        <v>37</v>
      </c>
      <c r="Q1159" s="10">
        <v>42084.53125</v>
      </c>
      <c r="R1159" s="11" t="s">
        <v>2287</v>
      </c>
      <c r="S1159" s="14" t="s">
        <v>38</v>
      </c>
      <c r="T1159" s="2" t="str">
        <f t="shared" si="1039"/>
        <v/>
      </c>
      <c r="U1159" s="2" t="str">
        <f t="shared" si="1040"/>
        <v/>
      </c>
      <c r="V1159" s="10">
        <v>42084.53125</v>
      </c>
      <c r="W1159" s="11" t="s">
        <v>2212</v>
      </c>
      <c r="X1159" s="2" t="s">
        <v>669</v>
      </c>
      <c r="Y1159" s="5" t="s">
        <v>2212</v>
      </c>
      <c r="Z1159" s="5" t="s">
        <v>2219</v>
      </c>
      <c r="AA1159" s="2" t="s">
        <v>762</v>
      </c>
      <c r="AB1159" s="2">
        <v>-22.234942009672501</v>
      </c>
      <c r="AC1159" s="2">
        <v>-52.310167970135801</v>
      </c>
      <c r="AD1159" s="29">
        <v>1</v>
      </c>
      <c r="AE1159" s="11"/>
      <c r="AF1159" s="11"/>
      <c r="AG1159" s="11"/>
      <c r="AH1159" s="11"/>
      <c r="AI1159" s="11"/>
    </row>
    <row r="1160" spans="1:35" ht="15.75" customHeight="1" x14ac:dyDescent="0.2">
      <c r="A1160" s="8">
        <v>42084</v>
      </c>
      <c r="B1160" s="9">
        <v>0.53472222222222221</v>
      </c>
      <c r="C1160" s="11">
        <v>365006.70120506402</v>
      </c>
      <c r="D1160" s="11">
        <v>7540562.3054454802</v>
      </c>
      <c r="E1160" s="14">
        <v>365006.886429773</v>
      </c>
      <c r="F1160" s="14">
        <v>7540562.5276525402</v>
      </c>
      <c r="G1160" s="2">
        <f t="shared" si="1062"/>
        <v>35.042450120468935</v>
      </c>
      <c r="H1160" s="2" t="str">
        <f t="shared" si="1037"/>
        <v/>
      </c>
      <c r="I1160" s="23" t="str">
        <f t="shared" ref="I1160:J1160" si="1179">IF($P1160=$P1159,E1160,"")</f>
        <v/>
      </c>
      <c r="J1160" s="23" t="str">
        <f t="shared" si="1179"/>
        <v/>
      </c>
      <c r="K1160" s="23">
        <v>365006.89</v>
      </c>
      <c r="L1160" s="23">
        <v>7540562.5300000003</v>
      </c>
      <c r="M1160" s="14"/>
      <c r="N1160" s="14"/>
      <c r="O1160" s="14" t="s">
        <v>32</v>
      </c>
      <c r="P1160" s="14" t="s">
        <v>32</v>
      </c>
      <c r="Q1160" s="10">
        <v>42084.534722222219</v>
      </c>
      <c r="R1160" s="11" t="s">
        <v>2288</v>
      </c>
      <c r="S1160" s="14" t="s">
        <v>33</v>
      </c>
      <c r="T1160" s="2" t="str">
        <f t="shared" si="1039"/>
        <v/>
      </c>
      <c r="U1160" s="2" t="str">
        <f t="shared" si="1040"/>
        <v/>
      </c>
      <c r="V1160" s="10">
        <v>42084.534722222219</v>
      </c>
      <c r="W1160" s="11" t="s">
        <v>2212</v>
      </c>
      <c r="X1160" s="2" t="s">
        <v>669</v>
      </c>
      <c r="Y1160" s="5" t="s">
        <v>2212</v>
      </c>
      <c r="Z1160" s="5" t="s">
        <v>2219</v>
      </c>
      <c r="AA1160" s="2" t="s">
        <v>764</v>
      </c>
      <c r="AB1160" s="2">
        <v>-22.2351369727403</v>
      </c>
      <c r="AC1160" s="2">
        <v>-52.309898994862998</v>
      </c>
      <c r="AD1160" s="29">
        <v>1</v>
      </c>
      <c r="AE1160" s="11"/>
      <c r="AF1160" s="11"/>
      <c r="AG1160" s="11"/>
      <c r="AH1160" s="11"/>
      <c r="AI1160" s="11"/>
    </row>
    <row r="1161" spans="1:35" ht="15.75" customHeight="1" x14ac:dyDescent="0.2">
      <c r="A1161" s="8">
        <v>42084</v>
      </c>
      <c r="B1161" s="9">
        <v>0.53819444444444442</v>
      </c>
      <c r="C1161" s="11">
        <v>365052.56505901302</v>
      </c>
      <c r="D1161" s="11">
        <v>7540586.8402703097</v>
      </c>
      <c r="E1161" s="14">
        <v>365052.65487617097</v>
      </c>
      <c r="F1161" s="14">
        <v>7540586.6972088804</v>
      </c>
      <c r="G1161" s="2">
        <f t="shared" si="1062"/>
        <v>51.75826638678955</v>
      </c>
      <c r="H1161" s="2" t="str">
        <f t="shared" si="1037"/>
        <v/>
      </c>
      <c r="I1161" s="23" t="str">
        <f t="shared" ref="I1161:J1161" si="1180">IF($P1161=$P1160,E1161,"")</f>
        <v/>
      </c>
      <c r="J1161" s="23" t="str">
        <f t="shared" si="1180"/>
        <v/>
      </c>
      <c r="K1161" s="23">
        <v>365052.65</v>
      </c>
      <c r="L1161" s="23">
        <v>7540586.7000000002</v>
      </c>
      <c r="M1161" s="14"/>
      <c r="N1161" s="14"/>
      <c r="O1161" s="14" t="s">
        <v>35</v>
      </c>
      <c r="P1161" s="14" t="s">
        <v>29</v>
      </c>
      <c r="Q1161" s="10">
        <v>42084.538194444445</v>
      </c>
      <c r="R1161" s="11" t="s">
        <v>2289</v>
      </c>
      <c r="S1161" s="14" t="s">
        <v>36</v>
      </c>
      <c r="T1161" s="2" t="str">
        <f t="shared" si="1039"/>
        <v>idle</v>
      </c>
      <c r="U1161" s="2" t="str">
        <f t="shared" si="1040"/>
        <v/>
      </c>
      <c r="V1161" s="10">
        <v>42084.538194444445</v>
      </c>
      <c r="W1161" s="11" t="s">
        <v>2212</v>
      </c>
      <c r="X1161" s="2" t="s">
        <v>669</v>
      </c>
      <c r="Y1161" s="5" t="s">
        <v>2212</v>
      </c>
      <c r="Z1161" s="5" t="s">
        <v>2219</v>
      </c>
      <c r="AA1161" s="2" t="s">
        <v>766</v>
      </c>
      <c r="AB1161" s="2">
        <v>-22.234918959438801</v>
      </c>
      <c r="AC1161" s="2">
        <v>-52.309451987966902</v>
      </c>
      <c r="AD1161" s="29">
        <v>1</v>
      </c>
      <c r="AE1161" s="11"/>
      <c r="AF1161" s="11"/>
      <c r="AG1161" s="11"/>
      <c r="AH1161" s="11"/>
      <c r="AI1161" s="11"/>
    </row>
    <row r="1162" spans="1:35" ht="15.75" customHeight="1" x14ac:dyDescent="0.2">
      <c r="A1162" s="8">
        <v>42084</v>
      </c>
      <c r="B1162" s="9">
        <v>0.54166666666666663</v>
      </c>
      <c r="C1162" s="11">
        <v>365106.72007686598</v>
      </c>
      <c r="D1162" s="11">
        <v>7540581.7682660697</v>
      </c>
      <c r="E1162" s="14">
        <v>365107.04154983099</v>
      </c>
      <c r="F1162" s="14">
        <v>7540581.7363999598</v>
      </c>
      <c r="G1162" s="2">
        <f t="shared" si="1062"/>
        <v>54.612451848902424</v>
      </c>
      <c r="H1162" s="2" t="str">
        <f t="shared" si="1037"/>
        <v/>
      </c>
      <c r="I1162" s="23" t="str">
        <f t="shared" ref="I1162:J1162" si="1181">IF($P1162=$P1161,E1162,"")</f>
        <v/>
      </c>
      <c r="J1162" s="23" t="str">
        <f t="shared" si="1181"/>
        <v/>
      </c>
      <c r="K1162" s="23">
        <v>365107.04</v>
      </c>
      <c r="L1162" s="23">
        <v>7540581.7400000002</v>
      </c>
      <c r="M1162" s="14"/>
      <c r="N1162" s="14"/>
      <c r="O1162" s="14" t="s">
        <v>32</v>
      </c>
      <c r="P1162" s="14" t="s">
        <v>32</v>
      </c>
      <c r="Q1162" s="10">
        <v>42084.541666666664</v>
      </c>
      <c r="R1162" s="11" t="s">
        <v>2290</v>
      </c>
      <c r="S1162" s="14" t="s">
        <v>33</v>
      </c>
      <c r="T1162" s="2" t="str">
        <f t="shared" si="1039"/>
        <v/>
      </c>
      <c r="U1162" s="2" t="str">
        <f t="shared" si="1040"/>
        <v/>
      </c>
      <c r="V1162" s="10">
        <v>42084.541666666664</v>
      </c>
      <c r="W1162" s="11" t="s">
        <v>2212</v>
      </c>
      <c r="X1162" s="2" t="s">
        <v>669</v>
      </c>
      <c r="Y1162" s="5" t="s">
        <v>2212</v>
      </c>
      <c r="Z1162" s="5" t="s">
        <v>2219</v>
      </c>
      <c r="AA1162" s="2" t="s">
        <v>768</v>
      </c>
      <c r="AB1162" s="2">
        <v>-22.234968999400699</v>
      </c>
      <c r="AC1162" s="2">
        <v>-52.308927029371297</v>
      </c>
      <c r="AD1162" s="29">
        <v>1</v>
      </c>
      <c r="AE1162" s="11"/>
      <c r="AF1162" s="11"/>
      <c r="AG1162" s="11"/>
      <c r="AH1162" s="11"/>
      <c r="AI1162" s="11"/>
    </row>
    <row r="1163" spans="1:35" ht="15.75" customHeight="1" x14ac:dyDescent="0.2">
      <c r="A1163" s="8">
        <v>42084</v>
      </c>
      <c r="B1163" s="9">
        <v>0.54513888888888895</v>
      </c>
      <c r="C1163" s="11">
        <v>365192.57955015003</v>
      </c>
      <c r="D1163" s="11">
        <v>7540570.1119251801</v>
      </c>
      <c r="E1163" s="14">
        <v>365192.27452418703</v>
      </c>
      <c r="F1163" s="14">
        <v>7540570.2869694596</v>
      </c>
      <c r="G1163" s="2">
        <f t="shared" si="1062"/>
        <v>85.998542873442702</v>
      </c>
      <c r="H1163" s="2" t="str">
        <f t="shared" si="1037"/>
        <v/>
      </c>
      <c r="I1163" s="23">
        <f t="shared" ref="I1163:J1163" si="1182">IF($P1163=$P1162,E1163,"")</f>
        <v>365192.27452418703</v>
      </c>
      <c r="J1163" s="23">
        <f t="shared" si="1182"/>
        <v>7540570.2869694596</v>
      </c>
      <c r="K1163" s="23">
        <v>365192.27</v>
      </c>
      <c r="L1163" s="23">
        <v>7540570.29</v>
      </c>
      <c r="M1163" s="14"/>
      <c r="N1163" s="14"/>
      <c r="O1163" s="14" t="s">
        <v>32</v>
      </c>
      <c r="P1163" s="14" t="s">
        <v>32</v>
      </c>
      <c r="Q1163" s="10">
        <v>42084.545138888891</v>
      </c>
      <c r="R1163" s="11" t="s">
        <v>2291</v>
      </c>
      <c r="S1163" s="14" t="s">
        <v>33</v>
      </c>
      <c r="T1163" s="2" t="str">
        <f t="shared" si="1039"/>
        <v/>
      </c>
      <c r="U1163" s="2" t="str">
        <f t="shared" si="1040"/>
        <v/>
      </c>
      <c r="V1163" s="10">
        <v>42084.545138888891</v>
      </c>
      <c r="W1163" s="11" t="s">
        <v>2212</v>
      </c>
      <c r="X1163" s="2" t="s">
        <v>669</v>
      </c>
      <c r="Y1163" s="5" t="s">
        <v>2212</v>
      </c>
      <c r="Z1163" s="5" t="s">
        <v>2219</v>
      </c>
      <c r="AA1163" s="2" t="s">
        <v>770</v>
      </c>
      <c r="AB1163" s="2">
        <v>-22.2350809816271</v>
      </c>
      <c r="AC1163" s="2">
        <v>-52.308095041662497</v>
      </c>
      <c r="AD1163" s="29">
        <v>1</v>
      </c>
      <c r="AE1163" s="11"/>
      <c r="AF1163" s="11"/>
      <c r="AG1163" s="11"/>
      <c r="AH1163" s="11"/>
      <c r="AI1163" s="11"/>
    </row>
    <row r="1164" spans="1:35" ht="15.75" customHeight="1" x14ac:dyDescent="0.2">
      <c r="A1164" s="8">
        <v>42084</v>
      </c>
      <c r="B1164" s="9">
        <v>0.54861111111111105</v>
      </c>
      <c r="C1164" s="11">
        <v>365248.65614643903</v>
      </c>
      <c r="D1164" s="11">
        <v>7540594.6230330504</v>
      </c>
      <c r="E1164" s="14">
        <v>365248.23933741602</v>
      </c>
      <c r="F1164" s="14">
        <v>7540594.4802966397</v>
      </c>
      <c r="G1164" s="2">
        <f t="shared" si="1062"/>
        <v>60.970299325157598</v>
      </c>
      <c r="H1164" s="2" t="str">
        <f t="shared" si="1037"/>
        <v/>
      </c>
      <c r="I1164" s="23" t="str">
        <f t="shared" ref="I1164:J1164" si="1183">IF($P1164=$P1163,E1164,"")</f>
        <v/>
      </c>
      <c r="J1164" s="23" t="str">
        <f t="shared" si="1183"/>
        <v/>
      </c>
      <c r="K1164" s="23">
        <v>365248.24</v>
      </c>
      <c r="L1164" s="23">
        <v>7540594.4800000004</v>
      </c>
      <c r="M1164" s="14"/>
      <c r="N1164" s="14"/>
      <c r="O1164" s="14" t="s">
        <v>37</v>
      </c>
      <c r="P1164" s="14" t="s">
        <v>37</v>
      </c>
      <c r="Q1164" s="10">
        <v>42084.548611111109</v>
      </c>
      <c r="R1164" s="11" t="s">
        <v>2292</v>
      </c>
      <c r="S1164" s="14" t="s">
        <v>40</v>
      </c>
      <c r="T1164" s="2" t="str">
        <f t="shared" si="1039"/>
        <v/>
      </c>
      <c r="U1164" s="2" t="str">
        <f t="shared" si="1040"/>
        <v/>
      </c>
      <c r="V1164" s="10">
        <v>42084.548611111109</v>
      </c>
      <c r="W1164" s="11" t="s">
        <v>2212</v>
      </c>
      <c r="X1164" s="2" t="s">
        <v>669</v>
      </c>
      <c r="Y1164" s="5" t="s">
        <v>2212</v>
      </c>
      <c r="Z1164" s="5" t="s">
        <v>2219</v>
      </c>
      <c r="AA1164" s="2" t="s">
        <v>772</v>
      </c>
      <c r="AB1164" s="2">
        <v>-22.234863974153999</v>
      </c>
      <c r="AC1164" s="2">
        <v>-52.3075489606708</v>
      </c>
      <c r="AD1164" s="29">
        <v>1</v>
      </c>
      <c r="AE1164" s="11"/>
      <c r="AF1164" s="11"/>
      <c r="AG1164" s="11"/>
      <c r="AH1164" s="11"/>
      <c r="AI1164" s="11"/>
    </row>
    <row r="1165" spans="1:35" ht="15.75" customHeight="1" x14ac:dyDescent="0.2">
      <c r="A1165" s="8">
        <v>42084</v>
      </c>
      <c r="B1165" s="9">
        <v>0.55208333333333337</v>
      </c>
      <c r="C1165" s="11">
        <v>365264.36391737201</v>
      </c>
      <c r="D1165" s="11">
        <v>7540589.5524540301</v>
      </c>
      <c r="E1165" s="14">
        <v>365264.21006764099</v>
      </c>
      <c r="F1165" s="14">
        <v>7540589.6094396198</v>
      </c>
      <c r="G1165" s="2">
        <f t="shared" si="1062"/>
        <v>16.696989909180544</v>
      </c>
      <c r="H1165" s="2" t="str">
        <f t="shared" si="1037"/>
        <v/>
      </c>
      <c r="I1165" s="23">
        <f t="shared" ref="I1165:J1165" si="1184">IF($P1165=$P1164,E1165,"")</f>
        <v>365264.21006764099</v>
      </c>
      <c r="J1165" s="23">
        <f t="shared" si="1184"/>
        <v>7540589.6094396198</v>
      </c>
      <c r="K1165" s="23">
        <v>365264.21</v>
      </c>
      <c r="L1165" s="23">
        <v>7540589.6100000003</v>
      </c>
      <c r="M1165" s="14"/>
      <c r="N1165" s="14"/>
      <c r="O1165" s="14" t="s">
        <v>37</v>
      </c>
      <c r="P1165" s="14" t="s">
        <v>37</v>
      </c>
      <c r="Q1165" s="10">
        <v>42084.552083333336</v>
      </c>
      <c r="R1165" s="11" t="s">
        <v>2293</v>
      </c>
      <c r="S1165" s="14" t="s">
        <v>40</v>
      </c>
      <c r="T1165" s="2" t="str">
        <f t="shared" si="1039"/>
        <v/>
      </c>
      <c r="U1165" s="2" t="str">
        <f t="shared" si="1040"/>
        <v/>
      </c>
      <c r="V1165" s="10">
        <v>42084.552083333336</v>
      </c>
      <c r="W1165" s="11" t="s">
        <v>2212</v>
      </c>
      <c r="X1165" s="2" t="s">
        <v>669</v>
      </c>
      <c r="Y1165" s="5" t="s">
        <v>2212</v>
      </c>
      <c r="Z1165" s="5" t="s">
        <v>2219</v>
      </c>
      <c r="AA1165" s="2" t="s">
        <v>774</v>
      </c>
      <c r="AB1165" s="2">
        <v>-22.234910996630799</v>
      </c>
      <c r="AC1165" s="2">
        <v>-52.3073969967663</v>
      </c>
      <c r="AD1165" s="29">
        <v>1</v>
      </c>
      <c r="AE1165" s="11"/>
      <c r="AF1165" s="11"/>
      <c r="AG1165" s="11"/>
      <c r="AH1165" s="11"/>
      <c r="AI1165" s="11"/>
    </row>
    <row r="1166" spans="1:35" ht="15.75" customHeight="1" x14ac:dyDescent="0.2">
      <c r="A1166" s="8">
        <v>42084</v>
      </c>
      <c r="B1166" s="9">
        <v>0.55555555555555558</v>
      </c>
      <c r="C1166" s="11">
        <v>365265.229966946</v>
      </c>
      <c r="D1166" s="11">
        <v>7540596.3159817103</v>
      </c>
      <c r="E1166" s="14">
        <v>365265.41845207103</v>
      </c>
      <c r="F1166" s="14">
        <v>7540596.3420662303</v>
      </c>
      <c r="G1166" s="2">
        <f t="shared" si="1062"/>
        <v>6.8402086230098362</v>
      </c>
      <c r="H1166" s="2" t="str">
        <f t="shared" si="1037"/>
        <v>&lt;8m</v>
      </c>
      <c r="I1166" s="23" t="str">
        <f t="shared" ref="I1166:J1166" si="1185">IF($P1166=$P1165,E1166,"")</f>
        <v/>
      </c>
      <c r="J1166" s="23" t="str">
        <f t="shared" si="1185"/>
        <v/>
      </c>
      <c r="K1166" s="23">
        <v>365265.42</v>
      </c>
      <c r="L1166" s="23">
        <v>7540596.3399999999</v>
      </c>
      <c r="M1166" s="14"/>
      <c r="N1166" s="14"/>
      <c r="O1166" s="16" t="s">
        <v>49</v>
      </c>
      <c r="P1166" s="16" t="s">
        <v>49</v>
      </c>
      <c r="Q1166" s="10">
        <v>42084.555555555555</v>
      </c>
      <c r="R1166" s="11" t="s">
        <v>2294</v>
      </c>
      <c r="S1166" s="14" t="s">
        <v>50</v>
      </c>
      <c r="T1166" s="2" t="str">
        <f t="shared" si="1039"/>
        <v/>
      </c>
      <c r="U1166" s="2" t="str">
        <f t="shared" si="1040"/>
        <v/>
      </c>
      <c r="V1166" s="10">
        <v>42084.555555555555</v>
      </c>
      <c r="W1166" s="11" t="s">
        <v>2212</v>
      </c>
      <c r="X1166" s="2" t="s">
        <v>669</v>
      </c>
      <c r="Y1166" s="5" t="s">
        <v>2212</v>
      </c>
      <c r="Z1166" s="5" t="s">
        <v>2219</v>
      </c>
      <c r="AA1166" s="2" t="s">
        <v>776</v>
      </c>
      <c r="AB1166" s="2">
        <v>-22.234849976375699</v>
      </c>
      <c r="AC1166" s="2">
        <v>-52.3073880281299</v>
      </c>
      <c r="AD1166" s="29">
        <v>1</v>
      </c>
      <c r="AE1166" s="11"/>
      <c r="AF1166" s="11"/>
      <c r="AG1166" s="11"/>
      <c r="AH1166" s="11"/>
      <c r="AI1166" s="11"/>
    </row>
    <row r="1167" spans="1:35" ht="15.75" customHeight="1" x14ac:dyDescent="0.2">
      <c r="A1167" s="8">
        <v>42084</v>
      </c>
      <c r="B1167" s="9">
        <v>0.55902777777777779</v>
      </c>
      <c r="C1167" s="11"/>
      <c r="D1167" s="11"/>
      <c r="E1167" s="14">
        <v>365284.71255272097</v>
      </c>
      <c r="F1167" s="14">
        <v>7540608.38605888</v>
      </c>
      <c r="G1167" s="2">
        <f t="shared" si="1062"/>
        <v>22.744671438334912</v>
      </c>
      <c r="H1167" s="2" t="str">
        <f t="shared" si="1037"/>
        <v/>
      </c>
      <c r="I1167" s="23" t="str">
        <f t="shared" ref="I1167:J1167" si="1186">IF($P1167=$P1166,E1167,"")</f>
        <v/>
      </c>
      <c r="J1167" s="23" t="str">
        <f t="shared" si="1186"/>
        <v/>
      </c>
      <c r="K1167" s="23">
        <v>365284.71</v>
      </c>
      <c r="L1167" s="23">
        <v>7540608.3899999997</v>
      </c>
      <c r="M1167" s="14"/>
      <c r="N1167" s="14"/>
      <c r="O1167" s="14" t="s">
        <v>29</v>
      </c>
      <c r="P1167" s="14" t="s">
        <v>29</v>
      </c>
      <c r="Q1167" s="10">
        <v>42084.559027777781</v>
      </c>
      <c r="R1167" s="11" t="s">
        <v>629</v>
      </c>
      <c r="S1167" s="14" t="s">
        <v>29</v>
      </c>
      <c r="T1167" s="2" t="str">
        <f t="shared" si="1039"/>
        <v/>
      </c>
      <c r="U1167" s="2" t="str">
        <f t="shared" si="1040"/>
        <v/>
      </c>
      <c r="V1167" s="10">
        <v>42084.559027777781</v>
      </c>
      <c r="W1167" s="11" t="s">
        <v>2212</v>
      </c>
      <c r="X1167" s="2" t="s">
        <v>669</v>
      </c>
      <c r="Y1167" s="5" t="s">
        <v>2212</v>
      </c>
      <c r="Z1167" s="5"/>
      <c r="AA1167" s="2" t="s">
        <v>778</v>
      </c>
      <c r="AD1167" s="29" t="s">
        <v>630</v>
      </c>
      <c r="AE1167" s="11"/>
      <c r="AF1167" s="11"/>
      <c r="AG1167" s="11"/>
      <c r="AH1167" s="11"/>
      <c r="AI1167" s="11"/>
    </row>
    <row r="1168" spans="1:35" ht="15.75" customHeight="1" x14ac:dyDescent="0.2">
      <c r="A1168" s="8">
        <v>42084</v>
      </c>
      <c r="B1168" s="9">
        <v>0.5625</v>
      </c>
      <c r="C1168" s="11">
        <v>365304.19446286903</v>
      </c>
      <c r="D1168" s="11">
        <v>7540620.4563616896</v>
      </c>
      <c r="E1168" s="14">
        <v>365304.03906756401</v>
      </c>
      <c r="F1168" s="14">
        <v>7540620.4070792403</v>
      </c>
      <c r="G1168" s="2">
        <f t="shared" si="1062"/>
        <v>22.760033094893291</v>
      </c>
      <c r="H1168" s="2" t="str">
        <f t="shared" si="1037"/>
        <v/>
      </c>
      <c r="I1168" s="23" t="str">
        <f t="shared" ref="I1168:J1168" si="1187">IF($P1168=$P1167,E1168,"")</f>
        <v/>
      </c>
      <c r="J1168" s="23" t="str">
        <f t="shared" si="1187"/>
        <v/>
      </c>
      <c r="K1168" s="23">
        <v>365304.04</v>
      </c>
      <c r="L1168" s="23">
        <v>7540620.4100000001</v>
      </c>
      <c r="M1168" s="14"/>
      <c r="N1168" s="14"/>
      <c r="O1168" s="14" t="s">
        <v>37</v>
      </c>
      <c r="P1168" s="14" t="s">
        <v>37</v>
      </c>
      <c r="Q1168" s="10">
        <v>42084.5625</v>
      </c>
      <c r="R1168" s="11" t="s">
        <v>2295</v>
      </c>
      <c r="S1168" s="14" t="s">
        <v>40</v>
      </c>
      <c r="T1168" s="2" t="str">
        <f t="shared" si="1039"/>
        <v/>
      </c>
      <c r="U1168" s="2" t="str">
        <f t="shared" si="1040"/>
        <v/>
      </c>
      <c r="V1168" s="10">
        <v>42084.5625</v>
      </c>
      <c r="W1168" s="11" t="s">
        <v>2212</v>
      </c>
      <c r="X1168" s="2" t="s">
        <v>669</v>
      </c>
      <c r="Y1168" s="5" t="s">
        <v>2212</v>
      </c>
      <c r="Z1168" s="5" t="s">
        <v>2296</v>
      </c>
      <c r="AA1168" s="2" t="s">
        <v>780</v>
      </c>
      <c r="AB1168" s="2">
        <v>-22.234634980559299</v>
      </c>
      <c r="AC1168" s="2">
        <v>-52.307007992640102</v>
      </c>
      <c r="AD1168" s="29">
        <v>1</v>
      </c>
      <c r="AE1168" s="11"/>
      <c r="AF1168" s="11"/>
      <c r="AG1168" s="11"/>
      <c r="AH1168" s="11"/>
      <c r="AI1168" s="11"/>
    </row>
    <row r="1169" spans="1:35" ht="15.75" customHeight="1" x14ac:dyDescent="0.2">
      <c r="A1169" s="8">
        <v>42084</v>
      </c>
      <c r="B1169" s="9">
        <v>0.56597222222222221</v>
      </c>
      <c r="C1169" s="11">
        <v>365308.50739134999</v>
      </c>
      <c r="D1169" s="11">
        <v>7540622.2661308097</v>
      </c>
      <c r="E1169" s="14">
        <v>365308.45493416401</v>
      </c>
      <c r="F1169" s="14">
        <v>7540622.3931400599</v>
      </c>
      <c r="G1169" s="2">
        <f t="shared" si="1062"/>
        <v>4.8419330239175293</v>
      </c>
      <c r="H1169" s="2" t="str">
        <f t="shared" si="1037"/>
        <v>&lt;8m</v>
      </c>
      <c r="I1169" s="23" t="str">
        <f t="shared" ref="I1169:J1169" si="1188">IF($P1169=$P1168,E1169,"")</f>
        <v/>
      </c>
      <c r="J1169" s="23" t="str">
        <f t="shared" si="1188"/>
        <v/>
      </c>
      <c r="K1169" s="23">
        <v>365308.45</v>
      </c>
      <c r="L1169" s="23">
        <v>7540622.3899999997</v>
      </c>
      <c r="M1169" s="14"/>
      <c r="N1169" s="14"/>
      <c r="O1169" s="14" t="s">
        <v>35</v>
      </c>
      <c r="P1169" s="14" t="s">
        <v>29</v>
      </c>
      <c r="Q1169" s="10">
        <v>42084.565972222219</v>
      </c>
      <c r="R1169" s="11" t="s">
        <v>2297</v>
      </c>
      <c r="S1169" s="14" t="s">
        <v>36</v>
      </c>
      <c r="T1169" s="2" t="str">
        <f t="shared" si="1039"/>
        <v>idle</v>
      </c>
      <c r="U1169" s="2" t="str">
        <f t="shared" si="1040"/>
        <v/>
      </c>
      <c r="V1169" s="10">
        <v>42084.565972222219</v>
      </c>
      <c r="W1169" s="11" t="s">
        <v>2212</v>
      </c>
      <c r="X1169" s="2" t="s">
        <v>669</v>
      </c>
      <c r="Y1169" s="5" t="s">
        <v>2212</v>
      </c>
      <c r="Z1169" s="5" t="s">
        <v>2296</v>
      </c>
      <c r="AA1169" s="2" t="s">
        <v>782</v>
      </c>
      <c r="AB1169" s="2">
        <v>-22.234618971124299</v>
      </c>
      <c r="AC1169" s="2">
        <v>-52.306965999305199</v>
      </c>
      <c r="AD1169" s="29">
        <v>1</v>
      </c>
      <c r="AE1169" s="11"/>
      <c r="AF1169" s="11"/>
      <c r="AG1169" s="11"/>
      <c r="AH1169" s="11"/>
      <c r="AI1169" s="11"/>
    </row>
    <row r="1170" spans="1:35" ht="15.75" customHeight="1" x14ac:dyDescent="0.2">
      <c r="A1170" s="8">
        <v>42084</v>
      </c>
      <c r="B1170" s="9">
        <v>0.56944444444444442</v>
      </c>
      <c r="C1170" s="11">
        <v>365307.849971388</v>
      </c>
      <c r="D1170" s="11">
        <v>7540650.3797165202</v>
      </c>
      <c r="E1170" s="14">
        <v>365307.83737552701</v>
      </c>
      <c r="F1170" s="14">
        <v>7540650.2410000004</v>
      </c>
      <c r="G1170" s="2">
        <f t="shared" si="1062"/>
        <v>27.854706638831491</v>
      </c>
      <c r="H1170" s="2" t="str">
        <f t="shared" si="1037"/>
        <v/>
      </c>
      <c r="I1170" s="23">
        <f t="shared" ref="I1170:J1170" si="1189">IF($P1170=$P1169,E1170,"")</f>
        <v>365307.83737552701</v>
      </c>
      <c r="J1170" s="23">
        <f t="shared" si="1189"/>
        <v>7540650.2410000004</v>
      </c>
      <c r="K1170" s="23">
        <v>365307.84</v>
      </c>
      <c r="L1170" s="23">
        <v>7540650.2400000002</v>
      </c>
      <c r="M1170" s="14">
        <v>365307.83737552701</v>
      </c>
      <c r="N1170" s="14">
        <v>7540650.2410000004</v>
      </c>
      <c r="O1170" s="14" t="s">
        <v>46</v>
      </c>
      <c r="P1170" s="14" t="s">
        <v>29</v>
      </c>
      <c r="Q1170" s="10">
        <v>42084.569444444445</v>
      </c>
      <c r="R1170" s="11" t="s">
        <v>2298</v>
      </c>
      <c r="S1170" s="14" t="s">
        <v>47</v>
      </c>
      <c r="T1170" s="2" t="str">
        <f t="shared" si="1039"/>
        <v/>
      </c>
      <c r="U1170" s="2" t="str">
        <f t="shared" si="1040"/>
        <v>outofsight</v>
      </c>
      <c r="V1170" s="10">
        <v>42084.569444444445</v>
      </c>
      <c r="W1170" s="11" t="s">
        <v>2212</v>
      </c>
      <c r="X1170" s="2" t="s">
        <v>669</v>
      </c>
      <c r="Y1170" s="5" t="s">
        <v>2212</v>
      </c>
      <c r="Z1170" s="5" t="s">
        <v>2296</v>
      </c>
      <c r="AA1170" s="2" t="s">
        <v>784</v>
      </c>
      <c r="AB1170" s="2">
        <v>-22.234364999458201</v>
      </c>
      <c r="AC1170" s="2">
        <v>-52.306970022618799</v>
      </c>
      <c r="AD1170" s="29">
        <v>1</v>
      </c>
      <c r="AE1170" s="11"/>
      <c r="AF1170" s="11"/>
      <c r="AG1170" s="11"/>
      <c r="AH1170" s="11"/>
      <c r="AI1170" s="11"/>
    </row>
    <row r="1171" spans="1:35" ht="15.75" customHeight="1" x14ac:dyDescent="0.2">
      <c r="A1171" s="8">
        <v>42084</v>
      </c>
      <c r="B1171" s="9">
        <v>0.57291666666666663</v>
      </c>
      <c r="C1171" s="11">
        <v>365305.69497865799</v>
      </c>
      <c r="D1171" s="11">
        <v>7540649.8042950798</v>
      </c>
      <c r="E1171" s="14">
        <v>365306.01120605803</v>
      </c>
      <c r="F1171" s="14">
        <v>7540649.8432108602</v>
      </c>
      <c r="G1171" s="2">
        <f t="shared" si="1062"/>
        <v>1.8689920089567735</v>
      </c>
      <c r="H1171" s="2" t="str">
        <f t="shared" si="1037"/>
        <v>&lt;8m</v>
      </c>
      <c r="I1171" s="23" t="str">
        <f t="shared" ref="I1171:J1171" si="1190">IF($P1171=$P1170,E1171,"")</f>
        <v/>
      </c>
      <c r="J1171" s="23" t="str">
        <f t="shared" si="1190"/>
        <v/>
      </c>
      <c r="K1171" s="23">
        <v>365307.84</v>
      </c>
      <c r="L1171" s="23">
        <v>7540650.2400000002</v>
      </c>
      <c r="M1171" s="14">
        <v>365307.83737552701</v>
      </c>
      <c r="N1171" s="14">
        <v>7540650.2410000004</v>
      </c>
      <c r="O1171" s="15" t="s">
        <v>43</v>
      </c>
      <c r="P1171" s="15" t="s">
        <v>43</v>
      </c>
      <c r="Q1171" s="10">
        <v>42084.572916666664</v>
      </c>
      <c r="R1171" s="11" t="s">
        <v>2299</v>
      </c>
      <c r="S1171" s="14" t="s">
        <v>44</v>
      </c>
      <c r="T1171" s="2" t="str">
        <f t="shared" si="1039"/>
        <v/>
      </c>
      <c r="U1171" s="2" t="str">
        <f t="shared" si="1040"/>
        <v/>
      </c>
      <c r="V1171" s="10">
        <v>42084.572916666664</v>
      </c>
      <c r="W1171" s="11" t="s">
        <v>2212</v>
      </c>
      <c r="X1171" s="2" t="s">
        <v>669</v>
      </c>
      <c r="Y1171" s="5" t="s">
        <v>2212</v>
      </c>
      <c r="Z1171" s="5" t="s">
        <v>2296</v>
      </c>
      <c r="AA1171" s="2" t="s">
        <v>786</v>
      </c>
      <c r="AB1171" s="2">
        <v>-22.2343700286001</v>
      </c>
      <c r="AC1171" s="2">
        <v>-52.306990977376699</v>
      </c>
      <c r="AD1171" s="29">
        <v>1</v>
      </c>
      <c r="AE1171" s="11"/>
      <c r="AF1171" s="11"/>
      <c r="AG1171" s="11"/>
      <c r="AH1171" s="11"/>
      <c r="AI1171" s="11"/>
    </row>
    <row r="1172" spans="1:35" ht="15.75" customHeight="1" x14ac:dyDescent="0.2">
      <c r="A1172" s="8">
        <v>42084</v>
      </c>
      <c r="B1172" s="9">
        <v>0.57638888888888895</v>
      </c>
      <c r="C1172" s="11">
        <v>365334.59045298502</v>
      </c>
      <c r="D1172" s="11">
        <v>7540657.3665925702</v>
      </c>
      <c r="E1172" s="14">
        <v>365334.52800942701</v>
      </c>
      <c r="F1172" s="14">
        <v>7540657.3695065696</v>
      </c>
      <c r="G1172" s="2">
        <f t="shared" si="1062"/>
        <v>29.49327383474072</v>
      </c>
      <c r="H1172" s="2" t="str">
        <f t="shared" si="1037"/>
        <v/>
      </c>
      <c r="I1172" s="23" t="str">
        <f t="shared" ref="I1172:J1172" si="1191">IF($P1172=$P1171,E1172,"")</f>
        <v/>
      </c>
      <c r="J1172" s="23" t="str">
        <f t="shared" si="1191"/>
        <v/>
      </c>
      <c r="K1172" s="23">
        <v>365334.53</v>
      </c>
      <c r="L1172" s="23">
        <v>7540657.3700000001</v>
      </c>
      <c r="M1172" s="14"/>
      <c r="N1172" s="14"/>
      <c r="O1172" s="14" t="s">
        <v>35</v>
      </c>
      <c r="P1172" s="14" t="s">
        <v>29</v>
      </c>
      <c r="Q1172" s="10">
        <v>42084.576388888891</v>
      </c>
      <c r="R1172" s="11" t="s">
        <v>2300</v>
      </c>
      <c r="S1172" s="14" t="s">
        <v>36</v>
      </c>
      <c r="T1172" s="2" t="str">
        <f t="shared" si="1039"/>
        <v>idle</v>
      </c>
      <c r="U1172" s="2" t="str">
        <f t="shared" si="1040"/>
        <v/>
      </c>
      <c r="V1172" s="10">
        <v>42084.576388888891</v>
      </c>
      <c r="W1172" s="11" t="s">
        <v>2212</v>
      </c>
      <c r="X1172" s="2" t="s">
        <v>669</v>
      </c>
      <c r="Y1172" s="5" t="s">
        <v>2212</v>
      </c>
      <c r="Z1172" s="5" t="s">
        <v>2296</v>
      </c>
      <c r="AA1172" s="2" t="s">
        <v>788</v>
      </c>
      <c r="AB1172" s="2">
        <v>-22.234303979203101</v>
      </c>
      <c r="AC1172" s="2">
        <v>-52.306710015982397</v>
      </c>
      <c r="AD1172" s="29">
        <v>1</v>
      </c>
      <c r="AE1172" s="11"/>
      <c r="AF1172" s="11"/>
      <c r="AG1172" s="11"/>
      <c r="AH1172" s="11"/>
      <c r="AI1172" s="11"/>
    </row>
    <row r="1173" spans="1:35" ht="15.75" customHeight="1" x14ac:dyDescent="0.2">
      <c r="A1173" s="8">
        <v>42084</v>
      </c>
      <c r="B1173" s="9">
        <v>0.57986111111111105</v>
      </c>
      <c r="C1173" s="11">
        <v>365357.30323531898</v>
      </c>
      <c r="D1173" s="11">
        <v>7540665.5343803205</v>
      </c>
      <c r="E1173" s="14">
        <v>365357.053165016</v>
      </c>
      <c r="F1173" s="14">
        <v>7540665.4891544897</v>
      </c>
      <c r="G1173" s="2">
        <f t="shared" si="1062"/>
        <v>23.943920244079873</v>
      </c>
      <c r="H1173" s="2" t="str">
        <f t="shared" si="1037"/>
        <v/>
      </c>
      <c r="I1173" s="23" t="str">
        <f t="shared" ref="I1173:J1173" si="1192">IF($P1173=$P1172,E1173,"")</f>
        <v/>
      </c>
      <c r="J1173" s="23" t="str">
        <f t="shared" si="1192"/>
        <v/>
      </c>
      <c r="K1173" s="23">
        <v>365357.05</v>
      </c>
      <c r="L1173" s="23">
        <v>7540665.4900000002</v>
      </c>
      <c r="M1173" s="14">
        <v>365357.053165016</v>
      </c>
      <c r="N1173" s="14">
        <v>7540665.4891544897</v>
      </c>
      <c r="O1173" s="17" t="s">
        <v>43</v>
      </c>
      <c r="P1173" s="14" t="s">
        <v>37</v>
      </c>
      <c r="Q1173" s="10">
        <v>42084.579861111109</v>
      </c>
      <c r="R1173" s="11" t="s">
        <v>2301</v>
      </c>
      <c r="S1173" s="13" t="s">
        <v>63</v>
      </c>
      <c r="T1173" s="2" t="str">
        <f t="shared" si="1039"/>
        <v/>
      </c>
      <c r="U1173" s="2" t="str">
        <f t="shared" si="1040"/>
        <v/>
      </c>
      <c r="V1173" s="10">
        <v>42084.579861111109</v>
      </c>
      <c r="W1173" s="11" t="s">
        <v>2212</v>
      </c>
      <c r="X1173" s="2" t="s">
        <v>669</v>
      </c>
      <c r="Y1173" s="5" t="s">
        <v>2212</v>
      </c>
      <c r="Z1173" s="5" t="s">
        <v>2296</v>
      </c>
      <c r="AA1173" s="2" t="s">
        <v>790</v>
      </c>
      <c r="AB1173" s="2">
        <v>-22.234231978654901</v>
      </c>
      <c r="AC1173" s="2">
        <v>-52.306488985195799</v>
      </c>
      <c r="AD1173" s="29">
        <v>1</v>
      </c>
      <c r="AE1173" s="11"/>
      <c r="AF1173" s="11"/>
      <c r="AG1173" s="11"/>
      <c r="AH1173" s="11"/>
      <c r="AI1173" s="11"/>
    </row>
    <row r="1174" spans="1:35" ht="15.75" customHeight="1" x14ac:dyDescent="0.2">
      <c r="A1174" s="8">
        <v>42084</v>
      </c>
      <c r="B1174" s="9">
        <v>0.58333333333333337</v>
      </c>
      <c r="C1174" s="11">
        <v>365355.55908662599</v>
      </c>
      <c r="D1174" s="11">
        <v>7540664.4056946002</v>
      </c>
      <c r="E1174" s="14">
        <v>365355.583320804</v>
      </c>
      <c r="F1174" s="14">
        <v>7540664.3998571504</v>
      </c>
      <c r="G1174" s="2">
        <f t="shared" si="1062"/>
        <v>1.8294837252614691</v>
      </c>
      <c r="H1174" s="2" t="str">
        <f t="shared" si="1037"/>
        <v>&lt;8m</v>
      </c>
      <c r="I1174" s="23" t="str">
        <f t="shared" ref="I1174:J1174" si="1193">IF($P1174=$P1173,E1174,"")</f>
        <v/>
      </c>
      <c r="J1174" s="23" t="str">
        <f t="shared" si="1193"/>
        <v/>
      </c>
      <c r="K1174" s="23">
        <v>365357.05</v>
      </c>
      <c r="L1174" s="23">
        <v>7540665.4900000002</v>
      </c>
      <c r="M1174" s="14">
        <v>365357.053165016</v>
      </c>
      <c r="N1174" s="14">
        <v>7540665.4891544897</v>
      </c>
      <c r="O1174" s="15" t="s">
        <v>43</v>
      </c>
      <c r="P1174" s="15" t="s">
        <v>43</v>
      </c>
      <c r="Q1174" s="10">
        <v>42084.583333333336</v>
      </c>
      <c r="R1174" s="11" t="s">
        <v>2302</v>
      </c>
      <c r="S1174" s="14" t="s">
        <v>44</v>
      </c>
      <c r="T1174" s="2" t="str">
        <f t="shared" si="1039"/>
        <v/>
      </c>
      <c r="U1174" s="2" t="str">
        <f t="shared" si="1040"/>
        <v/>
      </c>
      <c r="V1174" s="10">
        <v>42084.583333333336</v>
      </c>
      <c r="W1174" s="11" t="s">
        <v>2212</v>
      </c>
      <c r="X1174" s="2" t="s">
        <v>669</v>
      </c>
      <c r="Y1174" s="5" t="s">
        <v>2212</v>
      </c>
      <c r="Z1174" s="5" t="s">
        <v>2296</v>
      </c>
      <c r="AA1174" s="2" t="s">
        <v>792</v>
      </c>
      <c r="AB1174" s="2">
        <v>-22.234242036938699</v>
      </c>
      <c r="AC1174" s="2">
        <v>-52.306506000459201</v>
      </c>
      <c r="AD1174" s="29">
        <v>1</v>
      </c>
      <c r="AE1174" s="11"/>
      <c r="AF1174" s="11"/>
      <c r="AG1174" s="11"/>
      <c r="AH1174" s="11"/>
      <c r="AI1174" s="11"/>
    </row>
    <row r="1175" spans="1:35" ht="15.75" customHeight="1" x14ac:dyDescent="0.2">
      <c r="A1175" s="8">
        <v>42084</v>
      </c>
      <c r="B1175" s="9">
        <v>0.58680555555555558</v>
      </c>
      <c r="C1175" s="11">
        <v>365356.39983158401</v>
      </c>
      <c r="D1175" s="11">
        <v>7540662.0928796297</v>
      </c>
      <c r="E1175" s="14">
        <v>365356.43881905102</v>
      </c>
      <c r="F1175" s="14">
        <v>7540662.1219295198</v>
      </c>
      <c r="G1175" s="2">
        <f t="shared" si="1062"/>
        <v>2.4332758867058155</v>
      </c>
      <c r="H1175" s="2" t="str">
        <f t="shared" si="1037"/>
        <v>&lt;8m</v>
      </c>
      <c r="I1175" s="23" t="str">
        <f t="shared" ref="I1175:J1175" si="1194">IF($P1175=$P1174,E1175,"")</f>
        <v/>
      </c>
      <c r="J1175" s="23" t="str">
        <f t="shared" si="1194"/>
        <v/>
      </c>
      <c r="K1175" s="23">
        <v>365357.05</v>
      </c>
      <c r="L1175" s="23">
        <v>7540665.4900000002</v>
      </c>
      <c r="M1175" s="14">
        <v>365357.053165016</v>
      </c>
      <c r="N1175" s="14">
        <v>7540665.4891544897</v>
      </c>
      <c r="O1175" s="16" t="s">
        <v>49</v>
      </c>
      <c r="P1175" s="16" t="s">
        <v>49</v>
      </c>
      <c r="Q1175" s="10">
        <v>42084.586805555555</v>
      </c>
      <c r="R1175" s="11" t="s">
        <v>2303</v>
      </c>
      <c r="S1175" s="14" t="s">
        <v>50</v>
      </c>
      <c r="T1175" s="2" t="str">
        <f t="shared" si="1039"/>
        <v/>
      </c>
      <c r="U1175" s="2" t="str">
        <f t="shared" si="1040"/>
        <v/>
      </c>
      <c r="V1175" s="10">
        <v>42084.586805555555</v>
      </c>
      <c r="W1175" s="11" t="s">
        <v>2212</v>
      </c>
      <c r="X1175" s="2" t="s">
        <v>669</v>
      </c>
      <c r="Y1175" s="5" t="s">
        <v>2212</v>
      </c>
      <c r="Z1175" s="5" t="s">
        <v>2296</v>
      </c>
      <c r="AA1175" s="2" t="s">
        <v>794</v>
      </c>
      <c r="AB1175" s="2">
        <v>-22.2342629916966</v>
      </c>
      <c r="AC1175" s="2">
        <v>-52.306498037651203</v>
      </c>
      <c r="AD1175" s="29">
        <v>1</v>
      </c>
      <c r="AE1175" s="11"/>
      <c r="AF1175" s="11"/>
      <c r="AG1175" s="11"/>
      <c r="AH1175" s="11"/>
      <c r="AI1175" s="11"/>
    </row>
    <row r="1176" spans="1:35" ht="15.75" customHeight="1" x14ac:dyDescent="0.2">
      <c r="A1176" s="8">
        <v>42084</v>
      </c>
      <c r="B1176" s="9">
        <v>0.59027777777777779</v>
      </c>
      <c r="C1176" s="11">
        <v>365361.111202773</v>
      </c>
      <c r="D1176" s="11">
        <v>7540665.7899688398</v>
      </c>
      <c r="E1176" s="14">
        <v>365361.03528238297</v>
      </c>
      <c r="F1176" s="14">
        <v>7540665.7591804303</v>
      </c>
      <c r="G1176" s="2">
        <f t="shared" si="1062"/>
        <v>5.8614903691820599</v>
      </c>
      <c r="H1176" s="2" t="str">
        <f t="shared" si="1037"/>
        <v>&lt;8m</v>
      </c>
      <c r="I1176" s="23" t="str">
        <f t="shared" ref="I1176:J1176" si="1195">IF($P1176=$P1175,E1176,"")</f>
        <v/>
      </c>
      <c r="J1176" s="23" t="str">
        <f t="shared" si="1195"/>
        <v/>
      </c>
      <c r="K1176" s="23">
        <v>365357.05</v>
      </c>
      <c r="L1176" s="23">
        <v>7540665.4900000002</v>
      </c>
      <c r="M1176" s="14">
        <v>365357.053165016</v>
      </c>
      <c r="N1176" s="14">
        <v>7540665.4891544897</v>
      </c>
      <c r="O1176" s="15" t="s">
        <v>43</v>
      </c>
      <c r="P1176" s="15" t="s">
        <v>43</v>
      </c>
      <c r="Q1176" s="10">
        <v>42084.590277777781</v>
      </c>
      <c r="R1176" s="11" t="s">
        <v>2304</v>
      </c>
      <c r="S1176" s="14" t="s">
        <v>44</v>
      </c>
      <c r="T1176" s="2" t="str">
        <f t="shared" si="1039"/>
        <v/>
      </c>
      <c r="U1176" s="2" t="str">
        <f t="shared" si="1040"/>
        <v/>
      </c>
      <c r="V1176" s="10">
        <v>42084.590277777781</v>
      </c>
      <c r="W1176" s="11" t="s">
        <v>2212</v>
      </c>
      <c r="X1176" s="2" t="s">
        <v>669</v>
      </c>
      <c r="Y1176" s="5" t="s">
        <v>2212</v>
      </c>
      <c r="Z1176" s="5" t="s">
        <v>2296</v>
      </c>
      <c r="AA1176" s="2" t="s">
        <v>796</v>
      </c>
      <c r="AB1176" s="2">
        <v>-22.2342299669981</v>
      </c>
      <c r="AC1176" s="2">
        <v>-52.306452021002798</v>
      </c>
      <c r="AD1176" s="29">
        <v>1</v>
      </c>
      <c r="AE1176" s="11"/>
      <c r="AF1176" s="11"/>
      <c r="AG1176" s="11"/>
      <c r="AH1176" s="11"/>
      <c r="AI1176" s="11"/>
    </row>
    <row r="1177" spans="1:35" ht="15.75" customHeight="1" x14ac:dyDescent="0.2">
      <c r="A1177" s="8">
        <v>42084</v>
      </c>
      <c r="B1177" s="9">
        <v>0.59375</v>
      </c>
      <c r="C1177" s="11">
        <v>365358.35236200201</v>
      </c>
      <c r="D1177" s="11">
        <v>7540663.10271989</v>
      </c>
      <c r="E1177" s="14">
        <v>365358.34695524402</v>
      </c>
      <c r="F1177" s="14">
        <v>7540663.1272518197</v>
      </c>
      <c r="G1177" s="2">
        <f t="shared" si="1062"/>
        <v>3.762200289379118</v>
      </c>
      <c r="H1177" s="2" t="str">
        <f t="shared" si="1037"/>
        <v>&lt;8m</v>
      </c>
      <c r="I1177" s="23" t="str">
        <f t="shared" ref="I1177:J1177" si="1196">IF($P1177=$P1176,E1177,"")</f>
        <v/>
      </c>
      <c r="J1177" s="23" t="str">
        <f t="shared" si="1196"/>
        <v/>
      </c>
      <c r="K1177" s="23">
        <v>365357.05</v>
      </c>
      <c r="L1177" s="23">
        <v>7540665.4900000002</v>
      </c>
      <c r="M1177" s="14">
        <v>365357.053165016</v>
      </c>
      <c r="N1177" s="14">
        <v>7540665.4891544897</v>
      </c>
      <c r="O1177" s="16" t="s">
        <v>49</v>
      </c>
      <c r="P1177" s="16" t="s">
        <v>49</v>
      </c>
      <c r="Q1177" s="10">
        <v>42084.59375</v>
      </c>
      <c r="R1177" s="11" t="s">
        <v>2305</v>
      </c>
      <c r="S1177" s="14" t="s">
        <v>50</v>
      </c>
      <c r="T1177" s="2" t="str">
        <f t="shared" si="1039"/>
        <v/>
      </c>
      <c r="U1177" s="2" t="str">
        <f t="shared" si="1040"/>
        <v/>
      </c>
      <c r="V1177" s="10">
        <v>42084.59375</v>
      </c>
      <c r="W1177" s="11" t="s">
        <v>2212</v>
      </c>
      <c r="X1177" s="2" t="s">
        <v>669</v>
      </c>
      <c r="Y1177" s="5" t="s">
        <v>2212</v>
      </c>
      <c r="Z1177" s="5" t="s">
        <v>2296</v>
      </c>
      <c r="AA1177" s="2" t="s">
        <v>798</v>
      </c>
      <c r="AB1177" s="2">
        <v>-22.234254023060199</v>
      </c>
      <c r="AC1177" s="2">
        <v>-52.306479010731003</v>
      </c>
      <c r="AD1177" s="29">
        <v>1</v>
      </c>
      <c r="AE1177" s="11"/>
      <c r="AF1177" s="11"/>
      <c r="AG1177" s="11"/>
      <c r="AH1177" s="11"/>
      <c r="AI1177" s="11"/>
    </row>
    <row r="1178" spans="1:35" ht="15.75" customHeight="1" x14ac:dyDescent="0.2">
      <c r="A1178" s="8">
        <v>42084</v>
      </c>
      <c r="B1178" s="9">
        <v>0.59722222222222221</v>
      </c>
      <c r="C1178" s="11">
        <v>365355.13479487301</v>
      </c>
      <c r="D1178" s="11">
        <v>7540665.5156668397</v>
      </c>
      <c r="E1178" s="14">
        <v>365355.13983339601</v>
      </c>
      <c r="F1178" s="14">
        <v>7540665.4905482996</v>
      </c>
      <c r="G1178" s="2">
        <f t="shared" si="1062"/>
        <v>3.9838173652906166</v>
      </c>
      <c r="H1178" s="2" t="str">
        <f t="shared" si="1037"/>
        <v>&lt;8m</v>
      </c>
      <c r="I1178" s="23">
        <f t="shared" ref="I1178:J1178" si="1197">IF($P1178=$P1177,E1178,"")</f>
        <v>365355.13983339601</v>
      </c>
      <c r="J1178" s="23">
        <f t="shared" si="1197"/>
        <v>7540665.4905482996</v>
      </c>
      <c r="K1178" s="23">
        <v>365357.05</v>
      </c>
      <c r="L1178" s="23">
        <v>7540665.4900000002</v>
      </c>
      <c r="M1178" s="14">
        <v>365357.053165016</v>
      </c>
      <c r="N1178" s="14">
        <v>7540665.4891544897</v>
      </c>
      <c r="O1178" s="16" t="s">
        <v>49</v>
      </c>
      <c r="P1178" s="16" t="s">
        <v>49</v>
      </c>
      <c r="Q1178" s="10">
        <v>42084.597222222219</v>
      </c>
      <c r="R1178" s="11" t="s">
        <v>2306</v>
      </c>
      <c r="S1178" s="14" t="s">
        <v>50</v>
      </c>
      <c r="T1178" s="2" t="str">
        <f t="shared" si="1039"/>
        <v/>
      </c>
      <c r="U1178" s="2" t="str">
        <f t="shared" si="1040"/>
        <v/>
      </c>
      <c r="V1178" s="10">
        <v>42084.597222222219</v>
      </c>
      <c r="W1178" s="11" t="s">
        <v>2212</v>
      </c>
      <c r="X1178" s="2" t="s">
        <v>669</v>
      </c>
      <c r="Y1178" s="5" t="s">
        <v>2212</v>
      </c>
      <c r="Z1178" s="5" t="s">
        <v>2296</v>
      </c>
      <c r="AA1178" s="2" t="s">
        <v>800</v>
      </c>
      <c r="AB1178" s="2">
        <v>-22.234231978654901</v>
      </c>
      <c r="AC1178" s="2">
        <v>-52.306510023772702</v>
      </c>
      <c r="AD1178" s="29">
        <v>1</v>
      </c>
      <c r="AE1178" s="11"/>
      <c r="AF1178" s="11"/>
      <c r="AG1178" s="11"/>
      <c r="AH1178" s="11"/>
      <c r="AI1178" s="11"/>
    </row>
    <row r="1179" spans="1:35" ht="15.75" customHeight="1" x14ac:dyDescent="0.2">
      <c r="A1179" s="8">
        <v>42084</v>
      </c>
      <c r="B1179" s="9">
        <v>0.60069444444444442</v>
      </c>
      <c r="C1179" s="11">
        <v>365352.37691613298</v>
      </c>
      <c r="D1179" s="11">
        <v>7540662.7170616798</v>
      </c>
      <c r="E1179" s="14">
        <v>365352.41617303097</v>
      </c>
      <c r="F1179" s="14">
        <v>7540662.7391725201</v>
      </c>
      <c r="G1179" s="2">
        <f t="shared" si="1062"/>
        <v>3.8714847880562764</v>
      </c>
      <c r="H1179" s="2" t="str">
        <f t="shared" si="1037"/>
        <v>&lt;8m</v>
      </c>
      <c r="I1179" s="23">
        <f t="shared" ref="I1179:J1179" si="1198">IF($P1179=$P1178,E1179,"")</f>
        <v>365352.41617303097</v>
      </c>
      <c r="J1179" s="23">
        <f t="shared" si="1198"/>
        <v>7540662.7391725201</v>
      </c>
      <c r="K1179" s="23">
        <v>365357.05</v>
      </c>
      <c r="L1179" s="23">
        <v>7540665.4900000002</v>
      </c>
      <c r="M1179" s="14">
        <v>365357.053165016</v>
      </c>
      <c r="N1179" s="14">
        <v>7540665.4891544897</v>
      </c>
      <c r="O1179" s="16" t="s">
        <v>49</v>
      </c>
      <c r="P1179" s="16" t="s">
        <v>49</v>
      </c>
      <c r="Q1179" s="10">
        <v>42084.600694444445</v>
      </c>
      <c r="R1179" s="11" t="s">
        <v>2307</v>
      </c>
      <c r="S1179" s="14" t="s">
        <v>50</v>
      </c>
      <c r="T1179" s="2" t="str">
        <f t="shared" si="1039"/>
        <v/>
      </c>
      <c r="U1179" s="2" t="str">
        <f t="shared" si="1040"/>
        <v/>
      </c>
      <c r="V1179" s="10">
        <v>42084.600694444445</v>
      </c>
      <c r="W1179" s="11" t="s">
        <v>2212</v>
      </c>
      <c r="X1179" s="2" t="s">
        <v>669</v>
      </c>
      <c r="Y1179" s="5" t="s">
        <v>2212</v>
      </c>
      <c r="Z1179" s="5" t="s">
        <v>2296</v>
      </c>
      <c r="AA1179" s="2" t="s">
        <v>802</v>
      </c>
      <c r="AB1179" s="2">
        <v>-22.234257040545302</v>
      </c>
      <c r="AC1179" s="2">
        <v>-52.3065370135009</v>
      </c>
      <c r="AD1179" s="29">
        <v>1</v>
      </c>
      <c r="AE1179" s="11"/>
      <c r="AF1179" s="11"/>
      <c r="AG1179" s="11"/>
      <c r="AH1179" s="11"/>
      <c r="AI1179" s="11"/>
    </row>
    <row r="1180" spans="1:35" ht="15.75" customHeight="1" x14ac:dyDescent="0.2">
      <c r="A1180" s="8">
        <v>42084</v>
      </c>
      <c r="B1180" s="9">
        <v>0.60416666666666663</v>
      </c>
      <c r="C1180" s="11">
        <v>365353.493355771</v>
      </c>
      <c r="D1180" s="11">
        <v>7540664.4992306503</v>
      </c>
      <c r="E1180" s="14">
        <v>365353.45933039399</v>
      </c>
      <c r="F1180" s="14">
        <v>7540664.4900356596</v>
      </c>
      <c r="G1180" s="2">
        <f t="shared" si="1062"/>
        <v>2.0380625646292292</v>
      </c>
      <c r="H1180" s="2" t="str">
        <f t="shared" si="1037"/>
        <v>&lt;8m</v>
      </c>
      <c r="I1180" s="23">
        <f t="shared" ref="I1180:J1180" si="1199">IF($P1180=$P1179,E1180,"")</f>
        <v>365353.45933039399</v>
      </c>
      <c r="J1180" s="23">
        <f t="shared" si="1199"/>
        <v>7540664.4900356596</v>
      </c>
      <c r="K1180" s="23">
        <v>365357.05</v>
      </c>
      <c r="L1180" s="23">
        <v>7540665.4900000002</v>
      </c>
      <c r="M1180" s="14">
        <v>365357.053165016</v>
      </c>
      <c r="N1180" s="14">
        <v>7540665.4891544897</v>
      </c>
      <c r="O1180" s="16" t="s">
        <v>49</v>
      </c>
      <c r="P1180" s="16" t="s">
        <v>49</v>
      </c>
      <c r="Q1180" s="10">
        <v>42084.604166666664</v>
      </c>
      <c r="R1180" s="11" t="s">
        <v>2308</v>
      </c>
      <c r="S1180" s="14" t="s">
        <v>50</v>
      </c>
      <c r="T1180" s="2" t="str">
        <f t="shared" si="1039"/>
        <v/>
      </c>
      <c r="U1180" s="2" t="str">
        <f t="shared" si="1040"/>
        <v/>
      </c>
      <c r="V1180" s="10">
        <v>42084.604166666664</v>
      </c>
      <c r="W1180" s="11" t="s">
        <v>2212</v>
      </c>
      <c r="X1180" s="2" t="s">
        <v>669</v>
      </c>
      <c r="Y1180" s="5" t="s">
        <v>2212</v>
      </c>
      <c r="Z1180" s="5" t="s">
        <v>2296</v>
      </c>
      <c r="AA1180" s="2" t="s">
        <v>804</v>
      </c>
      <c r="AB1180" s="2">
        <v>-22.234241031110301</v>
      </c>
      <c r="AC1180" s="2">
        <v>-52.306526033207803</v>
      </c>
      <c r="AD1180" s="29">
        <v>1</v>
      </c>
      <c r="AE1180" s="11"/>
      <c r="AF1180" s="11"/>
      <c r="AG1180" s="11"/>
      <c r="AH1180" s="11"/>
      <c r="AI1180" s="11"/>
    </row>
    <row r="1181" spans="1:35" ht="15.75" customHeight="1" x14ac:dyDescent="0.2">
      <c r="A1181" s="8">
        <v>42084</v>
      </c>
      <c r="B1181" s="9">
        <v>0.60763888888888895</v>
      </c>
      <c r="C1181" s="11">
        <v>365351.12717476097</v>
      </c>
      <c r="D1181" s="11">
        <v>7540664.3674466899</v>
      </c>
      <c r="E1181" s="14">
        <v>365351.23765025602</v>
      </c>
      <c r="F1181" s="14">
        <v>7540664.3686018102</v>
      </c>
      <c r="G1181" s="2">
        <f t="shared" si="1062"/>
        <v>2.2249963629717993</v>
      </c>
      <c r="H1181" s="2" t="str">
        <f t="shared" si="1037"/>
        <v>&lt;8m</v>
      </c>
      <c r="I1181" s="23">
        <f t="shared" ref="I1181:J1181" si="1200">IF($P1181=$P1180,E1181,"")</f>
        <v>365351.23765025602</v>
      </c>
      <c r="J1181" s="23">
        <f t="shared" si="1200"/>
        <v>7540664.3686018102</v>
      </c>
      <c r="K1181" s="23">
        <v>365357.05</v>
      </c>
      <c r="L1181" s="23">
        <v>7540665.4900000002</v>
      </c>
      <c r="M1181" s="14">
        <v>365357.053165016</v>
      </c>
      <c r="N1181" s="14">
        <v>7540665.4891544897</v>
      </c>
      <c r="O1181" s="16" t="s">
        <v>49</v>
      </c>
      <c r="P1181" s="16" t="s">
        <v>49</v>
      </c>
      <c r="Q1181" s="10">
        <v>42084.607638888891</v>
      </c>
      <c r="R1181" s="11" t="s">
        <v>2309</v>
      </c>
      <c r="S1181" s="14" t="s">
        <v>50</v>
      </c>
      <c r="T1181" s="2" t="str">
        <f t="shared" si="1039"/>
        <v/>
      </c>
      <c r="U1181" s="2" t="str">
        <f t="shared" si="1040"/>
        <v/>
      </c>
      <c r="V1181" s="10">
        <v>42084.607638888891</v>
      </c>
      <c r="W1181" s="11" t="s">
        <v>2212</v>
      </c>
      <c r="X1181" s="2" t="s">
        <v>669</v>
      </c>
      <c r="Y1181" s="5" t="s">
        <v>2212</v>
      </c>
      <c r="Z1181" s="5" t="s">
        <v>2296</v>
      </c>
      <c r="AA1181" s="2" t="s">
        <v>806</v>
      </c>
      <c r="AB1181" s="2">
        <v>-22.234242036938699</v>
      </c>
      <c r="AC1181" s="2">
        <v>-52.3065489996225</v>
      </c>
      <c r="AD1181" s="29">
        <v>1</v>
      </c>
      <c r="AE1181" s="11"/>
      <c r="AF1181" s="11"/>
      <c r="AG1181" s="11"/>
      <c r="AH1181" s="11"/>
      <c r="AI1181" s="11"/>
    </row>
    <row r="1182" spans="1:35" ht="15.75" customHeight="1" x14ac:dyDescent="0.2">
      <c r="A1182" s="8">
        <v>42084</v>
      </c>
      <c r="B1182" s="9">
        <v>0.61111111111111105</v>
      </c>
      <c r="C1182" s="11">
        <v>365359.57631663099</v>
      </c>
      <c r="D1182" s="11">
        <v>7540664.4403626705</v>
      </c>
      <c r="E1182" s="14">
        <v>365359.61642711901</v>
      </c>
      <c r="F1182" s="14">
        <v>7540664.4823755799</v>
      </c>
      <c r="G1182" s="2">
        <f t="shared" si="1062"/>
        <v>8.3795492832464618</v>
      </c>
      <c r="H1182" s="2" t="str">
        <f t="shared" si="1037"/>
        <v/>
      </c>
      <c r="I1182" s="23">
        <f t="shared" ref="I1182:J1182" si="1201">IF($P1182=$P1181,E1182,"")</f>
        <v>365359.61642711901</v>
      </c>
      <c r="J1182" s="23">
        <f t="shared" si="1201"/>
        <v>7540664.4823755799</v>
      </c>
      <c r="K1182" s="23">
        <v>365357.05</v>
      </c>
      <c r="L1182" s="23">
        <v>7540665.4900000002</v>
      </c>
      <c r="M1182" s="14">
        <v>365357.053165016</v>
      </c>
      <c r="N1182" s="14">
        <v>7540665.4891544897</v>
      </c>
      <c r="O1182" s="16" t="s">
        <v>49</v>
      </c>
      <c r="P1182" s="16" t="s">
        <v>49</v>
      </c>
      <c r="Q1182" s="10">
        <v>42084.611111111109</v>
      </c>
      <c r="R1182" s="11" t="s">
        <v>2310</v>
      </c>
      <c r="S1182" s="14" t="s">
        <v>50</v>
      </c>
      <c r="T1182" s="2" t="str">
        <f t="shared" si="1039"/>
        <v/>
      </c>
      <c r="U1182" s="2" t="str">
        <f t="shared" si="1040"/>
        <v/>
      </c>
      <c r="V1182" s="10">
        <v>42084.611111111109</v>
      </c>
      <c r="W1182" s="11" t="s">
        <v>2212</v>
      </c>
      <c r="X1182" s="2" t="s">
        <v>669</v>
      </c>
      <c r="Y1182" s="5" t="s">
        <v>2212</v>
      </c>
      <c r="Z1182" s="5" t="s">
        <v>2296</v>
      </c>
      <c r="AA1182" s="2" t="s">
        <v>808</v>
      </c>
      <c r="AB1182" s="2">
        <v>-22.234242036938699</v>
      </c>
      <c r="AC1182" s="2">
        <v>-52.306467024609397</v>
      </c>
      <c r="AD1182" s="29">
        <v>1</v>
      </c>
      <c r="AE1182" s="11"/>
      <c r="AF1182" s="11"/>
      <c r="AG1182" s="11"/>
      <c r="AH1182" s="11"/>
      <c r="AI1182" s="11"/>
    </row>
    <row r="1183" spans="1:35" ht="15.75" customHeight="1" x14ac:dyDescent="0.2">
      <c r="A1183" s="8">
        <v>42084</v>
      </c>
      <c r="B1183" s="9">
        <v>0.61458333333333337</v>
      </c>
      <c r="C1183" s="11">
        <v>365371.97677970899</v>
      </c>
      <c r="D1183" s="11">
        <v>7540673.1873124102</v>
      </c>
      <c r="E1183" s="14">
        <v>365371.84392625099</v>
      </c>
      <c r="F1183" s="14">
        <v>7540673.1508744303</v>
      </c>
      <c r="G1183" s="2">
        <f t="shared" si="1062"/>
        <v>14.988482489651592</v>
      </c>
      <c r="H1183" s="2" t="str">
        <f t="shared" si="1037"/>
        <v/>
      </c>
      <c r="I1183" s="23">
        <f t="shared" ref="I1183:J1183" si="1202">IF($P1183=$P1182,E1183,"")</f>
        <v>365371.84392625099</v>
      </c>
      <c r="J1183" s="23">
        <f t="shared" si="1202"/>
        <v>7540673.1508744303</v>
      </c>
      <c r="K1183" s="23">
        <v>365357.05</v>
      </c>
      <c r="L1183" s="23">
        <v>7540665.4900000002</v>
      </c>
      <c r="M1183" s="14">
        <v>365357.053165016</v>
      </c>
      <c r="N1183" s="14">
        <v>7540665.4891544897</v>
      </c>
      <c r="O1183" s="16" t="s">
        <v>49</v>
      </c>
      <c r="P1183" s="16" t="s">
        <v>49</v>
      </c>
      <c r="Q1183" s="10">
        <v>42084.614583333336</v>
      </c>
      <c r="R1183" s="11" t="s">
        <v>2311</v>
      </c>
      <c r="S1183" s="14" t="s">
        <v>50</v>
      </c>
      <c r="T1183" s="2" t="str">
        <f t="shared" si="1039"/>
        <v/>
      </c>
      <c r="U1183" s="2" t="str">
        <f t="shared" si="1040"/>
        <v/>
      </c>
      <c r="V1183" s="10">
        <v>42084.614583333336</v>
      </c>
      <c r="W1183" s="11" t="s">
        <v>2212</v>
      </c>
      <c r="X1183" s="2" t="s">
        <v>669</v>
      </c>
      <c r="Y1183" s="5" t="s">
        <v>2212</v>
      </c>
      <c r="Z1183" s="5" t="s">
        <v>2296</v>
      </c>
      <c r="AA1183" s="2" t="s">
        <v>810</v>
      </c>
      <c r="AB1183" s="2">
        <v>-22.234164001420101</v>
      </c>
      <c r="AC1183" s="2">
        <v>-52.3063459899276</v>
      </c>
      <c r="AD1183" s="29">
        <v>1</v>
      </c>
      <c r="AE1183" s="11"/>
      <c r="AF1183" s="11"/>
      <c r="AG1183" s="11"/>
      <c r="AH1183" s="11"/>
      <c r="AI1183" s="11"/>
    </row>
    <row r="1184" spans="1:35" ht="15.75" customHeight="1" x14ac:dyDescent="0.2">
      <c r="A1184" s="8">
        <v>42084</v>
      </c>
      <c r="B1184" s="9">
        <v>0.61805555555555558</v>
      </c>
      <c r="C1184" s="11">
        <v>365371.34426712902</v>
      </c>
      <c r="D1184" s="11">
        <v>7540674.3975714101</v>
      </c>
      <c r="E1184" s="14">
        <v>365371.32373534603</v>
      </c>
      <c r="F1184" s="14">
        <v>7540674.3998207897</v>
      </c>
      <c r="G1184" s="2">
        <f t="shared" si="1062"/>
        <v>1.352947000521173</v>
      </c>
      <c r="H1184" s="2" t="str">
        <f t="shared" si="1037"/>
        <v>&lt;8m</v>
      </c>
      <c r="I1184" s="23" t="str">
        <f t="shared" ref="I1184:J1184" si="1203">IF($P1184=$P1183,E1184,"")</f>
        <v/>
      </c>
      <c r="J1184" s="23" t="str">
        <f t="shared" si="1203"/>
        <v/>
      </c>
      <c r="K1184" s="23">
        <v>365371.32</v>
      </c>
      <c r="L1184" s="23">
        <v>7540674.4000000004</v>
      </c>
      <c r="M1184" s="14"/>
      <c r="N1184" s="14"/>
      <c r="O1184" s="14" t="s">
        <v>29</v>
      </c>
      <c r="P1184" s="14" t="s">
        <v>29</v>
      </c>
      <c r="Q1184" s="10">
        <v>42084.618055555555</v>
      </c>
      <c r="R1184" s="11" t="s">
        <v>2312</v>
      </c>
      <c r="S1184" s="14" t="s">
        <v>30</v>
      </c>
      <c r="T1184" s="2" t="str">
        <f t="shared" si="1039"/>
        <v/>
      </c>
      <c r="U1184" s="2" t="str">
        <f t="shared" si="1040"/>
        <v/>
      </c>
      <c r="V1184" s="10">
        <v>42084.618055555555</v>
      </c>
      <c r="W1184" s="11" t="s">
        <v>2212</v>
      </c>
      <c r="X1184" s="2" t="s">
        <v>669</v>
      </c>
      <c r="Y1184" s="5" t="s">
        <v>2212</v>
      </c>
      <c r="Z1184" s="5" t="s">
        <v>2296</v>
      </c>
      <c r="AA1184" s="2" t="s">
        <v>812</v>
      </c>
      <c r="AB1184" s="2">
        <v>-22.234153021127</v>
      </c>
      <c r="AC1184" s="2">
        <v>-52.306352024897897</v>
      </c>
      <c r="AD1184" s="29">
        <v>1</v>
      </c>
      <c r="AE1184" s="11"/>
      <c r="AF1184" s="11"/>
      <c r="AG1184" s="11"/>
      <c r="AH1184" s="11"/>
      <c r="AI1184" s="11"/>
    </row>
    <row r="1185" spans="1:35" ht="15.75" customHeight="1" x14ac:dyDescent="0.2">
      <c r="A1185" s="8">
        <v>42084</v>
      </c>
      <c r="B1185" s="9">
        <v>0.62152777777777779</v>
      </c>
      <c r="C1185" s="11">
        <v>365368.75448849797</v>
      </c>
      <c r="D1185" s="11">
        <v>7540676.1477579903</v>
      </c>
      <c r="E1185" s="14">
        <v>365368.83345792501</v>
      </c>
      <c r="F1185" s="14">
        <v>7540676.1067890702</v>
      </c>
      <c r="G1185" s="2">
        <f t="shared" si="1062"/>
        <v>3.0191426505271548</v>
      </c>
      <c r="H1185" s="2" t="str">
        <f t="shared" si="1037"/>
        <v>&lt;8m</v>
      </c>
      <c r="I1185" s="23" t="str">
        <f t="shared" ref="I1185:J1185" si="1204">IF($P1185=$P1184,E1185,"")</f>
        <v/>
      </c>
      <c r="J1185" s="23" t="str">
        <f t="shared" si="1204"/>
        <v/>
      </c>
      <c r="K1185" s="23">
        <v>365368.83</v>
      </c>
      <c r="L1185" s="23">
        <v>7540676.1100000003</v>
      </c>
      <c r="M1185" s="14"/>
      <c r="N1185" s="14"/>
      <c r="O1185" s="14" t="s">
        <v>37</v>
      </c>
      <c r="P1185" s="14" t="s">
        <v>37</v>
      </c>
      <c r="Q1185" s="10">
        <v>42084.621527777781</v>
      </c>
      <c r="R1185" s="11" t="s">
        <v>2313</v>
      </c>
      <c r="S1185" s="14" t="s">
        <v>40</v>
      </c>
      <c r="T1185" s="2" t="str">
        <f t="shared" si="1039"/>
        <v/>
      </c>
      <c r="U1185" s="2" t="str">
        <f t="shared" si="1040"/>
        <v/>
      </c>
      <c r="V1185" s="10">
        <v>42084.621527777781</v>
      </c>
      <c r="W1185" s="11" t="s">
        <v>2212</v>
      </c>
      <c r="X1185" s="2" t="s">
        <v>669</v>
      </c>
      <c r="Y1185" s="5" t="s">
        <v>2212</v>
      </c>
      <c r="Z1185" s="5" t="s">
        <v>2296</v>
      </c>
      <c r="AA1185" s="2" t="s">
        <v>814</v>
      </c>
      <c r="AB1185" s="2">
        <v>-22.234137011691899</v>
      </c>
      <c r="AC1185" s="2">
        <v>-52.306377002969398</v>
      </c>
      <c r="AD1185" s="29">
        <v>1</v>
      </c>
      <c r="AE1185" s="11"/>
      <c r="AF1185" s="11"/>
      <c r="AG1185" s="11"/>
      <c r="AH1185" s="11"/>
      <c r="AI1185" s="11"/>
    </row>
    <row r="1186" spans="1:35" ht="15.75" customHeight="1" x14ac:dyDescent="0.2">
      <c r="A1186" s="8">
        <v>42084</v>
      </c>
      <c r="B1186" s="9">
        <v>0.625</v>
      </c>
      <c r="C1186" s="11">
        <v>365373.97038909502</v>
      </c>
      <c r="D1186" s="11">
        <v>7540669.4367206199</v>
      </c>
      <c r="E1186" s="14">
        <v>365373.92053516599</v>
      </c>
      <c r="F1186" s="14">
        <v>7540669.4716089703</v>
      </c>
      <c r="G1186" s="2">
        <f t="shared" si="1062"/>
        <v>8.3608593944287222</v>
      </c>
      <c r="H1186" s="2" t="str">
        <f t="shared" si="1037"/>
        <v/>
      </c>
      <c r="I1186" s="23">
        <f t="shared" ref="I1186:J1186" si="1205">IF($P1186=$P1185,E1186,"")</f>
        <v>365373.92053516599</v>
      </c>
      <c r="J1186" s="23">
        <f t="shared" si="1205"/>
        <v>7540669.4716089703</v>
      </c>
      <c r="K1186" s="23">
        <v>365373.92</v>
      </c>
      <c r="L1186" s="23">
        <v>7540669.4699999997</v>
      </c>
      <c r="M1186" s="14"/>
      <c r="N1186" s="14"/>
      <c r="O1186" s="14" t="s">
        <v>37</v>
      </c>
      <c r="P1186" s="14" t="s">
        <v>37</v>
      </c>
      <c r="Q1186" s="10">
        <v>42084.625</v>
      </c>
      <c r="R1186" s="11" t="s">
        <v>2314</v>
      </c>
      <c r="S1186" s="14" t="s">
        <v>40</v>
      </c>
      <c r="T1186" s="2" t="str">
        <f t="shared" si="1039"/>
        <v/>
      </c>
      <c r="U1186" s="2" t="str">
        <f t="shared" si="1040"/>
        <v/>
      </c>
      <c r="V1186" s="10">
        <v>42084.625</v>
      </c>
      <c r="W1186" s="11" t="s">
        <v>2212</v>
      </c>
      <c r="X1186" s="2" t="s">
        <v>669</v>
      </c>
      <c r="Y1186" s="5" t="s">
        <v>2212</v>
      </c>
      <c r="Z1186" s="5" t="s">
        <v>2296</v>
      </c>
      <c r="AA1186" s="2" t="s">
        <v>816</v>
      </c>
      <c r="AB1186" s="2">
        <v>-22.234198031946999</v>
      </c>
      <c r="AC1186" s="2">
        <v>-52.3063269630075</v>
      </c>
      <c r="AD1186" s="29">
        <v>1</v>
      </c>
      <c r="AE1186" s="11"/>
      <c r="AF1186" s="11"/>
      <c r="AG1186" s="11"/>
      <c r="AH1186" s="11"/>
      <c r="AI1186" s="11"/>
    </row>
    <row r="1187" spans="1:35" ht="15.75" customHeight="1" x14ac:dyDescent="0.2">
      <c r="A1187" s="8">
        <v>42084</v>
      </c>
      <c r="B1187" s="9">
        <v>0.62847222222222221</v>
      </c>
      <c r="C1187" s="11">
        <v>365373.098449838</v>
      </c>
      <c r="D1187" s="11">
        <v>7540662.3483419605</v>
      </c>
      <c r="E1187" s="14">
        <v>365374.22397753299</v>
      </c>
      <c r="F1187" s="14">
        <v>7540669.9404440802</v>
      </c>
      <c r="G1187" s="2">
        <f t="shared" si="1062"/>
        <v>0.55846542445862679</v>
      </c>
      <c r="H1187" s="2" t="str">
        <f t="shared" si="1037"/>
        <v>&lt;8m</v>
      </c>
      <c r="I1187" s="23">
        <f t="shared" ref="I1187:J1187" si="1206">IF($P1187=$P1186,E1187,"")</f>
        <v>365374.22397753299</v>
      </c>
      <c r="J1187" s="23">
        <f t="shared" si="1206"/>
        <v>7540669.9404440802</v>
      </c>
      <c r="K1187" s="23">
        <v>365374.22</v>
      </c>
      <c r="L1187" s="23">
        <v>7540669.9400000004</v>
      </c>
      <c r="M1187" s="14"/>
      <c r="N1187" s="14"/>
      <c r="O1187" s="14" t="s">
        <v>37</v>
      </c>
      <c r="P1187" s="14" t="s">
        <v>37</v>
      </c>
      <c r="Q1187" s="10">
        <v>42084.628472222219</v>
      </c>
      <c r="R1187" s="11" t="s">
        <v>2315</v>
      </c>
      <c r="S1187" s="14" t="s">
        <v>40</v>
      </c>
      <c r="T1187" s="2" t="str">
        <f t="shared" si="1039"/>
        <v/>
      </c>
      <c r="U1187" s="2" t="str">
        <f t="shared" si="1040"/>
        <v/>
      </c>
      <c r="V1187" s="10">
        <v>42084.628472222219</v>
      </c>
      <c r="W1187" s="11" t="s">
        <v>2212</v>
      </c>
      <c r="X1187" s="2" t="s">
        <v>669</v>
      </c>
      <c r="Y1187" s="5" t="s">
        <v>2212</v>
      </c>
      <c r="Z1187" s="5" t="s">
        <v>2296</v>
      </c>
      <c r="AA1187" s="2" t="s">
        <v>818</v>
      </c>
      <c r="AB1187" s="2">
        <v>-22.234261985868201</v>
      </c>
      <c r="AC1187" s="2">
        <v>-52.306336015462897</v>
      </c>
      <c r="AD1187" s="29">
        <v>1</v>
      </c>
      <c r="AE1187" s="11"/>
      <c r="AF1187" s="11"/>
      <c r="AG1187" s="11"/>
      <c r="AH1187" s="11"/>
      <c r="AI1187" s="11"/>
    </row>
    <row r="1188" spans="1:35" ht="15.75" customHeight="1" x14ac:dyDescent="0.2">
      <c r="A1188" s="8">
        <v>42084</v>
      </c>
      <c r="B1188" s="9">
        <v>0.63194444444444442</v>
      </c>
      <c r="C1188" s="11">
        <v>365374.47145459801</v>
      </c>
      <c r="D1188" s="11">
        <v>7540670.4433145998</v>
      </c>
      <c r="E1188" s="14">
        <v>365374.82062224997</v>
      </c>
      <c r="F1188" s="14">
        <v>7540670.4961180799</v>
      </c>
      <c r="G1188" s="2">
        <f t="shared" si="1062"/>
        <v>0.81532724243280252</v>
      </c>
      <c r="H1188" s="2" t="str">
        <f t="shared" si="1037"/>
        <v>&lt;8m</v>
      </c>
      <c r="I1188" s="23" t="str">
        <f t="shared" ref="I1188:J1188" si="1207">IF($P1188=$P1187,E1188,"")</f>
        <v/>
      </c>
      <c r="J1188" s="23" t="str">
        <f t="shared" si="1207"/>
        <v/>
      </c>
      <c r="K1188" s="23">
        <v>365374.82</v>
      </c>
      <c r="L1188" s="23">
        <v>7540670.5</v>
      </c>
      <c r="M1188" s="14"/>
      <c r="N1188" s="14"/>
      <c r="O1188" s="14" t="s">
        <v>32</v>
      </c>
      <c r="P1188" s="14" t="s">
        <v>32</v>
      </c>
      <c r="Q1188" s="10">
        <v>42084.631944444445</v>
      </c>
      <c r="R1188" s="11" t="s">
        <v>2316</v>
      </c>
      <c r="S1188" s="14" t="s">
        <v>33</v>
      </c>
      <c r="T1188" s="2" t="str">
        <f t="shared" si="1039"/>
        <v/>
      </c>
      <c r="U1188" s="2" t="str">
        <f t="shared" si="1040"/>
        <v/>
      </c>
      <c r="V1188" s="10">
        <v>42084.631944444445</v>
      </c>
      <c r="W1188" s="11" t="s">
        <v>2212</v>
      </c>
      <c r="X1188" s="2" t="s">
        <v>669</v>
      </c>
      <c r="Y1188" s="5" t="s">
        <v>2212</v>
      </c>
      <c r="Z1188" s="5" t="s">
        <v>2296</v>
      </c>
      <c r="AA1188" s="2" t="s">
        <v>820</v>
      </c>
      <c r="AB1188" s="2">
        <v>-22.234188979491599</v>
      </c>
      <c r="AC1188" s="2">
        <v>-52.3063220176846</v>
      </c>
      <c r="AD1188" s="29">
        <v>1</v>
      </c>
      <c r="AE1188" s="11"/>
      <c r="AF1188" s="11"/>
      <c r="AG1188" s="11"/>
      <c r="AH1188" s="11"/>
      <c r="AI1188" s="11"/>
    </row>
    <row r="1189" spans="1:35" ht="15.75" customHeight="1" x14ac:dyDescent="0.2">
      <c r="A1189" s="8">
        <v>42084</v>
      </c>
      <c r="B1189" s="9">
        <v>0.63541666666666663</v>
      </c>
      <c r="C1189" s="11">
        <v>365409.32154599199</v>
      </c>
      <c r="D1189" s="11">
        <v>7540681.81536227</v>
      </c>
      <c r="E1189" s="14">
        <v>365408.92095636798</v>
      </c>
      <c r="F1189" s="14">
        <v>7540681.8037096597</v>
      </c>
      <c r="G1189" s="2">
        <f t="shared" si="1062"/>
        <v>35.926235737915832</v>
      </c>
      <c r="H1189" s="2" t="str">
        <f t="shared" si="1037"/>
        <v/>
      </c>
      <c r="I1189" s="23" t="str">
        <f t="shared" ref="I1189:J1189" si="1208">IF($P1189=$P1188,E1189,"")</f>
        <v/>
      </c>
      <c r="J1189" s="23" t="str">
        <f t="shared" si="1208"/>
        <v/>
      </c>
      <c r="K1189" s="23">
        <v>365408.92</v>
      </c>
      <c r="L1189" s="23">
        <v>7540681.7999999998</v>
      </c>
      <c r="M1189" s="14"/>
      <c r="N1189" s="14"/>
      <c r="O1189" s="14" t="s">
        <v>37</v>
      </c>
      <c r="P1189" s="14" t="s">
        <v>37</v>
      </c>
      <c r="Q1189" s="10">
        <v>42084.635416666664</v>
      </c>
      <c r="R1189" s="11" t="s">
        <v>2317</v>
      </c>
      <c r="S1189" s="14" t="s">
        <v>38</v>
      </c>
      <c r="T1189" s="2" t="str">
        <f t="shared" si="1039"/>
        <v/>
      </c>
      <c r="U1189" s="2" t="str">
        <f t="shared" si="1040"/>
        <v/>
      </c>
      <c r="V1189" s="10">
        <v>42084.635416666664</v>
      </c>
      <c r="W1189" s="11" t="s">
        <v>2212</v>
      </c>
      <c r="X1189" s="2" t="s">
        <v>669</v>
      </c>
      <c r="Y1189" s="5" t="s">
        <v>2212</v>
      </c>
      <c r="Z1189" s="5" t="s">
        <v>2296</v>
      </c>
      <c r="AA1189" s="2" t="s">
        <v>822</v>
      </c>
      <c r="AB1189" s="2">
        <v>-22.234088983386801</v>
      </c>
      <c r="AC1189" s="2">
        <v>-52.305982969701297</v>
      </c>
      <c r="AD1189" s="29">
        <v>1</v>
      </c>
      <c r="AE1189" s="11"/>
      <c r="AF1189" s="11"/>
      <c r="AG1189" s="11"/>
      <c r="AH1189" s="11"/>
      <c r="AI1189" s="11"/>
    </row>
    <row r="1190" spans="1:35" ht="15.75" customHeight="1" x14ac:dyDescent="0.2">
      <c r="A1190" s="8">
        <v>42084</v>
      </c>
      <c r="B1190" s="9">
        <v>0.63888888888888895</v>
      </c>
      <c r="C1190" s="11">
        <v>365404.50128740701</v>
      </c>
      <c r="D1190" s="11">
        <v>7540690.7385304896</v>
      </c>
      <c r="E1190" s="14">
        <v>365404.58350777102</v>
      </c>
      <c r="F1190" s="14">
        <v>7540690.7385804504</v>
      </c>
      <c r="G1190" s="2">
        <f t="shared" si="1062"/>
        <v>9.9320378763650439</v>
      </c>
      <c r="H1190" s="2" t="str">
        <f t="shared" si="1037"/>
        <v/>
      </c>
      <c r="I1190" s="23">
        <f t="shared" ref="I1190:J1190" si="1209">IF($P1190=$P1189,E1190,"")</f>
        <v>365404.58350777102</v>
      </c>
      <c r="J1190" s="23">
        <f t="shared" si="1209"/>
        <v>7540690.7385804504</v>
      </c>
      <c r="K1190" s="23">
        <v>365404.58</v>
      </c>
      <c r="L1190" s="23">
        <v>7540690.7400000002</v>
      </c>
      <c r="M1190" s="14"/>
      <c r="N1190" s="14"/>
      <c r="O1190" s="14" t="s">
        <v>37</v>
      </c>
      <c r="P1190" s="14" t="s">
        <v>37</v>
      </c>
      <c r="Q1190" s="10">
        <v>42084.638888888891</v>
      </c>
      <c r="R1190" s="11" t="s">
        <v>2318</v>
      </c>
      <c r="S1190" s="14" t="s">
        <v>40</v>
      </c>
      <c r="T1190" s="2" t="str">
        <f t="shared" si="1039"/>
        <v/>
      </c>
      <c r="U1190" s="2" t="str">
        <f t="shared" si="1040"/>
        <v/>
      </c>
      <c r="V1190" s="10">
        <v>42084.638888888891</v>
      </c>
      <c r="W1190" s="11" t="s">
        <v>2212</v>
      </c>
      <c r="X1190" s="2" t="s">
        <v>669</v>
      </c>
      <c r="Y1190" s="5" t="s">
        <v>2212</v>
      </c>
      <c r="Z1190" s="5" t="s">
        <v>2296</v>
      </c>
      <c r="AA1190" s="2" t="s">
        <v>824</v>
      </c>
      <c r="AB1190" s="2">
        <v>-22.2340080142021</v>
      </c>
      <c r="AC1190" s="2">
        <v>-52.306028986349702</v>
      </c>
      <c r="AD1190" s="29">
        <v>1</v>
      </c>
      <c r="AE1190" s="11"/>
      <c r="AF1190" s="11"/>
      <c r="AG1190" s="11"/>
      <c r="AH1190" s="11"/>
      <c r="AI1190" s="11"/>
    </row>
    <row r="1191" spans="1:35" ht="15.75" customHeight="1" x14ac:dyDescent="0.2">
      <c r="A1191" s="8">
        <v>42084</v>
      </c>
      <c r="B1191" s="9">
        <v>0.64236111111111105</v>
      </c>
      <c r="C1191" s="11"/>
      <c r="D1191" s="11"/>
      <c r="E1191" s="14">
        <v>365408.13535115798</v>
      </c>
      <c r="F1191" s="14">
        <v>7540699.6836234396</v>
      </c>
      <c r="G1191" s="2">
        <f t="shared" si="1062"/>
        <v>9.6244161134281505</v>
      </c>
      <c r="H1191" s="2" t="str">
        <f t="shared" si="1037"/>
        <v/>
      </c>
      <c r="I1191" s="23" t="str">
        <f t="shared" ref="I1191:J1191" si="1210">IF($P1191=$P1190,E1191,"")</f>
        <v/>
      </c>
      <c r="J1191" s="23" t="str">
        <f t="shared" si="1210"/>
        <v/>
      </c>
      <c r="K1191" s="23">
        <v>365408.14</v>
      </c>
      <c r="L1191" s="23">
        <v>7540699.6799999997</v>
      </c>
      <c r="M1191" s="14"/>
      <c r="N1191" s="14"/>
      <c r="O1191" s="14" t="s">
        <v>46</v>
      </c>
      <c r="P1191" s="14" t="s">
        <v>29</v>
      </c>
      <c r="Q1191" s="10">
        <v>42084.642361111109</v>
      </c>
      <c r="R1191" s="11" t="s">
        <v>629</v>
      </c>
      <c r="S1191" s="14" t="s">
        <v>47</v>
      </c>
      <c r="T1191" s="2" t="str">
        <f t="shared" si="1039"/>
        <v/>
      </c>
      <c r="U1191" s="2" t="str">
        <f t="shared" si="1040"/>
        <v>outofsight</v>
      </c>
      <c r="V1191" s="10">
        <v>42084.642361111109</v>
      </c>
      <c r="W1191" s="11" t="s">
        <v>2212</v>
      </c>
      <c r="X1191" s="2" t="s">
        <v>669</v>
      </c>
      <c r="Y1191" s="5" t="s">
        <v>2212</v>
      </c>
      <c r="Z1191" s="5"/>
      <c r="AA1191" s="2" t="s">
        <v>826</v>
      </c>
      <c r="AD1191" s="29" t="s">
        <v>630</v>
      </c>
      <c r="AE1191" s="11"/>
      <c r="AF1191" s="11"/>
      <c r="AG1191" s="11"/>
      <c r="AH1191" s="11"/>
      <c r="AI1191" s="11"/>
    </row>
    <row r="1192" spans="1:35" ht="15.75" customHeight="1" x14ac:dyDescent="0.2">
      <c r="A1192" s="8">
        <v>42084</v>
      </c>
      <c r="B1192" s="9">
        <v>0.64583333333333337</v>
      </c>
      <c r="C1192" s="11">
        <v>365411.76860322797</v>
      </c>
      <c r="D1192" s="11">
        <v>7540708.62863963</v>
      </c>
      <c r="E1192" s="14">
        <v>365411.72613621998</v>
      </c>
      <c r="F1192" s="14">
        <v>7540708.6364810802</v>
      </c>
      <c r="G1192" s="2">
        <f t="shared" si="1062"/>
        <v>9.6461078831733964</v>
      </c>
      <c r="H1192" s="2" t="str">
        <f t="shared" si="1037"/>
        <v/>
      </c>
      <c r="I1192" s="23">
        <f t="shared" ref="I1192:J1192" si="1211">IF($P1192=$P1191,E1192,"")</f>
        <v>365411.72613621998</v>
      </c>
      <c r="J1192" s="23">
        <f t="shared" si="1211"/>
        <v>7540708.6364810802</v>
      </c>
      <c r="K1192" s="23">
        <v>365411.73</v>
      </c>
      <c r="L1192" s="23">
        <v>7540708.6399999997</v>
      </c>
      <c r="M1192" s="14"/>
      <c r="N1192" s="14"/>
      <c r="O1192" s="14" t="s">
        <v>46</v>
      </c>
      <c r="P1192" s="14" t="s">
        <v>29</v>
      </c>
      <c r="Q1192" s="10">
        <v>42084.645833333336</v>
      </c>
      <c r="R1192" s="11" t="s">
        <v>2319</v>
      </c>
      <c r="S1192" s="14" t="s">
        <v>47</v>
      </c>
      <c r="T1192" s="2" t="str">
        <f t="shared" si="1039"/>
        <v/>
      </c>
      <c r="U1192" s="2" t="str">
        <f t="shared" si="1040"/>
        <v>outofsight</v>
      </c>
      <c r="V1192" s="10">
        <v>42084.645833333336</v>
      </c>
      <c r="W1192" s="11" t="s">
        <v>2212</v>
      </c>
      <c r="X1192" s="2" t="s">
        <v>669</v>
      </c>
      <c r="Y1192" s="5" t="s">
        <v>2212</v>
      </c>
      <c r="Z1192" s="5" t="s">
        <v>2320</v>
      </c>
      <c r="AA1192" s="2" t="s">
        <v>828</v>
      </c>
      <c r="AB1192" s="2">
        <v>-22.2338469978422</v>
      </c>
      <c r="AC1192" s="2">
        <v>-52.305956985801501</v>
      </c>
      <c r="AD1192" s="29">
        <v>1</v>
      </c>
      <c r="AE1192" s="11"/>
      <c r="AF1192" s="11"/>
      <c r="AG1192" s="11"/>
      <c r="AH1192" s="11"/>
      <c r="AI1192" s="11"/>
    </row>
    <row r="1193" spans="1:35" ht="15.75" customHeight="1" x14ac:dyDescent="0.2">
      <c r="A1193" s="8">
        <v>42084</v>
      </c>
      <c r="B1193" s="9">
        <v>0.64930555555555558</v>
      </c>
      <c r="C1193" s="11">
        <v>365411.262265725</v>
      </c>
      <c r="D1193" s="11">
        <v>7540719.2501921402</v>
      </c>
      <c r="E1193" s="14">
        <v>365411.24208378501</v>
      </c>
      <c r="F1193" s="14">
        <v>7540719.1860250896</v>
      </c>
      <c r="G1193" s="2">
        <f t="shared" si="1062"/>
        <v>10.560643236358654</v>
      </c>
      <c r="H1193" s="2" t="str">
        <f t="shared" si="1037"/>
        <v/>
      </c>
      <c r="I1193" s="23">
        <f t="shared" ref="I1193:J1193" si="1212">IF($P1193=$P1192,E1193,"")</f>
        <v>365411.24208378501</v>
      </c>
      <c r="J1193" s="23">
        <f t="shared" si="1212"/>
        <v>7540719.1860250896</v>
      </c>
      <c r="K1193" s="23">
        <v>365411.24</v>
      </c>
      <c r="L1193" s="23">
        <v>7540719.1900000004</v>
      </c>
      <c r="M1193" s="14"/>
      <c r="N1193" s="14"/>
      <c r="O1193" s="14" t="s">
        <v>46</v>
      </c>
      <c r="P1193" s="14" t="s">
        <v>29</v>
      </c>
      <c r="Q1193" s="10">
        <v>42084.649305555555</v>
      </c>
      <c r="R1193" s="11" t="s">
        <v>2321</v>
      </c>
      <c r="S1193" s="14" t="s">
        <v>47</v>
      </c>
      <c r="T1193" s="2" t="str">
        <f t="shared" si="1039"/>
        <v/>
      </c>
      <c r="U1193" s="2" t="str">
        <f t="shared" si="1040"/>
        <v>outofsight</v>
      </c>
      <c r="V1193" s="10">
        <v>42084.649305555555</v>
      </c>
      <c r="W1193" s="11" t="s">
        <v>2212</v>
      </c>
      <c r="X1193" s="2" t="s">
        <v>669</v>
      </c>
      <c r="Y1193" s="5" t="s">
        <v>2212</v>
      </c>
      <c r="Z1193" s="5" t="s">
        <v>2320</v>
      </c>
      <c r="AA1193" s="2" t="s">
        <v>830</v>
      </c>
      <c r="AB1193" s="2">
        <v>-22.2337510250509</v>
      </c>
      <c r="AC1193" s="2">
        <v>-52.305961009115002</v>
      </c>
      <c r="AD1193" s="29">
        <v>1</v>
      </c>
      <c r="AE1193" s="11"/>
      <c r="AF1193" s="11"/>
      <c r="AG1193" s="11"/>
      <c r="AH1193" s="11"/>
      <c r="AI1193" s="11"/>
    </row>
    <row r="1194" spans="1:35" ht="15.75" customHeight="1" x14ac:dyDescent="0.2">
      <c r="A1194" s="8">
        <v>42084</v>
      </c>
      <c r="B1194" s="9">
        <v>0.65277777777777779</v>
      </c>
      <c r="C1194" s="11">
        <v>365409.020720036</v>
      </c>
      <c r="D1194" s="11">
        <v>7540716.6880593197</v>
      </c>
      <c r="E1194" s="14">
        <v>365408.82151340402</v>
      </c>
      <c r="F1194" s="14">
        <v>7540716.6697851</v>
      </c>
      <c r="G1194" s="2">
        <f t="shared" si="1062"/>
        <v>3.4915075045473687</v>
      </c>
      <c r="H1194" s="2" t="str">
        <f t="shared" si="1037"/>
        <v>&lt;8m</v>
      </c>
      <c r="I1194" s="23">
        <f t="shared" ref="I1194:J1194" si="1213">IF($P1194=$P1193,E1194,"")</f>
        <v>365408.82151340402</v>
      </c>
      <c r="J1194" s="23">
        <f t="shared" si="1213"/>
        <v>7540716.6697851</v>
      </c>
      <c r="K1194" s="23">
        <v>365408.82</v>
      </c>
      <c r="L1194" s="23">
        <v>7540716.6699999999</v>
      </c>
      <c r="M1194" s="14"/>
      <c r="N1194" s="14"/>
      <c r="O1194" s="14" t="s">
        <v>46</v>
      </c>
      <c r="P1194" s="14" t="s">
        <v>29</v>
      </c>
      <c r="Q1194" s="10">
        <v>42084.652777777781</v>
      </c>
      <c r="R1194" s="11" t="s">
        <v>2322</v>
      </c>
      <c r="S1194" s="14" t="s">
        <v>47</v>
      </c>
      <c r="T1194" s="2" t="str">
        <f t="shared" si="1039"/>
        <v/>
      </c>
      <c r="U1194" s="2" t="str">
        <f t="shared" si="1040"/>
        <v>outofsight</v>
      </c>
      <c r="V1194" s="10">
        <v>42084.652777777781</v>
      </c>
      <c r="W1194" s="11" t="s">
        <v>2212</v>
      </c>
      <c r="X1194" s="2" t="s">
        <v>669</v>
      </c>
      <c r="Y1194" s="5" t="s">
        <v>2212</v>
      </c>
      <c r="Z1194" s="5" t="s">
        <v>2320</v>
      </c>
      <c r="AA1194" s="2" t="s">
        <v>832</v>
      </c>
      <c r="AB1194" s="2">
        <v>-22.233773991465601</v>
      </c>
      <c r="AC1194" s="2">
        <v>-52.305982969701297</v>
      </c>
      <c r="AD1194" s="29">
        <v>1</v>
      </c>
      <c r="AE1194" s="11"/>
      <c r="AF1194" s="11"/>
      <c r="AG1194" s="11"/>
      <c r="AH1194" s="11"/>
      <c r="AI1194" s="11"/>
    </row>
    <row r="1195" spans="1:35" ht="15.75" customHeight="1" x14ac:dyDescent="0.2">
      <c r="A1195" s="8">
        <v>42084</v>
      </c>
      <c r="B1195" s="9">
        <v>0.65625</v>
      </c>
      <c r="C1195" s="11">
        <v>365387.01728140801</v>
      </c>
      <c r="D1195" s="11">
        <v>7540710.4103704598</v>
      </c>
      <c r="E1195" s="14">
        <v>365387.28646579903</v>
      </c>
      <c r="F1195" s="14">
        <v>7540710.4325233698</v>
      </c>
      <c r="G1195" s="2">
        <f t="shared" si="1062"/>
        <v>22.420118403811532</v>
      </c>
      <c r="H1195" s="2" t="str">
        <f t="shared" si="1037"/>
        <v/>
      </c>
      <c r="I1195" s="23" t="str">
        <f t="shared" ref="I1195:J1195" si="1214">IF($P1195=$P1194,E1195,"")</f>
        <v/>
      </c>
      <c r="J1195" s="23" t="str">
        <f t="shared" si="1214"/>
        <v/>
      </c>
      <c r="K1195" s="23">
        <v>365387.29</v>
      </c>
      <c r="L1195" s="23">
        <v>7540710.4299999997</v>
      </c>
      <c r="M1195" s="14"/>
      <c r="N1195" s="14"/>
      <c r="O1195" s="14" t="s">
        <v>37</v>
      </c>
      <c r="P1195" s="14" t="s">
        <v>37</v>
      </c>
      <c r="Q1195" s="10">
        <v>42084.65625</v>
      </c>
      <c r="R1195" s="11" t="s">
        <v>2323</v>
      </c>
      <c r="S1195" s="14" t="s">
        <v>40</v>
      </c>
      <c r="T1195" s="2" t="str">
        <f t="shared" si="1039"/>
        <v/>
      </c>
      <c r="U1195" s="2" t="str">
        <f t="shared" si="1040"/>
        <v/>
      </c>
      <c r="V1195" s="10">
        <v>42084.65625</v>
      </c>
      <c r="W1195" s="11" t="s">
        <v>2212</v>
      </c>
      <c r="X1195" s="2" t="s">
        <v>669</v>
      </c>
      <c r="Y1195" s="5" t="s">
        <v>2212</v>
      </c>
      <c r="Z1195" s="5" t="s">
        <v>2320</v>
      </c>
      <c r="AA1195" s="2" t="s">
        <v>834</v>
      </c>
      <c r="AB1195" s="2">
        <v>-22.233828976750399</v>
      </c>
      <c r="AC1195" s="2">
        <v>-52.306196959689302</v>
      </c>
      <c r="AD1195" s="29">
        <v>1</v>
      </c>
      <c r="AE1195" s="11"/>
      <c r="AF1195" s="11"/>
      <c r="AG1195" s="11"/>
      <c r="AH1195" s="11"/>
      <c r="AI1195" s="11"/>
    </row>
    <row r="1196" spans="1:35" ht="15.75" customHeight="1" x14ac:dyDescent="0.2">
      <c r="A1196" s="8">
        <v>42084</v>
      </c>
      <c r="B1196" s="9">
        <v>0.65972222222222221</v>
      </c>
      <c r="C1196" s="11">
        <v>365391.66319945699</v>
      </c>
      <c r="D1196" s="11">
        <v>7540708.6779201599</v>
      </c>
      <c r="E1196" s="14">
        <v>365391.58047247998</v>
      </c>
      <c r="F1196" s="14">
        <v>7540708.7060679505</v>
      </c>
      <c r="G1196" s="2">
        <f t="shared" si="1062"/>
        <v>4.6280818587170742</v>
      </c>
      <c r="H1196" s="2" t="str">
        <f t="shared" si="1037"/>
        <v>&lt;8m</v>
      </c>
      <c r="I1196" s="23">
        <f t="shared" ref="I1196:J1196" si="1215">IF($P1196=$P1195,E1196,"")</f>
        <v>365391.58047247998</v>
      </c>
      <c r="J1196" s="23">
        <f t="shared" si="1215"/>
        <v>7540708.7060679505</v>
      </c>
      <c r="K1196" s="23">
        <v>365391.58</v>
      </c>
      <c r="L1196" s="23">
        <v>7540708.71</v>
      </c>
      <c r="M1196" s="14"/>
      <c r="N1196" s="14"/>
      <c r="O1196" s="14" t="s">
        <v>37</v>
      </c>
      <c r="P1196" s="14" t="s">
        <v>37</v>
      </c>
      <c r="Q1196" s="10">
        <v>42084.659722222219</v>
      </c>
      <c r="R1196" s="11" t="s">
        <v>2324</v>
      </c>
      <c r="S1196" s="14" t="s">
        <v>37</v>
      </c>
      <c r="T1196" s="2" t="str">
        <f t="shared" si="1039"/>
        <v/>
      </c>
      <c r="U1196" s="2" t="str">
        <f t="shared" si="1040"/>
        <v/>
      </c>
      <c r="V1196" s="10">
        <v>42084.659722222219</v>
      </c>
      <c r="W1196" s="11" t="s">
        <v>2212</v>
      </c>
      <c r="X1196" s="2" t="s">
        <v>669</v>
      </c>
      <c r="Y1196" s="5" t="s">
        <v>2212</v>
      </c>
      <c r="Z1196" s="5" t="s">
        <v>2320</v>
      </c>
      <c r="AA1196" s="2" t="s">
        <v>1193</v>
      </c>
      <c r="AB1196" s="2">
        <v>-22.2338449861854</v>
      </c>
      <c r="AC1196" s="2">
        <v>-52.306152032688303</v>
      </c>
      <c r="AD1196" s="29">
        <v>1</v>
      </c>
      <c r="AE1196" s="11"/>
      <c r="AF1196" s="11"/>
      <c r="AG1196" s="11"/>
      <c r="AH1196" s="11"/>
      <c r="AI1196" s="11"/>
    </row>
    <row r="1197" spans="1:35" ht="15.75" customHeight="1" x14ac:dyDescent="0.2">
      <c r="A1197" s="8">
        <v>42084</v>
      </c>
      <c r="B1197" s="9">
        <v>0.66319444444444442</v>
      </c>
      <c r="C1197" s="11">
        <v>365388.024373508</v>
      </c>
      <c r="D1197" s="11">
        <v>7540712.8504929096</v>
      </c>
      <c r="E1197" s="14">
        <v>365387.93657616799</v>
      </c>
      <c r="F1197" s="14">
        <v>7540712.7111047199</v>
      </c>
      <c r="G1197" s="2">
        <f t="shared" si="1062"/>
        <v>5.41463755546377</v>
      </c>
      <c r="H1197" s="2" t="str">
        <f t="shared" si="1037"/>
        <v>&lt;8m</v>
      </c>
      <c r="I1197" s="23" t="str">
        <f t="shared" ref="I1197:J1197" si="1216">IF($P1197=$P1196,E1197,"")</f>
        <v/>
      </c>
      <c r="J1197" s="23" t="str">
        <f t="shared" si="1216"/>
        <v/>
      </c>
      <c r="K1197" s="23">
        <v>365387.94</v>
      </c>
      <c r="L1197" s="23">
        <v>7540712.71</v>
      </c>
      <c r="M1197" s="14"/>
      <c r="N1197" s="14"/>
      <c r="O1197" s="14" t="s">
        <v>29</v>
      </c>
      <c r="P1197" s="14" t="s">
        <v>29</v>
      </c>
      <c r="Q1197" s="10">
        <v>42084.663194444445</v>
      </c>
      <c r="R1197" s="11" t="s">
        <v>2325</v>
      </c>
      <c r="S1197" s="14" t="s">
        <v>30</v>
      </c>
      <c r="T1197" s="2" t="str">
        <f t="shared" si="1039"/>
        <v/>
      </c>
      <c r="U1197" s="2" t="str">
        <f t="shared" si="1040"/>
        <v/>
      </c>
      <c r="V1197" s="10">
        <v>42084.663194444445</v>
      </c>
      <c r="W1197" s="11" t="s">
        <v>2212</v>
      </c>
      <c r="X1197" s="2" t="s">
        <v>669</v>
      </c>
      <c r="Y1197" s="5" t="s">
        <v>2212</v>
      </c>
      <c r="Z1197" s="5" t="s">
        <v>2320</v>
      </c>
      <c r="AA1197" s="2" t="s">
        <v>1195</v>
      </c>
      <c r="AB1197" s="2">
        <v>-22.2338070161641</v>
      </c>
      <c r="AC1197" s="2">
        <v>-52.3061869852245</v>
      </c>
      <c r="AD1197" s="29">
        <v>1</v>
      </c>
      <c r="AE1197" s="11"/>
      <c r="AF1197" s="11"/>
      <c r="AG1197" s="11"/>
      <c r="AH1197" s="11"/>
      <c r="AI1197" s="11"/>
    </row>
    <row r="1198" spans="1:35" ht="15.75" customHeight="1" x14ac:dyDescent="0.2">
      <c r="A1198" s="8">
        <v>42084</v>
      </c>
      <c r="B1198" s="9">
        <v>0.66666666666666663</v>
      </c>
      <c r="C1198" s="11"/>
      <c r="D1198" s="11"/>
      <c r="E1198" s="14">
        <v>365375.86826020398</v>
      </c>
      <c r="F1198" s="14">
        <v>7540688.3337249998</v>
      </c>
      <c r="G1198" s="2">
        <f t="shared" si="1062"/>
        <v>27.201119319345437</v>
      </c>
      <c r="H1198" s="2" t="str">
        <f t="shared" si="1037"/>
        <v/>
      </c>
      <c r="I1198" s="23">
        <f t="shared" ref="I1198:J1198" si="1217">IF($P1198=$P1197,E1198,"")</f>
        <v>365375.86826020398</v>
      </c>
      <c r="J1198" s="23">
        <f t="shared" si="1217"/>
        <v>7540688.3337249998</v>
      </c>
      <c r="K1198" s="23">
        <v>365375.87</v>
      </c>
      <c r="L1198" s="23">
        <v>7540688.3300000001</v>
      </c>
      <c r="M1198" s="14"/>
      <c r="N1198" s="14"/>
      <c r="O1198" s="14" t="s">
        <v>35</v>
      </c>
      <c r="P1198" s="14" t="s">
        <v>29</v>
      </c>
      <c r="Q1198" s="10">
        <v>42084.666666666664</v>
      </c>
      <c r="R1198" s="11" t="s">
        <v>629</v>
      </c>
      <c r="S1198" s="14" t="s">
        <v>36</v>
      </c>
      <c r="T1198" s="2" t="str">
        <f t="shared" si="1039"/>
        <v>idle</v>
      </c>
      <c r="U1198" s="2" t="str">
        <f t="shared" si="1040"/>
        <v/>
      </c>
      <c r="V1198" s="10">
        <v>42084.666666666664</v>
      </c>
      <c r="W1198" s="11" t="s">
        <v>2212</v>
      </c>
      <c r="X1198" s="2" t="s">
        <v>669</v>
      </c>
      <c r="Y1198" s="5" t="s">
        <v>2212</v>
      </c>
      <c r="Z1198" s="5"/>
      <c r="AA1198" s="2" t="s">
        <v>1197</v>
      </c>
      <c r="AD1198" s="29" t="s">
        <v>630</v>
      </c>
      <c r="AE1198" s="11"/>
      <c r="AF1198" s="11"/>
      <c r="AG1198" s="11"/>
      <c r="AH1198" s="11"/>
      <c r="AI1198" s="11"/>
    </row>
    <row r="1199" spans="1:35" ht="15.75" customHeight="1" x14ac:dyDescent="0.2">
      <c r="A1199" s="8">
        <v>42084</v>
      </c>
      <c r="B1199" s="9">
        <v>0.67013888888888884</v>
      </c>
      <c r="C1199" s="11">
        <v>365363.71154177003</v>
      </c>
      <c r="D1199" s="11">
        <v>7540663.8171479302</v>
      </c>
      <c r="E1199" s="14">
        <v>365363.828976219</v>
      </c>
      <c r="F1199" s="14">
        <v>7540663.9369161101</v>
      </c>
      <c r="G1199" s="2">
        <f t="shared" si="1062"/>
        <v>27.20567299059697</v>
      </c>
      <c r="H1199" s="2" t="str">
        <f t="shared" si="1037"/>
        <v/>
      </c>
      <c r="I1199" s="23" t="str">
        <f t="shared" ref="I1199:J1199" si="1218">IF($P1199=$P1198,E1199,"")</f>
        <v/>
      </c>
      <c r="J1199" s="23" t="str">
        <f t="shared" si="1218"/>
        <v/>
      </c>
      <c r="K1199" s="23">
        <v>365363.83</v>
      </c>
      <c r="L1199" s="23">
        <v>7540663.9400000004</v>
      </c>
      <c r="M1199" s="14">
        <v>365363.828976219</v>
      </c>
      <c r="N1199" s="14">
        <v>7540663.9369161101</v>
      </c>
      <c r="O1199" s="14" t="s">
        <v>37</v>
      </c>
      <c r="P1199" s="14" t="s">
        <v>37</v>
      </c>
      <c r="Q1199" s="10">
        <v>42084.670138888891</v>
      </c>
      <c r="R1199" s="11" t="s">
        <v>2326</v>
      </c>
      <c r="S1199" s="14" t="s">
        <v>40</v>
      </c>
      <c r="T1199" s="2" t="str">
        <f t="shared" si="1039"/>
        <v/>
      </c>
      <c r="U1199" s="2" t="str">
        <f t="shared" si="1040"/>
        <v/>
      </c>
      <c r="V1199" s="10">
        <v>42084.670138888891</v>
      </c>
      <c r="W1199" s="11" t="s">
        <v>2212</v>
      </c>
      <c r="X1199" s="2" t="s">
        <v>669</v>
      </c>
      <c r="Y1199" s="5" t="s">
        <v>2212</v>
      </c>
      <c r="Z1199" s="5" t="s">
        <v>2327</v>
      </c>
      <c r="AA1199" s="2" t="s">
        <v>1199</v>
      </c>
      <c r="AB1199" s="2">
        <v>-22.234247988089901</v>
      </c>
      <c r="AC1199" s="2">
        <v>-52.306426959112301</v>
      </c>
      <c r="AD1199" s="29">
        <v>1</v>
      </c>
      <c r="AE1199" s="11"/>
      <c r="AF1199" s="11"/>
      <c r="AG1199" s="11"/>
      <c r="AH1199" s="11"/>
      <c r="AI1199" s="11"/>
    </row>
    <row r="1200" spans="1:35" ht="15.75" customHeight="1" x14ac:dyDescent="0.2">
      <c r="A1200" s="8">
        <v>42084</v>
      </c>
      <c r="B1200" s="9">
        <v>0.67361111111111116</v>
      </c>
      <c r="C1200" s="11">
        <v>365363.08855815697</v>
      </c>
      <c r="D1200" s="11">
        <v>7540663.9231352899</v>
      </c>
      <c r="E1200" s="14">
        <v>365363.05788187601</v>
      </c>
      <c r="F1200" s="14">
        <v>7540663.9274706896</v>
      </c>
      <c r="G1200" s="2">
        <f t="shared" si="1062"/>
        <v>0.77115219104326671</v>
      </c>
      <c r="H1200" s="2" t="str">
        <f t="shared" si="1037"/>
        <v>&lt;8m</v>
      </c>
      <c r="I1200" s="23">
        <f t="shared" ref="I1200:J1200" si="1219">IF($P1200=$P1199,E1200,"")</f>
        <v>365363.05788187601</v>
      </c>
      <c r="J1200" s="23">
        <f t="shared" si="1219"/>
        <v>7540663.9274706896</v>
      </c>
      <c r="K1200" s="23">
        <v>365363.83</v>
      </c>
      <c r="L1200" s="23">
        <v>7540663.9400000004</v>
      </c>
      <c r="M1200" s="14">
        <v>365363.828976219</v>
      </c>
      <c r="N1200" s="14">
        <v>7540663.9369161101</v>
      </c>
      <c r="O1200" s="17" t="s">
        <v>43</v>
      </c>
      <c r="P1200" s="14" t="s">
        <v>37</v>
      </c>
      <c r="Q1200" s="10">
        <v>42084.673611111109</v>
      </c>
      <c r="R1200" s="11" t="s">
        <v>2328</v>
      </c>
      <c r="S1200" s="13" t="s">
        <v>63</v>
      </c>
      <c r="T1200" s="2" t="str">
        <f t="shared" si="1039"/>
        <v/>
      </c>
      <c r="U1200" s="2" t="str">
        <f t="shared" si="1040"/>
        <v/>
      </c>
      <c r="V1200" s="10">
        <v>42084.673611111109</v>
      </c>
      <c r="W1200" s="11" t="s">
        <v>2212</v>
      </c>
      <c r="X1200" s="2" t="s">
        <v>669</v>
      </c>
      <c r="Y1200" s="5" t="s">
        <v>2212</v>
      </c>
      <c r="Z1200" s="5" t="s">
        <v>2327</v>
      </c>
      <c r="AA1200" s="2" t="s">
        <v>1200</v>
      </c>
      <c r="AB1200" s="2">
        <v>-22.234246982261499</v>
      </c>
      <c r="AC1200" s="2">
        <v>-52.306432994082598</v>
      </c>
      <c r="AD1200" s="29">
        <v>1</v>
      </c>
      <c r="AE1200" s="11"/>
      <c r="AF1200" s="11"/>
      <c r="AG1200" s="11"/>
      <c r="AH1200" s="11"/>
      <c r="AI1200" s="11"/>
    </row>
    <row r="1201" spans="1:35" ht="15.75" customHeight="1" x14ac:dyDescent="0.2">
      <c r="A1201" s="8">
        <v>42084</v>
      </c>
      <c r="B1201" s="9">
        <v>0.67708333333333337</v>
      </c>
      <c r="C1201" s="11">
        <v>365359.988115557</v>
      </c>
      <c r="D1201" s="11">
        <v>7540664.7780065304</v>
      </c>
      <c r="E1201" s="14">
        <v>365359.343305822</v>
      </c>
      <c r="F1201" s="14">
        <v>7540664.8008063398</v>
      </c>
      <c r="G1201" s="2">
        <f t="shared" si="1062"/>
        <v>3.8158603772880819</v>
      </c>
      <c r="H1201" s="2" t="str">
        <f t="shared" si="1037"/>
        <v>&lt;8m</v>
      </c>
      <c r="I1201" s="23">
        <f t="shared" ref="I1201:J1201" si="1220">IF($P1201=$P1200,E1201,"")</f>
        <v>365359.343305822</v>
      </c>
      <c r="J1201" s="23">
        <f t="shared" si="1220"/>
        <v>7540664.8008063398</v>
      </c>
      <c r="K1201" s="23">
        <v>365363.83</v>
      </c>
      <c r="L1201" s="23">
        <v>7540663.9400000004</v>
      </c>
      <c r="M1201" s="14">
        <v>365363.828976219</v>
      </c>
      <c r="N1201" s="14">
        <v>7540663.9369161101</v>
      </c>
      <c r="O1201" s="17" t="s">
        <v>43</v>
      </c>
      <c r="P1201" s="14" t="s">
        <v>37</v>
      </c>
      <c r="Q1201" s="10">
        <v>42084.677083333336</v>
      </c>
      <c r="R1201" s="11" t="s">
        <v>2329</v>
      </c>
      <c r="S1201" s="13" t="s">
        <v>63</v>
      </c>
      <c r="T1201" s="2" t="str">
        <f t="shared" si="1039"/>
        <v/>
      </c>
      <c r="U1201" s="2" t="str">
        <f t="shared" si="1040"/>
        <v/>
      </c>
      <c r="V1201" s="10">
        <v>42084.677083333336</v>
      </c>
      <c r="W1201" s="11" t="s">
        <v>2212</v>
      </c>
      <c r="X1201" s="2" t="s">
        <v>669</v>
      </c>
      <c r="Y1201" s="5" t="s">
        <v>2212</v>
      </c>
      <c r="Z1201" s="5" t="s">
        <v>2327</v>
      </c>
      <c r="AA1201" s="2" t="s">
        <v>1203</v>
      </c>
      <c r="AB1201" s="2">
        <v>-22.234239019453501</v>
      </c>
      <c r="AC1201" s="2">
        <v>-52.306463001295903</v>
      </c>
      <c r="AD1201" s="29">
        <v>1</v>
      </c>
      <c r="AE1201" s="11"/>
      <c r="AF1201" s="11"/>
      <c r="AG1201" s="11"/>
      <c r="AH1201" s="11"/>
      <c r="AI1201" s="11"/>
    </row>
    <row r="1202" spans="1:35" ht="15.75" customHeight="1" x14ac:dyDescent="0.2">
      <c r="A1202" s="8">
        <v>42084</v>
      </c>
      <c r="B1202" s="9">
        <v>0.68055555555555547</v>
      </c>
      <c r="C1202" s="11">
        <v>365293.45783432701</v>
      </c>
      <c r="D1202" s="11">
        <v>7540670.1802322296</v>
      </c>
      <c r="E1202" s="14">
        <v>365293.75729072001</v>
      </c>
      <c r="F1202" s="14">
        <v>7540670.3166703098</v>
      </c>
      <c r="G1202" s="2">
        <f t="shared" si="1062"/>
        <v>65.817551855814756</v>
      </c>
      <c r="H1202" s="2" t="str">
        <f t="shared" si="1037"/>
        <v/>
      </c>
      <c r="I1202" s="23" t="str">
        <f t="shared" ref="I1202:J1202" si="1221">IF($P1202=$P1201,E1202,"")</f>
        <v/>
      </c>
      <c r="J1202" s="23" t="str">
        <f t="shared" si="1221"/>
        <v/>
      </c>
      <c r="K1202" s="23">
        <v>365293.76</v>
      </c>
      <c r="L1202" s="23">
        <v>7540670.3200000003</v>
      </c>
      <c r="M1202" s="14"/>
      <c r="N1202" s="14"/>
      <c r="O1202" s="14" t="s">
        <v>35</v>
      </c>
      <c r="P1202" s="14" t="s">
        <v>29</v>
      </c>
      <c r="Q1202" s="10">
        <v>42084.680555555555</v>
      </c>
      <c r="R1202" s="11" t="s">
        <v>2330</v>
      </c>
      <c r="S1202" s="14" t="s">
        <v>36</v>
      </c>
      <c r="T1202" s="2" t="str">
        <f t="shared" si="1039"/>
        <v>idle</v>
      </c>
      <c r="U1202" s="2" t="str">
        <f t="shared" si="1040"/>
        <v/>
      </c>
      <c r="V1202" s="10">
        <v>42084.680555555555</v>
      </c>
      <c r="W1202" s="11" t="s">
        <v>2212</v>
      </c>
      <c r="X1202" s="2" t="s">
        <v>669</v>
      </c>
      <c r="Y1202" s="5" t="s">
        <v>2212</v>
      </c>
      <c r="Z1202" s="5" t="s">
        <v>2327</v>
      </c>
      <c r="AA1202" s="2" t="s">
        <v>1205</v>
      </c>
      <c r="AB1202" s="2">
        <v>-22.234185039997101</v>
      </c>
      <c r="AC1202" s="2">
        <v>-52.307107988745003</v>
      </c>
      <c r="AD1202" s="29">
        <v>1</v>
      </c>
      <c r="AE1202" s="11"/>
      <c r="AF1202" s="11"/>
      <c r="AG1202" s="11"/>
      <c r="AH1202" s="11"/>
      <c r="AI1202" s="11"/>
    </row>
    <row r="1203" spans="1:35" ht="15.75" customHeight="1" x14ac:dyDescent="0.2">
      <c r="A1203" s="8">
        <v>42084</v>
      </c>
      <c r="B1203" s="9">
        <v>0.68402777777777779</v>
      </c>
      <c r="C1203" s="11">
        <v>365256.8824839</v>
      </c>
      <c r="D1203" s="11">
        <v>7540703.5239960598</v>
      </c>
      <c r="E1203" s="14">
        <v>365256.905019839</v>
      </c>
      <c r="F1203" s="14">
        <v>7540703.6142438101</v>
      </c>
      <c r="G1203" s="2">
        <f t="shared" si="1062"/>
        <v>49.667074305778414</v>
      </c>
      <c r="H1203" s="2" t="str">
        <f t="shared" si="1037"/>
        <v/>
      </c>
      <c r="I1203" s="23" t="str">
        <f t="shared" ref="I1203:J1203" si="1222">IF($P1203=$P1202,E1203,"")</f>
        <v/>
      </c>
      <c r="J1203" s="23" t="str">
        <f t="shared" si="1222"/>
        <v/>
      </c>
      <c r="K1203" s="23">
        <v>365256.91</v>
      </c>
      <c r="L1203" s="23">
        <v>7540703.6100000003</v>
      </c>
      <c r="M1203" s="14"/>
      <c r="N1203" s="14"/>
      <c r="O1203" s="16" t="s">
        <v>49</v>
      </c>
      <c r="P1203" s="16" t="s">
        <v>49</v>
      </c>
      <c r="Q1203" s="10">
        <v>42084.684027777781</v>
      </c>
      <c r="R1203" s="11" t="s">
        <v>2331</v>
      </c>
      <c r="S1203" s="14" t="s">
        <v>50</v>
      </c>
      <c r="T1203" s="2" t="str">
        <f t="shared" si="1039"/>
        <v/>
      </c>
      <c r="U1203" s="2" t="str">
        <f t="shared" si="1040"/>
        <v/>
      </c>
      <c r="V1203" s="10">
        <v>42084.684027777781</v>
      </c>
      <c r="W1203" s="11" t="s">
        <v>2212</v>
      </c>
      <c r="X1203" s="2" t="s">
        <v>669</v>
      </c>
      <c r="Y1203" s="5" t="s">
        <v>2212</v>
      </c>
      <c r="Z1203" s="5" t="s">
        <v>2327</v>
      </c>
      <c r="AA1203" s="2" t="s">
        <v>1207</v>
      </c>
      <c r="AB1203" s="2">
        <v>-22.233881028369101</v>
      </c>
      <c r="AC1203" s="2">
        <v>-52.3074600286782</v>
      </c>
      <c r="AD1203" s="29">
        <v>1</v>
      </c>
      <c r="AE1203" s="11"/>
      <c r="AF1203" s="11"/>
      <c r="AG1203" s="11"/>
      <c r="AH1203" s="11"/>
      <c r="AI1203" s="11"/>
    </row>
    <row r="1204" spans="1:35" ht="15.75" customHeight="1" x14ac:dyDescent="0.2">
      <c r="A1204" s="8">
        <v>42084</v>
      </c>
      <c r="B1204" s="9">
        <v>0.6875</v>
      </c>
      <c r="C1204" s="11">
        <v>365221.90778283501</v>
      </c>
      <c r="D1204" s="11">
        <v>7540755.5905662598</v>
      </c>
      <c r="E1204" s="14">
        <v>365222.21514030301</v>
      </c>
      <c r="F1204" s="14">
        <v>7540755.2881890303</v>
      </c>
      <c r="G1204" s="2">
        <f t="shared" si="1062"/>
        <v>62.238126231758521</v>
      </c>
      <c r="H1204" s="2" t="str">
        <f t="shared" si="1037"/>
        <v/>
      </c>
      <c r="I1204" s="23" t="str">
        <f t="shared" ref="I1204:J1204" si="1223">IF($P1204=$P1203,E1204,"")</f>
        <v/>
      </c>
      <c r="J1204" s="23" t="str">
        <f t="shared" si="1223"/>
        <v/>
      </c>
      <c r="K1204" s="23">
        <v>365215.94035214698</v>
      </c>
      <c r="L1204" s="23">
        <v>7540754.4008616004</v>
      </c>
      <c r="M1204" s="14">
        <v>365215.94035214698</v>
      </c>
      <c r="N1204" s="14">
        <v>7540754.4008616004</v>
      </c>
      <c r="O1204" s="13" t="s">
        <v>26</v>
      </c>
      <c r="P1204" s="13" t="s">
        <v>26</v>
      </c>
      <c r="Q1204" s="10">
        <v>42084.6875</v>
      </c>
      <c r="R1204" s="11" t="s">
        <v>2332</v>
      </c>
      <c r="S1204" s="14" t="s">
        <v>47</v>
      </c>
      <c r="T1204" s="2" t="str">
        <f t="shared" si="1039"/>
        <v/>
      </c>
      <c r="U1204" s="2" t="str">
        <f t="shared" si="1040"/>
        <v/>
      </c>
      <c r="V1204" s="10">
        <v>42084.6875</v>
      </c>
      <c r="W1204" s="11" t="s">
        <v>2212</v>
      </c>
      <c r="X1204" s="2" t="s">
        <v>669</v>
      </c>
      <c r="Y1204" s="5" t="s">
        <v>2212</v>
      </c>
      <c r="Z1204" s="5" t="s">
        <v>2327</v>
      </c>
      <c r="AA1204" s="2" t="s">
        <v>1209</v>
      </c>
      <c r="AB1204" s="2">
        <v>-22.233408037573099</v>
      </c>
      <c r="AC1204" s="2">
        <v>-52.307794969528899</v>
      </c>
      <c r="AD1204" s="29">
        <v>1</v>
      </c>
      <c r="AE1204" s="11"/>
      <c r="AF1204" s="11"/>
      <c r="AG1204" s="11"/>
      <c r="AH1204" s="11"/>
      <c r="AI1204" s="11"/>
    </row>
    <row r="1205" spans="1:35" ht="15.75" customHeight="1" x14ac:dyDescent="0.2">
      <c r="A1205" s="8">
        <v>42092</v>
      </c>
      <c r="B1205" s="9">
        <v>0.2986111111111111</v>
      </c>
      <c r="C1205" s="11">
        <v>365058.30408079602</v>
      </c>
      <c r="D1205" s="11">
        <v>7540662.5057403902</v>
      </c>
      <c r="E1205" s="14">
        <v>365064.439923411</v>
      </c>
      <c r="F1205" s="14">
        <v>7540663.0456081703</v>
      </c>
      <c r="G1205" s="2">
        <f t="shared" si="1062"/>
        <v>182.76135474716961</v>
      </c>
      <c r="H1205" s="2" t="str">
        <f t="shared" si="1037"/>
        <v/>
      </c>
      <c r="I1205" s="23" t="str">
        <f t="shared" ref="I1205:J1205" si="1224">IF($P1205=$P1204,E1205,"")</f>
        <v/>
      </c>
      <c r="J1205" s="23" t="str">
        <f t="shared" si="1224"/>
        <v/>
      </c>
      <c r="K1205" s="23">
        <v>365064.44</v>
      </c>
      <c r="L1205" s="23">
        <v>7540663.0499999998</v>
      </c>
      <c r="M1205" s="14"/>
      <c r="N1205" s="14"/>
      <c r="O1205" s="14" t="s">
        <v>32</v>
      </c>
      <c r="P1205" s="14" t="s">
        <v>32</v>
      </c>
      <c r="Q1205" s="10">
        <v>42092.298611111109</v>
      </c>
      <c r="R1205" s="11" t="s">
        <v>2333</v>
      </c>
      <c r="S1205" s="14" t="s">
        <v>33</v>
      </c>
      <c r="T1205" s="2" t="str">
        <f t="shared" si="1039"/>
        <v/>
      </c>
      <c r="U1205" s="2" t="str">
        <f t="shared" si="1040"/>
        <v/>
      </c>
      <c r="V1205" s="10">
        <v>42092.298611111109</v>
      </c>
      <c r="W1205" s="11" t="s">
        <v>2334</v>
      </c>
      <c r="X1205" s="2" t="s">
        <v>669</v>
      </c>
      <c r="Y1205" s="5" t="s">
        <v>2334</v>
      </c>
      <c r="Z1205" s="5" t="s">
        <v>2334</v>
      </c>
      <c r="AA1205" s="2" t="s">
        <v>1444</v>
      </c>
      <c r="AB1205" s="2">
        <v>-22.234236001968402</v>
      </c>
      <c r="AC1205" s="2">
        <v>-52.309389961883397</v>
      </c>
      <c r="AD1205" s="29">
        <v>1</v>
      </c>
      <c r="AE1205" s="11"/>
      <c r="AF1205" s="11"/>
      <c r="AG1205" s="11"/>
      <c r="AH1205" s="11"/>
      <c r="AI1205" s="11"/>
    </row>
    <row r="1206" spans="1:35" ht="15.75" customHeight="1" x14ac:dyDescent="0.2">
      <c r="A1206" s="8">
        <v>42092</v>
      </c>
      <c r="B1206" s="9">
        <v>0.30208333333333331</v>
      </c>
      <c r="C1206" s="11">
        <v>365048.64079188398</v>
      </c>
      <c r="D1206" s="11">
        <v>7540670.9507488599</v>
      </c>
      <c r="E1206" s="14">
        <v>365048.53017906798</v>
      </c>
      <c r="F1206" s="14">
        <v>7540671.08162391</v>
      </c>
      <c r="G1206" s="2">
        <f t="shared" si="1062"/>
        <v>17.824071196795959</v>
      </c>
      <c r="H1206" s="2" t="str">
        <f t="shared" si="1037"/>
        <v/>
      </c>
      <c r="I1206" s="23" t="str">
        <f t="shared" ref="I1206:J1206" si="1225">IF($P1206=$P1205,E1206,"")</f>
        <v/>
      </c>
      <c r="J1206" s="23" t="str">
        <f t="shared" si="1225"/>
        <v/>
      </c>
      <c r="K1206" s="23">
        <v>365048.53</v>
      </c>
      <c r="L1206" s="23">
        <v>7540671.0800000001</v>
      </c>
      <c r="M1206" s="14"/>
      <c r="N1206" s="14"/>
      <c r="O1206" s="14" t="s">
        <v>35</v>
      </c>
      <c r="P1206" s="14" t="s">
        <v>29</v>
      </c>
      <c r="Q1206" s="10">
        <v>42092.302083333336</v>
      </c>
      <c r="R1206" s="11" t="s">
        <v>2335</v>
      </c>
      <c r="S1206" s="14" t="s">
        <v>36</v>
      </c>
      <c r="T1206" s="2" t="str">
        <f t="shared" si="1039"/>
        <v>idle</v>
      </c>
      <c r="U1206" s="2" t="str">
        <f t="shared" si="1040"/>
        <v/>
      </c>
      <c r="V1206" s="10">
        <v>42092.302083333336</v>
      </c>
      <c r="W1206" s="11" t="s">
        <v>2334</v>
      </c>
      <c r="X1206" s="2" t="s">
        <v>669</v>
      </c>
      <c r="Y1206" s="5" t="s">
        <v>2334</v>
      </c>
      <c r="Z1206" s="5" t="s">
        <v>2334</v>
      </c>
      <c r="AA1206" s="2" t="s">
        <v>1446</v>
      </c>
      <c r="AB1206" s="2">
        <v>-22.234158972278198</v>
      </c>
      <c r="AC1206" s="2">
        <v>-52.309483001008601</v>
      </c>
      <c r="AD1206" s="29">
        <v>1</v>
      </c>
      <c r="AE1206" s="11"/>
      <c r="AF1206" s="11"/>
      <c r="AG1206" s="11"/>
      <c r="AH1206" s="11"/>
      <c r="AI1206" s="11"/>
    </row>
    <row r="1207" spans="1:35" ht="15.75" customHeight="1" x14ac:dyDescent="0.2">
      <c r="A1207" s="8">
        <v>42092</v>
      </c>
      <c r="B1207" s="9">
        <v>0.30555555555555552</v>
      </c>
      <c r="C1207" s="11">
        <v>365021.74469832802</v>
      </c>
      <c r="D1207" s="11">
        <v>7540705.9275203003</v>
      </c>
      <c r="E1207" s="14">
        <v>365022.006801387</v>
      </c>
      <c r="F1207" s="14">
        <v>7540705.7665980998</v>
      </c>
      <c r="G1207" s="2">
        <f t="shared" si="1062"/>
        <v>43.663909561079379</v>
      </c>
      <c r="H1207" s="2" t="str">
        <f t="shared" si="1037"/>
        <v/>
      </c>
      <c r="I1207" s="23" t="str">
        <f t="shared" ref="I1207:J1207" si="1226">IF($P1207=$P1206,E1207,"")</f>
        <v/>
      </c>
      <c r="J1207" s="23" t="str">
        <f t="shared" si="1226"/>
        <v/>
      </c>
      <c r="K1207" s="23">
        <v>365022.01</v>
      </c>
      <c r="L1207" s="23">
        <v>7540705.7699999996</v>
      </c>
      <c r="M1207" s="14"/>
      <c r="N1207" s="14"/>
      <c r="O1207" s="14" t="s">
        <v>37</v>
      </c>
      <c r="P1207" s="14" t="s">
        <v>37</v>
      </c>
      <c r="Q1207" s="10">
        <v>42092.305555555555</v>
      </c>
      <c r="R1207" s="11" t="s">
        <v>2336</v>
      </c>
      <c r="S1207" s="14" t="s">
        <v>40</v>
      </c>
      <c r="T1207" s="2" t="str">
        <f t="shared" si="1039"/>
        <v/>
      </c>
      <c r="U1207" s="2" t="str">
        <f t="shared" si="1040"/>
        <v/>
      </c>
      <c r="V1207" s="10">
        <v>42092.305555555555</v>
      </c>
      <c r="W1207" s="11" t="s">
        <v>2334</v>
      </c>
      <c r="X1207" s="2" t="s">
        <v>669</v>
      </c>
      <c r="Y1207" s="5" t="s">
        <v>2334</v>
      </c>
      <c r="Z1207" s="5" t="s">
        <v>2334</v>
      </c>
      <c r="AA1207" s="2" t="s">
        <v>1448</v>
      </c>
      <c r="AB1207" s="2">
        <v>-22.233840962871898</v>
      </c>
      <c r="AC1207" s="2">
        <v>-52.3097409959882</v>
      </c>
      <c r="AD1207" s="29">
        <v>1</v>
      </c>
      <c r="AE1207" s="11"/>
      <c r="AF1207" s="11"/>
      <c r="AG1207" s="11"/>
      <c r="AH1207" s="11"/>
      <c r="AI1207" s="11"/>
    </row>
    <row r="1208" spans="1:35" ht="15.75" customHeight="1" x14ac:dyDescent="0.2">
      <c r="A1208" s="8">
        <v>42092</v>
      </c>
      <c r="B1208" s="9">
        <v>0.30902777777777779</v>
      </c>
      <c r="C1208" s="11">
        <v>365020.59770502098</v>
      </c>
      <c r="D1208" s="11">
        <v>7540707.6808532299</v>
      </c>
      <c r="E1208" s="14">
        <v>365020.63300273498</v>
      </c>
      <c r="F1208" s="14">
        <v>7540707.6843708698</v>
      </c>
      <c r="G1208" s="2">
        <f t="shared" si="1062"/>
        <v>2.359062341989234</v>
      </c>
      <c r="H1208" s="2" t="str">
        <f t="shared" si="1037"/>
        <v>&lt;8m</v>
      </c>
      <c r="I1208" s="23">
        <f t="shared" ref="I1208:J1208" si="1227">IF($P1208=$P1207,E1208,"")</f>
        <v>365020.63300273498</v>
      </c>
      <c r="J1208" s="23">
        <f t="shared" si="1227"/>
        <v>7540707.6843708698</v>
      </c>
      <c r="K1208" s="23">
        <v>365020.63</v>
      </c>
      <c r="L1208" s="23">
        <v>7540707.6799999997</v>
      </c>
      <c r="M1208" s="14"/>
      <c r="N1208" s="14"/>
      <c r="O1208" s="14" t="s">
        <v>37</v>
      </c>
      <c r="P1208" s="14" t="s">
        <v>37</v>
      </c>
      <c r="Q1208" s="10">
        <v>42092.309027777781</v>
      </c>
      <c r="R1208" s="11" t="s">
        <v>2337</v>
      </c>
      <c r="S1208" s="14" t="s">
        <v>40</v>
      </c>
      <c r="T1208" s="2" t="str">
        <f t="shared" si="1039"/>
        <v/>
      </c>
      <c r="U1208" s="2" t="str">
        <f t="shared" si="1040"/>
        <v/>
      </c>
      <c r="V1208" s="10">
        <v>42092.309027777781</v>
      </c>
      <c r="W1208" s="11" t="s">
        <v>2334</v>
      </c>
      <c r="X1208" s="2" t="s">
        <v>669</v>
      </c>
      <c r="Y1208" s="5" t="s">
        <v>2334</v>
      </c>
      <c r="Z1208" s="5" t="s">
        <v>2334</v>
      </c>
      <c r="AA1208" s="2" t="s">
        <v>1450</v>
      </c>
      <c r="AB1208" s="2">
        <v>-22.233825037255901</v>
      </c>
      <c r="AC1208" s="2">
        <v>-52.309751976281397</v>
      </c>
      <c r="AD1208" s="29">
        <v>1</v>
      </c>
      <c r="AE1208" s="11"/>
      <c r="AF1208" s="11"/>
      <c r="AG1208" s="11"/>
      <c r="AH1208" s="11"/>
      <c r="AI1208" s="11"/>
    </row>
    <row r="1209" spans="1:35" ht="15.75" customHeight="1" x14ac:dyDescent="0.2">
      <c r="A1209" s="8">
        <v>42092</v>
      </c>
      <c r="B1209" s="9">
        <v>0.3125</v>
      </c>
      <c r="C1209" s="11">
        <v>365022.73447443999</v>
      </c>
      <c r="D1209" s="11">
        <v>7540710.3627831498</v>
      </c>
      <c r="E1209" s="14">
        <v>365022.64612622902</v>
      </c>
      <c r="F1209" s="14">
        <v>7540710.3184102103</v>
      </c>
      <c r="G1209" s="2">
        <f t="shared" si="1062"/>
        <v>3.3152419896304353</v>
      </c>
      <c r="H1209" s="2" t="str">
        <f t="shared" si="1037"/>
        <v>&lt;8m</v>
      </c>
      <c r="I1209" s="23" t="str">
        <f t="shared" ref="I1209:J1209" si="1228">IF($P1209=$P1208,E1209,"")</f>
        <v/>
      </c>
      <c r="J1209" s="23" t="str">
        <f t="shared" si="1228"/>
        <v/>
      </c>
      <c r="K1209" s="23">
        <v>365022.65</v>
      </c>
      <c r="L1209" s="23">
        <v>7540710.3200000003</v>
      </c>
      <c r="M1209" s="14"/>
      <c r="N1209" s="14"/>
      <c r="O1209" s="14" t="s">
        <v>35</v>
      </c>
      <c r="P1209" s="14" t="s">
        <v>29</v>
      </c>
      <c r="Q1209" s="10">
        <v>42092.3125</v>
      </c>
      <c r="R1209" s="11" t="s">
        <v>2338</v>
      </c>
      <c r="S1209" s="14" t="s">
        <v>36</v>
      </c>
      <c r="T1209" s="2" t="str">
        <f t="shared" si="1039"/>
        <v>idle</v>
      </c>
      <c r="U1209" s="2" t="str">
        <f t="shared" si="1040"/>
        <v/>
      </c>
      <c r="V1209" s="10">
        <v>42092.3125</v>
      </c>
      <c r="W1209" s="11" t="s">
        <v>2334</v>
      </c>
      <c r="X1209" s="2" t="s">
        <v>669</v>
      </c>
      <c r="Y1209" s="5" t="s">
        <v>2334</v>
      </c>
      <c r="Z1209" s="5" t="s">
        <v>2334</v>
      </c>
      <c r="AA1209" s="2" t="s">
        <v>1452</v>
      </c>
      <c r="AB1209" s="2">
        <v>-22.233800981193799</v>
      </c>
      <c r="AC1209" s="2">
        <v>-52.309731021523497</v>
      </c>
      <c r="AD1209" s="29">
        <v>1</v>
      </c>
      <c r="AE1209" s="11"/>
      <c r="AF1209" s="11"/>
      <c r="AG1209" s="11"/>
      <c r="AH1209" s="11"/>
      <c r="AI1209" s="11"/>
    </row>
    <row r="1210" spans="1:35" ht="15.75" customHeight="1" x14ac:dyDescent="0.2">
      <c r="A1210" s="8">
        <v>42092</v>
      </c>
      <c r="B1210" s="9">
        <v>0.31597222222222221</v>
      </c>
      <c r="C1210" s="11">
        <v>365016.09461969801</v>
      </c>
      <c r="D1210" s="11">
        <v>7540703.8833760899</v>
      </c>
      <c r="E1210" s="14">
        <v>365016.18197235302</v>
      </c>
      <c r="F1210" s="14">
        <v>7540703.91716976</v>
      </c>
      <c r="G1210" s="2">
        <f t="shared" si="1062"/>
        <v>9.0973163425047012</v>
      </c>
      <c r="H1210" s="2" t="str">
        <f t="shared" si="1037"/>
        <v/>
      </c>
      <c r="I1210" s="23" t="str">
        <f t="shared" ref="I1210:J1210" si="1229">IF($P1210=$P1209,E1210,"")</f>
        <v/>
      </c>
      <c r="J1210" s="23" t="str">
        <f t="shared" si="1229"/>
        <v/>
      </c>
      <c r="K1210" s="23">
        <v>365016.18</v>
      </c>
      <c r="L1210" s="23">
        <v>7540703.9199999999</v>
      </c>
      <c r="M1210" s="14"/>
      <c r="N1210" s="14"/>
      <c r="O1210" s="15" t="s">
        <v>43</v>
      </c>
      <c r="P1210" s="15" t="s">
        <v>43</v>
      </c>
      <c r="Q1210" s="10">
        <v>42092.315972222219</v>
      </c>
      <c r="R1210" s="11" t="s">
        <v>2339</v>
      </c>
      <c r="S1210" s="14" t="s">
        <v>44</v>
      </c>
      <c r="T1210" s="2" t="str">
        <f t="shared" si="1039"/>
        <v/>
      </c>
      <c r="U1210" s="2" t="str">
        <f t="shared" si="1040"/>
        <v/>
      </c>
      <c r="V1210" s="10">
        <v>42092.315972222219</v>
      </c>
      <c r="W1210" s="11" t="s">
        <v>2334</v>
      </c>
      <c r="X1210" s="2" t="s">
        <v>669</v>
      </c>
      <c r="Y1210" s="5" t="s">
        <v>2334</v>
      </c>
      <c r="Z1210" s="5" t="s">
        <v>2334</v>
      </c>
      <c r="AA1210" s="2" t="s">
        <v>1454</v>
      </c>
      <c r="AB1210" s="2">
        <v>-22.2338589839637</v>
      </c>
      <c r="AC1210" s="2">
        <v>-52.309795981273098</v>
      </c>
      <c r="AD1210" s="29">
        <v>1</v>
      </c>
      <c r="AE1210" s="11"/>
      <c r="AF1210" s="11"/>
      <c r="AG1210" s="11"/>
      <c r="AH1210" s="11"/>
      <c r="AI1210" s="11"/>
    </row>
    <row r="1211" spans="1:35" ht="15.75" customHeight="1" x14ac:dyDescent="0.2">
      <c r="A1211" s="8">
        <v>42092</v>
      </c>
      <c r="B1211" s="9">
        <v>0.31944444444444448</v>
      </c>
      <c r="C1211" s="11">
        <v>365017.20743957802</v>
      </c>
      <c r="D1211" s="11">
        <v>7540718.0640125303</v>
      </c>
      <c r="E1211" s="14">
        <v>365018.09956925601</v>
      </c>
      <c r="F1211" s="14">
        <v>7540704.3970424198</v>
      </c>
      <c r="G1211" s="2">
        <f t="shared" si="1062"/>
        <v>1.9767285225742639</v>
      </c>
      <c r="H1211" s="2" t="str">
        <f t="shared" si="1037"/>
        <v>&lt;8m</v>
      </c>
      <c r="I1211" s="23" t="str">
        <f t="shared" ref="I1211:J1211" si="1230">IF($P1211=$P1210,E1211,"")</f>
        <v/>
      </c>
      <c r="J1211" s="23" t="str">
        <f t="shared" si="1230"/>
        <v/>
      </c>
      <c r="K1211" s="23">
        <v>365018.1</v>
      </c>
      <c r="L1211" s="23">
        <v>7540704.4000000004</v>
      </c>
      <c r="M1211" s="14"/>
      <c r="N1211" s="14"/>
      <c r="O1211" s="14" t="s">
        <v>35</v>
      </c>
      <c r="P1211" s="14" t="s">
        <v>29</v>
      </c>
      <c r="Q1211" s="10">
        <v>42092.319444444445</v>
      </c>
      <c r="R1211" s="11" t="s">
        <v>2340</v>
      </c>
      <c r="S1211" s="14" t="s">
        <v>36</v>
      </c>
      <c r="T1211" s="2" t="str">
        <f t="shared" si="1039"/>
        <v>idle</v>
      </c>
      <c r="U1211" s="2" t="str">
        <f t="shared" si="1040"/>
        <v/>
      </c>
      <c r="V1211" s="10">
        <v>42092.319444444445</v>
      </c>
      <c r="W1211" s="11" t="s">
        <v>2334</v>
      </c>
      <c r="X1211" s="2" t="s">
        <v>669</v>
      </c>
      <c r="Y1211" s="5" t="s">
        <v>2334</v>
      </c>
      <c r="Z1211" s="5" t="s">
        <v>2334</v>
      </c>
      <c r="AA1211" s="2" t="s">
        <v>1456</v>
      </c>
      <c r="AB1211" s="2">
        <v>-22.233730992302299</v>
      </c>
      <c r="AC1211" s="2">
        <v>-52.309783995151498</v>
      </c>
      <c r="AD1211" s="29">
        <v>1</v>
      </c>
      <c r="AE1211" s="11"/>
      <c r="AF1211" s="11"/>
      <c r="AG1211" s="11"/>
      <c r="AH1211" s="11"/>
      <c r="AI1211" s="11"/>
    </row>
    <row r="1212" spans="1:35" ht="15.75" customHeight="1" x14ac:dyDescent="0.2">
      <c r="A1212" s="8">
        <v>42092</v>
      </c>
      <c r="B1212" s="9">
        <v>0.32291666666666669</v>
      </c>
      <c r="C1212" s="11">
        <v>365020.10327437799</v>
      </c>
      <c r="D1212" s="11">
        <v>7540704.9110481897</v>
      </c>
      <c r="E1212" s="14">
        <v>365020.07686984702</v>
      </c>
      <c r="F1212" s="14">
        <v>7540704.8423555596</v>
      </c>
      <c r="G1212" s="2">
        <f t="shared" si="1062"/>
        <v>2.0268254536846864</v>
      </c>
      <c r="H1212" s="2" t="str">
        <f t="shared" si="1037"/>
        <v>&lt;8m</v>
      </c>
      <c r="I1212" s="23">
        <f t="shared" ref="I1212:J1212" si="1231">IF($P1212=$P1211,E1212,"")</f>
        <v>365020.07686984702</v>
      </c>
      <c r="J1212" s="23">
        <f t="shared" si="1231"/>
        <v>7540704.8423555596</v>
      </c>
      <c r="K1212" s="23">
        <v>365020.08</v>
      </c>
      <c r="L1212" s="23">
        <v>7540704.8399999999</v>
      </c>
      <c r="M1212" s="14"/>
      <c r="N1212" s="14"/>
      <c r="O1212" s="14" t="s">
        <v>46</v>
      </c>
      <c r="P1212" s="14" t="s">
        <v>29</v>
      </c>
      <c r="Q1212" s="10">
        <v>42092.322916666664</v>
      </c>
      <c r="R1212" s="11" t="s">
        <v>2341</v>
      </c>
      <c r="S1212" s="14" t="s">
        <v>47</v>
      </c>
      <c r="T1212" s="2" t="str">
        <f t="shared" si="1039"/>
        <v/>
      </c>
      <c r="U1212" s="2" t="str">
        <f t="shared" si="1040"/>
        <v>outofsight</v>
      </c>
      <c r="V1212" s="10">
        <v>42092.322916666664</v>
      </c>
      <c r="W1212" s="11" t="s">
        <v>2334</v>
      </c>
      <c r="X1212" s="2" t="s">
        <v>669</v>
      </c>
      <c r="Y1212" s="5" t="s">
        <v>2334</v>
      </c>
      <c r="Z1212" s="5" t="s">
        <v>2334</v>
      </c>
      <c r="AA1212" s="2" t="s">
        <v>1458</v>
      </c>
      <c r="AB1212" s="2">
        <v>-22.233850015327299</v>
      </c>
      <c r="AC1212" s="2">
        <v>-52.3097570054233</v>
      </c>
      <c r="AD1212" s="29">
        <v>1</v>
      </c>
      <c r="AE1212" s="11"/>
      <c r="AF1212" s="11"/>
      <c r="AG1212" s="11"/>
      <c r="AH1212" s="11"/>
      <c r="AI1212" s="11"/>
    </row>
    <row r="1213" spans="1:35" ht="15.75" customHeight="1" x14ac:dyDescent="0.2">
      <c r="A1213" s="8">
        <v>42092</v>
      </c>
      <c r="B1213" s="9">
        <v>0.3263888888888889</v>
      </c>
      <c r="C1213" s="11">
        <v>365019.70269273798</v>
      </c>
      <c r="D1213" s="11">
        <v>7540691.29339136</v>
      </c>
      <c r="E1213" s="14">
        <v>365019.52057602297</v>
      </c>
      <c r="F1213" s="14">
        <v>7540691.3003818402</v>
      </c>
      <c r="G1213" s="2">
        <f t="shared" si="1062"/>
        <v>13.553394963435233</v>
      </c>
      <c r="H1213" s="2" t="str">
        <f t="shared" si="1037"/>
        <v/>
      </c>
      <c r="I1213" s="23" t="str">
        <f t="shared" ref="I1213:J1213" si="1232">IF($P1213=$P1212,E1213,"")</f>
        <v/>
      </c>
      <c r="J1213" s="23" t="str">
        <f t="shared" si="1232"/>
        <v/>
      </c>
      <c r="K1213" s="23">
        <v>365019.52</v>
      </c>
      <c r="L1213" s="23">
        <v>7540691.2999999998</v>
      </c>
      <c r="M1213" s="14"/>
      <c r="N1213" s="14"/>
      <c r="O1213" s="15" t="s">
        <v>43</v>
      </c>
      <c r="P1213" s="15" t="s">
        <v>43</v>
      </c>
      <c r="Q1213" s="10">
        <v>42092.326388888891</v>
      </c>
      <c r="R1213" s="11" t="s">
        <v>2342</v>
      </c>
      <c r="S1213" s="14" t="s">
        <v>44</v>
      </c>
      <c r="T1213" s="2" t="str">
        <f t="shared" si="1039"/>
        <v/>
      </c>
      <c r="U1213" s="2" t="str">
        <f t="shared" si="1040"/>
        <v/>
      </c>
      <c r="V1213" s="10">
        <v>42092.326388888891</v>
      </c>
      <c r="W1213" s="11" t="s">
        <v>2334</v>
      </c>
      <c r="X1213" s="2" t="s">
        <v>669</v>
      </c>
      <c r="Y1213" s="5" t="s">
        <v>2334</v>
      </c>
      <c r="Z1213" s="5" t="s">
        <v>2334</v>
      </c>
      <c r="AA1213" s="2" t="s">
        <v>1460</v>
      </c>
      <c r="AB1213" s="2">
        <v>-22.2339729778469</v>
      </c>
      <c r="AC1213" s="2">
        <v>-52.309762034565203</v>
      </c>
      <c r="AD1213" s="29">
        <v>1</v>
      </c>
      <c r="AE1213" s="11"/>
      <c r="AF1213" s="11"/>
      <c r="AG1213" s="11"/>
      <c r="AH1213" s="11"/>
      <c r="AI1213" s="11"/>
    </row>
    <row r="1214" spans="1:35" ht="15.75" customHeight="1" x14ac:dyDescent="0.2">
      <c r="A1214" s="8">
        <v>42092</v>
      </c>
      <c r="B1214" s="9">
        <v>0.3298611111111111</v>
      </c>
      <c r="C1214" s="11">
        <v>365001.56877701601</v>
      </c>
      <c r="D1214" s="11">
        <v>7540679.1741972901</v>
      </c>
      <c r="E1214" s="14">
        <v>365001.48963412101</v>
      </c>
      <c r="F1214" s="14">
        <v>7540679.1818191502</v>
      </c>
      <c r="G1214" s="2">
        <f t="shared" si="1062"/>
        <v>21.72497244055646</v>
      </c>
      <c r="H1214" s="2" t="str">
        <f t="shared" si="1037"/>
        <v/>
      </c>
      <c r="I1214" s="23" t="str">
        <f t="shared" ref="I1214:J1214" si="1233">IF($P1214=$P1213,E1214,"")</f>
        <v/>
      </c>
      <c r="J1214" s="23" t="str">
        <f t="shared" si="1233"/>
        <v/>
      </c>
      <c r="K1214" s="23">
        <v>365001.49</v>
      </c>
      <c r="L1214" s="23">
        <v>7540679.1799999997</v>
      </c>
      <c r="M1214" s="14"/>
      <c r="N1214" s="14"/>
      <c r="O1214" s="14" t="s">
        <v>35</v>
      </c>
      <c r="P1214" s="14" t="s">
        <v>29</v>
      </c>
      <c r="Q1214" s="10">
        <v>42092.329861111109</v>
      </c>
      <c r="R1214" s="11" t="s">
        <v>2343</v>
      </c>
      <c r="S1214" s="14" t="s">
        <v>36</v>
      </c>
      <c r="T1214" s="2" t="str">
        <f t="shared" si="1039"/>
        <v>idle</v>
      </c>
      <c r="U1214" s="2" t="str">
        <f t="shared" si="1040"/>
        <v/>
      </c>
      <c r="V1214" s="10">
        <v>42092.329861111109</v>
      </c>
      <c r="W1214" s="11" t="s">
        <v>2334</v>
      </c>
      <c r="X1214" s="2" t="s">
        <v>669</v>
      </c>
      <c r="Y1214" s="5" t="s">
        <v>2334</v>
      </c>
      <c r="Z1214" s="5" t="s">
        <v>2334</v>
      </c>
      <c r="AA1214" s="2" t="s">
        <v>1462</v>
      </c>
      <c r="AB1214" s="2">
        <v>-22.234081020578699</v>
      </c>
      <c r="AC1214" s="2">
        <v>-52.309938976541197</v>
      </c>
      <c r="AD1214" s="29">
        <v>1</v>
      </c>
      <c r="AE1214" s="11"/>
      <c r="AF1214" s="11"/>
      <c r="AG1214" s="11"/>
      <c r="AH1214" s="11"/>
      <c r="AI1214" s="11"/>
    </row>
    <row r="1215" spans="1:35" ht="15.75" customHeight="1" x14ac:dyDescent="0.2">
      <c r="A1215" s="8">
        <v>42092</v>
      </c>
      <c r="B1215" s="9">
        <v>0.33333333333333331</v>
      </c>
      <c r="C1215" s="11">
        <v>364975.67873149901</v>
      </c>
      <c r="D1215" s="11">
        <v>7540668.7696751198</v>
      </c>
      <c r="E1215" s="14">
        <v>364975.86469272297</v>
      </c>
      <c r="F1215" s="14">
        <v>7540668.6152304299</v>
      </c>
      <c r="G1215" s="2">
        <f t="shared" si="1062"/>
        <v>27.718052219395179</v>
      </c>
      <c r="H1215" s="2" t="str">
        <f t="shared" si="1037"/>
        <v/>
      </c>
      <c r="I1215" s="23" t="str">
        <f t="shared" ref="I1215:J1215" si="1234">IF($P1215=$P1214,E1215,"")</f>
        <v/>
      </c>
      <c r="J1215" s="23" t="str">
        <f t="shared" si="1234"/>
        <v/>
      </c>
      <c r="K1215" s="23">
        <v>364975.86</v>
      </c>
      <c r="L1215" s="23">
        <v>7540668.6200000001</v>
      </c>
      <c r="M1215" s="14"/>
      <c r="N1215" s="14"/>
      <c r="O1215" s="14" t="s">
        <v>37</v>
      </c>
      <c r="P1215" s="14" t="s">
        <v>37</v>
      </c>
      <c r="Q1215" s="10">
        <v>42092.333333333336</v>
      </c>
      <c r="R1215" s="11" t="s">
        <v>2344</v>
      </c>
      <c r="S1215" s="14" t="s">
        <v>38</v>
      </c>
      <c r="T1215" s="2" t="str">
        <f t="shared" si="1039"/>
        <v/>
      </c>
      <c r="U1215" s="2" t="str">
        <f t="shared" si="1040"/>
        <v/>
      </c>
      <c r="V1215" s="10">
        <v>42092.333333333336</v>
      </c>
      <c r="W1215" s="11" t="s">
        <v>2334</v>
      </c>
      <c r="X1215" s="2" t="s">
        <v>669</v>
      </c>
      <c r="Y1215" s="5" t="s">
        <v>2334</v>
      </c>
      <c r="Z1215" s="5" t="s">
        <v>2334</v>
      </c>
      <c r="AA1215" s="2" t="s">
        <v>1464</v>
      </c>
      <c r="AB1215" s="2">
        <v>-22.234172970056498</v>
      </c>
      <c r="AC1215" s="2">
        <v>-52.310191020369501</v>
      </c>
      <c r="AD1215" s="29">
        <v>1</v>
      </c>
      <c r="AE1215" s="11"/>
      <c r="AF1215" s="11"/>
      <c r="AG1215" s="11"/>
      <c r="AH1215" s="11"/>
      <c r="AI1215" s="11"/>
    </row>
    <row r="1216" spans="1:35" ht="15.75" customHeight="1" x14ac:dyDescent="0.2">
      <c r="A1216" s="8">
        <v>42092</v>
      </c>
      <c r="B1216" s="9">
        <v>0.33680555555555558</v>
      </c>
      <c r="C1216" s="11">
        <v>364968.01032955002</v>
      </c>
      <c r="D1216" s="11">
        <v>7540626.4037177004</v>
      </c>
      <c r="E1216" s="14">
        <v>364968.08329164999</v>
      </c>
      <c r="F1216" s="14">
        <v>7540626.6004028497</v>
      </c>
      <c r="G1216" s="2">
        <f t="shared" si="1062"/>
        <v>42.729333475397652</v>
      </c>
      <c r="H1216" s="2" t="str">
        <f t="shared" si="1037"/>
        <v/>
      </c>
      <c r="I1216" s="23" t="str">
        <f t="shared" ref="I1216:J1216" si="1235">IF($P1216=$P1215,E1216,"")</f>
        <v/>
      </c>
      <c r="J1216" s="23" t="str">
        <f t="shared" si="1235"/>
        <v/>
      </c>
      <c r="K1216" s="23">
        <v>364968.08</v>
      </c>
      <c r="L1216" s="23">
        <v>7540626.5999999996</v>
      </c>
      <c r="M1216" s="14">
        <v>364968.08329164999</v>
      </c>
      <c r="N1216" s="14">
        <v>7540626.6004028497</v>
      </c>
      <c r="O1216" s="15" t="s">
        <v>43</v>
      </c>
      <c r="P1216" s="15" t="s">
        <v>43</v>
      </c>
      <c r="Q1216" s="10">
        <v>42092.336805555555</v>
      </c>
      <c r="R1216" s="11" t="s">
        <v>2345</v>
      </c>
      <c r="S1216" s="14" t="s">
        <v>44</v>
      </c>
      <c r="T1216" s="2" t="str">
        <f t="shared" si="1039"/>
        <v/>
      </c>
      <c r="U1216" s="2" t="str">
        <f t="shared" si="1040"/>
        <v/>
      </c>
      <c r="V1216" s="10">
        <v>42092.336805555555</v>
      </c>
      <c r="W1216" s="11" t="s">
        <v>2334</v>
      </c>
      <c r="X1216" s="2" t="s">
        <v>669</v>
      </c>
      <c r="Y1216" s="5" t="s">
        <v>2334</v>
      </c>
      <c r="Z1216" s="5" t="s">
        <v>2334</v>
      </c>
      <c r="AA1216" s="2" t="s">
        <v>1466</v>
      </c>
      <c r="AB1216" s="2">
        <v>-22.2345550172031</v>
      </c>
      <c r="AC1216" s="2">
        <v>-52.310268972068997</v>
      </c>
      <c r="AD1216" s="29">
        <v>1</v>
      </c>
      <c r="AE1216" s="11"/>
      <c r="AF1216" s="11"/>
      <c r="AG1216" s="11"/>
      <c r="AH1216" s="11"/>
      <c r="AI1216" s="11"/>
    </row>
    <row r="1217" spans="1:35" ht="15.75" customHeight="1" x14ac:dyDescent="0.2">
      <c r="A1217" s="8">
        <v>42092</v>
      </c>
      <c r="B1217" s="9">
        <v>0.34027777777777773</v>
      </c>
      <c r="C1217" s="11">
        <v>364967.29997737601</v>
      </c>
      <c r="D1217" s="11">
        <v>7540624.6250329604</v>
      </c>
      <c r="E1217" s="14">
        <v>364967.30282415298</v>
      </c>
      <c r="F1217" s="14">
        <v>7540624.63487696</v>
      </c>
      <c r="G1217" s="2">
        <f t="shared" si="1062"/>
        <v>2.1148100475556748</v>
      </c>
      <c r="H1217" s="2" t="str">
        <f t="shared" si="1037"/>
        <v>&lt;8m</v>
      </c>
      <c r="I1217" s="23">
        <f t="shared" ref="I1217:J1217" si="1236">IF($P1217=$P1216,E1217,"")</f>
        <v>364967.30282415298</v>
      </c>
      <c r="J1217" s="23">
        <f t="shared" si="1236"/>
        <v>7540624.63487696</v>
      </c>
      <c r="K1217" s="23">
        <v>364968.08</v>
      </c>
      <c r="L1217" s="23">
        <v>7540626.5999999996</v>
      </c>
      <c r="M1217" s="14">
        <v>364968.08329164999</v>
      </c>
      <c r="N1217" s="14">
        <v>7540626.6004028497</v>
      </c>
      <c r="O1217" s="15" t="s">
        <v>43</v>
      </c>
      <c r="P1217" s="15" t="s">
        <v>43</v>
      </c>
      <c r="Q1217" s="10">
        <v>42092.340277777781</v>
      </c>
      <c r="R1217" s="11" t="s">
        <v>2346</v>
      </c>
      <c r="S1217" s="14" t="s">
        <v>44</v>
      </c>
      <c r="T1217" s="2" t="str">
        <f t="shared" si="1039"/>
        <v/>
      </c>
      <c r="U1217" s="2" t="str">
        <f t="shared" si="1040"/>
        <v/>
      </c>
      <c r="V1217" s="10">
        <v>42092.340277777781</v>
      </c>
      <c r="W1217" s="11" t="s">
        <v>2334</v>
      </c>
      <c r="X1217" s="2" t="s">
        <v>669</v>
      </c>
      <c r="Y1217" s="5" t="s">
        <v>2334</v>
      </c>
      <c r="Z1217" s="5" t="s">
        <v>2334</v>
      </c>
      <c r="AA1217" s="2" t="s">
        <v>1468</v>
      </c>
      <c r="AB1217" s="2">
        <v>-22.2345710266382</v>
      </c>
      <c r="AC1217" s="2">
        <v>-52.310276012867703</v>
      </c>
      <c r="AD1217" s="29">
        <v>1</v>
      </c>
      <c r="AE1217" s="11"/>
      <c r="AF1217" s="11"/>
      <c r="AG1217" s="11"/>
      <c r="AH1217" s="11"/>
      <c r="AI1217" s="11"/>
    </row>
    <row r="1218" spans="1:35" ht="15.75" customHeight="1" x14ac:dyDescent="0.2">
      <c r="A1218" s="8">
        <v>42092</v>
      </c>
      <c r="B1218" s="9">
        <v>0.34375</v>
      </c>
      <c r="C1218" s="11">
        <v>364969.11523921398</v>
      </c>
      <c r="D1218" s="11">
        <v>7540629.5128996503</v>
      </c>
      <c r="E1218" s="14">
        <v>364966.79551350098</v>
      </c>
      <c r="F1218" s="14">
        <v>7540624.6738010403</v>
      </c>
      <c r="G1218" s="2">
        <f t="shared" si="1062"/>
        <v>0.50880171153488085</v>
      </c>
      <c r="H1218" s="2" t="str">
        <f t="shared" si="1037"/>
        <v>&lt;8m</v>
      </c>
      <c r="I1218" s="23">
        <f t="shared" ref="I1218:J1218" si="1237">IF($P1218=$P1217,E1218,"")</f>
        <v>364966.79551350098</v>
      </c>
      <c r="J1218" s="23">
        <f t="shared" si="1237"/>
        <v>7540624.6738010403</v>
      </c>
      <c r="K1218" s="23">
        <v>364968.08</v>
      </c>
      <c r="L1218" s="23">
        <v>7540626.5999999996</v>
      </c>
      <c r="M1218" s="14">
        <v>364968.08329164999</v>
      </c>
      <c r="N1218" s="14">
        <v>7540626.6004028497</v>
      </c>
      <c r="O1218" s="15" t="s">
        <v>43</v>
      </c>
      <c r="P1218" s="15" t="s">
        <v>43</v>
      </c>
      <c r="Q1218" s="10">
        <v>42092.34375</v>
      </c>
      <c r="R1218" s="11" t="s">
        <v>2347</v>
      </c>
      <c r="S1218" s="14" t="s">
        <v>44</v>
      </c>
      <c r="T1218" s="2" t="str">
        <f t="shared" si="1039"/>
        <v/>
      </c>
      <c r="U1218" s="2" t="str">
        <f t="shared" si="1040"/>
        <v/>
      </c>
      <c r="V1218" s="10">
        <v>42092.34375</v>
      </c>
      <c r="W1218" s="11" t="s">
        <v>2334</v>
      </c>
      <c r="X1218" s="2" t="s">
        <v>669</v>
      </c>
      <c r="Y1218" s="5" t="s">
        <v>2334</v>
      </c>
      <c r="Z1218" s="5" t="s">
        <v>2334</v>
      </c>
      <c r="AA1218" s="2" t="s">
        <v>1470</v>
      </c>
      <c r="AB1218" s="2">
        <v>-22.2345270216465</v>
      </c>
      <c r="AC1218" s="2">
        <v>-52.310257991775899</v>
      </c>
      <c r="AD1218" s="29">
        <v>1</v>
      </c>
      <c r="AE1218" s="11"/>
      <c r="AF1218" s="11"/>
      <c r="AG1218" s="11"/>
      <c r="AH1218" s="11"/>
      <c r="AI1218" s="11"/>
    </row>
    <row r="1219" spans="1:35" ht="15.75" customHeight="1" x14ac:dyDescent="0.2">
      <c r="A1219" s="8">
        <v>42092</v>
      </c>
      <c r="B1219" s="9">
        <v>0.34722222222222227</v>
      </c>
      <c r="C1219" s="11">
        <v>364966.27094955998</v>
      </c>
      <c r="D1219" s="11">
        <v>7540624.7274902398</v>
      </c>
      <c r="E1219" s="14">
        <v>364967.25253387901</v>
      </c>
      <c r="F1219" s="14">
        <v>7540624.2117017601</v>
      </c>
      <c r="G1219" s="2">
        <f t="shared" si="1062"/>
        <v>0.64992566552256481</v>
      </c>
      <c r="H1219" s="2" t="str">
        <f t="shared" si="1037"/>
        <v>&lt;8m</v>
      </c>
      <c r="I1219" s="23" t="str">
        <f t="shared" ref="I1219:J1219" si="1238">IF($P1219=$P1218,E1219,"")</f>
        <v/>
      </c>
      <c r="J1219" s="23" t="str">
        <f t="shared" si="1238"/>
        <v/>
      </c>
      <c r="K1219" s="23">
        <v>364968.08</v>
      </c>
      <c r="L1219" s="23">
        <v>7540626.5999999996</v>
      </c>
      <c r="M1219" s="14">
        <v>364968.08329164999</v>
      </c>
      <c r="N1219" s="14">
        <v>7540626.6004028497</v>
      </c>
      <c r="O1219" s="17" t="s">
        <v>43</v>
      </c>
      <c r="P1219" s="14" t="s">
        <v>37</v>
      </c>
      <c r="Q1219" s="10">
        <v>42092.347222222219</v>
      </c>
      <c r="R1219" s="11" t="s">
        <v>2348</v>
      </c>
      <c r="S1219" s="13" t="s">
        <v>63</v>
      </c>
      <c r="T1219" s="2" t="str">
        <f t="shared" si="1039"/>
        <v/>
      </c>
      <c r="U1219" s="2" t="str">
        <f t="shared" si="1040"/>
        <v/>
      </c>
      <c r="V1219" s="10">
        <v>42092.347222222219</v>
      </c>
      <c r="W1219" s="11" t="s">
        <v>2334</v>
      </c>
      <c r="X1219" s="2" t="s">
        <v>669</v>
      </c>
      <c r="Y1219" s="5" t="s">
        <v>2334</v>
      </c>
      <c r="Z1219" s="5" t="s">
        <v>2334</v>
      </c>
      <c r="AA1219" s="2" t="s">
        <v>1472</v>
      </c>
      <c r="AB1219" s="2">
        <v>-22.234570020809802</v>
      </c>
      <c r="AC1219" s="2">
        <v>-52.310285987332499</v>
      </c>
      <c r="AD1219" s="29">
        <v>1</v>
      </c>
      <c r="AE1219" s="11"/>
      <c r="AF1219" s="11"/>
      <c r="AG1219" s="11"/>
      <c r="AH1219" s="11"/>
      <c r="AI1219" s="11"/>
    </row>
    <row r="1220" spans="1:35" ht="15.75" customHeight="1" x14ac:dyDescent="0.2">
      <c r="A1220" s="8">
        <v>42092</v>
      </c>
      <c r="B1220" s="9">
        <v>0.35069444444444442</v>
      </c>
      <c r="C1220" s="11">
        <v>364967.72228856903</v>
      </c>
      <c r="D1220" s="11">
        <v>7540623.7470598798</v>
      </c>
      <c r="E1220" s="14">
        <v>364967.58077192801</v>
      </c>
      <c r="F1220" s="14">
        <v>7540623.7579542901</v>
      </c>
      <c r="G1220" s="2">
        <f t="shared" si="1062"/>
        <v>0.56002409169577172</v>
      </c>
      <c r="H1220" s="2" t="str">
        <f t="shared" si="1037"/>
        <v>&lt;8m</v>
      </c>
      <c r="I1220" s="23" t="str">
        <f t="shared" ref="I1220:J1220" si="1239">IF($P1220=$P1219,E1220,"")</f>
        <v/>
      </c>
      <c r="J1220" s="23" t="str">
        <f t="shared" si="1239"/>
        <v/>
      </c>
      <c r="K1220" s="23">
        <v>364968.08</v>
      </c>
      <c r="L1220" s="23">
        <v>7540626.5999999996</v>
      </c>
      <c r="M1220" s="14">
        <v>364968.08329164999</v>
      </c>
      <c r="N1220" s="14">
        <v>7540626.6004028497</v>
      </c>
      <c r="O1220" s="15" t="s">
        <v>43</v>
      </c>
      <c r="P1220" s="15" t="s">
        <v>43</v>
      </c>
      <c r="Q1220" s="10">
        <v>42092.350694444445</v>
      </c>
      <c r="R1220" s="11" t="s">
        <v>2349</v>
      </c>
      <c r="S1220" s="14" t="s">
        <v>44</v>
      </c>
      <c r="T1220" s="2" t="str">
        <f t="shared" si="1039"/>
        <v/>
      </c>
      <c r="U1220" s="2" t="str">
        <f t="shared" si="1040"/>
        <v/>
      </c>
      <c r="V1220" s="10">
        <v>42092.350694444445</v>
      </c>
      <c r="W1220" s="11" t="s">
        <v>2334</v>
      </c>
      <c r="X1220" s="2" t="s">
        <v>669</v>
      </c>
      <c r="Y1220" s="5" t="s">
        <v>2334</v>
      </c>
      <c r="Z1220" s="5" t="s">
        <v>2334</v>
      </c>
      <c r="AA1220" s="2" t="s">
        <v>1474</v>
      </c>
      <c r="AB1220" s="2">
        <v>-22.234578989446199</v>
      </c>
      <c r="AC1220" s="2">
        <v>-52.310271989554202</v>
      </c>
      <c r="AD1220" s="29">
        <v>1</v>
      </c>
      <c r="AE1220" s="11"/>
      <c r="AF1220" s="11"/>
      <c r="AG1220" s="11"/>
      <c r="AH1220" s="11"/>
      <c r="AI1220" s="11"/>
    </row>
    <row r="1221" spans="1:35" ht="15.75" customHeight="1" x14ac:dyDescent="0.2">
      <c r="A1221" s="8">
        <v>42092</v>
      </c>
      <c r="B1221" s="9">
        <v>0.35416666666666669</v>
      </c>
      <c r="C1221" s="11">
        <v>364954.61856931099</v>
      </c>
      <c r="D1221" s="11">
        <v>7540625.4061786598</v>
      </c>
      <c r="E1221" s="14">
        <v>364954.330061491</v>
      </c>
      <c r="F1221" s="14">
        <v>7540625.5225406503</v>
      </c>
      <c r="G1221" s="2">
        <f t="shared" si="1062"/>
        <v>13.367688360678867</v>
      </c>
      <c r="H1221" s="2" t="str">
        <f t="shared" si="1037"/>
        <v/>
      </c>
      <c r="I1221" s="23" t="str">
        <f t="shared" ref="I1221:J1221" si="1240">IF($P1221=$P1220,E1221,"")</f>
        <v/>
      </c>
      <c r="J1221" s="23" t="str">
        <f t="shared" si="1240"/>
        <v/>
      </c>
      <c r="K1221" s="23">
        <v>364954.33</v>
      </c>
      <c r="L1221" s="23">
        <v>7540625.5199999996</v>
      </c>
      <c r="M1221" s="14"/>
      <c r="N1221" s="14"/>
      <c r="O1221" s="14" t="s">
        <v>32</v>
      </c>
      <c r="P1221" s="14" t="s">
        <v>32</v>
      </c>
      <c r="Q1221" s="10">
        <v>42092.354166666664</v>
      </c>
      <c r="R1221" s="11" t="s">
        <v>2350</v>
      </c>
      <c r="S1221" s="14" t="s">
        <v>33</v>
      </c>
      <c r="T1221" s="2" t="str">
        <f t="shared" si="1039"/>
        <v/>
      </c>
      <c r="U1221" s="2" t="str">
        <f t="shared" si="1040"/>
        <v/>
      </c>
      <c r="V1221" s="10">
        <v>42092.354166666664</v>
      </c>
      <c r="W1221" s="11" t="s">
        <v>2334</v>
      </c>
      <c r="X1221" s="2" t="s">
        <v>669</v>
      </c>
      <c r="Y1221" s="5" t="s">
        <v>2334</v>
      </c>
      <c r="Z1221" s="5" t="s">
        <v>2334</v>
      </c>
      <c r="AA1221" s="2" t="s">
        <v>1476</v>
      </c>
      <c r="AB1221" s="2">
        <v>-22.234562980011098</v>
      </c>
      <c r="AC1221" s="2">
        <v>-52.310398975387201</v>
      </c>
      <c r="AD1221" s="29">
        <v>1</v>
      </c>
      <c r="AE1221" s="11"/>
      <c r="AF1221" s="11"/>
      <c r="AG1221" s="11"/>
      <c r="AH1221" s="11"/>
      <c r="AI1221" s="11"/>
    </row>
    <row r="1222" spans="1:35" ht="15.75" customHeight="1" x14ac:dyDescent="0.2">
      <c r="A1222" s="8">
        <v>42092</v>
      </c>
      <c r="B1222" s="9">
        <v>0.3576388888888889</v>
      </c>
      <c r="C1222" s="11">
        <v>364913.06529747299</v>
      </c>
      <c r="D1222" s="11">
        <v>7540650.8456755402</v>
      </c>
      <c r="E1222" s="14">
        <v>364913.39615555102</v>
      </c>
      <c r="F1222" s="14">
        <v>7540650.9809169704</v>
      </c>
      <c r="G1222" s="2">
        <f t="shared" si="1062"/>
        <v>48.204912408983866</v>
      </c>
      <c r="H1222" s="2" t="str">
        <f t="shared" si="1037"/>
        <v/>
      </c>
      <c r="I1222" s="23" t="str">
        <f t="shared" ref="I1222:J1222" si="1241">IF($P1222=$P1221,E1222,"")</f>
        <v/>
      </c>
      <c r="J1222" s="23" t="str">
        <f t="shared" si="1241"/>
        <v/>
      </c>
      <c r="K1222" s="23">
        <v>364913.4</v>
      </c>
      <c r="L1222" s="23">
        <v>7540650.9800000004</v>
      </c>
      <c r="M1222" s="14"/>
      <c r="N1222" s="14"/>
      <c r="O1222" s="14" t="s">
        <v>35</v>
      </c>
      <c r="P1222" s="14" t="s">
        <v>29</v>
      </c>
      <c r="Q1222" s="10">
        <v>42092.357638888891</v>
      </c>
      <c r="R1222" s="11" t="s">
        <v>2351</v>
      </c>
      <c r="S1222" s="14" t="s">
        <v>36</v>
      </c>
      <c r="T1222" s="2" t="str">
        <f t="shared" si="1039"/>
        <v>idle</v>
      </c>
      <c r="U1222" s="2" t="str">
        <f t="shared" si="1040"/>
        <v/>
      </c>
      <c r="V1222" s="10">
        <v>42092.357638888891</v>
      </c>
      <c r="W1222" s="11" t="s">
        <v>2334</v>
      </c>
      <c r="X1222" s="2" t="s">
        <v>669</v>
      </c>
      <c r="Y1222" s="5" t="s">
        <v>2334</v>
      </c>
      <c r="Z1222" s="5" t="s">
        <v>2334</v>
      </c>
      <c r="AA1222" s="2" t="s">
        <v>1478</v>
      </c>
      <c r="AB1222" s="2">
        <v>-22.234329963102901</v>
      </c>
      <c r="AC1222" s="2">
        <v>-52.310799965634899</v>
      </c>
      <c r="AD1222" s="29">
        <v>1</v>
      </c>
      <c r="AE1222" s="11"/>
      <c r="AF1222" s="11"/>
      <c r="AG1222" s="11"/>
      <c r="AH1222" s="11"/>
      <c r="AI1222" s="11"/>
    </row>
    <row r="1223" spans="1:35" ht="15.75" customHeight="1" x14ac:dyDescent="0.2">
      <c r="A1223" s="8">
        <v>42092</v>
      </c>
      <c r="B1223" s="9">
        <v>0.3611111111111111</v>
      </c>
      <c r="C1223" s="11">
        <v>364904.14453144697</v>
      </c>
      <c r="D1223" s="11">
        <v>7540704.2415127801</v>
      </c>
      <c r="E1223" s="14">
        <v>364904.209080211</v>
      </c>
      <c r="F1223" s="14">
        <v>7540703.97733807</v>
      </c>
      <c r="G1223" s="2">
        <f t="shared" si="1062"/>
        <v>53.786829267707482</v>
      </c>
      <c r="H1223" s="2" t="str">
        <f t="shared" si="1037"/>
        <v/>
      </c>
      <c r="I1223" s="23" t="str">
        <f t="shared" ref="I1223:J1223" si="1242">IF($P1223=$P1222,E1223,"")</f>
        <v/>
      </c>
      <c r="J1223" s="23" t="str">
        <f t="shared" si="1242"/>
        <v/>
      </c>
      <c r="K1223" s="23">
        <v>364904.21</v>
      </c>
      <c r="L1223" s="23">
        <v>7540703.9800000004</v>
      </c>
      <c r="M1223" s="14">
        <v>364904.209080211</v>
      </c>
      <c r="N1223" s="14">
        <v>7540703.97733807</v>
      </c>
      <c r="O1223" s="17" t="s">
        <v>43</v>
      </c>
      <c r="P1223" s="14" t="s">
        <v>37</v>
      </c>
      <c r="Q1223" s="10">
        <v>42092.361111111109</v>
      </c>
      <c r="R1223" s="11" t="s">
        <v>2352</v>
      </c>
      <c r="S1223" s="13" t="s">
        <v>63</v>
      </c>
      <c r="T1223" s="2" t="str">
        <f t="shared" si="1039"/>
        <v/>
      </c>
      <c r="U1223" s="2" t="str">
        <f t="shared" si="1040"/>
        <v/>
      </c>
      <c r="V1223" s="10">
        <v>42092.361111111109</v>
      </c>
      <c r="W1223" s="11" t="s">
        <v>2334</v>
      </c>
      <c r="X1223" s="2" t="s">
        <v>669</v>
      </c>
      <c r="Y1223" s="5" t="s">
        <v>2334</v>
      </c>
      <c r="Z1223" s="5" t="s">
        <v>2334</v>
      </c>
      <c r="AA1223" s="2" t="s">
        <v>1480</v>
      </c>
      <c r="AB1223" s="2">
        <v>-22.2338469978422</v>
      </c>
      <c r="AC1223" s="2">
        <v>-52.310882024466999</v>
      </c>
      <c r="AD1223" s="29">
        <v>1</v>
      </c>
      <c r="AE1223" s="11"/>
      <c r="AF1223" s="11"/>
      <c r="AG1223" s="11"/>
      <c r="AH1223" s="11"/>
      <c r="AI1223" s="11"/>
    </row>
    <row r="1224" spans="1:35" ht="15.75" customHeight="1" x14ac:dyDescent="0.2">
      <c r="A1224" s="8">
        <v>42092</v>
      </c>
      <c r="B1224" s="9">
        <v>0.36458333333333331</v>
      </c>
      <c r="C1224" s="11">
        <v>364900.95757468801</v>
      </c>
      <c r="D1224" s="11">
        <v>7540703.1095619304</v>
      </c>
      <c r="E1224" s="14">
        <v>364901.215653561</v>
      </c>
      <c r="F1224" s="14">
        <v>7540703.1821402898</v>
      </c>
      <c r="G1224" s="2">
        <f t="shared" si="1062"/>
        <v>3.0972475875638943</v>
      </c>
      <c r="H1224" s="2" t="str">
        <f t="shared" si="1037"/>
        <v>&lt;8m</v>
      </c>
      <c r="I1224" s="23" t="str">
        <f t="shared" ref="I1224:J1224" si="1243">IF($P1224=$P1223,E1224,"")</f>
        <v/>
      </c>
      <c r="J1224" s="23" t="str">
        <f t="shared" si="1243"/>
        <v/>
      </c>
      <c r="K1224" s="23">
        <v>364904.21</v>
      </c>
      <c r="L1224" s="23">
        <v>7540703.9800000004</v>
      </c>
      <c r="M1224" s="14">
        <v>364904.209080211</v>
      </c>
      <c r="N1224" s="14">
        <v>7540703.97733807</v>
      </c>
      <c r="O1224" s="15" t="s">
        <v>43</v>
      </c>
      <c r="P1224" s="15" t="s">
        <v>43</v>
      </c>
      <c r="Q1224" s="10">
        <v>42092.364583333336</v>
      </c>
      <c r="R1224" s="11" t="s">
        <v>2353</v>
      </c>
      <c r="S1224" s="14" t="s">
        <v>44</v>
      </c>
      <c r="T1224" s="2" t="str">
        <f t="shared" si="1039"/>
        <v/>
      </c>
      <c r="U1224" s="2" t="str">
        <f t="shared" si="1040"/>
        <v/>
      </c>
      <c r="V1224" s="10">
        <v>42092.364583333336</v>
      </c>
      <c r="W1224" s="11" t="s">
        <v>2334</v>
      </c>
      <c r="X1224" s="2" t="s">
        <v>669</v>
      </c>
      <c r="Y1224" s="5" t="s">
        <v>2334</v>
      </c>
      <c r="Z1224" s="5" t="s">
        <v>2334</v>
      </c>
      <c r="AA1224" s="2" t="s">
        <v>1482</v>
      </c>
      <c r="AB1224" s="2">
        <v>-22.233856972306999</v>
      </c>
      <c r="AC1224" s="2">
        <v>-52.310913037508698</v>
      </c>
      <c r="AD1224" s="29">
        <v>1</v>
      </c>
      <c r="AE1224" s="11"/>
      <c r="AF1224" s="11"/>
      <c r="AG1224" s="11"/>
      <c r="AH1224" s="11"/>
      <c r="AI1224" s="11"/>
    </row>
    <row r="1225" spans="1:35" ht="15.75" customHeight="1" x14ac:dyDescent="0.2">
      <c r="A1225" s="8">
        <v>42092</v>
      </c>
      <c r="B1225" s="9">
        <v>0.36805555555555558</v>
      </c>
      <c r="C1225" s="11">
        <v>364923.203815302</v>
      </c>
      <c r="D1225" s="11">
        <v>7540717.2504620804</v>
      </c>
      <c r="E1225" s="14">
        <v>364922.98567321402</v>
      </c>
      <c r="F1225" s="14">
        <v>7540717.1654489702</v>
      </c>
      <c r="G1225" s="2">
        <f t="shared" si="1062"/>
        <v>25.874054134267446</v>
      </c>
      <c r="H1225" s="2" t="str">
        <f t="shared" si="1037"/>
        <v/>
      </c>
      <c r="I1225" s="23" t="str">
        <f t="shared" ref="I1225:J1225" si="1244">IF($P1225=$P1224,E1225,"")</f>
        <v/>
      </c>
      <c r="J1225" s="23" t="str">
        <f t="shared" si="1244"/>
        <v/>
      </c>
      <c r="K1225" s="23">
        <v>364904.21</v>
      </c>
      <c r="L1225" s="23">
        <v>7540703.9800000004</v>
      </c>
      <c r="M1225" s="14">
        <v>364904.209080211</v>
      </c>
      <c r="N1225" s="14">
        <v>7540703.97733807</v>
      </c>
      <c r="O1225" s="17" t="s">
        <v>43</v>
      </c>
      <c r="P1225" s="14" t="s">
        <v>37</v>
      </c>
      <c r="Q1225" s="10">
        <v>42092.368055555555</v>
      </c>
      <c r="R1225" s="11" t="s">
        <v>2354</v>
      </c>
      <c r="S1225" s="13" t="s">
        <v>63</v>
      </c>
      <c r="T1225" s="2" t="str">
        <f t="shared" si="1039"/>
        <v/>
      </c>
      <c r="U1225" s="2" t="str">
        <f t="shared" si="1040"/>
        <v/>
      </c>
      <c r="V1225" s="10">
        <v>42092.368055555555</v>
      </c>
      <c r="W1225" s="11" t="s">
        <v>2334</v>
      </c>
      <c r="X1225" s="2" t="s">
        <v>669</v>
      </c>
      <c r="Y1225" s="5" t="s">
        <v>2334</v>
      </c>
      <c r="Z1225" s="5" t="s">
        <v>2334</v>
      </c>
      <c r="AA1225" s="2" t="s">
        <v>1484</v>
      </c>
      <c r="AB1225" s="2">
        <v>-22.233730992302299</v>
      </c>
      <c r="AC1225" s="2">
        <v>-52.310696030035601</v>
      </c>
      <c r="AD1225" s="29">
        <v>1</v>
      </c>
      <c r="AE1225" s="11"/>
      <c r="AF1225" s="11"/>
      <c r="AG1225" s="11"/>
      <c r="AH1225" s="11"/>
      <c r="AI1225" s="11"/>
    </row>
    <row r="1226" spans="1:35" ht="15.75" customHeight="1" x14ac:dyDescent="0.2">
      <c r="A1226" s="8">
        <v>42092</v>
      </c>
      <c r="B1226" s="9">
        <v>0.37152777777777773</v>
      </c>
      <c r="C1226" s="11">
        <v>364924.06483588001</v>
      </c>
      <c r="D1226" s="11">
        <v>7540713.6014791997</v>
      </c>
      <c r="E1226" s="14">
        <v>364923.82430154597</v>
      </c>
      <c r="F1226" s="14">
        <v>7540713.8382719196</v>
      </c>
      <c r="G1226" s="2">
        <f t="shared" si="1062"/>
        <v>3.4312395143284986</v>
      </c>
      <c r="H1226" s="2" t="str">
        <f t="shared" si="1037"/>
        <v>&lt;8m</v>
      </c>
      <c r="I1226" s="23" t="str">
        <f t="shared" ref="I1226:J1226" si="1245">IF($P1226=$P1225,E1226,"")</f>
        <v/>
      </c>
      <c r="J1226" s="23" t="str">
        <f t="shared" si="1245"/>
        <v/>
      </c>
      <c r="K1226" s="23">
        <v>364904.21</v>
      </c>
      <c r="L1226" s="23">
        <v>7540703.9800000004</v>
      </c>
      <c r="M1226" s="14">
        <v>364904.209080211</v>
      </c>
      <c r="N1226" s="14">
        <v>7540703.97733807</v>
      </c>
      <c r="O1226" s="15" t="s">
        <v>43</v>
      </c>
      <c r="P1226" s="15" t="s">
        <v>43</v>
      </c>
      <c r="Q1226" s="10">
        <v>42092.371527777781</v>
      </c>
      <c r="R1226" s="11" t="s">
        <v>2355</v>
      </c>
      <c r="S1226" s="14" t="s">
        <v>44</v>
      </c>
      <c r="T1226" s="2" t="str">
        <f t="shared" si="1039"/>
        <v/>
      </c>
      <c r="U1226" s="2" t="str">
        <f t="shared" si="1040"/>
        <v/>
      </c>
      <c r="V1226" s="10">
        <v>42092.371527777781</v>
      </c>
      <c r="W1226" s="11" t="s">
        <v>2334</v>
      </c>
      <c r="X1226" s="2" t="s">
        <v>669</v>
      </c>
      <c r="Y1226" s="5" t="s">
        <v>2334</v>
      </c>
      <c r="Z1226" s="5" t="s">
        <v>2334</v>
      </c>
      <c r="AA1226" s="2" t="s">
        <v>1486</v>
      </c>
      <c r="AB1226" s="2">
        <v>-22.233764017000802</v>
      </c>
      <c r="AC1226" s="2">
        <v>-52.310687983408599</v>
      </c>
      <c r="AD1226" s="29">
        <v>1</v>
      </c>
      <c r="AE1226" s="11"/>
      <c r="AF1226" s="11"/>
      <c r="AG1226" s="11"/>
      <c r="AH1226" s="11"/>
      <c r="AI1226" s="11"/>
    </row>
    <row r="1227" spans="1:35" ht="15.75" customHeight="1" x14ac:dyDescent="0.2">
      <c r="A1227" s="8">
        <v>42092</v>
      </c>
      <c r="B1227" s="9">
        <v>0.375</v>
      </c>
      <c r="C1227" s="11">
        <v>364901.30572382198</v>
      </c>
      <c r="D1227" s="11">
        <v>7540758.6922806399</v>
      </c>
      <c r="E1227" s="14">
        <v>364901.58293497999</v>
      </c>
      <c r="F1227" s="14">
        <v>7540758.7271545697</v>
      </c>
      <c r="G1227" s="2">
        <f t="shared" si="1062"/>
        <v>50.096808005037182</v>
      </c>
      <c r="H1227" s="2" t="str">
        <f t="shared" si="1037"/>
        <v/>
      </c>
      <c r="I1227" s="23" t="str">
        <f t="shared" ref="I1227:J1227" si="1246">IF($P1227=$P1226,E1227,"")</f>
        <v/>
      </c>
      <c r="J1227" s="23" t="str">
        <f t="shared" si="1246"/>
        <v/>
      </c>
      <c r="K1227" s="23">
        <v>364901.58</v>
      </c>
      <c r="L1227" s="23">
        <v>7540758.7300000004</v>
      </c>
      <c r="M1227" s="14"/>
      <c r="N1227" s="14"/>
      <c r="O1227" s="14" t="s">
        <v>35</v>
      </c>
      <c r="P1227" s="14" t="s">
        <v>29</v>
      </c>
      <c r="Q1227" s="10">
        <v>42092.375</v>
      </c>
      <c r="R1227" s="11" t="s">
        <v>2356</v>
      </c>
      <c r="S1227" s="14" t="s">
        <v>36</v>
      </c>
      <c r="T1227" s="2" t="str">
        <f t="shared" si="1039"/>
        <v>idle</v>
      </c>
      <c r="U1227" s="2" t="str">
        <f t="shared" si="1040"/>
        <v/>
      </c>
      <c r="V1227" s="10">
        <v>42092.375</v>
      </c>
      <c r="W1227" s="11" t="s">
        <v>2334</v>
      </c>
      <c r="X1227" s="2" t="s">
        <v>669</v>
      </c>
      <c r="Y1227" s="5" t="s">
        <v>2334</v>
      </c>
      <c r="Z1227" s="5" t="s">
        <v>2334</v>
      </c>
      <c r="AA1227" s="2" t="s">
        <v>1488</v>
      </c>
      <c r="AB1227" s="2">
        <v>-22.233354980125998</v>
      </c>
      <c r="AC1227" s="2">
        <v>-52.310904990881703</v>
      </c>
      <c r="AD1227" s="29">
        <v>1</v>
      </c>
      <c r="AE1227" s="11"/>
      <c r="AF1227" s="11"/>
      <c r="AG1227" s="11"/>
      <c r="AH1227" s="11"/>
      <c r="AI1227" s="11"/>
    </row>
    <row r="1228" spans="1:35" ht="15.75" customHeight="1" x14ac:dyDescent="0.2">
      <c r="A1228" s="8">
        <v>42092</v>
      </c>
      <c r="B1228" s="9">
        <v>0.37847222222222227</v>
      </c>
      <c r="C1228" s="11">
        <v>364905.80359892402</v>
      </c>
      <c r="D1228" s="11">
        <v>7540810.98857914</v>
      </c>
      <c r="E1228" s="14">
        <v>364905.94081525999</v>
      </c>
      <c r="F1228" s="14">
        <v>7540810.7171136998</v>
      </c>
      <c r="G1228" s="2">
        <f t="shared" si="1062"/>
        <v>52.172281633838246</v>
      </c>
      <c r="H1228" s="2" t="str">
        <f t="shared" si="1037"/>
        <v/>
      </c>
      <c r="I1228" s="23" t="str">
        <f t="shared" ref="I1228:J1228" si="1247">IF($P1228=$P1227,E1228,"")</f>
        <v/>
      </c>
      <c r="J1228" s="23" t="str">
        <f t="shared" si="1247"/>
        <v/>
      </c>
      <c r="K1228" s="23">
        <v>364905.94</v>
      </c>
      <c r="L1228" s="23">
        <v>7540810.7199999997</v>
      </c>
      <c r="M1228" s="14"/>
      <c r="N1228" s="14"/>
      <c r="O1228" s="16" t="s">
        <v>49</v>
      </c>
      <c r="P1228" s="16" t="s">
        <v>49</v>
      </c>
      <c r="Q1228" s="10">
        <v>42092.378472222219</v>
      </c>
      <c r="R1228" s="11" t="s">
        <v>2357</v>
      </c>
      <c r="S1228" s="14" t="s">
        <v>50</v>
      </c>
      <c r="T1228" s="2" t="str">
        <f t="shared" si="1039"/>
        <v/>
      </c>
      <c r="U1228" s="2" t="str">
        <f t="shared" si="1040"/>
        <v/>
      </c>
      <c r="V1228" s="10">
        <v>42092.378472222219</v>
      </c>
      <c r="W1228" s="11" t="s">
        <v>2334</v>
      </c>
      <c r="X1228" s="2" t="s">
        <v>669</v>
      </c>
      <c r="Y1228" s="5" t="s">
        <v>2334</v>
      </c>
      <c r="Z1228" s="5" t="s">
        <v>2334</v>
      </c>
      <c r="AA1228" s="2" t="s">
        <v>1490</v>
      </c>
      <c r="AB1228" s="2">
        <v>-22.232882995158398</v>
      </c>
      <c r="AC1228" s="2">
        <v>-52.310856962576501</v>
      </c>
      <c r="AD1228" s="29">
        <v>1</v>
      </c>
      <c r="AE1228" s="11"/>
      <c r="AF1228" s="11"/>
      <c r="AG1228" s="11"/>
      <c r="AH1228" s="11"/>
      <c r="AI1228" s="11"/>
    </row>
    <row r="1229" spans="1:35" ht="15.75" customHeight="1" x14ac:dyDescent="0.2">
      <c r="A1229" s="8">
        <v>42092</v>
      </c>
      <c r="B1229" s="9">
        <v>0.38194444444444442</v>
      </c>
      <c r="C1229" s="11">
        <v>364923.35671163199</v>
      </c>
      <c r="D1229" s="11">
        <v>7540807.37274771</v>
      </c>
      <c r="E1229" s="14">
        <v>364923.46501687</v>
      </c>
      <c r="F1229" s="14">
        <v>7540807.4309081202</v>
      </c>
      <c r="G1229" s="2">
        <f t="shared" si="1062"/>
        <v>17.829660377560788</v>
      </c>
      <c r="H1229" s="2" t="str">
        <f t="shared" si="1037"/>
        <v/>
      </c>
      <c r="I1229" s="23" t="str">
        <f t="shared" ref="I1229:J1229" si="1248">IF($P1229=$P1228,E1229,"")</f>
        <v/>
      </c>
      <c r="J1229" s="23" t="str">
        <f t="shared" si="1248"/>
        <v/>
      </c>
      <c r="K1229" s="23">
        <v>364923.47</v>
      </c>
      <c r="L1229" s="23">
        <v>7540807.4299999997</v>
      </c>
      <c r="M1229" s="14"/>
      <c r="N1229" s="14"/>
      <c r="O1229" s="17" t="s">
        <v>43</v>
      </c>
      <c r="P1229" s="14" t="s">
        <v>37</v>
      </c>
      <c r="Q1229" s="10">
        <v>42092.381944444445</v>
      </c>
      <c r="R1229" s="11" t="s">
        <v>2358</v>
      </c>
      <c r="S1229" s="13" t="s">
        <v>63</v>
      </c>
      <c r="T1229" s="2" t="str">
        <f t="shared" si="1039"/>
        <v/>
      </c>
      <c r="U1229" s="2" t="str">
        <f t="shared" si="1040"/>
        <v/>
      </c>
      <c r="V1229" s="10">
        <v>42092.381944444445</v>
      </c>
      <c r="W1229" s="11" t="s">
        <v>2334</v>
      </c>
      <c r="X1229" s="2" t="s">
        <v>669</v>
      </c>
      <c r="Y1229" s="5" t="s">
        <v>2334</v>
      </c>
      <c r="Z1229" s="5" t="s">
        <v>2334</v>
      </c>
      <c r="AA1229" s="2" t="s">
        <v>1492</v>
      </c>
      <c r="AB1229" s="2">
        <v>-22.2329170256853</v>
      </c>
      <c r="AC1229" s="2">
        <v>-52.310686977580197</v>
      </c>
      <c r="AD1229" s="29">
        <v>1</v>
      </c>
      <c r="AE1229" s="11"/>
      <c r="AF1229" s="11"/>
      <c r="AG1229" s="11"/>
      <c r="AH1229" s="11"/>
      <c r="AI1229" s="11"/>
    </row>
    <row r="1230" spans="1:35" ht="15.75" customHeight="1" x14ac:dyDescent="0.2">
      <c r="A1230" s="8">
        <v>42092</v>
      </c>
      <c r="B1230" s="9">
        <v>0.38541666666666669</v>
      </c>
      <c r="C1230" s="11">
        <v>364951.526684838</v>
      </c>
      <c r="D1230" s="11">
        <v>7540815.9224570896</v>
      </c>
      <c r="E1230" s="14">
        <v>364951.38143273699</v>
      </c>
      <c r="F1230" s="14">
        <v>7540815.9874043399</v>
      </c>
      <c r="G1230" s="2">
        <f t="shared" si="1062"/>
        <v>29.198285949975492</v>
      </c>
      <c r="H1230" s="2" t="str">
        <f t="shared" si="1037"/>
        <v/>
      </c>
      <c r="I1230" s="23" t="str">
        <f t="shared" ref="I1230:J1230" si="1249">IF($P1230=$P1229,E1230,"")</f>
        <v/>
      </c>
      <c r="J1230" s="23" t="str">
        <f t="shared" si="1249"/>
        <v/>
      </c>
      <c r="K1230" s="23">
        <v>364951.38</v>
      </c>
      <c r="L1230" s="23">
        <v>7540815.9900000002</v>
      </c>
      <c r="M1230" s="14"/>
      <c r="N1230" s="14"/>
      <c r="O1230" s="14" t="s">
        <v>32</v>
      </c>
      <c r="P1230" s="14" t="s">
        <v>32</v>
      </c>
      <c r="Q1230" s="10">
        <v>42092.385416666664</v>
      </c>
      <c r="R1230" s="11" t="s">
        <v>2359</v>
      </c>
      <c r="S1230" s="14" t="s">
        <v>33</v>
      </c>
      <c r="T1230" s="2" t="str">
        <f t="shared" si="1039"/>
        <v/>
      </c>
      <c r="U1230" s="2" t="str">
        <f t="shared" si="1040"/>
        <v/>
      </c>
      <c r="V1230" s="10">
        <v>42092.385416666664</v>
      </c>
      <c r="W1230" s="11" t="s">
        <v>2334</v>
      </c>
      <c r="X1230" s="2" t="s">
        <v>669</v>
      </c>
      <c r="Y1230" s="5" t="s">
        <v>2334</v>
      </c>
      <c r="Z1230" s="5" t="s">
        <v>2334</v>
      </c>
      <c r="AA1230" s="2" t="s">
        <v>1494</v>
      </c>
      <c r="AB1230" s="2">
        <v>-22.2328420076519</v>
      </c>
      <c r="AC1230" s="2">
        <v>-52.310412973165498</v>
      </c>
      <c r="AD1230" s="29">
        <v>1</v>
      </c>
      <c r="AE1230" s="11"/>
      <c r="AF1230" s="11"/>
      <c r="AG1230" s="11"/>
      <c r="AH1230" s="11"/>
      <c r="AI1230" s="11"/>
    </row>
    <row r="1231" spans="1:35" ht="15.75" customHeight="1" x14ac:dyDescent="0.2">
      <c r="A1231" s="8">
        <v>42092</v>
      </c>
      <c r="B1231" s="9">
        <v>0.3888888888888889</v>
      </c>
      <c r="C1231" s="11">
        <v>364965.35186705302</v>
      </c>
      <c r="D1231" s="11">
        <v>7540837.7394403899</v>
      </c>
      <c r="E1231" s="14">
        <v>364965.36047141202</v>
      </c>
      <c r="F1231" s="14">
        <v>7540837.7685497999</v>
      </c>
      <c r="G1231" s="2">
        <f t="shared" si="1062"/>
        <v>25.881109323719251</v>
      </c>
      <c r="H1231" s="2" t="str">
        <f t="shared" si="1037"/>
        <v/>
      </c>
      <c r="I1231" s="23">
        <f t="shared" ref="I1231:J1231" si="1250">IF($P1231=$P1230,E1231,"")</f>
        <v>364965.36047141202</v>
      </c>
      <c r="J1231" s="23">
        <f t="shared" si="1250"/>
        <v>7540837.7685497999</v>
      </c>
      <c r="K1231" s="23">
        <v>364965.36</v>
      </c>
      <c r="L1231" s="23">
        <v>7540837.7699999996</v>
      </c>
      <c r="M1231" s="14"/>
      <c r="N1231" s="14"/>
      <c r="O1231" s="14" t="s">
        <v>32</v>
      </c>
      <c r="P1231" s="14" t="s">
        <v>32</v>
      </c>
      <c r="Q1231" s="10">
        <v>42092.388888888891</v>
      </c>
      <c r="R1231" s="11" t="s">
        <v>2360</v>
      </c>
      <c r="S1231" s="14" t="s">
        <v>33</v>
      </c>
      <c r="T1231" s="2" t="str">
        <f t="shared" si="1039"/>
        <v/>
      </c>
      <c r="U1231" s="2" t="str">
        <f t="shared" si="1040"/>
        <v/>
      </c>
      <c r="V1231" s="10">
        <v>42092.388888888891</v>
      </c>
      <c r="W1231" s="11" t="s">
        <v>2334</v>
      </c>
      <c r="X1231" s="2" t="s">
        <v>669</v>
      </c>
      <c r="Y1231" s="5" t="s">
        <v>2334</v>
      </c>
      <c r="Z1231" s="5" t="s">
        <v>2334</v>
      </c>
      <c r="AA1231" s="2" t="s">
        <v>1496</v>
      </c>
      <c r="AB1231" s="2">
        <v>-22.232646038755799</v>
      </c>
      <c r="AC1231" s="2">
        <v>-52.310277018696098</v>
      </c>
      <c r="AD1231" s="29">
        <v>1</v>
      </c>
      <c r="AE1231" s="11"/>
      <c r="AF1231" s="11"/>
      <c r="AG1231" s="11"/>
      <c r="AH1231" s="11"/>
      <c r="AI1231" s="11"/>
    </row>
    <row r="1232" spans="1:35" ht="15.75" customHeight="1" x14ac:dyDescent="0.2">
      <c r="A1232" s="8">
        <v>42092</v>
      </c>
      <c r="B1232" s="9">
        <v>0.3923611111111111</v>
      </c>
      <c r="C1232" s="11">
        <v>364980.26568731503</v>
      </c>
      <c r="D1232" s="11">
        <v>7540865.5516182901</v>
      </c>
      <c r="E1232" s="14">
        <v>364980.16512427799</v>
      </c>
      <c r="F1232" s="14">
        <v>7540865.4769925699</v>
      </c>
      <c r="G1232" s="2">
        <f t="shared" si="1062"/>
        <v>31.415530350725469</v>
      </c>
      <c r="H1232" s="2" t="str">
        <f t="shared" si="1037"/>
        <v/>
      </c>
      <c r="I1232" s="23">
        <f t="shared" ref="I1232:J1232" si="1251">IF($P1232=$P1231,E1232,"")</f>
        <v>364980.16512427799</v>
      </c>
      <c r="J1232" s="23">
        <f t="shared" si="1251"/>
        <v>7540865.4769925699</v>
      </c>
      <c r="K1232" s="23">
        <v>364980.17</v>
      </c>
      <c r="L1232" s="23">
        <v>7540865.4800000004</v>
      </c>
      <c r="M1232" s="14"/>
      <c r="N1232" s="14"/>
      <c r="O1232" s="14" t="s">
        <v>32</v>
      </c>
      <c r="P1232" s="14" t="s">
        <v>32</v>
      </c>
      <c r="Q1232" s="10">
        <v>42092.392361111109</v>
      </c>
      <c r="R1232" s="11" t="s">
        <v>2361</v>
      </c>
      <c r="S1232" s="14" t="s">
        <v>33</v>
      </c>
      <c r="T1232" s="2" t="str">
        <f t="shared" si="1039"/>
        <v/>
      </c>
      <c r="U1232" s="2" t="str">
        <f t="shared" si="1040"/>
        <v/>
      </c>
      <c r="V1232" s="10">
        <v>42092.392361111109</v>
      </c>
      <c r="W1232" s="11" t="s">
        <v>2334</v>
      </c>
      <c r="X1232" s="2" t="s">
        <v>669</v>
      </c>
      <c r="Y1232" s="5" t="s">
        <v>2334</v>
      </c>
      <c r="Z1232" s="5" t="s">
        <v>2334</v>
      </c>
      <c r="AA1232" s="2" t="s">
        <v>1498</v>
      </c>
      <c r="AB1232" s="2">
        <v>-22.232396006584199</v>
      </c>
      <c r="AC1232" s="2">
        <v>-52.310130000114398</v>
      </c>
      <c r="AD1232" s="29">
        <v>1</v>
      </c>
      <c r="AE1232" s="11"/>
      <c r="AF1232" s="11"/>
      <c r="AG1232" s="11"/>
      <c r="AH1232" s="11"/>
      <c r="AI1232" s="11"/>
    </row>
    <row r="1233" spans="1:35" ht="15.75" customHeight="1" x14ac:dyDescent="0.2">
      <c r="A1233" s="8">
        <v>42092</v>
      </c>
      <c r="B1233" s="9">
        <v>0.39583333333333331</v>
      </c>
      <c r="C1233" s="11">
        <v>364985.31801777298</v>
      </c>
      <c r="D1233" s="11">
        <v>7540877.7710814001</v>
      </c>
      <c r="E1233" s="14">
        <v>364985.32045045297</v>
      </c>
      <c r="F1233" s="14">
        <v>7540877.9900434799</v>
      </c>
      <c r="G1233" s="2">
        <f t="shared" si="1062"/>
        <v>13.533433823269668</v>
      </c>
      <c r="H1233" s="2" t="str">
        <f t="shared" si="1037"/>
        <v/>
      </c>
      <c r="I1233" s="23" t="str">
        <f t="shared" ref="I1233:J1233" si="1252">IF($P1233=$P1232,E1233,"")</f>
        <v/>
      </c>
      <c r="J1233" s="23" t="str">
        <f t="shared" si="1252"/>
        <v/>
      </c>
      <c r="K1233" s="23">
        <v>364985.32</v>
      </c>
      <c r="L1233" s="23">
        <v>7540877.9900000002</v>
      </c>
      <c r="M1233" s="14"/>
      <c r="N1233" s="14"/>
      <c r="O1233" s="14" t="s">
        <v>37</v>
      </c>
      <c r="P1233" s="14" t="s">
        <v>37</v>
      </c>
      <c r="Q1233" s="10">
        <v>42092.395833333336</v>
      </c>
      <c r="R1233" s="11" t="s">
        <v>2362</v>
      </c>
      <c r="S1233" s="14" t="s">
        <v>40</v>
      </c>
      <c r="T1233" s="2" t="str">
        <f t="shared" si="1039"/>
        <v/>
      </c>
      <c r="U1233" s="2" t="str">
        <f t="shared" si="1040"/>
        <v/>
      </c>
      <c r="V1233" s="10">
        <v>42092.395833333336</v>
      </c>
      <c r="W1233" s="11" t="s">
        <v>2334</v>
      </c>
      <c r="X1233" s="2" t="s">
        <v>669</v>
      </c>
      <c r="Y1233" s="5" t="s">
        <v>2334</v>
      </c>
      <c r="Z1233" s="5" t="s">
        <v>2334</v>
      </c>
      <c r="AA1233" s="2" t="s">
        <v>1500</v>
      </c>
      <c r="AB1233" s="2">
        <v>-22.2322860360146</v>
      </c>
      <c r="AC1233" s="2">
        <v>-52.3100799601525</v>
      </c>
      <c r="AD1233" s="29">
        <v>1</v>
      </c>
      <c r="AE1233" s="11"/>
      <c r="AF1233" s="11"/>
      <c r="AG1233" s="11"/>
      <c r="AH1233" s="11"/>
      <c r="AI1233" s="11"/>
    </row>
    <row r="1234" spans="1:35" ht="15.75" customHeight="1" x14ac:dyDescent="0.2">
      <c r="A1234" s="8">
        <v>42092</v>
      </c>
      <c r="B1234" s="9">
        <v>0.39930555555555558</v>
      </c>
      <c r="C1234" s="11">
        <v>364990.59193162603</v>
      </c>
      <c r="D1234" s="11">
        <v>7540935.2802881096</v>
      </c>
      <c r="E1234" s="14">
        <v>364990.70919957798</v>
      </c>
      <c r="F1234" s="14">
        <v>7540935.0884556798</v>
      </c>
      <c r="G1234" s="2">
        <f t="shared" si="1062"/>
        <v>57.352134161505617</v>
      </c>
      <c r="H1234" s="2" t="str">
        <f t="shared" si="1037"/>
        <v/>
      </c>
      <c r="I1234" s="23" t="str">
        <f t="shared" ref="I1234:J1234" si="1253">IF($P1234=$P1233,E1234,"")</f>
        <v/>
      </c>
      <c r="J1234" s="23" t="str">
        <f t="shared" si="1253"/>
        <v/>
      </c>
      <c r="K1234" s="23">
        <v>364990.71</v>
      </c>
      <c r="L1234" s="23">
        <v>7540935.0899999999</v>
      </c>
      <c r="M1234" s="14"/>
      <c r="N1234" s="14"/>
      <c r="O1234" s="14" t="s">
        <v>35</v>
      </c>
      <c r="P1234" s="14" t="s">
        <v>29</v>
      </c>
      <c r="Q1234" s="10">
        <v>42092.399305555555</v>
      </c>
      <c r="R1234" s="11" t="s">
        <v>2363</v>
      </c>
      <c r="S1234" s="14" t="s">
        <v>36</v>
      </c>
      <c r="T1234" s="2" t="str">
        <f t="shared" si="1039"/>
        <v>idle</v>
      </c>
      <c r="U1234" s="2" t="str">
        <f t="shared" si="1040"/>
        <v/>
      </c>
      <c r="V1234" s="10">
        <v>42092.399305555555</v>
      </c>
      <c r="W1234" s="11" t="s">
        <v>2334</v>
      </c>
      <c r="X1234" s="2" t="s">
        <v>669</v>
      </c>
      <c r="Y1234" s="5" t="s">
        <v>2334</v>
      </c>
      <c r="Z1234" s="5" t="s">
        <v>2334</v>
      </c>
      <c r="AA1234" s="2" t="s">
        <v>1502</v>
      </c>
      <c r="AB1234" s="2">
        <v>-22.2317670285702</v>
      </c>
      <c r="AC1234" s="2">
        <v>-52.3100239690393</v>
      </c>
      <c r="AD1234" s="29">
        <v>1</v>
      </c>
      <c r="AE1234" s="11"/>
      <c r="AF1234" s="11"/>
      <c r="AG1234" s="11"/>
      <c r="AH1234" s="11"/>
      <c r="AI1234" s="11"/>
    </row>
    <row r="1235" spans="1:35" ht="15.75" customHeight="1" x14ac:dyDescent="0.2">
      <c r="A1235" s="8">
        <v>42092</v>
      </c>
      <c r="B1235" s="9">
        <v>0.40277777777777773</v>
      </c>
      <c r="C1235" s="11">
        <v>365007.44191104203</v>
      </c>
      <c r="D1235" s="11">
        <v>7540953.0307837399</v>
      </c>
      <c r="E1235" s="14">
        <v>365007.35016243899</v>
      </c>
      <c r="F1235" s="14">
        <v>7540953.1256852597</v>
      </c>
      <c r="G1235" s="2">
        <f t="shared" si="1062"/>
        <v>24.541053275250071</v>
      </c>
      <c r="H1235" s="2" t="str">
        <f t="shared" si="1037"/>
        <v/>
      </c>
      <c r="I1235" s="23" t="str">
        <f t="shared" ref="I1235:J1235" si="1254">IF($P1235=$P1234,E1235,"")</f>
        <v/>
      </c>
      <c r="J1235" s="23" t="str">
        <f t="shared" si="1254"/>
        <v/>
      </c>
      <c r="K1235" s="23">
        <v>365007.35</v>
      </c>
      <c r="L1235" s="23">
        <v>7540953.1299999999</v>
      </c>
      <c r="M1235" s="14"/>
      <c r="N1235" s="14"/>
      <c r="O1235" s="14" t="s">
        <v>37</v>
      </c>
      <c r="P1235" s="14" t="s">
        <v>37</v>
      </c>
      <c r="Q1235" s="10">
        <v>42092.402777777781</v>
      </c>
      <c r="R1235" s="11" t="s">
        <v>2364</v>
      </c>
      <c r="S1235" s="14" t="s">
        <v>40</v>
      </c>
      <c r="T1235" s="2" t="str">
        <f t="shared" si="1039"/>
        <v/>
      </c>
      <c r="U1235" s="2" t="str">
        <f t="shared" si="1040"/>
        <v/>
      </c>
      <c r="V1235" s="10">
        <v>42092.402777777781</v>
      </c>
      <c r="W1235" s="11" t="s">
        <v>2334</v>
      </c>
      <c r="X1235" s="2" t="s">
        <v>669</v>
      </c>
      <c r="Y1235" s="5" t="s">
        <v>2334</v>
      </c>
      <c r="Z1235" s="5" t="s">
        <v>2334</v>
      </c>
      <c r="AA1235" s="2" t="s">
        <v>1504</v>
      </c>
      <c r="AB1235" s="2">
        <v>-22.231608023867</v>
      </c>
      <c r="AC1235" s="2">
        <v>-52.309859013184898</v>
      </c>
      <c r="AD1235" s="29">
        <v>1</v>
      </c>
      <c r="AE1235" s="11"/>
      <c r="AF1235" s="11"/>
      <c r="AG1235" s="11"/>
      <c r="AH1235" s="11"/>
      <c r="AI1235" s="11"/>
    </row>
    <row r="1236" spans="1:35" ht="15.75" customHeight="1" x14ac:dyDescent="0.2">
      <c r="A1236" s="8">
        <v>42092</v>
      </c>
      <c r="B1236" s="9">
        <v>0.40625</v>
      </c>
      <c r="C1236" s="11">
        <v>365015.26509652002</v>
      </c>
      <c r="D1236" s="11">
        <v>7540990.52587594</v>
      </c>
      <c r="E1236" s="14">
        <v>365015.18757007603</v>
      </c>
      <c r="F1236" s="14">
        <v>7540990.4868919197</v>
      </c>
      <c r="G1236" s="2">
        <f t="shared" si="1062"/>
        <v>38.174398771478501</v>
      </c>
      <c r="H1236" s="2" t="str">
        <f t="shared" si="1037"/>
        <v/>
      </c>
      <c r="I1236" s="23">
        <f t="shared" ref="I1236:J1236" si="1255">IF($P1236=$P1235,E1236,"")</f>
        <v>365015.18757007603</v>
      </c>
      <c r="J1236" s="23">
        <f t="shared" si="1255"/>
        <v>7540990.4868919197</v>
      </c>
      <c r="K1236" s="23">
        <v>365015.19</v>
      </c>
      <c r="L1236" s="23">
        <v>7540990.4900000002</v>
      </c>
      <c r="M1236" s="14"/>
      <c r="N1236" s="14"/>
      <c r="O1236" s="14" t="s">
        <v>37</v>
      </c>
      <c r="P1236" s="14" t="s">
        <v>37</v>
      </c>
      <c r="Q1236" s="10">
        <v>42092.40625</v>
      </c>
      <c r="R1236" s="11" t="s">
        <v>2365</v>
      </c>
      <c r="S1236" s="14" t="s">
        <v>40</v>
      </c>
      <c r="T1236" s="2" t="str">
        <f t="shared" si="1039"/>
        <v/>
      </c>
      <c r="U1236" s="2" t="str">
        <f t="shared" si="1040"/>
        <v/>
      </c>
      <c r="V1236" s="10">
        <v>42092.40625</v>
      </c>
      <c r="W1236" s="11" t="s">
        <v>2334</v>
      </c>
      <c r="X1236" s="2" t="s">
        <v>669</v>
      </c>
      <c r="Y1236" s="5" t="s">
        <v>2334</v>
      </c>
      <c r="Z1236" s="5" t="s">
        <v>2334</v>
      </c>
      <c r="AA1236" s="2" t="s">
        <v>1506</v>
      </c>
      <c r="AB1236" s="2">
        <v>-22.231269981712099</v>
      </c>
      <c r="AC1236" s="2">
        <v>-52.309779971837997</v>
      </c>
      <c r="AD1236" s="29">
        <v>1</v>
      </c>
      <c r="AE1236" s="11"/>
      <c r="AF1236" s="11"/>
      <c r="AG1236" s="11"/>
      <c r="AH1236" s="11"/>
      <c r="AI1236" s="11"/>
    </row>
    <row r="1237" spans="1:35" ht="15.75" customHeight="1" x14ac:dyDescent="0.2">
      <c r="A1237" s="8">
        <v>42092</v>
      </c>
      <c r="B1237" s="9">
        <v>0.40972222222222227</v>
      </c>
      <c r="C1237" s="11">
        <v>365014.90864458599</v>
      </c>
      <c r="D1237" s="11">
        <v>7541019.7464284701</v>
      </c>
      <c r="E1237" s="14">
        <v>365015.586081605</v>
      </c>
      <c r="F1237" s="14">
        <v>7541019.9101185603</v>
      </c>
      <c r="G1237" s="2">
        <f t="shared" si="1062"/>
        <v>29.42592525954732</v>
      </c>
      <c r="H1237" s="2" t="str">
        <f t="shared" si="1037"/>
        <v/>
      </c>
      <c r="I1237" s="23" t="str">
        <f t="shared" ref="I1237:J1237" si="1256">IF($P1237=$P1236,E1237,"")</f>
        <v/>
      </c>
      <c r="J1237" s="23" t="str">
        <f t="shared" si="1256"/>
        <v/>
      </c>
      <c r="K1237" s="23">
        <v>365015.59</v>
      </c>
      <c r="L1237" s="23">
        <v>7541019.9100000001</v>
      </c>
      <c r="M1237" s="14"/>
      <c r="N1237" s="14"/>
      <c r="O1237" s="14" t="s">
        <v>46</v>
      </c>
      <c r="P1237" s="14" t="s">
        <v>29</v>
      </c>
      <c r="Q1237" s="10">
        <v>42092.409722222219</v>
      </c>
      <c r="R1237" s="11" t="s">
        <v>2366</v>
      </c>
      <c r="S1237" s="14" t="s">
        <v>47</v>
      </c>
      <c r="T1237" s="2" t="str">
        <f t="shared" si="1039"/>
        <v/>
      </c>
      <c r="U1237" s="2" t="str">
        <f t="shared" si="1040"/>
        <v>outofsight</v>
      </c>
      <c r="V1237" s="10">
        <v>42092.409722222219</v>
      </c>
      <c r="W1237" s="11" t="s">
        <v>2334</v>
      </c>
      <c r="X1237" s="2" t="s">
        <v>669</v>
      </c>
      <c r="Y1237" s="5" t="s">
        <v>2334</v>
      </c>
      <c r="Z1237" s="5" t="s">
        <v>2334</v>
      </c>
      <c r="AA1237" s="2" t="s">
        <v>1508</v>
      </c>
      <c r="AB1237" s="2">
        <v>-22.231006035581199</v>
      </c>
      <c r="AC1237" s="2">
        <v>-52.309780977666399</v>
      </c>
      <c r="AD1237" s="29">
        <v>1</v>
      </c>
      <c r="AE1237" s="11"/>
      <c r="AF1237" s="11"/>
      <c r="AG1237" s="11"/>
      <c r="AH1237" s="11"/>
      <c r="AI1237" s="11"/>
    </row>
    <row r="1238" spans="1:35" ht="15.75" customHeight="1" x14ac:dyDescent="0.2">
      <c r="A1238" s="8">
        <v>42092</v>
      </c>
      <c r="B1238" s="9">
        <v>0.41319444444444442</v>
      </c>
      <c r="C1238" s="11">
        <v>365081.56609928299</v>
      </c>
      <c r="D1238" s="11">
        <v>7541082.7699589403</v>
      </c>
      <c r="E1238" s="14">
        <v>365080.98671838897</v>
      </c>
      <c r="F1238" s="14">
        <v>7541082.6641466804</v>
      </c>
      <c r="G1238" s="2">
        <f t="shared" si="1062"/>
        <v>90.638354668678019</v>
      </c>
      <c r="H1238" s="2" t="str">
        <f t="shared" si="1037"/>
        <v/>
      </c>
      <c r="I1238" s="23" t="str">
        <f t="shared" ref="I1238:J1238" si="1257">IF($P1238=$P1237,E1238,"")</f>
        <v/>
      </c>
      <c r="J1238" s="23" t="str">
        <f t="shared" si="1257"/>
        <v/>
      </c>
      <c r="K1238" s="23">
        <v>365080.99</v>
      </c>
      <c r="L1238" s="23">
        <v>7541082.6600000001</v>
      </c>
      <c r="M1238" s="14"/>
      <c r="N1238" s="14"/>
      <c r="O1238" s="14" t="s">
        <v>52</v>
      </c>
      <c r="P1238" s="14" t="s">
        <v>52</v>
      </c>
      <c r="Q1238" s="10">
        <v>42092.413194444445</v>
      </c>
      <c r="R1238" s="11" t="s">
        <v>2367</v>
      </c>
      <c r="S1238" s="14" t="s">
        <v>53</v>
      </c>
      <c r="T1238" s="2" t="str">
        <f t="shared" si="1039"/>
        <v/>
      </c>
      <c r="U1238" s="2" t="str">
        <f t="shared" si="1040"/>
        <v/>
      </c>
      <c r="V1238" s="10">
        <v>42092.413194444445</v>
      </c>
      <c r="W1238" s="11" t="s">
        <v>2334</v>
      </c>
      <c r="X1238" s="2" t="s">
        <v>669</v>
      </c>
      <c r="Y1238" s="5" t="s">
        <v>2334</v>
      </c>
      <c r="Z1238" s="5" t="s">
        <v>2334</v>
      </c>
      <c r="AA1238" s="2" t="s">
        <v>1261</v>
      </c>
      <c r="AB1238" s="2">
        <v>-22.2304420173168</v>
      </c>
      <c r="AC1238" s="2">
        <v>-52.309129033237703</v>
      </c>
      <c r="AD1238" s="29">
        <v>1</v>
      </c>
      <c r="AE1238" s="11"/>
      <c r="AF1238" s="11"/>
      <c r="AG1238" s="11"/>
      <c r="AH1238" s="11"/>
      <c r="AI1238" s="11"/>
    </row>
    <row r="1239" spans="1:35" ht="15.75" customHeight="1" x14ac:dyDescent="0.2">
      <c r="A1239" s="8">
        <v>42092</v>
      </c>
      <c r="B1239" s="9">
        <v>0.41666666666666669</v>
      </c>
      <c r="C1239" s="11">
        <v>365090.79984723701</v>
      </c>
      <c r="D1239" s="11">
        <v>7541124.0357045401</v>
      </c>
      <c r="E1239" s="14">
        <v>365090.79401070601</v>
      </c>
      <c r="F1239" s="14">
        <v>7541123.8725364804</v>
      </c>
      <c r="G1239" s="2">
        <f t="shared" si="1062"/>
        <v>42.359348112359747</v>
      </c>
      <c r="H1239" s="2" t="str">
        <f t="shared" si="1037"/>
        <v/>
      </c>
      <c r="I1239" s="23" t="str">
        <f t="shared" ref="I1239:J1239" si="1258">IF($P1239=$P1238,E1239,"")</f>
        <v/>
      </c>
      <c r="J1239" s="23" t="str">
        <f t="shared" si="1258"/>
        <v/>
      </c>
      <c r="K1239" s="23">
        <v>365090.79</v>
      </c>
      <c r="L1239" s="23">
        <v>7541123.8700000001</v>
      </c>
      <c r="M1239" s="14"/>
      <c r="N1239" s="14"/>
      <c r="O1239" s="15" t="s">
        <v>43</v>
      </c>
      <c r="P1239" s="15" t="s">
        <v>43</v>
      </c>
      <c r="Q1239" s="10">
        <v>42092.416666666664</v>
      </c>
      <c r="R1239" s="11" t="s">
        <v>2368</v>
      </c>
      <c r="S1239" s="14" t="s">
        <v>44</v>
      </c>
      <c r="T1239" s="2" t="str">
        <f t="shared" si="1039"/>
        <v/>
      </c>
      <c r="U1239" s="2" t="str">
        <f t="shared" si="1040"/>
        <v/>
      </c>
      <c r="V1239" s="10">
        <v>42092.416666666664</v>
      </c>
      <c r="W1239" s="11" t="s">
        <v>2334</v>
      </c>
      <c r="X1239" s="2" t="s">
        <v>669</v>
      </c>
      <c r="Y1239" s="5" t="s">
        <v>2334</v>
      </c>
      <c r="Z1239" s="5" t="s">
        <v>2334</v>
      </c>
      <c r="AA1239" s="2" t="s">
        <v>1263</v>
      </c>
      <c r="AB1239" s="2">
        <v>-22.230070028454101</v>
      </c>
      <c r="AC1239" s="2">
        <v>-52.309035994112499</v>
      </c>
      <c r="AD1239" s="29">
        <v>1</v>
      </c>
      <c r="AE1239" s="11"/>
      <c r="AF1239" s="11"/>
      <c r="AG1239" s="11"/>
      <c r="AH1239" s="11"/>
      <c r="AI1239" s="11"/>
    </row>
    <row r="1240" spans="1:35" ht="15.75" customHeight="1" x14ac:dyDescent="0.2">
      <c r="A1240" s="8">
        <v>42092</v>
      </c>
      <c r="B1240" s="9">
        <v>0.4201388888888889</v>
      </c>
      <c r="C1240" s="11">
        <v>365099.59784005297</v>
      </c>
      <c r="D1240" s="11">
        <v>7541131.7587181497</v>
      </c>
      <c r="E1240" s="14">
        <v>365100.04127024498</v>
      </c>
      <c r="F1240" s="14">
        <v>7541131.85642114</v>
      </c>
      <c r="G1240" s="2">
        <f t="shared" si="1062"/>
        <v>12.21696456730557</v>
      </c>
      <c r="H1240" s="2" t="str">
        <f t="shared" si="1037"/>
        <v/>
      </c>
      <c r="I1240" s="23">
        <f t="shared" ref="I1240:J1240" si="1259">IF($P1240=$P1239,E1240,"")</f>
        <v>365100.04127024498</v>
      </c>
      <c r="J1240" s="23">
        <f t="shared" si="1259"/>
        <v>7541131.85642114</v>
      </c>
      <c r="K1240" s="23">
        <v>365100.04</v>
      </c>
      <c r="L1240" s="23">
        <v>7541131.8600000003</v>
      </c>
      <c r="M1240" s="14"/>
      <c r="N1240" s="14"/>
      <c r="O1240" s="15" t="s">
        <v>43</v>
      </c>
      <c r="P1240" s="15" t="s">
        <v>43</v>
      </c>
      <c r="Q1240" s="10">
        <v>42092.420138888891</v>
      </c>
      <c r="R1240" s="11" t="s">
        <v>2369</v>
      </c>
      <c r="S1240" s="14" t="s">
        <v>44</v>
      </c>
      <c r="T1240" s="2" t="str">
        <f t="shared" si="1039"/>
        <v/>
      </c>
      <c r="U1240" s="2" t="str">
        <f t="shared" si="1040"/>
        <v/>
      </c>
      <c r="V1240" s="10">
        <v>42092.420138888891</v>
      </c>
      <c r="W1240" s="11" t="s">
        <v>2334</v>
      </c>
      <c r="X1240" s="2" t="s">
        <v>669</v>
      </c>
      <c r="Y1240" s="5" t="s">
        <v>2334</v>
      </c>
      <c r="Z1240" s="5" t="s">
        <v>2334</v>
      </c>
      <c r="AA1240" s="2" t="s">
        <v>1265</v>
      </c>
      <c r="AB1240" s="2">
        <v>-22.2300009615719</v>
      </c>
      <c r="AC1240" s="2">
        <v>-52.308949995786001</v>
      </c>
      <c r="AD1240" s="29">
        <v>1</v>
      </c>
      <c r="AE1240" s="11"/>
      <c r="AF1240" s="11"/>
      <c r="AG1240" s="11"/>
      <c r="AH1240" s="11"/>
      <c r="AI1240" s="11"/>
    </row>
    <row r="1241" spans="1:35" ht="15.75" customHeight="1" x14ac:dyDescent="0.2">
      <c r="A1241" s="8">
        <v>42092</v>
      </c>
      <c r="B1241" s="9">
        <v>0.4236111111111111</v>
      </c>
      <c r="C1241" s="11">
        <v>365152.337879167</v>
      </c>
      <c r="D1241" s="11">
        <v>7541159.6656247303</v>
      </c>
      <c r="E1241" s="14">
        <v>365151.836994251</v>
      </c>
      <c r="F1241" s="14">
        <v>7541159.7347236304</v>
      </c>
      <c r="G1241" s="2">
        <f t="shared" si="1062"/>
        <v>58.821737266512869</v>
      </c>
      <c r="H1241" s="2" t="str">
        <f t="shared" si="1037"/>
        <v/>
      </c>
      <c r="I1241" s="23" t="str">
        <f t="shared" ref="I1241:J1241" si="1260">IF($P1241=$P1240,E1241,"")</f>
        <v/>
      </c>
      <c r="J1241" s="23" t="str">
        <f t="shared" si="1260"/>
        <v/>
      </c>
      <c r="K1241" s="23">
        <v>365151.84</v>
      </c>
      <c r="L1241" s="23">
        <v>7541159.7300000004</v>
      </c>
      <c r="M1241" s="14"/>
      <c r="N1241" s="14"/>
      <c r="O1241" s="17" t="s">
        <v>43</v>
      </c>
      <c r="P1241" s="14" t="s">
        <v>37</v>
      </c>
      <c r="Q1241" s="10">
        <v>42092.423611111109</v>
      </c>
      <c r="R1241" s="11" t="s">
        <v>2370</v>
      </c>
      <c r="S1241" s="13" t="s">
        <v>63</v>
      </c>
      <c r="T1241" s="2" t="str">
        <f t="shared" si="1039"/>
        <v/>
      </c>
      <c r="U1241" s="2" t="str">
        <f t="shared" si="1040"/>
        <v/>
      </c>
      <c r="V1241" s="10">
        <v>42092.423611111109</v>
      </c>
      <c r="W1241" s="11" t="s">
        <v>2334</v>
      </c>
      <c r="X1241" s="2" t="s">
        <v>669</v>
      </c>
      <c r="Y1241" s="5" t="s">
        <v>2334</v>
      </c>
      <c r="Z1241" s="5" t="s">
        <v>2334</v>
      </c>
      <c r="AA1241" s="2" t="s">
        <v>1267</v>
      </c>
      <c r="AB1241" s="2">
        <v>-22.2297530248761</v>
      </c>
      <c r="AC1241" s="2">
        <v>-52.308436017483501</v>
      </c>
      <c r="AD1241" s="29">
        <v>1</v>
      </c>
      <c r="AE1241" s="11"/>
      <c r="AF1241" s="11"/>
      <c r="AG1241" s="11"/>
      <c r="AH1241" s="11"/>
      <c r="AI1241" s="11"/>
    </row>
    <row r="1242" spans="1:35" ht="15.75" customHeight="1" x14ac:dyDescent="0.2">
      <c r="A1242" s="8">
        <v>42092</v>
      </c>
      <c r="B1242" s="9">
        <v>0.42708333333333331</v>
      </c>
      <c r="C1242" s="11">
        <v>365155.58467264503</v>
      </c>
      <c r="D1242" s="11">
        <v>7541201.8818510799</v>
      </c>
      <c r="E1242" s="14">
        <v>365155.57129979198</v>
      </c>
      <c r="F1242" s="14">
        <v>7541201.68303941</v>
      </c>
      <c r="G1242" s="2">
        <f t="shared" si="1062"/>
        <v>42.114204665705927</v>
      </c>
      <c r="H1242" s="2" t="str">
        <f t="shared" si="1037"/>
        <v/>
      </c>
      <c r="I1242" s="23">
        <f t="shared" ref="I1242:J1242" si="1261">IF($P1242=$P1241,E1242,"")</f>
        <v>365155.57129979198</v>
      </c>
      <c r="J1242" s="23">
        <f t="shared" si="1261"/>
        <v>7541201.68303941</v>
      </c>
      <c r="K1242" s="23">
        <v>365155.57</v>
      </c>
      <c r="L1242" s="23">
        <v>7541201.6799999997</v>
      </c>
      <c r="M1242" s="14"/>
      <c r="N1242" s="14"/>
      <c r="O1242" s="14" t="s">
        <v>37</v>
      </c>
      <c r="P1242" s="14" t="s">
        <v>37</v>
      </c>
      <c r="Q1242" s="10">
        <v>42092.427083333336</v>
      </c>
      <c r="R1242" s="11" t="s">
        <v>2371</v>
      </c>
      <c r="S1242" s="14" t="s">
        <v>38</v>
      </c>
      <c r="T1242" s="2" t="str">
        <f t="shared" si="1039"/>
        <v/>
      </c>
      <c r="U1242" s="2" t="str">
        <f t="shared" si="1040"/>
        <v/>
      </c>
      <c r="V1242" s="10">
        <v>42092.427083333336</v>
      </c>
      <c r="W1242" s="11" t="s">
        <v>2334</v>
      </c>
      <c r="X1242" s="2" t="s">
        <v>669</v>
      </c>
      <c r="Y1242" s="5" t="s">
        <v>2334</v>
      </c>
      <c r="Z1242" s="5" t="s">
        <v>2334</v>
      </c>
      <c r="AA1242" s="2" t="s">
        <v>1269</v>
      </c>
      <c r="AB1242" s="2">
        <v>-22.2293719835579</v>
      </c>
      <c r="AC1242" s="2">
        <v>-52.308400981128202</v>
      </c>
      <c r="AD1242" s="29">
        <v>1</v>
      </c>
      <c r="AE1242" s="11"/>
      <c r="AF1242" s="11"/>
      <c r="AG1242" s="11"/>
      <c r="AH1242" s="11"/>
      <c r="AI1242" s="11"/>
    </row>
    <row r="1243" spans="1:35" ht="15.75" customHeight="1" x14ac:dyDescent="0.2">
      <c r="A1243" s="8">
        <v>42092</v>
      </c>
      <c r="B1243" s="9">
        <v>0.43055555555555558</v>
      </c>
      <c r="C1243" s="11">
        <v>365157.837719984</v>
      </c>
      <c r="D1243" s="11">
        <v>7541203.1170359803</v>
      </c>
      <c r="E1243" s="14">
        <v>365158.02243980498</v>
      </c>
      <c r="F1243" s="14">
        <v>7541203.1490478097</v>
      </c>
      <c r="G1243" s="2">
        <f t="shared" si="1062"/>
        <v>2.8560931341718883</v>
      </c>
      <c r="H1243" s="2" t="str">
        <f t="shared" si="1037"/>
        <v>&lt;8m</v>
      </c>
      <c r="I1243" s="23" t="str">
        <f t="shared" ref="I1243:J1243" si="1262">IF($P1243=$P1242,E1243,"")</f>
        <v/>
      </c>
      <c r="J1243" s="23" t="str">
        <f t="shared" si="1262"/>
        <v/>
      </c>
      <c r="K1243" s="23">
        <v>365158.02</v>
      </c>
      <c r="L1243" s="23">
        <v>7541203.1500000004</v>
      </c>
      <c r="M1243" s="14"/>
      <c r="N1243" s="14"/>
      <c r="O1243" s="14" t="s">
        <v>46</v>
      </c>
      <c r="P1243" s="14" t="s">
        <v>29</v>
      </c>
      <c r="Q1243" s="10">
        <v>42092.430555555555</v>
      </c>
      <c r="R1243" s="11" t="s">
        <v>2372</v>
      </c>
      <c r="S1243" s="14" t="s">
        <v>47</v>
      </c>
      <c r="T1243" s="2" t="str">
        <f t="shared" si="1039"/>
        <v/>
      </c>
      <c r="U1243" s="2" t="str">
        <f t="shared" si="1040"/>
        <v>outofsight</v>
      </c>
      <c r="V1243" s="10">
        <v>42092.430555555555</v>
      </c>
      <c r="W1243" s="11" t="s">
        <v>2334</v>
      </c>
      <c r="X1243" s="2" t="s">
        <v>669</v>
      </c>
      <c r="Y1243" s="5" t="s">
        <v>2334</v>
      </c>
      <c r="Z1243" s="5" t="s">
        <v>2334</v>
      </c>
      <c r="AA1243" s="2" t="s">
        <v>1271</v>
      </c>
      <c r="AB1243" s="2">
        <v>-22.229361003264799</v>
      </c>
      <c r="AC1243" s="2">
        <v>-52.308379020541899</v>
      </c>
      <c r="AD1243" s="29">
        <v>1</v>
      </c>
      <c r="AE1243" s="11"/>
      <c r="AF1243" s="11"/>
      <c r="AG1243" s="11"/>
      <c r="AH1243" s="11"/>
      <c r="AI1243" s="11"/>
    </row>
    <row r="1244" spans="1:35" ht="15.75" customHeight="1" x14ac:dyDescent="0.2">
      <c r="A1244" s="8">
        <v>42092</v>
      </c>
      <c r="B1244" s="9">
        <v>0.43402777777777773</v>
      </c>
      <c r="C1244" s="11">
        <v>365178.081300808</v>
      </c>
      <c r="D1244" s="11">
        <v>7541211.1523380997</v>
      </c>
      <c r="E1244" s="14">
        <v>365178.19800375</v>
      </c>
      <c r="F1244" s="14">
        <v>7541211.1333488002</v>
      </c>
      <c r="G1244" s="2">
        <f t="shared" si="1062"/>
        <v>21.697982459395043</v>
      </c>
      <c r="H1244" s="2" t="str">
        <f t="shared" si="1037"/>
        <v/>
      </c>
      <c r="I1244" s="23" t="str">
        <f t="shared" ref="I1244:J1244" si="1263">IF($P1244=$P1243,E1244,"")</f>
        <v/>
      </c>
      <c r="J1244" s="23" t="str">
        <f t="shared" si="1263"/>
        <v/>
      </c>
      <c r="K1244" s="23">
        <v>365178.2</v>
      </c>
      <c r="L1244" s="23">
        <v>7541211.1299999999</v>
      </c>
      <c r="M1244" s="14"/>
      <c r="N1244" s="14"/>
      <c r="O1244" s="14" t="s">
        <v>32</v>
      </c>
      <c r="P1244" s="14" t="s">
        <v>32</v>
      </c>
      <c r="Q1244" s="10">
        <v>42092.434027777781</v>
      </c>
      <c r="R1244" s="11" t="s">
        <v>2373</v>
      </c>
      <c r="S1244" s="14" t="s">
        <v>33</v>
      </c>
      <c r="T1244" s="2" t="str">
        <f t="shared" si="1039"/>
        <v/>
      </c>
      <c r="U1244" s="2" t="str">
        <f t="shared" si="1040"/>
        <v/>
      </c>
      <c r="V1244" s="10">
        <v>42092.434027777781</v>
      </c>
      <c r="W1244" s="11" t="s">
        <v>2334</v>
      </c>
      <c r="X1244" s="2" t="s">
        <v>669</v>
      </c>
      <c r="Y1244" s="5" t="s">
        <v>2334</v>
      </c>
      <c r="Z1244" s="5" t="s">
        <v>2334</v>
      </c>
      <c r="AA1244" s="2" t="s">
        <v>1273</v>
      </c>
      <c r="AB1244" s="2">
        <v>-22.229290008544901</v>
      </c>
      <c r="AC1244" s="2">
        <v>-52.308181961998301</v>
      </c>
      <c r="AD1244" s="29">
        <v>1</v>
      </c>
      <c r="AE1244" s="11"/>
      <c r="AF1244" s="11"/>
      <c r="AG1244" s="11"/>
      <c r="AH1244" s="11"/>
      <c r="AI1244" s="11"/>
    </row>
    <row r="1245" spans="1:35" ht="15.75" customHeight="1" x14ac:dyDescent="0.2">
      <c r="A1245" s="8">
        <v>42092</v>
      </c>
      <c r="B1245" s="9">
        <v>0.4375</v>
      </c>
      <c r="C1245" s="11">
        <v>365209.68569069199</v>
      </c>
      <c r="D1245" s="11">
        <v>7541215.3045011498</v>
      </c>
      <c r="E1245" s="14">
        <v>365209.57156703202</v>
      </c>
      <c r="F1245" s="14">
        <v>7541215.2510205097</v>
      </c>
      <c r="G1245" s="2">
        <f t="shared" si="1062"/>
        <v>31.642624627518078</v>
      </c>
      <c r="H1245" s="2" t="str">
        <f t="shared" si="1037"/>
        <v/>
      </c>
      <c r="I1245" s="23" t="str">
        <f t="shared" ref="I1245:J1245" si="1264">IF($P1245=$P1244,E1245,"")</f>
        <v/>
      </c>
      <c r="J1245" s="23" t="str">
        <f t="shared" si="1264"/>
        <v/>
      </c>
      <c r="K1245" s="23">
        <v>365209.57</v>
      </c>
      <c r="L1245" s="23">
        <v>7541215.25</v>
      </c>
      <c r="M1245" s="14"/>
      <c r="N1245" s="14"/>
      <c r="O1245" s="14" t="s">
        <v>46</v>
      </c>
      <c r="P1245" s="14" t="s">
        <v>29</v>
      </c>
      <c r="Q1245" s="10">
        <v>42092.4375</v>
      </c>
      <c r="R1245" s="11" t="s">
        <v>2374</v>
      </c>
      <c r="S1245" s="14" t="s">
        <v>47</v>
      </c>
      <c r="T1245" s="2" t="str">
        <f t="shared" si="1039"/>
        <v/>
      </c>
      <c r="U1245" s="2" t="str">
        <f t="shared" si="1040"/>
        <v>outofsight</v>
      </c>
      <c r="V1245" s="10">
        <v>42092.4375</v>
      </c>
      <c r="W1245" s="11" t="s">
        <v>2334</v>
      </c>
      <c r="X1245" s="2" t="s">
        <v>669</v>
      </c>
      <c r="Y1245" s="5" t="s">
        <v>2334</v>
      </c>
      <c r="Z1245" s="5" t="s">
        <v>2334</v>
      </c>
      <c r="AA1245" s="2" t="s">
        <v>1275</v>
      </c>
      <c r="AB1245" s="2">
        <v>-22.2292549721897</v>
      </c>
      <c r="AC1245" s="2">
        <v>-52.307875016704202</v>
      </c>
      <c r="AD1245" s="29">
        <v>1</v>
      </c>
      <c r="AE1245" s="11"/>
      <c r="AF1245" s="11"/>
      <c r="AG1245" s="11"/>
      <c r="AH1245" s="11"/>
      <c r="AI1245" s="11"/>
    </row>
    <row r="1246" spans="1:35" ht="15.75" customHeight="1" x14ac:dyDescent="0.2">
      <c r="A1246" s="8">
        <v>42092</v>
      </c>
      <c r="B1246" s="9">
        <v>0.44097222222222227</v>
      </c>
      <c r="C1246" s="11">
        <v>365230.15344629902</v>
      </c>
      <c r="D1246" s="11">
        <v>7541208.3911367701</v>
      </c>
      <c r="E1246" s="14">
        <v>365229.99462090502</v>
      </c>
      <c r="F1246" s="14">
        <v>7541208.4788899599</v>
      </c>
      <c r="G1246" s="2">
        <f t="shared" si="1062"/>
        <v>21.516572256851923</v>
      </c>
      <c r="H1246" s="2" t="str">
        <f t="shared" si="1037"/>
        <v/>
      </c>
      <c r="I1246" s="23" t="str">
        <f t="shared" ref="I1246:J1246" si="1265">IF($P1246=$P1245,E1246,"")</f>
        <v/>
      </c>
      <c r="J1246" s="23" t="str">
        <f t="shared" si="1265"/>
        <v/>
      </c>
      <c r="K1246" s="23">
        <v>365229.99</v>
      </c>
      <c r="L1246" s="23">
        <v>7541208.4800000004</v>
      </c>
      <c r="M1246" s="14"/>
      <c r="N1246" s="14"/>
      <c r="O1246" s="14" t="s">
        <v>37</v>
      </c>
      <c r="P1246" s="14" t="s">
        <v>37</v>
      </c>
      <c r="Q1246" s="10">
        <v>42092.440972222219</v>
      </c>
      <c r="R1246" s="11" t="s">
        <v>2375</v>
      </c>
      <c r="S1246" s="14" t="s">
        <v>40</v>
      </c>
      <c r="T1246" s="2" t="str">
        <f t="shared" si="1039"/>
        <v/>
      </c>
      <c r="U1246" s="2" t="str">
        <f t="shared" si="1040"/>
        <v/>
      </c>
      <c r="V1246" s="10">
        <v>42092.440972222219</v>
      </c>
      <c r="W1246" s="11" t="s">
        <v>2334</v>
      </c>
      <c r="X1246" s="2" t="s">
        <v>669</v>
      </c>
      <c r="Y1246" s="5" t="s">
        <v>2334</v>
      </c>
      <c r="Z1246" s="5" t="s">
        <v>2334</v>
      </c>
      <c r="AA1246" s="2" t="s">
        <v>1277</v>
      </c>
      <c r="AB1246" s="2">
        <v>-22.229319009929899</v>
      </c>
      <c r="AC1246" s="2">
        <v>-52.307677036151297</v>
      </c>
      <c r="AD1246" s="29">
        <v>1</v>
      </c>
      <c r="AE1246" s="11"/>
      <c r="AF1246" s="11"/>
      <c r="AG1246" s="11"/>
      <c r="AH1246" s="11"/>
      <c r="AI1246" s="11"/>
    </row>
    <row r="1247" spans="1:35" ht="15.75" customHeight="1" x14ac:dyDescent="0.2">
      <c r="A1247" s="8">
        <v>42092</v>
      </c>
      <c r="B1247" s="9">
        <v>0.44444444444444442</v>
      </c>
      <c r="C1247" s="11">
        <v>365235.00828463997</v>
      </c>
      <c r="D1247" s="11">
        <v>7541219.5044368496</v>
      </c>
      <c r="E1247" s="14">
        <v>365235.17789916601</v>
      </c>
      <c r="F1247" s="14">
        <v>7541219.5751839904</v>
      </c>
      <c r="G1247" s="2">
        <f t="shared" si="1062"/>
        <v>12.247208446954753</v>
      </c>
      <c r="H1247" s="2" t="str">
        <f t="shared" si="1037"/>
        <v/>
      </c>
      <c r="I1247" s="23">
        <f t="shared" ref="I1247:J1247" si="1266">IF($P1247=$P1246,E1247,"")</f>
        <v>365235.17789916601</v>
      </c>
      <c r="J1247" s="23">
        <f t="shared" si="1266"/>
        <v>7541219.5751839904</v>
      </c>
      <c r="K1247" s="23">
        <v>365235.18</v>
      </c>
      <c r="L1247" s="23">
        <v>7541219.5800000001</v>
      </c>
      <c r="M1247" s="14"/>
      <c r="N1247" s="14"/>
      <c r="O1247" s="17" t="s">
        <v>43</v>
      </c>
      <c r="P1247" s="14" t="s">
        <v>37</v>
      </c>
      <c r="Q1247" s="10">
        <v>42092.444444444445</v>
      </c>
      <c r="R1247" s="11" t="s">
        <v>2376</v>
      </c>
      <c r="S1247" s="13" t="s">
        <v>63</v>
      </c>
      <c r="T1247" s="2" t="str">
        <f t="shared" si="1039"/>
        <v/>
      </c>
      <c r="U1247" s="2" t="str">
        <f t="shared" si="1040"/>
        <v/>
      </c>
      <c r="V1247" s="10">
        <v>42092.444444444445</v>
      </c>
      <c r="W1247" s="11" t="s">
        <v>2334</v>
      </c>
      <c r="X1247" s="2" t="s">
        <v>669</v>
      </c>
      <c r="Y1247" s="5" t="s">
        <v>2334</v>
      </c>
      <c r="Z1247" s="5" t="s">
        <v>2334</v>
      </c>
      <c r="AA1247" s="2" t="s">
        <v>1279</v>
      </c>
      <c r="AB1247" s="2">
        <v>-22.229219013825102</v>
      </c>
      <c r="AC1247" s="2">
        <v>-52.307629007846103</v>
      </c>
      <c r="AD1247" s="29">
        <v>1</v>
      </c>
      <c r="AE1247" s="11"/>
      <c r="AF1247" s="11"/>
      <c r="AG1247" s="11"/>
      <c r="AH1247" s="11"/>
      <c r="AI1247" s="11"/>
    </row>
    <row r="1248" spans="1:35" ht="15.75" customHeight="1" x14ac:dyDescent="0.2">
      <c r="A1248" s="8">
        <v>42092</v>
      </c>
      <c r="B1248" s="9">
        <v>0.44791666666666669</v>
      </c>
      <c r="C1248" s="11">
        <v>365256.94975073199</v>
      </c>
      <c r="D1248" s="11">
        <v>7541245.0476222197</v>
      </c>
      <c r="E1248" s="14">
        <v>365256.63620284799</v>
      </c>
      <c r="F1248" s="14">
        <v>7541245.0771096004</v>
      </c>
      <c r="G1248" s="2">
        <f t="shared" si="1062"/>
        <v>33.328771455402368</v>
      </c>
      <c r="H1248" s="2" t="str">
        <f t="shared" si="1037"/>
        <v/>
      </c>
      <c r="I1248" s="23">
        <f t="shared" ref="I1248:J1248" si="1267">IF($P1248=$P1247,E1248,"")</f>
        <v>365256.63620284799</v>
      </c>
      <c r="J1248" s="23">
        <f t="shared" si="1267"/>
        <v>7541245.0771096004</v>
      </c>
      <c r="K1248" s="23">
        <v>365256.64</v>
      </c>
      <c r="L1248" s="23">
        <v>7541245.0800000001</v>
      </c>
      <c r="M1248" s="14"/>
      <c r="N1248" s="14"/>
      <c r="O1248" s="17" t="s">
        <v>43</v>
      </c>
      <c r="P1248" s="14" t="s">
        <v>37</v>
      </c>
      <c r="Q1248" s="10">
        <v>42092.447916666664</v>
      </c>
      <c r="R1248" s="11" t="s">
        <v>2377</v>
      </c>
      <c r="S1248" s="13" t="s">
        <v>63</v>
      </c>
      <c r="T1248" s="2" t="str">
        <f t="shared" si="1039"/>
        <v/>
      </c>
      <c r="U1248" s="2" t="str">
        <f t="shared" si="1040"/>
        <v/>
      </c>
      <c r="V1248" s="10">
        <v>42092.447916666664</v>
      </c>
      <c r="W1248" s="11" t="s">
        <v>2334</v>
      </c>
      <c r="X1248" s="2" t="s">
        <v>669</v>
      </c>
      <c r="Y1248" s="5" t="s">
        <v>2334</v>
      </c>
      <c r="Z1248" s="5" t="s">
        <v>2334</v>
      </c>
      <c r="AA1248" s="2" t="s">
        <v>633</v>
      </c>
      <c r="AB1248" s="2">
        <v>-22.228990020230398</v>
      </c>
      <c r="AC1248" s="2">
        <v>-52.307414012029803</v>
      </c>
      <c r="AD1248" s="29">
        <v>1</v>
      </c>
      <c r="AE1248" s="11"/>
      <c r="AF1248" s="11"/>
      <c r="AG1248" s="11"/>
      <c r="AH1248" s="11"/>
      <c r="AI1248" s="11"/>
    </row>
    <row r="1249" spans="1:35" ht="15.75" customHeight="1" x14ac:dyDescent="0.2">
      <c r="A1249" s="8">
        <v>42092</v>
      </c>
      <c r="B1249" s="9">
        <v>0.4513888888888889</v>
      </c>
      <c r="C1249" s="11">
        <v>365247.604858223</v>
      </c>
      <c r="D1249" s="11">
        <v>7541276.6312499801</v>
      </c>
      <c r="E1249" s="14">
        <v>365248.008641297</v>
      </c>
      <c r="F1249" s="14">
        <v>7541276.5832969304</v>
      </c>
      <c r="G1249" s="2">
        <f t="shared" si="1062"/>
        <v>32.666108712077474</v>
      </c>
      <c r="H1249" s="2" t="str">
        <f t="shared" si="1037"/>
        <v/>
      </c>
      <c r="I1249" s="23" t="str">
        <f t="shared" ref="I1249:J1249" si="1268">IF($P1249=$P1248,E1249,"")</f>
        <v/>
      </c>
      <c r="J1249" s="23" t="str">
        <f t="shared" si="1268"/>
        <v/>
      </c>
      <c r="K1249" s="23">
        <v>365248.01</v>
      </c>
      <c r="L1249" s="23">
        <v>7541276.5800000001</v>
      </c>
      <c r="M1249" s="14"/>
      <c r="N1249" s="14"/>
      <c r="O1249" s="14" t="s">
        <v>29</v>
      </c>
      <c r="P1249" s="14" t="s">
        <v>29</v>
      </c>
      <c r="Q1249" s="10">
        <v>42092.451388888891</v>
      </c>
      <c r="R1249" s="11" t="s">
        <v>2378</v>
      </c>
      <c r="S1249" s="14" t="s">
        <v>30</v>
      </c>
      <c r="T1249" s="2" t="str">
        <f t="shared" si="1039"/>
        <v/>
      </c>
      <c r="U1249" s="2" t="str">
        <f t="shared" si="1040"/>
        <v/>
      </c>
      <c r="V1249" s="10">
        <v>42092.451388888891</v>
      </c>
      <c r="W1249" s="11" t="s">
        <v>2334</v>
      </c>
      <c r="X1249" s="2" t="s">
        <v>669</v>
      </c>
      <c r="Y1249" s="5" t="s">
        <v>2334</v>
      </c>
      <c r="Z1249" s="5" t="s">
        <v>2334</v>
      </c>
      <c r="AA1249" s="2" t="s">
        <v>635</v>
      </c>
      <c r="AB1249" s="2">
        <v>-22.2287040296942</v>
      </c>
      <c r="AC1249" s="2">
        <v>-52.307502022013097</v>
      </c>
      <c r="AD1249" s="29">
        <v>1</v>
      </c>
      <c r="AE1249" s="11"/>
      <c r="AF1249" s="11"/>
      <c r="AG1249" s="11"/>
      <c r="AH1249" s="11"/>
      <c r="AI1249" s="11"/>
    </row>
    <row r="1250" spans="1:35" ht="15.75" customHeight="1" x14ac:dyDescent="0.2">
      <c r="A1250" s="8">
        <v>42092</v>
      </c>
      <c r="B1250" s="9">
        <v>0.4548611111111111</v>
      </c>
      <c r="C1250" s="11">
        <v>365278.34034838498</v>
      </c>
      <c r="D1250" s="11">
        <v>7541298.3804502496</v>
      </c>
      <c r="E1250" s="14">
        <v>365278.12528366601</v>
      </c>
      <c r="F1250" s="14">
        <v>7541298.3252172899</v>
      </c>
      <c r="G1250" s="2">
        <f t="shared" si="1062"/>
        <v>37.144626105253771</v>
      </c>
      <c r="H1250" s="2" t="str">
        <f t="shared" si="1037"/>
        <v/>
      </c>
      <c r="I1250" s="23">
        <f t="shared" ref="I1250:J1250" si="1269">IF($P1250=$P1249,E1250,"")</f>
        <v>365278.12528366601</v>
      </c>
      <c r="J1250" s="23">
        <f t="shared" si="1269"/>
        <v>7541298.3252172899</v>
      </c>
      <c r="K1250" s="23">
        <v>365278.13</v>
      </c>
      <c r="L1250" s="23">
        <v>7541298.3300000001</v>
      </c>
      <c r="M1250" s="14"/>
      <c r="N1250" s="14"/>
      <c r="O1250" s="14" t="s">
        <v>35</v>
      </c>
      <c r="P1250" s="14" t="s">
        <v>29</v>
      </c>
      <c r="Q1250" s="10">
        <v>42092.454861111109</v>
      </c>
      <c r="R1250" s="11" t="s">
        <v>2379</v>
      </c>
      <c r="S1250" s="14" t="s">
        <v>36</v>
      </c>
      <c r="T1250" s="2" t="str">
        <f t="shared" si="1039"/>
        <v>idle</v>
      </c>
      <c r="U1250" s="2" t="str">
        <f t="shared" si="1040"/>
        <v/>
      </c>
      <c r="V1250" s="10">
        <v>42092.454861111109</v>
      </c>
      <c r="W1250" s="11" t="s">
        <v>2334</v>
      </c>
      <c r="X1250" s="2" t="s">
        <v>669</v>
      </c>
      <c r="Y1250" s="5" t="s">
        <v>2334</v>
      </c>
      <c r="Z1250" s="5" t="s">
        <v>2334</v>
      </c>
      <c r="AA1250" s="2" t="s">
        <v>637</v>
      </c>
      <c r="AB1250" s="2">
        <v>-22.2285099886358</v>
      </c>
      <c r="AC1250" s="2">
        <v>-52.307202033698601</v>
      </c>
      <c r="AD1250" s="29">
        <v>1</v>
      </c>
      <c r="AE1250" s="11"/>
      <c r="AF1250" s="11"/>
      <c r="AG1250" s="11"/>
      <c r="AH1250" s="11"/>
      <c r="AI1250" s="11"/>
    </row>
    <row r="1251" spans="1:35" ht="15.75" customHeight="1" x14ac:dyDescent="0.2">
      <c r="A1251" s="8">
        <v>42092</v>
      </c>
      <c r="B1251" s="9">
        <v>0.45833333333333331</v>
      </c>
      <c r="C1251" s="11">
        <v>365287.63407705002</v>
      </c>
      <c r="D1251" s="11">
        <v>7541308.7525034398</v>
      </c>
      <c r="E1251" s="14">
        <v>365287.60581754398</v>
      </c>
      <c r="F1251" s="14">
        <v>7541308.8205259396</v>
      </c>
      <c r="G1251" s="2">
        <f t="shared" si="1062"/>
        <v>14.143267877840305</v>
      </c>
      <c r="H1251" s="2" t="str">
        <f t="shared" si="1037"/>
        <v/>
      </c>
      <c r="I1251" s="23" t="str">
        <f t="shared" ref="I1251:J1251" si="1270">IF($P1251=$P1250,E1251,"")</f>
        <v/>
      </c>
      <c r="J1251" s="23" t="str">
        <f t="shared" si="1270"/>
        <v/>
      </c>
      <c r="K1251" s="23">
        <v>365287.61</v>
      </c>
      <c r="L1251" s="23">
        <v>7541308.8200000003</v>
      </c>
      <c r="M1251" s="14"/>
      <c r="N1251" s="14"/>
      <c r="O1251" s="15" t="s">
        <v>43</v>
      </c>
      <c r="P1251" s="15" t="s">
        <v>43</v>
      </c>
      <c r="Q1251" s="10">
        <v>42092.458333333336</v>
      </c>
      <c r="R1251" s="11" t="s">
        <v>2380</v>
      </c>
      <c r="S1251" s="14" t="s">
        <v>44</v>
      </c>
      <c r="T1251" s="2" t="str">
        <f t="shared" si="1039"/>
        <v/>
      </c>
      <c r="U1251" s="2" t="str">
        <f t="shared" si="1040"/>
        <v/>
      </c>
      <c r="V1251" s="10">
        <v>42092.458333333336</v>
      </c>
      <c r="W1251" s="11" t="s">
        <v>2334</v>
      </c>
      <c r="X1251" s="2" t="s">
        <v>669</v>
      </c>
      <c r="Y1251" s="5" t="s">
        <v>2334</v>
      </c>
      <c r="Z1251" s="5" t="s">
        <v>2334</v>
      </c>
      <c r="AA1251" s="2" t="s">
        <v>640</v>
      </c>
      <c r="AB1251" s="2">
        <v>-22.228417033329599</v>
      </c>
      <c r="AC1251" s="2">
        <v>-52.307111006230102</v>
      </c>
      <c r="AD1251" s="29">
        <v>1</v>
      </c>
      <c r="AE1251" s="11"/>
      <c r="AF1251" s="11"/>
      <c r="AG1251" s="11"/>
      <c r="AH1251" s="11"/>
      <c r="AI1251" s="11"/>
    </row>
    <row r="1252" spans="1:35" ht="15.75" customHeight="1" x14ac:dyDescent="0.2">
      <c r="A1252" s="8">
        <v>42092</v>
      </c>
      <c r="B1252" s="9">
        <v>0.46180555555555558</v>
      </c>
      <c r="C1252" s="11">
        <v>365294.430512733</v>
      </c>
      <c r="D1252" s="11">
        <v>7541333.1718960004</v>
      </c>
      <c r="E1252" s="14">
        <v>365294.374766564</v>
      </c>
      <c r="F1252" s="14">
        <v>7541333.1666704798</v>
      </c>
      <c r="G1252" s="2">
        <f t="shared" si="1062"/>
        <v>25.269614654948306</v>
      </c>
      <c r="H1252" s="2" t="str">
        <f t="shared" si="1037"/>
        <v/>
      </c>
      <c r="I1252" s="23" t="str">
        <f t="shared" ref="I1252:J1252" si="1271">IF($P1252=$P1251,E1252,"")</f>
        <v/>
      </c>
      <c r="J1252" s="23" t="str">
        <f t="shared" si="1271"/>
        <v/>
      </c>
      <c r="K1252" s="23">
        <v>365294.37</v>
      </c>
      <c r="L1252" s="23">
        <v>7541333.1699999999</v>
      </c>
      <c r="M1252" s="14"/>
      <c r="N1252" s="14"/>
      <c r="O1252" s="14" t="s">
        <v>46</v>
      </c>
      <c r="P1252" s="14" t="s">
        <v>29</v>
      </c>
      <c r="Q1252" s="10">
        <v>42092.461805555555</v>
      </c>
      <c r="R1252" s="11" t="s">
        <v>2381</v>
      </c>
      <c r="S1252" s="14" t="s">
        <v>47</v>
      </c>
      <c r="T1252" s="2" t="str">
        <f t="shared" si="1039"/>
        <v/>
      </c>
      <c r="U1252" s="2" t="str">
        <f t="shared" si="1040"/>
        <v>outofsight</v>
      </c>
      <c r="V1252" s="10">
        <v>42092.461805555555</v>
      </c>
      <c r="W1252" s="11" t="s">
        <v>2334</v>
      </c>
      <c r="X1252" s="2" t="s">
        <v>669</v>
      </c>
      <c r="Y1252" s="5" t="s">
        <v>2334</v>
      </c>
      <c r="Z1252" s="5" t="s">
        <v>2334</v>
      </c>
      <c r="AA1252" s="2" t="s">
        <v>642</v>
      </c>
      <c r="AB1252" s="2">
        <v>-22.228197008371399</v>
      </c>
      <c r="AC1252" s="2">
        <v>-52.307043028995402</v>
      </c>
      <c r="AD1252" s="29">
        <v>1</v>
      </c>
      <c r="AE1252" s="11"/>
      <c r="AF1252" s="11"/>
      <c r="AG1252" s="11"/>
      <c r="AH1252" s="11"/>
      <c r="AI1252" s="11"/>
    </row>
    <row r="1253" spans="1:35" ht="15.75" customHeight="1" x14ac:dyDescent="0.2">
      <c r="A1253" s="8">
        <v>42092</v>
      </c>
      <c r="B1253" s="9">
        <v>0.46527777777777773</v>
      </c>
      <c r="C1253" s="11">
        <v>365295.67268748302</v>
      </c>
      <c r="D1253" s="11">
        <v>7541356.4297118904</v>
      </c>
      <c r="E1253" s="14">
        <v>365295.79470252001</v>
      </c>
      <c r="F1253" s="14">
        <v>7541356.4487876296</v>
      </c>
      <c r="G1253" s="2">
        <f t="shared" si="1062"/>
        <v>23.325376676398008</v>
      </c>
      <c r="H1253" s="2" t="str">
        <f t="shared" si="1037"/>
        <v/>
      </c>
      <c r="I1253" s="23" t="str">
        <f t="shared" ref="I1253:J1253" si="1272">IF($P1253=$P1252,E1253,"")</f>
        <v/>
      </c>
      <c r="J1253" s="23" t="str">
        <f t="shared" si="1272"/>
        <v/>
      </c>
      <c r="K1253" s="23">
        <v>365295.79</v>
      </c>
      <c r="L1253" s="23">
        <v>7541356.4500000002</v>
      </c>
      <c r="M1253" s="14"/>
      <c r="N1253" s="14"/>
      <c r="O1253" s="15" t="s">
        <v>43</v>
      </c>
      <c r="P1253" s="15" t="s">
        <v>43</v>
      </c>
      <c r="Q1253" s="10">
        <v>42092.465277777781</v>
      </c>
      <c r="R1253" s="11" t="s">
        <v>2382</v>
      </c>
      <c r="S1253" s="14" t="s">
        <v>44</v>
      </c>
      <c r="T1253" s="2" t="str">
        <f t="shared" si="1039"/>
        <v/>
      </c>
      <c r="U1253" s="2" t="str">
        <f t="shared" si="1040"/>
        <v/>
      </c>
      <c r="V1253" s="10">
        <v>42092.465277777781</v>
      </c>
      <c r="W1253" s="11" t="s">
        <v>2334</v>
      </c>
      <c r="X1253" s="2" t="s">
        <v>669</v>
      </c>
      <c r="Y1253" s="5" t="s">
        <v>2334</v>
      </c>
      <c r="Z1253" s="5" t="s">
        <v>2334</v>
      </c>
      <c r="AA1253" s="2" t="s">
        <v>1286</v>
      </c>
      <c r="AB1253" s="2">
        <v>-22.227987041696899</v>
      </c>
      <c r="AC1253" s="2">
        <v>-52.307029031217098</v>
      </c>
      <c r="AD1253" s="29">
        <v>1</v>
      </c>
      <c r="AE1253" s="11"/>
      <c r="AF1253" s="11"/>
      <c r="AG1253" s="11"/>
      <c r="AH1253" s="11"/>
      <c r="AI1253" s="11"/>
    </row>
    <row r="1254" spans="1:35" ht="15.75" customHeight="1" x14ac:dyDescent="0.2">
      <c r="A1254" s="8">
        <v>42092</v>
      </c>
      <c r="B1254" s="9">
        <v>0.46875</v>
      </c>
      <c r="C1254" s="11">
        <v>365308.94227739703</v>
      </c>
      <c r="D1254" s="11">
        <v>7541383.6704857796</v>
      </c>
      <c r="E1254" s="14">
        <v>365308.92234933801</v>
      </c>
      <c r="F1254" s="14">
        <v>7541383.61513256</v>
      </c>
      <c r="G1254" s="2">
        <f t="shared" si="1062"/>
        <v>30.171930794309365</v>
      </c>
      <c r="H1254" s="2" t="str">
        <f t="shared" si="1037"/>
        <v/>
      </c>
      <c r="I1254" s="23" t="str">
        <f t="shared" ref="I1254:J1254" si="1273">IF($P1254=$P1253,E1254,"")</f>
        <v/>
      </c>
      <c r="J1254" s="23" t="str">
        <f t="shared" si="1273"/>
        <v/>
      </c>
      <c r="K1254" s="23">
        <v>365308.92</v>
      </c>
      <c r="L1254" s="23">
        <v>7541383.6200000001</v>
      </c>
      <c r="M1254" s="14"/>
      <c r="N1254" s="14"/>
      <c r="O1254" s="14" t="s">
        <v>35</v>
      </c>
      <c r="P1254" s="14" t="s">
        <v>29</v>
      </c>
      <c r="Q1254" s="10">
        <v>42092.46875</v>
      </c>
      <c r="R1254" s="11" t="s">
        <v>2383</v>
      </c>
      <c r="S1254" s="14" t="s">
        <v>36</v>
      </c>
      <c r="T1254" s="2" t="str">
        <f t="shared" si="1039"/>
        <v>idle</v>
      </c>
      <c r="U1254" s="2" t="str">
        <f t="shared" si="1040"/>
        <v/>
      </c>
      <c r="V1254" s="10">
        <v>42092.46875</v>
      </c>
      <c r="W1254" s="11" t="s">
        <v>2334</v>
      </c>
      <c r="X1254" s="2" t="s">
        <v>669</v>
      </c>
      <c r="Y1254" s="5" t="s">
        <v>2334</v>
      </c>
      <c r="Z1254" s="5" t="s">
        <v>2334</v>
      </c>
      <c r="AA1254" s="2" t="s">
        <v>645</v>
      </c>
      <c r="AB1254" s="2">
        <v>-22.227742038667198</v>
      </c>
      <c r="AC1254" s="2">
        <v>-52.306898022070499</v>
      </c>
      <c r="AD1254" s="29">
        <v>1</v>
      </c>
      <c r="AE1254" s="11"/>
      <c r="AF1254" s="11"/>
      <c r="AG1254" s="11"/>
      <c r="AH1254" s="11"/>
      <c r="AI1254" s="11"/>
    </row>
    <row r="1255" spans="1:35" ht="15.75" customHeight="1" x14ac:dyDescent="0.2">
      <c r="A1255" s="8">
        <v>42092</v>
      </c>
      <c r="B1255" s="9">
        <v>0.47222222222222227</v>
      </c>
      <c r="C1255" s="11">
        <v>365320.04482894501</v>
      </c>
      <c r="D1255" s="11">
        <v>7541399.7098125797</v>
      </c>
      <c r="E1255" s="14">
        <v>365320.137838775</v>
      </c>
      <c r="F1255" s="14">
        <v>7541399.5103785302</v>
      </c>
      <c r="G1255" s="2">
        <f t="shared" si="1062"/>
        <v>19.453689823918175</v>
      </c>
      <c r="H1255" s="2" t="str">
        <f t="shared" si="1037"/>
        <v/>
      </c>
      <c r="I1255" s="23" t="str">
        <f t="shared" ref="I1255:J1255" si="1274">IF($P1255=$P1254,E1255,"")</f>
        <v/>
      </c>
      <c r="J1255" s="23" t="str">
        <f t="shared" si="1274"/>
        <v/>
      </c>
      <c r="K1255" s="23">
        <v>365320.14</v>
      </c>
      <c r="L1255" s="23">
        <v>7541399.5099999998</v>
      </c>
      <c r="M1255" s="14"/>
      <c r="N1255" s="14"/>
      <c r="O1255" s="15" t="s">
        <v>43</v>
      </c>
      <c r="P1255" s="15" t="s">
        <v>43</v>
      </c>
      <c r="Q1255" s="10">
        <v>42092.472222222219</v>
      </c>
      <c r="R1255" s="11" t="s">
        <v>2384</v>
      </c>
      <c r="S1255" s="14" t="s">
        <v>44</v>
      </c>
      <c r="T1255" s="2" t="str">
        <f t="shared" si="1039"/>
        <v/>
      </c>
      <c r="U1255" s="2" t="str">
        <f t="shared" si="1040"/>
        <v/>
      </c>
      <c r="V1255" s="10">
        <v>42092.472222222219</v>
      </c>
      <c r="W1255" s="11" t="s">
        <v>2334</v>
      </c>
      <c r="X1255" s="2" t="s">
        <v>669</v>
      </c>
      <c r="Y1255" s="5" t="s">
        <v>2334</v>
      </c>
      <c r="Z1255" s="5" t="s">
        <v>2334</v>
      </c>
      <c r="AA1255" s="2" t="s">
        <v>647</v>
      </c>
      <c r="AB1255" s="2">
        <v>-22.227598037570701</v>
      </c>
      <c r="AC1255" s="2">
        <v>-52.306788973510301</v>
      </c>
      <c r="AD1255" s="29">
        <v>1</v>
      </c>
      <c r="AE1255" s="11"/>
      <c r="AF1255" s="11"/>
      <c r="AG1255" s="11"/>
      <c r="AH1255" s="11"/>
      <c r="AI1255" s="11"/>
    </row>
    <row r="1256" spans="1:35" ht="15.75" customHeight="1" x14ac:dyDescent="0.2">
      <c r="A1256" s="8">
        <v>42092</v>
      </c>
      <c r="B1256" s="9">
        <v>0.47569444444444442</v>
      </c>
      <c r="C1256" s="11">
        <v>365340.35738490598</v>
      </c>
      <c r="D1256" s="11">
        <v>7541374.7540993597</v>
      </c>
      <c r="E1256" s="14">
        <v>365340.27790196502</v>
      </c>
      <c r="F1256" s="14">
        <v>7541374.7965881499</v>
      </c>
      <c r="G1256" s="2">
        <f t="shared" si="1062"/>
        <v>31.880928158760725</v>
      </c>
      <c r="H1256" s="2" t="str">
        <f t="shared" si="1037"/>
        <v/>
      </c>
      <c r="I1256" s="23" t="str">
        <f t="shared" ref="I1256:J1256" si="1275">IF($P1256=$P1255,E1256,"")</f>
        <v/>
      </c>
      <c r="J1256" s="23" t="str">
        <f t="shared" si="1275"/>
        <v/>
      </c>
      <c r="K1256" s="23">
        <v>365340.28</v>
      </c>
      <c r="L1256" s="23">
        <v>7541374.7999999998</v>
      </c>
      <c r="M1256" s="14"/>
      <c r="N1256" s="14"/>
      <c r="O1256" s="14" t="s">
        <v>35</v>
      </c>
      <c r="P1256" s="14" t="s">
        <v>29</v>
      </c>
      <c r="Q1256" s="10">
        <v>42092.475694444445</v>
      </c>
      <c r="R1256" s="11" t="s">
        <v>2385</v>
      </c>
      <c r="S1256" s="14" t="s">
        <v>36</v>
      </c>
      <c r="T1256" s="2" t="str">
        <f t="shared" si="1039"/>
        <v>idle</v>
      </c>
      <c r="U1256" s="2" t="str">
        <f t="shared" si="1040"/>
        <v/>
      </c>
      <c r="V1256" s="10">
        <v>42092.475694444445</v>
      </c>
      <c r="W1256" s="11" t="s">
        <v>2334</v>
      </c>
      <c r="X1256" s="2" t="s">
        <v>669</v>
      </c>
      <c r="Y1256" s="5" t="s">
        <v>2334</v>
      </c>
      <c r="Z1256" s="5" t="s">
        <v>2334</v>
      </c>
      <c r="AA1256" s="2" t="s">
        <v>649</v>
      </c>
      <c r="AB1256" s="2">
        <v>-22.2278250195086</v>
      </c>
      <c r="AC1256" s="2">
        <v>-52.306594010442502</v>
      </c>
      <c r="AD1256" s="29">
        <v>1</v>
      </c>
      <c r="AE1256" s="11"/>
      <c r="AF1256" s="11"/>
      <c r="AG1256" s="11"/>
      <c r="AH1256" s="11"/>
      <c r="AI1256" s="11"/>
    </row>
    <row r="1257" spans="1:35" ht="15.75" customHeight="1" x14ac:dyDescent="0.2">
      <c r="A1257" s="8">
        <v>42092</v>
      </c>
      <c r="B1257" s="9">
        <v>0.47916666666666669</v>
      </c>
      <c r="C1257" s="11">
        <v>365352.76507679903</v>
      </c>
      <c r="D1257" s="11">
        <v>7541358.6949114799</v>
      </c>
      <c r="E1257" s="14">
        <v>365352.79133718001</v>
      </c>
      <c r="F1257" s="14">
        <v>7541358.7344233003</v>
      </c>
      <c r="G1257" s="2">
        <f t="shared" si="1062"/>
        <v>20.361218051372823</v>
      </c>
      <c r="H1257" s="2" t="str">
        <f t="shared" si="1037"/>
        <v/>
      </c>
      <c r="I1257" s="23" t="str">
        <f t="shared" ref="I1257:J1257" si="1276">IF($P1257=$P1256,E1257,"")</f>
        <v/>
      </c>
      <c r="J1257" s="23" t="str">
        <f t="shared" si="1276"/>
        <v/>
      </c>
      <c r="K1257" s="23">
        <v>365352.79</v>
      </c>
      <c r="L1257" s="23">
        <v>7541358.7300000004</v>
      </c>
      <c r="M1257" s="14"/>
      <c r="N1257" s="14"/>
      <c r="O1257" s="17" t="s">
        <v>43</v>
      </c>
      <c r="P1257" s="14" t="s">
        <v>37</v>
      </c>
      <c r="Q1257" s="10">
        <v>42092.479166666664</v>
      </c>
      <c r="R1257" s="11" t="s">
        <v>2386</v>
      </c>
      <c r="S1257" s="13" t="s">
        <v>63</v>
      </c>
      <c r="T1257" s="2" t="str">
        <f t="shared" si="1039"/>
        <v/>
      </c>
      <c r="U1257" s="2" t="str">
        <f t="shared" si="1040"/>
        <v/>
      </c>
      <c r="V1257" s="10">
        <v>42092.479166666664</v>
      </c>
      <c r="W1257" s="11" t="s">
        <v>2334</v>
      </c>
      <c r="X1257" s="2" t="s">
        <v>669</v>
      </c>
      <c r="Y1257" s="5" t="s">
        <v>2334</v>
      </c>
      <c r="Z1257" s="5" t="s">
        <v>2334</v>
      </c>
      <c r="AA1257" s="2" t="s">
        <v>651</v>
      </c>
      <c r="AB1257" s="2">
        <v>-22.227971032261799</v>
      </c>
      <c r="AC1257" s="2">
        <v>-52.306474987417502</v>
      </c>
      <c r="AD1257" s="29">
        <v>1</v>
      </c>
      <c r="AE1257" s="11"/>
      <c r="AF1257" s="11"/>
      <c r="AG1257" s="11"/>
      <c r="AH1257" s="11"/>
      <c r="AI1257" s="11"/>
    </row>
    <row r="1258" spans="1:35" ht="15.75" customHeight="1" x14ac:dyDescent="0.2">
      <c r="A1258" s="8">
        <v>42092</v>
      </c>
      <c r="B1258" s="9">
        <v>0.4826388888888889</v>
      </c>
      <c r="C1258" s="11">
        <v>365367.88496423699</v>
      </c>
      <c r="D1258" s="11">
        <v>7541350.7422312703</v>
      </c>
      <c r="E1258" s="14">
        <v>365367.824535147</v>
      </c>
      <c r="F1258" s="14">
        <v>7541350.7177114803</v>
      </c>
      <c r="G1258" s="2">
        <f t="shared" si="1062"/>
        <v>17.037156732219096</v>
      </c>
      <c r="H1258" s="2" t="str">
        <f t="shared" si="1037"/>
        <v/>
      </c>
      <c r="I1258" s="23">
        <f t="shared" ref="I1258:J1258" si="1277">IF($P1258=$P1257,E1258,"")</f>
        <v>365367.824535147</v>
      </c>
      <c r="J1258" s="23">
        <f t="shared" si="1277"/>
        <v>7541350.7177114803</v>
      </c>
      <c r="K1258" s="23">
        <v>365367.82</v>
      </c>
      <c r="L1258" s="23">
        <v>7541350.7199999997</v>
      </c>
      <c r="M1258" s="14"/>
      <c r="N1258" s="14"/>
      <c r="O1258" s="17" t="s">
        <v>43</v>
      </c>
      <c r="P1258" s="14" t="s">
        <v>37</v>
      </c>
      <c r="Q1258" s="10">
        <v>42092.482638888891</v>
      </c>
      <c r="R1258" s="11" t="s">
        <v>2387</v>
      </c>
      <c r="S1258" s="13" t="s">
        <v>63</v>
      </c>
      <c r="T1258" s="2" t="str">
        <f t="shared" si="1039"/>
        <v/>
      </c>
      <c r="U1258" s="2" t="str">
        <f t="shared" si="1040"/>
        <v/>
      </c>
      <c r="V1258" s="10">
        <v>42092.482638888891</v>
      </c>
      <c r="W1258" s="11" t="s">
        <v>2334</v>
      </c>
      <c r="X1258" s="2" t="s">
        <v>669</v>
      </c>
      <c r="Y1258" s="5" t="s">
        <v>2334</v>
      </c>
      <c r="Z1258" s="5" t="s">
        <v>2334</v>
      </c>
      <c r="AA1258" s="2" t="s">
        <v>653</v>
      </c>
      <c r="AB1258" s="2">
        <v>-22.228044038638501</v>
      </c>
      <c r="AC1258" s="2">
        <v>-52.306328974664197</v>
      </c>
      <c r="AD1258" s="29">
        <v>1</v>
      </c>
      <c r="AE1258" s="11"/>
      <c r="AF1258" s="11"/>
      <c r="AG1258" s="11"/>
      <c r="AH1258" s="11"/>
      <c r="AI1258" s="11"/>
    </row>
    <row r="1259" spans="1:35" ht="15.75" customHeight="1" x14ac:dyDescent="0.2">
      <c r="A1259" s="8">
        <v>42092</v>
      </c>
      <c r="B1259" s="9">
        <v>0.4861111111111111</v>
      </c>
      <c r="C1259" s="11">
        <v>365377.17378662602</v>
      </c>
      <c r="D1259" s="11">
        <v>7541337.6536495397</v>
      </c>
      <c r="E1259" s="14">
        <v>365377.05937965401</v>
      </c>
      <c r="F1259" s="14">
        <v>7541337.7082474697</v>
      </c>
      <c r="G1259" s="2">
        <f t="shared" si="1062"/>
        <v>15.953949570925651</v>
      </c>
      <c r="H1259" s="2" t="str">
        <f t="shared" si="1037"/>
        <v/>
      </c>
      <c r="I1259" s="23" t="str">
        <f t="shared" ref="I1259:J1259" si="1278">IF($P1259=$P1258,E1259,"")</f>
        <v/>
      </c>
      <c r="J1259" s="23" t="str">
        <f t="shared" si="1278"/>
        <v/>
      </c>
      <c r="K1259" s="23">
        <v>365377.06</v>
      </c>
      <c r="L1259" s="23">
        <v>7541337.71</v>
      </c>
      <c r="M1259" s="14"/>
      <c r="N1259" s="14"/>
      <c r="O1259" s="14" t="s">
        <v>35</v>
      </c>
      <c r="P1259" s="14" t="s">
        <v>29</v>
      </c>
      <c r="Q1259" s="10">
        <v>42092.486111111109</v>
      </c>
      <c r="R1259" s="11" t="s">
        <v>2388</v>
      </c>
      <c r="S1259" s="14" t="s">
        <v>36</v>
      </c>
      <c r="T1259" s="2" t="str">
        <f t="shared" si="1039"/>
        <v>idle</v>
      </c>
      <c r="U1259" s="2" t="str">
        <f t="shared" si="1040"/>
        <v/>
      </c>
      <c r="V1259" s="10">
        <v>42092.486111111109</v>
      </c>
      <c r="W1259" s="11" t="s">
        <v>2334</v>
      </c>
      <c r="X1259" s="2" t="s">
        <v>669</v>
      </c>
      <c r="Y1259" s="5" t="s">
        <v>2334</v>
      </c>
      <c r="Z1259" s="5" t="s">
        <v>2334</v>
      </c>
      <c r="AA1259" s="2" t="s">
        <v>655</v>
      </c>
      <c r="AB1259" s="2">
        <v>-22.228162977844502</v>
      </c>
      <c r="AC1259" s="2">
        <v>-52.306239958852501</v>
      </c>
      <c r="AD1259" s="29">
        <v>1</v>
      </c>
      <c r="AE1259" s="11"/>
      <c r="AF1259" s="11"/>
      <c r="AG1259" s="11"/>
      <c r="AH1259" s="11"/>
      <c r="AI1259" s="11"/>
    </row>
    <row r="1260" spans="1:35" ht="15.75" customHeight="1" x14ac:dyDescent="0.2">
      <c r="A1260" s="8">
        <v>42092</v>
      </c>
      <c r="B1260" s="9">
        <v>0.48958333333333331</v>
      </c>
      <c r="C1260" s="11">
        <v>365374.91686693602</v>
      </c>
      <c r="D1260" s="11">
        <v>7541335.8616488203</v>
      </c>
      <c r="E1260" s="14">
        <v>365375.31653013598</v>
      </c>
      <c r="F1260" s="14">
        <v>7541335.8160908502</v>
      </c>
      <c r="G1260" s="2">
        <f t="shared" si="1062"/>
        <v>2.5725048329364721</v>
      </c>
      <c r="H1260" s="2" t="str">
        <f t="shared" si="1037"/>
        <v>&lt;8m</v>
      </c>
      <c r="I1260" s="23">
        <f t="shared" ref="I1260:J1260" si="1279">IF($P1260=$P1259,E1260,"")</f>
        <v>365375.31653013598</v>
      </c>
      <c r="J1260" s="23">
        <f t="shared" si="1279"/>
        <v>7541335.8160908502</v>
      </c>
      <c r="K1260" s="23">
        <v>365375.32</v>
      </c>
      <c r="L1260" s="23">
        <v>7541335.8200000003</v>
      </c>
      <c r="M1260" s="14"/>
      <c r="N1260" s="14"/>
      <c r="O1260" s="14" t="s">
        <v>29</v>
      </c>
      <c r="P1260" s="14" t="s">
        <v>29</v>
      </c>
      <c r="Q1260" s="10">
        <v>42092.489583333336</v>
      </c>
      <c r="R1260" s="11" t="s">
        <v>2389</v>
      </c>
      <c r="S1260" s="14" t="s">
        <v>30</v>
      </c>
      <c r="T1260" s="2" t="str">
        <f t="shared" si="1039"/>
        <v/>
      </c>
      <c r="U1260" s="2" t="str">
        <f t="shared" si="1040"/>
        <v/>
      </c>
      <c r="V1260" s="10">
        <v>42092.489583333336</v>
      </c>
      <c r="W1260" s="11" t="s">
        <v>2334</v>
      </c>
      <c r="X1260" s="2" t="s">
        <v>669</v>
      </c>
      <c r="Y1260" s="5" t="s">
        <v>2334</v>
      </c>
      <c r="Z1260" s="5" t="s">
        <v>2334</v>
      </c>
      <c r="AA1260" s="2" t="s">
        <v>657</v>
      </c>
      <c r="AB1260" s="2">
        <v>-22.228178987279499</v>
      </c>
      <c r="AC1260" s="2">
        <v>-52.306262003257899</v>
      </c>
      <c r="AD1260" s="29">
        <v>1</v>
      </c>
      <c r="AE1260" s="11"/>
      <c r="AF1260" s="11"/>
      <c r="AG1260" s="11"/>
      <c r="AH1260" s="11"/>
      <c r="AI1260" s="11"/>
    </row>
    <row r="1261" spans="1:35" ht="15.75" customHeight="1" x14ac:dyDescent="0.2">
      <c r="A1261" s="8">
        <v>42092</v>
      </c>
      <c r="B1261" s="9">
        <v>0.49305555555555558</v>
      </c>
      <c r="C1261" s="11">
        <v>365412.02043878299</v>
      </c>
      <c r="D1261" s="11">
        <v>7541324.5534825902</v>
      </c>
      <c r="E1261" s="14">
        <v>365411.92257014703</v>
      </c>
      <c r="F1261" s="14">
        <v>7541324.6473585702</v>
      </c>
      <c r="G1261" s="2">
        <f t="shared" si="1062"/>
        <v>38.271957697908135</v>
      </c>
      <c r="H1261" s="2" t="str">
        <f t="shared" si="1037"/>
        <v/>
      </c>
      <c r="I1261" s="23" t="str">
        <f t="shared" ref="I1261:J1261" si="1280">IF($P1261=$P1260,E1261,"")</f>
        <v/>
      </c>
      <c r="J1261" s="23" t="str">
        <f t="shared" si="1280"/>
        <v/>
      </c>
      <c r="K1261" s="23">
        <v>365411.92</v>
      </c>
      <c r="L1261" s="23">
        <v>7541324.6500000004</v>
      </c>
      <c r="M1261" s="14"/>
      <c r="N1261" s="14"/>
      <c r="O1261" s="17" t="s">
        <v>43</v>
      </c>
      <c r="P1261" s="14" t="s">
        <v>37</v>
      </c>
      <c r="Q1261" s="10">
        <v>42092.493055555555</v>
      </c>
      <c r="R1261" s="11" t="s">
        <v>2390</v>
      </c>
      <c r="S1261" s="13" t="s">
        <v>63</v>
      </c>
      <c r="T1261" s="2" t="str">
        <f t="shared" si="1039"/>
        <v/>
      </c>
      <c r="U1261" s="2" t="str">
        <f t="shared" si="1040"/>
        <v/>
      </c>
      <c r="V1261" s="10">
        <v>42092.493055555555</v>
      </c>
      <c r="W1261" s="11" t="s">
        <v>2334</v>
      </c>
      <c r="X1261" s="2" t="s">
        <v>669</v>
      </c>
      <c r="Y1261" s="5" t="s">
        <v>2334</v>
      </c>
      <c r="Z1261" s="5" t="s">
        <v>2334</v>
      </c>
      <c r="AA1261" s="2" t="s">
        <v>659</v>
      </c>
      <c r="AB1261" s="2">
        <v>-22.228284012526299</v>
      </c>
      <c r="AC1261" s="2">
        <v>-52.305903006344998</v>
      </c>
      <c r="AD1261" s="29">
        <v>1</v>
      </c>
      <c r="AE1261" s="11"/>
      <c r="AF1261" s="11"/>
      <c r="AG1261" s="11"/>
      <c r="AH1261" s="11"/>
      <c r="AI1261" s="11"/>
    </row>
    <row r="1262" spans="1:35" ht="15.75" customHeight="1" x14ac:dyDescent="0.2">
      <c r="A1262" s="8">
        <v>42092</v>
      </c>
      <c r="B1262" s="9">
        <v>0.49652777777777773</v>
      </c>
      <c r="C1262" s="11">
        <v>365439.37466004502</v>
      </c>
      <c r="D1262" s="11">
        <v>7541332.6497463696</v>
      </c>
      <c r="E1262" s="14">
        <v>365439.13781934301</v>
      </c>
      <c r="F1262" s="14">
        <v>7541332.5937828999</v>
      </c>
      <c r="G1262" s="2">
        <f t="shared" si="1062"/>
        <v>28.351639254662537</v>
      </c>
      <c r="H1262" s="2" t="str">
        <f t="shared" si="1037"/>
        <v/>
      </c>
      <c r="I1262" s="23">
        <f t="shared" ref="I1262:J1262" si="1281">IF($P1262=$P1261,E1262,"")</f>
        <v>365439.13781934301</v>
      </c>
      <c r="J1262" s="23">
        <f t="shared" si="1281"/>
        <v>7541332.5937828999</v>
      </c>
      <c r="K1262" s="23">
        <v>365439.14</v>
      </c>
      <c r="L1262" s="23">
        <v>7541332.5899999999</v>
      </c>
      <c r="M1262" s="14"/>
      <c r="N1262" s="14"/>
      <c r="O1262" s="14" t="s">
        <v>37</v>
      </c>
      <c r="P1262" s="14" t="s">
        <v>37</v>
      </c>
      <c r="Q1262" s="10">
        <v>42092.496527777781</v>
      </c>
      <c r="R1262" s="11" t="s">
        <v>2391</v>
      </c>
      <c r="S1262" s="14" t="s">
        <v>40</v>
      </c>
      <c r="T1262" s="2" t="str">
        <f t="shared" si="1039"/>
        <v/>
      </c>
      <c r="U1262" s="2" t="str">
        <f t="shared" si="1040"/>
        <v/>
      </c>
      <c r="V1262" s="10">
        <v>42092.496527777781</v>
      </c>
      <c r="W1262" s="11" t="s">
        <v>2334</v>
      </c>
      <c r="X1262" s="2" t="s">
        <v>669</v>
      </c>
      <c r="Y1262" s="5" t="s">
        <v>2334</v>
      </c>
      <c r="Z1262" s="5" t="s">
        <v>2334</v>
      </c>
      <c r="AA1262" s="2" t="s">
        <v>661</v>
      </c>
      <c r="AB1262" s="2">
        <v>-22.2282130178064</v>
      </c>
      <c r="AC1262" s="2">
        <v>-52.305636964738397</v>
      </c>
      <c r="AD1262" s="29">
        <v>1</v>
      </c>
      <c r="AE1262" s="11"/>
      <c r="AF1262" s="11"/>
      <c r="AG1262" s="11"/>
      <c r="AH1262" s="11"/>
      <c r="AI1262" s="11"/>
    </row>
    <row r="1263" spans="1:35" ht="15.75" customHeight="1" x14ac:dyDescent="0.2">
      <c r="A1263" s="8">
        <v>42092</v>
      </c>
      <c r="B1263" s="9">
        <v>0.5</v>
      </c>
      <c r="C1263" s="11">
        <v>365446.97048672498</v>
      </c>
      <c r="D1263" s="11">
        <v>7541288.4297772702</v>
      </c>
      <c r="E1263" s="14">
        <v>365443.627488725</v>
      </c>
      <c r="F1263" s="14">
        <v>7541329.1448490499</v>
      </c>
      <c r="G1263" s="2">
        <f t="shared" si="1062"/>
        <v>5.6614729409888094</v>
      </c>
      <c r="H1263" s="2" t="str">
        <f t="shared" si="1037"/>
        <v>&lt;8m</v>
      </c>
      <c r="I1263" s="23" t="str">
        <f t="shared" ref="I1263:J1263" si="1282">IF($P1263=$P1262,E1263,"")</f>
        <v/>
      </c>
      <c r="J1263" s="23" t="str">
        <f t="shared" si="1282"/>
        <v/>
      </c>
      <c r="K1263" s="23">
        <v>365443.63</v>
      </c>
      <c r="L1263" s="23">
        <v>7541329.1399999997</v>
      </c>
      <c r="M1263" s="14"/>
      <c r="N1263" s="14"/>
      <c r="O1263" s="14" t="s">
        <v>32</v>
      </c>
      <c r="P1263" s="14" t="s">
        <v>32</v>
      </c>
      <c r="Q1263" s="10">
        <v>42092.5</v>
      </c>
      <c r="R1263" s="11" t="s">
        <v>2392</v>
      </c>
      <c r="S1263" s="14" t="s">
        <v>33</v>
      </c>
      <c r="T1263" s="2" t="str">
        <f t="shared" si="1039"/>
        <v/>
      </c>
      <c r="U1263" s="2" t="str">
        <f t="shared" si="1040"/>
        <v/>
      </c>
      <c r="V1263" s="10">
        <v>42092.5</v>
      </c>
      <c r="W1263" s="11" t="s">
        <v>2334</v>
      </c>
      <c r="X1263" s="2" t="s">
        <v>669</v>
      </c>
      <c r="Y1263" s="5" t="s">
        <v>2334</v>
      </c>
      <c r="Z1263" s="5" t="s">
        <v>2334</v>
      </c>
      <c r="AA1263" s="2" t="s">
        <v>663</v>
      </c>
      <c r="AB1263" s="2">
        <v>-22.228613002225799</v>
      </c>
      <c r="AC1263" s="2">
        <v>-52.305566975846901</v>
      </c>
      <c r="AD1263" s="29">
        <v>1</v>
      </c>
      <c r="AE1263" s="11"/>
      <c r="AF1263" s="11"/>
      <c r="AG1263" s="11"/>
      <c r="AH1263" s="11"/>
      <c r="AI1263" s="11"/>
    </row>
    <row r="1264" spans="1:35" ht="15.75" customHeight="1" x14ac:dyDescent="0.2">
      <c r="A1264" s="8">
        <v>42092</v>
      </c>
      <c r="B1264" s="9">
        <v>0.50347222222222221</v>
      </c>
      <c r="C1264" s="11">
        <v>365447.88520420803</v>
      </c>
      <c r="D1264" s="11">
        <v>7541325.6422746005</v>
      </c>
      <c r="E1264" s="14">
        <v>365447.88270634197</v>
      </c>
      <c r="F1264" s="14">
        <v>7541325.4594216999</v>
      </c>
      <c r="G1264" s="2">
        <f t="shared" si="1062"/>
        <v>5.629320715667494</v>
      </c>
      <c r="H1264" s="2" t="str">
        <f t="shared" si="1037"/>
        <v>&lt;8m</v>
      </c>
      <c r="I1264" s="23" t="str">
        <f t="shared" ref="I1264:J1264" si="1283">IF($P1264=$P1263,E1264,"")</f>
        <v/>
      </c>
      <c r="J1264" s="23" t="str">
        <f t="shared" si="1283"/>
        <v/>
      </c>
      <c r="K1264" s="23">
        <v>365447.88</v>
      </c>
      <c r="L1264" s="23">
        <v>7541325.46</v>
      </c>
      <c r="M1264" s="14"/>
      <c r="N1264" s="14"/>
      <c r="O1264" s="14" t="s">
        <v>35</v>
      </c>
      <c r="P1264" s="14" t="s">
        <v>29</v>
      </c>
      <c r="Q1264" s="10">
        <v>42092.503472222219</v>
      </c>
      <c r="R1264" s="11" t="s">
        <v>2393</v>
      </c>
      <c r="S1264" s="14" t="s">
        <v>36</v>
      </c>
      <c r="T1264" s="2" t="str">
        <f t="shared" si="1039"/>
        <v>idle</v>
      </c>
      <c r="U1264" s="2" t="str">
        <f t="shared" si="1040"/>
        <v/>
      </c>
      <c r="V1264" s="10">
        <v>42092.503472222219</v>
      </c>
      <c r="W1264" s="11" t="s">
        <v>2334</v>
      </c>
      <c r="X1264" s="2" t="s">
        <v>669</v>
      </c>
      <c r="Y1264" s="5" t="s">
        <v>2334</v>
      </c>
      <c r="Z1264" s="5" t="s">
        <v>2334</v>
      </c>
      <c r="AA1264" s="2" t="s">
        <v>665</v>
      </c>
      <c r="AB1264" s="2">
        <v>-22.228276971727599</v>
      </c>
      <c r="AC1264" s="2">
        <v>-52.305554989725401</v>
      </c>
      <c r="AD1264" s="29">
        <v>1</v>
      </c>
      <c r="AE1264" s="11"/>
      <c r="AF1264" s="11"/>
      <c r="AG1264" s="11"/>
      <c r="AH1264" s="11"/>
      <c r="AI1264" s="11"/>
    </row>
    <row r="1265" spans="1:35" ht="15.75" customHeight="1" x14ac:dyDescent="0.2">
      <c r="A1265" s="8">
        <v>42092</v>
      </c>
      <c r="B1265" s="9">
        <v>0.50694444444444442</v>
      </c>
      <c r="C1265" s="11"/>
      <c r="D1265" s="11"/>
      <c r="E1265" s="14">
        <v>365451.89824611199</v>
      </c>
      <c r="F1265" s="14">
        <v>7541284.5412343703</v>
      </c>
      <c r="G1265" s="2">
        <f t="shared" si="1062"/>
        <v>41.114749348382951</v>
      </c>
      <c r="H1265" s="2" t="str">
        <f t="shared" si="1037"/>
        <v/>
      </c>
      <c r="I1265" s="23">
        <f t="shared" ref="I1265:J1265" si="1284">IF($P1265=$P1264,E1265,"")</f>
        <v>365451.89824611199</v>
      </c>
      <c r="J1265" s="23">
        <f t="shared" si="1284"/>
        <v>7541284.5412343703</v>
      </c>
      <c r="K1265" s="23">
        <v>365451.9</v>
      </c>
      <c r="L1265" s="23">
        <v>7541284.54</v>
      </c>
      <c r="M1265" s="14"/>
      <c r="N1265" s="14"/>
      <c r="O1265" s="14" t="s">
        <v>35</v>
      </c>
      <c r="P1265" s="14" t="s">
        <v>29</v>
      </c>
      <c r="Q1265" s="10">
        <v>42092.506944444445</v>
      </c>
      <c r="R1265" s="11" t="s">
        <v>629</v>
      </c>
      <c r="S1265" s="14" t="s">
        <v>36</v>
      </c>
      <c r="T1265" s="2" t="str">
        <f t="shared" si="1039"/>
        <v>idle</v>
      </c>
      <c r="U1265" s="2" t="str">
        <f t="shared" si="1040"/>
        <v/>
      </c>
      <c r="V1265" s="10">
        <v>42092.506944444445</v>
      </c>
      <c r="W1265" s="11" t="s">
        <v>2334</v>
      </c>
      <c r="X1265" s="2" t="s">
        <v>669</v>
      </c>
      <c r="Y1265" s="5" t="s">
        <v>2334</v>
      </c>
      <c r="Z1265" s="5"/>
      <c r="AA1265" s="2" t="s">
        <v>667</v>
      </c>
      <c r="AD1265" s="29" t="s">
        <v>630</v>
      </c>
      <c r="AE1265" s="11"/>
      <c r="AF1265" s="11"/>
      <c r="AG1265" s="11"/>
      <c r="AH1265" s="11"/>
      <c r="AI1265" s="11"/>
    </row>
    <row r="1266" spans="1:35" ht="15.75" customHeight="1" x14ac:dyDescent="0.2">
      <c r="A1266" s="8">
        <v>42092</v>
      </c>
      <c r="B1266" s="9">
        <v>0.51041666666666663</v>
      </c>
      <c r="C1266" s="11">
        <v>365455.91212500498</v>
      </c>
      <c r="D1266" s="11">
        <v>7541243.4418646405</v>
      </c>
      <c r="E1266" s="14">
        <v>365455.87363005098</v>
      </c>
      <c r="F1266" s="14">
        <v>7541243.45297202</v>
      </c>
      <c r="G1266" s="2">
        <f t="shared" si="1062"/>
        <v>41.280128154226013</v>
      </c>
      <c r="H1266" s="2" t="str">
        <f t="shared" si="1037"/>
        <v/>
      </c>
      <c r="I1266" s="23" t="str">
        <f t="shared" ref="I1266:J1266" si="1285">IF($P1266=$P1265,E1266,"")</f>
        <v/>
      </c>
      <c r="J1266" s="23" t="str">
        <f t="shared" si="1285"/>
        <v/>
      </c>
      <c r="K1266" s="23">
        <v>365455.87</v>
      </c>
      <c r="L1266" s="23">
        <v>7541243.4500000002</v>
      </c>
      <c r="M1266" s="14"/>
      <c r="N1266" s="14"/>
      <c r="O1266" s="14" t="s">
        <v>32</v>
      </c>
      <c r="P1266" s="14" t="s">
        <v>32</v>
      </c>
      <c r="Q1266" s="10">
        <v>42092.510416666664</v>
      </c>
      <c r="R1266" s="11" t="s">
        <v>2394</v>
      </c>
      <c r="S1266" s="14" t="s">
        <v>33</v>
      </c>
      <c r="T1266" s="2" t="str">
        <f t="shared" si="1039"/>
        <v/>
      </c>
      <c r="U1266" s="2" t="str">
        <f t="shared" si="1040"/>
        <v/>
      </c>
      <c r="V1266" s="10">
        <v>42092.510416666664</v>
      </c>
      <c r="W1266" s="11" t="s">
        <v>2334</v>
      </c>
      <c r="X1266" s="2" t="s">
        <v>669</v>
      </c>
      <c r="Y1266" s="5" t="s">
        <v>2334</v>
      </c>
      <c r="Z1266" s="5" t="s">
        <v>2395</v>
      </c>
      <c r="AA1266" s="2" t="s">
        <v>1293</v>
      </c>
      <c r="AB1266" s="2">
        <v>-22.229020027443799</v>
      </c>
      <c r="AC1266" s="2">
        <v>-52.305483995005503</v>
      </c>
      <c r="AD1266" s="29">
        <v>1</v>
      </c>
      <c r="AE1266" s="11"/>
      <c r="AF1266" s="11"/>
      <c r="AG1266" s="11"/>
      <c r="AH1266" s="11"/>
      <c r="AI1266" s="11"/>
    </row>
    <row r="1267" spans="1:35" ht="15.75" customHeight="1" x14ac:dyDescent="0.2">
      <c r="A1267" s="8">
        <v>42092</v>
      </c>
      <c r="B1267" s="9">
        <v>0.51388888888888895</v>
      </c>
      <c r="C1267" s="11">
        <v>365456.24709610699</v>
      </c>
      <c r="D1267" s="11">
        <v>7541204.5882507097</v>
      </c>
      <c r="E1267" s="14">
        <v>365456.15530698898</v>
      </c>
      <c r="F1267" s="14">
        <v>7541204.6264095204</v>
      </c>
      <c r="G1267" s="2">
        <f t="shared" si="1062"/>
        <v>38.827584233826336</v>
      </c>
      <c r="H1267" s="2" t="str">
        <f t="shared" si="1037"/>
        <v/>
      </c>
      <c r="I1267" s="23" t="str">
        <f t="shared" ref="I1267:J1267" si="1286">IF($P1267=$P1266,E1267,"")</f>
        <v/>
      </c>
      <c r="J1267" s="23" t="str">
        <f t="shared" si="1286"/>
        <v/>
      </c>
      <c r="K1267" s="23">
        <v>365456.16</v>
      </c>
      <c r="L1267" s="23">
        <v>7541204.6299999999</v>
      </c>
      <c r="M1267" s="14"/>
      <c r="N1267" s="14"/>
      <c r="O1267" s="17" t="s">
        <v>43</v>
      </c>
      <c r="P1267" s="14" t="s">
        <v>37</v>
      </c>
      <c r="Q1267" s="10">
        <v>42092.513888888891</v>
      </c>
      <c r="R1267" s="11" t="s">
        <v>2396</v>
      </c>
      <c r="S1267" s="13" t="s">
        <v>63</v>
      </c>
      <c r="T1267" s="2" t="str">
        <f t="shared" si="1039"/>
        <v/>
      </c>
      <c r="U1267" s="2" t="str">
        <f t="shared" si="1040"/>
        <v/>
      </c>
      <c r="V1267" s="10">
        <v>42092.513888888891</v>
      </c>
      <c r="W1267" s="11" t="s">
        <v>2334</v>
      </c>
      <c r="X1267" s="2" t="s">
        <v>669</v>
      </c>
      <c r="Y1267" s="5" t="s">
        <v>2334</v>
      </c>
      <c r="Z1267" s="5" t="s">
        <v>2395</v>
      </c>
      <c r="AA1267" s="2" t="s">
        <v>1295</v>
      </c>
      <c r="AB1267" s="2">
        <v>-22.229370977729602</v>
      </c>
      <c r="AC1267" s="2">
        <v>-52.305483995005503</v>
      </c>
      <c r="AD1267" s="29">
        <v>1</v>
      </c>
      <c r="AE1267" s="11"/>
      <c r="AF1267" s="11"/>
      <c r="AG1267" s="11"/>
      <c r="AH1267" s="11"/>
      <c r="AI1267" s="11"/>
    </row>
    <row r="1268" spans="1:35" ht="15.75" customHeight="1" x14ac:dyDescent="0.2">
      <c r="A1268" s="8">
        <v>42092</v>
      </c>
      <c r="B1268" s="9">
        <v>0.51736111111111105</v>
      </c>
      <c r="C1268" s="11">
        <v>365447.44293086999</v>
      </c>
      <c r="D1268" s="11">
        <v>7541173.5069503402</v>
      </c>
      <c r="E1268" s="14">
        <v>365447.62954115903</v>
      </c>
      <c r="F1268" s="14">
        <v>7541173.5697979797</v>
      </c>
      <c r="G1268" s="2">
        <f t="shared" si="1062"/>
        <v>32.205617574870722</v>
      </c>
      <c r="H1268" s="2" t="str">
        <f t="shared" si="1037"/>
        <v/>
      </c>
      <c r="I1268" s="23">
        <f t="shared" ref="I1268:J1268" si="1287">IF($P1268=$P1267,E1268,"")</f>
        <v>365447.62954115903</v>
      </c>
      <c r="J1268" s="23">
        <f t="shared" si="1287"/>
        <v>7541173.5697979797</v>
      </c>
      <c r="K1268" s="23">
        <v>365447.63</v>
      </c>
      <c r="L1268" s="23">
        <v>7541173.5700000003</v>
      </c>
      <c r="M1268" s="14"/>
      <c r="N1268" s="14"/>
      <c r="O1268" s="17" t="s">
        <v>43</v>
      </c>
      <c r="P1268" s="14" t="s">
        <v>37</v>
      </c>
      <c r="Q1268" s="10">
        <v>42092.517361111109</v>
      </c>
      <c r="R1268" s="11" t="s">
        <v>2397</v>
      </c>
      <c r="S1268" s="13" t="s">
        <v>63</v>
      </c>
      <c r="T1268" s="2" t="str">
        <f t="shared" si="1039"/>
        <v/>
      </c>
      <c r="U1268" s="2" t="str">
        <f t="shared" si="1040"/>
        <v/>
      </c>
      <c r="V1268" s="10">
        <v>42092.517361111109</v>
      </c>
      <c r="W1268" s="11" t="s">
        <v>2334</v>
      </c>
      <c r="X1268" s="2" t="s">
        <v>669</v>
      </c>
      <c r="Y1268" s="5" t="s">
        <v>2334</v>
      </c>
      <c r="Z1268" s="5" t="s">
        <v>2395</v>
      </c>
      <c r="AA1268" s="2" t="s">
        <v>1540</v>
      </c>
      <c r="AB1268" s="2">
        <v>-22.229651017114499</v>
      </c>
      <c r="AC1268" s="2">
        <v>-52.305572004988797</v>
      </c>
      <c r="AD1268" s="29">
        <v>1</v>
      </c>
      <c r="AE1268" s="11"/>
      <c r="AF1268" s="11"/>
      <c r="AG1268" s="11"/>
      <c r="AH1268" s="11"/>
      <c r="AI1268" s="11"/>
    </row>
    <row r="1269" spans="1:35" ht="15.75" customHeight="1" x14ac:dyDescent="0.2">
      <c r="A1269" s="8">
        <v>42092</v>
      </c>
      <c r="B1269" s="9">
        <v>0.52083333333333337</v>
      </c>
      <c r="C1269" s="11">
        <v>365457.08749219403</v>
      </c>
      <c r="D1269" s="11">
        <v>7541155.2151627</v>
      </c>
      <c r="E1269" s="14">
        <v>365457.00959539699</v>
      </c>
      <c r="F1269" s="14">
        <v>7541155.3103093496</v>
      </c>
      <c r="G1269" s="2">
        <f t="shared" si="1062"/>
        <v>20.527891819184909</v>
      </c>
      <c r="H1269" s="2" t="str">
        <f t="shared" si="1037"/>
        <v/>
      </c>
      <c r="I1269" s="23" t="str">
        <f t="shared" ref="I1269:J1269" si="1288">IF($P1269=$P1268,E1269,"")</f>
        <v/>
      </c>
      <c r="J1269" s="23" t="str">
        <f t="shared" si="1288"/>
        <v/>
      </c>
      <c r="K1269" s="23">
        <v>365457.01</v>
      </c>
      <c r="L1269" s="23">
        <v>7541155.3099999996</v>
      </c>
      <c r="M1269" s="14">
        <v>365457.00959539699</v>
      </c>
      <c r="N1269" s="14">
        <v>7541155.3103093496</v>
      </c>
      <c r="O1269" s="15" t="s">
        <v>43</v>
      </c>
      <c r="P1269" s="15" t="s">
        <v>43</v>
      </c>
      <c r="Q1269" s="10">
        <v>42092.520833333336</v>
      </c>
      <c r="R1269" s="11" t="s">
        <v>2398</v>
      </c>
      <c r="S1269" s="14" t="s">
        <v>44</v>
      </c>
      <c r="T1269" s="2" t="str">
        <f t="shared" si="1039"/>
        <v/>
      </c>
      <c r="U1269" s="2" t="str">
        <f t="shared" si="1040"/>
        <v/>
      </c>
      <c r="V1269" s="10">
        <v>42092.520833333336</v>
      </c>
      <c r="W1269" s="11" t="s">
        <v>2334</v>
      </c>
      <c r="X1269" s="2" t="s">
        <v>669</v>
      </c>
      <c r="Y1269" s="5" t="s">
        <v>2334</v>
      </c>
      <c r="Z1269" s="5" t="s">
        <v>2395</v>
      </c>
      <c r="AA1269" s="2" t="s">
        <v>1542</v>
      </c>
      <c r="AB1269" s="2">
        <v>-22.229816978797299</v>
      </c>
      <c r="AC1269" s="2">
        <v>-52.305479971692002</v>
      </c>
      <c r="AD1269" s="29">
        <v>1</v>
      </c>
      <c r="AE1269" s="11"/>
      <c r="AF1269" s="11"/>
      <c r="AG1269" s="11"/>
      <c r="AH1269" s="11"/>
      <c r="AI1269" s="11"/>
    </row>
    <row r="1270" spans="1:35" ht="15.75" customHeight="1" x14ac:dyDescent="0.2">
      <c r="A1270" s="8">
        <v>42092</v>
      </c>
      <c r="B1270" s="9">
        <v>0.52430555555555558</v>
      </c>
      <c r="C1270" s="11">
        <v>365458.92585901503</v>
      </c>
      <c r="D1270" s="11">
        <v>7541156.4467280004</v>
      </c>
      <c r="E1270" s="14">
        <v>365458.91521695198</v>
      </c>
      <c r="F1270" s="14">
        <v>7541156.4247126002</v>
      </c>
      <c r="G1270" s="2">
        <f t="shared" si="1062"/>
        <v>2.2075525171249226</v>
      </c>
      <c r="H1270" s="2" t="str">
        <f t="shared" si="1037"/>
        <v>&lt;8m</v>
      </c>
      <c r="I1270" s="23">
        <f t="shared" ref="I1270:J1270" si="1289">IF($P1270=$P1269,E1270,"")</f>
        <v>365458.91521695198</v>
      </c>
      <c r="J1270" s="23">
        <f t="shared" si="1289"/>
        <v>7541156.4247126002</v>
      </c>
      <c r="K1270" s="23">
        <v>365457.01</v>
      </c>
      <c r="L1270" s="23">
        <v>7541155.3099999996</v>
      </c>
      <c r="M1270" s="14">
        <v>365457.00959539699</v>
      </c>
      <c r="N1270" s="14">
        <v>7541155.3103093496</v>
      </c>
      <c r="O1270" s="15" t="s">
        <v>43</v>
      </c>
      <c r="P1270" s="15" t="s">
        <v>43</v>
      </c>
      <c r="Q1270" s="10">
        <v>42092.524305555555</v>
      </c>
      <c r="R1270" s="11" t="s">
        <v>2399</v>
      </c>
      <c r="S1270" s="14" t="s">
        <v>44</v>
      </c>
      <c r="T1270" s="2" t="str">
        <f t="shared" si="1039"/>
        <v/>
      </c>
      <c r="U1270" s="2" t="str">
        <f t="shared" si="1040"/>
        <v/>
      </c>
      <c r="V1270" s="10">
        <v>42092.524305555555</v>
      </c>
      <c r="W1270" s="11" t="s">
        <v>2334</v>
      </c>
      <c r="X1270" s="2" t="s">
        <v>669</v>
      </c>
      <c r="Y1270" s="5" t="s">
        <v>2334</v>
      </c>
      <c r="Z1270" s="5" t="s">
        <v>2395</v>
      </c>
      <c r="AA1270" s="2" t="s">
        <v>1544</v>
      </c>
      <c r="AB1270" s="2">
        <v>-22.229805998504201</v>
      </c>
      <c r="AC1270" s="2">
        <v>-52.3054620344192</v>
      </c>
      <c r="AD1270" s="29">
        <v>1</v>
      </c>
      <c r="AE1270" s="11"/>
      <c r="AF1270" s="11"/>
      <c r="AG1270" s="11"/>
      <c r="AH1270" s="11"/>
      <c r="AI1270" s="11"/>
    </row>
    <row r="1271" spans="1:35" ht="15.75" customHeight="1" x14ac:dyDescent="0.2">
      <c r="A1271" s="8">
        <v>42092</v>
      </c>
      <c r="B1271" s="9">
        <v>0.52777777777777779</v>
      </c>
      <c r="C1271" s="11">
        <v>365459.888523261</v>
      </c>
      <c r="D1271" s="11">
        <v>7541153.0213264003</v>
      </c>
      <c r="E1271" s="14">
        <v>365459.79970050399</v>
      </c>
      <c r="F1271" s="14">
        <v>7541153.0563092502</v>
      </c>
      <c r="G1271" s="2">
        <f t="shared" si="1062"/>
        <v>3.4825927528344662</v>
      </c>
      <c r="H1271" s="2" t="str">
        <f t="shared" si="1037"/>
        <v>&lt;8m</v>
      </c>
      <c r="I1271" s="23">
        <f t="shared" ref="I1271:J1271" si="1290">IF($P1271=$P1270,E1271,"")</f>
        <v>365459.79970050399</v>
      </c>
      <c r="J1271" s="23">
        <f t="shared" si="1290"/>
        <v>7541153.0563092502</v>
      </c>
      <c r="K1271" s="23">
        <v>365457.01</v>
      </c>
      <c r="L1271" s="23">
        <v>7541155.3099999996</v>
      </c>
      <c r="M1271" s="14">
        <v>365457.00959539699</v>
      </c>
      <c r="N1271" s="14">
        <v>7541155.3103093496</v>
      </c>
      <c r="O1271" s="15" t="s">
        <v>43</v>
      </c>
      <c r="P1271" s="15" t="s">
        <v>43</v>
      </c>
      <c r="Q1271" s="10">
        <v>42092.527777777781</v>
      </c>
      <c r="R1271" s="11" t="s">
        <v>2400</v>
      </c>
      <c r="S1271" s="14" t="s">
        <v>44</v>
      </c>
      <c r="T1271" s="2" t="str">
        <f t="shared" si="1039"/>
        <v/>
      </c>
      <c r="U1271" s="2" t="str">
        <f t="shared" si="1040"/>
        <v/>
      </c>
      <c r="V1271" s="10">
        <v>42092.527777777781</v>
      </c>
      <c r="W1271" s="11" t="s">
        <v>2334</v>
      </c>
      <c r="X1271" s="2" t="s">
        <v>669</v>
      </c>
      <c r="Y1271" s="5" t="s">
        <v>2334</v>
      </c>
      <c r="Z1271" s="5" t="s">
        <v>2395</v>
      </c>
      <c r="AA1271" s="2" t="s">
        <v>1298</v>
      </c>
      <c r="AB1271" s="2">
        <v>-22.2298370115459</v>
      </c>
      <c r="AC1271" s="2">
        <v>-52.305452981963803</v>
      </c>
      <c r="AD1271" s="29">
        <v>1</v>
      </c>
      <c r="AE1271" s="11"/>
      <c r="AF1271" s="11"/>
      <c r="AG1271" s="11"/>
      <c r="AH1271" s="11"/>
      <c r="AI1271" s="11"/>
    </row>
    <row r="1272" spans="1:35" ht="15.75" customHeight="1" x14ac:dyDescent="0.2">
      <c r="A1272" s="8">
        <v>42092</v>
      </c>
      <c r="B1272" s="9">
        <v>0.53125</v>
      </c>
      <c r="C1272" s="11">
        <v>365452.01907897298</v>
      </c>
      <c r="D1272" s="11">
        <v>7541156.8326332001</v>
      </c>
      <c r="E1272" s="14">
        <v>365452.16137256502</v>
      </c>
      <c r="F1272" s="14">
        <v>7541156.8111623302</v>
      </c>
      <c r="G1272" s="2">
        <f t="shared" si="1062"/>
        <v>8.5113439218397939</v>
      </c>
      <c r="H1272" s="2" t="str">
        <f t="shared" si="1037"/>
        <v/>
      </c>
      <c r="I1272" s="23" t="str">
        <f t="shared" ref="I1272:J1272" si="1291">IF($P1272=$P1271,E1272,"")</f>
        <v/>
      </c>
      <c r="J1272" s="23" t="str">
        <f t="shared" si="1291"/>
        <v/>
      </c>
      <c r="K1272" s="23">
        <v>365452.16</v>
      </c>
      <c r="L1272" s="23">
        <v>7541156.8099999996</v>
      </c>
      <c r="M1272" s="14"/>
      <c r="N1272" s="14"/>
      <c r="O1272" s="16" t="s">
        <v>49</v>
      </c>
      <c r="P1272" s="16" t="s">
        <v>49</v>
      </c>
      <c r="Q1272" s="10">
        <v>42092.53125</v>
      </c>
      <c r="R1272" s="11" t="s">
        <v>2401</v>
      </c>
      <c r="S1272" s="14" t="s">
        <v>50</v>
      </c>
      <c r="T1272" s="2" t="str">
        <f t="shared" si="1039"/>
        <v/>
      </c>
      <c r="U1272" s="2" t="str">
        <f t="shared" si="1040"/>
        <v/>
      </c>
      <c r="V1272" s="10">
        <v>42092.53125</v>
      </c>
      <c r="W1272" s="11" t="s">
        <v>2334</v>
      </c>
      <c r="X1272" s="2" t="s">
        <v>669</v>
      </c>
      <c r="Y1272" s="5" t="s">
        <v>2334</v>
      </c>
      <c r="Z1272" s="5" t="s">
        <v>2395</v>
      </c>
      <c r="AA1272" s="2" t="s">
        <v>1300</v>
      </c>
      <c r="AB1272" s="2">
        <v>-22.2298019751906</v>
      </c>
      <c r="AC1272" s="2">
        <v>-52.305529005825498</v>
      </c>
      <c r="AD1272" s="29">
        <v>1</v>
      </c>
      <c r="AE1272" s="11"/>
      <c r="AF1272" s="11"/>
      <c r="AG1272" s="11"/>
      <c r="AH1272" s="11"/>
      <c r="AI1272" s="11"/>
    </row>
    <row r="1273" spans="1:35" ht="15.75" customHeight="1" x14ac:dyDescent="0.2">
      <c r="A1273" s="8">
        <v>42092</v>
      </c>
      <c r="B1273" s="9">
        <v>0.53472222222222221</v>
      </c>
      <c r="C1273" s="11">
        <v>365458.21070277499</v>
      </c>
      <c r="D1273" s="11">
        <v>7541156.2178357402</v>
      </c>
      <c r="E1273" s="14">
        <v>365458.17654403998</v>
      </c>
      <c r="F1273" s="14">
        <v>7541156.1940873703</v>
      </c>
      <c r="G1273" s="2">
        <f t="shared" si="1062"/>
        <v>6.0467403929078438</v>
      </c>
      <c r="H1273" s="2" t="str">
        <f t="shared" si="1037"/>
        <v>&lt;8m</v>
      </c>
      <c r="I1273" s="23" t="str">
        <f t="shared" ref="I1273:J1273" si="1292">IF($P1273=$P1272,E1273,"")</f>
        <v/>
      </c>
      <c r="J1273" s="23" t="str">
        <f t="shared" si="1292"/>
        <v/>
      </c>
      <c r="K1273" s="23">
        <v>365458.18</v>
      </c>
      <c r="L1273" s="23">
        <v>7541156.1900000004</v>
      </c>
      <c r="M1273" s="14"/>
      <c r="N1273" s="14"/>
      <c r="O1273" s="14" t="s">
        <v>35</v>
      </c>
      <c r="P1273" s="14" t="s">
        <v>29</v>
      </c>
      <c r="Q1273" s="10">
        <v>42092.534722222219</v>
      </c>
      <c r="R1273" s="11" t="s">
        <v>2402</v>
      </c>
      <c r="S1273" s="14" t="s">
        <v>36</v>
      </c>
      <c r="T1273" s="2" t="str">
        <f t="shared" si="1039"/>
        <v>idle</v>
      </c>
      <c r="U1273" s="2" t="str">
        <f t="shared" si="1040"/>
        <v/>
      </c>
      <c r="V1273" s="10">
        <v>42092.534722222219</v>
      </c>
      <c r="W1273" s="11" t="s">
        <v>2334</v>
      </c>
      <c r="X1273" s="2" t="s">
        <v>669</v>
      </c>
      <c r="Y1273" s="5" t="s">
        <v>2334</v>
      </c>
      <c r="Z1273" s="5" t="s">
        <v>2395</v>
      </c>
      <c r="AA1273" s="2" t="s">
        <v>1302</v>
      </c>
      <c r="AB1273" s="2">
        <v>-22.229808010160902</v>
      </c>
      <c r="AC1273" s="2">
        <v>-52.305468991398797</v>
      </c>
      <c r="AD1273" s="29">
        <v>1</v>
      </c>
      <c r="AE1273" s="11"/>
      <c r="AF1273" s="11"/>
      <c r="AG1273" s="11"/>
      <c r="AH1273" s="11"/>
      <c r="AI1273" s="11"/>
    </row>
    <row r="1274" spans="1:35" ht="15.75" customHeight="1" x14ac:dyDescent="0.2">
      <c r="A1274" s="8">
        <v>42092</v>
      </c>
      <c r="B1274" s="9">
        <v>0.53819444444444442</v>
      </c>
      <c r="C1274" s="11">
        <v>365460.72927371803</v>
      </c>
      <c r="D1274" s="11">
        <v>7541150.7085064901</v>
      </c>
      <c r="E1274" s="14">
        <v>365460.91408189898</v>
      </c>
      <c r="F1274" s="14">
        <v>7541150.7413366605</v>
      </c>
      <c r="G1274" s="2">
        <f t="shared" si="1062"/>
        <v>6.1013608181414796</v>
      </c>
      <c r="H1274" s="2" t="str">
        <f t="shared" si="1037"/>
        <v>&lt;8m</v>
      </c>
      <c r="I1274" s="23">
        <f t="shared" ref="I1274:J1274" si="1293">IF($P1274=$P1273,E1274,"")</f>
        <v>365460.91408189898</v>
      </c>
      <c r="J1274" s="23">
        <f t="shared" si="1293"/>
        <v>7541150.7413366605</v>
      </c>
      <c r="K1274" s="23">
        <v>365460.91</v>
      </c>
      <c r="L1274" s="23">
        <v>7541150.7400000002</v>
      </c>
      <c r="M1274" s="14"/>
      <c r="N1274" s="14"/>
      <c r="O1274" s="14" t="s">
        <v>35</v>
      </c>
      <c r="P1274" s="14" t="s">
        <v>29</v>
      </c>
      <c r="Q1274" s="10">
        <v>42092.538194444445</v>
      </c>
      <c r="R1274" s="11" t="s">
        <v>2403</v>
      </c>
      <c r="S1274" s="14" t="s">
        <v>36</v>
      </c>
      <c r="T1274" s="2" t="str">
        <f t="shared" si="1039"/>
        <v>idle</v>
      </c>
      <c r="U1274" s="2" t="str">
        <f t="shared" si="1040"/>
        <v/>
      </c>
      <c r="V1274" s="10">
        <v>42092.538194444445</v>
      </c>
      <c r="W1274" s="11" t="s">
        <v>2334</v>
      </c>
      <c r="X1274" s="2" t="s">
        <v>669</v>
      </c>
      <c r="Y1274" s="5" t="s">
        <v>2334</v>
      </c>
      <c r="Z1274" s="5" t="s">
        <v>2395</v>
      </c>
      <c r="AA1274" s="2" t="s">
        <v>1304</v>
      </c>
      <c r="AB1274" s="2">
        <v>-22.229857966303801</v>
      </c>
      <c r="AC1274" s="2">
        <v>-52.305445019155698</v>
      </c>
      <c r="AD1274" s="29">
        <v>1</v>
      </c>
      <c r="AE1274" s="11"/>
      <c r="AF1274" s="11"/>
      <c r="AG1274" s="11"/>
      <c r="AH1274" s="11"/>
      <c r="AI1274" s="11"/>
    </row>
    <row r="1275" spans="1:35" ht="15.75" customHeight="1" x14ac:dyDescent="0.2">
      <c r="A1275" s="8">
        <v>42092</v>
      </c>
      <c r="B1275" s="9">
        <v>0.54166666666666663</v>
      </c>
      <c r="C1275" s="11">
        <v>365481.33353122103</v>
      </c>
      <c r="D1275" s="11">
        <v>7541151.99048182</v>
      </c>
      <c r="E1275" s="14">
        <v>365481.38452214497</v>
      </c>
      <c r="F1275" s="14">
        <v>7541151.9735090099</v>
      </c>
      <c r="G1275" s="2">
        <f t="shared" si="1062"/>
        <v>20.507490645211753</v>
      </c>
      <c r="H1275" s="2" t="str">
        <f t="shared" si="1037"/>
        <v/>
      </c>
      <c r="I1275" s="23" t="str">
        <f t="shared" ref="I1275:J1275" si="1294">IF($P1275=$P1274,E1275,"")</f>
        <v/>
      </c>
      <c r="J1275" s="23" t="str">
        <f t="shared" si="1294"/>
        <v/>
      </c>
      <c r="K1275" s="23">
        <v>365481.38</v>
      </c>
      <c r="L1275" s="23">
        <v>7541151.9699999997</v>
      </c>
      <c r="M1275" s="14"/>
      <c r="N1275" s="14"/>
      <c r="O1275" s="14" t="s">
        <v>37</v>
      </c>
      <c r="P1275" s="14" t="s">
        <v>37</v>
      </c>
      <c r="Q1275" s="10">
        <v>42092.541666666664</v>
      </c>
      <c r="R1275" s="11" t="s">
        <v>2404</v>
      </c>
      <c r="S1275" s="14" t="s">
        <v>37</v>
      </c>
      <c r="T1275" s="2" t="str">
        <f t="shared" si="1039"/>
        <v/>
      </c>
      <c r="U1275" s="2" t="str">
        <f t="shared" si="1040"/>
        <v/>
      </c>
      <c r="V1275" s="10">
        <v>42092.541666666664</v>
      </c>
      <c r="W1275" s="11" t="s">
        <v>2334</v>
      </c>
      <c r="X1275" s="2" t="s">
        <v>669</v>
      </c>
      <c r="Y1275" s="5" t="s">
        <v>2334</v>
      </c>
      <c r="Z1275" s="5" t="s">
        <v>2395</v>
      </c>
      <c r="AA1275" s="2" t="s">
        <v>1306</v>
      </c>
      <c r="AB1275" s="2">
        <v>-22.229847991839101</v>
      </c>
      <c r="AC1275" s="2">
        <v>-52.305245026946103</v>
      </c>
      <c r="AD1275" s="29">
        <v>1</v>
      </c>
      <c r="AE1275" s="11"/>
      <c r="AF1275" s="11"/>
      <c r="AG1275" s="11"/>
      <c r="AH1275" s="11"/>
      <c r="AI1275" s="11"/>
    </row>
    <row r="1276" spans="1:35" ht="15.75" customHeight="1" x14ac:dyDescent="0.2">
      <c r="A1276" s="8">
        <v>42092</v>
      </c>
      <c r="B1276" s="9">
        <v>0.54513888888888895</v>
      </c>
      <c r="C1276" s="11">
        <v>365507.02243133401</v>
      </c>
      <c r="D1276" s="11">
        <v>7541149.7711881697</v>
      </c>
      <c r="E1276" s="14">
        <v>365506.74769537599</v>
      </c>
      <c r="F1276" s="14">
        <v>7541149.74965348</v>
      </c>
      <c r="G1276" s="2">
        <f t="shared" si="1062"/>
        <v>25.460480941342976</v>
      </c>
      <c r="H1276" s="2" t="str">
        <f t="shared" si="1037"/>
        <v/>
      </c>
      <c r="I1276" s="23" t="str">
        <f t="shared" ref="I1276:J1276" si="1295">IF($P1276=$P1275,E1276,"")</f>
        <v/>
      </c>
      <c r="J1276" s="23" t="str">
        <f t="shared" si="1295"/>
        <v/>
      </c>
      <c r="K1276" s="23">
        <v>365506.75</v>
      </c>
      <c r="L1276" s="23">
        <v>7541149.75</v>
      </c>
      <c r="M1276" s="14">
        <v>365506.74769537599</v>
      </c>
      <c r="N1276" s="14">
        <v>7541149.74965348</v>
      </c>
      <c r="O1276" s="15" t="s">
        <v>43</v>
      </c>
      <c r="P1276" s="15" t="s">
        <v>43</v>
      </c>
      <c r="Q1276" s="10">
        <v>42092.545138888891</v>
      </c>
      <c r="R1276" s="11" t="s">
        <v>2405</v>
      </c>
      <c r="S1276" s="14" t="s">
        <v>44</v>
      </c>
      <c r="T1276" s="2" t="str">
        <f t="shared" si="1039"/>
        <v/>
      </c>
      <c r="U1276" s="2" t="str">
        <f t="shared" si="1040"/>
        <v/>
      </c>
      <c r="V1276" s="10">
        <v>42092.545138888891</v>
      </c>
      <c r="W1276" s="11" t="s">
        <v>2334</v>
      </c>
      <c r="X1276" s="2" t="s">
        <v>669</v>
      </c>
      <c r="Y1276" s="5" t="s">
        <v>2334</v>
      </c>
      <c r="Z1276" s="5" t="s">
        <v>2395</v>
      </c>
      <c r="AA1276" s="2" t="s">
        <v>1308</v>
      </c>
      <c r="AB1276" s="2">
        <v>-22.2298700362444</v>
      </c>
      <c r="AC1276" s="2">
        <v>-52.304996000602799</v>
      </c>
      <c r="AD1276" s="29">
        <v>1</v>
      </c>
      <c r="AE1276" s="11"/>
      <c r="AF1276" s="11"/>
      <c r="AG1276" s="11"/>
      <c r="AH1276" s="11"/>
      <c r="AI1276" s="11"/>
    </row>
    <row r="1277" spans="1:35" ht="15.75" customHeight="1" x14ac:dyDescent="0.2">
      <c r="A1277" s="8">
        <v>42092</v>
      </c>
      <c r="B1277" s="9">
        <v>0.54861111111111105</v>
      </c>
      <c r="C1277" s="11">
        <v>365505.74049646303</v>
      </c>
      <c r="D1277" s="11">
        <v>7541143.1247455999</v>
      </c>
      <c r="E1277" s="14">
        <v>365505.749124669</v>
      </c>
      <c r="F1277" s="14">
        <v>7541143.1408735802</v>
      </c>
      <c r="G1277" s="2">
        <f t="shared" si="1062"/>
        <v>6.6837949714615181</v>
      </c>
      <c r="H1277" s="2" t="str">
        <f t="shared" ref="H1277:H1531" si="1296">IF(G1277&lt;=8,"&lt;8m","")</f>
        <v>&lt;8m</v>
      </c>
      <c r="I1277" s="23" t="str">
        <f t="shared" ref="I1277:J1277" si="1297">IF($P1277=$P1276,E1277,"")</f>
        <v/>
      </c>
      <c r="J1277" s="23" t="str">
        <f t="shared" si="1297"/>
        <v/>
      </c>
      <c r="K1277" s="23">
        <v>365506.75</v>
      </c>
      <c r="L1277" s="23">
        <v>7541149.75</v>
      </c>
      <c r="M1277" s="14">
        <v>365506.74769537599</v>
      </c>
      <c r="N1277" s="14">
        <v>7541149.74965348</v>
      </c>
      <c r="O1277" s="14" t="s">
        <v>37</v>
      </c>
      <c r="P1277" s="14" t="s">
        <v>37</v>
      </c>
      <c r="Q1277" s="10">
        <v>42092.548611111109</v>
      </c>
      <c r="R1277" s="11" t="s">
        <v>2406</v>
      </c>
      <c r="S1277" s="14" t="s">
        <v>40</v>
      </c>
      <c r="T1277" s="2" t="str">
        <f t="shared" ref="T1277:T1531" si="1298">IF(S1277="vig","idle","")</f>
        <v/>
      </c>
      <c r="U1277" s="2" t="str">
        <f t="shared" ref="U1277:U1531" si="1299">IF(AND(P1277="NA",S1277="abs"),"outofsight","")</f>
        <v/>
      </c>
      <c r="V1277" s="10">
        <v>42092.548611111109</v>
      </c>
      <c r="W1277" s="11" t="s">
        <v>2334</v>
      </c>
      <c r="X1277" s="2" t="s">
        <v>669</v>
      </c>
      <c r="Y1277" s="5" t="s">
        <v>2334</v>
      </c>
      <c r="Z1277" s="5" t="s">
        <v>2395</v>
      </c>
      <c r="AA1277" s="2" t="s">
        <v>1310</v>
      </c>
      <c r="AB1277" s="2">
        <v>-22.229929966852101</v>
      </c>
      <c r="AC1277" s="2">
        <v>-52.3050089925528</v>
      </c>
      <c r="AD1277" s="29">
        <v>1</v>
      </c>
      <c r="AE1277" s="11"/>
      <c r="AF1277" s="11"/>
      <c r="AG1277" s="11"/>
      <c r="AH1277" s="11"/>
      <c r="AI1277" s="11"/>
    </row>
    <row r="1278" spans="1:35" ht="15.75" customHeight="1" x14ac:dyDescent="0.2">
      <c r="A1278" s="8">
        <v>42092</v>
      </c>
      <c r="B1278" s="9">
        <v>0.55208333333333337</v>
      </c>
      <c r="C1278" s="11">
        <v>365505.561780783</v>
      </c>
      <c r="D1278" s="11">
        <v>7541139.8008680297</v>
      </c>
      <c r="E1278" s="14">
        <v>365505.57845634199</v>
      </c>
      <c r="F1278" s="14">
        <v>7541139.8160936302</v>
      </c>
      <c r="G1278" s="2">
        <f t="shared" si="1062"/>
        <v>3.329157460126507</v>
      </c>
      <c r="H1278" s="2" t="str">
        <f t="shared" si="1296"/>
        <v>&lt;8m</v>
      </c>
      <c r="I1278" s="23">
        <f t="shared" ref="I1278:J1278" si="1300">IF($P1278=$P1277,E1278,"")</f>
        <v>365505.57845634199</v>
      </c>
      <c r="J1278" s="23">
        <f t="shared" si="1300"/>
        <v>7541139.8160936302</v>
      </c>
      <c r="K1278" s="23">
        <v>365506.75</v>
      </c>
      <c r="L1278" s="23">
        <v>7541149.75</v>
      </c>
      <c r="M1278" s="14">
        <v>365506.74769537599</v>
      </c>
      <c r="N1278" s="14">
        <v>7541149.74965348</v>
      </c>
      <c r="O1278" s="14" t="s">
        <v>37</v>
      </c>
      <c r="P1278" s="14" t="s">
        <v>37</v>
      </c>
      <c r="Q1278" s="10">
        <v>42092.552083333336</v>
      </c>
      <c r="R1278" s="11" t="s">
        <v>2407</v>
      </c>
      <c r="S1278" s="14" t="s">
        <v>40</v>
      </c>
      <c r="T1278" s="2" t="str">
        <f t="shared" si="1298"/>
        <v/>
      </c>
      <c r="U1278" s="2" t="str">
        <f t="shared" si="1299"/>
        <v/>
      </c>
      <c r="V1278" s="10">
        <v>42092.552083333336</v>
      </c>
      <c r="W1278" s="11" t="s">
        <v>2334</v>
      </c>
      <c r="X1278" s="2" t="s">
        <v>669</v>
      </c>
      <c r="Y1278" s="5" t="s">
        <v>2334</v>
      </c>
      <c r="Z1278" s="5" t="s">
        <v>2395</v>
      </c>
      <c r="AA1278" s="2" t="s">
        <v>1312</v>
      </c>
      <c r="AB1278" s="2">
        <v>-22.229959974065402</v>
      </c>
      <c r="AC1278" s="2">
        <v>-52.305011004209497</v>
      </c>
      <c r="AD1278" s="29">
        <v>1</v>
      </c>
      <c r="AE1278" s="11"/>
      <c r="AF1278" s="11"/>
      <c r="AG1278" s="11"/>
      <c r="AH1278" s="11"/>
      <c r="AI1278" s="11"/>
    </row>
    <row r="1279" spans="1:35" ht="15.75" customHeight="1" x14ac:dyDescent="0.2">
      <c r="A1279" s="8">
        <v>42092</v>
      </c>
      <c r="B1279" s="9">
        <v>0.55555555555555558</v>
      </c>
      <c r="C1279" s="11">
        <v>365506.90185729897</v>
      </c>
      <c r="D1279" s="11">
        <v>7541139.7010541903</v>
      </c>
      <c r="E1279" s="14">
        <v>365507.00785820198</v>
      </c>
      <c r="F1279" s="14">
        <v>7541139.5915713701</v>
      </c>
      <c r="G1279" s="2">
        <f t="shared" si="1062"/>
        <v>1.4469277530641405</v>
      </c>
      <c r="H1279" s="2" t="str">
        <f t="shared" si="1296"/>
        <v>&lt;8m</v>
      </c>
      <c r="I1279" s="23">
        <f t="shared" ref="I1279:J1279" si="1301">IF($P1279=$P1278,E1279,"")</f>
        <v>365507.00785820198</v>
      </c>
      <c r="J1279" s="23">
        <f t="shared" si="1301"/>
        <v>7541139.5915713701</v>
      </c>
      <c r="K1279" s="23">
        <v>365506.75</v>
      </c>
      <c r="L1279" s="23">
        <v>7541149.75</v>
      </c>
      <c r="M1279" s="14">
        <v>365506.74769537599</v>
      </c>
      <c r="N1279" s="14">
        <v>7541149.74965348</v>
      </c>
      <c r="O1279" s="14" t="s">
        <v>37</v>
      </c>
      <c r="P1279" s="14" t="s">
        <v>37</v>
      </c>
      <c r="Q1279" s="10">
        <v>42092.555555555555</v>
      </c>
      <c r="R1279" s="11" t="s">
        <v>2408</v>
      </c>
      <c r="S1279" s="14" t="s">
        <v>40</v>
      </c>
      <c r="T1279" s="2" t="str">
        <f t="shared" si="1298"/>
        <v/>
      </c>
      <c r="U1279" s="2" t="str">
        <f t="shared" si="1299"/>
        <v/>
      </c>
      <c r="V1279" s="10">
        <v>42092.555555555555</v>
      </c>
      <c r="W1279" s="11" t="s">
        <v>2334</v>
      </c>
      <c r="X1279" s="2" t="s">
        <v>669</v>
      </c>
      <c r="Y1279" s="5" t="s">
        <v>2334</v>
      </c>
      <c r="Z1279" s="5" t="s">
        <v>2395</v>
      </c>
      <c r="AA1279" s="2" t="s">
        <v>1314</v>
      </c>
      <c r="AB1279" s="2">
        <v>-22.2299609798938</v>
      </c>
      <c r="AC1279" s="2">
        <v>-52.304998012259603</v>
      </c>
      <c r="AD1279" s="29">
        <v>1</v>
      </c>
      <c r="AE1279" s="11"/>
      <c r="AF1279" s="11"/>
      <c r="AG1279" s="11"/>
      <c r="AH1279" s="11"/>
      <c r="AI1279" s="11"/>
    </row>
    <row r="1280" spans="1:35" ht="15.75" customHeight="1" x14ac:dyDescent="0.2">
      <c r="A1280" s="8">
        <v>42092</v>
      </c>
      <c r="B1280" s="9">
        <v>0.55902777777777779</v>
      </c>
      <c r="C1280" s="11">
        <v>365518.74345742899</v>
      </c>
      <c r="D1280" s="11">
        <v>7541117.1035617199</v>
      </c>
      <c r="E1280" s="14">
        <v>365518.60836640903</v>
      </c>
      <c r="F1280" s="14">
        <v>7541117.0740073603</v>
      </c>
      <c r="G1280" s="2">
        <f t="shared" si="1062"/>
        <v>25.330070659210655</v>
      </c>
      <c r="H1280" s="2" t="str">
        <f t="shared" si="1296"/>
        <v/>
      </c>
      <c r="I1280" s="23" t="str">
        <f t="shared" ref="I1280:J1280" si="1302">IF($P1280=$P1279,E1280,"")</f>
        <v/>
      </c>
      <c r="J1280" s="23" t="str">
        <f t="shared" si="1302"/>
        <v/>
      </c>
      <c r="K1280" s="23">
        <v>365518.61</v>
      </c>
      <c r="L1280" s="23">
        <v>7541117.0700000003</v>
      </c>
      <c r="M1280" s="14"/>
      <c r="N1280" s="14"/>
      <c r="O1280" s="14" t="s">
        <v>46</v>
      </c>
      <c r="P1280" s="14" t="s">
        <v>29</v>
      </c>
      <c r="Q1280" s="10">
        <v>42092.559027777781</v>
      </c>
      <c r="R1280" s="11" t="s">
        <v>2409</v>
      </c>
      <c r="S1280" s="14" t="s">
        <v>47</v>
      </c>
      <c r="T1280" s="2" t="str">
        <f t="shared" si="1298"/>
        <v/>
      </c>
      <c r="U1280" s="2" t="str">
        <f t="shared" si="1299"/>
        <v>outofsight</v>
      </c>
      <c r="V1280" s="10">
        <v>42092.559027777781</v>
      </c>
      <c r="W1280" s="11" t="s">
        <v>2334</v>
      </c>
      <c r="X1280" s="2" t="s">
        <v>669</v>
      </c>
      <c r="Y1280" s="5" t="s">
        <v>2334</v>
      </c>
      <c r="Z1280" s="5" t="s">
        <v>2395</v>
      </c>
      <c r="AA1280" s="2" t="s">
        <v>1316</v>
      </c>
      <c r="AB1280" s="2">
        <v>-22.230166001245401</v>
      </c>
      <c r="AC1280" s="2">
        <v>-52.3048850242049</v>
      </c>
      <c r="AD1280" s="29">
        <v>1</v>
      </c>
      <c r="AE1280" s="11"/>
      <c r="AF1280" s="11"/>
      <c r="AG1280" s="11"/>
      <c r="AH1280" s="11"/>
      <c r="AI1280" s="11"/>
    </row>
    <row r="1281" spans="1:35" ht="15.75" customHeight="1" x14ac:dyDescent="0.2">
      <c r="A1281" s="8">
        <v>42092</v>
      </c>
      <c r="B1281" s="9">
        <v>0.5625</v>
      </c>
      <c r="C1281" s="11">
        <v>365517.23483924603</v>
      </c>
      <c r="D1281" s="11">
        <v>7541088.6372473901</v>
      </c>
      <c r="E1281" s="14">
        <v>365517.24648378498</v>
      </c>
      <c r="F1281" s="14">
        <v>7541088.5385437701</v>
      </c>
      <c r="G1281" s="2">
        <f t="shared" si="1062"/>
        <v>28.567943688474763</v>
      </c>
      <c r="H1281" s="2" t="str">
        <f t="shared" si="1296"/>
        <v/>
      </c>
      <c r="I1281" s="23">
        <f t="shared" ref="I1281:J1281" si="1303">IF($P1281=$P1280,E1281,"")</f>
        <v>365517.24648378498</v>
      </c>
      <c r="J1281" s="23">
        <f t="shared" si="1303"/>
        <v>7541088.5385437701</v>
      </c>
      <c r="K1281" s="23">
        <v>365517.25</v>
      </c>
      <c r="L1281" s="23">
        <v>7541088.54</v>
      </c>
      <c r="M1281" s="14"/>
      <c r="N1281" s="14"/>
      <c r="O1281" s="14" t="s">
        <v>35</v>
      </c>
      <c r="P1281" s="14" t="s">
        <v>29</v>
      </c>
      <c r="Q1281" s="10">
        <v>42092.5625</v>
      </c>
      <c r="R1281" s="11" t="s">
        <v>2410</v>
      </c>
      <c r="S1281" s="14" t="s">
        <v>36</v>
      </c>
      <c r="T1281" s="2" t="str">
        <f t="shared" si="1298"/>
        <v>idle</v>
      </c>
      <c r="U1281" s="2" t="str">
        <f t="shared" si="1299"/>
        <v/>
      </c>
      <c r="V1281" s="10">
        <v>42092.5625</v>
      </c>
      <c r="W1281" s="11" t="s">
        <v>2334</v>
      </c>
      <c r="X1281" s="2" t="s">
        <v>669</v>
      </c>
      <c r="Y1281" s="5" t="s">
        <v>2334</v>
      </c>
      <c r="Z1281" s="5" t="s">
        <v>2395</v>
      </c>
      <c r="AA1281" s="2" t="s">
        <v>1318</v>
      </c>
      <c r="AB1281" s="2">
        <v>-22.230422990396601</v>
      </c>
      <c r="AC1281" s="2">
        <v>-52.304902039468303</v>
      </c>
      <c r="AD1281" s="29">
        <v>1</v>
      </c>
      <c r="AE1281" s="11"/>
      <c r="AF1281" s="11"/>
      <c r="AG1281" s="11"/>
      <c r="AH1281" s="11"/>
      <c r="AI1281" s="11"/>
    </row>
    <row r="1282" spans="1:35" ht="15.75" customHeight="1" x14ac:dyDescent="0.2">
      <c r="A1282" s="8">
        <v>42092</v>
      </c>
      <c r="B1282" s="9">
        <v>0.56597222222222221</v>
      </c>
      <c r="C1282" s="11">
        <v>365516.93946036597</v>
      </c>
      <c r="D1282" s="11">
        <v>7541039.6998263896</v>
      </c>
      <c r="E1282" s="14">
        <v>365517.001929819</v>
      </c>
      <c r="F1282" s="14">
        <v>7541039.9049142599</v>
      </c>
      <c r="G1282" s="2">
        <f t="shared" si="1062"/>
        <v>48.634244375497879</v>
      </c>
      <c r="H1282" s="2" t="str">
        <f t="shared" si="1296"/>
        <v/>
      </c>
      <c r="I1282" s="23">
        <f t="shared" ref="I1282:J1282" si="1304">IF($P1282=$P1281,E1282,"")</f>
        <v>365517.001929819</v>
      </c>
      <c r="J1282" s="23">
        <f t="shared" si="1304"/>
        <v>7541039.9049142599</v>
      </c>
      <c r="K1282" s="23">
        <v>365517</v>
      </c>
      <c r="L1282" s="23">
        <v>7541039.9000000004</v>
      </c>
      <c r="M1282" s="14"/>
      <c r="N1282" s="14"/>
      <c r="O1282" s="14" t="s">
        <v>35</v>
      </c>
      <c r="P1282" s="14" t="s">
        <v>29</v>
      </c>
      <c r="Q1282" s="10">
        <v>42092.565972222219</v>
      </c>
      <c r="R1282" s="11" t="s">
        <v>2411</v>
      </c>
      <c r="S1282" s="14" t="s">
        <v>36</v>
      </c>
      <c r="T1282" s="2" t="str">
        <f t="shared" si="1298"/>
        <v>idle</v>
      </c>
      <c r="U1282" s="2" t="str">
        <f t="shared" si="1299"/>
        <v/>
      </c>
      <c r="V1282" s="10">
        <v>42092.565972222219</v>
      </c>
      <c r="W1282" s="11" t="s">
        <v>2334</v>
      </c>
      <c r="X1282" s="2" t="s">
        <v>669</v>
      </c>
      <c r="Y1282" s="5" t="s">
        <v>2334</v>
      </c>
      <c r="Z1282" s="5" t="s">
        <v>2395</v>
      </c>
      <c r="AA1282" s="2" t="s">
        <v>1320</v>
      </c>
      <c r="AB1282" s="2">
        <v>-22.2308649681509</v>
      </c>
      <c r="AC1282" s="2">
        <v>-52.304908996447899</v>
      </c>
      <c r="AD1282" s="29">
        <v>1</v>
      </c>
      <c r="AE1282" s="11"/>
      <c r="AF1282" s="11"/>
      <c r="AG1282" s="11"/>
      <c r="AH1282" s="11"/>
      <c r="AI1282" s="11"/>
    </row>
    <row r="1283" spans="1:35" ht="15.75" customHeight="1" x14ac:dyDescent="0.2">
      <c r="A1283" s="8">
        <v>42092</v>
      </c>
      <c r="B1283" s="9">
        <v>0.56944444444444442</v>
      </c>
      <c r="C1283" s="11">
        <v>365522.664170078</v>
      </c>
      <c r="D1283" s="11">
        <v>7541033.1044869302</v>
      </c>
      <c r="E1283" s="14">
        <v>365522.751508263</v>
      </c>
      <c r="F1283" s="14">
        <v>7541033.0315590603</v>
      </c>
      <c r="G1283" s="2">
        <f t="shared" si="1062"/>
        <v>8.9610637752053766</v>
      </c>
      <c r="H1283" s="2" t="str">
        <f t="shared" si="1296"/>
        <v/>
      </c>
      <c r="I1283" s="23" t="str">
        <f t="shared" ref="I1283:J1283" si="1305">IF($P1283=$P1282,E1283,"")</f>
        <v/>
      </c>
      <c r="J1283" s="23" t="str">
        <f t="shared" si="1305"/>
        <v/>
      </c>
      <c r="K1283" s="23">
        <v>365522.75</v>
      </c>
      <c r="L1283" s="23">
        <v>7541033.0300000003</v>
      </c>
      <c r="M1283" s="14"/>
      <c r="N1283" s="14"/>
      <c r="O1283" s="14" t="s">
        <v>37</v>
      </c>
      <c r="P1283" s="14" t="s">
        <v>37</v>
      </c>
      <c r="Q1283" s="10">
        <v>42092.569444444445</v>
      </c>
      <c r="R1283" s="11" t="s">
        <v>2412</v>
      </c>
      <c r="S1283" s="14" t="s">
        <v>37</v>
      </c>
      <c r="T1283" s="2" t="str">
        <f t="shared" si="1298"/>
        <v/>
      </c>
      <c r="U1283" s="2" t="str">
        <f t="shared" si="1299"/>
        <v/>
      </c>
      <c r="V1283" s="10">
        <v>42092.569444444445</v>
      </c>
      <c r="W1283" s="11" t="s">
        <v>2334</v>
      </c>
      <c r="X1283" s="2" t="s">
        <v>669</v>
      </c>
      <c r="Y1283" s="5" t="s">
        <v>2334</v>
      </c>
      <c r="Z1283" s="5" t="s">
        <v>2395</v>
      </c>
      <c r="AA1283" s="2" t="s">
        <v>1322</v>
      </c>
      <c r="AB1283" s="2">
        <v>-22.230924982577601</v>
      </c>
      <c r="AC1283" s="2">
        <v>-52.304854011163101</v>
      </c>
      <c r="AD1283" s="29">
        <v>1</v>
      </c>
      <c r="AE1283" s="11"/>
      <c r="AF1283" s="11"/>
      <c r="AG1283" s="11"/>
      <c r="AH1283" s="11"/>
      <c r="AI1283" s="11"/>
    </row>
    <row r="1284" spans="1:35" ht="15.75" customHeight="1" x14ac:dyDescent="0.2">
      <c r="A1284" s="8">
        <v>42092</v>
      </c>
      <c r="B1284" s="9">
        <v>0.57291666666666663</v>
      </c>
      <c r="C1284" s="11">
        <v>365537.08309709298</v>
      </c>
      <c r="D1284" s="11">
        <v>7541011.19737464</v>
      </c>
      <c r="E1284" s="14">
        <v>365536.88144895999</v>
      </c>
      <c r="F1284" s="14">
        <v>7541011.3085291097</v>
      </c>
      <c r="G1284" s="2">
        <f t="shared" si="1062"/>
        <v>25.914190211863396</v>
      </c>
      <c r="H1284" s="2" t="str">
        <f t="shared" si="1296"/>
        <v/>
      </c>
      <c r="I1284" s="23" t="str">
        <f t="shared" ref="I1284:J1284" si="1306">IF($P1284=$P1283,E1284,"")</f>
        <v/>
      </c>
      <c r="J1284" s="23" t="str">
        <f t="shared" si="1306"/>
        <v/>
      </c>
      <c r="K1284" s="23">
        <v>365536.88</v>
      </c>
      <c r="L1284" s="23">
        <v>7541011.3099999996</v>
      </c>
      <c r="M1284" s="14"/>
      <c r="N1284" s="14"/>
      <c r="O1284" s="14" t="s">
        <v>46</v>
      </c>
      <c r="P1284" s="14" t="s">
        <v>29</v>
      </c>
      <c r="Q1284" s="10">
        <v>42092.572916666664</v>
      </c>
      <c r="R1284" s="11" t="s">
        <v>2413</v>
      </c>
      <c r="S1284" s="14" t="s">
        <v>47</v>
      </c>
      <c r="T1284" s="2" t="str">
        <f t="shared" si="1298"/>
        <v/>
      </c>
      <c r="U1284" s="2" t="str">
        <f t="shared" si="1299"/>
        <v>outofsight</v>
      </c>
      <c r="V1284" s="10">
        <v>42092.572916666664</v>
      </c>
      <c r="W1284" s="11" t="s">
        <v>2334</v>
      </c>
      <c r="X1284" s="2" t="s">
        <v>669</v>
      </c>
      <c r="Y1284" s="5" t="s">
        <v>2334</v>
      </c>
      <c r="Z1284" s="5" t="s">
        <v>2395</v>
      </c>
      <c r="AA1284" s="2" t="s">
        <v>1324</v>
      </c>
      <c r="AB1284" s="2">
        <v>-22.231123968958901</v>
      </c>
      <c r="AC1284" s="2">
        <v>-52.304715961217902</v>
      </c>
      <c r="AD1284" s="29">
        <v>1</v>
      </c>
      <c r="AE1284" s="11"/>
      <c r="AF1284" s="11"/>
      <c r="AG1284" s="11"/>
      <c r="AH1284" s="11"/>
      <c r="AI1284" s="11"/>
    </row>
    <row r="1285" spans="1:35" ht="15.75" customHeight="1" x14ac:dyDescent="0.2">
      <c r="A1285" s="8">
        <v>42092</v>
      </c>
      <c r="B1285" s="9">
        <v>0.57638888888888895</v>
      </c>
      <c r="C1285" s="11">
        <v>365531.60484654701</v>
      </c>
      <c r="D1285" s="11">
        <v>7541012.25452</v>
      </c>
      <c r="E1285" s="14">
        <v>365531.662643046</v>
      </c>
      <c r="F1285" s="14">
        <v>7541012.2189247999</v>
      </c>
      <c r="G1285" s="2">
        <f t="shared" si="1062"/>
        <v>5.2976179062559803</v>
      </c>
      <c r="H1285" s="2" t="str">
        <f t="shared" si="1296"/>
        <v>&lt;8m</v>
      </c>
      <c r="I1285" s="23">
        <f t="shared" ref="I1285:J1285" si="1307">IF($P1285=$P1284,E1285,"")</f>
        <v>365531.662643046</v>
      </c>
      <c r="J1285" s="23">
        <f t="shared" si="1307"/>
        <v>7541012.2189247999</v>
      </c>
      <c r="K1285" s="23">
        <v>365531.66</v>
      </c>
      <c r="L1285" s="23">
        <v>7541012.2199999997</v>
      </c>
      <c r="M1285" s="14"/>
      <c r="N1285" s="14"/>
      <c r="O1285" s="14" t="s">
        <v>46</v>
      </c>
      <c r="P1285" s="14" t="s">
        <v>29</v>
      </c>
      <c r="Q1285" s="10">
        <v>42092.576388888891</v>
      </c>
      <c r="R1285" s="11" t="s">
        <v>2414</v>
      </c>
      <c r="S1285" s="14" t="s">
        <v>47</v>
      </c>
      <c r="T1285" s="2" t="str">
        <f t="shared" si="1298"/>
        <v/>
      </c>
      <c r="U1285" s="2" t="str">
        <f t="shared" si="1299"/>
        <v>outofsight</v>
      </c>
      <c r="V1285" s="10">
        <v>42092.576388888891</v>
      </c>
      <c r="W1285" s="11" t="s">
        <v>2334</v>
      </c>
      <c r="X1285" s="2" t="s">
        <v>669</v>
      </c>
      <c r="Y1285" s="5" t="s">
        <v>2334</v>
      </c>
      <c r="Z1285" s="5" t="s">
        <v>2395</v>
      </c>
      <c r="AA1285" s="2" t="s">
        <v>1326</v>
      </c>
      <c r="AB1285" s="2">
        <v>-22.231113994494098</v>
      </c>
      <c r="AC1285" s="2">
        <v>-52.304769018664999</v>
      </c>
      <c r="AD1285" s="29">
        <v>1</v>
      </c>
      <c r="AE1285" s="11"/>
      <c r="AF1285" s="11"/>
      <c r="AG1285" s="11"/>
      <c r="AH1285" s="11"/>
      <c r="AI1285" s="11"/>
    </row>
    <row r="1286" spans="1:35" ht="15.75" customHeight="1" x14ac:dyDescent="0.2">
      <c r="A1286" s="8">
        <v>42092</v>
      </c>
      <c r="B1286" s="9">
        <v>0.57986111111111105</v>
      </c>
      <c r="C1286" s="11">
        <v>365531.97120063502</v>
      </c>
      <c r="D1286" s="11">
        <v>7541005.8357285904</v>
      </c>
      <c r="E1286" s="14">
        <v>365531.98958560597</v>
      </c>
      <c r="F1286" s="14">
        <v>7541005.8813760905</v>
      </c>
      <c r="G1286" s="2">
        <f t="shared" si="1062"/>
        <v>6.3459762907280828</v>
      </c>
      <c r="H1286" s="2" t="str">
        <f t="shared" si="1296"/>
        <v>&lt;8m</v>
      </c>
      <c r="I1286" s="23">
        <f t="shared" ref="I1286:J1286" si="1308">IF($P1286=$P1285,E1286,"")</f>
        <v>365531.98958560597</v>
      </c>
      <c r="J1286" s="23">
        <f t="shared" si="1308"/>
        <v>7541005.8813760905</v>
      </c>
      <c r="K1286" s="23">
        <v>365531.99</v>
      </c>
      <c r="L1286" s="23">
        <v>7541005.8799999999</v>
      </c>
      <c r="M1286" s="14"/>
      <c r="N1286" s="14"/>
      <c r="O1286" s="14" t="s">
        <v>46</v>
      </c>
      <c r="P1286" s="14" t="s">
        <v>29</v>
      </c>
      <c r="Q1286" s="10">
        <v>42092.579861111109</v>
      </c>
      <c r="R1286" s="11" t="s">
        <v>2415</v>
      </c>
      <c r="S1286" s="14" t="s">
        <v>47</v>
      </c>
      <c r="T1286" s="2" t="str">
        <f t="shared" si="1298"/>
        <v/>
      </c>
      <c r="U1286" s="2" t="str">
        <f t="shared" si="1299"/>
        <v>outofsight</v>
      </c>
      <c r="V1286" s="10">
        <v>42092.579861111109</v>
      </c>
      <c r="W1286" s="11" t="s">
        <v>2334</v>
      </c>
      <c r="X1286" s="2" t="s">
        <v>669</v>
      </c>
      <c r="Y1286" s="5" t="s">
        <v>2334</v>
      </c>
      <c r="Z1286" s="5" t="s">
        <v>2395</v>
      </c>
      <c r="AA1286" s="2" t="s">
        <v>1328</v>
      </c>
      <c r="AB1286" s="2">
        <v>-22.231171997263999</v>
      </c>
      <c r="AC1286" s="2">
        <v>-52.3047660011798</v>
      </c>
      <c r="AD1286" s="29">
        <v>1</v>
      </c>
      <c r="AE1286" s="11"/>
      <c r="AF1286" s="11"/>
      <c r="AG1286" s="11"/>
      <c r="AH1286" s="11"/>
      <c r="AI1286" s="11"/>
    </row>
    <row r="1287" spans="1:35" ht="15.75" customHeight="1" x14ac:dyDescent="0.2">
      <c r="A1287" s="8">
        <v>42092</v>
      </c>
      <c r="B1287" s="9">
        <v>0.58333333333333337</v>
      </c>
      <c r="C1287" s="11">
        <v>365534.11393868498</v>
      </c>
      <c r="D1287" s="11">
        <v>7541008.8424408101</v>
      </c>
      <c r="E1287" s="14">
        <v>365534.08062156802</v>
      </c>
      <c r="F1287" s="14">
        <v>7541008.8386353198</v>
      </c>
      <c r="G1287" s="2">
        <f t="shared" si="1062"/>
        <v>3.6218522256369186</v>
      </c>
      <c r="H1287" s="2" t="str">
        <f t="shared" si="1296"/>
        <v>&lt;8m</v>
      </c>
      <c r="I1287" s="23">
        <f t="shared" ref="I1287:J1287" si="1309">IF($P1287=$P1286,E1287,"")</f>
        <v>365534.08062156802</v>
      </c>
      <c r="J1287" s="23">
        <f t="shared" si="1309"/>
        <v>7541008.8386353198</v>
      </c>
      <c r="K1287" s="23">
        <v>365534.08</v>
      </c>
      <c r="L1287" s="23">
        <v>7541008.8399999999</v>
      </c>
      <c r="M1287" s="14"/>
      <c r="N1287" s="14"/>
      <c r="O1287" s="14" t="s">
        <v>46</v>
      </c>
      <c r="P1287" s="14" t="s">
        <v>29</v>
      </c>
      <c r="Q1287" s="10">
        <v>42092.583333333336</v>
      </c>
      <c r="R1287" s="11" t="s">
        <v>2416</v>
      </c>
      <c r="S1287" s="14" t="s">
        <v>47</v>
      </c>
      <c r="T1287" s="2" t="str">
        <f t="shared" si="1298"/>
        <v/>
      </c>
      <c r="U1287" s="2" t="str">
        <f t="shared" si="1299"/>
        <v>outofsight</v>
      </c>
      <c r="V1287" s="10">
        <v>42092.583333333336</v>
      </c>
      <c r="W1287" s="11" t="s">
        <v>2334</v>
      </c>
      <c r="X1287" s="2" t="s">
        <v>669</v>
      </c>
      <c r="Y1287" s="5" t="s">
        <v>2334</v>
      </c>
      <c r="Z1287" s="5" t="s">
        <v>2395</v>
      </c>
      <c r="AA1287" s="2" t="s">
        <v>1330</v>
      </c>
      <c r="AB1287" s="2">
        <v>-22.231145007535801</v>
      </c>
      <c r="AC1287" s="2">
        <v>-52.304744962602904</v>
      </c>
      <c r="AD1287" s="29">
        <v>1</v>
      </c>
      <c r="AE1287" s="11"/>
      <c r="AF1287" s="11"/>
      <c r="AG1287" s="11"/>
      <c r="AH1287" s="11"/>
      <c r="AI1287" s="11"/>
    </row>
    <row r="1288" spans="1:35" ht="15.75" customHeight="1" x14ac:dyDescent="0.2">
      <c r="A1288" s="8">
        <v>42092</v>
      </c>
      <c r="B1288" s="9">
        <v>0.58680555555555558</v>
      </c>
      <c r="C1288" s="11">
        <v>365532.95442765602</v>
      </c>
      <c r="D1288" s="11">
        <v>7541011.0504340902</v>
      </c>
      <c r="E1288" s="14">
        <v>365532.97477962502</v>
      </c>
      <c r="F1288" s="14">
        <v>7541011.0210146196</v>
      </c>
      <c r="G1288" s="2">
        <f t="shared" si="1062"/>
        <v>2.4465620390649532</v>
      </c>
      <c r="H1288" s="2" t="str">
        <f t="shared" si="1296"/>
        <v>&lt;8m</v>
      </c>
      <c r="I1288" s="23">
        <f t="shared" ref="I1288:J1288" si="1310">IF($P1288=$P1287,E1288,"")</f>
        <v>365532.97477962502</v>
      </c>
      <c r="J1288" s="23">
        <f t="shared" si="1310"/>
        <v>7541011.0210146196</v>
      </c>
      <c r="K1288" s="23">
        <v>365532.97</v>
      </c>
      <c r="L1288" s="23">
        <v>7541011.0199999996</v>
      </c>
      <c r="M1288" s="14"/>
      <c r="N1288" s="14"/>
      <c r="O1288" s="14" t="s">
        <v>46</v>
      </c>
      <c r="P1288" s="14" t="s">
        <v>29</v>
      </c>
      <c r="Q1288" s="10">
        <v>42092.586805555555</v>
      </c>
      <c r="R1288" s="11" t="s">
        <v>2417</v>
      </c>
      <c r="S1288" s="14" t="s">
        <v>47</v>
      </c>
      <c r="T1288" s="2" t="str">
        <f t="shared" si="1298"/>
        <v/>
      </c>
      <c r="U1288" s="2" t="str">
        <f t="shared" si="1299"/>
        <v>outofsight</v>
      </c>
      <c r="V1288" s="10">
        <v>42092.586805555555</v>
      </c>
      <c r="W1288" s="11" t="s">
        <v>2334</v>
      </c>
      <c r="X1288" s="2" t="s">
        <v>669</v>
      </c>
      <c r="Y1288" s="5" t="s">
        <v>2334</v>
      </c>
      <c r="Z1288" s="5" t="s">
        <v>2395</v>
      </c>
      <c r="AA1288" s="2" t="s">
        <v>1332</v>
      </c>
      <c r="AB1288" s="2">
        <v>-22.2311249747872</v>
      </c>
      <c r="AC1288" s="2">
        <v>-52.304756026714998</v>
      </c>
      <c r="AD1288" s="29">
        <v>1</v>
      </c>
      <c r="AE1288" s="11"/>
      <c r="AF1288" s="11"/>
      <c r="AG1288" s="11"/>
      <c r="AH1288" s="11"/>
      <c r="AI1288" s="11"/>
    </row>
    <row r="1289" spans="1:35" ht="15.75" customHeight="1" x14ac:dyDescent="0.2">
      <c r="A1289" s="8">
        <v>42092</v>
      </c>
      <c r="B1289" s="9">
        <v>0.59027777777777779</v>
      </c>
      <c r="C1289" s="11">
        <v>365533.81723424001</v>
      </c>
      <c r="D1289" s="11">
        <v>7541007.1787153203</v>
      </c>
      <c r="E1289" s="14">
        <v>365533.82177053299</v>
      </c>
      <c r="F1289" s="14">
        <v>7541007.21296087</v>
      </c>
      <c r="G1289" s="2">
        <f t="shared" si="1062"/>
        <v>3.901110990235058</v>
      </c>
      <c r="H1289" s="2" t="str">
        <f t="shared" si="1296"/>
        <v>&lt;8m</v>
      </c>
      <c r="I1289" s="23">
        <f t="shared" ref="I1289:J1289" si="1311">IF($P1289=$P1288,E1289,"")</f>
        <v>365533.82177053299</v>
      </c>
      <c r="J1289" s="23">
        <f t="shared" si="1311"/>
        <v>7541007.21296087</v>
      </c>
      <c r="K1289" s="23">
        <v>365533.82</v>
      </c>
      <c r="L1289" s="23">
        <v>7541007.21</v>
      </c>
      <c r="M1289" s="14"/>
      <c r="N1289" s="14"/>
      <c r="O1289" s="14" t="s">
        <v>46</v>
      </c>
      <c r="P1289" s="14" t="s">
        <v>29</v>
      </c>
      <c r="Q1289" s="10">
        <v>42092.590277777781</v>
      </c>
      <c r="R1289" s="11" t="s">
        <v>2418</v>
      </c>
      <c r="S1289" s="14" t="s">
        <v>47</v>
      </c>
      <c r="T1289" s="2" t="str">
        <f t="shared" si="1298"/>
        <v/>
      </c>
      <c r="U1289" s="2" t="str">
        <f t="shared" si="1299"/>
        <v>outofsight</v>
      </c>
      <c r="V1289" s="10">
        <v>42092.590277777781</v>
      </c>
      <c r="W1289" s="11" t="s">
        <v>2334</v>
      </c>
      <c r="X1289" s="2" t="s">
        <v>669</v>
      </c>
      <c r="Y1289" s="5" t="s">
        <v>2334</v>
      </c>
      <c r="Z1289" s="5" t="s">
        <v>2395</v>
      </c>
      <c r="AA1289" s="2" t="s">
        <v>1334</v>
      </c>
      <c r="AB1289" s="2">
        <v>-22.231160011142499</v>
      </c>
      <c r="AC1289" s="2">
        <v>-52.304747980088003</v>
      </c>
      <c r="AD1289" s="29">
        <v>1</v>
      </c>
      <c r="AE1289" s="11"/>
      <c r="AF1289" s="11"/>
      <c r="AG1289" s="11"/>
      <c r="AH1289" s="11"/>
      <c r="AI1289" s="11"/>
    </row>
    <row r="1290" spans="1:35" ht="15.75" customHeight="1" x14ac:dyDescent="0.2">
      <c r="A1290" s="8">
        <v>42092</v>
      </c>
      <c r="B1290" s="9">
        <v>0.59375</v>
      </c>
      <c r="C1290" s="11">
        <v>365535.12867220701</v>
      </c>
      <c r="D1290" s="11">
        <v>7541010.40099038</v>
      </c>
      <c r="E1290" s="14">
        <v>365535.10403246002</v>
      </c>
      <c r="F1290" s="14">
        <v>7541010.3780341297</v>
      </c>
      <c r="G1290" s="2">
        <f t="shared" si="1062"/>
        <v>3.4149501297956899</v>
      </c>
      <c r="H1290" s="2" t="str">
        <f t="shared" si="1296"/>
        <v>&lt;8m</v>
      </c>
      <c r="I1290" s="23">
        <f t="shared" ref="I1290:J1290" si="1312">IF($P1290=$P1289,E1290,"")</f>
        <v>365535.10403246002</v>
      </c>
      <c r="J1290" s="23">
        <f t="shared" si="1312"/>
        <v>7541010.3780341297</v>
      </c>
      <c r="K1290" s="23">
        <v>365535.1</v>
      </c>
      <c r="L1290" s="23">
        <v>7541010.3799999999</v>
      </c>
      <c r="M1290" s="14"/>
      <c r="N1290" s="14"/>
      <c r="O1290" s="14" t="s">
        <v>46</v>
      </c>
      <c r="P1290" s="14" t="s">
        <v>29</v>
      </c>
      <c r="Q1290" s="10">
        <v>42092.59375</v>
      </c>
      <c r="R1290" s="11" t="s">
        <v>2419</v>
      </c>
      <c r="S1290" s="14" t="s">
        <v>47</v>
      </c>
      <c r="T1290" s="2" t="str">
        <f t="shared" si="1298"/>
        <v/>
      </c>
      <c r="U1290" s="2" t="str">
        <f t="shared" si="1299"/>
        <v>outofsight</v>
      </c>
      <c r="V1290" s="10">
        <v>42092.59375</v>
      </c>
      <c r="W1290" s="11" t="s">
        <v>2334</v>
      </c>
      <c r="X1290" s="2" t="s">
        <v>669</v>
      </c>
      <c r="Y1290" s="5" t="s">
        <v>2334</v>
      </c>
      <c r="Z1290" s="5" t="s">
        <v>2395</v>
      </c>
      <c r="AA1290" s="2" t="s">
        <v>1336</v>
      </c>
      <c r="AB1290" s="2">
        <v>-22.231131009757501</v>
      </c>
      <c r="AC1290" s="2">
        <v>-52.304734988138101</v>
      </c>
      <c r="AD1290" s="29">
        <v>1</v>
      </c>
      <c r="AE1290" s="11"/>
      <c r="AF1290" s="11"/>
      <c r="AG1290" s="11"/>
      <c r="AH1290" s="11"/>
      <c r="AI1290" s="11"/>
    </row>
    <row r="1291" spans="1:35" ht="15.75" customHeight="1" x14ac:dyDescent="0.2">
      <c r="A1291" s="8">
        <v>42092</v>
      </c>
      <c r="B1291" s="9">
        <v>0.59722222222222221</v>
      </c>
      <c r="C1291" s="11">
        <v>365534.010266005</v>
      </c>
      <c r="D1291" s="11">
        <v>7541008.8415474398</v>
      </c>
      <c r="E1291" s="14">
        <v>365534.02203628799</v>
      </c>
      <c r="F1291" s="14">
        <v>7541008.8687236002</v>
      </c>
      <c r="G1291" s="2">
        <f t="shared" si="1062"/>
        <v>1.8570767326479052</v>
      </c>
      <c r="H1291" s="2" t="str">
        <f t="shared" si="1296"/>
        <v>&lt;8m</v>
      </c>
      <c r="I1291" s="23">
        <f t="shared" ref="I1291:J1291" si="1313">IF($P1291=$P1290,E1291,"")</f>
        <v>365534.02203628799</v>
      </c>
      <c r="J1291" s="23">
        <f t="shared" si="1313"/>
        <v>7541008.8687236002</v>
      </c>
      <c r="K1291" s="23">
        <v>365534.02</v>
      </c>
      <c r="L1291" s="23">
        <v>7541008.8700000001</v>
      </c>
      <c r="M1291" s="14"/>
      <c r="N1291" s="14"/>
      <c r="O1291" s="14" t="s">
        <v>46</v>
      </c>
      <c r="P1291" s="14" t="s">
        <v>29</v>
      </c>
      <c r="Q1291" s="10">
        <v>42092.597222222219</v>
      </c>
      <c r="R1291" s="11" t="s">
        <v>2420</v>
      </c>
      <c r="S1291" s="14" t="s">
        <v>47</v>
      </c>
      <c r="T1291" s="2" t="str">
        <f t="shared" si="1298"/>
        <v/>
      </c>
      <c r="U1291" s="2" t="str">
        <f t="shared" si="1299"/>
        <v>outofsight</v>
      </c>
      <c r="V1291" s="10">
        <v>42092.597222222219</v>
      </c>
      <c r="W1291" s="11" t="s">
        <v>2334</v>
      </c>
      <c r="X1291" s="2" t="s">
        <v>669</v>
      </c>
      <c r="Y1291" s="5" t="s">
        <v>2334</v>
      </c>
      <c r="Z1291" s="5" t="s">
        <v>2395</v>
      </c>
      <c r="AA1291" s="2" t="s">
        <v>1338</v>
      </c>
      <c r="AB1291" s="2">
        <v>-22.231145007535801</v>
      </c>
      <c r="AC1291" s="2">
        <v>-52.304745968431199</v>
      </c>
      <c r="AD1291" s="29">
        <v>1</v>
      </c>
      <c r="AE1291" s="11"/>
      <c r="AF1291" s="11"/>
      <c r="AG1291" s="11"/>
      <c r="AH1291" s="11"/>
      <c r="AI1291" s="11"/>
    </row>
    <row r="1292" spans="1:35" ht="15.75" customHeight="1" x14ac:dyDescent="0.2">
      <c r="A1292" s="8">
        <v>42092</v>
      </c>
      <c r="B1292" s="9">
        <v>0.60069444444444442</v>
      </c>
      <c r="C1292" s="11">
        <v>365534.07859462302</v>
      </c>
      <c r="D1292" s="11">
        <v>7541012.9440165404</v>
      </c>
      <c r="E1292" s="14">
        <v>365534.06943427498</v>
      </c>
      <c r="F1292" s="14">
        <v>7541012.8930591</v>
      </c>
      <c r="G1292" s="2">
        <f t="shared" si="1062"/>
        <v>4.0246146131706269</v>
      </c>
      <c r="H1292" s="2" t="str">
        <f t="shared" si="1296"/>
        <v>&lt;8m</v>
      </c>
      <c r="I1292" s="23">
        <f t="shared" ref="I1292:J1292" si="1314">IF($P1292=$P1291,E1292,"")</f>
        <v>365534.06943427498</v>
      </c>
      <c r="J1292" s="23">
        <f t="shared" si="1314"/>
        <v>7541012.8930591</v>
      </c>
      <c r="K1292" s="23">
        <v>365534.07</v>
      </c>
      <c r="L1292" s="23">
        <v>7541012.8899999997</v>
      </c>
      <c r="M1292" s="14"/>
      <c r="N1292" s="14"/>
      <c r="O1292" s="14" t="s">
        <v>46</v>
      </c>
      <c r="P1292" s="14" t="s">
        <v>29</v>
      </c>
      <c r="Q1292" s="10">
        <v>42092.600694444445</v>
      </c>
      <c r="R1292" s="11" t="s">
        <v>2421</v>
      </c>
      <c r="S1292" s="14" t="s">
        <v>47</v>
      </c>
      <c r="T1292" s="2" t="str">
        <f t="shared" si="1298"/>
        <v/>
      </c>
      <c r="U1292" s="2" t="str">
        <f t="shared" si="1299"/>
        <v>outofsight</v>
      </c>
      <c r="V1292" s="10">
        <v>42092.600694444445</v>
      </c>
      <c r="W1292" s="11" t="s">
        <v>2334</v>
      </c>
      <c r="X1292" s="2" t="s">
        <v>669</v>
      </c>
      <c r="Y1292" s="5" t="s">
        <v>2334</v>
      </c>
      <c r="Z1292" s="5" t="s">
        <v>2395</v>
      </c>
      <c r="AA1292" s="2" t="s">
        <v>1340</v>
      </c>
      <c r="AB1292" s="2">
        <v>-22.231107959523801</v>
      </c>
      <c r="AC1292" s="2">
        <v>-52.304744962602904</v>
      </c>
      <c r="AD1292" s="29">
        <v>1</v>
      </c>
      <c r="AE1292" s="11"/>
      <c r="AF1292" s="11"/>
      <c r="AG1292" s="11"/>
      <c r="AH1292" s="11"/>
      <c r="AI1292" s="11"/>
    </row>
    <row r="1293" spans="1:35" ht="15.75" customHeight="1" x14ac:dyDescent="0.2">
      <c r="A1293" s="8">
        <v>42092</v>
      </c>
      <c r="B1293" s="9">
        <v>0.60416666666666663</v>
      </c>
      <c r="C1293" s="11">
        <v>365533.200875715</v>
      </c>
      <c r="D1293" s="11">
        <v>7541006.5145046804</v>
      </c>
      <c r="E1293" s="14">
        <v>365533.23786920198</v>
      </c>
      <c r="F1293" s="14">
        <v>7541006.5413699504</v>
      </c>
      <c r="G1293" s="2">
        <f t="shared" si="1062"/>
        <v>6.4058922504279696</v>
      </c>
      <c r="H1293" s="2" t="str">
        <f t="shared" si="1296"/>
        <v>&lt;8m</v>
      </c>
      <c r="I1293" s="23">
        <f t="shared" ref="I1293:J1293" si="1315">IF($P1293=$P1292,E1293,"")</f>
        <v>365533.23786920198</v>
      </c>
      <c r="J1293" s="23">
        <f t="shared" si="1315"/>
        <v>7541006.5413699504</v>
      </c>
      <c r="K1293" s="23">
        <v>365533.24</v>
      </c>
      <c r="L1293" s="23">
        <v>7541006.54</v>
      </c>
      <c r="M1293" s="14"/>
      <c r="N1293" s="14"/>
      <c r="O1293" s="14" t="s">
        <v>46</v>
      </c>
      <c r="P1293" s="14" t="s">
        <v>29</v>
      </c>
      <c r="Q1293" s="10">
        <v>42092.604166666664</v>
      </c>
      <c r="R1293" s="11" t="s">
        <v>2422</v>
      </c>
      <c r="S1293" s="14" t="s">
        <v>47</v>
      </c>
      <c r="T1293" s="2" t="str">
        <f t="shared" si="1298"/>
        <v/>
      </c>
      <c r="U1293" s="2" t="str">
        <f t="shared" si="1299"/>
        <v>outofsight</v>
      </c>
      <c r="V1293" s="10">
        <v>42092.604166666664</v>
      </c>
      <c r="W1293" s="11" t="s">
        <v>2334</v>
      </c>
      <c r="X1293" s="2" t="s">
        <v>669</v>
      </c>
      <c r="Y1293" s="5" t="s">
        <v>2334</v>
      </c>
      <c r="Z1293" s="5" t="s">
        <v>2395</v>
      </c>
      <c r="AA1293" s="2" t="s">
        <v>1342</v>
      </c>
      <c r="AB1293" s="2">
        <v>-22.231165962293701</v>
      </c>
      <c r="AC1293" s="2">
        <v>-52.3047540150583</v>
      </c>
      <c r="AD1293" s="29">
        <v>1</v>
      </c>
      <c r="AE1293" s="11"/>
      <c r="AF1293" s="11"/>
      <c r="AG1293" s="11"/>
      <c r="AH1293" s="11"/>
      <c r="AI1293" s="11"/>
    </row>
    <row r="1294" spans="1:35" ht="15.75" customHeight="1" x14ac:dyDescent="0.2">
      <c r="A1294" s="8">
        <v>42092</v>
      </c>
      <c r="B1294" s="9">
        <v>0.60763888888888895</v>
      </c>
      <c r="C1294" s="11">
        <v>365536.19682107703</v>
      </c>
      <c r="D1294" s="11">
        <v>7541005.7607783899</v>
      </c>
      <c r="E1294" s="14">
        <v>365535.95594075602</v>
      </c>
      <c r="F1294" s="14">
        <v>7541005.6600241903</v>
      </c>
      <c r="G1294" s="2">
        <f t="shared" si="1062"/>
        <v>2.8573909990824324</v>
      </c>
      <c r="H1294" s="2" t="str">
        <f t="shared" si="1296"/>
        <v>&lt;8m</v>
      </c>
      <c r="I1294" s="23">
        <f t="shared" ref="I1294:J1294" si="1316">IF($P1294=$P1293,E1294,"")</f>
        <v>365535.95594075602</v>
      </c>
      <c r="J1294" s="23">
        <f t="shared" si="1316"/>
        <v>7541005.6600241903</v>
      </c>
      <c r="K1294" s="23">
        <v>365535.96</v>
      </c>
      <c r="L1294" s="23">
        <v>7541005.6600000001</v>
      </c>
      <c r="M1294" s="14"/>
      <c r="N1294" s="14"/>
      <c r="O1294" s="14" t="s">
        <v>35</v>
      </c>
      <c r="P1294" s="14" t="s">
        <v>29</v>
      </c>
      <c r="Q1294" s="10">
        <v>42092.607638888891</v>
      </c>
      <c r="R1294" s="11" t="s">
        <v>2423</v>
      </c>
      <c r="S1294" s="14" t="s">
        <v>36</v>
      </c>
      <c r="T1294" s="2" t="str">
        <f t="shared" si="1298"/>
        <v>idle</v>
      </c>
      <c r="U1294" s="2" t="str">
        <f t="shared" si="1299"/>
        <v/>
      </c>
      <c r="V1294" s="10">
        <v>42092.607638888891</v>
      </c>
      <c r="W1294" s="11" t="s">
        <v>2334</v>
      </c>
      <c r="X1294" s="2" t="s">
        <v>669</v>
      </c>
      <c r="Y1294" s="5" t="s">
        <v>2334</v>
      </c>
      <c r="Z1294" s="5" t="s">
        <v>2395</v>
      </c>
      <c r="AA1294" s="2" t="s">
        <v>1344</v>
      </c>
      <c r="AB1294" s="2">
        <v>-22.231173003092401</v>
      </c>
      <c r="AC1294" s="2">
        <v>-52.304725013673298</v>
      </c>
      <c r="AD1294" s="29">
        <v>1</v>
      </c>
      <c r="AE1294" s="11"/>
      <c r="AF1294" s="11"/>
      <c r="AG1294" s="11"/>
      <c r="AH1294" s="11"/>
      <c r="AI1294" s="11"/>
    </row>
    <row r="1295" spans="1:35" ht="15.75" customHeight="1" x14ac:dyDescent="0.2">
      <c r="A1295" s="8">
        <v>42092</v>
      </c>
      <c r="B1295" s="9">
        <v>0.61111111111111105</v>
      </c>
      <c r="C1295" s="11">
        <v>365515.35273365502</v>
      </c>
      <c r="D1295" s="11">
        <v>7540984.2086806204</v>
      </c>
      <c r="E1295" s="14">
        <v>365515.56081887102</v>
      </c>
      <c r="F1295" s="14">
        <v>7540984.2629695199</v>
      </c>
      <c r="G1295" s="2">
        <f t="shared" si="1062"/>
        <v>29.560022754914971</v>
      </c>
      <c r="H1295" s="2" t="str">
        <f t="shared" si="1296"/>
        <v/>
      </c>
      <c r="I1295" s="23" t="str">
        <f t="shared" ref="I1295:J1295" si="1317">IF($P1295=$P1294,E1295,"")</f>
        <v/>
      </c>
      <c r="J1295" s="23" t="str">
        <f t="shared" si="1317"/>
        <v/>
      </c>
      <c r="K1295" s="23">
        <v>365515.56</v>
      </c>
      <c r="L1295" s="23">
        <v>7540984.2599999998</v>
      </c>
      <c r="M1295" s="14"/>
      <c r="N1295" s="14"/>
      <c r="O1295" s="16" t="s">
        <v>49</v>
      </c>
      <c r="P1295" s="16" t="s">
        <v>49</v>
      </c>
      <c r="Q1295" s="10">
        <v>42092.611111111109</v>
      </c>
      <c r="R1295" s="11" t="s">
        <v>2424</v>
      </c>
      <c r="S1295" s="14" t="s">
        <v>50</v>
      </c>
      <c r="T1295" s="2" t="str">
        <f t="shared" si="1298"/>
        <v/>
      </c>
      <c r="U1295" s="2" t="str">
        <f t="shared" si="1299"/>
        <v/>
      </c>
      <c r="V1295" s="10">
        <v>42092.611111111109</v>
      </c>
      <c r="W1295" s="11" t="s">
        <v>2334</v>
      </c>
      <c r="X1295" s="2" t="s">
        <v>669</v>
      </c>
      <c r="Y1295" s="5" t="s">
        <v>2334</v>
      </c>
      <c r="Z1295" s="5" t="s">
        <v>2395</v>
      </c>
      <c r="AA1295" s="2" t="s">
        <v>1346</v>
      </c>
      <c r="AB1295" s="2">
        <v>-22.231366038322399</v>
      </c>
      <c r="AC1295" s="2">
        <v>-52.304929029196501</v>
      </c>
      <c r="AD1295" s="29">
        <v>1</v>
      </c>
      <c r="AE1295" s="11"/>
      <c r="AF1295" s="11"/>
      <c r="AG1295" s="11"/>
      <c r="AH1295" s="11"/>
      <c r="AI1295" s="11"/>
    </row>
    <row r="1296" spans="1:35" ht="15.75" customHeight="1" x14ac:dyDescent="0.2">
      <c r="A1296" s="8">
        <v>42092</v>
      </c>
      <c r="B1296" s="9">
        <v>0.61458333333333337</v>
      </c>
      <c r="C1296" s="11">
        <v>365515.33679510001</v>
      </c>
      <c r="D1296" s="11">
        <v>7540974.0280835703</v>
      </c>
      <c r="E1296" s="14">
        <v>365515.13210110902</v>
      </c>
      <c r="F1296" s="14">
        <v>7540973.9202950997</v>
      </c>
      <c r="G1296" s="2">
        <f t="shared" si="1062"/>
        <v>10.351556070563838</v>
      </c>
      <c r="H1296" s="2" t="str">
        <f t="shared" si="1296"/>
        <v/>
      </c>
      <c r="I1296" s="23" t="str">
        <f t="shared" ref="I1296:J1296" si="1318">IF($P1296=$P1295,E1296,"")</f>
        <v/>
      </c>
      <c r="J1296" s="23" t="str">
        <f t="shared" si="1318"/>
        <v/>
      </c>
      <c r="K1296" s="23">
        <v>365515.13</v>
      </c>
      <c r="L1296" s="23">
        <v>7540973.9199999999</v>
      </c>
      <c r="M1296" s="14"/>
      <c r="N1296" s="14"/>
      <c r="O1296" s="14" t="s">
        <v>46</v>
      </c>
      <c r="P1296" s="14" t="s">
        <v>29</v>
      </c>
      <c r="Q1296" s="10">
        <v>42092.614583333336</v>
      </c>
      <c r="R1296" s="11" t="s">
        <v>2425</v>
      </c>
      <c r="S1296" s="14" t="s">
        <v>47</v>
      </c>
      <c r="T1296" s="2" t="str">
        <f t="shared" si="1298"/>
        <v/>
      </c>
      <c r="U1296" s="2" t="str">
        <f t="shared" si="1299"/>
        <v>outofsight</v>
      </c>
      <c r="V1296" s="10">
        <v>42092.614583333336</v>
      </c>
      <c r="W1296" s="11" t="s">
        <v>2334</v>
      </c>
      <c r="X1296" s="2" t="s">
        <v>669</v>
      </c>
      <c r="Y1296" s="5" t="s">
        <v>2334</v>
      </c>
      <c r="Z1296" s="5" t="s">
        <v>2395</v>
      </c>
      <c r="AA1296" s="2" t="s">
        <v>1348</v>
      </c>
      <c r="AB1296" s="2">
        <v>-22.231457987800201</v>
      </c>
      <c r="AC1296" s="2">
        <v>-52.304930035024903</v>
      </c>
      <c r="AD1296" s="29">
        <v>1</v>
      </c>
      <c r="AE1296" s="11"/>
      <c r="AF1296" s="11"/>
      <c r="AG1296" s="11"/>
      <c r="AH1296" s="11"/>
      <c r="AI1296" s="11"/>
    </row>
    <row r="1297" spans="1:35" ht="15.75" customHeight="1" x14ac:dyDescent="0.2">
      <c r="A1297" s="8">
        <v>42092</v>
      </c>
      <c r="B1297" s="9">
        <v>0.61805555555555558</v>
      </c>
      <c r="C1297" s="11">
        <v>365494.89730497601</v>
      </c>
      <c r="D1297" s="11">
        <v>7540941.6307998803</v>
      </c>
      <c r="E1297" s="14">
        <v>365495.06237750198</v>
      </c>
      <c r="F1297" s="14">
        <v>7540941.6295832703</v>
      </c>
      <c r="G1297" s="2">
        <f t="shared" si="1062"/>
        <v>38.019519672332471</v>
      </c>
      <c r="H1297" s="2" t="str">
        <f t="shared" si="1296"/>
        <v/>
      </c>
      <c r="I1297" s="23" t="str">
        <f t="shared" ref="I1297:J1297" si="1319">IF($P1297=$P1296,E1297,"")</f>
        <v/>
      </c>
      <c r="J1297" s="23" t="str">
        <f t="shared" si="1319"/>
        <v/>
      </c>
      <c r="K1297" s="23">
        <v>365495.06</v>
      </c>
      <c r="L1297" s="23">
        <v>7540941.6299999999</v>
      </c>
      <c r="M1297" s="14"/>
      <c r="N1297" s="14"/>
      <c r="O1297" s="16" t="s">
        <v>49</v>
      </c>
      <c r="P1297" s="16" t="s">
        <v>49</v>
      </c>
      <c r="Q1297" s="10">
        <v>42092.618055555555</v>
      </c>
      <c r="R1297" s="11" t="s">
        <v>2426</v>
      </c>
      <c r="S1297" s="14" t="s">
        <v>50</v>
      </c>
      <c r="T1297" s="2" t="str">
        <f t="shared" si="1298"/>
        <v/>
      </c>
      <c r="U1297" s="2" t="str">
        <f t="shared" si="1299"/>
        <v/>
      </c>
      <c r="V1297" s="10">
        <v>42092.618055555555</v>
      </c>
      <c r="W1297" s="11" t="s">
        <v>2334</v>
      </c>
      <c r="X1297" s="2" t="s">
        <v>669</v>
      </c>
      <c r="Y1297" s="5" t="s">
        <v>2334</v>
      </c>
      <c r="Z1297" s="5" t="s">
        <v>2395</v>
      </c>
      <c r="AA1297" s="2" t="s">
        <v>1350</v>
      </c>
      <c r="AB1297" s="2">
        <v>-22.231749007478399</v>
      </c>
      <c r="AC1297" s="2">
        <v>-52.305131033062899</v>
      </c>
      <c r="AD1297" s="29">
        <v>1</v>
      </c>
      <c r="AE1297" s="11"/>
      <c r="AF1297" s="11"/>
      <c r="AG1297" s="11"/>
      <c r="AH1297" s="11"/>
      <c r="AI1297" s="11"/>
    </row>
    <row r="1298" spans="1:35" ht="15.75" customHeight="1" x14ac:dyDescent="0.2">
      <c r="A1298" s="8">
        <v>42092</v>
      </c>
      <c r="B1298" s="9">
        <v>0.62152777777777779</v>
      </c>
      <c r="C1298" s="11">
        <v>365490.84952351102</v>
      </c>
      <c r="D1298" s="11">
        <v>7540909.0499844598</v>
      </c>
      <c r="E1298" s="14">
        <v>365490.83186069003</v>
      </c>
      <c r="F1298" s="14">
        <v>7540909.0911442796</v>
      </c>
      <c r="G1298" s="2">
        <f t="shared" si="1062"/>
        <v>32.812303857676355</v>
      </c>
      <c r="H1298" s="2" t="str">
        <f t="shared" si="1296"/>
        <v/>
      </c>
      <c r="I1298" s="23" t="str">
        <f t="shared" ref="I1298:J1298" si="1320">IF($P1298=$P1297,E1298,"")</f>
        <v/>
      </c>
      <c r="J1298" s="23" t="str">
        <f t="shared" si="1320"/>
        <v/>
      </c>
      <c r="K1298" s="23">
        <v>365490.83</v>
      </c>
      <c r="L1298" s="23">
        <v>7540909.0899999999</v>
      </c>
      <c r="M1298" s="14"/>
      <c r="N1298" s="14"/>
      <c r="O1298" s="14" t="s">
        <v>37</v>
      </c>
      <c r="P1298" s="14" t="s">
        <v>37</v>
      </c>
      <c r="Q1298" s="10">
        <v>42092.621527777781</v>
      </c>
      <c r="R1298" s="11" t="s">
        <v>2427</v>
      </c>
      <c r="S1298" s="14" t="s">
        <v>40</v>
      </c>
      <c r="T1298" s="2" t="str">
        <f t="shared" si="1298"/>
        <v/>
      </c>
      <c r="U1298" s="2" t="str">
        <f t="shared" si="1299"/>
        <v/>
      </c>
      <c r="V1298" s="10">
        <v>42092.621527777781</v>
      </c>
      <c r="W1298" s="11" t="s">
        <v>2334</v>
      </c>
      <c r="X1298" s="2" t="s">
        <v>669</v>
      </c>
      <c r="Y1298" s="5" t="s">
        <v>2334</v>
      </c>
      <c r="Z1298" s="5" t="s">
        <v>2395</v>
      </c>
      <c r="AA1298" s="2" t="s">
        <v>1352</v>
      </c>
      <c r="AB1298" s="2">
        <v>-22.2320429608226</v>
      </c>
      <c r="AC1298" s="2">
        <v>-52.305173026397803</v>
      </c>
      <c r="AD1298" s="29">
        <v>1</v>
      </c>
      <c r="AE1298" s="11"/>
      <c r="AF1298" s="11"/>
      <c r="AG1298" s="11"/>
      <c r="AH1298" s="11"/>
      <c r="AI1298" s="11"/>
    </row>
    <row r="1299" spans="1:35" ht="15.75" customHeight="1" x14ac:dyDescent="0.2">
      <c r="A1299" s="8">
        <v>42092</v>
      </c>
      <c r="B1299" s="9">
        <v>0.625</v>
      </c>
      <c r="C1299" s="11">
        <v>365485.389231515</v>
      </c>
      <c r="D1299" s="11">
        <v>7540884.9762815395</v>
      </c>
      <c r="E1299" s="14">
        <v>365484.906542985</v>
      </c>
      <c r="F1299" s="14">
        <v>7540884.9337240197</v>
      </c>
      <c r="G1299" s="2">
        <f t="shared" ref="G1299:G1553" si="1321">SQRT((E1299-E1298)^2+(F1299-F1298)^2)</f>
        <v>24.873486758372866</v>
      </c>
      <c r="H1299" s="2" t="str">
        <f t="shared" si="1296"/>
        <v/>
      </c>
      <c r="I1299" s="23" t="str">
        <f t="shared" ref="I1299:J1299" si="1322">IF($P1299=$P1298,E1299,"")</f>
        <v/>
      </c>
      <c r="J1299" s="23" t="str">
        <f t="shared" si="1322"/>
        <v/>
      </c>
      <c r="K1299" s="23">
        <v>365484.91</v>
      </c>
      <c r="L1299" s="23">
        <v>7540884.9299999997</v>
      </c>
      <c r="M1299" s="14"/>
      <c r="N1299" s="14"/>
      <c r="O1299" s="14" t="s">
        <v>32</v>
      </c>
      <c r="P1299" s="14" t="s">
        <v>32</v>
      </c>
      <c r="Q1299" s="10">
        <v>42092.625</v>
      </c>
      <c r="R1299" s="11" t="s">
        <v>2428</v>
      </c>
      <c r="S1299" s="14" t="s">
        <v>33</v>
      </c>
      <c r="T1299" s="2" t="str">
        <f t="shared" si="1298"/>
        <v/>
      </c>
      <c r="U1299" s="2" t="str">
        <f t="shared" si="1299"/>
        <v/>
      </c>
      <c r="V1299" s="10">
        <v>42092.625</v>
      </c>
      <c r="W1299" s="11" t="s">
        <v>2334</v>
      </c>
      <c r="X1299" s="2" t="s">
        <v>669</v>
      </c>
      <c r="Y1299" s="5" t="s">
        <v>2334</v>
      </c>
      <c r="Z1299" s="5" t="s">
        <v>2395</v>
      </c>
      <c r="AA1299" s="2" t="s">
        <v>1354</v>
      </c>
      <c r="AB1299" s="2">
        <v>-22.232259968295701</v>
      </c>
      <c r="AC1299" s="2">
        <v>-52.305228011682601</v>
      </c>
      <c r="AD1299" s="29">
        <v>1</v>
      </c>
      <c r="AE1299" s="11"/>
      <c r="AF1299" s="11"/>
      <c r="AG1299" s="11"/>
      <c r="AH1299" s="11"/>
      <c r="AI1299" s="11"/>
    </row>
    <row r="1300" spans="1:35" ht="15.75" customHeight="1" x14ac:dyDescent="0.2">
      <c r="A1300" s="8">
        <v>42092</v>
      </c>
      <c r="B1300" s="9">
        <v>0.62847222222222221</v>
      </c>
      <c r="C1300" s="11">
        <v>365432.17336465698</v>
      </c>
      <c r="D1300" s="11">
        <v>7540852.1849411801</v>
      </c>
      <c r="E1300" s="14">
        <v>365432.66580489301</v>
      </c>
      <c r="F1300" s="14">
        <v>7540852.1106830696</v>
      </c>
      <c r="G1300" s="2">
        <f t="shared" si="1321"/>
        <v>61.696407785288955</v>
      </c>
      <c r="H1300" s="2" t="str">
        <f t="shared" si="1296"/>
        <v/>
      </c>
      <c r="I1300" s="23" t="str">
        <f t="shared" ref="I1300:J1300" si="1323">IF($P1300=$P1299,E1300,"")</f>
        <v/>
      </c>
      <c r="J1300" s="23" t="str">
        <f t="shared" si="1323"/>
        <v/>
      </c>
      <c r="K1300" s="23">
        <v>365432.67</v>
      </c>
      <c r="L1300" s="23">
        <v>7540852.1100000003</v>
      </c>
      <c r="M1300" s="14"/>
      <c r="N1300" s="14"/>
      <c r="O1300" s="14" t="s">
        <v>37</v>
      </c>
      <c r="P1300" s="14" t="s">
        <v>37</v>
      </c>
      <c r="Q1300" s="10">
        <v>42092.628472222219</v>
      </c>
      <c r="R1300" s="11" t="s">
        <v>2429</v>
      </c>
      <c r="S1300" s="14" t="s">
        <v>38</v>
      </c>
      <c r="T1300" s="2" t="str">
        <f t="shared" si="1298"/>
        <v/>
      </c>
      <c r="U1300" s="2" t="str">
        <f t="shared" si="1299"/>
        <v/>
      </c>
      <c r="V1300" s="10">
        <v>42092.628472222219</v>
      </c>
      <c r="W1300" s="11" t="s">
        <v>2334</v>
      </c>
      <c r="X1300" s="2" t="s">
        <v>669</v>
      </c>
      <c r="Y1300" s="5" t="s">
        <v>2334</v>
      </c>
      <c r="Z1300" s="5" t="s">
        <v>2395</v>
      </c>
      <c r="AA1300" s="2" t="s">
        <v>1356</v>
      </c>
      <c r="AB1300" s="2">
        <v>-22.2325519938022</v>
      </c>
      <c r="AC1300" s="2">
        <v>-52.305747019126997</v>
      </c>
      <c r="AD1300" s="29">
        <v>1</v>
      </c>
      <c r="AE1300" s="11"/>
      <c r="AF1300" s="11"/>
      <c r="AG1300" s="11"/>
      <c r="AH1300" s="11"/>
      <c r="AI1300" s="11"/>
    </row>
    <row r="1301" spans="1:35" ht="15.75" customHeight="1" x14ac:dyDescent="0.2">
      <c r="A1301" s="8">
        <v>42092</v>
      </c>
      <c r="B1301" s="9">
        <v>0.63194444444444442</v>
      </c>
      <c r="C1301" s="11">
        <v>365427.74016904802</v>
      </c>
      <c r="D1301" s="11">
        <v>7540804.2047914099</v>
      </c>
      <c r="E1301" s="14">
        <v>365427.67619286099</v>
      </c>
      <c r="F1301" s="14">
        <v>7540804.1671028398</v>
      </c>
      <c r="G1301" s="2">
        <f t="shared" si="1321"/>
        <v>48.202521858074419</v>
      </c>
      <c r="H1301" s="2" t="str">
        <f t="shared" si="1296"/>
        <v/>
      </c>
      <c r="I1301" s="23">
        <f t="shared" ref="I1301:J1301" si="1324">IF($P1301=$P1300,E1301,"")</f>
        <v>365427.67619286099</v>
      </c>
      <c r="J1301" s="23">
        <f t="shared" si="1324"/>
        <v>7540804.1671028398</v>
      </c>
      <c r="K1301" s="23">
        <v>365427.68</v>
      </c>
      <c r="L1301" s="23">
        <v>7540804.1699999999</v>
      </c>
      <c r="M1301" s="14"/>
      <c r="N1301" s="14"/>
      <c r="O1301" s="14" t="s">
        <v>37</v>
      </c>
      <c r="P1301" s="14" t="s">
        <v>37</v>
      </c>
      <c r="Q1301" s="10">
        <v>42092.631944444445</v>
      </c>
      <c r="R1301" s="11" t="s">
        <v>2430</v>
      </c>
      <c r="S1301" s="14" t="s">
        <v>40</v>
      </c>
      <c r="T1301" s="2" t="str">
        <f t="shared" si="1298"/>
        <v/>
      </c>
      <c r="U1301" s="2" t="str">
        <f t="shared" si="1299"/>
        <v/>
      </c>
      <c r="V1301" s="10">
        <v>42092.631944444445</v>
      </c>
      <c r="W1301" s="11" t="s">
        <v>2334</v>
      </c>
      <c r="X1301" s="2" t="s">
        <v>669</v>
      </c>
      <c r="Y1301" s="5" t="s">
        <v>2334</v>
      </c>
      <c r="Z1301" s="5" t="s">
        <v>2395</v>
      </c>
      <c r="AA1301" s="2" t="s">
        <v>1358</v>
      </c>
      <c r="AB1301" s="2">
        <v>-22.23298500292</v>
      </c>
      <c r="AC1301" s="2">
        <v>-52.305794041603797</v>
      </c>
      <c r="AD1301" s="29">
        <v>1</v>
      </c>
      <c r="AE1301" s="11"/>
      <c r="AF1301" s="11"/>
      <c r="AG1301" s="11"/>
      <c r="AH1301" s="11"/>
      <c r="AI1301" s="11"/>
    </row>
    <row r="1302" spans="1:35" ht="15.75" customHeight="1" x14ac:dyDescent="0.2">
      <c r="A1302" s="8">
        <v>42092</v>
      </c>
      <c r="B1302" s="9">
        <v>0.63541666666666663</v>
      </c>
      <c r="C1302" s="11">
        <v>365416.47204404598</v>
      </c>
      <c r="D1302" s="11">
        <v>7540748.3052850198</v>
      </c>
      <c r="E1302" s="14">
        <v>365416.54787269601</v>
      </c>
      <c r="F1302" s="14">
        <v>7540748.5493235299</v>
      </c>
      <c r="G1302" s="2">
        <f t="shared" si="1321"/>
        <v>56.720162949825081</v>
      </c>
      <c r="H1302" s="2" t="str">
        <f t="shared" si="1296"/>
        <v/>
      </c>
      <c r="I1302" s="23" t="str">
        <f t="shared" ref="I1302:J1302" si="1325">IF($P1302=$P1301,E1302,"")</f>
        <v/>
      </c>
      <c r="J1302" s="23" t="str">
        <f t="shared" si="1325"/>
        <v/>
      </c>
      <c r="K1302" s="23">
        <v>365416.55</v>
      </c>
      <c r="L1302" s="23">
        <v>7540748.5499999998</v>
      </c>
      <c r="M1302" s="14"/>
      <c r="N1302" s="14"/>
      <c r="O1302" s="14" t="s">
        <v>52</v>
      </c>
      <c r="P1302" s="14" t="s">
        <v>52</v>
      </c>
      <c r="Q1302" s="10">
        <v>42092.635416666664</v>
      </c>
      <c r="R1302" s="11" t="s">
        <v>2431</v>
      </c>
      <c r="S1302" s="14" t="s">
        <v>53</v>
      </c>
      <c r="T1302" s="2" t="str">
        <f t="shared" si="1298"/>
        <v/>
      </c>
      <c r="U1302" s="2" t="str">
        <f t="shared" si="1299"/>
        <v/>
      </c>
      <c r="V1302" s="10">
        <v>42092.635416666664</v>
      </c>
      <c r="W1302" s="11" t="s">
        <v>2334</v>
      </c>
      <c r="X1302" s="2" t="s">
        <v>669</v>
      </c>
      <c r="Y1302" s="5" t="s">
        <v>2334</v>
      </c>
      <c r="Z1302" s="5" t="s">
        <v>2395</v>
      </c>
      <c r="AA1302" s="2" t="s">
        <v>1360</v>
      </c>
      <c r="AB1302" s="2">
        <v>-22.233489006757701</v>
      </c>
      <c r="AC1302" s="2">
        <v>-52.305908035486901</v>
      </c>
      <c r="AD1302" s="29">
        <v>1</v>
      </c>
      <c r="AE1302" s="11"/>
      <c r="AF1302" s="11"/>
      <c r="AG1302" s="11"/>
      <c r="AH1302" s="11"/>
      <c r="AI1302" s="11"/>
    </row>
    <row r="1303" spans="1:35" ht="15.75" customHeight="1" x14ac:dyDescent="0.2">
      <c r="A1303" s="8">
        <v>42092</v>
      </c>
      <c r="B1303" s="9">
        <v>0.63888888888888895</v>
      </c>
      <c r="C1303" s="11">
        <v>365412.917184341</v>
      </c>
      <c r="D1303" s="11">
        <v>7540742.7435748102</v>
      </c>
      <c r="E1303" s="14">
        <v>365412.69554023503</v>
      </c>
      <c r="F1303" s="14">
        <v>7540742.6230017403</v>
      </c>
      <c r="G1303" s="2">
        <f t="shared" si="1321"/>
        <v>7.0683629889891266</v>
      </c>
      <c r="H1303" s="2" t="str">
        <f t="shared" si="1296"/>
        <v>&lt;8m</v>
      </c>
      <c r="I1303" s="23" t="str">
        <f t="shared" ref="I1303:J1303" si="1326">IF($P1303=$P1302,E1303,"")</f>
        <v/>
      </c>
      <c r="J1303" s="23" t="str">
        <f t="shared" si="1326"/>
        <v/>
      </c>
      <c r="K1303" s="23">
        <v>365412.7</v>
      </c>
      <c r="L1303" s="23">
        <v>7540742.6200000001</v>
      </c>
      <c r="M1303" s="14"/>
      <c r="N1303" s="14"/>
      <c r="O1303" s="14" t="s">
        <v>32</v>
      </c>
      <c r="P1303" s="14" t="s">
        <v>32</v>
      </c>
      <c r="Q1303" s="10">
        <v>42092.638888888891</v>
      </c>
      <c r="R1303" s="11" t="s">
        <v>2432</v>
      </c>
      <c r="S1303" s="14" t="s">
        <v>33</v>
      </c>
      <c r="T1303" s="2" t="str">
        <f t="shared" si="1298"/>
        <v/>
      </c>
      <c r="U1303" s="2" t="str">
        <f t="shared" si="1299"/>
        <v/>
      </c>
      <c r="V1303" s="10">
        <v>42092.638888888891</v>
      </c>
      <c r="W1303" s="11" t="s">
        <v>2334</v>
      </c>
      <c r="X1303" s="2" t="s">
        <v>669</v>
      </c>
      <c r="Y1303" s="5" t="s">
        <v>2334</v>
      </c>
      <c r="Z1303" s="5" t="s">
        <v>2395</v>
      </c>
      <c r="AA1303" s="2" t="s">
        <v>1362</v>
      </c>
      <c r="AB1303" s="2">
        <v>-22.2335389629006</v>
      </c>
      <c r="AC1303" s="2">
        <v>-52.305942988023197</v>
      </c>
      <c r="AD1303" s="29">
        <v>1</v>
      </c>
      <c r="AE1303" s="11"/>
      <c r="AF1303" s="11"/>
      <c r="AG1303" s="11"/>
      <c r="AH1303" s="11"/>
      <c r="AI1303" s="11"/>
    </row>
    <row r="1304" spans="1:35" ht="15.75" customHeight="1" x14ac:dyDescent="0.2">
      <c r="A1304" s="8">
        <v>42092</v>
      </c>
      <c r="B1304" s="9">
        <v>0.64236111111111105</v>
      </c>
      <c r="C1304" s="11">
        <v>365387.51170408702</v>
      </c>
      <c r="D1304" s="11">
        <v>7540712.1871698201</v>
      </c>
      <c r="E1304" s="14">
        <v>365387.57578722399</v>
      </c>
      <c r="F1304" s="14">
        <v>7540712.1454242803</v>
      </c>
      <c r="G1304" s="2">
        <f t="shared" si="1321"/>
        <v>39.495375921311215</v>
      </c>
      <c r="H1304" s="2" t="str">
        <f t="shared" si="1296"/>
        <v/>
      </c>
      <c r="I1304" s="23" t="str">
        <f t="shared" ref="I1304:J1304" si="1327">IF($P1304=$P1303,E1304,"")</f>
        <v/>
      </c>
      <c r="J1304" s="23" t="str">
        <f t="shared" si="1327"/>
        <v/>
      </c>
      <c r="K1304" s="23">
        <v>365387.58</v>
      </c>
      <c r="L1304" s="23">
        <v>7540712.1500000004</v>
      </c>
      <c r="M1304" s="14"/>
      <c r="N1304" s="14"/>
      <c r="O1304" s="15" t="s">
        <v>43</v>
      </c>
      <c r="P1304" s="15" t="s">
        <v>43</v>
      </c>
      <c r="Q1304" s="10">
        <v>42092.642361111109</v>
      </c>
      <c r="R1304" s="11" t="s">
        <v>2433</v>
      </c>
      <c r="S1304" s="14" t="s">
        <v>44</v>
      </c>
      <c r="T1304" s="2" t="str">
        <f t="shared" si="1298"/>
        <v/>
      </c>
      <c r="U1304" s="2" t="str">
        <f t="shared" si="1299"/>
        <v/>
      </c>
      <c r="V1304" s="10">
        <v>42092.642361111109</v>
      </c>
      <c r="W1304" s="11" t="s">
        <v>2334</v>
      </c>
      <c r="X1304" s="2" t="s">
        <v>669</v>
      </c>
      <c r="Y1304" s="5" t="s">
        <v>2334</v>
      </c>
      <c r="Z1304" s="5" t="s">
        <v>2395</v>
      </c>
      <c r="AA1304" s="2" t="s">
        <v>1364</v>
      </c>
      <c r="AB1304" s="2">
        <v>-22.233812967315298</v>
      </c>
      <c r="AC1304" s="2">
        <v>-52.306192014366403</v>
      </c>
      <c r="AD1304" s="29">
        <v>1</v>
      </c>
      <c r="AE1304" s="11"/>
      <c r="AF1304" s="11"/>
      <c r="AG1304" s="11"/>
      <c r="AH1304" s="11"/>
      <c r="AI1304" s="11"/>
    </row>
    <row r="1305" spans="1:35" ht="15.75" customHeight="1" x14ac:dyDescent="0.2">
      <c r="A1305" s="8">
        <v>42092</v>
      </c>
      <c r="B1305" s="9">
        <v>0.64583333333333337</v>
      </c>
      <c r="C1305" s="11">
        <v>365368.47022183402</v>
      </c>
      <c r="D1305" s="11">
        <v>7540673.0456909398</v>
      </c>
      <c r="E1305" s="14">
        <v>365368.60500458401</v>
      </c>
      <c r="F1305" s="14">
        <v>7540673.1675616596</v>
      </c>
      <c r="G1305" s="2">
        <f t="shared" si="1321"/>
        <v>43.349329504084302</v>
      </c>
      <c r="H1305" s="2" t="str">
        <f t="shared" si="1296"/>
        <v/>
      </c>
      <c r="I1305" s="23" t="str">
        <f t="shared" ref="I1305:J1305" si="1328">IF($P1305=$P1304,E1305,"")</f>
        <v/>
      </c>
      <c r="J1305" s="23" t="str">
        <f t="shared" si="1328"/>
        <v/>
      </c>
      <c r="K1305" s="23">
        <v>365368.61</v>
      </c>
      <c r="L1305" s="23">
        <v>7540673.1699999999</v>
      </c>
      <c r="M1305" s="14"/>
      <c r="N1305" s="14"/>
      <c r="O1305" s="14" t="s">
        <v>35</v>
      </c>
      <c r="P1305" s="14" t="s">
        <v>29</v>
      </c>
      <c r="Q1305" s="10">
        <v>42092.645833333336</v>
      </c>
      <c r="R1305" s="11" t="s">
        <v>2434</v>
      </c>
      <c r="S1305" s="14" t="s">
        <v>36</v>
      </c>
      <c r="T1305" s="2" t="str">
        <f t="shared" si="1298"/>
        <v>idle</v>
      </c>
      <c r="U1305" s="2" t="str">
        <f t="shared" si="1299"/>
        <v/>
      </c>
      <c r="V1305" s="10">
        <v>42092.645833333336</v>
      </c>
      <c r="W1305" s="11" t="s">
        <v>2334</v>
      </c>
      <c r="X1305" s="2" t="s">
        <v>669</v>
      </c>
      <c r="Y1305" s="5" t="s">
        <v>2334</v>
      </c>
      <c r="Z1305" s="5" t="s">
        <v>2395</v>
      </c>
      <c r="AA1305" s="2" t="s">
        <v>1366</v>
      </c>
      <c r="AB1305" s="2">
        <v>-22.2341650072485</v>
      </c>
      <c r="AC1305" s="2">
        <v>-52.306380020454498</v>
      </c>
      <c r="AD1305" s="29">
        <v>1</v>
      </c>
      <c r="AE1305" s="11"/>
      <c r="AF1305" s="11"/>
      <c r="AG1305" s="11"/>
      <c r="AH1305" s="11"/>
      <c r="AI1305" s="11"/>
    </row>
    <row r="1306" spans="1:35" ht="15.75" customHeight="1" x14ac:dyDescent="0.2">
      <c r="A1306" s="8">
        <v>42092</v>
      </c>
      <c r="B1306" s="9">
        <v>0.64930555555555558</v>
      </c>
      <c r="C1306" s="11">
        <v>365362.50953769498</v>
      </c>
      <c r="D1306" s="11">
        <v>7540658.9346271697</v>
      </c>
      <c r="E1306" s="14">
        <v>365362.56703332998</v>
      </c>
      <c r="F1306" s="14">
        <v>7540659.0051827002</v>
      </c>
      <c r="G1306" s="2">
        <f t="shared" si="1321"/>
        <v>15.395781066674076</v>
      </c>
      <c r="H1306" s="2" t="str">
        <f t="shared" si="1296"/>
        <v/>
      </c>
      <c r="I1306" s="23" t="str">
        <f t="shared" ref="I1306:J1306" si="1329">IF($P1306=$P1305,E1306,"")</f>
        <v/>
      </c>
      <c r="J1306" s="23" t="str">
        <f t="shared" si="1329"/>
        <v/>
      </c>
      <c r="K1306" s="23">
        <v>365362.57</v>
      </c>
      <c r="L1306" s="23">
        <v>7540659.0099999998</v>
      </c>
      <c r="M1306" s="14">
        <v>365362.56703332998</v>
      </c>
      <c r="N1306" s="14">
        <v>7540659.0051827002</v>
      </c>
      <c r="O1306" s="15" t="s">
        <v>43</v>
      </c>
      <c r="P1306" s="15" t="s">
        <v>43</v>
      </c>
      <c r="Q1306" s="10">
        <v>42092.649305555555</v>
      </c>
      <c r="R1306" s="11" t="s">
        <v>2435</v>
      </c>
      <c r="S1306" s="14" t="s">
        <v>44</v>
      </c>
      <c r="T1306" s="2" t="str">
        <f t="shared" si="1298"/>
        <v/>
      </c>
      <c r="U1306" s="2" t="str">
        <f t="shared" si="1299"/>
        <v/>
      </c>
      <c r="V1306" s="10">
        <v>42092.649305555555</v>
      </c>
      <c r="W1306" s="11" t="s">
        <v>2334</v>
      </c>
      <c r="X1306" s="2" t="s">
        <v>669</v>
      </c>
      <c r="Y1306" s="5" t="s">
        <v>2334</v>
      </c>
      <c r="Z1306" s="5" t="s">
        <v>2395</v>
      </c>
      <c r="AA1306" s="2" t="s">
        <v>1368</v>
      </c>
      <c r="AB1306" s="2">
        <v>-22.234291993081602</v>
      </c>
      <c r="AC1306" s="2">
        <v>-52.306439029052903</v>
      </c>
      <c r="AD1306" s="29">
        <v>1</v>
      </c>
      <c r="AE1306" s="11"/>
      <c r="AF1306" s="11"/>
      <c r="AG1306" s="11"/>
      <c r="AH1306" s="11"/>
      <c r="AI1306" s="11"/>
    </row>
    <row r="1307" spans="1:35" ht="15.75" customHeight="1" x14ac:dyDescent="0.2">
      <c r="A1307" s="8">
        <v>42092</v>
      </c>
      <c r="B1307" s="9">
        <v>0.65277777777777779</v>
      </c>
      <c r="C1307" s="11">
        <v>365362.88025632501</v>
      </c>
      <c r="D1307" s="11">
        <v>7540664.03270113</v>
      </c>
      <c r="E1307" s="14">
        <v>365362.045941655</v>
      </c>
      <c r="F1307" s="14">
        <v>7540659.2094182298</v>
      </c>
      <c r="G1307" s="2">
        <f t="shared" si="1321"/>
        <v>0.55968623822010732</v>
      </c>
      <c r="H1307" s="2" t="str">
        <f t="shared" si="1296"/>
        <v>&lt;8m</v>
      </c>
      <c r="I1307" s="23" t="str">
        <f t="shared" ref="I1307:J1307" si="1330">IF($P1307=$P1306,E1307,"")</f>
        <v/>
      </c>
      <c r="J1307" s="23" t="str">
        <f t="shared" si="1330"/>
        <v/>
      </c>
      <c r="K1307" s="23">
        <v>365362.57</v>
      </c>
      <c r="L1307" s="23">
        <v>7540659.0099999998</v>
      </c>
      <c r="M1307" s="14">
        <v>365362.56703332998</v>
      </c>
      <c r="N1307" s="14">
        <v>7540659.0051827002</v>
      </c>
      <c r="O1307" s="17" t="s">
        <v>43</v>
      </c>
      <c r="P1307" s="14" t="s">
        <v>37</v>
      </c>
      <c r="Q1307" s="10">
        <v>42092.652777777781</v>
      </c>
      <c r="R1307" s="11" t="s">
        <v>2436</v>
      </c>
      <c r="S1307" s="13" t="s">
        <v>63</v>
      </c>
      <c r="T1307" s="2" t="str">
        <f t="shared" si="1298"/>
        <v/>
      </c>
      <c r="U1307" s="2" t="str">
        <f t="shared" si="1299"/>
        <v/>
      </c>
      <c r="V1307" s="10">
        <v>42092.652777777781</v>
      </c>
      <c r="W1307" s="11" t="s">
        <v>2334</v>
      </c>
      <c r="X1307" s="2" t="s">
        <v>669</v>
      </c>
      <c r="Y1307" s="5" t="s">
        <v>2334</v>
      </c>
      <c r="Z1307" s="5" t="s">
        <v>2395</v>
      </c>
      <c r="AA1307" s="2" t="s">
        <v>1370</v>
      </c>
      <c r="AB1307" s="2">
        <v>-22.234245976433201</v>
      </c>
      <c r="AC1307" s="2">
        <v>-52.306435005739303</v>
      </c>
      <c r="AD1307" s="29">
        <v>1</v>
      </c>
      <c r="AE1307" s="11"/>
      <c r="AF1307" s="11"/>
      <c r="AG1307" s="11"/>
      <c r="AH1307" s="11"/>
      <c r="AI1307" s="11"/>
    </row>
    <row r="1308" spans="1:35" ht="15.75" customHeight="1" x14ac:dyDescent="0.2">
      <c r="A1308" s="8">
        <v>42092</v>
      </c>
      <c r="B1308" s="9">
        <v>0.65625</v>
      </c>
      <c r="C1308" s="11">
        <v>365361.58033841802</v>
      </c>
      <c r="D1308" s="11">
        <v>7540659.4834254999</v>
      </c>
      <c r="E1308" s="14">
        <v>365361.62114828598</v>
      </c>
      <c r="F1308" s="14">
        <v>7540659.4934518496</v>
      </c>
      <c r="G1308" s="2">
        <f t="shared" si="1321"/>
        <v>0.51100342810945076</v>
      </c>
      <c r="H1308" s="2" t="str">
        <f t="shared" si="1296"/>
        <v>&lt;8m</v>
      </c>
      <c r="I1308" s="23" t="str">
        <f t="shared" ref="I1308:J1308" si="1331">IF($P1308=$P1307,E1308,"")</f>
        <v/>
      </c>
      <c r="J1308" s="23" t="str">
        <f t="shared" si="1331"/>
        <v/>
      </c>
      <c r="K1308" s="23">
        <v>365362.57</v>
      </c>
      <c r="L1308" s="23">
        <v>7540659.0099999998</v>
      </c>
      <c r="M1308" s="14">
        <v>365362.56703332998</v>
      </c>
      <c r="N1308" s="14">
        <v>7540659.0051827002</v>
      </c>
      <c r="O1308" s="15" t="s">
        <v>43</v>
      </c>
      <c r="P1308" s="15" t="s">
        <v>43</v>
      </c>
      <c r="Q1308" s="10">
        <v>42092.65625</v>
      </c>
      <c r="R1308" s="11" t="s">
        <v>2437</v>
      </c>
      <c r="S1308" s="14" t="s">
        <v>44</v>
      </c>
      <c r="T1308" s="2" t="str">
        <f t="shared" si="1298"/>
        <v/>
      </c>
      <c r="U1308" s="2" t="str">
        <f t="shared" si="1299"/>
        <v/>
      </c>
      <c r="V1308" s="10">
        <v>42092.65625</v>
      </c>
      <c r="W1308" s="11" t="s">
        <v>2334</v>
      </c>
      <c r="X1308" s="2" t="s">
        <v>669</v>
      </c>
      <c r="Y1308" s="5" t="s">
        <v>2334</v>
      </c>
      <c r="Z1308" s="5" t="s">
        <v>2395</v>
      </c>
      <c r="AA1308" s="2" t="s">
        <v>1685</v>
      </c>
      <c r="AB1308" s="2">
        <v>-22.234286963939699</v>
      </c>
      <c r="AC1308" s="2">
        <v>-52.306447997689197</v>
      </c>
      <c r="AD1308" s="29">
        <v>1</v>
      </c>
      <c r="AE1308" s="11"/>
      <c r="AF1308" s="11"/>
      <c r="AG1308" s="11"/>
      <c r="AH1308" s="11"/>
      <c r="AI1308" s="11"/>
    </row>
    <row r="1309" spans="1:35" ht="15.75" customHeight="1" x14ac:dyDescent="0.2">
      <c r="A1309" s="8">
        <v>42092</v>
      </c>
      <c r="B1309" s="9">
        <v>0.65972222222222221</v>
      </c>
      <c r="C1309" s="11">
        <v>365365.17150535202</v>
      </c>
      <c r="D1309" s="11">
        <v>7540661.8344859304</v>
      </c>
      <c r="E1309" s="14">
        <v>365365.11218484899</v>
      </c>
      <c r="F1309" s="14">
        <v>7540661.8190651601</v>
      </c>
      <c r="G1309" s="2">
        <f t="shared" si="1321"/>
        <v>4.1947364106102851</v>
      </c>
      <c r="H1309" s="2" t="str">
        <f t="shared" si="1296"/>
        <v>&lt;8m</v>
      </c>
      <c r="I1309" s="23">
        <f t="shared" ref="I1309:J1309" si="1332">IF($P1309=$P1308,E1309,"")</f>
        <v>365365.11218484899</v>
      </c>
      <c r="J1309" s="23">
        <f t="shared" si="1332"/>
        <v>7540661.8190651601</v>
      </c>
      <c r="K1309" s="23">
        <v>365362.57</v>
      </c>
      <c r="L1309" s="23">
        <v>7540659.0099999998</v>
      </c>
      <c r="M1309" s="14">
        <v>365362.56703332998</v>
      </c>
      <c r="N1309" s="14">
        <v>7540659.0051827002</v>
      </c>
      <c r="O1309" s="15" t="s">
        <v>43</v>
      </c>
      <c r="P1309" s="15" t="s">
        <v>43</v>
      </c>
      <c r="Q1309" s="10">
        <v>42092.659722222219</v>
      </c>
      <c r="R1309" s="11" t="s">
        <v>2438</v>
      </c>
      <c r="S1309" s="14" t="s">
        <v>44</v>
      </c>
      <c r="T1309" s="2" t="str">
        <f t="shared" si="1298"/>
        <v/>
      </c>
      <c r="U1309" s="2" t="str">
        <f t="shared" si="1299"/>
        <v/>
      </c>
      <c r="V1309" s="10">
        <v>42092.659722222219</v>
      </c>
      <c r="W1309" s="11" t="s">
        <v>2334</v>
      </c>
      <c r="X1309" s="2" t="s">
        <v>669</v>
      </c>
      <c r="Y1309" s="5" t="s">
        <v>2334</v>
      </c>
      <c r="Z1309" s="5" t="s">
        <v>2395</v>
      </c>
      <c r="AA1309" s="2" t="s">
        <v>1687</v>
      </c>
      <c r="AB1309" s="2">
        <v>-22.234266009181699</v>
      </c>
      <c r="AC1309" s="2">
        <v>-52.306412961333997</v>
      </c>
      <c r="AD1309" s="29">
        <v>1</v>
      </c>
      <c r="AE1309" s="11"/>
      <c r="AF1309" s="11"/>
      <c r="AG1309" s="11"/>
      <c r="AH1309" s="11"/>
      <c r="AI1309" s="11"/>
    </row>
    <row r="1310" spans="1:35" ht="15.75" customHeight="1" x14ac:dyDescent="0.2">
      <c r="A1310" s="8">
        <v>42092</v>
      </c>
      <c r="B1310" s="9">
        <v>0.66319444444444442</v>
      </c>
      <c r="C1310" s="11">
        <v>365363.32072325901</v>
      </c>
      <c r="D1310" s="11">
        <v>7540661.0482513299</v>
      </c>
      <c r="E1310" s="14">
        <v>365362.91124024399</v>
      </c>
      <c r="F1310" s="14">
        <v>7540661.0046790298</v>
      </c>
      <c r="G1310" s="2">
        <f t="shared" si="1321"/>
        <v>2.3467811835549175</v>
      </c>
      <c r="H1310" s="2" t="str">
        <f t="shared" si="1296"/>
        <v>&lt;8m</v>
      </c>
      <c r="I1310" s="23">
        <f t="shared" ref="I1310:J1310" si="1333">IF($P1310=$P1309,E1310,"")</f>
        <v>365362.91124024399</v>
      </c>
      <c r="J1310" s="23">
        <f t="shared" si="1333"/>
        <v>7540661.0046790298</v>
      </c>
      <c r="K1310" s="23">
        <v>365362.57</v>
      </c>
      <c r="L1310" s="23">
        <v>7540659.0099999998</v>
      </c>
      <c r="M1310" s="14">
        <v>365362.56703332998</v>
      </c>
      <c r="N1310" s="14">
        <v>7540659.0051827002</v>
      </c>
      <c r="O1310" s="15" t="s">
        <v>43</v>
      </c>
      <c r="P1310" s="15" t="s">
        <v>43</v>
      </c>
      <c r="Q1310" s="10">
        <v>42092.663194444445</v>
      </c>
      <c r="R1310" s="11" t="s">
        <v>2439</v>
      </c>
      <c r="S1310" s="14" t="s">
        <v>44</v>
      </c>
      <c r="T1310" s="2" t="str">
        <f t="shared" si="1298"/>
        <v/>
      </c>
      <c r="U1310" s="2" t="str">
        <f t="shared" si="1299"/>
        <v/>
      </c>
      <c r="V1310" s="10">
        <v>42092.663194444445</v>
      </c>
      <c r="W1310" s="11" t="s">
        <v>2334</v>
      </c>
      <c r="X1310" s="2" t="s">
        <v>669</v>
      </c>
      <c r="Y1310" s="5" t="s">
        <v>2334</v>
      </c>
      <c r="Z1310" s="5" t="s">
        <v>2395</v>
      </c>
      <c r="AA1310" s="2" t="s">
        <v>1689</v>
      </c>
      <c r="AB1310" s="2">
        <v>-22.234272966161399</v>
      </c>
      <c r="AC1310" s="2">
        <v>-52.306430982425802</v>
      </c>
      <c r="AD1310" s="29">
        <v>1</v>
      </c>
      <c r="AE1310" s="11"/>
      <c r="AF1310" s="11"/>
      <c r="AG1310" s="11"/>
      <c r="AH1310" s="11"/>
      <c r="AI1310" s="11"/>
    </row>
    <row r="1311" spans="1:35" ht="15.75" customHeight="1" x14ac:dyDescent="0.2">
      <c r="A1311" s="8">
        <v>42092</v>
      </c>
      <c r="B1311" s="9">
        <v>0.66666666666666663</v>
      </c>
      <c r="C1311" s="11">
        <v>365321.24359972897</v>
      </c>
      <c r="D1311" s="11">
        <v>7540651.1635195296</v>
      </c>
      <c r="E1311" s="14">
        <v>365321.41916520102</v>
      </c>
      <c r="F1311" s="14">
        <v>7540651.3180412697</v>
      </c>
      <c r="G1311" s="2">
        <f t="shared" si="1321"/>
        <v>42.607783824882681</v>
      </c>
      <c r="H1311" s="2" t="str">
        <f t="shared" si="1296"/>
        <v/>
      </c>
      <c r="I1311" s="23" t="str">
        <f t="shared" ref="I1311:J1311" si="1334">IF($P1311=$P1310,E1311,"")</f>
        <v/>
      </c>
      <c r="J1311" s="23" t="str">
        <f t="shared" si="1334"/>
        <v/>
      </c>
      <c r="K1311" s="23">
        <v>365321.42</v>
      </c>
      <c r="L1311" s="23">
        <v>7540651.3200000003</v>
      </c>
      <c r="M1311" s="14"/>
      <c r="N1311" s="14"/>
      <c r="O1311" s="14" t="s">
        <v>32</v>
      </c>
      <c r="P1311" s="14" t="s">
        <v>32</v>
      </c>
      <c r="Q1311" s="10">
        <v>42092.666666666664</v>
      </c>
      <c r="R1311" s="11" t="s">
        <v>2440</v>
      </c>
      <c r="S1311" s="14" t="s">
        <v>33</v>
      </c>
      <c r="T1311" s="2" t="str">
        <f t="shared" si="1298"/>
        <v/>
      </c>
      <c r="U1311" s="2" t="str">
        <f t="shared" si="1299"/>
        <v/>
      </c>
      <c r="V1311" s="10">
        <v>42092.666666666664</v>
      </c>
      <c r="W1311" s="11" t="s">
        <v>2334</v>
      </c>
      <c r="X1311" s="2" t="s">
        <v>669</v>
      </c>
      <c r="Y1311" s="5" t="s">
        <v>2334</v>
      </c>
      <c r="Z1311" s="5" t="s">
        <v>2395</v>
      </c>
      <c r="AA1311" s="2" t="s">
        <v>1691</v>
      </c>
      <c r="AB1311" s="2">
        <v>-22.2343589644879</v>
      </c>
      <c r="AC1311" s="2">
        <v>-52.306840019300601</v>
      </c>
      <c r="AD1311" s="29">
        <v>1</v>
      </c>
      <c r="AE1311" s="11"/>
      <c r="AF1311" s="11"/>
      <c r="AG1311" s="11"/>
      <c r="AH1311" s="11"/>
      <c r="AI1311" s="11"/>
    </row>
    <row r="1312" spans="1:35" ht="15.75" customHeight="1" x14ac:dyDescent="0.2">
      <c r="A1312" s="8">
        <v>42092</v>
      </c>
      <c r="B1312" s="9">
        <v>0.67013888888888884</v>
      </c>
      <c r="C1312" s="11">
        <v>365296.52479331603</v>
      </c>
      <c r="D1312" s="11">
        <v>7540673.20424366</v>
      </c>
      <c r="E1312" s="14">
        <v>365296.773126724</v>
      </c>
      <c r="F1312" s="14">
        <v>7540673.09533404</v>
      </c>
      <c r="G1312" s="2">
        <f t="shared" si="1321"/>
        <v>32.888868831497931</v>
      </c>
      <c r="H1312" s="2" t="str">
        <f t="shared" si="1296"/>
        <v/>
      </c>
      <c r="I1312" s="23" t="str">
        <f t="shared" ref="I1312:J1312" si="1335">IF($P1312=$P1311,E1312,"")</f>
        <v/>
      </c>
      <c r="J1312" s="23" t="str">
        <f t="shared" si="1335"/>
        <v/>
      </c>
      <c r="K1312" s="23">
        <v>365296.77</v>
      </c>
      <c r="L1312" s="23">
        <v>7540673.0999999996</v>
      </c>
      <c r="M1312" s="14">
        <v>365296.773126724</v>
      </c>
      <c r="N1312" s="14">
        <v>7540673.09533404</v>
      </c>
      <c r="O1312" s="15" t="s">
        <v>43</v>
      </c>
      <c r="P1312" s="15" t="s">
        <v>43</v>
      </c>
      <c r="Q1312" s="10">
        <v>42092.670138888891</v>
      </c>
      <c r="R1312" s="11" t="s">
        <v>2441</v>
      </c>
      <c r="S1312" s="14" t="s">
        <v>44</v>
      </c>
      <c r="T1312" s="2" t="str">
        <f t="shared" si="1298"/>
        <v/>
      </c>
      <c r="U1312" s="2" t="str">
        <f t="shared" si="1299"/>
        <v/>
      </c>
      <c r="V1312" s="10">
        <v>42092.670138888891</v>
      </c>
      <c r="W1312" s="11" t="s">
        <v>2334</v>
      </c>
      <c r="X1312" s="2" t="s">
        <v>669</v>
      </c>
      <c r="Y1312" s="5" t="s">
        <v>2334</v>
      </c>
      <c r="Z1312" s="5" t="s">
        <v>2395</v>
      </c>
      <c r="AA1312" s="2" t="s">
        <v>1693</v>
      </c>
      <c r="AB1312" s="2">
        <v>-22.234157966449899</v>
      </c>
      <c r="AC1312" s="2">
        <v>-52.307077981531599</v>
      </c>
      <c r="AD1312" s="29">
        <v>1</v>
      </c>
      <c r="AE1312" s="11"/>
      <c r="AF1312" s="11"/>
      <c r="AG1312" s="11"/>
      <c r="AH1312" s="11"/>
      <c r="AI1312" s="11"/>
    </row>
    <row r="1313" spans="1:35" ht="15.75" customHeight="1" x14ac:dyDescent="0.2">
      <c r="A1313" s="8">
        <v>42092</v>
      </c>
      <c r="B1313" s="9">
        <v>0.67361111111111116</v>
      </c>
      <c r="C1313" s="11">
        <v>365296.42689124402</v>
      </c>
      <c r="D1313" s="11">
        <v>7540672.5352179399</v>
      </c>
      <c r="E1313" s="14">
        <v>365295.95542784902</v>
      </c>
      <c r="F1313" s="14">
        <v>7540672.6962990304</v>
      </c>
      <c r="G1313" s="2">
        <f t="shared" si="1321"/>
        <v>0.90986833607329343</v>
      </c>
      <c r="H1313" s="2" t="str">
        <f t="shared" si="1296"/>
        <v>&lt;8m</v>
      </c>
      <c r="I1313" s="23">
        <f t="shared" ref="I1313:J1313" si="1336">IF($P1313=$P1312,E1313,"")</f>
        <v>365295.95542784902</v>
      </c>
      <c r="J1313" s="23">
        <f t="shared" si="1336"/>
        <v>7540672.6962990304</v>
      </c>
      <c r="K1313" s="23">
        <v>365296.77</v>
      </c>
      <c r="L1313" s="23">
        <v>7540673.0999999996</v>
      </c>
      <c r="M1313" s="14">
        <v>365296.773126724</v>
      </c>
      <c r="N1313" s="14">
        <v>7540673.09533404</v>
      </c>
      <c r="O1313" s="15" t="s">
        <v>43</v>
      </c>
      <c r="P1313" s="15" t="s">
        <v>43</v>
      </c>
      <c r="Q1313" s="10">
        <v>42092.673611111109</v>
      </c>
      <c r="R1313" s="11" t="s">
        <v>2442</v>
      </c>
      <c r="S1313" s="14" t="s">
        <v>44</v>
      </c>
      <c r="T1313" s="2" t="str">
        <f t="shared" si="1298"/>
        <v/>
      </c>
      <c r="U1313" s="2" t="str">
        <f t="shared" si="1299"/>
        <v/>
      </c>
      <c r="V1313" s="10">
        <v>42092.673611111109</v>
      </c>
      <c r="W1313" s="11" t="s">
        <v>2334</v>
      </c>
      <c r="X1313" s="2" t="s">
        <v>669</v>
      </c>
      <c r="Y1313" s="5" t="s">
        <v>2334</v>
      </c>
      <c r="Z1313" s="5" t="s">
        <v>2395</v>
      </c>
      <c r="AA1313" s="2" t="s">
        <v>1695</v>
      </c>
      <c r="AB1313" s="2">
        <v>-22.234164001420101</v>
      </c>
      <c r="AC1313" s="2">
        <v>-52.307078987360001</v>
      </c>
      <c r="AD1313" s="29">
        <v>1</v>
      </c>
      <c r="AE1313" s="11"/>
      <c r="AF1313" s="11"/>
      <c r="AG1313" s="11"/>
      <c r="AH1313" s="11"/>
      <c r="AI1313" s="11"/>
    </row>
    <row r="1314" spans="1:35" ht="15.75" customHeight="1" x14ac:dyDescent="0.2">
      <c r="A1314" s="8">
        <v>42092</v>
      </c>
      <c r="B1314" s="9">
        <v>0.67708333333333337</v>
      </c>
      <c r="C1314" s="11">
        <v>365249.65342018899</v>
      </c>
      <c r="D1314" s="11">
        <v>7540705.2340976996</v>
      </c>
      <c r="E1314" s="14">
        <v>365249.89939413598</v>
      </c>
      <c r="F1314" s="14">
        <v>7540705.0968187703</v>
      </c>
      <c r="G1314" s="2">
        <f t="shared" si="1321"/>
        <v>56.311205996574365</v>
      </c>
      <c r="H1314" s="2" t="str">
        <f t="shared" si="1296"/>
        <v/>
      </c>
      <c r="I1314" s="23" t="str">
        <f t="shared" ref="I1314:J1314" si="1337">IF($P1314=$P1313,E1314,"")</f>
        <v/>
      </c>
      <c r="J1314" s="23" t="str">
        <f t="shared" si="1337"/>
        <v/>
      </c>
      <c r="K1314" s="23">
        <v>365249.9</v>
      </c>
      <c r="L1314" s="23">
        <v>7540705.0999999996</v>
      </c>
      <c r="M1314" s="14"/>
      <c r="N1314" s="14"/>
      <c r="O1314" s="16" t="s">
        <v>49</v>
      </c>
      <c r="P1314" s="16" t="s">
        <v>49</v>
      </c>
      <c r="Q1314" s="10">
        <v>42092.677083333336</v>
      </c>
      <c r="R1314" s="11" t="s">
        <v>2443</v>
      </c>
      <c r="S1314" s="14" t="s">
        <v>50</v>
      </c>
      <c r="T1314" s="2" t="str">
        <f t="shared" si="1298"/>
        <v/>
      </c>
      <c r="U1314" s="2" t="str">
        <f t="shared" si="1299"/>
        <v/>
      </c>
      <c r="V1314" s="10">
        <v>42092.677083333336</v>
      </c>
      <c r="W1314" s="11" t="s">
        <v>2334</v>
      </c>
      <c r="X1314" s="2" t="s">
        <v>669</v>
      </c>
      <c r="Y1314" s="5" t="s">
        <v>2334</v>
      </c>
      <c r="Z1314" s="5" t="s">
        <v>2395</v>
      </c>
      <c r="AA1314" s="2" t="s">
        <v>1697</v>
      </c>
      <c r="AB1314" s="2">
        <v>-22.233865018934001</v>
      </c>
      <c r="AC1314" s="2">
        <v>-52.307530017569697</v>
      </c>
      <c r="AD1314" s="29">
        <v>1</v>
      </c>
      <c r="AE1314" s="11"/>
      <c r="AF1314" s="11"/>
      <c r="AG1314" s="11"/>
      <c r="AH1314" s="11"/>
      <c r="AI1314" s="11"/>
    </row>
    <row r="1315" spans="1:35" ht="15.75" customHeight="1" x14ac:dyDescent="0.2">
      <c r="A1315" s="8">
        <v>42092</v>
      </c>
      <c r="B1315" s="9">
        <v>0.68055555555555547</v>
      </c>
      <c r="C1315" s="11">
        <v>365227.24725601199</v>
      </c>
      <c r="D1315" s="11">
        <v>7540709.5786285503</v>
      </c>
      <c r="E1315" s="14">
        <v>365227.44530264102</v>
      </c>
      <c r="F1315" s="14">
        <v>7540709.5444152895</v>
      </c>
      <c r="G1315" s="2">
        <f t="shared" si="1321"/>
        <v>22.890332886661337</v>
      </c>
      <c r="H1315" s="2" t="str">
        <f t="shared" si="1296"/>
        <v/>
      </c>
      <c r="I1315" s="23" t="str">
        <f t="shared" ref="I1315:J1315" si="1338">IF($P1315=$P1314,E1315,"")</f>
        <v/>
      </c>
      <c r="J1315" s="23" t="str">
        <f t="shared" si="1338"/>
        <v/>
      </c>
      <c r="K1315" s="23">
        <v>365227.45</v>
      </c>
      <c r="L1315" s="23">
        <v>7540709.54</v>
      </c>
      <c r="M1315" s="14">
        <v>365227.44530264102</v>
      </c>
      <c r="N1315" s="14">
        <v>7540709.5444152895</v>
      </c>
      <c r="O1315" s="17" t="s">
        <v>43</v>
      </c>
      <c r="P1315" s="14" t="s">
        <v>37</v>
      </c>
      <c r="Q1315" s="10">
        <v>42092.680555555555</v>
      </c>
      <c r="R1315" s="11" t="s">
        <v>2444</v>
      </c>
      <c r="S1315" s="13" t="s">
        <v>63</v>
      </c>
      <c r="T1315" s="2" t="str">
        <f t="shared" si="1298"/>
        <v/>
      </c>
      <c r="U1315" s="2" t="str">
        <f t="shared" si="1299"/>
        <v/>
      </c>
      <c r="V1315" s="10">
        <v>42092.680555555555</v>
      </c>
      <c r="W1315" s="11" t="s">
        <v>2334</v>
      </c>
      <c r="X1315" s="2" t="s">
        <v>669</v>
      </c>
      <c r="Y1315" s="5" t="s">
        <v>2334</v>
      </c>
      <c r="Z1315" s="5" t="s">
        <v>2395</v>
      </c>
      <c r="AA1315" s="2" t="s">
        <v>1699</v>
      </c>
      <c r="AB1315" s="2">
        <v>-22.233824031427499</v>
      </c>
      <c r="AC1315" s="2">
        <v>-52.307747025042801</v>
      </c>
      <c r="AD1315" s="29">
        <v>1</v>
      </c>
      <c r="AE1315" s="11"/>
      <c r="AF1315" s="11"/>
      <c r="AG1315" s="11"/>
      <c r="AH1315" s="11"/>
      <c r="AI1315" s="11"/>
    </row>
    <row r="1316" spans="1:35" ht="15.75" customHeight="1" x14ac:dyDescent="0.2">
      <c r="A1316" s="8">
        <v>42092</v>
      </c>
      <c r="B1316" s="9">
        <v>0.68402777777777779</v>
      </c>
      <c r="C1316" s="11">
        <v>365224.176374181</v>
      </c>
      <c r="D1316" s="11">
        <v>7540707.0093034096</v>
      </c>
      <c r="E1316" s="14">
        <v>365223.99438254698</v>
      </c>
      <c r="F1316" s="14">
        <v>7540707.0254600197</v>
      </c>
      <c r="G1316" s="2">
        <f t="shared" si="1321"/>
        <v>4.2724682733553161</v>
      </c>
      <c r="H1316" s="2" t="str">
        <f t="shared" si="1296"/>
        <v>&lt;8m</v>
      </c>
      <c r="I1316" s="23" t="str">
        <f t="shared" ref="I1316:J1316" si="1339">IF($P1316=$P1315,E1316,"")</f>
        <v/>
      </c>
      <c r="J1316" s="23" t="str">
        <f t="shared" si="1339"/>
        <v/>
      </c>
      <c r="K1316" s="23">
        <v>365227.45</v>
      </c>
      <c r="L1316" s="23">
        <v>7540709.54</v>
      </c>
      <c r="M1316" s="14">
        <v>365227.44530264102</v>
      </c>
      <c r="N1316" s="14">
        <v>7540709.5444152895</v>
      </c>
      <c r="O1316" s="14" t="s">
        <v>46</v>
      </c>
      <c r="P1316" s="14" t="s">
        <v>29</v>
      </c>
      <c r="Q1316" s="10">
        <v>42092.684027777781</v>
      </c>
      <c r="R1316" s="11" t="s">
        <v>2445</v>
      </c>
      <c r="S1316" s="14" t="s">
        <v>47</v>
      </c>
      <c r="T1316" s="2" t="str">
        <f t="shared" si="1298"/>
        <v/>
      </c>
      <c r="U1316" s="2" t="str">
        <f t="shared" si="1299"/>
        <v>outofsight</v>
      </c>
      <c r="V1316" s="10">
        <v>42092.684027777781</v>
      </c>
      <c r="W1316" s="11" t="s">
        <v>2334</v>
      </c>
      <c r="X1316" s="2" t="s">
        <v>669</v>
      </c>
      <c r="Y1316" s="5" t="s">
        <v>2334</v>
      </c>
      <c r="Z1316" s="5" t="s">
        <v>2395</v>
      </c>
      <c r="AA1316" s="2" t="s">
        <v>1701</v>
      </c>
      <c r="AB1316" s="2">
        <v>-22.2338469978422</v>
      </c>
      <c r="AC1316" s="2">
        <v>-52.307777032256098</v>
      </c>
      <c r="AD1316" s="29">
        <v>1</v>
      </c>
      <c r="AE1316" s="11"/>
      <c r="AF1316" s="11"/>
      <c r="AG1316" s="11"/>
      <c r="AH1316" s="11"/>
      <c r="AI1316" s="11"/>
    </row>
    <row r="1317" spans="1:35" ht="15.75" customHeight="1" x14ac:dyDescent="0.2">
      <c r="A1317" s="8">
        <v>42092</v>
      </c>
      <c r="B1317" s="9">
        <v>0.6875</v>
      </c>
      <c r="C1317" s="11">
        <v>365202.94120279403</v>
      </c>
      <c r="D1317" s="11">
        <v>7540707.8188454704</v>
      </c>
      <c r="E1317" s="14">
        <v>365203.08081622497</v>
      </c>
      <c r="F1317" s="14">
        <v>7540707.7963366099</v>
      </c>
      <c r="G1317" s="2">
        <f t="shared" si="1321"/>
        <v>20.927768801816274</v>
      </c>
      <c r="H1317" s="2" t="str">
        <f t="shared" si="1296"/>
        <v/>
      </c>
      <c r="I1317" s="23" t="str">
        <f t="shared" ref="I1317:J1317" si="1340">IF($P1317=$P1316,E1317,"")</f>
        <v/>
      </c>
      <c r="J1317" s="23" t="str">
        <f t="shared" si="1340"/>
        <v/>
      </c>
      <c r="K1317" s="23">
        <v>365203.08</v>
      </c>
      <c r="L1317" s="23">
        <v>7540707.7999999998</v>
      </c>
      <c r="M1317" s="14"/>
      <c r="N1317" s="14"/>
      <c r="O1317" s="16" t="s">
        <v>49</v>
      </c>
      <c r="P1317" s="16" t="s">
        <v>49</v>
      </c>
      <c r="Q1317" s="10">
        <v>42092.6875</v>
      </c>
      <c r="R1317" s="11" t="s">
        <v>2446</v>
      </c>
      <c r="S1317" s="14" t="s">
        <v>50</v>
      </c>
      <c r="T1317" s="2" t="str">
        <f t="shared" si="1298"/>
        <v/>
      </c>
      <c r="U1317" s="2" t="str">
        <f t="shared" si="1299"/>
        <v/>
      </c>
      <c r="V1317" s="10">
        <v>42092.6875</v>
      </c>
      <c r="W1317" s="11" t="s">
        <v>2334</v>
      </c>
      <c r="X1317" s="2" t="s">
        <v>669</v>
      </c>
      <c r="Y1317" s="5" t="s">
        <v>2334</v>
      </c>
      <c r="Z1317" s="5" t="s">
        <v>2395</v>
      </c>
      <c r="AA1317" s="2" t="s">
        <v>1703</v>
      </c>
      <c r="AB1317" s="2">
        <v>-22.233838029205799</v>
      </c>
      <c r="AC1317" s="2">
        <v>-52.307982975617101</v>
      </c>
      <c r="AD1317" s="29">
        <v>1</v>
      </c>
      <c r="AE1317" s="11"/>
      <c r="AF1317" s="11"/>
      <c r="AG1317" s="11"/>
      <c r="AH1317" s="11"/>
      <c r="AI1317" s="11"/>
    </row>
    <row r="1318" spans="1:35" ht="15.75" customHeight="1" x14ac:dyDescent="0.2">
      <c r="A1318" s="8">
        <v>42092</v>
      </c>
      <c r="B1318" s="9">
        <v>0.69097222222222221</v>
      </c>
      <c r="C1318" s="11">
        <v>365195.863585466</v>
      </c>
      <c r="D1318" s="11">
        <v>7540703.9991797302</v>
      </c>
      <c r="E1318" s="14">
        <v>365195.56357976299</v>
      </c>
      <c r="F1318" s="14">
        <v>7540703.9839280397</v>
      </c>
      <c r="G1318" s="2">
        <f t="shared" si="1321"/>
        <v>8.4287189496060186</v>
      </c>
      <c r="H1318" s="2" t="str">
        <f t="shared" si="1296"/>
        <v/>
      </c>
      <c r="I1318" s="23" t="str">
        <f t="shared" ref="I1318:J1318" si="1341">IF($P1318=$P1317,E1318,"")</f>
        <v/>
      </c>
      <c r="J1318" s="23" t="str">
        <f t="shared" si="1341"/>
        <v/>
      </c>
      <c r="K1318" s="23">
        <v>365195.56</v>
      </c>
      <c r="L1318" s="23">
        <v>7540703.9800000004</v>
      </c>
      <c r="M1318" s="14"/>
      <c r="N1318" s="14"/>
      <c r="O1318" s="14" t="s">
        <v>35</v>
      </c>
      <c r="P1318" s="14" t="s">
        <v>29</v>
      </c>
      <c r="Q1318" s="10">
        <v>42092.690972222219</v>
      </c>
      <c r="R1318" s="11" t="s">
        <v>2447</v>
      </c>
      <c r="S1318" s="14" t="s">
        <v>36</v>
      </c>
      <c r="T1318" s="2" t="str">
        <f t="shared" si="1298"/>
        <v>idle</v>
      </c>
      <c r="U1318" s="2" t="str">
        <f t="shared" si="1299"/>
        <v/>
      </c>
      <c r="V1318" s="10">
        <v>42092.690972222219</v>
      </c>
      <c r="W1318" s="11" t="s">
        <v>2334</v>
      </c>
      <c r="X1318" s="2" t="s">
        <v>669</v>
      </c>
      <c r="Y1318" s="5" t="s">
        <v>2334</v>
      </c>
      <c r="Z1318" s="5" t="s">
        <v>2395</v>
      </c>
      <c r="AA1318" s="2" t="s">
        <v>1705</v>
      </c>
      <c r="AB1318" s="2">
        <v>-22.233871975913601</v>
      </c>
      <c r="AC1318" s="2">
        <v>-52.308051958680203</v>
      </c>
      <c r="AD1318" s="29">
        <v>1</v>
      </c>
      <c r="AE1318" s="11"/>
      <c r="AF1318" s="11"/>
      <c r="AG1318" s="11"/>
      <c r="AH1318" s="11"/>
      <c r="AI1318" s="11"/>
    </row>
    <row r="1319" spans="1:35" ht="15.75" customHeight="1" x14ac:dyDescent="0.2">
      <c r="A1319" s="8">
        <v>42092</v>
      </c>
      <c r="B1319" s="9">
        <v>0.69444444444444453</v>
      </c>
      <c r="C1319" s="11">
        <v>365158.91054045601</v>
      </c>
      <c r="D1319" s="11">
        <v>7540697.0351728201</v>
      </c>
      <c r="E1319" s="14">
        <v>365159.25989117299</v>
      </c>
      <c r="F1319" s="14">
        <v>7540697.0659493199</v>
      </c>
      <c r="G1319" s="2">
        <f t="shared" si="1321"/>
        <v>36.956951102707997</v>
      </c>
      <c r="H1319" s="2" t="str">
        <f t="shared" si="1296"/>
        <v/>
      </c>
      <c r="I1319" s="23" t="str">
        <f t="shared" ref="I1319:J1319" si="1342">IF($P1319=$P1318,E1319,"")</f>
        <v/>
      </c>
      <c r="J1319" s="23" t="str">
        <f t="shared" si="1342"/>
        <v/>
      </c>
      <c r="K1319" s="23">
        <v>365159.26</v>
      </c>
      <c r="L1319" s="23">
        <v>7540697.0700000003</v>
      </c>
      <c r="M1319" s="14">
        <v>365159.25989117299</v>
      </c>
      <c r="N1319" s="14">
        <v>7540697.0659493199</v>
      </c>
      <c r="O1319" s="17" t="s">
        <v>43</v>
      </c>
      <c r="P1319" s="14" t="s">
        <v>37</v>
      </c>
      <c r="Q1319" s="10">
        <v>42092.694444444445</v>
      </c>
      <c r="R1319" s="11" t="s">
        <v>2448</v>
      </c>
      <c r="S1319" s="13" t="s">
        <v>63</v>
      </c>
      <c r="T1319" s="2" t="str">
        <f t="shared" si="1298"/>
        <v/>
      </c>
      <c r="U1319" s="2" t="str">
        <f t="shared" si="1299"/>
        <v/>
      </c>
      <c r="V1319" s="10">
        <v>42092.694444444445</v>
      </c>
      <c r="W1319" s="11" t="s">
        <v>2334</v>
      </c>
      <c r="X1319" s="2" t="s">
        <v>669</v>
      </c>
      <c r="Y1319" s="5" t="s">
        <v>2334</v>
      </c>
      <c r="Z1319" s="5" t="s">
        <v>2395</v>
      </c>
      <c r="AA1319" s="2" t="s">
        <v>1707</v>
      </c>
      <c r="AB1319" s="2">
        <v>-22.233931990340398</v>
      </c>
      <c r="AC1319" s="2">
        <v>-52.308411039412</v>
      </c>
      <c r="AD1319" s="29">
        <v>1</v>
      </c>
      <c r="AE1319" s="11"/>
      <c r="AF1319" s="11"/>
      <c r="AG1319" s="11"/>
      <c r="AH1319" s="11"/>
      <c r="AI1319" s="11"/>
    </row>
    <row r="1320" spans="1:35" ht="15.75" customHeight="1" x14ac:dyDescent="0.2">
      <c r="A1320" s="8">
        <v>42092</v>
      </c>
      <c r="B1320" s="9">
        <v>0.69791666666666663</v>
      </c>
      <c r="C1320" s="11">
        <v>365156.651874676</v>
      </c>
      <c r="D1320" s="11">
        <v>7540696.4588349098</v>
      </c>
      <c r="E1320" s="14">
        <v>365156.47745761299</v>
      </c>
      <c r="F1320" s="14">
        <v>7540696.4147244403</v>
      </c>
      <c r="G1320" s="2">
        <f t="shared" si="1321"/>
        <v>2.8576267005271663</v>
      </c>
      <c r="H1320" s="2" t="str">
        <f t="shared" si="1296"/>
        <v>&lt;8m</v>
      </c>
      <c r="I1320" s="23" t="str">
        <f t="shared" ref="I1320:J1320" si="1343">IF($P1320=$P1319,E1320,"")</f>
        <v/>
      </c>
      <c r="J1320" s="23" t="str">
        <f t="shared" si="1343"/>
        <v/>
      </c>
      <c r="K1320" s="23">
        <v>365159.26</v>
      </c>
      <c r="L1320" s="23">
        <v>7540697.0700000003</v>
      </c>
      <c r="M1320" s="14">
        <v>365159.25989117299</v>
      </c>
      <c r="N1320" s="14">
        <v>7540697.0659493199</v>
      </c>
      <c r="O1320" s="15" t="s">
        <v>43</v>
      </c>
      <c r="P1320" s="15" t="s">
        <v>43</v>
      </c>
      <c r="Q1320" s="10">
        <v>42092.697916666664</v>
      </c>
      <c r="R1320" s="11" t="s">
        <v>2449</v>
      </c>
      <c r="S1320" s="14" t="s">
        <v>44</v>
      </c>
      <c r="T1320" s="2" t="str">
        <f t="shared" si="1298"/>
        <v/>
      </c>
      <c r="U1320" s="2" t="str">
        <f t="shared" si="1299"/>
        <v/>
      </c>
      <c r="V1320" s="10">
        <v>42092.697916666664</v>
      </c>
      <c r="W1320" s="11" t="s">
        <v>2334</v>
      </c>
      <c r="X1320" s="2" t="s">
        <v>669</v>
      </c>
      <c r="Y1320" s="5" t="s">
        <v>2334</v>
      </c>
      <c r="Z1320" s="5" t="s">
        <v>2395</v>
      </c>
      <c r="AA1320" s="2" t="s">
        <v>1709</v>
      </c>
      <c r="AB1320" s="2">
        <v>-22.233937019482301</v>
      </c>
      <c r="AC1320" s="2">
        <v>-52.308432999998303</v>
      </c>
      <c r="AD1320" s="29">
        <v>1</v>
      </c>
      <c r="AE1320" s="11"/>
      <c r="AF1320" s="11"/>
      <c r="AG1320" s="11"/>
      <c r="AH1320" s="11"/>
      <c r="AI1320" s="11"/>
    </row>
    <row r="1321" spans="1:35" ht="15.75" customHeight="1" x14ac:dyDescent="0.2">
      <c r="A1321" s="8">
        <v>42092</v>
      </c>
      <c r="B1321" s="9">
        <v>0.70138888888888884</v>
      </c>
      <c r="C1321" s="11">
        <v>365137.25174986402</v>
      </c>
      <c r="D1321" s="11">
        <v>7540686.8809415596</v>
      </c>
      <c r="E1321" s="14">
        <v>365136.95918076002</v>
      </c>
      <c r="F1321" s="14">
        <v>7540686.7816656996</v>
      </c>
      <c r="G1321" s="2">
        <f t="shared" si="1321"/>
        <v>21.766004502705474</v>
      </c>
      <c r="H1321" s="2" t="str">
        <f t="shared" si="1296"/>
        <v/>
      </c>
      <c r="I1321" s="23" t="str">
        <f t="shared" ref="I1321:J1321" si="1344">IF($P1321=$P1320,E1321,"")</f>
        <v/>
      </c>
      <c r="J1321" s="23" t="str">
        <f t="shared" si="1344"/>
        <v/>
      </c>
      <c r="K1321" s="23">
        <v>365136.96</v>
      </c>
      <c r="L1321" s="23">
        <v>7540686.7800000003</v>
      </c>
      <c r="M1321" s="14"/>
      <c r="N1321" s="14"/>
      <c r="O1321" s="14" t="s">
        <v>32</v>
      </c>
      <c r="P1321" s="14" t="s">
        <v>32</v>
      </c>
      <c r="Q1321" s="10">
        <v>42092.701388888891</v>
      </c>
      <c r="R1321" s="11" t="s">
        <v>2450</v>
      </c>
      <c r="S1321" s="14" t="s">
        <v>33</v>
      </c>
      <c r="T1321" s="2" t="str">
        <f t="shared" si="1298"/>
        <v/>
      </c>
      <c r="U1321" s="2" t="str">
        <f t="shared" si="1299"/>
        <v/>
      </c>
      <c r="V1321" s="10">
        <v>42092.701388888891</v>
      </c>
      <c r="W1321" s="11" t="s">
        <v>2334</v>
      </c>
      <c r="X1321" s="2" t="s">
        <v>669</v>
      </c>
      <c r="Y1321" s="5" t="s">
        <v>2334</v>
      </c>
      <c r="Z1321" s="5" t="s">
        <v>2395</v>
      </c>
      <c r="AA1321" s="2" t="s">
        <v>1711</v>
      </c>
      <c r="AB1321" s="2">
        <v>-22.2340220119804</v>
      </c>
      <c r="AC1321" s="2">
        <v>-52.3086220119148</v>
      </c>
      <c r="AD1321" s="29">
        <v>1</v>
      </c>
      <c r="AE1321" s="11"/>
      <c r="AF1321" s="11"/>
      <c r="AG1321" s="11"/>
      <c r="AH1321" s="11"/>
      <c r="AI1321" s="11"/>
    </row>
    <row r="1322" spans="1:35" ht="15.75" customHeight="1" x14ac:dyDescent="0.2">
      <c r="A1322" s="8">
        <v>42092</v>
      </c>
      <c r="B1322" s="9">
        <v>0.70486111111111116</v>
      </c>
      <c r="C1322" s="11">
        <v>365088.96448258503</v>
      </c>
      <c r="D1322" s="11">
        <v>7540656.7943849498</v>
      </c>
      <c r="E1322" s="14">
        <v>365089.36801594001</v>
      </c>
      <c r="F1322" s="14">
        <v>7540656.9339192603</v>
      </c>
      <c r="G1322" s="2">
        <f t="shared" si="1321"/>
        <v>56.17656928319002</v>
      </c>
      <c r="H1322" s="2" t="str">
        <f t="shared" si="1296"/>
        <v/>
      </c>
      <c r="I1322" s="23">
        <f t="shared" ref="I1322:J1322" si="1345">IF($P1322=$P1321,E1322,"")</f>
        <v>365089.36801594001</v>
      </c>
      <c r="J1322" s="23">
        <f t="shared" si="1345"/>
        <v>7540656.9339192603</v>
      </c>
      <c r="K1322" s="23">
        <v>365089.37</v>
      </c>
      <c r="L1322" s="23">
        <v>7540656.9299999997</v>
      </c>
      <c r="M1322" s="14"/>
      <c r="N1322" s="14"/>
      <c r="O1322" s="14" t="s">
        <v>32</v>
      </c>
      <c r="P1322" s="14" t="s">
        <v>32</v>
      </c>
      <c r="Q1322" s="10">
        <v>42092.704861111109</v>
      </c>
      <c r="R1322" s="11" t="s">
        <v>2451</v>
      </c>
      <c r="S1322" s="14" t="s">
        <v>33</v>
      </c>
      <c r="T1322" s="2" t="str">
        <f t="shared" si="1298"/>
        <v/>
      </c>
      <c r="U1322" s="2" t="str">
        <f t="shared" si="1299"/>
        <v/>
      </c>
      <c r="V1322" s="10">
        <v>42092.704861111109</v>
      </c>
      <c r="W1322" s="11" t="s">
        <v>2334</v>
      </c>
      <c r="X1322" s="2" t="s">
        <v>669</v>
      </c>
      <c r="Y1322" s="5" t="s">
        <v>2334</v>
      </c>
      <c r="Z1322" s="5" t="s">
        <v>2395</v>
      </c>
      <c r="AA1322" s="2" t="s">
        <v>1713</v>
      </c>
      <c r="AB1322" s="2">
        <v>-22.234289981424801</v>
      </c>
      <c r="AC1322" s="2">
        <v>-52.309092991054101</v>
      </c>
      <c r="AD1322" s="29">
        <v>1</v>
      </c>
      <c r="AE1322" s="11"/>
      <c r="AF1322" s="11"/>
      <c r="AG1322" s="11"/>
      <c r="AH1322" s="11"/>
      <c r="AI1322" s="11"/>
    </row>
    <row r="1323" spans="1:35" ht="15.75" customHeight="1" x14ac:dyDescent="0.2">
      <c r="A1323" s="8">
        <v>42092</v>
      </c>
      <c r="B1323" s="9">
        <v>0.70833333333333337</v>
      </c>
      <c r="C1323" s="11">
        <v>365083.42859742098</v>
      </c>
      <c r="D1323" s="11">
        <v>7540653.53553362</v>
      </c>
      <c r="E1323" s="14">
        <v>365080.49709375302</v>
      </c>
      <c r="F1323" s="14">
        <v>7540655.4983406998</v>
      </c>
      <c r="G1323" s="2">
        <f t="shared" si="1321"/>
        <v>8.9863310784182122</v>
      </c>
      <c r="H1323" s="2" t="str">
        <f t="shared" si="1296"/>
        <v/>
      </c>
      <c r="I1323" s="23" t="str">
        <f t="shared" ref="I1323:J1323" si="1346">IF($P1323=$P1322,E1323,"")</f>
        <v/>
      </c>
      <c r="J1323" s="23" t="str">
        <f t="shared" si="1346"/>
        <v/>
      </c>
      <c r="K1323" s="23">
        <v>365080.49709375302</v>
      </c>
      <c r="L1323" s="23">
        <v>7540655.4983406998</v>
      </c>
      <c r="M1323" s="14">
        <v>365080.49709375302</v>
      </c>
      <c r="N1323" s="14">
        <v>7540655.4983406998</v>
      </c>
      <c r="O1323" s="13" t="s">
        <v>26</v>
      </c>
      <c r="P1323" s="13" t="s">
        <v>26</v>
      </c>
      <c r="Q1323" s="10">
        <v>42092.708333333336</v>
      </c>
      <c r="R1323" s="11" t="s">
        <v>2452</v>
      </c>
      <c r="S1323" s="14" t="s">
        <v>47</v>
      </c>
      <c r="T1323" s="2" t="str">
        <f t="shared" si="1298"/>
        <v/>
      </c>
      <c r="U1323" s="2" t="str">
        <f t="shared" si="1299"/>
        <v/>
      </c>
      <c r="V1323" s="10">
        <v>42092.708333333336</v>
      </c>
      <c r="W1323" s="11" t="s">
        <v>2334</v>
      </c>
      <c r="X1323" s="2" t="s">
        <v>669</v>
      </c>
      <c r="Y1323" s="5" t="s">
        <v>2334</v>
      </c>
      <c r="Z1323" s="5" t="s">
        <v>2395</v>
      </c>
      <c r="AA1323" s="2" t="s">
        <v>1715</v>
      </c>
      <c r="AB1323" s="2">
        <v>-22.2343189828098</v>
      </c>
      <c r="AC1323" s="2">
        <v>-52.309146970510497</v>
      </c>
      <c r="AD1323" s="29">
        <v>1</v>
      </c>
      <c r="AE1323" s="11"/>
      <c r="AF1323" s="11"/>
      <c r="AG1323" s="11"/>
      <c r="AH1323" s="11"/>
      <c r="AI1323" s="11"/>
    </row>
    <row r="1324" spans="1:35" ht="15.75" customHeight="1" x14ac:dyDescent="0.2">
      <c r="A1324" s="8">
        <v>42093</v>
      </c>
      <c r="B1324" s="9">
        <v>0.63888888888888895</v>
      </c>
      <c r="C1324" s="11">
        <v>364787.09610129998</v>
      </c>
      <c r="D1324" s="11">
        <v>7541055.64699056</v>
      </c>
      <c r="E1324" s="14">
        <v>364790.33955224301</v>
      </c>
      <c r="F1324" s="14">
        <v>7541053.7322413903</v>
      </c>
      <c r="G1324" s="2">
        <f t="shared" si="1321"/>
        <v>492.72876773562211</v>
      </c>
      <c r="H1324" s="2" t="str">
        <f t="shared" si="1296"/>
        <v/>
      </c>
      <c r="I1324" s="23" t="str">
        <f t="shared" ref="I1324:J1324" si="1347">IF($P1324=$P1323,E1324,"")</f>
        <v/>
      </c>
      <c r="J1324" s="23" t="str">
        <f t="shared" si="1347"/>
        <v/>
      </c>
      <c r="K1324" s="23">
        <v>364790.34</v>
      </c>
      <c r="L1324" s="23">
        <v>7541053.7300000004</v>
      </c>
      <c r="M1324" s="14"/>
      <c r="N1324" s="14"/>
      <c r="O1324" s="14" t="s">
        <v>35</v>
      </c>
      <c r="P1324" s="14" t="s">
        <v>29</v>
      </c>
      <c r="Q1324" s="10">
        <v>42093.638888888891</v>
      </c>
      <c r="R1324" s="11" t="s">
        <v>2453</v>
      </c>
      <c r="S1324" s="14" t="s">
        <v>36</v>
      </c>
      <c r="T1324" s="2" t="str">
        <f t="shared" si="1298"/>
        <v>idle</v>
      </c>
      <c r="U1324" s="2" t="str">
        <f t="shared" si="1299"/>
        <v/>
      </c>
      <c r="V1324" s="10">
        <v>42093.638888888891</v>
      </c>
      <c r="W1324" s="11" t="s">
        <v>2454</v>
      </c>
      <c r="X1324" s="2" t="s">
        <v>669</v>
      </c>
      <c r="Y1324" s="5" t="s">
        <v>2454</v>
      </c>
      <c r="Z1324" s="5" t="s">
        <v>2454</v>
      </c>
      <c r="AA1324" s="2" t="s">
        <v>1362</v>
      </c>
      <c r="AB1324" s="2">
        <v>-22.230663970112801</v>
      </c>
      <c r="AC1324" s="2">
        <v>-52.311988016590497</v>
      </c>
      <c r="AD1324" s="29">
        <v>1</v>
      </c>
      <c r="AE1324" s="11"/>
      <c r="AF1324" s="11"/>
      <c r="AG1324" s="11"/>
      <c r="AH1324" s="11"/>
      <c r="AI1324" s="11"/>
    </row>
    <row r="1325" spans="1:35" ht="15.75" customHeight="1" x14ac:dyDescent="0.2">
      <c r="A1325" s="8">
        <v>42093</v>
      </c>
      <c r="B1325" s="9">
        <v>0.64236111111111105</v>
      </c>
      <c r="C1325" s="11">
        <v>364811.36912492098</v>
      </c>
      <c r="D1325" s="11">
        <v>7541062.2792603401</v>
      </c>
      <c r="E1325" s="14">
        <v>364811.40091200598</v>
      </c>
      <c r="F1325" s="14">
        <v>7541062.0822803201</v>
      </c>
      <c r="G1325" s="2">
        <f t="shared" si="1321"/>
        <v>22.656213831864541</v>
      </c>
      <c r="H1325" s="2" t="str">
        <f t="shared" si="1296"/>
        <v/>
      </c>
      <c r="I1325" s="23" t="str">
        <f t="shared" ref="I1325:J1325" si="1348">IF($P1325=$P1324,E1325,"")</f>
        <v/>
      </c>
      <c r="J1325" s="23" t="str">
        <f t="shared" si="1348"/>
        <v/>
      </c>
      <c r="K1325" s="23">
        <v>364811.4</v>
      </c>
      <c r="L1325" s="23">
        <v>7541062.0800000001</v>
      </c>
      <c r="M1325" s="14"/>
      <c r="N1325" s="14"/>
      <c r="O1325" s="14" t="s">
        <v>37</v>
      </c>
      <c r="P1325" s="14" t="s">
        <v>37</v>
      </c>
      <c r="Q1325" s="10">
        <v>42093.642361111109</v>
      </c>
      <c r="R1325" s="11" t="s">
        <v>2455</v>
      </c>
      <c r="S1325" s="14" t="s">
        <v>37</v>
      </c>
      <c r="T1325" s="2" t="str">
        <f t="shared" si="1298"/>
        <v/>
      </c>
      <c r="U1325" s="2" t="str">
        <f t="shared" si="1299"/>
        <v/>
      </c>
      <c r="V1325" s="10">
        <v>42093.642361111109</v>
      </c>
      <c r="W1325" s="11" t="s">
        <v>2454</v>
      </c>
      <c r="X1325" s="2" t="s">
        <v>669</v>
      </c>
      <c r="Y1325" s="5" t="s">
        <v>2454</v>
      </c>
      <c r="Z1325" s="5" t="s">
        <v>2454</v>
      </c>
      <c r="AA1325" s="2" t="s">
        <v>1364</v>
      </c>
      <c r="AB1325" s="2">
        <v>-22.2306059673429</v>
      </c>
      <c r="AC1325" s="2">
        <v>-52.311751982197201</v>
      </c>
      <c r="AD1325" s="29">
        <v>1</v>
      </c>
      <c r="AE1325" s="11"/>
      <c r="AF1325" s="11"/>
      <c r="AG1325" s="11"/>
      <c r="AH1325" s="11"/>
      <c r="AI1325" s="11"/>
    </row>
    <row r="1326" spans="1:35" ht="15.75" customHeight="1" x14ac:dyDescent="0.2">
      <c r="A1326" s="8">
        <v>42093</v>
      </c>
      <c r="B1326" s="9">
        <v>0.64583333333333337</v>
      </c>
      <c r="C1326" s="11">
        <v>364835.563132626</v>
      </c>
      <c r="D1326" s="11">
        <v>7541030.1562868701</v>
      </c>
      <c r="E1326" s="14">
        <v>364835.512338512</v>
      </c>
      <c r="F1326" s="14">
        <v>7541030.3229765398</v>
      </c>
      <c r="G1326" s="2">
        <f t="shared" si="1321"/>
        <v>39.874982943729144</v>
      </c>
      <c r="H1326" s="2" t="str">
        <f t="shared" si="1296"/>
        <v/>
      </c>
      <c r="I1326" s="23">
        <f t="shared" ref="I1326:J1326" si="1349">IF($P1326=$P1325,E1326,"")</f>
        <v>364835.512338512</v>
      </c>
      <c r="J1326" s="23">
        <f t="shared" si="1349"/>
        <v>7541030.3229765398</v>
      </c>
      <c r="K1326" s="23">
        <v>364835.51</v>
      </c>
      <c r="L1326" s="23">
        <v>7541030.3200000003</v>
      </c>
      <c r="M1326" s="14"/>
      <c r="N1326" s="14"/>
      <c r="O1326" s="14" t="s">
        <v>37</v>
      </c>
      <c r="P1326" s="14" t="s">
        <v>37</v>
      </c>
      <c r="Q1326" s="10">
        <v>42093.645833333336</v>
      </c>
      <c r="R1326" s="11" t="s">
        <v>2456</v>
      </c>
      <c r="S1326" s="14" t="s">
        <v>37</v>
      </c>
      <c r="T1326" s="2" t="str">
        <f t="shared" si="1298"/>
        <v/>
      </c>
      <c r="U1326" s="2" t="str">
        <f t="shared" si="1299"/>
        <v/>
      </c>
      <c r="V1326" s="10">
        <v>42093.645833333336</v>
      </c>
      <c r="W1326" s="11" t="s">
        <v>2454</v>
      </c>
      <c r="X1326" s="2" t="s">
        <v>669</v>
      </c>
      <c r="Y1326" s="5" t="s">
        <v>2454</v>
      </c>
      <c r="Z1326" s="5" t="s">
        <v>2454</v>
      </c>
      <c r="AA1326" s="2" t="s">
        <v>1366</v>
      </c>
      <c r="AB1326" s="2">
        <v>-22.2308979928493</v>
      </c>
      <c r="AC1326" s="2">
        <v>-52.311519971117399</v>
      </c>
      <c r="AD1326" s="29">
        <v>1</v>
      </c>
      <c r="AE1326" s="11"/>
      <c r="AF1326" s="11"/>
      <c r="AG1326" s="11"/>
      <c r="AH1326" s="11"/>
      <c r="AI1326" s="11"/>
    </row>
    <row r="1327" spans="1:35" ht="15.75" customHeight="1" x14ac:dyDescent="0.2">
      <c r="A1327" s="8">
        <v>42093</v>
      </c>
      <c r="B1327" s="9">
        <v>0.64930555555555558</v>
      </c>
      <c r="C1327" s="11">
        <v>364854.81847457599</v>
      </c>
      <c r="D1327" s="11">
        <v>7541032.5410530604</v>
      </c>
      <c r="E1327" s="14">
        <v>364854.74991654302</v>
      </c>
      <c r="F1327" s="14">
        <v>7541032.5052525699</v>
      </c>
      <c r="G1327" s="2">
        <f t="shared" si="1321"/>
        <v>19.360959097399967</v>
      </c>
      <c r="H1327" s="2" t="str">
        <f t="shared" si="1296"/>
        <v/>
      </c>
      <c r="I1327" s="23">
        <f t="shared" ref="I1327:J1327" si="1350">IF($P1327=$P1326,E1327,"")</f>
        <v>364854.74991654302</v>
      </c>
      <c r="J1327" s="23">
        <f t="shared" si="1350"/>
        <v>7541032.5052525699</v>
      </c>
      <c r="K1327" s="23">
        <v>364854.75</v>
      </c>
      <c r="L1327" s="23">
        <v>7541032.5099999998</v>
      </c>
      <c r="M1327" s="14"/>
      <c r="N1327" s="14"/>
      <c r="O1327" s="14" t="s">
        <v>37</v>
      </c>
      <c r="P1327" s="14" t="s">
        <v>37</v>
      </c>
      <c r="Q1327" s="10">
        <v>42093.649305555555</v>
      </c>
      <c r="R1327" s="11" t="s">
        <v>2457</v>
      </c>
      <c r="S1327" s="14" t="s">
        <v>37</v>
      </c>
      <c r="T1327" s="2" t="str">
        <f t="shared" si="1298"/>
        <v/>
      </c>
      <c r="U1327" s="2" t="str">
        <f t="shared" si="1299"/>
        <v/>
      </c>
      <c r="V1327" s="10">
        <v>42093.649305555555</v>
      </c>
      <c r="W1327" s="11" t="s">
        <v>2454</v>
      </c>
      <c r="X1327" s="2" t="s">
        <v>669</v>
      </c>
      <c r="Y1327" s="5" t="s">
        <v>2454</v>
      </c>
      <c r="Z1327" s="5" t="s">
        <v>2454</v>
      </c>
      <c r="AA1327" s="2" t="s">
        <v>1368</v>
      </c>
      <c r="AB1327" s="2">
        <v>-22.230877960100798</v>
      </c>
      <c r="AC1327" s="2">
        <v>-52.311332970857599</v>
      </c>
      <c r="AD1327" s="29">
        <v>1</v>
      </c>
      <c r="AE1327" s="11"/>
      <c r="AF1327" s="11"/>
      <c r="AG1327" s="11"/>
      <c r="AH1327" s="11"/>
      <c r="AI1327" s="11"/>
    </row>
    <row r="1328" spans="1:35" ht="15.75" customHeight="1" x14ac:dyDescent="0.2">
      <c r="A1328" s="8">
        <v>42093</v>
      </c>
      <c r="B1328" s="9">
        <v>0.65277777777777779</v>
      </c>
      <c r="C1328" s="11">
        <v>364867.434880441</v>
      </c>
      <c r="D1328" s="11">
        <v>7541027.3327043401</v>
      </c>
      <c r="E1328" s="14">
        <v>364867.409144559</v>
      </c>
      <c r="F1328" s="14">
        <v>7541027.3977851104</v>
      </c>
      <c r="G1328" s="2">
        <f t="shared" si="1321"/>
        <v>13.650724442703673</v>
      </c>
      <c r="H1328" s="2" t="str">
        <f t="shared" si="1296"/>
        <v/>
      </c>
      <c r="I1328" s="23">
        <f t="shared" ref="I1328:J1328" si="1351">IF($P1328=$P1327,E1328,"")</f>
        <v>364867.409144559</v>
      </c>
      <c r="J1328" s="23">
        <f t="shared" si="1351"/>
        <v>7541027.3977851104</v>
      </c>
      <c r="K1328" s="23">
        <v>364867.41</v>
      </c>
      <c r="L1328" s="23">
        <v>7541027.4000000004</v>
      </c>
      <c r="M1328" s="14"/>
      <c r="N1328" s="14"/>
      <c r="O1328" s="14" t="s">
        <v>37</v>
      </c>
      <c r="P1328" s="14" t="s">
        <v>37</v>
      </c>
      <c r="Q1328" s="10">
        <v>42093.652777777781</v>
      </c>
      <c r="R1328" s="11" t="s">
        <v>2458</v>
      </c>
      <c r="S1328" s="14" t="s">
        <v>40</v>
      </c>
      <c r="T1328" s="2" t="str">
        <f t="shared" si="1298"/>
        <v/>
      </c>
      <c r="U1328" s="2" t="str">
        <f t="shared" si="1299"/>
        <v/>
      </c>
      <c r="V1328" s="10">
        <v>42093.652777777781</v>
      </c>
      <c r="W1328" s="11" t="s">
        <v>2454</v>
      </c>
      <c r="X1328" s="2" t="s">
        <v>669</v>
      </c>
      <c r="Y1328" s="5" t="s">
        <v>2454</v>
      </c>
      <c r="Z1328" s="5" t="s">
        <v>2454</v>
      </c>
      <c r="AA1328" s="2" t="s">
        <v>1370</v>
      </c>
      <c r="AB1328" s="2">
        <v>-22.2309259884059</v>
      </c>
      <c r="AC1328" s="2">
        <v>-52.311211014166503</v>
      </c>
      <c r="AD1328" s="29">
        <v>1</v>
      </c>
      <c r="AE1328" s="11"/>
      <c r="AF1328" s="11"/>
      <c r="AG1328" s="11"/>
      <c r="AH1328" s="11"/>
      <c r="AI1328" s="11"/>
    </row>
    <row r="1329" spans="1:35" ht="15.75" customHeight="1" x14ac:dyDescent="0.2">
      <c r="A1329" s="8">
        <v>42093</v>
      </c>
      <c r="B1329" s="9">
        <v>0.65625</v>
      </c>
      <c r="C1329" s="11">
        <v>364877.35973618599</v>
      </c>
      <c r="D1329" s="11">
        <v>7541035.6131498097</v>
      </c>
      <c r="E1329" s="14">
        <v>364877.59893711802</v>
      </c>
      <c r="F1329" s="14">
        <v>7541035.5421530697</v>
      </c>
      <c r="G1329" s="2">
        <f t="shared" si="1321"/>
        <v>13.044638816505442</v>
      </c>
      <c r="H1329" s="2" t="str">
        <f t="shared" si="1296"/>
        <v/>
      </c>
      <c r="I1329" s="23" t="str">
        <f t="shared" ref="I1329:J1329" si="1352">IF($P1329=$P1328,E1329,"")</f>
        <v/>
      </c>
      <c r="J1329" s="23" t="str">
        <f t="shared" si="1352"/>
        <v/>
      </c>
      <c r="K1329" s="23">
        <v>364877.6</v>
      </c>
      <c r="L1329" s="23">
        <v>7541035.54</v>
      </c>
      <c r="M1329" s="14"/>
      <c r="N1329" s="14"/>
      <c r="O1329" s="14" t="s">
        <v>35</v>
      </c>
      <c r="P1329" s="14" t="s">
        <v>29</v>
      </c>
      <c r="Q1329" s="10">
        <v>42093.65625</v>
      </c>
      <c r="R1329" s="11" t="s">
        <v>2459</v>
      </c>
      <c r="S1329" s="14" t="s">
        <v>36</v>
      </c>
      <c r="T1329" s="2" t="str">
        <f t="shared" si="1298"/>
        <v>idle</v>
      </c>
      <c r="U1329" s="2" t="str">
        <f t="shared" si="1299"/>
        <v/>
      </c>
      <c r="V1329" s="10">
        <v>42093.65625</v>
      </c>
      <c r="W1329" s="11" t="s">
        <v>2454</v>
      </c>
      <c r="X1329" s="2" t="s">
        <v>669</v>
      </c>
      <c r="Y1329" s="5" t="s">
        <v>2454</v>
      </c>
      <c r="Z1329" s="5" t="s">
        <v>2454</v>
      </c>
      <c r="AA1329" s="2" t="s">
        <v>1685</v>
      </c>
      <c r="AB1329" s="2">
        <v>-22.230851976200899</v>
      </c>
      <c r="AC1329" s="2">
        <v>-52.311114035546801</v>
      </c>
      <c r="AD1329" s="29">
        <v>1</v>
      </c>
      <c r="AE1329" s="11"/>
      <c r="AF1329" s="11"/>
      <c r="AG1329" s="11"/>
      <c r="AH1329" s="11"/>
      <c r="AI1329" s="11"/>
    </row>
    <row r="1330" spans="1:35" ht="15.75" customHeight="1" x14ac:dyDescent="0.2">
      <c r="A1330" s="8">
        <v>42093</v>
      </c>
      <c r="B1330" s="9">
        <v>0.65972222222222221</v>
      </c>
      <c r="C1330" s="11">
        <v>364910.92190272699</v>
      </c>
      <c r="D1330" s="11">
        <v>7541029.1476798896</v>
      </c>
      <c r="E1330" s="14">
        <v>364910.74078056699</v>
      </c>
      <c r="F1330" s="14">
        <v>7541029.2300677197</v>
      </c>
      <c r="G1330" s="2">
        <f t="shared" si="1321"/>
        <v>33.737578583274413</v>
      </c>
      <c r="H1330" s="2" t="str">
        <f t="shared" si="1296"/>
        <v/>
      </c>
      <c r="I1330" s="23">
        <f t="shared" ref="I1330:J1330" si="1353">IF($P1330=$P1329,E1330,"")</f>
        <v>364910.74078056699</v>
      </c>
      <c r="J1330" s="23">
        <f t="shared" si="1353"/>
        <v>7541029.2300677197</v>
      </c>
      <c r="K1330" s="23">
        <v>364910.74</v>
      </c>
      <c r="L1330" s="23">
        <v>7541029.2300000004</v>
      </c>
      <c r="M1330" s="14"/>
      <c r="N1330" s="14"/>
      <c r="O1330" s="14" t="s">
        <v>35</v>
      </c>
      <c r="P1330" s="14" t="s">
        <v>29</v>
      </c>
      <c r="Q1330" s="10">
        <v>42093.659722222219</v>
      </c>
      <c r="R1330" s="11" t="s">
        <v>2460</v>
      </c>
      <c r="S1330" s="14" t="s">
        <v>36</v>
      </c>
      <c r="T1330" s="2" t="str">
        <f t="shared" si="1298"/>
        <v>idle</v>
      </c>
      <c r="U1330" s="2" t="str">
        <f t="shared" si="1299"/>
        <v/>
      </c>
      <c r="V1330" s="10">
        <v>42093.659722222219</v>
      </c>
      <c r="W1330" s="11" t="s">
        <v>2454</v>
      </c>
      <c r="X1330" s="2" t="s">
        <v>669</v>
      </c>
      <c r="Y1330" s="5" t="s">
        <v>2454</v>
      </c>
      <c r="Z1330" s="5" t="s">
        <v>2454</v>
      </c>
      <c r="AA1330" s="2" t="s">
        <v>1687</v>
      </c>
      <c r="AB1330" s="2">
        <v>-22.230912996455999</v>
      </c>
      <c r="AC1330" s="2">
        <v>-52.310788985341802</v>
      </c>
      <c r="AD1330" s="29">
        <v>1</v>
      </c>
      <c r="AE1330" s="11"/>
      <c r="AF1330" s="11"/>
      <c r="AG1330" s="11"/>
      <c r="AH1330" s="11"/>
      <c r="AI1330" s="11"/>
    </row>
    <row r="1331" spans="1:35" ht="15.75" customHeight="1" x14ac:dyDescent="0.2">
      <c r="A1331" s="8">
        <v>42093</v>
      </c>
      <c r="B1331" s="9">
        <v>0.66319444444444442</v>
      </c>
      <c r="C1331" s="11">
        <v>364926.49512563599</v>
      </c>
      <c r="D1331" s="11">
        <v>7541039.6856995104</v>
      </c>
      <c r="E1331" s="14">
        <v>364926.50340640702</v>
      </c>
      <c r="F1331" s="14">
        <v>7541039.6939061303</v>
      </c>
      <c r="G1331" s="2">
        <f t="shared" si="1321"/>
        <v>18.919627048519558</v>
      </c>
      <c r="H1331" s="2" t="str">
        <f t="shared" si="1296"/>
        <v/>
      </c>
      <c r="I1331" s="23" t="str">
        <f t="shared" ref="I1331:J1331" si="1354">IF($P1331=$P1330,E1331,"")</f>
        <v/>
      </c>
      <c r="J1331" s="23" t="str">
        <f t="shared" si="1354"/>
        <v/>
      </c>
      <c r="K1331" s="23">
        <v>364926.5</v>
      </c>
      <c r="L1331" s="23">
        <v>7541039.6900000004</v>
      </c>
      <c r="M1331" s="14"/>
      <c r="N1331" s="14"/>
      <c r="O1331" s="14" t="s">
        <v>37</v>
      </c>
      <c r="P1331" s="14" t="s">
        <v>37</v>
      </c>
      <c r="Q1331" s="10">
        <v>42093.663194444445</v>
      </c>
      <c r="R1331" s="11" t="s">
        <v>2461</v>
      </c>
      <c r="S1331" s="14" t="s">
        <v>40</v>
      </c>
      <c r="T1331" s="2" t="str">
        <f t="shared" si="1298"/>
        <v/>
      </c>
      <c r="U1331" s="2" t="str">
        <f t="shared" si="1299"/>
        <v/>
      </c>
      <c r="V1331" s="10">
        <v>42093.663194444445</v>
      </c>
      <c r="W1331" s="11" t="s">
        <v>2454</v>
      </c>
      <c r="X1331" s="2" t="s">
        <v>669</v>
      </c>
      <c r="Y1331" s="5" t="s">
        <v>2454</v>
      </c>
      <c r="Z1331" s="5" t="s">
        <v>2454</v>
      </c>
      <c r="AA1331" s="2" t="s">
        <v>1689</v>
      </c>
      <c r="AB1331" s="2">
        <v>-22.230819035321499</v>
      </c>
      <c r="AC1331" s="2">
        <v>-52.310637021437302</v>
      </c>
      <c r="AD1331" s="29">
        <v>1</v>
      </c>
      <c r="AE1331" s="11"/>
      <c r="AF1331" s="11"/>
      <c r="AG1331" s="11"/>
      <c r="AH1331" s="11"/>
      <c r="AI1331" s="11"/>
    </row>
    <row r="1332" spans="1:35" ht="15.75" customHeight="1" x14ac:dyDescent="0.2">
      <c r="A1332" s="8">
        <v>42093</v>
      </c>
      <c r="B1332" s="9">
        <v>0.66666666666666663</v>
      </c>
      <c r="C1332" s="11">
        <v>364943.193353599</v>
      </c>
      <c r="D1332" s="11">
        <v>7541052.0152552901</v>
      </c>
      <c r="E1332" s="14">
        <v>364943.06059721002</v>
      </c>
      <c r="F1332" s="14">
        <v>7541051.8287875298</v>
      </c>
      <c r="G1332" s="2">
        <f t="shared" si="1321"/>
        <v>20.527930092157192</v>
      </c>
      <c r="H1332" s="2" t="str">
        <f t="shared" si="1296"/>
        <v/>
      </c>
      <c r="I1332" s="23">
        <f t="shared" ref="I1332:J1332" si="1355">IF($P1332=$P1331,E1332,"")</f>
        <v>364943.06059721002</v>
      </c>
      <c r="J1332" s="23">
        <f t="shared" si="1355"/>
        <v>7541051.8287875298</v>
      </c>
      <c r="K1332" s="23">
        <v>364943.06</v>
      </c>
      <c r="L1332" s="23">
        <v>7541051.8300000001</v>
      </c>
      <c r="M1332" s="14"/>
      <c r="N1332" s="14"/>
      <c r="O1332" s="14" t="s">
        <v>37</v>
      </c>
      <c r="P1332" s="14" t="s">
        <v>37</v>
      </c>
      <c r="Q1332" s="10">
        <v>42093.666666666664</v>
      </c>
      <c r="R1332" s="11" t="s">
        <v>2462</v>
      </c>
      <c r="S1332" s="14" t="s">
        <v>40</v>
      </c>
      <c r="T1332" s="2" t="str">
        <f t="shared" si="1298"/>
        <v/>
      </c>
      <c r="U1332" s="2" t="str">
        <f t="shared" si="1299"/>
        <v/>
      </c>
      <c r="V1332" s="10">
        <v>42093.666666666664</v>
      </c>
      <c r="W1332" s="11" t="s">
        <v>2454</v>
      </c>
      <c r="X1332" s="2" t="s">
        <v>669</v>
      </c>
      <c r="Y1332" s="5" t="s">
        <v>2454</v>
      </c>
      <c r="Z1332" s="5" t="s">
        <v>2454</v>
      </c>
      <c r="AA1332" s="2" t="s">
        <v>1691</v>
      </c>
      <c r="AB1332" s="2">
        <v>-22.2307089809328</v>
      </c>
      <c r="AC1332" s="2">
        <v>-52.310473993420601</v>
      </c>
      <c r="AD1332" s="29">
        <v>1</v>
      </c>
      <c r="AE1332" s="11"/>
      <c r="AF1332" s="11"/>
      <c r="AG1332" s="11"/>
      <c r="AH1332" s="11"/>
      <c r="AI1332" s="11"/>
    </row>
    <row r="1333" spans="1:35" ht="15.75" customHeight="1" x14ac:dyDescent="0.2">
      <c r="A1333" s="8">
        <v>42093</v>
      </c>
      <c r="B1333" s="9">
        <v>0.67013888888888884</v>
      </c>
      <c r="C1333" s="11">
        <v>364946.92615790898</v>
      </c>
      <c r="D1333" s="11">
        <v>7541026.0256203199</v>
      </c>
      <c r="E1333" s="14">
        <v>364946.87941207603</v>
      </c>
      <c r="F1333" s="14">
        <v>7541025.9948468301</v>
      </c>
      <c r="G1333" s="2">
        <f t="shared" si="1321"/>
        <v>26.114667125129348</v>
      </c>
      <c r="H1333" s="2" t="str">
        <f t="shared" si="1296"/>
        <v/>
      </c>
      <c r="I1333" s="23" t="str">
        <f t="shared" ref="I1333:J1333" si="1356">IF($P1333=$P1332,E1333,"")</f>
        <v/>
      </c>
      <c r="J1333" s="23" t="str">
        <f t="shared" si="1356"/>
        <v/>
      </c>
      <c r="K1333" s="23">
        <v>364946.88</v>
      </c>
      <c r="L1333" s="23">
        <v>7541025.9900000002</v>
      </c>
      <c r="M1333" s="14"/>
      <c r="N1333" s="14"/>
      <c r="O1333" s="14" t="s">
        <v>32</v>
      </c>
      <c r="P1333" s="14" t="s">
        <v>32</v>
      </c>
      <c r="Q1333" s="10">
        <v>42093.670138888891</v>
      </c>
      <c r="R1333" s="11" t="s">
        <v>2463</v>
      </c>
      <c r="S1333" s="14" t="s">
        <v>33</v>
      </c>
      <c r="T1333" s="2" t="str">
        <f t="shared" si="1298"/>
        <v/>
      </c>
      <c r="U1333" s="2" t="str">
        <f t="shared" si="1299"/>
        <v/>
      </c>
      <c r="V1333" s="10">
        <v>42093.670138888891</v>
      </c>
      <c r="W1333" s="11" t="s">
        <v>2454</v>
      </c>
      <c r="X1333" s="2" t="s">
        <v>669</v>
      </c>
      <c r="Y1333" s="5" t="s">
        <v>2454</v>
      </c>
      <c r="Z1333" s="5" t="s">
        <v>2454</v>
      </c>
      <c r="AA1333" s="2" t="s">
        <v>1693</v>
      </c>
      <c r="AB1333" s="2">
        <v>-22.230944009497801</v>
      </c>
      <c r="AC1333" s="2">
        <v>-52.310439962893703</v>
      </c>
      <c r="AD1333" s="29">
        <v>1</v>
      </c>
      <c r="AE1333" s="11"/>
      <c r="AF1333" s="11"/>
      <c r="AG1333" s="11"/>
      <c r="AH1333" s="11"/>
      <c r="AI1333" s="11"/>
    </row>
    <row r="1334" spans="1:35" ht="15.75" customHeight="1" x14ac:dyDescent="0.2">
      <c r="A1334" s="8">
        <v>42093</v>
      </c>
      <c r="B1334" s="9">
        <v>0.67361111111111116</v>
      </c>
      <c r="C1334" s="11">
        <v>364946.06460437598</v>
      </c>
      <c r="D1334" s="11">
        <v>7540993.7969853403</v>
      </c>
      <c r="E1334" s="14">
        <v>364946.21282328502</v>
      </c>
      <c r="F1334" s="14">
        <v>7540993.8947670199</v>
      </c>
      <c r="G1334" s="2">
        <f t="shared" si="1321"/>
        <v>32.107000240453957</v>
      </c>
      <c r="H1334" s="2" t="str">
        <f t="shared" si="1296"/>
        <v/>
      </c>
      <c r="I1334" s="23">
        <f t="shared" ref="I1334:J1334" si="1357">IF($P1334=$P1333,E1334,"")</f>
        <v>364946.21282328502</v>
      </c>
      <c r="J1334" s="23">
        <f t="shared" si="1357"/>
        <v>7540993.8947670199</v>
      </c>
      <c r="K1334" s="23">
        <v>364946.21</v>
      </c>
      <c r="L1334" s="23">
        <v>7540993.8899999997</v>
      </c>
      <c r="M1334" s="14"/>
      <c r="N1334" s="14"/>
      <c r="O1334" s="14" t="s">
        <v>32</v>
      </c>
      <c r="P1334" s="14" t="s">
        <v>32</v>
      </c>
      <c r="Q1334" s="10">
        <v>42093.673611111109</v>
      </c>
      <c r="R1334" s="11" t="s">
        <v>2464</v>
      </c>
      <c r="S1334" s="14" t="s">
        <v>33</v>
      </c>
      <c r="T1334" s="2" t="str">
        <f t="shared" si="1298"/>
        <v/>
      </c>
      <c r="U1334" s="2" t="str">
        <f t="shared" si="1299"/>
        <v/>
      </c>
      <c r="V1334" s="10">
        <v>42093.673611111109</v>
      </c>
      <c r="W1334" s="11" t="s">
        <v>2454</v>
      </c>
      <c r="X1334" s="2" t="s">
        <v>669</v>
      </c>
      <c r="Y1334" s="5" t="s">
        <v>2454</v>
      </c>
      <c r="Z1334" s="5" t="s">
        <v>2454</v>
      </c>
      <c r="AA1334" s="2" t="s">
        <v>1695</v>
      </c>
      <c r="AB1334" s="2">
        <v>-22.231235029175899</v>
      </c>
      <c r="AC1334" s="2">
        <v>-52.310451027005897</v>
      </c>
      <c r="AD1334" s="29">
        <v>1</v>
      </c>
      <c r="AE1334" s="11"/>
      <c r="AF1334" s="11"/>
      <c r="AG1334" s="11"/>
      <c r="AH1334" s="11"/>
      <c r="AI1334" s="11"/>
    </row>
    <row r="1335" spans="1:35" ht="15.75" customHeight="1" x14ac:dyDescent="0.2">
      <c r="A1335" s="8">
        <v>42093</v>
      </c>
      <c r="B1335" s="9">
        <v>0.67708333333333337</v>
      </c>
      <c r="C1335" s="11">
        <v>364959.67238243198</v>
      </c>
      <c r="D1335" s="11">
        <v>7540981.8503727801</v>
      </c>
      <c r="E1335" s="14">
        <v>364959.76828594197</v>
      </c>
      <c r="F1335" s="14">
        <v>7540981.7051288402</v>
      </c>
      <c r="G1335" s="2">
        <f t="shared" si="1321"/>
        <v>18.230135676857284</v>
      </c>
      <c r="H1335" s="2" t="str">
        <f t="shared" si="1296"/>
        <v/>
      </c>
      <c r="I1335" s="23" t="str">
        <f t="shared" ref="I1335:J1335" si="1358">IF($P1335=$P1334,E1335,"")</f>
        <v/>
      </c>
      <c r="J1335" s="23" t="str">
        <f t="shared" si="1358"/>
        <v/>
      </c>
      <c r="K1335" s="23">
        <v>364959.77</v>
      </c>
      <c r="L1335" s="23">
        <v>7540981.71</v>
      </c>
      <c r="M1335" s="14"/>
      <c r="N1335" s="14"/>
      <c r="O1335" s="14" t="s">
        <v>37</v>
      </c>
      <c r="P1335" s="14" t="s">
        <v>37</v>
      </c>
      <c r="Q1335" s="10">
        <v>42093.677083333336</v>
      </c>
      <c r="R1335" s="11" t="s">
        <v>2465</v>
      </c>
      <c r="S1335" s="14" t="s">
        <v>40</v>
      </c>
      <c r="T1335" s="2" t="str">
        <f t="shared" si="1298"/>
        <v/>
      </c>
      <c r="U1335" s="2" t="str">
        <f t="shared" si="1299"/>
        <v/>
      </c>
      <c r="V1335" s="10">
        <v>42093.677083333336</v>
      </c>
      <c r="W1335" s="11" t="s">
        <v>2454</v>
      </c>
      <c r="X1335" s="2" t="s">
        <v>669</v>
      </c>
      <c r="Y1335" s="5" t="s">
        <v>2454</v>
      </c>
      <c r="Z1335" s="5" t="s">
        <v>2454</v>
      </c>
      <c r="AA1335" s="2" t="s">
        <v>1697</v>
      </c>
      <c r="AB1335" s="2">
        <v>-22.2313439939171</v>
      </c>
      <c r="AC1335" s="2">
        <v>-52.310320017859297</v>
      </c>
      <c r="AD1335" s="29">
        <v>1</v>
      </c>
      <c r="AE1335" s="11"/>
      <c r="AF1335" s="11"/>
      <c r="AG1335" s="11"/>
      <c r="AH1335" s="11"/>
      <c r="AI1335" s="11"/>
    </row>
    <row r="1336" spans="1:35" ht="15.75" customHeight="1" x14ac:dyDescent="0.2">
      <c r="A1336" s="8">
        <v>42093</v>
      </c>
      <c r="B1336" s="9">
        <v>0.68055555555555547</v>
      </c>
      <c r="C1336" s="11">
        <v>364982.71580005297</v>
      </c>
      <c r="D1336" s="11">
        <v>7540939.8615661003</v>
      </c>
      <c r="E1336" s="14">
        <v>364982.52597970801</v>
      </c>
      <c r="F1336" s="14">
        <v>7540939.9407193903</v>
      </c>
      <c r="G1336" s="2">
        <f t="shared" si="1321"/>
        <v>47.562364556927285</v>
      </c>
      <c r="H1336" s="2" t="str">
        <f t="shared" si="1296"/>
        <v/>
      </c>
      <c r="I1336" s="23">
        <f t="shared" ref="I1336:J1336" si="1359">IF($P1336=$P1335,E1336,"")</f>
        <v>364982.52597970801</v>
      </c>
      <c r="J1336" s="23">
        <f t="shared" si="1359"/>
        <v>7540939.9407193903</v>
      </c>
      <c r="K1336" s="23">
        <v>364982.53</v>
      </c>
      <c r="L1336" s="23">
        <v>7540939.9400000004</v>
      </c>
      <c r="M1336" s="14"/>
      <c r="N1336" s="14"/>
      <c r="O1336" s="14" t="s">
        <v>37</v>
      </c>
      <c r="P1336" s="14" t="s">
        <v>37</v>
      </c>
      <c r="Q1336" s="10">
        <v>42093.680555555555</v>
      </c>
      <c r="R1336" s="11" t="s">
        <v>2466</v>
      </c>
      <c r="S1336" s="14" t="s">
        <v>40</v>
      </c>
      <c r="T1336" s="2" t="str">
        <f t="shared" si="1298"/>
        <v/>
      </c>
      <c r="U1336" s="2" t="str">
        <f t="shared" si="1299"/>
        <v/>
      </c>
      <c r="V1336" s="10">
        <v>42093.680555555555</v>
      </c>
      <c r="W1336" s="11" t="s">
        <v>2454</v>
      </c>
      <c r="X1336" s="2" t="s">
        <v>669</v>
      </c>
      <c r="Y1336" s="5" t="s">
        <v>2454</v>
      </c>
      <c r="Z1336" s="5" t="s">
        <v>2454</v>
      </c>
      <c r="AA1336" s="2" t="s">
        <v>1699</v>
      </c>
      <c r="AB1336" s="2">
        <v>-22.2317250352353</v>
      </c>
      <c r="AC1336" s="2">
        <v>-52.310099992901101</v>
      </c>
      <c r="AD1336" s="29">
        <v>1</v>
      </c>
      <c r="AE1336" s="11"/>
      <c r="AF1336" s="11"/>
      <c r="AG1336" s="11"/>
      <c r="AH1336" s="11"/>
      <c r="AI1336" s="11"/>
    </row>
    <row r="1337" spans="1:35" ht="15.75" customHeight="1" x14ac:dyDescent="0.2">
      <c r="A1337" s="8">
        <v>42093</v>
      </c>
      <c r="B1337" s="9">
        <v>0.68402777777777779</v>
      </c>
      <c r="C1337" s="11">
        <v>364986.85071970097</v>
      </c>
      <c r="D1337" s="11">
        <v>7540914.3208573796</v>
      </c>
      <c r="E1337" s="14">
        <v>364987.06983879802</v>
      </c>
      <c r="F1337" s="14">
        <v>7540914.2936112499</v>
      </c>
      <c r="G1337" s="2">
        <f t="shared" si="1321"/>
        <v>26.046512461275309</v>
      </c>
      <c r="H1337" s="2" t="str">
        <f t="shared" si="1296"/>
        <v/>
      </c>
      <c r="I1337" s="23">
        <f t="shared" ref="I1337:J1337" si="1360">IF($P1337=$P1336,E1337,"")</f>
        <v>364987.06983879802</v>
      </c>
      <c r="J1337" s="23">
        <f t="shared" si="1360"/>
        <v>7540914.2936112499</v>
      </c>
      <c r="K1337" s="23">
        <v>364987.07</v>
      </c>
      <c r="L1337" s="23">
        <v>7540914.29</v>
      </c>
      <c r="M1337" s="14"/>
      <c r="N1337" s="14"/>
      <c r="O1337" s="14" t="s">
        <v>37</v>
      </c>
      <c r="P1337" s="14" t="s">
        <v>37</v>
      </c>
      <c r="Q1337" s="10">
        <v>42093.684027777781</v>
      </c>
      <c r="R1337" s="11" t="s">
        <v>2467</v>
      </c>
      <c r="S1337" s="14" t="s">
        <v>40</v>
      </c>
      <c r="T1337" s="2" t="str">
        <f t="shared" si="1298"/>
        <v/>
      </c>
      <c r="U1337" s="2" t="str">
        <f t="shared" si="1299"/>
        <v/>
      </c>
      <c r="V1337" s="10">
        <v>42093.684027777781</v>
      </c>
      <c r="W1337" s="11" t="s">
        <v>2454</v>
      </c>
      <c r="X1337" s="2" t="s">
        <v>669</v>
      </c>
      <c r="Y1337" s="5" t="s">
        <v>2454</v>
      </c>
      <c r="Z1337" s="5" t="s">
        <v>2454</v>
      </c>
      <c r="AA1337" s="2" t="s">
        <v>1701</v>
      </c>
      <c r="AB1337" s="2">
        <v>-22.2319560404867</v>
      </c>
      <c r="AC1337" s="2">
        <v>-52.310062022879698</v>
      </c>
      <c r="AD1337" s="29">
        <v>1</v>
      </c>
      <c r="AE1337" s="11"/>
      <c r="AF1337" s="11"/>
      <c r="AG1337" s="11"/>
      <c r="AH1337" s="11"/>
      <c r="AI1337" s="11"/>
    </row>
    <row r="1338" spans="1:35" ht="15.75" customHeight="1" x14ac:dyDescent="0.2">
      <c r="A1338" s="8">
        <v>42093</v>
      </c>
      <c r="B1338" s="9">
        <v>0.6875</v>
      </c>
      <c r="C1338" s="11">
        <v>365012.79118324799</v>
      </c>
      <c r="D1338" s="11">
        <v>7540882.9922958203</v>
      </c>
      <c r="E1338" s="14">
        <v>365012.63883615</v>
      </c>
      <c r="F1338" s="14">
        <v>7540883.0986075196</v>
      </c>
      <c r="G1338" s="2">
        <f t="shared" si="1321"/>
        <v>40.334871802391795</v>
      </c>
      <c r="H1338" s="2" t="str">
        <f t="shared" si="1296"/>
        <v/>
      </c>
      <c r="I1338" s="23" t="str">
        <f t="shared" ref="I1338:J1338" si="1361">IF($P1338=$P1337,E1338,"")</f>
        <v/>
      </c>
      <c r="J1338" s="23" t="str">
        <f t="shared" si="1361"/>
        <v/>
      </c>
      <c r="K1338" s="23">
        <v>365012.64</v>
      </c>
      <c r="L1338" s="23">
        <v>7540883.0999999996</v>
      </c>
      <c r="M1338" s="14"/>
      <c r="N1338" s="14"/>
      <c r="O1338" s="14" t="s">
        <v>52</v>
      </c>
      <c r="P1338" s="14" t="s">
        <v>52</v>
      </c>
      <c r="Q1338" s="10">
        <v>42093.6875</v>
      </c>
      <c r="R1338" s="11" t="s">
        <v>2468</v>
      </c>
      <c r="S1338" s="14" t="s">
        <v>53</v>
      </c>
      <c r="T1338" s="2" t="str">
        <f t="shared" si="1298"/>
        <v/>
      </c>
      <c r="U1338" s="2" t="str">
        <f t="shared" si="1299"/>
        <v/>
      </c>
      <c r="V1338" s="10">
        <v>42093.6875</v>
      </c>
      <c r="W1338" s="11" t="s">
        <v>2454</v>
      </c>
      <c r="X1338" s="2" t="s">
        <v>669</v>
      </c>
      <c r="Y1338" s="5" t="s">
        <v>2454</v>
      </c>
      <c r="Z1338" s="5" t="s">
        <v>2454</v>
      </c>
      <c r="AA1338" s="2" t="s">
        <v>1703</v>
      </c>
      <c r="AB1338" s="2">
        <v>-22.232241025194501</v>
      </c>
      <c r="AC1338" s="2">
        <v>-52.3098129965365</v>
      </c>
      <c r="AD1338" s="29">
        <v>1</v>
      </c>
      <c r="AE1338" s="11"/>
      <c r="AF1338" s="11"/>
      <c r="AG1338" s="11"/>
      <c r="AH1338" s="11"/>
      <c r="AI1338" s="11"/>
    </row>
    <row r="1339" spans="1:35" ht="15.75" customHeight="1" x14ac:dyDescent="0.2">
      <c r="A1339" s="8">
        <v>42093</v>
      </c>
      <c r="B1339" s="9">
        <v>0.69097222222222221</v>
      </c>
      <c r="C1339" s="11">
        <v>365023.69862957799</v>
      </c>
      <c r="D1339" s="11">
        <v>7540873.56507375</v>
      </c>
      <c r="E1339" s="14">
        <v>365023.58966993302</v>
      </c>
      <c r="F1339" s="14">
        <v>7540873.55094002</v>
      </c>
      <c r="G1339" s="2">
        <f t="shared" si="1321"/>
        <v>14.528548283529222</v>
      </c>
      <c r="H1339" s="2" t="str">
        <f t="shared" si="1296"/>
        <v/>
      </c>
      <c r="I1339" s="23" t="str">
        <f t="shared" ref="I1339:J1339" si="1362">IF($P1339=$P1338,E1339,"")</f>
        <v/>
      </c>
      <c r="J1339" s="23" t="str">
        <f t="shared" si="1362"/>
        <v/>
      </c>
      <c r="K1339" s="23">
        <v>365023.59</v>
      </c>
      <c r="L1339" s="23">
        <v>7540873.5499999998</v>
      </c>
      <c r="M1339" s="14"/>
      <c r="N1339" s="14"/>
      <c r="O1339" s="14" t="s">
        <v>37</v>
      </c>
      <c r="P1339" s="14" t="s">
        <v>37</v>
      </c>
      <c r="Q1339" s="10">
        <v>42093.690972222219</v>
      </c>
      <c r="R1339" s="11" t="s">
        <v>2469</v>
      </c>
      <c r="S1339" s="14" t="s">
        <v>40</v>
      </c>
      <c r="T1339" s="2" t="str">
        <f t="shared" si="1298"/>
        <v/>
      </c>
      <c r="U1339" s="2" t="str">
        <f t="shared" si="1299"/>
        <v/>
      </c>
      <c r="V1339" s="10">
        <v>42093.690972222219</v>
      </c>
      <c r="W1339" s="11" t="s">
        <v>2454</v>
      </c>
      <c r="X1339" s="2" t="s">
        <v>669</v>
      </c>
      <c r="Y1339" s="5" t="s">
        <v>2454</v>
      </c>
      <c r="Z1339" s="5" t="s">
        <v>2454</v>
      </c>
      <c r="AA1339" s="2" t="s">
        <v>1705</v>
      </c>
      <c r="AB1339" s="2">
        <v>-22.232327023521101</v>
      </c>
      <c r="AC1339" s="2">
        <v>-52.309707971289797</v>
      </c>
      <c r="AD1339" s="29">
        <v>1</v>
      </c>
      <c r="AE1339" s="11"/>
      <c r="AF1339" s="11"/>
      <c r="AG1339" s="11"/>
      <c r="AH1339" s="11"/>
      <c r="AI1339" s="11"/>
    </row>
    <row r="1340" spans="1:35" ht="15.75" customHeight="1" x14ac:dyDescent="0.2">
      <c r="A1340" s="8">
        <v>42093</v>
      </c>
      <c r="B1340" s="9">
        <v>0.69444444444444453</v>
      </c>
      <c r="C1340" s="11">
        <v>365024.01321758598</v>
      </c>
      <c r="D1340" s="11">
        <v>7540861.1693249103</v>
      </c>
      <c r="E1340" s="14">
        <v>365024.08549708198</v>
      </c>
      <c r="F1340" s="14">
        <v>7540861.1253427798</v>
      </c>
      <c r="G1340" s="2">
        <f t="shared" si="1321"/>
        <v>12.435485971112444</v>
      </c>
      <c r="H1340" s="2" t="str">
        <f t="shared" si="1296"/>
        <v/>
      </c>
      <c r="I1340" s="23" t="str">
        <f t="shared" ref="I1340:J1340" si="1363">IF($P1340=$P1339,E1340,"")</f>
        <v/>
      </c>
      <c r="J1340" s="23" t="str">
        <f t="shared" si="1363"/>
        <v/>
      </c>
      <c r="K1340" s="23">
        <v>365024.09</v>
      </c>
      <c r="L1340" s="23">
        <v>7540861.1299999999</v>
      </c>
      <c r="M1340" s="14"/>
      <c r="N1340" s="14"/>
      <c r="O1340" s="14" t="s">
        <v>32</v>
      </c>
      <c r="P1340" s="14" t="s">
        <v>32</v>
      </c>
      <c r="Q1340" s="10">
        <v>42093.694444444445</v>
      </c>
      <c r="R1340" s="11" t="s">
        <v>2470</v>
      </c>
      <c r="S1340" s="14" t="s">
        <v>33</v>
      </c>
      <c r="T1340" s="2" t="str">
        <f t="shared" si="1298"/>
        <v/>
      </c>
      <c r="U1340" s="2" t="str">
        <f t="shared" si="1299"/>
        <v/>
      </c>
      <c r="V1340" s="10">
        <v>42093.694444444445</v>
      </c>
      <c r="W1340" s="11" t="s">
        <v>2454</v>
      </c>
      <c r="X1340" s="2" t="s">
        <v>669</v>
      </c>
      <c r="Y1340" s="5" t="s">
        <v>2454</v>
      </c>
      <c r="Z1340" s="5" t="s">
        <v>2454</v>
      </c>
      <c r="AA1340" s="2" t="s">
        <v>1707</v>
      </c>
      <c r="AB1340" s="2">
        <v>-22.232439005747398</v>
      </c>
      <c r="AC1340" s="2">
        <v>-52.309705959633</v>
      </c>
      <c r="AD1340" s="29">
        <v>1</v>
      </c>
      <c r="AE1340" s="11"/>
      <c r="AF1340" s="11"/>
      <c r="AG1340" s="11"/>
      <c r="AH1340" s="11"/>
      <c r="AI1340" s="11"/>
    </row>
    <row r="1341" spans="1:35" ht="15.75" customHeight="1" x14ac:dyDescent="0.2">
      <c r="A1341" s="8">
        <v>42093</v>
      </c>
      <c r="B1341" s="9">
        <v>0.69791666666666663</v>
      </c>
      <c r="C1341" s="11">
        <v>365031.621100705</v>
      </c>
      <c r="D1341" s="11">
        <v>7540839.6491756504</v>
      </c>
      <c r="E1341" s="14">
        <v>365031.51675990003</v>
      </c>
      <c r="F1341" s="14">
        <v>7540839.7440425102</v>
      </c>
      <c r="G1341" s="2">
        <f t="shared" si="1321"/>
        <v>22.635893361889334</v>
      </c>
      <c r="H1341" s="2" t="str">
        <f t="shared" si="1296"/>
        <v/>
      </c>
      <c r="I1341" s="23" t="str">
        <f t="shared" ref="I1341:J1341" si="1364">IF($P1341=$P1340,E1341,"")</f>
        <v/>
      </c>
      <c r="J1341" s="23" t="str">
        <f t="shared" si="1364"/>
        <v/>
      </c>
      <c r="K1341" s="23">
        <v>365031.52</v>
      </c>
      <c r="L1341" s="23">
        <v>7540839.7400000002</v>
      </c>
      <c r="M1341" s="14">
        <v>365031.51675990003</v>
      </c>
      <c r="N1341" s="14">
        <v>7540839.7440425102</v>
      </c>
      <c r="O1341" s="17" t="s">
        <v>43</v>
      </c>
      <c r="P1341" s="14" t="s">
        <v>37</v>
      </c>
      <c r="Q1341" s="10">
        <v>42093.697916666664</v>
      </c>
      <c r="R1341" s="11" t="s">
        <v>2471</v>
      </c>
      <c r="S1341" s="13" t="s">
        <v>63</v>
      </c>
      <c r="T1341" s="2" t="str">
        <f t="shared" si="1298"/>
        <v/>
      </c>
      <c r="U1341" s="2" t="str">
        <f t="shared" si="1299"/>
        <v/>
      </c>
      <c r="V1341" s="10">
        <v>42093.697916666664</v>
      </c>
      <c r="W1341" s="11" t="s">
        <v>2454</v>
      </c>
      <c r="X1341" s="2" t="s">
        <v>669</v>
      </c>
      <c r="Y1341" s="5" t="s">
        <v>2454</v>
      </c>
      <c r="Z1341" s="5" t="s">
        <v>2454</v>
      </c>
      <c r="AA1341" s="2" t="s">
        <v>1709</v>
      </c>
      <c r="AB1341" s="2">
        <v>-22.2326339688152</v>
      </c>
      <c r="AC1341" s="2">
        <v>-52.309633959084699</v>
      </c>
      <c r="AD1341" s="29">
        <v>1</v>
      </c>
      <c r="AE1341" s="11"/>
      <c r="AF1341" s="11"/>
      <c r="AG1341" s="11"/>
      <c r="AH1341" s="11"/>
      <c r="AI1341" s="11"/>
    </row>
    <row r="1342" spans="1:35" ht="15.75" customHeight="1" x14ac:dyDescent="0.2">
      <c r="A1342" s="8">
        <v>42093</v>
      </c>
      <c r="B1342" s="9">
        <v>0.70138888888888884</v>
      </c>
      <c r="C1342" s="11">
        <v>365028.846898271</v>
      </c>
      <c r="D1342" s="11">
        <v>7540837.7412791103</v>
      </c>
      <c r="E1342" s="14">
        <v>365028.93620776403</v>
      </c>
      <c r="F1342" s="14">
        <v>7540837.6796640698</v>
      </c>
      <c r="G1342" s="2">
        <f t="shared" si="1321"/>
        <v>3.3046796624981369</v>
      </c>
      <c r="H1342" s="2" t="str">
        <f t="shared" si="1296"/>
        <v>&lt;8m</v>
      </c>
      <c r="I1342" s="23" t="str">
        <f t="shared" ref="I1342:J1342" si="1365">IF($P1342=$P1341,E1342,"")</f>
        <v/>
      </c>
      <c r="J1342" s="23" t="str">
        <f t="shared" si="1365"/>
        <v/>
      </c>
      <c r="K1342" s="23">
        <v>365031.52</v>
      </c>
      <c r="L1342" s="23">
        <v>7540839.7400000002</v>
      </c>
      <c r="M1342" s="14">
        <v>365031.51675990003</v>
      </c>
      <c r="N1342" s="14">
        <v>7540839.7440425102</v>
      </c>
      <c r="O1342" s="15" t="s">
        <v>43</v>
      </c>
      <c r="P1342" s="15" t="s">
        <v>43</v>
      </c>
      <c r="Q1342" s="10">
        <v>42093.701388888891</v>
      </c>
      <c r="R1342" s="11" t="s">
        <v>2472</v>
      </c>
      <c r="S1342" s="14" t="s">
        <v>44</v>
      </c>
      <c r="T1342" s="2" t="str">
        <f t="shared" si="1298"/>
        <v/>
      </c>
      <c r="U1342" s="2" t="str">
        <f t="shared" si="1299"/>
        <v/>
      </c>
      <c r="V1342" s="10">
        <v>42093.701388888891</v>
      </c>
      <c r="W1342" s="11" t="s">
        <v>2454</v>
      </c>
      <c r="X1342" s="2" t="s">
        <v>669</v>
      </c>
      <c r="Y1342" s="5" t="s">
        <v>2454</v>
      </c>
      <c r="Z1342" s="5" t="s">
        <v>2454</v>
      </c>
      <c r="AA1342" s="2" t="s">
        <v>1711</v>
      </c>
      <c r="AB1342" s="2">
        <v>-22.2326509840786</v>
      </c>
      <c r="AC1342" s="2">
        <v>-52.309661032632</v>
      </c>
      <c r="AD1342" s="29">
        <v>1</v>
      </c>
      <c r="AE1342" s="11"/>
      <c r="AF1342" s="11"/>
      <c r="AG1342" s="11"/>
      <c r="AH1342" s="11"/>
      <c r="AI1342" s="11"/>
    </row>
    <row r="1343" spans="1:35" ht="15.75" customHeight="1" x14ac:dyDescent="0.2">
      <c r="A1343" s="8">
        <v>42093</v>
      </c>
      <c r="B1343" s="9">
        <v>0.70486111111111116</v>
      </c>
      <c r="C1343" s="11">
        <v>365034.44007644698</v>
      </c>
      <c r="D1343" s="11">
        <v>7540823.3959274404</v>
      </c>
      <c r="E1343" s="14">
        <v>365034.92517084902</v>
      </c>
      <c r="F1343" s="14">
        <v>7540823.0691477396</v>
      </c>
      <c r="G1343" s="2">
        <f t="shared" si="1321"/>
        <v>15.790340916815468</v>
      </c>
      <c r="H1343" s="2" t="str">
        <f t="shared" si="1296"/>
        <v/>
      </c>
      <c r="I1343" s="23" t="str">
        <f t="shared" ref="I1343:J1343" si="1366">IF($P1343=$P1342,E1343,"")</f>
        <v/>
      </c>
      <c r="J1343" s="23" t="str">
        <f t="shared" si="1366"/>
        <v/>
      </c>
      <c r="K1343" s="23">
        <v>365034.93</v>
      </c>
      <c r="L1343" s="23">
        <v>7540823.0700000003</v>
      </c>
      <c r="M1343" s="14"/>
      <c r="N1343" s="14"/>
      <c r="O1343" s="14" t="s">
        <v>35</v>
      </c>
      <c r="P1343" s="14" t="s">
        <v>29</v>
      </c>
      <c r="Q1343" s="10">
        <v>42093.704861111109</v>
      </c>
      <c r="R1343" s="11" t="s">
        <v>2473</v>
      </c>
      <c r="S1343" s="14" t="s">
        <v>36</v>
      </c>
      <c r="T1343" s="2" t="str">
        <f t="shared" si="1298"/>
        <v>idle</v>
      </c>
      <c r="U1343" s="2" t="str">
        <f t="shared" si="1299"/>
        <v/>
      </c>
      <c r="V1343" s="10">
        <v>42093.704861111109</v>
      </c>
      <c r="W1343" s="11" t="s">
        <v>2454</v>
      </c>
      <c r="X1343" s="2" t="s">
        <v>669</v>
      </c>
      <c r="Y1343" s="5" t="s">
        <v>2454</v>
      </c>
      <c r="Z1343" s="5" t="s">
        <v>2454</v>
      </c>
      <c r="AA1343" s="2" t="s">
        <v>1713</v>
      </c>
      <c r="AB1343" s="2">
        <v>-22.232780987396801</v>
      </c>
      <c r="AC1343" s="2">
        <v>-52.309607975184903</v>
      </c>
      <c r="AD1343" s="29">
        <v>1</v>
      </c>
      <c r="AE1343" s="11"/>
      <c r="AF1343" s="11"/>
      <c r="AG1343" s="11"/>
      <c r="AH1343" s="11"/>
      <c r="AI1343" s="11"/>
    </row>
    <row r="1344" spans="1:35" ht="15.75" customHeight="1" x14ac:dyDescent="0.2">
      <c r="A1344" s="8">
        <v>42093</v>
      </c>
      <c r="B1344" s="9">
        <v>0.70833333333333337</v>
      </c>
      <c r="C1344" s="11">
        <v>365087.92015455198</v>
      </c>
      <c r="D1344" s="11">
        <v>7540741.5979386596</v>
      </c>
      <c r="E1344" s="14">
        <v>365087.46040502301</v>
      </c>
      <c r="F1344" s="14">
        <v>7540741.9192982903</v>
      </c>
      <c r="G1344" s="2">
        <f t="shared" si="1321"/>
        <v>96.67082753011772</v>
      </c>
      <c r="H1344" s="2" t="str">
        <f t="shared" si="1296"/>
        <v/>
      </c>
      <c r="I1344" s="23" t="str">
        <f t="shared" ref="I1344:J1344" si="1367">IF($P1344=$P1343,E1344,"")</f>
        <v/>
      </c>
      <c r="J1344" s="23" t="str">
        <f t="shared" si="1367"/>
        <v/>
      </c>
      <c r="K1344" s="23">
        <v>365087.46</v>
      </c>
      <c r="L1344" s="23">
        <v>7540741.9199999999</v>
      </c>
      <c r="M1344" s="14"/>
      <c r="N1344" s="14"/>
      <c r="O1344" s="16" t="s">
        <v>49</v>
      </c>
      <c r="P1344" s="16" t="s">
        <v>49</v>
      </c>
      <c r="Q1344" s="10">
        <v>42093.708333333336</v>
      </c>
      <c r="R1344" s="11" t="s">
        <v>2474</v>
      </c>
      <c r="S1344" s="14" t="s">
        <v>50</v>
      </c>
      <c r="T1344" s="2" t="str">
        <f t="shared" si="1298"/>
        <v/>
      </c>
      <c r="U1344" s="2" t="str">
        <f t="shared" si="1299"/>
        <v/>
      </c>
      <c r="V1344" s="10">
        <v>42093.708333333336</v>
      </c>
      <c r="W1344" s="11" t="s">
        <v>2454</v>
      </c>
      <c r="X1344" s="2" t="s">
        <v>669</v>
      </c>
      <c r="Y1344" s="5" t="s">
        <v>2454</v>
      </c>
      <c r="Z1344" s="5" t="s">
        <v>2454</v>
      </c>
      <c r="AA1344" s="2" t="s">
        <v>1715</v>
      </c>
      <c r="AB1344" s="2">
        <v>-22.233523959294001</v>
      </c>
      <c r="AC1344" s="2">
        <v>-52.3090960085392</v>
      </c>
      <c r="AD1344" s="29">
        <v>1</v>
      </c>
      <c r="AE1344" s="11"/>
      <c r="AF1344" s="11"/>
      <c r="AG1344" s="11"/>
      <c r="AH1344" s="11"/>
      <c r="AI1344" s="11"/>
    </row>
    <row r="1345" spans="1:35" ht="15.75" customHeight="1" x14ac:dyDescent="0.2">
      <c r="A1345" s="8">
        <v>42093</v>
      </c>
      <c r="B1345" s="9">
        <v>0.71180555555555547</v>
      </c>
      <c r="C1345" s="11">
        <v>365096.09544688801</v>
      </c>
      <c r="D1345" s="11">
        <v>7540726.38398779</v>
      </c>
      <c r="E1345" s="14">
        <v>365095.88128520601</v>
      </c>
      <c r="F1345" s="14">
        <v>7540726.2051401697</v>
      </c>
      <c r="G1345" s="2">
        <f t="shared" si="1321"/>
        <v>17.82823570896706</v>
      </c>
      <c r="H1345" s="2" t="str">
        <f t="shared" si="1296"/>
        <v/>
      </c>
      <c r="I1345" s="23" t="str">
        <f t="shared" ref="I1345:J1345" si="1368">IF($P1345=$P1344,E1345,"")</f>
        <v/>
      </c>
      <c r="J1345" s="23" t="str">
        <f t="shared" si="1368"/>
        <v/>
      </c>
      <c r="K1345" s="23">
        <v>365095.88</v>
      </c>
      <c r="L1345" s="23">
        <v>7540726.21</v>
      </c>
      <c r="M1345" s="14"/>
      <c r="N1345" s="14"/>
      <c r="O1345" s="14" t="s">
        <v>29</v>
      </c>
      <c r="P1345" s="14" t="s">
        <v>29</v>
      </c>
      <c r="Q1345" s="10">
        <v>42093.711805555555</v>
      </c>
      <c r="R1345" s="11" t="s">
        <v>2475</v>
      </c>
      <c r="S1345" s="14" t="s">
        <v>29</v>
      </c>
      <c r="T1345" s="2" t="str">
        <f t="shared" si="1298"/>
        <v/>
      </c>
      <c r="U1345" s="2" t="str">
        <f t="shared" si="1299"/>
        <v/>
      </c>
      <c r="V1345" s="10">
        <v>42093.711805555555</v>
      </c>
      <c r="W1345" s="11" t="s">
        <v>2454</v>
      </c>
      <c r="X1345" s="2" t="s">
        <v>669</v>
      </c>
      <c r="Y1345" s="5" t="s">
        <v>2454</v>
      </c>
      <c r="Z1345" s="5" t="s">
        <v>2454</v>
      </c>
      <c r="AA1345" s="2" t="s">
        <v>1717</v>
      </c>
      <c r="AB1345" s="2">
        <v>-22.2336620092392</v>
      </c>
      <c r="AC1345" s="2">
        <v>-52.309017973020701</v>
      </c>
      <c r="AD1345" s="29">
        <v>1</v>
      </c>
      <c r="AE1345" s="11"/>
      <c r="AF1345" s="11"/>
      <c r="AG1345" s="11"/>
      <c r="AH1345" s="11"/>
      <c r="AI1345" s="11"/>
    </row>
    <row r="1346" spans="1:35" ht="15.75" customHeight="1" x14ac:dyDescent="0.2">
      <c r="A1346" s="8">
        <v>42093</v>
      </c>
      <c r="B1346" s="9">
        <v>0.71527777777777779</v>
      </c>
      <c r="C1346" s="11">
        <v>365083.65850380098</v>
      </c>
      <c r="D1346" s="11">
        <v>7540673.9077627501</v>
      </c>
      <c r="E1346" s="14">
        <v>365083.75270601199</v>
      </c>
      <c r="F1346" s="14">
        <v>7540674.0737828799</v>
      </c>
      <c r="G1346" s="2">
        <f t="shared" si="1321"/>
        <v>53.523647541508403</v>
      </c>
      <c r="H1346" s="2" t="str">
        <f t="shared" si="1296"/>
        <v/>
      </c>
      <c r="I1346" s="23" t="str">
        <f t="shared" ref="I1346:J1346" si="1369">IF($P1346=$P1345,E1346,"")</f>
        <v/>
      </c>
      <c r="J1346" s="23" t="str">
        <f t="shared" si="1369"/>
        <v/>
      </c>
      <c r="K1346" s="23">
        <v>365083.75</v>
      </c>
      <c r="L1346" s="23">
        <v>7540674.0700000003</v>
      </c>
      <c r="M1346" s="14"/>
      <c r="N1346" s="14"/>
      <c r="O1346" s="14" t="s">
        <v>32</v>
      </c>
      <c r="P1346" s="14" t="s">
        <v>32</v>
      </c>
      <c r="Q1346" s="10">
        <v>42093.715277777781</v>
      </c>
      <c r="R1346" s="11" t="s">
        <v>2476</v>
      </c>
      <c r="S1346" s="14" t="s">
        <v>33</v>
      </c>
      <c r="T1346" s="2" t="str">
        <f t="shared" si="1298"/>
        <v/>
      </c>
      <c r="U1346" s="2" t="str">
        <f t="shared" si="1299"/>
        <v/>
      </c>
      <c r="V1346" s="10">
        <v>42093.715277777781</v>
      </c>
      <c r="W1346" s="11" t="s">
        <v>2454</v>
      </c>
      <c r="X1346" s="2" t="s">
        <v>669</v>
      </c>
      <c r="Y1346" s="5" t="s">
        <v>2454</v>
      </c>
      <c r="Z1346" s="5" t="s">
        <v>2454</v>
      </c>
      <c r="AA1346" s="2" t="s">
        <v>1719</v>
      </c>
      <c r="AB1346" s="2">
        <v>-22.234135000035199</v>
      </c>
      <c r="AC1346" s="2">
        <v>-52.309143031015999</v>
      </c>
      <c r="AD1346" s="29">
        <v>1</v>
      </c>
      <c r="AE1346" s="11"/>
      <c r="AF1346" s="11"/>
      <c r="AG1346" s="11"/>
      <c r="AH1346" s="11"/>
      <c r="AI1346" s="11"/>
    </row>
    <row r="1347" spans="1:35" ht="15.75" customHeight="1" x14ac:dyDescent="0.2">
      <c r="A1347" s="8">
        <v>42093</v>
      </c>
      <c r="B1347" s="9">
        <v>0.71875</v>
      </c>
      <c r="C1347" s="11">
        <v>365080.52496682201</v>
      </c>
      <c r="D1347" s="11">
        <v>7540655.6077703899</v>
      </c>
      <c r="E1347" s="14">
        <v>365080.66311317403</v>
      </c>
      <c r="F1347" s="14">
        <v>7540655.7476726798</v>
      </c>
      <c r="G1347" s="2">
        <f t="shared" si="1321"/>
        <v>18.584722192377477</v>
      </c>
      <c r="H1347" s="2" t="str">
        <f t="shared" si="1296"/>
        <v/>
      </c>
      <c r="I1347" s="23" t="str">
        <f t="shared" ref="I1347:J1347" si="1370">IF($P1347=$P1346,E1347,"")</f>
        <v/>
      </c>
      <c r="J1347" s="23" t="str">
        <f t="shared" si="1370"/>
        <v/>
      </c>
      <c r="K1347" s="23">
        <v>365080.49709375302</v>
      </c>
      <c r="L1347" s="23">
        <v>7540655.4983406998</v>
      </c>
      <c r="M1347" s="14">
        <v>365080.49709375302</v>
      </c>
      <c r="N1347" s="14">
        <v>7540655.4983406998</v>
      </c>
      <c r="O1347" s="13" t="s">
        <v>26</v>
      </c>
      <c r="P1347" s="13" t="s">
        <v>26</v>
      </c>
      <c r="Q1347" s="10">
        <v>42093.71875</v>
      </c>
      <c r="R1347" s="11" t="s">
        <v>2477</v>
      </c>
      <c r="S1347" s="14" t="s">
        <v>47</v>
      </c>
      <c r="T1347" s="2" t="str">
        <f t="shared" si="1298"/>
        <v/>
      </c>
      <c r="U1347" s="2" t="str">
        <f t="shared" si="1299"/>
        <v/>
      </c>
      <c r="V1347" s="10">
        <v>42093.71875</v>
      </c>
      <c r="W1347" s="11" t="s">
        <v>2454</v>
      </c>
      <c r="X1347" s="2" t="s">
        <v>669</v>
      </c>
      <c r="Y1347" s="5" t="s">
        <v>2454</v>
      </c>
      <c r="Z1347" s="5" t="s">
        <v>2454</v>
      </c>
      <c r="AA1347" s="2" t="s">
        <v>1721</v>
      </c>
      <c r="AB1347" s="2">
        <v>-22.2343000397086</v>
      </c>
      <c r="AC1347" s="2">
        <v>-52.309174966067097</v>
      </c>
      <c r="AD1347" s="29">
        <v>1</v>
      </c>
      <c r="AE1347" s="11"/>
      <c r="AF1347" s="11"/>
      <c r="AG1347" s="11"/>
      <c r="AH1347" s="11"/>
      <c r="AI1347" s="11"/>
    </row>
    <row r="1348" spans="1:35" ht="15.75" customHeight="1" x14ac:dyDescent="0.2">
      <c r="A1348" s="8">
        <v>42094</v>
      </c>
      <c r="B1348" s="9">
        <v>0.30555555555555552</v>
      </c>
      <c r="C1348" s="11">
        <v>365090.63976675901</v>
      </c>
      <c r="D1348" s="11">
        <v>7540665.8849965902</v>
      </c>
      <c r="E1348" s="14">
        <v>365090.82907949702</v>
      </c>
      <c r="F1348" s="14">
        <v>7540665.9086612798</v>
      </c>
      <c r="G1348" s="2">
        <f t="shared" si="1321"/>
        <v>14.373328097885256</v>
      </c>
      <c r="H1348" s="2" t="str">
        <f t="shared" si="1296"/>
        <v/>
      </c>
      <c r="I1348" s="23" t="str">
        <f t="shared" ref="I1348:J1348" si="1371">IF($P1348=$P1347,E1348,"")</f>
        <v/>
      </c>
      <c r="J1348" s="23" t="str">
        <f t="shared" si="1371"/>
        <v/>
      </c>
      <c r="K1348" s="23">
        <v>365090.83</v>
      </c>
      <c r="L1348" s="23">
        <v>7540665.9100000001</v>
      </c>
      <c r="M1348" s="14"/>
      <c r="N1348" s="14"/>
      <c r="O1348" s="14" t="s">
        <v>35</v>
      </c>
      <c r="P1348" s="14" t="s">
        <v>29</v>
      </c>
      <c r="Q1348" s="10">
        <v>42094.305555555555</v>
      </c>
      <c r="R1348" s="11" t="s">
        <v>2478</v>
      </c>
      <c r="S1348" s="14" t="s">
        <v>36</v>
      </c>
      <c r="T1348" s="2" t="str">
        <f t="shared" si="1298"/>
        <v>idle</v>
      </c>
      <c r="U1348" s="2" t="str">
        <f t="shared" si="1299"/>
        <v/>
      </c>
      <c r="V1348" s="10">
        <v>42094.305555555555</v>
      </c>
      <c r="W1348" s="11" t="s">
        <v>2479</v>
      </c>
      <c r="X1348" s="2" t="s">
        <v>669</v>
      </c>
      <c r="Y1348" s="5" t="s">
        <v>2480</v>
      </c>
      <c r="Z1348" s="5" t="s">
        <v>2480</v>
      </c>
      <c r="AA1348" s="2" t="s">
        <v>2481</v>
      </c>
      <c r="AB1348" s="2">
        <v>-22.234208006411802</v>
      </c>
      <c r="AC1348" s="2">
        <v>-52.309075975790599</v>
      </c>
      <c r="AD1348" s="29">
        <v>1</v>
      </c>
      <c r="AE1348" s="11"/>
      <c r="AF1348" s="11"/>
      <c r="AG1348" s="11"/>
      <c r="AH1348" s="11"/>
      <c r="AI1348" s="11"/>
    </row>
    <row r="1349" spans="1:35" ht="15.75" customHeight="1" x14ac:dyDescent="0.2">
      <c r="A1349" s="8">
        <v>42094</v>
      </c>
      <c r="B1349" s="9">
        <v>0.30902777777777779</v>
      </c>
      <c r="C1349" s="11">
        <v>365119.47013083298</v>
      </c>
      <c r="D1349" s="11">
        <v>7540680.9734492004</v>
      </c>
      <c r="E1349" s="14">
        <v>365119.16017408</v>
      </c>
      <c r="F1349" s="14">
        <v>7540680.8882882698</v>
      </c>
      <c r="G1349" s="2">
        <f t="shared" si="1321"/>
        <v>32.047467061010927</v>
      </c>
      <c r="H1349" s="2" t="str">
        <f t="shared" si="1296"/>
        <v/>
      </c>
      <c r="I1349" s="23" t="str">
        <f t="shared" ref="I1349:J1349" si="1372">IF($P1349=$P1348,E1349,"")</f>
        <v/>
      </c>
      <c r="J1349" s="23" t="str">
        <f t="shared" si="1372"/>
        <v/>
      </c>
      <c r="K1349" s="23">
        <v>365119.16</v>
      </c>
      <c r="L1349" s="23">
        <v>7540680.8899999997</v>
      </c>
      <c r="M1349" s="14">
        <v>365119.16017408</v>
      </c>
      <c r="N1349" s="14">
        <v>7540680.8882882698</v>
      </c>
      <c r="O1349" s="17" t="s">
        <v>43</v>
      </c>
      <c r="P1349" s="14" t="s">
        <v>37</v>
      </c>
      <c r="Q1349" s="10">
        <v>42094.309027777781</v>
      </c>
      <c r="R1349" s="11" t="s">
        <v>2482</v>
      </c>
      <c r="S1349" s="13" t="s">
        <v>63</v>
      </c>
      <c r="T1349" s="2" t="str">
        <f t="shared" si="1298"/>
        <v/>
      </c>
      <c r="U1349" s="2" t="str">
        <f t="shared" si="1299"/>
        <v/>
      </c>
      <c r="V1349" s="10">
        <v>42094.309027777781</v>
      </c>
      <c r="W1349" s="11" t="s">
        <v>2479</v>
      </c>
      <c r="X1349" s="2" t="s">
        <v>669</v>
      </c>
      <c r="Y1349" s="5" t="s">
        <v>2480</v>
      </c>
      <c r="Z1349" s="5" t="s">
        <v>2480</v>
      </c>
      <c r="AA1349" s="2" t="s">
        <v>2483</v>
      </c>
      <c r="AB1349" s="2">
        <v>-22.234073979780099</v>
      </c>
      <c r="AC1349" s="2">
        <v>-52.308795014396303</v>
      </c>
      <c r="AD1349" s="29">
        <v>1</v>
      </c>
      <c r="AE1349" s="11"/>
      <c r="AF1349" s="11"/>
      <c r="AG1349" s="11"/>
      <c r="AH1349" s="11"/>
      <c r="AI1349" s="11"/>
    </row>
    <row r="1350" spans="1:35" ht="15.75" customHeight="1" x14ac:dyDescent="0.2">
      <c r="A1350" s="8">
        <v>42094</v>
      </c>
      <c r="B1350" s="9">
        <v>0.3125</v>
      </c>
      <c r="C1350" s="11">
        <v>365117.73746789398</v>
      </c>
      <c r="D1350" s="11">
        <v>7540678.5177537296</v>
      </c>
      <c r="E1350" s="14">
        <v>365117.74998320499</v>
      </c>
      <c r="F1350" s="14">
        <v>7540678.5273292204</v>
      </c>
      <c r="G1350" s="2">
        <f t="shared" si="1321"/>
        <v>2.7500483516616585</v>
      </c>
      <c r="H1350" s="2" t="str">
        <f t="shared" si="1296"/>
        <v>&lt;8m</v>
      </c>
      <c r="I1350" s="23" t="str">
        <f t="shared" ref="I1350:J1350" si="1373">IF($P1350=$P1349,E1350,"")</f>
        <v/>
      </c>
      <c r="J1350" s="23" t="str">
        <f t="shared" si="1373"/>
        <v/>
      </c>
      <c r="K1350" s="23">
        <v>365119.16</v>
      </c>
      <c r="L1350" s="23">
        <v>7540680.8899999997</v>
      </c>
      <c r="M1350" s="14">
        <v>365119.16017408</v>
      </c>
      <c r="N1350" s="14">
        <v>7540680.8882882698</v>
      </c>
      <c r="O1350" s="15" t="s">
        <v>43</v>
      </c>
      <c r="P1350" s="15" t="s">
        <v>43</v>
      </c>
      <c r="Q1350" s="10">
        <v>42094.3125</v>
      </c>
      <c r="R1350" s="11" t="s">
        <v>2484</v>
      </c>
      <c r="S1350" s="14" t="s">
        <v>44</v>
      </c>
      <c r="T1350" s="2" t="str">
        <f t="shared" si="1298"/>
        <v/>
      </c>
      <c r="U1350" s="2" t="str">
        <f t="shared" si="1299"/>
        <v/>
      </c>
      <c r="V1350" s="10">
        <v>42094.3125</v>
      </c>
      <c r="W1350" s="11" t="s">
        <v>2479</v>
      </c>
      <c r="X1350" s="2" t="s">
        <v>669</v>
      </c>
      <c r="Y1350" s="5" t="s">
        <v>2480</v>
      </c>
      <c r="Z1350" s="5" t="s">
        <v>2480</v>
      </c>
      <c r="AA1350" s="2" t="s">
        <v>2485</v>
      </c>
      <c r="AB1350" s="2">
        <v>-22.234096024185401</v>
      </c>
      <c r="AC1350" s="2">
        <v>-52.308812029659698</v>
      </c>
      <c r="AD1350" s="29">
        <v>1</v>
      </c>
      <c r="AE1350" s="11"/>
      <c r="AF1350" s="11"/>
      <c r="AG1350" s="11"/>
      <c r="AH1350" s="11"/>
      <c r="AI1350" s="11"/>
    </row>
    <row r="1351" spans="1:35" ht="15.75" customHeight="1" x14ac:dyDescent="0.2">
      <c r="A1351" s="8">
        <v>42094</v>
      </c>
      <c r="B1351" s="9">
        <v>0.31597222222222221</v>
      </c>
      <c r="C1351" s="11">
        <v>365117.43886574497</v>
      </c>
      <c r="D1351" s="11">
        <v>7540678.0789986104</v>
      </c>
      <c r="E1351" s="14">
        <v>365117.54067419301</v>
      </c>
      <c r="F1351" s="14">
        <v>7540678.1161433496</v>
      </c>
      <c r="G1351" s="2">
        <f t="shared" si="1321"/>
        <v>0.46139363119765503</v>
      </c>
      <c r="H1351" s="2" t="str">
        <f t="shared" si="1296"/>
        <v>&lt;8m</v>
      </c>
      <c r="I1351" s="23">
        <f t="shared" ref="I1351:J1351" si="1374">IF($P1351=$P1350,E1351,"")</f>
        <v>365117.54067419301</v>
      </c>
      <c r="J1351" s="23">
        <f t="shared" si="1374"/>
        <v>7540678.1161433496</v>
      </c>
      <c r="K1351" s="23">
        <v>365119.16</v>
      </c>
      <c r="L1351" s="23">
        <v>7540680.8899999997</v>
      </c>
      <c r="M1351" s="14">
        <v>365119.16017408</v>
      </c>
      <c r="N1351" s="14">
        <v>7540680.8882882698</v>
      </c>
      <c r="O1351" s="15" t="s">
        <v>43</v>
      </c>
      <c r="P1351" s="15" t="s">
        <v>43</v>
      </c>
      <c r="Q1351" s="10">
        <v>42094.315972222219</v>
      </c>
      <c r="R1351" s="11" t="s">
        <v>2486</v>
      </c>
      <c r="S1351" s="14" t="s">
        <v>44</v>
      </c>
      <c r="T1351" s="2" t="str">
        <f t="shared" si="1298"/>
        <v/>
      </c>
      <c r="U1351" s="2" t="str">
        <f t="shared" si="1299"/>
        <v/>
      </c>
      <c r="V1351" s="10">
        <v>42094.315972222219</v>
      </c>
      <c r="W1351" s="11" t="s">
        <v>2479</v>
      </c>
      <c r="X1351" s="2" t="s">
        <v>669</v>
      </c>
      <c r="Y1351" s="5" t="s">
        <v>2480</v>
      </c>
      <c r="Z1351" s="5" t="s">
        <v>2480</v>
      </c>
      <c r="AA1351" s="2" t="s">
        <v>2487</v>
      </c>
      <c r="AB1351" s="2">
        <v>-22.234099963679899</v>
      </c>
      <c r="AC1351" s="2">
        <v>-52.308814963325901</v>
      </c>
      <c r="AD1351" s="29">
        <v>1</v>
      </c>
      <c r="AE1351" s="11"/>
      <c r="AF1351" s="11"/>
      <c r="AG1351" s="11"/>
      <c r="AH1351" s="11"/>
      <c r="AI1351" s="11"/>
    </row>
    <row r="1352" spans="1:35" ht="15.75" customHeight="1" x14ac:dyDescent="0.2">
      <c r="A1352" s="8">
        <v>42094</v>
      </c>
      <c r="B1352" s="9">
        <v>0.31944444444444448</v>
      </c>
      <c r="C1352" s="11">
        <v>365126.95855294698</v>
      </c>
      <c r="D1352" s="11">
        <v>7540685.2421565903</v>
      </c>
      <c r="E1352" s="14">
        <v>365127.10019286303</v>
      </c>
      <c r="F1352" s="14">
        <v>7540685.2684206497</v>
      </c>
      <c r="G1352" s="2">
        <f t="shared" si="1321"/>
        <v>11.938989395276881</v>
      </c>
      <c r="H1352" s="2" t="str">
        <f t="shared" si="1296"/>
        <v/>
      </c>
      <c r="I1352" s="23" t="str">
        <f t="shared" ref="I1352:J1352" si="1375">IF($P1352=$P1351,E1352,"")</f>
        <v/>
      </c>
      <c r="J1352" s="23" t="str">
        <f t="shared" si="1375"/>
        <v/>
      </c>
      <c r="K1352" s="23">
        <v>365127.1</v>
      </c>
      <c r="L1352" s="23">
        <v>7540685.2699999996</v>
      </c>
      <c r="M1352" s="14"/>
      <c r="N1352" s="14"/>
      <c r="O1352" s="17" t="s">
        <v>43</v>
      </c>
      <c r="P1352" s="14" t="s">
        <v>37</v>
      </c>
      <c r="Q1352" s="10">
        <v>42094.319444444445</v>
      </c>
      <c r="R1352" s="11" t="s">
        <v>2488</v>
      </c>
      <c r="S1352" s="13" t="s">
        <v>63</v>
      </c>
      <c r="T1352" s="2" t="str">
        <f t="shared" si="1298"/>
        <v/>
      </c>
      <c r="U1352" s="2" t="str">
        <f t="shared" si="1299"/>
        <v/>
      </c>
      <c r="V1352" s="10">
        <v>42094.319444444445</v>
      </c>
      <c r="W1352" s="11" t="s">
        <v>2479</v>
      </c>
      <c r="X1352" s="2" t="s">
        <v>669</v>
      </c>
      <c r="Y1352" s="5" t="s">
        <v>2480</v>
      </c>
      <c r="Z1352" s="5" t="s">
        <v>2480</v>
      </c>
      <c r="AA1352" s="2" t="s">
        <v>2489</v>
      </c>
      <c r="AB1352" s="2">
        <v>-22.2340360097587</v>
      </c>
      <c r="AC1352" s="2">
        <v>-52.3087220080197</v>
      </c>
      <c r="AD1352" s="29">
        <v>1</v>
      </c>
      <c r="AE1352" s="11"/>
      <c r="AF1352" s="11"/>
      <c r="AG1352" s="11"/>
      <c r="AH1352" s="11"/>
      <c r="AI1352" s="11"/>
    </row>
    <row r="1353" spans="1:35" ht="15.75" customHeight="1" x14ac:dyDescent="0.2">
      <c r="A1353" s="8">
        <v>42094</v>
      </c>
      <c r="B1353" s="9">
        <v>0.32291666666666669</v>
      </c>
      <c r="C1353" s="11">
        <v>365150.34912277199</v>
      </c>
      <c r="D1353" s="11">
        <v>7540697.9541698201</v>
      </c>
      <c r="E1353" s="14">
        <v>365150.25048872601</v>
      </c>
      <c r="F1353" s="14">
        <v>7540697.7686230997</v>
      </c>
      <c r="G1353" s="2">
        <f t="shared" si="1321"/>
        <v>26.309527928756768</v>
      </c>
      <c r="H1353" s="2" t="str">
        <f t="shared" si="1296"/>
        <v/>
      </c>
      <c r="I1353" s="23" t="str">
        <f t="shared" ref="I1353:J1353" si="1376">IF($P1353=$P1352,E1353,"")</f>
        <v/>
      </c>
      <c r="J1353" s="23" t="str">
        <f t="shared" si="1376"/>
        <v/>
      </c>
      <c r="K1353" s="23">
        <v>365150.25</v>
      </c>
      <c r="L1353" s="23">
        <v>7540697.7699999996</v>
      </c>
      <c r="M1353" s="14"/>
      <c r="N1353" s="14"/>
      <c r="O1353" s="14" t="s">
        <v>35</v>
      </c>
      <c r="P1353" s="14" t="s">
        <v>29</v>
      </c>
      <c r="Q1353" s="10">
        <v>42094.322916666664</v>
      </c>
      <c r="R1353" s="11" t="s">
        <v>2490</v>
      </c>
      <c r="S1353" s="14" t="s">
        <v>36</v>
      </c>
      <c r="T1353" s="2" t="str">
        <f t="shared" si="1298"/>
        <v>idle</v>
      </c>
      <c r="U1353" s="2" t="str">
        <f t="shared" si="1299"/>
        <v/>
      </c>
      <c r="V1353" s="10">
        <v>42094.322916666664</v>
      </c>
      <c r="W1353" s="11" t="s">
        <v>2479</v>
      </c>
      <c r="X1353" s="2" t="s">
        <v>669</v>
      </c>
      <c r="Y1353" s="5" t="s">
        <v>2480</v>
      </c>
      <c r="Z1353" s="5" t="s">
        <v>2480</v>
      </c>
      <c r="AA1353" s="2" t="s">
        <v>2491</v>
      </c>
      <c r="AB1353" s="2">
        <v>-22.233923021704001</v>
      </c>
      <c r="AC1353" s="2">
        <v>-52.308494020253399</v>
      </c>
      <c r="AD1353" s="29">
        <v>1</v>
      </c>
      <c r="AE1353" s="11"/>
      <c r="AF1353" s="11"/>
      <c r="AG1353" s="11"/>
      <c r="AH1353" s="11"/>
      <c r="AI1353" s="11"/>
    </row>
    <row r="1354" spans="1:35" ht="15.75" customHeight="1" x14ac:dyDescent="0.2">
      <c r="A1354" s="8">
        <v>42094</v>
      </c>
      <c r="B1354" s="9">
        <v>0.3263888888888889</v>
      </c>
      <c r="C1354" s="11">
        <v>365163.97054871998</v>
      </c>
      <c r="D1354" s="11">
        <v>7540672.3840540098</v>
      </c>
      <c r="E1354" s="14">
        <v>365163.93655039603</v>
      </c>
      <c r="F1354" s="14">
        <v>7540672.4875473296</v>
      </c>
      <c r="G1354" s="2">
        <f t="shared" si="1321"/>
        <v>28.747888202887204</v>
      </c>
      <c r="H1354" s="2" t="str">
        <f t="shared" si="1296"/>
        <v/>
      </c>
      <c r="I1354" s="23" t="str">
        <f t="shared" ref="I1354:J1354" si="1377">IF($P1354=$P1353,E1354,"")</f>
        <v/>
      </c>
      <c r="J1354" s="23" t="str">
        <f t="shared" si="1377"/>
        <v/>
      </c>
      <c r="K1354" s="23">
        <v>365163.94</v>
      </c>
      <c r="L1354" s="23">
        <v>7540672.4900000002</v>
      </c>
      <c r="M1354" s="14"/>
      <c r="N1354" s="14"/>
      <c r="O1354" s="14" t="s">
        <v>52</v>
      </c>
      <c r="P1354" s="14" t="s">
        <v>52</v>
      </c>
      <c r="Q1354" s="10">
        <v>42094.326388888891</v>
      </c>
      <c r="R1354" s="11" t="s">
        <v>2492</v>
      </c>
      <c r="S1354" s="14" t="s">
        <v>53</v>
      </c>
      <c r="T1354" s="2" t="str">
        <f t="shared" si="1298"/>
        <v/>
      </c>
      <c r="U1354" s="2" t="str">
        <f t="shared" si="1299"/>
        <v/>
      </c>
      <c r="V1354" s="10">
        <v>42094.326388888891</v>
      </c>
      <c r="W1354" s="11" t="s">
        <v>2479</v>
      </c>
      <c r="X1354" s="2" t="s">
        <v>669</v>
      </c>
      <c r="Y1354" s="5" t="s">
        <v>2480</v>
      </c>
      <c r="Z1354" s="5" t="s">
        <v>2480</v>
      </c>
      <c r="AA1354" s="2" t="s">
        <v>2493</v>
      </c>
      <c r="AB1354" s="2">
        <v>-22.234155032783701</v>
      </c>
      <c r="AC1354" s="2">
        <v>-52.308364016935201</v>
      </c>
      <c r="AD1354" s="29">
        <v>1</v>
      </c>
      <c r="AE1354" s="11"/>
      <c r="AF1354" s="11"/>
      <c r="AG1354" s="11"/>
      <c r="AH1354" s="11"/>
      <c r="AI1354" s="11"/>
    </row>
    <row r="1355" spans="1:35" ht="15.75" customHeight="1" x14ac:dyDescent="0.2">
      <c r="A1355" s="8">
        <v>42094</v>
      </c>
      <c r="B1355" s="9">
        <v>0.3298611111111111</v>
      </c>
      <c r="C1355" s="11">
        <v>365174.41712793999</v>
      </c>
      <c r="D1355" s="11">
        <v>7540668.2703613602</v>
      </c>
      <c r="E1355" s="14">
        <v>365174.36037026299</v>
      </c>
      <c r="F1355" s="14">
        <v>7540668.2799228402</v>
      </c>
      <c r="G1355" s="2">
        <f t="shared" si="1321"/>
        <v>11.241001933236863</v>
      </c>
      <c r="H1355" s="2" t="str">
        <f t="shared" si="1296"/>
        <v/>
      </c>
      <c r="I1355" s="23" t="str">
        <f t="shared" ref="I1355:J1355" si="1378">IF($P1355=$P1354,E1355,"")</f>
        <v/>
      </c>
      <c r="J1355" s="23" t="str">
        <f t="shared" si="1378"/>
        <v/>
      </c>
      <c r="K1355" s="23">
        <v>365174.36</v>
      </c>
      <c r="L1355" s="23">
        <v>7540668.2800000003</v>
      </c>
      <c r="M1355" s="14">
        <v>365174.36037026299</v>
      </c>
      <c r="N1355" s="14">
        <v>7540668.2799228402</v>
      </c>
      <c r="O1355" s="17" t="s">
        <v>43</v>
      </c>
      <c r="P1355" s="14" t="s">
        <v>37</v>
      </c>
      <c r="Q1355" s="10">
        <v>42094.329861111109</v>
      </c>
      <c r="R1355" s="11" t="s">
        <v>2494</v>
      </c>
      <c r="S1355" s="13" t="s">
        <v>63</v>
      </c>
      <c r="T1355" s="2" t="str">
        <f t="shared" si="1298"/>
        <v/>
      </c>
      <c r="U1355" s="2" t="str">
        <f t="shared" si="1299"/>
        <v/>
      </c>
      <c r="V1355" s="10">
        <v>42094.329861111109</v>
      </c>
      <c r="W1355" s="11" t="s">
        <v>2479</v>
      </c>
      <c r="X1355" s="2" t="s">
        <v>669</v>
      </c>
      <c r="Y1355" s="5" t="s">
        <v>2480</v>
      </c>
      <c r="Z1355" s="5" t="s">
        <v>2480</v>
      </c>
      <c r="AA1355" s="2" t="s">
        <v>2495</v>
      </c>
      <c r="AB1355" s="2">
        <v>-22.2341930028051</v>
      </c>
      <c r="AC1355" s="2">
        <v>-52.308263015001998</v>
      </c>
      <c r="AD1355" s="29">
        <v>1</v>
      </c>
      <c r="AE1355" s="11"/>
      <c r="AF1355" s="11"/>
      <c r="AG1355" s="11"/>
      <c r="AH1355" s="11"/>
      <c r="AI1355" s="11"/>
    </row>
    <row r="1356" spans="1:35" ht="15.75" customHeight="1" x14ac:dyDescent="0.2">
      <c r="A1356" s="8">
        <v>42094</v>
      </c>
      <c r="B1356" s="9">
        <v>0.33333333333333331</v>
      </c>
      <c r="C1356" s="11">
        <v>365179.38752323599</v>
      </c>
      <c r="D1356" s="11">
        <v>7540665.9839601303</v>
      </c>
      <c r="E1356" s="14">
        <v>365179.33811985498</v>
      </c>
      <c r="F1356" s="14">
        <v>7540666.0192202004</v>
      </c>
      <c r="G1356" s="2">
        <f t="shared" si="1321"/>
        <v>5.467062047039617</v>
      </c>
      <c r="H1356" s="2" t="str">
        <f t="shared" si="1296"/>
        <v>&lt;8m</v>
      </c>
      <c r="I1356" s="23" t="str">
        <f t="shared" ref="I1356:J1356" si="1379">IF($P1356=$P1355,E1356,"")</f>
        <v/>
      </c>
      <c r="J1356" s="23" t="str">
        <f t="shared" si="1379"/>
        <v/>
      </c>
      <c r="K1356" s="23">
        <v>365174.36</v>
      </c>
      <c r="L1356" s="23">
        <v>7540668.2800000003</v>
      </c>
      <c r="M1356" s="14">
        <v>365174.36037026299</v>
      </c>
      <c r="N1356" s="14">
        <v>7540668.2799228402</v>
      </c>
      <c r="O1356" s="15" t="s">
        <v>43</v>
      </c>
      <c r="P1356" s="15" t="s">
        <v>43</v>
      </c>
      <c r="Q1356" s="10">
        <v>42094.333333333336</v>
      </c>
      <c r="R1356" s="11" t="s">
        <v>2496</v>
      </c>
      <c r="S1356" s="14" t="s">
        <v>44</v>
      </c>
      <c r="T1356" s="2" t="str">
        <f t="shared" si="1298"/>
        <v/>
      </c>
      <c r="U1356" s="2" t="str">
        <f t="shared" si="1299"/>
        <v/>
      </c>
      <c r="V1356" s="10">
        <v>42094.333333333336</v>
      </c>
      <c r="W1356" s="11" t="s">
        <v>2479</v>
      </c>
      <c r="X1356" s="2" t="s">
        <v>669</v>
      </c>
      <c r="Y1356" s="5" t="s">
        <v>2480</v>
      </c>
      <c r="Z1356" s="5" t="s">
        <v>2480</v>
      </c>
      <c r="AA1356" s="2" t="s">
        <v>2497</v>
      </c>
      <c r="AB1356" s="2">
        <v>-22.234214041382099</v>
      </c>
      <c r="AC1356" s="2">
        <v>-52.308214986696797</v>
      </c>
      <c r="AD1356" s="29">
        <v>1</v>
      </c>
      <c r="AE1356" s="11"/>
      <c r="AF1356" s="11"/>
      <c r="AG1356" s="11"/>
      <c r="AH1356" s="11"/>
      <c r="AI1356" s="11"/>
    </row>
    <row r="1357" spans="1:35" ht="15.75" customHeight="1" x14ac:dyDescent="0.2">
      <c r="A1357" s="8">
        <v>42094</v>
      </c>
      <c r="B1357" s="9">
        <v>0.33680555555555558</v>
      </c>
      <c r="C1357" s="11">
        <v>365179.44813322101</v>
      </c>
      <c r="D1357" s="11">
        <v>7540670.9679988297</v>
      </c>
      <c r="E1357" s="14">
        <v>365179.57546596602</v>
      </c>
      <c r="F1357" s="14">
        <v>7540670.9382201796</v>
      </c>
      <c r="G1357" s="2">
        <f t="shared" si="1321"/>
        <v>4.9247227305208323</v>
      </c>
      <c r="H1357" s="2" t="str">
        <f t="shared" si="1296"/>
        <v>&lt;8m</v>
      </c>
      <c r="I1357" s="23">
        <f t="shared" ref="I1357:J1357" si="1380">IF($P1357=$P1356,E1357,"")</f>
        <v>365179.57546596602</v>
      </c>
      <c r="J1357" s="23">
        <f t="shared" si="1380"/>
        <v>7540670.9382201796</v>
      </c>
      <c r="K1357" s="23">
        <v>365174.36</v>
      </c>
      <c r="L1357" s="23">
        <v>7540668.2800000003</v>
      </c>
      <c r="M1357" s="14">
        <v>365174.36037026299</v>
      </c>
      <c r="N1357" s="14">
        <v>7540668.2799228402</v>
      </c>
      <c r="O1357" s="15" t="s">
        <v>43</v>
      </c>
      <c r="P1357" s="15" t="s">
        <v>43</v>
      </c>
      <c r="Q1357" s="10">
        <v>42094.336805555555</v>
      </c>
      <c r="R1357" s="11" t="s">
        <v>2498</v>
      </c>
      <c r="S1357" s="14" t="s">
        <v>44</v>
      </c>
      <c r="T1357" s="2" t="str">
        <f t="shared" si="1298"/>
        <v/>
      </c>
      <c r="U1357" s="2" t="str">
        <f t="shared" si="1299"/>
        <v/>
      </c>
      <c r="V1357" s="10">
        <v>42094.336805555555</v>
      </c>
      <c r="W1357" s="11" t="s">
        <v>2479</v>
      </c>
      <c r="X1357" s="2" t="s">
        <v>669</v>
      </c>
      <c r="Y1357" s="5" t="s">
        <v>2480</v>
      </c>
      <c r="Z1357" s="5" t="s">
        <v>2480</v>
      </c>
      <c r="AA1357" s="2" t="s">
        <v>2499</v>
      </c>
      <c r="AB1357" s="2">
        <v>-22.234169030562001</v>
      </c>
      <c r="AC1357" s="2">
        <v>-52.308213980868501</v>
      </c>
      <c r="AD1357" s="29">
        <v>1</v>
      </c>
      <c r="AE1357" s="11"/>
      <c r="AF1357" s="11"/>
      <c r="AG1357" s="11"/>
      <c r="AH1357" s="11"/>
      <c r="AI1357" s="11"/>
    </row>
    <row r="1358" spans="1:35" ht="15.75" customHeight="1" x14ac:dyDescent="0.2">
      <c r="A1358" s="8">
        <v>42094</v>
      </c>
      <c r="B1358" s="9">
        <v>0.34027777777777773</v>
      </c>
      <c r="C1358" s="11">
        <v>365192.02965370199</v>
      </c>
      <c r="D1358" s="11">
        <v>7540669.7496324098</v>
      </c>
      <c r="E1358" s="14">
        <v>365192.03077299299</v>
      </c>
      <c r="F1358" s="14">
        <v>7540669.7936500898</v>
      </c>
      <c r="G1358" s="2">
        <f t="shared" si="1321"/>
        <v>12.507786128123261</v>
      </c>
      <c r="H1358" s="2" t="str">
        <f t="shared" si="1296"/>
        <v/>
      </c>
      <c r="I1358" s="23" t="str">
        <f t="shared" ref="I1358:J1358" si="1381">IF($P1358=$P1357,E1358,"")</f>
        <v/>
      </c>
      <c r="J1358" s="23" t="str">
        <f t="shared" si="1381"/>
        <v/>
      </c>
      <c r="K1358" s="23">
        <v>365192.03</v>
      </c>
      <c r="L1358" s="23">
        <v>7540669.79</v>
      </c>
      <c r="M1358" s="14"/>
      <c r="N1358" s="14"/>
      <c r="O1358" s="17" t="s">
        <v>43</v>
      </c>
      <c r="P1358" s="14" t="s">
        <v>37</v>
      </c>
      <c r="Q1358" s="10">
        <v>42094.340277777781</v>
      </c>
      <c r="R1358" s="11" t="s">
        <v>2500</v>
      </c>
      <c r="S1358" s="13" t="s">
        <v>63</v>
      </c>
      <c r="T1358" s="2" t="str">
        <f t="shared" si="1298"/>
        <v/>
      </c>
      <c r="U1358" s="2" t="str">
        <f t="shared" si="1299"/>
        <v/>
      </c>
      <c r="V1358" s="10">
        <v>42094.340277777781</v>
      </c>
      <c r="W1358" s="11" t="s">
        <v>2479</v>
      </c>
      <c r="X1358" s="2" t="s">
        <v>669</v>
      </c>
      <c r="Y1358" s="5" t="s">
        <v>2480</v>
      </c>
      <c r="Z1358" s="5" t="s">
        <v>2480</v>
      </c>
      <c r="AA1358" s="2" t="s">
        <v>2501</v>
      </c>
      <c r="AB1358" s="2">
        <v>-22.2341810166836</v>
      </c>
      <c r="AC1358" s="2">
        <v>-52.308092024177299</v>
      </c>
      <c r="AD1358" s="29">
        <v>1</v>
      </c>
      <c r="AE1358" s="11"/>
      <c r="AF1358" s="11"/>
      <c r="AG1358" s="11"/>
      <c r="AH1358" s="11"/>
      <c r="AI1358" s="11"/>
    </row>
    <row r="1359" spans="1:35" ht="15.75" customHeight="1" x14ac:dyDescent="0.2">
      <c r="A1359" s="8">
        <v>42094</v>
      </c>
      <c r="B1359" s="9">
        <v>0.34375</v>
      </c>
      <c r="C1359" s="11">
        <v>365204.74970573501</v>
      </c>
      <c r="D1359" s="11">
        <v>7540677.4972106405</v>
      </c>
      <c r="E1359" s="14">
        <v>365204.593479364</v>
      </c>
      <c r="F1359" s="14">
        <v>7540677.6120206304</v>
      </c>
      <c r="G1359" s="2">
        <f t="shared" si="1321"/>
        <v>14.796908774295215</v>
      </c>
      <c r="H1359" s="2" t="str">
        <f t="shared" si="1296"/>
        <v/>
      </c>
      <c r="I1359" s="23" t="str">
        <f t="shared" ref="I1359:J1359" si="1382">IF($P1359=$P1358,E1359,"")</f>
        <v/>
      </c>
      <c r="J1359" s="23" t="str">
        <f t="shared" si="1382"/>
        <v/>
      </c>
      <c r="K1359" s="23">
        <v>365204.59</v>
      </c>
      <c r="L1359" s="23">
        <v>7540677.6100000003</v>
      </c>
      <c r="M1359" s="14"/>
      <c r="N1359" s="14"/>
      <c r="O1359" s="15" t="s">
        <v>43</v>
      </c>
      <c r="P1359" s="15" t="s">
        <v>43</v>
      </c>
      <c r="Q1359" s="10">
        <v>42094.34375</v>
      </c>
      <c r="R1359" s="11" t="s">
        <v>2502</v>
      </c>
      <c r="S1359" s="14" t="s">
        <v>44</v>
      </c>
      <c r="T1359" s="2" t="str">
        <f t="shared" si="1298"/>
        <v/>
      </c>
      <c r="U1359" s="2" t="str">
        <f t="shared" si="1299"/>
        <v/>
      </c>
      <c r="V1359" s="10">
        <v>42094.34375</v>
      </c>
      <c r="W1359" s="11" t="s">
        <v>2479</v>
      </c>
      <c r="X1359" s="2" t="s">
        <v>669</v>
      </c>
      <c r="Y1359" s="5" t="s">
        <v>2480</v>
      </c>
      <c r="Z1359" s="5" t="s">
        <v>2480</v>
      </c>
      <c r="AA1359" s="2" t="s">
        <v>2503</v>
      </c>
      <c r="AB1359" s="2">
        <v>-22.234112033620502</v>
      </c>
      <c r="AC1359" s="2">
        <v>-52.307967972010402</v>
      </c>
      <c r="AD1359" s="29">
        <v>1</v>
      </c>
      <c r="AE1359" s="11"/>
      <c r="AF1359" s="11"/>
      <c r="AG1359" s="11"/>
      <c r="AH1359" s="11"/>
      <c r="AI1359" s="11"/>
    </row>
    <row r="1360" spans="1:35" ht="15.75" customHeight="1" x14ac:dyDescent="0.2">
      <c r="A1360" s="8">
        <v>42094</v>
      </c>
      <c r="B1360" s="9">
        <v>0.34722222222222227</v>
      </c>
      <c r="C1360" s="11">
        <v>365202.10221576598</v>
      </c>
      <c r="D1360" s="11">
        <v>7540708.9252314204</v>
      </c>
      <c r="E1360" s="14">
        <v>365202.16579422698</v>
      </c>
      <c r="F1360" s="14">
        <v>7540708.8081600498</v>
      </c>
      <c r="G1360" s="2">
        <f t="shared" si="1321"/>
        <v>31.290458127077176</v>
      </c>
      <c r="H1360" s="2" t="str">
        <f t="shared" si="1296"/>
        <v/>
      </c>
      <c r="I1360" s="23" t="str">
        <f t="shared" ref="I1360:J1360" si="1383">IF($P1360=$P1359,E1360,"")</f>
        <v/>
      </c>
      <c r="J1360" s="23" t="str">
        <f t="shared" si="1383"/>
        <v/>
      </c>
      <c r="K1360" s="23">
        <v>365202.17</v>
      </c>
      <c r="L1360" s="23">
        <v>7540708.8099999996</v>
      </c>
      <c r="M1360" s="14"/>
      <c r="N1360" s="14"/>
      <c r="O1360" s="14" t="s">
        <v>37</v>
      </c>
      <c r="P1360" s="14" t="s">
        <v>37</v>
      </c>
      <c r="Q1360" s="10">
        <v>42094.347222222219</v>
      </c>
      <c r="R1360" s="11" t="s">
        <v>2504</v>
      </c>
      <c r="S1360" s="14" t="s">
        <v>40</v>
      </c>
      <c r="T1360" s="2" t="str">
        <f t="shared" si="1298"/>
        <v/>
      </c>
      <c r="U1360" s="2" t="str">
        <f t="shared" si="1299"/>
        <v/>
      </c>
      <c r="V1360" s="10">
        <v>42094.347222222219</v>
      </c>
      <c r="W1360" s="11" t="s">
        <v>2479</v>
      </c>
      <c r="X1360" s="2" t="s">
        <v>669</v>
      </c>
      <c r="Y1360" s="5" t="s">
        <v>2480</v>
      </c>
      <c r="Z1360" s="5" t="s">
        <v>2480</v>
      </c>
      <c r="AA1360" s="2" t="s">
        <v>2505</v>
      </c>
      <c r="AB1360" s="2">
        <v>-22.233827970922</v>
      </c>
      <c r="AC1360" s="2">
        <v>-52.307991022244103</v>
      </c>
      <c r="AD1360" s="29">
        <v>1</v>
      </c>
      <c r="AE1360" s="11"/>
      <c r="AF1360" s="11"/>
      <c r="AG1360" s="11"/>
      <c r="AH1360" s="11"/>
      <c r="AI1360" s="11"/>
    </row>
    <row r="1361" spans="1:35" ht="15.75" customHeight="1" x14ac:dyDescent="0.2">
      <c r="A1361" s="8">
        <v>42094</v>
      </c>
      <c r="B1361" s="9">
        <v>0.35069444444444442</v>
      </c>
      <c r="C1361" s="11">
        <v>365206.06596693402</v>
      </c>
      <c r="D1361" s="11">
        <v>7540716.1516987896</v>
      </c>
      <c r="E1361" s="14">
        <v>365205.83865420503</v>
      </c>
      <c r="F1361" s="14">
        <v>7540716.16606561</v>
      </c>
      <c r="G1361" s="2">
        <f t="shared" si="1321"/>
        <v>8.2236655240085614</v>
      </c>
      <c r="H1361" s="2" t="str">
        <f t="shared" si="1296"/>
        <v/>
      </c>
      <c r="I1361" s="23">
        <f t="shared" ref="I1361:J1361" si="1384">IF($P1361=$P1360,E1361,"")</f>
        <v>365205.83865420503</v>
      </c>
      <c r="J1361" s="23">
        <f t="shared" si="1384"/>
        <v>7540716.16606561</v>
      </c>
      <c r="K1361" s="23">
        <v>365205.84</v>
      </c>
      <c r="L1361" s="23">
        <v>7540716.1699999999</v>
      </c>
      <c r="M1361" s="14"/>
      <c r="N1361" s="14"/>
      <c r="O1361" s="14" t="s">
        <v>37</v>
      </c>
      <c r="P1361" s="14" t="s">
        <v>37</v>
      </c>
      <c r="Q1361" s="10">
        <v>42094.350694444445</v>
      </c>
      <c r="R1361" s="11" t="s">
        <v>2506</v>
      </c>
      <c r="S1361" s="14" t="s">
        <v>40</v>
      </c>
      <c r="T1361" s="2" t="str">
        <f t="shared" si="1298"/>
        <v/>
      </c>
      <c r="U1361" s="2" t="str">
        <f t="shared" si="1299"/>
        <v/>
      </c>
      <c r="V1361" s="10">
        <v>42094.350694444445</v>
      </c>
      <c r="W1361" s="11" t="s">
        <v>2479</v>
      </c>
      <c r="X1361" s="2" t="s">
        <v>669</v>
      </c>
      <c r="Y1361" s="5" t="s">
        <v>2480</v>
      </c>
      <c r="Z1361" s="5" t="s">
        <v>2480</v>
      </c>
      <c r="AA1361" s="2" t="s">
        <v>2507</v>
      </c>
      <c r="AB1361" s="2">
        <v>-22.2337630111724</v>
      </c>
      <c r="AC1361" s="2">
        <v>-52.307951962575302</v>
      </c>
      <c r="AD1361" s="29">
        <v>1</v>
      </c>
      <c r="AE1361" s="11"/>
      <c r="AF1361" s="11"/>
      <c r="AG1361" s="11"/>
      <c r="AH1361" s="11"/>
      <c r="AI1361" s="11"/>
    </row>
    <row r="1362" spans="1:35" ht="15.75" customHeight="1" x14ac:dyDescent="0.2">
      <c r="A1362" s="8">
        <v>42094</v>
      </c>
      <c r="B1362" s="9">
        <v>0.35416666666666669</v>
      </c>
      <c r="C1362" s="11">
        <v>365187.52163086098</v>
      </c>
      <c r="D1362" s="11">
        <v>7540726.5153229795</v>
      </c>
      <c r="E1362" s="14">
        <v>365187.70017217199</v>
      </c>
      <c r="F1362" s="14">
        <v>7540726.4493628396</v>
      </c>
      <c r="G1362" s="2">
        <f t="shared" si="1321"/>
        <v>20.850677024366284</v>
      </c>
      <c r="H1362" s="2" t="str">
        <f t="shared" si="1296"/>
        <v/>
      </c>
      <c r="I1362" s="23" t="str">
        <f t="shared" ref="I1362:J1362" si="1385">IF($P1362=$P1361,E1362,"")</f>
        <v/>
      </c>
      <c r="J1362" s="23" t="str">
        <f t="shared" si="1385"/>
        <v/>
      </c>
      <c r="K1362" s="23">
        <v>365187.7</v>
      </c>
      <c r="L1362" s="23">
        <v>7540726.4500000002</v>
      </c>
      <c r="M1362" s="14">
        <v>365187.70017217199</v>
      </c>
      <c r="N1362" s="14">
        <v>7540726.4493628396</v>
      </c>
      <c r="O1362" s="15" t="s">
        <v>43</v>
      </c>
      <c r="P1362" s="15" t="s">
        <v>43</v>
      </c>
      <c r="Q1362" s="10">
        <v>42094.354166666664</v>
      </c>
      <c r="R1362" s="11" t="s">
        <v>2508</v>
      </c>
      <c r="S1362" s="14" t="s">
        <v>44</v>
      </c>
      <c r="T1362" s="2" t="str">
        <f t="shared" si="1298"/>
        <v/>
      </c>
      <c r="U1362" s="2" t="str">
        <f t="shared" si="1299"/>
        <v/>
      </c>
      <c r="V1362" s="10">
        <v>42094.354166666664</v>
      </c>
      <c r="W1362" s="11" t="s">
        <v>2479</v>
      </c>
      <c r="X1362" s="2" t="s">
        <v>669</v>
      </c>
      <c r="Y1362" s="5" t="s">
        <v>2480</v>
      </c>
      <c r="Z1362" s="5" t="s">
        <v>2480</v>
      </c>
      <c r="AA1362" s="2" t="s">
        <v>2509</v>
      </c>
      <c r="AB1362" s="2">
        <v>-22.233667960390399</v>
      </c>
      <c r="AC1362" s="2">
        <v>-52.308131000027103</v>
      </c>
      <c r="AD1362" s="29">
        <v>1</v>
      </c>
      <c r="AE1362" s="11"/>
      <c r="AF1362" s="11"/>
      <c r="AG1362" s="11"/>
      <c r="AH1362" s="11"/>
      <c r="AI1362" s="11"/>
    </row>
    <row r="1363" spans="1:35" ht="15.75" customHeight="1" x14ac:dyDescent="0.2">
      <c r="A1363" s="8">
        <v>42094</v>
      </c>
      <c r="B1363" s="9">
        <v>0.3576388888888889</v>
      </c>
      <c r="C1363" s="11">
        <v>365186.72960747202</v>
      </c>
      <c r="D1363" s="11">
        <v>7540723.1861364897</v>
      </c>
      <c r="E1363" s="14">
        <v>365186.693267403</v>
      </c>
      <c r="F1363" s="14">
        <v>7540723.3017655099</v>
      </c>
      <c r="G1363" s="2">
        <f t="shared" si="1321"/>
        <v>3.3047278501706852</v>
      </c>
      <c r="H1363" s="2" t="str">
        <f t="shared" si="1296"/>
        <v>&lt;8m</v>
      </c>
      <c r="I1363" s="23">
        <f t="shared" ref="I1363:J1363" si="1386">IF($P1363=$P1362,E1363,"")</f>
        <v>365186.693267403</v>
      </c>
      <c r="J1363" s="23">
        <f t="shared" si="1386"/>
        <v>7540723.3017655099</v>
      </c>
      <c r="K1363" s="23">
        <v>365187.7</v>
      </c>
      <c r="L1363" s="23">
        <v>7540726.4500000002</v>
      </c>
      <c r="M1363" s="14">
        <v>365187.70017217199</v>
      </c>
      <c r="N1363" s="14">
        <v>7540726.4493628396</v>
      </c>
      <c r="O1363" s="15" t="s">
        <v>43</v>
      </c>
      <c r="P1363" s="15" t="s">
        <v>43</v>
      </c>
      <c r="Q1363" s="10">
        <v>42094.357638888891</v>
      </c>
      <c r="R1363" s="11" t="s">
        <v>2510</v>
      </c>
      <c r="S1363" s="14" t="s">
        <v>44</v>
      </c>
      <c r="T1363" s="2" t="str">
        <f t="shared" si="1298"/>
        <v/>
      </c>
      <c r="U1363" s="2" t="str">
        <f t="shared" si="1299"/>
        <v/>
      </c>
      <c r="V1363" s="10">
        <v>42094.357638888891</v>
      </c>
      <c r="W1363" s="11" t="s">
        <v>2479</v>
      </c>
      <c r="X1363" s="2" t="s">
        <v>669</v>
      </c>
      <c r="Y1363" s="5" t="s">
        <v>2480</v>
      </c>
      <c r="Z1363" s="5" t="s">
        <v>2480</v>
      </c>
      <c r="AA1363" s="2" t="s">
        <v>2511</v>
      </c>
      <c r="AB1363" s="2">
        <v>-22.233697967603799</v>
      </c>
      <c r="AC1363" s="2">
        <v>-52.308138962835102</v>
      </c>
      <c r="AD1363" s="29">
        <v>1</v>
      </c>
      <c r="AE1363" s="11"/>
      <c r="AF1363" s="11"/>
      <c r="AG1363" s="11"/>
      <c r="AH1363" s="11"/>
      <c r="AI1363" s="11"/>
    </row>
    <row r="1364" spans="1:35" ht="15.75" customHeight="1" x14ac:dyDescent="0.2">
      <c r="A1364" s="8">
        <v>42094</v>
      </c>
      <c r="B1364" s="9">
        <v>0.3611111111111111</v>
      </c>
      <c r="C1364" s="11">
        <v>365182.11974979402</v>
      </c>
      <c r="D1364" s="11">
        <v>7540743.7392625799</v>
      </c>
      <c r="E1364" s="14">
        <v>365182.19942339801</v>
      </c>
      <c r="F1364" s="14">
        <v>7540743.6987100402</v>
      </c>
      <c r="G1364" s="2">
        <f t="shared" si="1321"/>
        <v>20.886119316752932</v>
      </c>
      <c r="H1364" s="2" t="str">
        <f t="shared" si="1296"/>
        <v/>
      </c>
      <c r="I1364" s="23" t="str">
        <f t="shared" ref="I1364:J1364" si="1387">IF($P1364=$P1363,E1364,"")</f>
        <v/>
      </c>
      <c r="J1364" s="23" t="str">
        <f t="shared" si="1387"/>
        <v/>
      </c>
      <c r="K1364" s="23">
        <v>365182.2</v>
      </c>
      <c r="L1364" s="23">
        <v>7540743.7000000002</v>
      </c>
      <c r="M1364" s="14"/>
      <c r="N1364" s="14"/>
      <c r="O1364" s="14" t="s">
        <v>29</v>
      </c>
      <c r="P1364" s="14" t="s">
        <v>29</v>
      </c>
      <c r="Q1364" s="10">
        <v>42094.361111111109</v>
      </c>
      <c r="R1364" s="11" t="s">
        <v>2512</v>
      </c>
      <c r="S1364" s="14" t="s">
        <v>30</v>
      </c>
      <c r="T1364" s="2" t="str">
        <f t="shared" si="1298"/>
        <v/>
      </c>
      <c r="U1364" s="2" t="str">
        <f t="shared" si="1299"/>
        <v/>
      </c>
      <c r="V1364" s="10">
        <v>42094.361111111109</v>
      </c>
      <c r="W1364" s="11" t="s">
        <v>2479</v>
      </c>
      <c r="X1364" s="2" t="s">
        <v>669</v>
      </c>
      <c r="Y1364" s="5" t="s">
        <v>2480</v>
      </c>
      <c r="Z1364" s="5" t="s">
        <v>2480</v>
      </c>
      <c r="AA1364" s="2" t="s">
        <v>2513</v>
      </c>
      <c r="AB1364" s="2">
        <v>-22.233511973172401</v>
      </c>
      <c r="AC1364" s="2">
        <v>-52.308181961998301</v>
      </c>
      <c r="AD1364" s="29">
        <v>1</v>
      </c>
      <c r="AE1364" s="11"/>
      <c r="AF1364" s="11"/>
      <c r="AG1364" s="11"/>
      <c r="AH1364" s="11"/>
      <c r="AI1364" s="11"/>
    </row>
    <row r="1365" spans="1:35" ht="15.75" customHeight="1" x14ac:dyDescent="0.2">
      <c r="A1365" s="8">
        <v>42094</v>
      </c>
      <c r="B1365" s="9">
        <v>0.36458333333333331</v>
      </c>
      <c r="C1365" s="11">
        <v>365185.30707026599</v>
      </c>
      <c r="D1365" s="11">
        <v>7540755.8311768901</v>
      </c>
      <c r="E1365" s="14">
        <v>365185.35050199402</v>
      </c>
      <c r="F1365" s="14">
        <v>7540755.8382911701</v>
      </c>
      <c r="G1365" s="2">
        <f t="shared" si="1321"/>
        <v>12.541878899404924</v>
      </c>
      <c r="H1365" s="2" t="str">
        <f t="shared" si="1296"/>
        <v/>
      </c>
      <c r="I1365" s="23" t="str">
        <f t="shared" ref="I1365:J1365" si="1388">IF($P1365=$P1364,E1365,"")</f>
        <v/>
      </c>
      <c r="J1365" s="23" t="str">
        <f t="shared" si="1388"/>
        <v/>
      </c>
      <c r="K1365" s="23">
        <v>365185.35</v>
      </c>
      <c r="L1365" s="23">
        <v>7540755.8399999999</v>
      </c>
      <c r="M1365" s="14"/>
      <c r="N1365" s="14"/>
      <c r="O1365" s="17" t="s">
        <v>43</v>
      </c>
      <c r="P1365" s="14" t="s">
        <v>37</v>
      </c>
      <c r="Q1365" s="10">
        <v>42094.364583333336</v>
      </c>
      <c r="R1365" s="11" t="s">
        <v>2514</v>
      </c>
      <c r="S1365" s="13" t="s">
        <v>63</v>
      </c>
      <c r="T1365" s="2" t="str">
        <f t="shared" si="1298"/>
        <v/>
      </c>
      <c r="U1365" s="2" t="str">
        <f t="shared" si="1299"/>
        <v/>
      </c>
      <c r="V1365" s="10">
        <v>42094.364583333336</v>
      </c>
      <c r="W1365" s="11" t="s">
        <v>2479</v>
      </c>
      <c r="X1365" s="2" t="s">
        <v>669</v>
      </c>
      <c r="Y1365" s="5" t="s">
        <v>2480</v>
      </c>
      <c r="Z1365" s="5" t="s">
        <v>2480</v>
      </c>
      <c r="AA1365" s="2" t="s">
        <v>2515</v>
      </c>
      <c r="AB1365" s="2">
        <v>-22.2334030084312</v>
      </c>
      <c r="AC1365" s="2">
        <v>-52.308150026947303</v>
      </c>
      <c r="AD1365" s="29">
        <v>1</v>
      </c>
      <c r="AE1365" s="11"/>
      <c r="AF1365" s="11"/>
      <c r="AG1365" s="11"/>
      <c r="AH1365" s="11"/>
      <c r="AI1365" s="11"/>
    </row>
    <row r="1366" spans="1:35" ht="15.75" customHeight="1" x14ac:dyDescent="0.2">
      <c r="A1366" s="8">
        <v>42094</v>
      </c>
      <c r="B1366" s="9">
        <v>0.36805555555555558</v>
      </c>
      <c r="C1366" s="11">
        <v>365192.81976274803</v>
      </c>
      <c r="D1366" s="11">
        <v>7540769.2968232399</v>
      </c>
      <c r="E1366" s="14">
        <v>365192.66898582003</v>
      </c>
      <c r="F1366" s="14">
        <v>7540769.4264911199</v>
      </c>
      <c r="G1366" s="2">
        <f t="shared" si="1321"/>
        <v>15.43370932044165</v>
      </c>
      <c r="H1366" s="2" t="str">
        <f t="shared" si="1296"/>
        <v/>
      </c>
      <c r="I1366" s="23" t="str">
        <f t="shared" ref="I1366:J1366" si="1389">IF($P1366=$P1365,E1366,"")</f>
        <v/>
      </c>
      <c r="J1366" s="23" t="str">
        <f t="shared" si="1389"/>
        <v/>
      </c>
      <c r="K1366" s="23">
        <v>365192.67</v>
      </c>
      <c r="L1366" s="23">
        <v>7540769.4299999997</v>
      </c>
      <c r="M1366" s="14"/>
      <c r="N1366" s="14"/>
      <c r="O1366" s="15" t="s">
        <v>43</v>
      </c>
      <c r="P1366" s="15" t="s">
        <v>43</v>
      </c>
      <c r="Q1366" s="10">
        <v>42094.368055555555</v>
      </c>
      <c r="R1366" s="11" t="s">
        <v>2516</v>
      </c>
      <c r="S1366" s="14" t="s">
        <v>44</v>
      </c>
      <c r="T1366" s="2" t="str">
        <f t="shared" si="1298"/>
        <v/>
      </c>
      <c r="U1366" s="2" t="str">
        <f t="shared" si="1299"/>
        <v/>
      </c>
      <c r="V1366" s="10">
        <v>42094.368055555555</v>
      </c>
      <c r="W1366" s="11" t="s">
        <v>2479</v>
      </c>
      <c r="X1366" s="2" t="s">
        <v>669</v>
      </c>
      <c r="Y1366" s="5" t="s">
        <v>2480</v>
      </c>
      <c r="Z1366" s="5" t="s">
        <v>2480</v>
      </c>
      <c r="AA1366" s="2" t="s">
        <v>2517</v>
      </c>
      <c r="AB1366" s="2">
        <v>-22.233281973749399</v>
      </c>
      <c r="AC1366" s="2">
        <v>-52.308076014742298</v>
      </c>
      <c r="AD1366" s="29">
        <v>1</v>
      </c>
      <c r="AE1366" s="11"/>
      <c r="AF1366" s="11"/>
      <c r="AG1366" s="11"/>
      <c r="AH1366" s="11"/>
      <c r="AI1366" s="11"/>
    </row>
    <row r="1367" spans="1:35" ht="15.75" customHeight="1" x14ac:dyDescent="0.2">
      <c r="A1367" s="8">
        <v>42094</v>
      </c>
      <c r="B1367" s="9">
        <v>0.37152777777777773</v>
      </c>
      <c r="C1367" s="11">
        <v>365185.56981263898</v>
      </c>
      <c r="D1367" s="11">
        <v>7540809.4178249203</v>
      </c>
      <c r="E1367" s="14">
        <v>365185.51996867702</v>
      </c>
      <c r="F1367" s="14">
        <v>7540809.4178435998</v>
      </c>
      <c r="G1367" s="2">
        <f t="shared" si="1321"/>
        <v>40.625321159136391</v>
      </c>
      <c r="H1367" s="2" t="str">
        <f t="shared" si="1296"/>
        <v/>
      </c>
      <c r="I1367" s="23" t="str">
        <f t="shared" ref="I1367:J1367" si="1390">IF($P1367=$P1366,E1367,"")</f>
        <v/>
      </c>
      <c r="J1367" s="23" t="str">
        <f t="shared" si="1390"/>
        <v/>
      </c>
      <c r="K1367" s="23">
        <v>365185.52</v>
      </c>
      <c r="L1367" s="23">
        <v>7540809.4199999999</v>
      </c>
      <c r="M1367" s="14"/>
      <c r="N1367" s="14"/>
      <c r="O1367" s="17" t="s">
        <v>43</v>
      </c>
      <c r="P1367" s="14" t="s">
        <v>37</v>
      </c>
      <c r="Q1367" s="10">
        <v>42094.371527777781</v>
      </c>
      <c r="R1367" s="11" t="s">
        <v>2518</v>
      </c>
      <c r="S1367" s="13" t="s">
        <v>63</v>
      </c>
      <c r="T1367" s="2" t="str">
        <f t="shared" si="1298"/>
        <v/>
      </c>
      <c r="U1367" s="2" t="str">
        <f t="shared" si="1299"/>
        <v/>
      </c>
      <c r="V1367" s="10">
        <v>42094.371527777781</v>
      </c>
      <c r="W1367" s="11" t="s">
        <v>2479</v>
      </c>
      <c r="X1367" s="2" t="s">
        <v>669</v>
      </c>
      <c r="Y1367" s="5" t="s">
        <v>2480</v>
      </c>
      <c r="Z1367" s="5" t="s">
        <v>2480</v>
      </c>
      <c r="AA1367" s="2" t="s">
        <v>2519</v>
      </c>
      <c r="AB1367" s="2">
        <v>-22.2329190373421</v>
      </c>
      <c r="AC1367" s="2">
        <v>-52.308142986148603</v>
      </c>
      <c r="AD1367" s="29">
        <v>1</v>
      </c>
      <c r="AE1367" s="11"/>
      <c r="AF1367" s="11"/>
      <c r="AG1367" s="11"/>
      <c r="AH1367" s="11"/>
      <c r="AI1367" s="11"/>
    </row>
    <row r="1368" spans="1:35" ht="15.75" customHeight="1" x14ac:dyDescent="0.2">
      <c r="A1368" s="8">
        <v>42094</v>
      </c>
      <c r="B1368" s="9">
        <v>0.375</v>
      </c>
      <c r="C1368" s="11">
        <v>365173.47213576798</v>
      </c>
      <c r="D1368" s="11">
        <v>7540849.6175793102</v>
      </c>
      <c r="E1368" s="14">
        <v>365173.58827300498</v>
      </c>
      <c r="F1368" s="14">
        <v>7540849.4129995797</v>
      </c>
      <c r="G1368" s="2">
        <f t="shared" si="1321"/>
        <v>41.737008319537225</v>
      </c>
      <c r="H1368" s="2" t="str">
        <f t="shared" si="1296"/>
        <v/>
      </c>
      <c r="I1368" s="23" t="str">
        <f t="shared" ref="I1368:J1368" si="1391">IF($P1368=$P1367,E1368,"")</f>
        <v/>
      </c>
      <c r="J1368" s="23" t="str">
        <f t="shared" si="1391"/>
        <v/>
      </c>
      <c r="K1368" s="23">
        <v>365173.59</v>
      </c>
      <c r="L1368" s="23">
        <v>7540849.4100000001</v>
      </c>
      <c r="M1368" s="14">
        <v>365173.58827300498</v>
      </c>
      <c r="N1368" s="14">
        <v>7540849.4129995797</v>
      </c>
      <c r="O1368" s="15" t="s">
        <v>43</v>
      </c>
      <c r="P1368" s="15" t="s">
        <v>43</v>
      </c>
      <c r="Q1368" s="10">
        <v>42094.375</v>
      </c>
      <c r="R1368" s="11" t="s">
        <v>2520</v>
      </c>
      <c r="S1368" s="14" t="s">
        <v>44</v>
      </c>
      <c r="T1368" s="2" t="str">
        <f t="shared" si="1298"/>
        <v/>
      </c>
      <c r="U1368" s="2" t="str">
        <f t="shared" si="1299"/>
        <v/>
      </c>
      <c r="V1368" s="10">
        <v>42094.375</v>
      </c>
      <c r="W1368" s="11" t="s">
        <v>2479</v>
      </c>
      <c r="X1368" s="2" t="s">
        <v>669</v>
      </c>
      <c r="Y1368" s="5" t="s">
        <v>2480</v>
      </c>
      <c r="Z1368" s="5" t="s">
        <v>2480</v>
      </c>
      <c r="AA1368" s="2" t="s">
        <v>2521</v>
      </c>
      <c r="AB1368" s="2">
        <v>-22.2325550112873</v>
      </c>
      <c r="AC1368" s="2">
        <v>-52.3082569800317</v>
      </c>
      <c r="AD1368" s="29">
        <v>1</v>
      </c>
      <c r="AE1368" s="11"/>
      <c r="AF1368" s="11"/>
      <c r="AG1368" s="11"/>
      <c r="AH1368" s="11"/>
      <c r="AI1368" s="11"/>
    </row>
    <row r="1369" spans="1:35" ht="15.75" customHeight="1" x14ac:dyDescent="0.2">
      <c r="A1369" s="8">
        <v>42094</v>
      </c>
      <c r="B1369" s="9">
        <v>0.37847222222222227</v>
      </c>
      <c r="C1369" s="11">
        <v>365172.86734498898</v>
      </c>
      <c r="D1369" s="11">
        <v>7540847.6170916697</v>
      </c>
      <c r="E1369" s="14">
        <v>365172.80029559298</v>
      </c>
      <c r="F1369" s="14">
        <v>7540847.7513493402</v>
      </c>
      <c r="G1369" s="2">
        <f t="shared" si="1321"/>
        <v>1.8390187384062995</v>
      </c>
      <c r="H1369" s="2" t="str">
        <f t="shared" si="1296"/>
        <v>&lt;8m</v>
      </c>
      <c r="I1369" s="23" t="str">
        <f t="shared" ref="I1369:J1369" si="1392">IF($P1369=$P1368,E1369,"")</f>
        <v/>
      </c>
      <c r="J1369" s="23" t="str">
        <f t="shared" si="1392"/>
        <v/>
      </c>
      <c r="K1369" s="23">
        <v>365173.59</v>
      </c>
      <c r="L1369" s="23">
        <v>7540849.4100000001</v>
      </c>
      <c r="M1369" s="14">
        <v>365173.58827300498</v>
      </c>
      <c r="N1369" s="14">
        <v>7540849.4129995797</v>
      </c>
      <c r="O1369" s="17" t="s">
        <v>43</v>
      </c>
      <c r="P1369" s="14" t="s">
        <v>37</v>
      </c>
      <c r="Q1369" s="10">
        <v>42094.378472222219</v>
      </c>
      <c r="R1369" s="11" t="s">
        <v>2522</v>
      </c>
      <c r="S1369" s="13" t="s">
        <v>63</v>
      </c>
      <c r="T1369" s="2" t="str">
        <f t="shared" si="1298"/>
        <v/>
      </c>
      <c r="U1369" s="2" t="str">
        <f t="shared" si="1299"/>
        <v/>
      </c>
      <c r="V1369" s="10">
        <v>42094.378472222219</v>
      </c>
      <c r="W1369" s="11" t="s">
        <v>2479</v>
      </c>
      <c r="X1369" s="2" t="s">
        <v>669</v>
      </c>
      <c r="Y1369" s="5" t="s">
        <v>2480</v>
      </c>
      <c r="Z1369" s="5" t="s">
        <v>2480</v>
      </c>
      <c r="AA1369" s="2" t="s">
        <v>2523</v>
      </c>
      <c r="AB1369" s="2">
        <v>-22.2325730323792</v>
      </c>
      <c r="AC1369" s="2">
        <v>-52.308263015001998</v>
      </c>
      <c r="AD1369" s="29">
        <v>1</v>
      </c>
      <c r="AE1369" s="11"/>
      <c r="AF1369" s="11"/>
      <c r="AG1369" s="11"/>
      <c r="AH1369" s="11"/>
      <c r="AI1369" s="11"/>
    </row>
    <row r="1370" spans="1:35" ht="15.75" customHeight="1" x14ac:dyDescent="0.2">
      <c r="A1370" s="8">
        <v>42094</v>
      </c>
      <c r="B1370" s="9">
        <v>0.38194444444444442</v>
      </c>
      <c r="C1370" s="11">
        <v>365165.53330559802</v>
      </c>
      <c r="D1370" s="11">
        <v>7540873.4642780703</v>
      </c>
      <c r="E1370" s="14">
        <v>365165.57872643601</v>
      </c>
      <c r="F1370" s="14">
        <v>7540873.4274313804</v>
      </c>
      <c r="G1370" s="2">
        <f t="shared" si="1321"/>
        <v>26.672312423619363</v>
      </c>
      <c r="H1370" s="2" t="str">
        <f t="shared" si="1296"/>
        <v/>
      </c>
      <c r="I1370" s="23" t="str">
        <f t="shared" ref="I1370:J1370" si="1393">IF($P1370=$P1369,E1370,"")</f>
        <v/>
      </c>
      <c r="J1370" s="23" t="str">
        <f t="shared" si="1393"/>
        <v/>
      </c>
      <c r="K1370" s="23">
        <v>365165.58</v>
      </c>
      <c r="L1370" s="23">
        <v>7540873.4299999997</v>
      </c>
      <c r="M1370" s="14"/>
      <c r="N1370" s="14"/>
      <c r="O1370" s="14" t="s">
        <v>35</v>
      </c>
      <c r="P1370" s="14" t="s">
        <v>29</v>
      </c>
      <c r="Q1370" s="10">
        <v>42094.381944444445</v>
      </c>
      <c r="R1370" s="11" t="s">
        <v>2524</v>
      </c>
      <c r="S1370" s="14" t="s">
        <v>36</v>
      </c>
      <c r="T1370" s="2" t="str">
        <f t="shared" si="1298"/>
        <v>idle</v>
      </c>
      <c r="U1370" s="2" t="str">
        <f t="shared" si="1299"/>
        <v/>
      </c>
      <c r="V1370" s="10">
        <v>42094.381944444445</v>
      </c>
      <c r="W1370" s="11" t="s">
        <v>2479</v>
      </c>
      <c r="X1370" s="2" t="s">
        <v>669</v>
      </c>
      <c r="Y1370" s="5" t="s">
        <v>2480</v>
      </c>
      <c r="Z1370" s="5" t="s">
        <v>2480</v>
      </c>
      <c r="AA1370" s="2" t="s">
        <v>2525</v>
      </c>
      <c r="AB1370" s="2">
        <v>-22.232339009642601</v>
      </c>
      <c r="AC1370" s="2">
        <v>-52.3083319980651</v>
      </c>
      <c r="AD1370" s="29">
        <v>1</v>
      </c>
      <c r="AE1370" s="11"/>
      <c r="AF1370" s="11"/>
      <c r="AG1370" s="11"/>
      <c r="AH1370" s="11"/>
      <c r="AI1370" s="11"/>
    </row>
    <row r="1371" spans="1:35" ht="15.75" customHeight="1" x14ac:dyDescent="0.2">
      <c r="A1371" s="8">
        <v>42094</v>
      </c>
      <c r="B1371" s="9">
        <v>0.38541666666666669</v>
      </c>
      <c r="C1371" s="11">
        <v>365162.80185599602</v>
      </c>
      <c r="D1371" s="11">
        <v>7540891.6021958599</v>
      </c>
      <c r="E1371" s="14">
        <v>365162.71542373602</v>
      </c>
      <c r="F1371" s="14">
        <v>7540891.6007396299</v>
      </c>
      <c r="G1371" s="2">
        <f t="shared" si="1321"/>
        <v>18.397489912632008</v>
      </c>
      <c r="H1371" s="2" t="str">
        <f t="shared" si="1296"/>
        <v/>
      </c>
      <c r="I1371" s="23">
        <f t="shared" ref="I1371:J1371" si="1394">IF($P1371=$P1370,E1371,"")</f>
        <v>365162.71542373602</v>
      </c>
      <c r="J1371" s="23">
        <f t="shared" si="1394"/>
        <v>7540891.6007396299</v>
      </c>
      <c r="K1371" s="23">
        <v>365162.72</v>
      </c>
      <c r="L1371" s="23">
        <v>7540891.5999999996</v>
      </c>
      <c r="M1371" s="14"/>
      <c r="N1371" s="14"/>
      <c r="O1371" s="14" t="s">
        <v>35</v>
      </c>
      <c r="P1371" s="14" t="s">
        <v>29</v>
      </c>
      <c r="Q1371" s="10">
        <v>42094.385416666664</v>
      </c>
      <c r="R1371" s="11" t="s">
        <v>2526</v>
      </c>
      <c r="S1371" s="14" t="s">
        <v>36</v>
      </c>
      <c r="T1371" s="2" t="str">
        <f t="shared" si="1298"/>
        <v>idle</v>
      </c>
      <c r="U1371" s="2" t="str">
        <f t="shared" si="1299"/>
        <v/>
      </c>
      <c r="V1371" s="10">
        <v>42094.385416666664</v>
      </c>
      <c r="W1371" s="11" t="s">
        <v>2479</v>
      </c>
      <c r="X1371" s="2" t="s">
        <v>669</v>
      </c>
      <c r="Y1371" s="5" t="s">
        <v>2480</v>
      </c>
      <c r="Z1371" s="5" t="s">
        <v>2480</v>
      </c>
      <c r="AA1371" s="2" t="s">
        <v>2527</v>
      </c>
      <c r="AB1371" s="2">
        <v>-22.232174975797498</v>
      </c>
      <c r="AC1371" s="2">
        <v>-52.308356976136601</v>
      </c>
      <c r="AD1371" s="29">
        <v>1</v>
      </c>
      <c r="AE1371" s="11"/>
      <c r="AF1371" s="11"/>
      <c r="AG1371" s="11"/>
      <c r="AH1371" s="11"/>
      <c r="AI1371" s="11"/>
    </row>
    <row r="1372" spans="1:35" ht="15.75" customHeight="1" x14ac:dyDescent="0.2">
      <c r="A1372" s="8">
        <v>42094</v>
      </c>
      <c r="B1372" s="9">
        <v>0.3888888888888889</v>
      </c>
      <c r="C1372" s="11">
        <v>365151.40618002799</v>
      </c>
      <c r="D1372" s="11">
        <v>7540909.5445947396</v>
      </c>
      <c r="E1372" s="14">
        <v>365151.55868497799</v>
      </c>
      <c r="F1372" s="14">
        <v>7540909.47752757</v>
      </c>
      <c r="G1372" s="2">
        <f t="shared" si="1321"/>
        <v>21.072550077484056</v>
      </c>
      <c r="H1372" s="2" t="str">
        <f t="shared" si="1296"/>
        <v/>
      </c>
      <c r="I1372" s="23">
        <f t="shared" ref="I1372:J1372" si="1395">IF($P1372=$P1371,E1372,"")</f>
        <v>365151.55868497799</v>
      </c>
      <c r="J1372" s="23">
        <f t="shared" si="1395"/>
        <v>7540909.47752757</v>
      </c>
      <c r="K1372" s="23">
        <v>365151.56</v>
      </c>
      <c r="L1372" s="23">
        <v>7540909.4800000004</v>
      </c>
      <c r="M1372" s="14"/>
      <c r="N1372" s="14"/>
      <c r="O1372" s="14" t="s">
        <v>46</v>
      </c>
      <c r="P1372" s="14" t="s">
        <v>29</v>
      </c>
      <c r="Q1372" s="10">
        <v>42094.388888888891</v>
      </c>
      <c r="R1372" s="11" t="s">
        <v>2528</v>
      </c>
      <c r="S1372" s="14" t="s">
        <v>47</v>
      </c>
      <c r="T1372" s="2" t="str">
        <f t="shared" si="1298"/>
        <v/>
      </c>
      <c r="U1372" s="2" t="str">
        <f t="shared" si="1299"/>
        <v>outofsight</v>
      </c>
      <c r="V1372" s="10">
        <v>42094.388888888891</v>
      </c>
      <c r="W1372" s="11" t="s">
        <v>2479</v>
      </c>
      <c r="X1372" s="2" t="s">
        <v>669</v>
      </c>
      <c r="Y1372" s="5" t="s">
        <v>2480</v>
      </c>
      <c r="Z1372" s="5" t="s">
        <v>2480</v>
      </c>
      <c r="AA1372" s="2" t="s">
        <v>2529</v>
      </c>
      <c r="AB1372" s="2">
        <v>-22.232012031599901</v>
      </c>
      <c r="AC1372" s="2">
        <v>-52.308466024696799</v>
      </c>
      <c r="AD1372" s="29">
        <v>1</v>
      </c>
      <c r="AE1372" s="11"/>
      <c r="AF1372" s="11"/>
      <c r="AG1372" s="11"/>
      <c r="AH1372" s="11"/>
      <c r="AI1372" s="11"/>
    </row>
    <row r="1373" spans="1:35" ht="15.75" customHeight="1" x14ac:dyDescent="0.2">
      <c r="A1373" s="8">
        <v>42094</v>
      </c>
      <c r="B1373" s="9">
        <v>0.3923611111111111</v>
      </c>
      <c r="C1373" s="11">
        <v>365155.19028800301</v>
      </c>
      <c r="D1373" s="11">
        <v>7540913.5678202696</v>
      </c>
      <c r="E1373" s="14">
        <v>365155.03525623598</v>
      </c>
      <c r="F1373" s="14">
        <v>7540913.69800709</v>
      </c>
      <c r="G1373" s="2">
        <f t="shared" si="1321"/>
        <v>5.467997356518274</v>
      </c>
      <c r="H1373" s="2" t="str">
        <f t="shared" si="1296"/>
        <v>&lt;8m</v>
      </c>
      <c r="I1373" s="23">
        <f t="shared" ref="I1373:J1373" si="1396">IF($P1373=$P1372,E1373,"")</f>
        <v>365155.03525623598</v>
      </c>
      <c r="J1373" s="23">
        <f t="shared" si="1396"/>
        <v>7540913.69800709</v>
      </c>
      <c r="K1373" s="23">
        <v>365155.04</v>
      </c>
      <c r="L1373" s="23">
        <v>7540913.7000000002</v>
      </c>
      <c r="M1373" s="14"/>
      <c r="N1373" s="14"/>
      <c r="O1373" s="14" t="s">
        <v>35</v>
      </c>
      <c r="P1373" s="14" t="s">
        <v>29</v>
      </c>
      <c r="Q1373" s="10">
        <v>42094.392361111109</v>
      </c>
      <c r="R1373" s="11" t="s">
        <v>2530</v>
      </c>
      <c r="S1373" s="14" t="s">
        <v>36</v>
      </c>
      <c r="T1373" s="2" t="str">
        <f t="shared" si="1298"/>
        <v>idle</v>
      </c>
      <c r="U1373" s="2" t="str">
        <f t="shared" si="1299"/>
        <v/>
      </c>
      <c r="V1373" s="10">
        <v>42094.392361111109</v>
      </c>
      <c r="W1373" s="11" t="s">
        <v>2479</v>
      </c>
      <c r="X1373" s="2" t="s">
        <v>669</v>
      </c>
      <c r="Y1373" s="5" t="s">
        <v>2480</v>
      </c>
      <c r="Z1373" s="5" t="s">
        <v>2480</v>
      </c>
      <c r="AA1373" s="2" t="s">
        <v>2531</v>
      </c>
      <c r="AB1373" s="2">
        <v>-22.231975989416199</v>
      </c>
      <c r="AC1373" s="2">
        <v>-52.308428976684802</v>
      </c>
      <c r="AD1373" s="29">
        <v>1</v>
      </c>
      <c r="AE1373" s="11"/>
      <c r="AF1373" s="11"/>
      <c r="AG1373" s="11"/>
      <c r="AH1373" s="11"/>
      <c r="AI1373" s="11"/>
    </row>
    <row r="1374" spans="1:35" ht="15.75" customHeight="1" x14ac:dyDescent="0.2">
      <c r="A1374" s="8">
        <v>42094</v>
      </c>
      <c r="B1374" s="9">
        <v>0.39583333333333331</v>
      </c>
      <c r="C1374" s="11">
        <v>365143.57799646899</v>
      </c>
      <c r="D1374" s="11">
        <v>7540944.5749865901</v>
      </c>
      <c r="E1374" s="14">
        <v>365143.63606180903</v>
      </c>
      <c r="F1374" s="14">
        <v>7540944.4273064397</v>
      </c>
      <c r="G1374" s="2">
        <f t="shared" si="1321"/>
        <v>32.775470585600132</v>
      </c>
      <c r="H1374" s="2" t="str">
        <f t="shared" si="1296"/>
        <v/>
      </c>
      <c r="I1374" s="23" t="str">
        <f t="shared" ref="I1374:J1374" si="1397">IF($P1374=$P1373,E1374,"")</f>
        <v/>
      </c>
      <c r="J1374" s="23" t="str">
        <f t="shared" si="1397"/>
        <v/>
      </c>
      <c r="K1374" s="23">
        <v>365143.64</v>
      </c>
      <c r="L1374" s="23">
        <v>7540944.4299999997</v>
      </c>
      <c r="M1374" s="14">
        <v>365143.63606180903</v>
      </c>
      <c r="N1374" s="14">
        <v>7540944.4273064397</v>
      </c>
      <c r="O1374" s="15" t="s">
        <v>43</v>
      </c>
      <c r="P1374" s="15" t="s">
        <v>43</v>
      </c>
      <c r="Q1374" s="10">
        <v>42094.395833333336</v>
      </c>
      <c r="R1374" s="11" t="s">
        <v>2532</v>
      </c>
      <c r="S1374" s="14" t="s">
        <v>44</v>
      </c>
      <c r="T1374" s="2" t="str">
        <f t="shared" si="1298"/>
        <v/>
      </c>
      <c r="U1374" s="2" t="str">
        <f t="shared" si="1299"/>
        <v/>
      </c>
      <c r="V1374" s="10">
        <v>42094.395833333336</v>
      </c>
      <c r="W1374" s="11" t="s">
        <v>2479</v>
      </c>
      <c r="X1374" s="2" t="s">
        <v>669</v>
      </c>
      <c r="Y1374" s="5" t="s">
        <v>2480</v>
      </c>
      <c r="Z1374" s="5" t="s">
        <v>2480</v>
      </c>
      <c r="AA1374" s="2" t="s">
        <v>2533</v>
      </c>
      <c r="AB1374" s="2">
        <v>-22.2316950280219</v>
      </c>
      <c r="AC1374" s="2">
        <v>-52.308539031073501</v>
      </c>
      <c r="AD1374" s="29">
        <v>1</v>
      </c>
      <c r="AE1374" s="11"/>
      <c r="AF1374" s="11"/>
      <c r="AG1374" s="11"/>
      <c r="AH1374" s="11"/>
      <c r="AI1374" s="11"/>
    </row>
    <row r="1375" spans="1:35" ht="15.75" customHeight="1" x14ac:dyDescent="0.2">
      <c r="A1375" s="8">
        <v>42094</v>
      </c>
      <c r="B1375" s="9">
        <v>0.39930555555555558</v>
      </c>
      <c r="C1375" s="11">
        <v>365137.59570571198</v>
      </c>
      <c r="D1375" s="11">
        <v>7540944.9687374802</v>
      </c>
      <c r="E1375" s="14">
        <v>365137.808411918</v>
      </c>
      <c r="F1375" s="14">
        <v>7540945.0857699197</v>
      </c>
      <c r="G1375" s="2">
        <f t="shared" si="1321"/>
        <v>5.8647316568466392</v>
      </c>
      <c r="H1375" s="2" t="str">
        <f t="shared" si="1296"/>
        <v>&lt;8m</v>
      </c>
      <c r="I1375" s="23" t="str">
        <f t="shared" ref="I1375:J1375" si="1398">IF($P1375=$P1374,E1375,"")</f>
        <v/>
      </c>
      <c r="J1375" s="23" t="str">
        <f t="shared" si="1398"/>
        <v/>
      </c>
      <c r="K1375" s="23">
        <v>365143.64</v>
      </c>
      <c r="L1375" s="23">
        <v>7540944.4299999997</v>
      </c>
      <c r="M1375" s="14">
        <v>365143.63606180903</v>
      </c>
      <c r="N1375" s="14">
        <v>7540944.4273064397</v>
      </c>
      <c r="O1375" s="14" t="s">
        <v>37</v>
      </c>
      <c r="P1375" s="14" t="s">
        <v>37</v>
      </c>
      <c r="Q1375" s="10">
        <v>42094.399305555555</v>
      </c>
      <c r="R1375" s="11" t="s">
        <v>2534</v>
      </c>
      <c r="S1375" s="14" t="s">
        <v>37</v>
      </c>
      <c r="T1375" s="2" t="str">
        <f t="shared" si="1298"/>
        <v/>
      </c>
      <c r="U1375" s="2" t="str">
        <f t="shared" si="1299"/>
        <v/>
      </c>
      <c r="V1375" s="10">
        <v>42094.399305555555</v>
      </c>
      <c r="W1375" s="11" t="s">
        <v>2479</v>
      </c>
      <c r="X1375" s="2" t="s">
        <v>669</v>
      </c>
      <c r="Y1375" s="5" t="s">
        <v>2480</v>
      </c>
      <c r="Z1375" s="5" t="s">
        <v>2480</v>
      </c>
      <c r="AA1375" s="2" t="s">
        <v>2535</v>
      </c>
      <c r="AB1375" s="2">
        <v>-22.231691004708399</v>
      </c>
      <c r="AC1375" s="2">
        <v>-52.308597033843398</v>
      </c>
      <c r="AD1375" s="29">
        <v>1</v>
      </c>
      <c r="AE1375" s="11"/>
      <c r="AF1375" s="11"/>
      <c r="AG1375" s="11"/>
      <c r="AH1375" s="11"/>
      <c r="AI1375" s="11"/>
    </row>
    <row r="1376" spans="1:35" ht="15.75" customHeight="1" x14ac:dyDescent="0.2">
      <c r="A1376" s="8">
        <v>42094</v>
      </c>
      <c r="B1376" s="9">
        <v>0.40277777777777773</v>
      </c>
      <c r="C1376" s="11">
        <v>365152.33034001698</v>
      </c>
      <c r="D1376" s="11">
        <v>7540969.5681951297</v>
      </c>
      <c r="E1376" s="14">
        <v>365152.39056413801</v>
      </c>
      <c r="F1376" s="14">
        <v>7540969.5745410603</v>
      </c>
      <c r="G1376" s="2">
        <f t="shared" si="1321"/>
        <v>28.501562682476056</v>
      </c>
      <c r="H1376" s="2" t="str">
        <f t="shared" si="1296"/>
        <v/>
      </c>
      <c r="I1376" s="23" t="str">
        <f t="shared" ref="I1376:J1376" si="1399">IF($P1376=$P1375,E1376,"")</f>
        <v/>
      </c>
      <c r="J1376" s="23" t="str">
        <f t="shared" si="1399"/>
        <v/>
      </c>
      <c r="K1376" s="23">
        <v>365152.39</v>
      </c>
      <c r="L1376" s="23">
        <v>7540969.5700000003</v>
      </c>
      <c r="M1376" s="14"/>
      <c r="N1376" s="14"/>
      <c r="O1376" s="14" t="s">
        <v>35</v>
      </c>
      <c r="P1376" s="14" t="s">
        <v>29</v>
      </c>
      <c r="Q1376" s="10">
        <v>42094.402777777781</v>
      </c>
      <c r="R1376" s="11" t="s">
        <v>2536</v>
      </c>
      <c r="S1376" s="14" t="s">
        <v>36</v>
      </c>
      <c r="T1376" s="2" t="str">
        <f t="shared" si="1298"/>
        <v>idle</v>
      </c>
      <c r="U1376" s="2" t="str">
        <f t="shared" si="1299"/>
        <v/>
      </c>
      <c r="V1376" s="10">
        <v>42094.402777777781</v>
      </c>
      <c r="W1376" s="11" t="s">
        <v>2479</v>
      </c>
      <c r="X1376" s="2" t="s">
        <v>669</v>
      </c>
      <c r="Y1376" s="5" t="s">
        <v>2480</v>
      </c>
      <c r="Z1376" s="5" t="s">
        <v>2480</v>
      </c>
      <c r="AA1376" s="2" t="s">
        <v>2537</v>
      </c>
      <c r="AB1376" s="2">
        <v>-22.231469973921801</v>
      </c>
      <c r="AC1376" s="2">
        <v>-52.308452026918502</v>
      </c>
      <c r="AD1376" s="29">
        <v>1</v>
      </c>
      <c r="AE1376" s="11"/>
      <c r="AF1376" s="11"/>
      <c r="AG1376" s="11"/>
      <c r="AH1376" s="11"/>
      <c r="AI1376" s="11"/>
    </row>
    <row r="1377" spans="1:35" ht="15.75" customHeight="1" x14ac:dyDescent="0.2">
      <c r="A1377" s="8">
        <v>42094</v>
      </c>
      <c r="B1377" s="9">
        <v>0.40625</v>
      </c>
      <c r="C1377" s="11">
        <v>365172.72292262298</v>
      </c>
      <c r="D1377" s="11">
        <v>7540995.3208773304</v>
      </c>
      <c r="E1377" s="14">
        <v>365172.75140241103</v>
      </c>
      <c r="F1377" s="14">
        <v>7540995.3554808404</v>
      </c>
      <c r="G1377" s="2">
        <f t="shared" si="1321"/>
        <v>32.851492981734779</v>
      </c>
      <c r="H1377" s="2" t="str">
        <f t="shared" si="1296"/>
        <v/>
      </c>
      <c r="I1377" s="23">
        <f t="shared" ref="I1377:J1377" si="1400">IF($P1377=$P1376,E1377,"")</f>
        <v>365172.75140241103</v>
      </c>
      <c r="J1377" s="23">
        <f t="shared" si="1400"/>
        <v>7540995.3554808404</v>
      </c>
      <c r="K1377" s="23">
        <v>365172.75</v>
      </c>
      <c r="L1377" s="23">
        <v>7540995.3600000003</v>
      </c>
      <c r="M1377" s="14"/>
      <c r="N1377" s="14"/>
      <c r="O1377" s="14" t="s">
        <v>35</v>
      </c>
      <c r="P1377" s="14" t="s">
        <v>29</v>
      </c>
      <c r="Q1377" s="10">
        <v>42094.40625</v>
      </c>
      <c r="R1377" s="11" t="s">
        <v>2538</v>
      </c>
      <c r="S1377" s="14" t="s">
        <v>36</v>
      </c>
      <c r="T1377" s="2" t="str">
        <f t="shared" si="1298"/>
        <v>idle</v>
      </c>
      <c r="U1377" s="2" t="str">
        <f t="shared" si="1299"/>
        <v/>
      </c>
      <c r="V1377" s="10">
        <v>42094.40625</v>
      </c>
      <c r="W1377" s="11" t="s">
        <v>2479</v>
      </c>
      <c r="X1377" s="2" t="s">
        <v>669</v>
      </c>
      <c r="Y1377" s="5" t="s">
        <v>2480</v>
      </c>
      <c r="Z1377" s="5" t="s">
        <v>2480</v>
      </c>
      <c r="AA1377" s="2" t="s">
        <v>2539</v>
      </c>
      <c r="AB1377" s="2">
        <v>-22.2312389686704</v>
      </c>
      <c r="AC1377" s="2">
        <v>-52.3082520347089</v>
      </c>
      <c r="AD1377" s="29">
        <v>1</v>
      </c>
      <c r="AE1377" s="11"/>
      <c r="AF1377" s="11"/>
      <c r="AG1377" s="11"/>
      <c r="AH1377" s="11"/>
      <c r="AI1377" s="11"/>
    </row>
    <row r="1378" spans="1:35" ht="15.75" customHeight="1" x14ac:dyDescent="0.2">
      <c r="A1378" s="8">
        <v>42094</v>
      </c>
      <c r="B1378" s="9">
        <v>0.40972222222222227</v>
      </c>
      <c r="C1378" s="11">
        <v>365195.84493656497</v>
      </c>
      <c r="D1378" s="11">
        <v>7541028.1779642198</v>
      </c>
      <c r="E1378" s="14">
        <v>365195.84496218699</v>
      </c>
      <c r="F1378" s="14">
        <v>7541028.18243415</v>
      </c>
      <c r="G1378" s="2">
        <f t="shared" si="1321"/>
        <v>40.136284914227517</v>
      </c>
      <c r="H1378" s="2" t="str">
        <f t="shared" si="1296"/>
        <v/>
      </c>
      <c r="I1378" s="23" t="str">
        <f t="shared" ref="I1378:J1378" si="1401">IF($P1378=$P1377,E1378,"")</f>
        <v/>
      </c>
      <c r="J1378" s="23" t="str">
        <f t="shared" si="1401"/>
        <v/>
      </c>
      <c r="K1378" s="23">
        <v>365195.84</v>
      </c>
      <c r="L1378" s="23">
        <v>7541028.1799999997</v>
      </c>
      <c r="M1378" s="14"/>
      <c r="N1378" s="14"/>
      <c r="O1378" s="14" t="s">
        <v>37</v>
      </c>
      <c r="P1378" s="14" t="s">
        <v>37</v>
      </c>
      <c r="Q1378" s="10">
        <v>42094.409722222219</v>
      </c>
      <c r="R1378" s="11" t="s">
        <v>2540</v>
      </c>
      <c r="S1378" s="14" t="s">
        <v>40</v>
      </c>
      <c r="T1378" s="2" t="str">
        <f t="shared" si="1298"/>
        <v/>
      </c>
      <c r="U1378" s="2" t="str">
        <f t="shared" si="1299"/>
        <v/>
      </c>
      <c r="V1378" s="10">
        <v>42094.409722222219</v>
      </c>
      <c r="W1378" s="11" t="s">
        <v>2479</v>
      </c>
      <c r="X1378" s="2" t="s">
        <v>669</v>
      </c>
      <c r="Y1378" s="5" t="s">
        <v>2480</v>
      </c>
      <c r="Z1378" s="5" t="s">
        <v>2480</v>
      </c>
      <c r="AA1378" s="2" t="s">
        <v>2541</v>
      </c>
      <c r="AB1378" s="2">
        <v>-22.230944009497801</v>
      </c>
      <c r="AC1378" s="2">
        <v>-52.308024968951898</v>
      </c>
      <c r="AD1378" s="29">
        <v>1</v>
      </c>
      <c r="AE1378" s="11"/>
      <c r="AF1378" s="11"/>
      <c r="AG1378" s="11"/>
      <c r="AH1378" s="11"/>
      <c r="AI1378" s="11"/>
    </row>
    <row r="1379" spans="1:35" ht="15.75" customHeight="1" x14ac:dyDescent="0.2">
      <c r="A1379" s="8">
        <v>42094</v>
      </c>
      <c r="B1379" s="9">
        <v>0.41319444444444442</v>
      </c>
      <c r="C1379" s="11">
        <v>365218.74240869901</v>
      </c>
      <c r="D1379" s="11">
        <v>7541062.0353408903</v>
      </c>
      <c r="E1379" s="14">
        <v>365218.94098046899</v>
      </c>
      <c r="F1379" s="14">
        <v>7541061.9195606504</v>
      </c>
      <c r="G1379" s="2">
        <f t="shared" si="1321"/>
        <v>40.885446860499442</v>
      </c>
      <c r="H1379" s="2" t="str">
        <f t="shared" si="1296"/>
        <v/>
      </c>
      <c r="I1379" s="23">
        <f t="shared" ref="I1379:J1379" si="1402">IF($P1379=$P1378,E1379,"")</f>
        <v>365218.94098046899</v>
      </c>
      <c r="J1379" s="23">
        <f t="shared" si="1402"/>
        <v>7541061.9195606504</v>
      </c>
      <c r="K1379" s="23">
        <v>365218.94</v>
      </c>
      <c r="L1379" s="23">
        <v>7541061.9199999999</v>
      </c>
      <c r="M1379" s="14"/>
      <c r="N1379" s="14"/>
      <c r="O1379" s="14" t="s">
        <v>37</v>
      </c>
      <c r="P1379" s="14" t="s">
        <v>37</v>
      </c>
      <c r="Q1379" s="10">
        <v>42094.413194444445</v>
      </c>
      <c r="R1379" s="11" t="s">
        <v>2542</v>
      </c>
      <c r="S1379" s="14" t="s">
        <v>40</v>
      </c>
      <c r="T1379" s="2" t="str">
        <f t="shared" si="1298"/>
        <v/>
      </c>
      <c r="U1379" s="2" t="str">
        <f t="shared" si="1299"/>
        <v/>
      </c>
      <c r="V1379" s="10">
        <v>42094.413194444445</v>
      </c>
      <c r="W1379" s="11" t="s">
        <v>2479</v>
      </c>
      <c r="X1379" s="2" t="s">
        <v>669</v>
      </c>
      <c r="Y1379" s="5" t="s">
        <v>2480</v>
      </c>
      <c r="Z1379" s="5" t="s">
        <v>2480</v>
      </c>
      <c r="AA1379" s="2" t="s">
        <v>2543</v>
      </c>
      <c r="AB1379" s="2">
        <v>-22.230639997869702</v>
      </c>
      <c r="AC1379" s="2">
        <v>-52.307799998670802</v>
      </c>
      <c r="AD1379" s="29">
        <v>1</v>
      </c>
      <c r="AE1379" s="11"/>
      <c r="AF1379" s="11"/>
      <c r="AG1379" s="11"/>
      <c r="AH1379" s="11"/>
      <c r="AI1379" s="11"/>
    </row>
    <row r="1380" spans="1:35" ht="15.75" customHeight="1" x14ac:dyDescent="0.2">
      <c r="A1380" s="8">
        <v>42094</v>
      </c>
      <c r="B1380" s="9">
        <v>0.41666666666666669</v>
      </c>
      <c r="C1380" s="11">
        <v>365261.01739360299</v>
      </c>
      <c r="D1380" s="11">
        <v>7541072.1447163904</v>
      </c>
      <c r="E1380" s="14">
        <v>365261.090559014</v>
      </c>
      <c r="F1380" s="14">
        <v>7541072.0813546404</v>
      </c>
      <c r="G1380" s="2">
        <f t="shared" si="1321"/>
        <v>43.357225794766634</v>
      </c>
      <c r="H1380" s="2" t="str">
        <f t="shared" si="1296"/>
        <v/>
      </c>
      <c r="I1380" s="23" t="str">
        <f t="shared" ref="I1380:J1380" si="1403">IF($P1380=$P1379,E1380,"")</f>
        <v/>
      </c>
      <c r="J1380" s="23" t="str">
        <f t="shared" si="1403"/>
        <v/>
      </c>
      <c r="K1380" s="23">
        <v>365261.09</v>
      </c>
      <c r="L1380" s="23">
        <v>7541072.0800000001</v>
      </c>
      <c r="M1380" s="14"/>
      <c r="N1380" s="14"/>
      <c r="O1380" s="14" t="s">
        <v>35</v>
      </c>
      <c r="P1380" s="14" t="s">
        <v>29</v>
      </c>
      <c r="Q1380" s="10">
        <v>42094.416666666664</v>
      </c>
      <c r="R1380" s="11" t="s">
        <v>2544</v>
      </c>
      <c r="S1380" s="14" t="s">
        <v>36</v>
      </c>
      <c r="T1380" s="2" t="str">
        <f t="shared" si="1298"/>
        <v>idle</v>
      </c>
      <c r="U1380" s="2" t="str">
        <f t="shared" si="1299"/>
        <v/>
      </c>
      <c r="V1380" s="10">
        <v>42094.416666666664</v>
      </c>
      <c r="W1380" s="11" t="s">
        <v>2479</v>
      </c>
      <c r="X1380" s="2" t="s">
        <v>669</v>
      </c>
      <c r="Y1380" s="5" t="s">
        <v>2480</v>
      </c>
      <c r="Z1380" s="5" t="s">
        <v>2480</v>
      </c>
      <c r="AA1380" s="2" t="s">
        <v>2545</v>
      </c>
      <c r="AB1380" s="2">
        <v>-22.2305519878864</v>
      </c>
      <c r="AC1380" s="2">
        <v>-52.307389033958302</v>
      </c>
      <c r="AD1380" s="29">
        <v>1</v>
      </c>
      <c r="AE1380" s="11"/>
      <c r="AF1380" s="11"/>
      <c r="AG1380" s="11"/>
      <c r="AH1380" s="11"/>
      <c r="AI1380" s="11"/>
    </row>
    <row r="1381" spans="1:35" ht="15.75" customHeight="1" x14ac:dyDescent="0.2">
      <c r="A1381" s="8">
        <v>42094</v>
      </c>
      <c r="B1381" s="9">
        <v>0.4201388888888889</v>
      </c>
      <c r="C1381" s="11">
        <v>365310.627769346</v>
      </c>
      <c r="D1381" s="11">
        <v>7541069.2506556502</v>
      </c>
      <c r="E1381" s="14">
        <v>365310.26057937701</v>
      </c>
      <c r="F1381" s="14">
        <v>7541069.3413416604</v>
      </c>
      <c r="G1381" s="2">
        <f t="shared" si="1321"/>
        <v>49.24630517743455</v>
      </c>
      <c r="H1381" s="2" t="str">
        <f t="shared" si="1296"/>
        <v/>
      </c>
      <c r="I1381" s="23">
        <f t="shared" ref="I1381:J1381" si="1404">IF($P1381=$P1380,E1381,"")</f>
        <v>365310.26057937701</v>
      </c>
      <c r="J1381" s="23">
        <f t="shared" si="1404"/>
        <v>7541069.3413416604</v>
      </c>
      <c r="K1381" s="23">
        <v>365310.26</v>
      </c>
      <c r="L1381" s="23">
        <v>7541069.3399999999</v>
      </c>
      <c r="M1381" s="14"/>
      <c r="N1381" s="14"/>
      <c r="O1381" s="14" t="s">
        <v>35</v>
      </c>
      <c r="P1381" s="14" t="s">
        <v>29</v>
      </c>
      <c r="Q1381" s="10">
        <v>42094.420138888891</v>
      </c>
      <c r="R1381" s="11" t="s">
        <v>2546</v>
      </c>
      <c r="S1381" s="14" t="s">
        <v>36</v>
      </c>
      <c r="T1381" s="2" t="str">
        <f t="shared" si="1298"/>
        <v>idle</v>
      </c>
      <c r="U1381" s="2" t="str">
        <f t="shared" si="1299"/>
        <v/>
      </c>
      <c r="V1381" s="10">
        <v>42094.420138888891</v>
      </c>
      <c r="W1381" s="11" t="s">
        <v>2479</v>
      </c>
      <c r="X1381" s="2" t="s">
        <v>669</v>
      </c>
      <c r="Y1381" s="5" t="s">
        <v>2480</v>
      </c>
      <c r="Z1381" s="5" t="s">
        <v>2480</v>
      </c>
      <c r="AA1381" s="2" t="s">
        <v>2547</v>
      </c>
      <c r="AB1381" s="2">
        <v>-22.230581995099801</v>
      </c>
      <c r="AC1381" s="2">
        <v>-52.306907996535301</v>
      </c>
      <c r="AD1381" s="29">
        <v>1</v>
      </c>
      <c r="AE1381" s="11"/>
      <c r="AF1381" s="11"/>
      <c r="AG1381" s="11"/>
      <c r="AH1381" s="11"/>
      <c r="AI1381" s="11"/>
    </row>
    <row r="1382" spans="1:35" ht="15.75" customHeight="1" x14ac:dyDescent="0.2">
      <c r="A1382" s="8">
        <v>42094</v>
      </c>
      <c r="B1382" s="9">
        <v>0.4236111111111111</v>
      </c>
      <c r="C1382" s="11">
        <v>365323.99553148</v>
      </c>
      <c r="D1382" s="11">
        <v>7541085.0868234802</v>
      </c>
      <c r="E1382" s="14">
        <v>365324.19761460897</v>
      </c>
      <c r="F1382" s="14">
        <v>7541085.0669385996</v>
      </c>
      <c r="G1382" s="2">
        <f t="shared" si="1321"/>
        <v>21.012742566159837</v>
      </c>
      <c r="H1382" s="2" t="str">
        <f t="shared" si="1296"/>
        <v/>
      </c>
      <c r="I1382" s="23" t="str">
        <f t="shared" ref="I1382:J1382" si="1405">IF($P1382=$P1381,E1382,"")</f>
        <v/>
      </c>
      <c r="J1382" s="23" t="str">
        <f t="shared" si="1405"/>
        <v/>
      </c>
      <c r="K1382" s="23">
        <v>365324.2</v>
      </c>
      <c r="L1382" s="23">
        <v>7541085.0700000003</v>
      </c>
      <c r="M1382" s="14"/>
      <c r="N1382" s="14"/>
      <c r="O1382" s="14" t="s">
        <v>37</v>
      </c>
      <c r="P1382" s="14" t="s">
        <v>37</v>
      </c>
      <c r="Q1382" s="10">
        <v>42094.423611111109</v>
      </c>
      <c r="R1382" s="11" t="s">
        <v>2548</v>
      </c>
      <c r="S1382" s="14" t="s">
        <v>40</v>
      </c>
      <c r="T1382" s="2" t="str">
        <f t="shared" si="1298"/>
        <v/>
      </c>
      <c r="U1382" s="2" t="str">
        <f t="shared" si="1299"/>
        <v/>
      </c>
      <c r="V1382" s="10">
        <v>42094.423611111109</v>
      </c>
      <c r="W1382" s="11" t="s">
        <v>2479</v>
      </c>
      <c r="X1382" s="2" t="s">
        <v>669</v>
      </c>
      <c r="Y1382" s="5" t="s">
        <v>2480</v>
      </c>
      <c r="Z1382" s="5" t="s">
        <v>2480</v>
      </c>
      <c r="AA1382" s="2" t="s">
        <v>2549</v>
      </c>
      <c r="AB1382" s="2">
        <v>-22.2304400056601</v>
      </c>
      <c r="AC1382" s="2">
        <v>-52.306776987388702</v>
      </c>
      <c r="AD1382" s="29">
        <v>1</v>
      </c>
      <c r="AE1382" s="11"/>
      <c r="AF1382" s="11"/>
      <c r="AG1382" s="11"/>
      <c r="AH1382" s="11"/>
      <c r="AI1382" s="11"/>
    </row>
    <row r="1383" spans="1:35" ht="15.75" customHeight="1" x14ac:dyDescent="0.2">
      <c r="A1383" s="8">
        <v>42094</v>
      </c>
      <c r="B1383" s="9">
        <v>0.42708333333333331</v>
      </c>
      <c r="C1383" s="11">
        <v>365357.80788477598</v>
      </c>
      <c r="D1383" s="11">
        <v>7541096.6726976298</v>
      </c>
      <c r="E1383" s="14">
        <v>365357.52513563598</v>
      </c>
      <c r="F1383" s="14">
        <v>7541096.7435493302</v>
      </c>
      <c r="G1383" s="2">
        <f t="shared" si="1321"/>
        <v>35.313834342355506</v>
      </c>
      <c r="H1383" s="2" t="str">
        <f t="shared" si="1296"/>
        <v/>
      </c>
      <c r="I1383" s="23" t="str">
        <f t="shared" ref="I1383:J1383" si="1406">IF($P1383=$P1382,E1383,"")</f>
        <v/>
      </c>
      <c r="J1383" s="23" t="str">
        <f t="shared" si="1406"/>
        <v/>
      </c>
      <c r="K1383" s="23">
        <v>365357.53</v>
      </c>
      <c r="L1383" s="23">
        <v>7541096.7400000002</v>
      </c>
      <c r="M1383" s="14"/>
      <c r="N1383" s="14"/>
      <c r="O1383" s="14" t="s">
        <v>35</v>
      </c>
      <c r="P1383" s="14" t="s">
        <v>29</v>
      </c>
      <c r="Q1383" s="10">
        <v>42094.427083333336</v>
      </c>
      <c r="R1383" s="11" t="s">
        <v>2550</v>
      </c>
      <c r="S1383" s="14" t="s">
        <v>36</v>
      </c>
      <c r="T1383" s="2" t="str">
        <f t="shared" si="1298"/>
        <v>idle</v>
      </c>
      <c r="U1383" s="2" t="str">
        <f t="shared" si="1299"/>
        <v/>
      </c>
      <c r="V1383" s="10">
        <v>42094.427083333336</v>
      </c>
      <c r="W1383" s="11" t="s">
        <v>2479</v>
      </c>
      <c r="X1383" s="2" t="s">
        <v>669</v>
      </c>
      <c r="Y1383" s="5" t="s">
        <v>2480</v>
      </c>
      <c r="Z1383" s="5" t="s">
        <v>2480</v>
      </c>
      <c r="AA1383" s="2" t="s">
        <v>2551</v>
      </c>
      <c r="AB1383" s="2">
        <v>-22.230337997898499</v>
      </c>
      <c r="AC1383" s="2">
        <v>-52.306447997689197</v>
      </c>
      <c r="AD1383" s="29">
        <v>1</v>
      </c>
      <c r="AE1383" s="11"/>
      <c r="AF1383" s="11"/>
      <c r="AG1383" s="11"/>
      <c r="AH1383" s="11"/>
      <c r="AI1383" s="11"/>
    </row>
    <row r="1384" spans="1:35" ht="15.75" customHeight="1" x14ac:dyDescent="0.2">
      <c r="A1384" s="8">
        <v>42094</v>
      </c>
      <c r="B1384" s="9">
        <v>0.43055555555555558</v>
      </c>
      <c r="C1384" s="11">
        <v>365363.560925928</v>
      </c>
      <c r="D1384" s="11">
        <v>7541122.8555954099</v>
      </c>
      <c r="E1384" s="14">
        <v>365363.722023829</v>
      </c>
      <c r="F1384" s="14">
        <v>7541122.8470801404</v>
      </c>
      <c r="G1384" s="2">
        <f t="shared" si="1321"/>
        <v>26.829009374865912</v>
      </c>
      <c r="H1384" s="2" t="str">
        <f t="shared" si="1296"/>
        <v/>
      </c>
      <c r="I1384" s="23" t="str">
        <f t="shared" ref="I1384:J1384" si="1407">IF($P1384=$P1383,E1384,"")</f>
        <v/>
      </c>
      <c r="J1384" s="23" t="str">
        <f t="shared" si="1407"/>
        <v/>
      </c>
      <c r="K1384" s="23">
        <v>365363.72</v>
      </c>
      <c r="L1384" s="23">
        <v>7541122.8499999996</v>
      </c>
      <c r="M1384" s="14"/>
      <c r="N1384" s="14"/>
      <c r="O1384" s="14" t="s">
        <v>37</v>
      </c>
      <c r="P1384" s="14" t="s">
        <v>37</v>
      </c>
      <c r="Q1384" s="10">
        <v>42094.430555555555</v>
      </c>
      <c r="R1384" s="11" t="s">
        <v>2552</v>
      </c>
      <c r="S1384" s="14" t="s">
        <v>40</v>
      </c>
      <c r="T1384" s="2" t="str">
        <f t="shared" si="1298"/>
        <v/>
      </c>
      <c r="U1384" s="2" t="str">
        <f t="shared" si="1299"/>
        <v/>
      </c>
      <c r="V1384" s="10">
        <v>42094.430555555555</v>
      </c>
      <c r="W1384" s="11" t="s">
        <v>2479</v>
      </c>
      <c r="X1384" s="2" t="s">
        <v>669</v>
      </c>
      <c r="Y1384" s="5" t="s">
        <v>2480</v>
      </c>
      <c r="Z1384" s="5" t="s">
        <v>2480</v>
      </c>
      <c r="AA1384" s="2" t="s">
        <v>2553</v>
      </c>
      <c r="AB1384" s="2">
        <v>-22.230101963505099</v>
      </c>
      <c r="AC1384" s="2">
        <v>-52.3063899949193</v>
      </c>
      <c r="AD1384" s="29">
        <v>1</v>
      </c>
      <c r="AE1384" s="11"/>
      <c r="AF1384" s="11"/>
      <c r="AG1384" s="11"/>
      <c r="AH1384" s="11"/>
      <c r="AI1384" s="11"/>
    </row>
    <row r="1385" spans="1:35" ht="15.75" customHeight="1" x14ac:dyDescent="0.2">
      <c r="A1385" s="8">
        <v>42094</v>
      </c>
      <c r="B1385" s="9">
        <v>0.43402777777777773</v>
      </c>
      <c r="C1385" s="11">
        <v>365385.51205027697</v>
      </c>
      <c r="D1385" s="11">
        <v>7541147.2850486897</v>
      </c>
      <c r="E1385" s="14">
        <v>365385.37674154597</v>
      </c>
      <c r="F1385" s="14">
        <v>7541147.2167199496</v>
      </c>
      <c r="G1385" s="2">
        <f t="shared" si="1321"/>
        <v>32.600707719832329</v>
      </c>
      <c r="H1385" s="2" t="str">
        <f t="shared" si="1296"/>
        <v/>
      </c>
      <c r="I1385" s="23">
        <f t="shared" ref="I1385:J1385" si="1408">IF($P1385=$P1384,E1385,"")</f>
        <v>365385.37674154597</v>
      </c>
      <c r="J1385" s="23">
        <f t="shared" si="1408"/>
        <v>7541147.2167199496</v>
      </c>
      <c r="K1385" s="23">
        <v>365385.38</v>
      </c>
      <c r="L1385" s="23">
        <v>7541147.2199999997</v>
      </c>
      <c r="M1385" s="14"/>
      <c r="N1385" s="14"/>
      <c r="O1385" s="14" t="s">
        <v>37</v>
      </c>
      <c r="P1385" s="14" t="s">
        <v>37</v>
      </c>
      <c r="Q1385" s="10">
        <v>42094.434027777781</v>
      </c>
      <c r="R1385" s="11" t="s">
        <v>2554</v>
      </c>
      <c r="S1385" s="14" t="s">
        <v>40</v>
      </c>
      <c r="T1385" s="2" t="str">
        <f t="shared" si="1298"/>
        <v/>
      </c>
      <c r="U1385" s="2" t="str">
        <f t="shared" si="1299"/>
        <v/>
      </c>
      <c r="V1385" s="10">
        <v>42094.434027777781</v>
      </c>
      <c r="W1385" s="11" t="s">
        <v>2479</v>
      </c>
      <c r="X1385" s="2" t="s">
        <v>669</v>
      </c>
      <c r="Y1385" s="5" t="s">
        <v>2480</v>
      </c>
      <c r="Z1385" s="5" t="s">
        <v>2480</v>
      </c>
      <c r="AA1385" s="2" t="s">
        <v>2555</v>
      </c>
      <c r="AB1385" s="2">
        <v>-22.229883028194301</v>
      </c>
      <c r="AC1385" s="2">
        <v>-52.306174999103</v>
      </c>
      <c r="AD1385" s="29">
        <v>1</v>
      </c>
      <c r="AE1385" s="11"/>
      <c r="AF1385" s="11"/>
      <c r="AG1385" s="11"/>
      <c r="AH1385" s="11"/>
      <c r="AI1385" s="11"/>
    </row>
    <row r="1386" spans="1:35" ht="15.75" customHeight="1" x14ac:dyDescent="0.2">
      <c r="A1386" s="8">
        <v>42094</v>
      </c>
      <c r="B1386" s="9">
        <v>0.4375</v>
      </c>
      <c r="C1386" s="11">
        <v>365393.872605877</v>
      </c>
      <c r="D1386" s="11">
        <v>7541157.65827215</v>
      </c>
      <c r="E1386" s="14">
        <v>365394.04817841097</v>
      </c>
      <c r="F1386" s="14">
        <v>7541157.67316751</v>
      </c>
      <c r="G1386" s="2">
        <f t="shared" si="1321"/>
        <v>13.584222940080513</v>
      </c>
      <c r="H1386" s="2" t="str">
        <f t="shared" si="1296"/>
        <v/>
      </c>
      <c r="I1386" s="23" t="str">
        <f t="shared" ref="I1386:J1386" si="1409">IF($P1386=$P1385,E1386,"")</f>
        <v/>
      </c>
      <c r="J1386" s="23" t="str">
        <f t="shared" si="1409"/>
        <v/>
      </c>
      <c r="K1386" s="23">
        <v>365394.05</v>
      </c>
      <c r="L1386" s="23">
        <v>7541157.6699999999</v>
      </c>
      <c r="M1386" s="14"/>
      <c r="N1386" s="14"/>
      <c r="O1386" s="14" t="s">
        <v>46</v>
      </c>
      <c r="P1386" s="14" t="s">
        <v>29</v>
      </c>
      <c r="Q1386" s="10">
        <v>42094.4375</v>
      </c>
      <c r="R1386" s="11" t="s">
        <v>2556</v>
      </c>
      <c r="S1386" s="14" t="s">
        <v>47</v>
      </c>
      <c r="T1386" s="2" t="str">
        <f t="shared" si="1298"/>
        <v/>
      </c>
      <c r="U1386" s="2" t="str">
        <f t="shared" si="1299"/>
        <v>outofsight</v>
      </c>
      <c r="V1386" s="10">
        <v>42094.4375</v>
      </c>
      <c r="W1386" s="11" t="s">
        <v>2479</v>
      </c>
      <c r="X1386" s="2" t="s">
        <v>669</v>
      </c>
      <c r="Y1386" s="5" t="s">
        <v>2480</v>
      </c>
      <c r="Z1386" s="5" t="s">
        <v>2480</v>
      </c>
      <c r="AA1386" s="2" t="s">
        <v>2557</v>
      </c>
      <c r="AB1386" s="2">
        <v>-22.229789989069101</v>
      </c>
      <c r="AC1386" s="2">
        <v>-52.306093024089897</v>
      </c>
      <c r="AD1386" s="29">
        <v>1</v>
      </c>
      <c r="AE1386" s="11"/>
      <c r="AF1386" s="11"/>
      <c r="AG1386" s="11"/>
      <c r="AH1386" s="11"/>
      <c r="AI1386" s="11"/>
    </row>
    <row r="1387" spans="1:35" ht="15.75" customHeight="1" x14ac:dyDescent="0.2">
      <c r="A1387" s="8">
        <v>42094</v>
      </c>
      <c r="B1387" s="9">
        <v>0.44097222222222227</v>
      </c>
      <c r="C1387" s="11">
        <v>365419.63235862798</v>
      </c>
      <c r="D1387" s="11">
        <v>7541171.2718806602</v>
      </c>
      <c r="E1387" s="14">
        <v>365419.56632952002</v>
      </c>
      <c r="F1387" s="14">
        <v>7541171.1626279103</v>
      </c>
      <c r="G1387" s="2">
        <f t="shared" si="1321"/>
        <v>28.8641919671356</v>
      </c>
      <c r="H1387" s="2" t="str">
        <f t="shared" si="1296"/>
        <v/>
      </c>
      <c r="I1387" s="23">
        <f t="shared" ref="I1387:J1387" si="1410">IF($P1387=$P1386,E1387,"")</f>
        <v>365419.56632952002</v>
      </c>
      <c r="J1387" s="23">
        <f t="shared" si="1410"/>
        <v>7541171.1626279103</v>
      </c>
      <c r="K1387" s="23">
        <v>365419.57</v>
      </c>
      <c r="L1387" s="23">
        <v>7541171.1600000001</v>
      </c>
      <c r="M1387" s="14"/>
      <c r="N1387" s="14"/>
      <c r="O1387" s="14" t="s">
        <v>29</v>
      </c>
      <c r="P1387" s="14" t="s">
        <v>29</v>
      </c>
      <c r="Q1387" s="10">
        <v>42094.440972222219</v>
      </c>
      <c r="R1387" s="11" t="s">
        <v>2558</v>
      </c>
      <c r="S1387" s="14" t="s">
        <v>30</v>
      </c>
      <c r="T1387" s="2" t="str">
        <f t="shared" si="1298"/>
        <v/>
      </c>
      <c r="U1387" s="2" t="str">
        <f t="shared" si="1299"/>
        <v/>
      </c>
      <c r="V1387" s="10">
        <v>42094.440972222219</v>
      </c>
      <c r="W1387" s="11" t="s">
        <v>2479</v>
      </c>
      <c r="X1387" s="2" t="s">
        <v>669</v>
      </c>
      <c r="Y1387" s="5" t="s">
        <v>2480</v>
      </c>
      <c r="Z1387" s="5" t="s">
        <v>2480</v>
      </c>
      <c r="AA1387" s="2" t="s">
        <v>2559</v>
      </c>
      <c r="AB1387" s="2">
        <v>-22.2296690382063</v>
      </c>
      <c r="AC1387" s="2">
        <v>-52.305841986089902</v>
      </c>
      <c r="AD1387" s="29">
        <v>1</v>
      </c>
      <c r="AE1387" s="11"/>
      <c r="AF1387" s="11"/>
      <c r="AG1387" s="11"/>
      <c r="AH1387" s="11"/>
      <c r="AI1387" s="11"/>
    </row>
    <row r="1388" spans="1:35" ht="15.75" customHeight="1" x14ac:dyDescent="0.2">
      <c r="A1388" s="8">
        <v>42094</v>
      </c>
      <c r="B1388" s="9">
        <v>0.44444444444444442</v>
      </c>
      <c r="C1388" s="11">
        <v>365438.88162597298</v>
      </c>
      <c r="D1388" s="11">
        <v>7541162.3617646797</v>
      </c>
      <c r="E1388" s="14">
        <v>365438.74878855201</v>
      </c>
      <c r="F1388" s="14">
        <v>7541162.4058932597</v>
      </c>
      <c r="G1388" s="2">
        <f t="shared" si="1321"/>
        <v>21.08665777819278</v>
      </c>
      <c r="H1388" s="2" t="str">
        <f t="shared" si="1296"/>
        <v/>
      </c>
      <c r="I1388" s="23" t="str">
        <f t="shared" ref="I1388:J1388" si="1411">IF($P1388=$P1387,E1388,"")</f>
        <v/>
      </c>
      <c r="J1388" s="23" t="str">
        <f t="shared" si="1411"/>
        <v/>
      </c>
      <c r="K1388" s="23">
        <v>365438.75</v>
      </c>
      <c r="L1388" s="23">
        <v>7541162.4100000001</v>
      </c>
      <c r="M1388" s="14">
        <v>365438.74878855201</v>
      </c>
      <c r="N1388" s="14">
        <v>7541162.4058932597</v>
      </c>
      <c r="O1388" s="17" t="s">
        <v>43</v>
      </c>
      <c r="P1388" s="14" t="s">
        <v>37</v>
      </c>
      <c r="Q1388" s="10">
        <v>42094.444444444445</v>
      </c>
      <c r="R1388" s="11" t="s">
        <v>2560</v>
      </c>
      <c r="S1388" s="13" t="s">
        <v>63</v>
      </c>
      <c r="T1388" s="2" t="str">
        <f t="shared" si="1298"/>
        <v/>
      </c>
      <c r="U1388" s="2" t="str">
        <f t="shared" si="1299"/>
        <v/>
      </c>
      <c r="V1388" s="10">
        <v>42094.444444444445</v>
      </c>
      <c r="W1388" s="11" t="s">
        <v>2479</v>
      </c>
      <c r="X1388" s="2" t="s">
        <v>669</v>
      </c>
      <c r="Y1388" s="5" t="s">
        <v>2480</v>
      </c>
      <c r="Z1388" s="5" t="s">
        <v>2480</v>
      </c>
      <c r="AA1388" s="2" t="s">
        <v>2561</v>
      </c>
      <c r="AB1388" s="2">
        <v>-22.229751013219399</v>
      </c>
      <c r="AC1388" s="2">
        <v>-52.305655991658597</v>
      </c>
      <c r="AD1388" s="29">
        <v>1</v>
      </c>
      <c r="AE1388" s="11"/>
      <c r="AF1388" s="11"/>
      <c r="AG1388" s="11"/>
      <c r="AH1388" s="11"/>
      <c r="AI1388" s="11"/>
    </row>
    <row r="1389" spans="1:35" ht="15.75" customHeight="1" x14ac:dyDescent="0.2">
      <c r="A1389" s="8">
        <v>42094</v>
      </c>
      <c r="B1389" s="9">
        <v>0.44791666666666669</v>
      </c>
      <c r="C1389" s="11">
        <v>365445.06557168899</v>
      </c>
      <c r="D1389" s="11">
        <v>7541162.6378123499</v>
      </c>
      <c r="E1389" s="14">
        <v>365445.18509635201</v>
      </c>
      <c r="F1389" s="14">
        <v>7541162.6346822903</v>
      </c>
      <c r="G1389" s="2">
        <f t="shared" si="1321"/>
        <v>6.4403728554240391</v>
      </c>
      <c r="H1389" s="2" t="str">
        <f t="shared" si="1296"/>
        <v>&lt;8m</v>
      </c>
      <c r="I1389" s="23" t="str">
        <f t="shared" ref="I1389:J1389" si="1412">IF($P1389=$P1388,E1389,"")</f>
        <v/>
      </c>
      <c r="J1389" s="23" t="str">
        <f t="shared" si="1412"/>
        <v/>
      </c>
      <c r="K1389" s="23">
        <v>365438.75</v>
      </c>
      <c r="L1389" s="23">
        <v>7541162.4100000001</v>
      </c>
      <c r="M1389" s="14">
        <v>365438.74878855201</v>
      </c>
      <c r="N1389" s="14">
        <v>7541162.4058932597</v>
      </c>
      <c r="O1389" s="15" t="s">
        <v>43</v>
      </c>
      <c r="P1389" s="15" t="s">
        <v>43</v>
      </c>
      <c r="Q1389" s="10">
        <v>42094.447916666664</v>
      </c>
      <c r="R1389" s="11" t="s">
        <v>2562</v>
      </c>
      <c r="S1389" s="14" t="s">
        <v>44</v>
      </c>
      <c r="T1389" s="2" t="str">
        <f t="shared" si="1298"/>
        <v/>
      </c>
      <c r="U1389" s="2" t="str">
        <f t="shared" si="1299"/>
        <v/>
      </c>
      <c r="V1389" s="10">
        <v>42094.447916666664</v>
      </c>
      <c r="W1389" s="11" t="s">
        <v>2479</v>
      </c>
      <c r="X1389" s="2" t="s">
        <v>669</v>
      </c>
      <c r="Y1389" s="5" t="s">
        <v>2480</v>
      </c>
      <c r="Z1389" s="5" t="s">
        <v>2480</v>
      </c>
      <c r="AA1389" s="2" t="s">
        <v>2563</v>
      </c>
      <c r="AB1389" s="2">
        <v>-22.229749001562599</v>
      </c>
      <c r="AC1389" s="2">
        <v>-52.305595977231903</v>
      </c>
      <c r="AD1389" s="29">
        <v>1</v>
      </c>
      <c r="AE1389" s="11"/>
      <c r="AF1389" s="11"/>
      <c r="AG1389" s="11"/>
      <c r="AH1389" s="11"/>
      <c r="AI1389" s="11"/>
    </row>
    <row r="1390" spans="1:35" ht="15.75" customHeight="1" x14ac:dyDescent="0.2">
      <c r="A1390" s="8">
        <v>42094</v>
      </c>
      <c r="B1390" s="9">
        <v>0.4513888888888889</v>
      </c>
      <c r="C1390" s="11">
        <v>365463.30830866302</v>
      </c>
      <c r="D1390" s="11">
        <v>7541162.2382797701</v>
      </c>
      <c r="E1390" s="14">
        <v>365463.09015611</v>
      </c>
      <c r="F1390" s="14">
        <v>7541162.2261242103</v>
      </c>
      <c r="G1390" s="2">
        <f t="shared" si="1321"/>
        <v>17.909720395415576</v>
      </c>
      <c r="H1390" s="2" t="str">
        <f t="shared" si="1296"/>
        <v/>
      </c>
      <c r="I1390" s="23">
        <f t="shared" ref="I1390:J1390" si="1413">IF($P1390=$P1389,E1390,"")</f>
        <v>365463.09015611</v>
      </c>
      <c r="J1390" s="23">
        <f t="shared" si="1413"/>
        <v>7541162.2261242103</v>
      </c>
      <c r="K1390" s="23">
        <v>365463.09</v>
      </c>
      <c r="L1390" s="23">
        <v>7541162.2300000004</v>
      </c>
      <c r="M1390" s="14">
        <v>365463.09015611</v>
      </c>
      <c r="N1390" s="14">
        <v>7541162.2261242103</v>
      </c>
      <c r="O1390" s="15" t="s">
        <v>43</v>
      </c>
      <c r="P1390" s="15" t="s">
        <v>43</v>
      </c>
      <c r="Q1390" s="10">
        <v>42094.451388888891</v>
      </c>
      <c r="R1390" s="11" t="s">
        <v>2564</v>
      </c>
      <c r="S1390" s="14" t="s">
        <v>44</v>
      </c>
      <c r="T1390" s="2" t="str">
        <f t="shared" si="1298"/>
        <v/>
      </c>
      <c r="U1390" s="2" t="str">
        <f t="shared" si="1299"/>
        <v/>
      </c>
      <c r="V1390" s="10">
        <v>42094.451388888891</v>
      </c>
      <c r="W1390" s="11" t="s">
        <v>2479</v>
      </c>
      <c r="X1390" s="2" t="s">
        <v>669</v>
      </c>
      <c r="Y1390" s="5" t="s">
        <v>2480</v>
      </c>
      <c r="Z1390" s="5" t="s">
        <v>2480</v>
      </c>
      <c r="AA1390" s="2" t="s">
        <v>2565</v>
      </c>
      <c r="AB1390" s="2">
        <v>-22.229754030704498</v>
      </c>
      <c r="AC1390" s="2">
        <v>-52.305419035255902</v>
      </c>
      <c r="AD1390" s="29">
        <v>1</v>
      </c>
      <c r="AE1390" s="11"/>
      <c r="AF1390" s="11"/>
      <c r="AG1390" s="11"/>
      <c r="AH1390" s="11"/>
      <c r="AI1390" s="11"/>
    </row>
    <row r="1391" spans="1:35" ht="15.75" customHeight="1" x14ac:dyDescent="0.2">
      <c r="A1391" s="8">
        <v>42094</v>
      </c>
      <c r="B1391" s="9">
        <v>0.4548611111111111</v>
      </c>
      <c r="C1391" s="11">
        <v>365460.04146873398</v>
      </c>
      <c r="D1391" s="11">
        <v>7541159.33323084</v>
      </c>
      <c r="E1391" s="14">
        <v>365460.062820355</v>
      </c>
      <c r="F1391" s="14">
        <v>7541159.3424340803</v>
      </c>
      <c r="G1391" s="2">
        <f t="shared" si="1321"/>
        <v>4.1809604804615397</v>
      </c>
      <c r="H1391" s="2" t="str">
        <f t="shared" si="1296"/>
        <v>&lt;8m</v>
      </c>
      <c r="I1391" s="23" t="str">
        <f t="shared" ref="I1391:J1391" si="1414">IF($P1391=$P1390,E1391,"")</f>
        <v/>
      </c>
      <c r="J1391" s="23" t="str">
        <f t="shared" si="1414"/>
        <v/>
      </c>
      <c r="K1391" s="23">
        <v>365463.09</v>
      </c>
      <c r="L1391" s="23">
        <v>7541162.2300000004</v>
      </c>
      <c r="M1391" s="14">
        <v>365463.09015611</v>
      </c>
      <c r="N1391" s="14">
        <v>7541162.2261242103</v>
      </c>
      <c r="O1391" s="14" t="s">
        <v>37</v>
      </c>
      <c r="P1391" s="14" t="s">
        <v>37</v>
      </c>
      <c r="Q1391" s="10">
        <v>42094.454861111109</v>
      </c>
      <c r="R1391" s="11" t="s">
        <v>2566</v>
      </c>
      <c r="S1391" s="14" t="s">
        <v>40</v>
      </c>
      <c r="T1391" s="2" t="str">
        <f t="shared" si="1298"/>
        <v/>
      </c>
      <c r="U1391" s="2" t="str">
        <f t="shared" si="1299"/>
        <v/>
      </c>
      <c r="V1391" s="10">
        <v>42094.454861111109</v>
      </c>
      <c r="W1391" s="11" t="s">
        <v>2479</v>
      </c>
      <c r="X1391" s="2" t="s">
        <v>669</v>
      </c>
      <c r="Y1391" s="5" t="s">
        <v>2480</v>
      </c>
      <c r="Z1391" s="5" t="s">
        <v>2480</v>
      </c>
      <c r="AA1391" s="2" t="s">
        <v>2567</v>
      </c>
      <c r="AB1391" s="2">
        <v>-22.229780014604302</v>
      </c>
      <c r="AC1391" s="2">
        <v>-52.305450970307</v>
      </c>
      <c r="AD1391" s="29">
        <v>1</v>
      </c>
      <c r="AE1391" s="11"/>
      <c r="AF1391" s="11"/>
      <c r="AG1391" s="11"/>
      <c r="AH1391" s="11"/>
      <c r="AI1391" s="11"/>
    </row>
    <row r="1392" spans="1:35" ht="15.75" customHeight="1" x14ac:dyDescent="0.2">
      <c r="A1392" s="8">
        <v>42094</v>
      </c>
      <c r="B1392" s="9">
        <v>0.45833333333333331</v>
      </c>
      <c r="C1392" s="11">
        <v>365459.11696572899</v>
      </c>
      <c r="D1392" s="11">
        <v>7541158.3322711</v>
      </c>
      <c r="E1392" s="14">
        <v>365459.08423708502</v>
      </c>
      <c r="F1392" s="14">
        <v>7541158.3327208003</v>
      </c>
      <c r="G1392" s="2">
        <f t="shared" si="1321"/>
        <v>1.4061102816398632</v>
      </c>
      <c r="H1392" s="2" t="str">
        <f t="shared" si="1296"/>
        <v>&lt;8m</v>
      </c>
      <c r="I1392" s="23" t="str">
        <f t="shared" ref="I1392:J1392" si="1415">IF($P1392=$P1391,E1392,"")</f>
        <v/>
      </c>
      <c r="J1392" s="23" t="str">
        <f t="shared" si="1415"/>
        <v/>
      </c>
      <c r="K1392" s="23">
        <v>365463.09</v>
      </c>
      <c r="L1392" s="23">
        <v>7541162.2300000004</v>
      </c>
      <c r="M1392" s="14">
        <v>365463.09015611</v>
      </c>
      <c r="N1392" s="14">
        <v>7541162.2261242103</v>
      </c>
      <c r="O1392" s="15" t="s">
        <v>43</v>
      </c>
      <c r="P1392" s="15" t="s">
        <v>43</v>
      </c>
      <c r="Q1392" s="10">
        <v>42094.458333333336</v>
      </c>
      <c r="R1392" s="11" t="s">
        <v>2568</v>
      </c>
      <c r="S1392" s="14" t="s">
        <v>44</v>
      </c>
      <c r="T1392" s="2" t="str">
        <f t="shared" si="1298"/>
        <v/>
      </c>
      <c r="U1392" s="2" t="str">
        <f t="shared" si="1299"/>
        <v/>
      </c>
      <c r="V1392" s="10">
        <v>42094.458333333336</v>
      </c>
      <c r="W1392" s="11" t="s">
        <v>2479</v>
      </c>
      <c r="X1392" s="2" t="s">
        <v>669</v>
      </c>
      <c r="Y1392" s="5" t="s">
        <v>2480</v>
      </c>
      <c r="Z1392" s="5" t="s">
        <v>2480</v>
      </c>
      <c r="AA1392" s="2" t="s">
        <v>2569</v>
      </c>
      <c r="AB1392" s="2">
        <v>-22.229788983240699</v>
      </c>
      <c r="AC1392" s="2">
        <v>-52.305460022762396</v>
      </c>
      <c r="AD1392" s="29">
        <v>1</v>
      </c>
      <c r="AE1392" s="11"/>
      <c r="AF1392" s="11"/>
      <c r="AG1392" s="11"/>
      <c r="AH1392" s="11"/>
      <c r="AI1392" s="11"/>
    </row>
    <row r="1393" spans="1:35" ht="15.75" customHeight="1" x14ac:dyDescent="0.2">
      <c r="A1393" s="8">
        <v>42094</v>
      </c>
      <c r="B1393" s="9">
        <v>0.46180555555555558</v>
      </c>
      <c r="C1393" s="11">
        <v>365454.69259564002</v>
      </c>
      <c r="D1393" s="11">
        <v>7541157.4032198498</v>
      </c>
      <c r="E1393" s="14">
        <v>365454.96524174401</v>
      </c>
      <c r="F1393" s="14">
        <v>7541157.4145773305</v>
      </c>
      <c r="G1393" s="2">
        <f t="shared" si="1321"/>
        <v>4.2200841283610675</v>
      </c>
      <c r="H1393" s="2" t="str">
        <f t="shared" si="1296"/>
        <v>&lt;8m</v>
      </c>
      <c r="I1393" s="23">
        <f t="shared" ref="I1393:J1393" si="1416">IF($P1393=$P1392,E1393,"")</f>
        <v>365454.96524174401</v>
      </c>
      <c r="J1393" s="23">
        <f t="shared" si="1416"/>
        <v>7541157.4145773305</v>
      </c>
      <c r="K1393" s="23">
        <v>365463.09</v>
      </c>
      <c r="L1393" s="23">
        <v>7541162.2300000004</v>
      </c>
      <c r="M1393" s="14">
        <v>365463.09015611</v>
      </c>
      <c r="N1393" s="14">
        <v>7541162.2261242103</v>
      </c>
      <c r="O1393" s="15" t="s">
        <v>43</v>
      </c>
      <c r="P1393" s="15" t="s">
        <v>43</v>
      </c>
      <c r="Q1393" s="10">
        <v>42094.461805555555</v>
      </c>
      <c r="R1393" s="11" t="s">
        <v>2570</v>
      </c>
      <c r="S1393" s="14" t="s">
        <v>44</v>
      </c>
      <c r="T1393" s="2" t="str">
        <f t="shared" si="1298"/>
        <v/>
      </c>
      <c r="U1393" s="2" t="str">
        <f t="shared" si="1299"/>
        <v/>
      </c>
      <c r="V1393" s="10">
        <v>42094.461805555555</v>
      </c>
      <c r="W1393" s="11" t="s">
        <v>2479</v>
      </c>
      <c r="X1393" s="2" t="s">
        <v>669</v>
      </c>
      <c r="Y1393" s="5" t="s">
        <v>2480</v>
      </c>
      <c r="Z1393" s="5" t="s">
        <v>2480</v>
      </c>
      <c r="AA1393" s="2" t="s">
        <v>2571</v>
      </c>
      <c r="AB1393" s="2">
        <v>-22.2297970298678</v>
      </c>
      <c r="AC1393" s="2">
        <v>-52.305503021925702</v>
      </c>
      <c r="AD1393" s="29">
        <v>1</v>
      </c>
      <c r="AE1393" s="11"/>
      <c r="AF1393" s="11"/>
      <c r="AG1393" s="11"/>
      <c r="AH1393" s="11"/>
      <c r="AI1393" s="11"/>
    </row>
    <row r="1394" spans="1:35" ht="15.75" customHeight="1" x14ac:dyDescent="0.2">
      <c r="A1394" s="8">
        <v>42094</v>
      </c>
      <c r="B1394" s="9">
        <v>0.46527777777777773</v>
      </c>
      <c r="C1394" s="11">
        <v>365476.94596175</v>
      </c>
      <c r="D1394" s="11">
        <v>7541158.8200620404</v>
      </c>
      <c r="E1394" s="14">
        <v>365477.00746249402</v>
      </c>
      <c r="F1394" s="14">
        <v>7541158.80906012</v>
      </c>
      <c r="G1394" s="2">
        <f t="shared" si="1321"/>
        <v>22.086287099521659</v>
      </c>
      <c r="H1394" s="2" t="str">
        <f t="shared" si="1296"/>
        <v/>
      </c>
      <c r="I1394" s="23" t="str">
        <f t="shared" ref="I1394:J1394" si="1417">IF($P1394=$P1393,E1394,"")</f>
        <v/>
      </c>
      <c r="J1394" s="23" t="str">
        <f t="shared" si="1417"/>
        <v/>
      </c>
      <c r="K1394" s="23">
        <v>365477.01</v>
      </c>
      <c r="L1394" s="23">
        <v>7541158.8099999996</v>
      </c>
      <c r="M1394" s="14"/>
      <c r="N1394" s="14"/>
      <c r="O1394" s="14" t="s">
        <v>35</v>
      </c>
      <c r="P1394" s="14" t="s">
        <v>29</v>
      </c>
      <c r="Q1394" s="10">
        <v>42094.465277777781</v>
      </c>
      <c r="R1394" s="11" t="s">
        <v>2572</v>
      </c>
      <c r="S1394" s="14" t="s">
        <v>36</v>
      </c>
      <c r="T1394" s="2" t="str">
        <f t="shared" si="1298"/>
        <v>idle</v>
      </c>
      <c r="U1394" s="2" t="str">
        <f t="shared" si="1299"/>
        <v/>
      </c>
      <c r="V1394" s="10">
        <v>42094.465277777781</v>
      </c>
      <c r="W1394" s="11" t="s">
        <v>2479</v>
      </c>
      <c r="X1394" s="2" t="s">
        <v>669</v>
      </c>
      <c r="Y1394" s="5" t="s">
        <v>2480</v>
      </c>
      <c r="Z1394" s="5" t="s">
        <v>2480</v>
      </c>
      <c r="AA1394" s="2" t="s">
        <v>2573</v>
      </c>
      <c r="AB1394" s="2">
        <v>-22.2297859657556</v>
      </c>
      <c r="AC1394" s="2">
        <v>-52.305287020281</v>
      </c>
      <c r="AD1394" s="29">
        <v>1</v>
      </c>
      <c r="AE1394" s="11"/>
      <c r="AF1394" s="11"/>
      <c r="AG1394" s="11"/>
      <c r="AH1394" s="11"/>
      <c r="AI1394" s="11"/>
    </row>
    <row r="1395" spans="1:35" ht="15.75" customHeight="1" x14ac:dyDescent="0.2">
      <c r="A1395" s="8">
        <v>42094</v>
      </c>
      <c r="B1395" s="9">
        <v>0.46875</v>
      </c>
      <c r="C1395" s="11">
        <v>365505.19800040103</v>
      </c>
      <c r="D1395" s="11">
        <v>7541157.9499443201</v>
      </c>
      <c r="E1395" s="14">
        <v>365504.95086511702</v>
      </c>
      <c r="F1395" s="14">
        <v>7541157.96331611</v>
      </c>
      <c r="G1395" s="2">
        <f t="shared" si="1321"/>
        <v>27.956198473356395</v>
      </c>
      <c r="H1395" s="2" t="str">
        <f t="shared" si="1296"/>
        <v/>
      </c>
      <c r="I1395" s="23" t="str">
        <f t="shared" ref="I1395:J1395" si="1418">IF($P1395=$P1394,E1395,"")</f>
        <v/>
      </c>
      <c r="J1395" s="23" t="str">
        <f t="shared" si="1418"/>
        <v/>
      </c>
      <c r="K1395" s="23">
        <v>365504.95</v>
      </c>
      <c r="L1395" s="23">
        <v>7541157.96</v>
      </c>
      <c r="M1395" s="14">
        <v>365504.95086511702</v>
      </c>
      <c r="N1395" s="14">
        <v>7541157.96331611</v>
      </c>
      <c r="O1395" s="15" t="s">
        <v>43</v>
      </c>
      <c r="P1395" s="15" t="s">
        <v>43</v>
      </c>
      <c r="Q1395" s="10">
        <v>42094.46875</v>
      </c>
      <c r="R1395" s="11" t="s">
        <v>2574</v>
      </c>
      <c r="S1395" s="14" t="s">
        <v>44</v>
      </c>
      <c r="T1395" s="2" t="str">
        <f t="shared" si="1298"/>
        <v/>
      </c>
      <c r="U1395" s="2" t="str">
        <f t="shared" si="1299"/>
        <v/>
      </c>
      <c r="V1395" s="10">
        <v>42094.46875</v>
      </c>
      <c r="W1395" s="11" t="s">
        <v>2479</v>
      </c>
      <c r="X1395" s="2" t="s">
        <v>669</v>
      </c>
      <c r="Y1395" s="5" t="s">
        <v>2480</v>
      </c>
      <c r="Z1395" s="5" t="s">
        <v>2480</v>
      </c>
      <c r="AA1395" s="2" t="s">
        <v>2575</v>
      </c>
      <c r="AB1395" s="2">
        <v>-22.229796024039398</v>
      </c>
      <c r="AC1395" s="2">
        <v>-52.305013015866301</v>
      </c>
      <c r="AD1395" s="29">
        <v>1</v>
      </c>
      <c r="AE1395" s="11"/>
      <c r="AF1395" s="11"/>
      <c r="AG1395" s="11"/>
      <c r="AH1395" s="11"/>
      <c r="AI1395" s="11"/>
    </row>
    <row r="1396" spans="1:35" ht="15.75" customHeight="1" x14ac:dyDescent="0.2">
      <c r="A1396" s="8">
        <v>42094</v>
      </c>
      <c r="B1396" s="9">
        <v>0.47222222222222227</v>
      </c>
      <c r="C1396" s="11">
        <v>365509.10408667597</v>
      </c>
      <c r="D1396" s="11">
        <v>7541159.86750344</v>
      </c>
      <c r="E1396" s="14">
        <v>365509.18089178501</v>
      </c>
      <c r="F1396" s="14">
        <v>7541159.8403542498</v>
      </c>
      <c r="G1396" s="2">
        <f t="shared" si="1321"/>
        <v>4.6277854088545638</v>
      </c>
      <c r="H1396" s="2" t="str">
        <f t="shared" si="1296"/>
        <v>&lt;8m</v>
      </c>
      <c r="I1396" s="23">
        <f t="shared" ref="I1396:J1396" si="1419">IF($P1396=$P1395,E1396,"")</f>
        <v>365509.18089178501</v>
      </c>
      <c r="J1396" s="23">
        <f t="shared" si="1419"/>
        <v>7541159.8403542498</v>
      </c>
      <c r="K1396" s="23">
        <v>365504.95</v>
      </c>
      <c r="L1396" s="23">
        <v>7541157.96</v>
      </c>
      <c r="M1396" s="14">
        <v>365504.95086511702</v>
      </c>
      <c r="N1396" s="14">
        <v>7541157.96331611</v>
      </c>
      <c r="O1396" s="15" t="s">
        <v>43</v>
      </c>
      <c r="P1396" s="15" t="s">
        <v>43</v>
      </c>
      <c r="Q1396" s="10">
        <v>42094.472222222219</v>
      </c>
      <c r="R1396" s="11" t="s">
        <v>2576</v>
      </c>
      <c r="S1396" s="14" t="s">
        <v>44</v>
      </c>
      <c r="T1396" s="2" t="str">
        <f t="shared" si="1298"/>
        <v/>
      </c>
      <c r="U1396" s="2" t="str">
        <f t="shared" si="1299"/>
        <v/>
      </c>
      <c r="V1396" s="10">
        <v>42094.472222222219</v>
      </c>
      <c r="W1396" s="11" t="s">
        <v>2479</v>
      </c>
      <c r="X1396" s="2" t="s">
        <v>669</v>
      </c>
      <c r="Y1396" s="5" t="s">
        <v>2480</v>
      </c>
      <c r="Z1396" s="5" t="s">
        <v>2480</v>
      </c>
      <c r="AA1396" s="2" t="s">
        <v>2577</v>
      </c>
      <c r="AB1396" s="2">
        <v>-22.2297790087759</v>
      </c>
      <c r="AC1396" s="2">
        <v>-52.304974962025902</v>
      </c>
      <c r="AD1396" s="29">
        <v>1</v>
      </c>
      <c r="AE1396" s="11"/>
      <c r="AF1396" s="11"/>
      <c r="AG1396" s="11"/>
      <c r="AH1396" s="11"/>
      <c r="AI1396" s="11"/>
    </row>
    <row r="1397" spans="1:35" ht="15.75" customHeight="1" x14ac:dyDescent="0.2">
      <c r="A1397" s="8">
        <v>42094</v>
      </c>
      <c r="B1397" s="9">
        <v>0.47569444444444442</v>
      </c>
      <c r="C1397" s="11">
        <v>365520.67889062501</v>
      </c>
      <c r="D1397" s="11">
        <v>7541156.1994632296</v>
      </c>
      <c r="E1397" s="14">
        <v>365520.78060031898</v>
      </c>
      <c r="F1397" s="14">
        <v>7541156.1892369501</v>
      </c>
      <c r="G1397" s="2">
        <f t="shared" si="1321"/>
        <v>12.160752263282241</v>
      </c>
      <c r="H1397" s="2" t="str">
        <f t="shared" si="1296"/>
        <v/>
      </c>
      <c r="I1397" s="23" t="str">
        <f t="shared" ref="I1397:J1397" si="1420">IF($P1397=$P1396,E1397,"")</f>
        <v/>
      </c>
      <c r="J1397" s="23" t="str">
        <f t="shared" si="1420"/>
        <v/>
      </c>
      <c r="K1397" s="23">
        <v>365520.78</v>
      </c>
      <c r="L1397" s="23">
        <v>7541156.1900000004</v>
      </c>
      <c r="M1397" s="14"/>
      <c r="N1397" s="14"/>
      <c r="O1397" s="16" t="s">
        <v>49</v>
      </c>
      <c r="P1397" s="16" t="s">
        <v>49</v>
      </c>
      <c r="Q1397" s="10">
        <v>42094.475694444445</v>
      </c>
      <c r="R1397" s="11" t="s">
        <v>2578</v>
      </c>
      <c r="S1397" s="14" t="s">
        <v>50</v>
      </c>
      <c r="T1397" s="2" t="str">
        <f t="shared" si="1298"/>
        <v/>
      </c>
      <c r="U1397" s="2" t="str">
        <f t="shared" si="1299"/>
        <v/>
      </c>
      <c r="V1397" s="10">
        <v>42094.475694444445</v>
      </c>
      <c r="W1397" s="11" t="s">
        <v>2479</v>
      </c>
      <c r="X1397" s="2" t="s">
        <v>669</v>
      </c>
      <c r="Y1397" s="5" t="s">
        <v>2480</v>
      </c>
      <c r="Z1397" s="5" t="s">
        <v>2480</v>
      </c>
      <c r="AA1397" s="2" t="s">
        <v>2579</v>
      </c>
      <c r="AB1397" s="2">
        <v>-22.229813039302801</v>
      </c>
      <c r="AC1397" s="2">
        <v>-52.304862979799502</v>
      </c>
      <c r="AD1397" s="29">
        <v>1</v>
      </c>
      <c r="AE1397" s="11"/>
      <c r="AF1397" s="11"/>
      <c r="AG1397" s="11"/>
      <c r="AH1397" s="11"/>
      <c r="AI1397" s="11"/>
    </row>
    <row r="1398" spans="1:35" ht="15.75" customHeight="1" x14ac:dyDescent="0.2">
      <c r="A1398" s="8">
        <v>42094</v>
      </c>
      <c r="B1398" s="9">
        <v>0.47916666666666669</v>
      </c>
      <c r="C1398" s="11">
        <v>365542.26858390798</v>
      </c>
      <c r="D1398" s="11">
        <v>7541150.4090030799</v>
      </c>
      <c r="E1398" s="14">
        <v>365542.139660777</v>
      </c>
      <c r="F1398" s="14">
        <v>7541150.4558316898</v>
      </c>
      <c r="G1398" s="2">
        <f t="shared" si="1321"/>
        <v>22.115184817883726</v>
      </c>
      <c r="H1398" s="2" t="str">
        <f t="shared" si="1296"/>
        <v/>
      </c>
      <c r="I1398" s="23" t="str">
        <f t="shared" ref="I1398:J1398" si="1421">IF($P1398=$P1397,E1398,"")</f>
        <v/>
      </c>
      <c r="J1398" s="23" t="str">
        <f t="shared" si="1421"/>
        <v/>
      </c>
      <c r="K1398" s="23">
        <v>365542.14</v>
      </c>
      <c r="L1398" s="23">
        <v>7541150.46</v>
      </c>
      <c r="M1398" s="14"/>
      <c r="N1398" s="14"/>
      <c r="O1398" s="14" t="s">
        <v>37</v>
      </c>
      <c r="P1398" s="14" t="s">
        <v>37</v>
      </c>
      <c r="Q1398" s="10">
        <v>42094.479166666664</v>
      </c>
      <c r="R1398" s="11" t="s">
        <v>2580</v>
      </c>
      <c r="S1398" s="14" t="s">
        <v>37</v>
      </c>
      <c r="T1398" s="2" t="str">
        <f t="shared" si="1298"/>
        <v/>
      </c>
      <c r="U1398" s="2" t="str">
        <f t="shared" si="1299"/>
        <v/>
      </c>
      <c r="V1398" s="10">
        <v>42094.479166666664</v>
      </c>
      <c r="W1398" s="11" t="s">
        <v>2479</v>
      </c>
      <c r="X1398" s="2" t="s">
        <v>669</v>
      </c>
      <c r="Y1398" s="5" t="s">
        <v>2480</v>
      </c>
      <c r="Z1398" s="5" t="s">
        <v>2480</v>
      </c>
      <c r="AA1398" s="2" t="s">
        <v>2581</v>
      </c>
      <c r="AB1398" s="2">
        <v>-22.2298670187593</v>
      </c>
      <c r="AC1398" s="2">
        <v>-52.3046540189534</v>
      </c>
      <c r="AD1398" s="29">
        <v>1</v>
      </c>
      <c r="AE1398" s="11"/>
      <c r="AF1398" s="11"/>
      <c r="AG1398" s="11"/>
      <c r="AH1398" s="11"/>
      <c r="AI1398" s="11"/>
    </row>
    <row r="1399" spans="1:35" ht="15.75" customHeight="1" x14ac:dyDescent="0.2">
      <c r="A1399" s="8">
        <v>42094</v>
      </c>
      <c r="B1399" s="9">
        <v>0.4826388888888889</v>
      </c>
      <c r="C1399" s="11">
        <v>365550.995585892</v>
      </c>
      <c r="D1399" s="11">
        <v>7541154.3633464901</v>
      </c>
      <c r="E1399" s="14">
        <v>365551.12815787399</v>
      </c>
      <c r="F1399" s="14">
        <v>7541154.2577321697</v>
      </c>
      <c r="G1399" s="2">
        <f t="shared" si="1321"/>
        <v>9.7594839680144325</v>
      </c>
      <c r="H1399" s="2" t="str">
        <f t="shared" si="1296"/>
        <v/>
      </c>
      <c r="I1399" s="23" t="str">
        <f t="shared" ref="I1399:J1399" si="1422">IF($P1399=$P1398,E1399,"")</f>
        <v/>
      </c>
      <c r="J1399" s="23" t="str">
        <f t="shared" si="1422"/>
        <v/>
      </c>
      <c r="K1399" s="23">
        <v>365551.13</v>
      </c>
      <c r="L1399" s="23">
        <v>7541154.2599999998</v>
      </c>
      <c r="M1399" s="14"/>
      <c r="N1399" s="14"/>
      <c r="O1399" s="14" t="s">
        <v>29</v>
      </c>
      <c r="P1399" s="14" t="s">
        <v>29</v>
      </c>
      <c r="Q1399" s="10">
        <v>42094.482638888891</v>
      </c>
      <c r="R1399" s="11" t="s">
        <v>2582</v>
      </c>
      <c r="S1399" s="14" t="s">
        <v>30</v>
      </c>
      <c r="T1399" s="2" t="str">
        <f t="shared" si="1298"/>
        <v/>
      </c>
      <c r="U1399" s="2" t="str">
        <f t="shared" si="1299"/>
        <v/>
      </c>
      <c r="V1399" s="10">
        <v>42094.482638888891</v>
      </c>
      <c r="W1399" s="11" t="s">
        <v>2479</v>
      </c>
      <c r="X1399" s="2" t="s">
        <v>669</v>
      </c>
      <c r="Y1399" s="5" t="s">
        <v>2480</v>
      </c>
      <c r="Z1399" s="5" t="s">
        <v>2480</v>
      </c>
      <c r="AA1399" s="2" t="s">
        <v>2583</v>
      </c>
      <c r="AB1399" s="2">
        <v>-22.229831982404001</v>
      </c>
      <c r="AC1399" s="2">
        <v>-52.304569026455297</v>
      </c>
      <c r="AD1399" s="29">
        <v>1</v>
      </c>
      <c r="AE1399" s="11"/>
      <c r="AF1399" s="11"/>
      <c r="AG1399" s="11"/>
      <c r="AH1399" s="11"/>
      <c r="AI1399" s="11"/>
    </row>
    <row r="1400" spans="1:35" ht="15.75" customHeight="1" x14ac:dyDescent="0.2">
      <c r="A1400" s="8">
        <v>42094</v>
      </c>
      <c r="B1400" s="9">
        <v>0.4861111111111111</v>
      </c>
      <c r="C1400" s="11">
        <v>365572.90524648502</v>
      </c>
      <c r="D1400" s="11">
        <v>7541136.5019710399</v>
      </c>
      <c r="E1400" s="14">
        <v>365572.83733655303</v>
      </c>
      <c r="F1400" s="14">
        <v>7541136.5542994002</v>
      </c>
      <c r="G1400" s="2">
        <f t="shared" si="1321"/>
        <v>28.012496688857215</v>
      </c>
      <c r="H1400" s="2" t="str">
        <f t="shared" si="1296"/>
        <v/>
      </c>
      <c r="I1400" s="23" t="str">
        <f t="shared" ref="I1400:J1400" si="1423">IF($P1400=$P1399,E1400,"")</f>
        <v/>
      </c>
      <c r="J1400" s="23" t="str">
        <f t="shared" si="1423"/>
        <v/>
      </c>
      <c r="K1400" s="23">
        <v>365572.84</v>
      </c>
      <c r="L1400" s="23">
        <v>7541136.5499999998</v>
      </c>
      <c r="M1400" s="14"/>
      <c r="N1400" s="14"/>
      <c r="O1400" s="14" t="s">
        <v>32</v>
      </c>
      <c r="P1400" s="14" t="s">
        <v>32</v>
      </c>
      <c r="Q1400" s="10">
        <v>42094.486111111109</v>
      </c>
      <c r="R1400" s="11" t="s">
        <v>2584</v>
      </c>
      <c r="S1400" s="14" t="s">
        <v>33</v>
      </c>
      <c r="T1400" s="2" t="str">
        <f t="shared" si="1298"/>
        <v/>
      </c>
      <c r="U1400" s="2" t="str">
        <f t="shared" si="1299"/>
        <v/>
      </c>
      <c r="V1400" s="10">
        <v>42094.486111111109</v>
      </c>
      <c r="W1400" s="11" t="s">
        <v>2479</v>
      </c>
      <c r="X1400" s="2" t="s">
        <v>669</v>
      </c>
      <c r="Y1400" s="5" t="s">
        <v>2480</v>
      </c>
      <c r="Z1400" s="5" t="s">
        <v>2480</v>
      </c>
      <c r="AA1400" s="2" t="s">
        <v>2585</v>
      </c>
      <c r="AB1400" s="2">
        <v>-22.229995010420701</v>
      </c>
      <c r="AC1400" s="2">
        <v>-52.304357970133402</v>
      </c>
      <c r="AD1400" s="29">
        <v>1</v>
      </c>
      <c r="AE1400" s="11"/>
      <c r="AF1400" s="11"/>
      <c r="AG1400" s="11"/>
      <c r="AH1400" s="11"/>
      <c r="AI1400" s="11"/>
    </row>
    <row r="1401" spans="1:35" ht="15.75" customHeight="1" x14ac:dyDescent="0.2">
      <c r="A1401" s="8">
        <v>42094</v>
      </c>
      <c r="B1401" s="9">
        <v>0.48958333333333331</v>
      </c>
      <c r="C1401" s="11">
        <v>365587.912495911</v>
      </c>
      <c r="D1401" s="11">
        <v>7541129.5503943404</v>
      </c>
      <c r="E1401" s="14">
        <v>365588.03035240597</v>
      </c>
      <c r="F1401" s="14">
        <v>7541129.5060382802</v>
      </c>
      <c r="G1401" s="2">
        <f t="shared" si="1321"/>
        <v>16.748304855216201</v>
      </c>
      <c r="H1401" s="2" t="str">
        <f t="shared" si="1296"/>
        <v/>
      </c>
      <c r="I1401" s="23" t="str">
        <f t="shared" ref="I1401:J1401" si="1424">IF($P1401=$P1400,E1401,"")</f>
        <v/>
      </c>
      <c r="J1401" s="23" t="str">
        <f t="shared" si="1424"/>
        <v/>
      </c>
      <c r="K1401" s="23">
        <v>365588.03</v>
      </c>
      <c r="L1401" s="23">
        <v>7541129.5099999998</v>
      </c>
      <c r="M1401" s="14"/>
      <c r="N1401" s="14"/>
      <c r="O1401" s="15" t="s">
        <v>43</v>
      </c>
      <c r="P1401" s="15" t="s">
        <v>43</v>
      </c>
      <c r="Q1401" s="10">
        <v>42094.489583333336</v>
      </c>
      <c r="R1401" s="11" t="s">
        <v>2586</v>
      </c>
      <c r="S1401" s="14" t="s">
        <v>44</v>
      </c>
      <c r="T1401" s="2" t="str">
        <f t="shared" si="1298"/>
        <v/>
      </c>
      <c r="U1401" s="2" t="str">
        <f t="shared" si="1299"/>
        <v/>
      </c>
      <c r="V1401" s="10">
        <v>42094.489583333336</v>
      </c>
      <c r="W1401" s="11" t="s">
        <v>2479</v>
      </c>
      <c r="X1401" s="2" t="s">
        <v>669</v>
      </c>
      <c r="Y1401" s="5" t="s">
        <v>2480</v>
      </c>
      <c r="Z1401" s="5" t="s">
        <v>2480</v>
      </c>
      <c r="AA1401" s="2" t="s">
        <v>2587</v>
      </c>
      <c r="AB1401" s="2">
        <v>-22.2300589643419</v>
      </c>
      <c r="AC1401" s="2">
        <v>-52.304212963208599</v>
      </c>
      <c r="AD1401" s="29">
        <v>1</v>
      </c>
      <c r="AE1401" s="11"/>
      <c r="AF1401" s="11"/>
      <c r="AG1401" s="11"/>
      <c r="AH1401" s="11"/>
      <c r="AI1401" s="11"/>
    </row>
    <row r="1402" spans="1:35" ht="15.75" customHeight="1" x14ac:dyDescent="0.2">
      <c r="A1402" s="8">
        <v>42094</v>
      </c>
      <c r="B1402" s="9">
        <v>0.49305555555555558</v>
      </c>
      <c r="C1402" s="11">
        <v>365614.64682193799</v>
      </c>
      <c r="D1402" s="11">
        <v>7541113.28032507</v>
      </c>
      <c r="E1402" s="14">
        <v>365614.53205450502</v>
      </c>
      <c r="F1402" s="14">
        <v>7541113.4259356102</v>
      </c>
      <c r="G1402" s="2">
        <f t="shared" si="1321"/>
        <v>30.998546998604414</v>
      </c>
      <c r="H1402" s="2" t="str">
        <f t="shared" si="1296"/>
        <v/>
      </c>
      <c r="I1402" s="23">
        <f t="shared" ref="I1402:J1402" si="1425">IF($P1402=$P1401,E1402,"")</f>
        <v>365614.53205450502</v>
      </c>
      <c r="J1402" s="23">
        <f t="shared" si="1425"/>
        <v>7541113.4259356102</v>
      </c>
      <c r="K1402" s="23">
        <v>365614.53</v>
      </c>
      <c r="L1402" s="23">
        <v>7541113.4299999997</v>
      </c>
      <c r="M1402" s="14"/>
      <c r="N1402" s="14"/>
      <c r="O1402" s="15" t="s">
        <v>43</v>
      </c>
      <c r="P1402" s="15" t="s">
        <v>43</v>
      </c>
      <c r="Q1402" s="10">
        <v>42094.493055555555</v>
      </c>
      <c r="R1402" s="11" t="s">
        <v>2588</v>
      </c>
      <c r="S1402" s="14" t="s">
        <v>44</v>
      </c>
      <c r="T1402" s="2" t="str">
        <f t="shared" si="1298"/>
        <v/>
      </c>
      <c r="U1402" s="2" t="str">
        <f t="shared" si="1299"/>
        <v/>
      </c>
      <c r="V1402" s="10">
        <v>42094.493055555555</v>
      </c>
      <c r="W1402" s="11" t="s">
        <v>2479</v>
      </c>
      <c r="X1402" s="2" t="s">
        <v>669</v>
      </c>
      <c r="Y1402" s="5" t="s">
        <v>2480</v>
      </c>
      <c r="Z1402" s="5" t="s">
        <v>2480</v>
      </c>
      <c r="AA1402" s="2" t="s">
        <v>2589</v>
      </c>
      <c r="AB1402" s="2">
        <v>-22.230207994580301</v>
      </c>
      <c r="AC1402" s="2">
        <v>-52.303954968228901</v>
      </c>
      <c r="AD1402" s="29">
        <v>1</v>
      </c>
      <c r="AE1402" s="11"/>
      <c r="AF1402" s="11"/>
      <c r="AG1402" s="11"/>
      <c r="AH1402" s="11"/>
      <c r="AI1402" s="11"/>
    </row>
    <row r="1403" spans="1:35" ht="15.75" customHeight="1" x14ac:dyDescent="0.2">
      <c r="A1403" s="8">
        <v>42094</v>
      </c>
      <c r="B1403" s="9">
        <v>0.49652777777777773</v>
      </c>
      <c r="C1403" s="11">
        <v>365630.08828657598</v>
      </c>
      <c r="D1403" s="11">
        <v>7541127.1388093997</v>
      </c>
      <c r="E1403" s="14">
        <v>365630.02147522598</v>
      </c>
      <c r="F1403" s="14">
        <v>7541126.9952512002</v>
      </c>
      <c r="G1403" s="2">
        <f t="shared" si="1321"/>
        <v>20.592437443170695</v>
      </c>
      <c r="H1403" s="2" t="str">
        <f t="shared" si="1296"/>
        <v/>
      </c>
      <c r="I1403" s="23" t="str">
        <f t="shared" ref="I1403:J1403" si="1426">IF($P1403=$P1402,E1403,"")</f>
        <v/>
      </c>
      <c r="J1403" s="23" t="str">
        <f t="shared" si="1426"/>
        <v/>
      </c>
      <c r="K1403" s="23">
        <v>365630.02</v>
      </c>
      <c r="L1403" s="23">
        <v>7541127</v>
      </c>
      <c r="M1403" s="14"/>
      <c r="N1403" s="14"/>
      <c r="O1403" s="16" t="s">
        <v>49</v>
      </c>
      <c r="P1403" s="16" t="s">
        <v>49</v>
      </c>
      <c r="Q1403" s="10">
        <v>42094.496527777781</v>
      </c>
      <c r="R1403" s="11" t="s">
        <v>2590</v>
      </c>
      <c r="S1403" s="14" t="s">
        <v>50</v>
      </c>
      <c r="T1403" s="2" t="str">
        <f t="shared" si="1298"/>
        <v/>
      </c>
      <c r="U1403" s="2" t="str">
        <f t="shared" si="1299"/>
        <v/>
      </c>
      <c r="V1403" s="10">
        <v>42094.496527777781</v>
      </c>
      <c r="W1403" s="11" t="s">
        <v>2479</v>
      </c>
      <c r="X1403" s="2" t="s">
        <v>669</v>
      </c>
      <c r="Y1403" s="5" t="s">
        <v>2480</v>
      </c>
      <c r="Z1403" s="5" t="s">
        <v>2480</v>
      </c>
      <c r="AA1403" s="2" t="s">
        <v>2591</v>
      </c>
      <c r="AB1403" s="2">
        <v>-22.230084026232401</v>
      </c>
      <c r="AC1403" s="2">
        <v>-52.303804010152803</v>
      </c>
      <c r="AD1403" s="29">
        <v>1</v>
      </c>
      <c r="AE1403" s="11"/>
      <c r="AF1403" s="11"/>
      <c r="AG1403" s="11"/>
      <c r="AH1403" s="11"/>
      <c r="AI1403" s="11"/>
    </row>
    <row r="1404" spans="1:35" ht="15.75" customHeight="1" x14ac:dyDescent="0.2">
      <c r="A1404" s="8">
        <v>42094</v>
      </c>
      <c r="B1404" s="9">
        <v>0.5</v>
      </c>
      <c r="C1404" s="11">
        <v>365639.19330242201</v>
      </c>
      <c r="D1404" s="11">
        <v>7541111.27370717</v>
      </c>
      <c r="E1404" s="14">
        <v>365639.100145337</v>
      </c>
      <c r="F1404" s="14">
        <v>7541111.3330489099</v>
      </c>
      <c r="G1404" s="2">
        <f t="shared" si="1321"/>
        <v>18.10322710363311</v>
      </c>
      <c r="H1404" s="2" t="str">
        <f t="shared" si="1296"/>
        <v/>
      </c>
      <c r="I1404" s="23" t="str">
        <f t="shared" ref="I1404:J1404" si="1427">IF($P1404=$P1403,E1404,"")</f>
        <v/>
      </c>
      <c r="J1404" s="23" t="str">
        <f t="shared" si="1427"/>
        <v/>
      </c>
      <c r="K1404" s="23">
        <v>365639.1</v>
      </c>
      <c r="L1404" s="23">
        <v>7541111.3300000001</v>
      </c>
      <c r="M1404" s="14">
        <v>365639.100145337</v>
      </c>
      <c r="N1404" s="14">
        <v>7541111.3330489099</v>
      </c>
      <c r="O1404" s="14" t="s">
        <v>35</v>
      </c>
      <c r="P1404" s="14" t="s">
        <v>29</v>
      </c>
      <c r="Q1404" s="10">
        <v>42094.5</v>
      </c>
      <c r="R1404" s="11" t="s">
        <v>2592</v>
      </c>
      <c r="S1404" s="14" t="s">
        <v>36</v>
      </c>
      <c r="T1404" s="2" t="str">
        <f t="shared" si="1298"/>
        <v>idle</v>
      </c>
      <c r="U1404" s="2" t="str">
        <f t="shared" si="1299"/>
        <v/>
      </c>
      <c r="V1404" s="10">
        <v>42094.5</v>
      </c>
      <c r="W1404" s="11" t="s">
        <v>2479</v>
      </c>
      <c r="X1404" s="2" t="s">
        <v>669</v>
      </c>
      <c r="Y1404" s="5" t="s">
        <v>2480</v>
      </c>
      <c r="Z1404" s="5" t="s">
        <v>2480</v>
      </c>
      <c r="AA1404" s="2" t="s">
        <v>2593</v>
      </c>
      <c r="AB1404" s="2">
        <v>-22.230228027328799</v>
      </c>
      <c r="AC1404" s="2">
        <v>-52.303717005997903</v>
      </c>
      <c r="AD1404" s="29">
        <v>1</v>
      </c>
      <c r="AE1404" s="11"/>
      <c r="AF1404" s="11"/>
      <c r="AG1404" s="11"/>
      <c r="AH1404" s="11"/>
      <c r="AI1404" s="11"/>
    </row>
    <row r="1405" spans="1:35" ht="15.75" customHeight="1" x14ac:dyDescent="0.2">
      <c r="A1405" s="8">
        <v>42094</v>
      </c>
      <c r="B1405" s="9">
        <v>0.50347222222222221</v>
      </c>
      <c r="C1405" s="11">
        <v>365639.22374351299</v>
      </c>
      <c r="D1405" s="11">
        <v>7541107.7381874099</v>
      </c>
      <c r="E1405" s="14">
        <v>365639.24011210998</v>
      </c>
      <c r="F1405" s="14">
        <v>7541107.7540921997</v>
      </c>
      <c r="G1405" s="2">
        <f t="shared" si="1321"/>
        <v>3.581692593013027</v>
      </c>
      <c r="H1405" s="2" t="str">
        <f t="shared" si="1296"/>
        <v>&lt;8m</v>
      </c>
      <c r="I1405" s="23" t="str">
        <f t="shared" ref="I1405:J1405" si="1428">IF($P1405=$P1404,E1405,"")</f>
        <v/>
      </c>
      <c r="J1405" s="23" t="str">
        <f t="shared" si="1428"/>
        <v/>
      </c>
      <c r="K1405" s="23">
        <v>365639.1</v>
      </c>
      <c r="L1405" s="23">
        <v>7541111.3300000001</v>
      </c>
      <c r="M1405" s="14">
        <v>365639.100145337</v>
      </c>
      <c r="N1405" s="14">
        <v>7541111.3330489099</v>
      </c>
      <c r="O1405" s="14" t="s">
        <v>160</v>
      </c>
      <c r="P1405" s="14" t="s">
        <v>160</v>
      </c>
      <c r="Q1405" s="10">
        <v>42094.503472222219</v>
      </c>
      <c r="R1405" s="11" t="s">
        <v>2594</v>
      </c>
      <c r="S1405" s="14" t="s">
        <v>160</v>
      </c>
      <c r="T1405" s="2" t="str">
        <f t="shared" si="1298"/>
        <v/>
      </c>
      <c r="U1405" s="2" t="str">
        <f t="shared" si="1299"/>
        <v/>
      </c>
      <c r="V1405" s="10">
        <v>42094.503472222219</v>
      </c>
      <c r="W1405" s="11" t="s">
        <v>2479</v>
      </c>
      <c r="X1405" s="2" t="s">
        <v>669</v>
      </c>
      <c r="Y1405" s="5" t="s">
        <v>2480</v>
      </c>
      <c r="Z1405" s="5" t="s">
        <v>2480</v>
      </c>
      <c r="AA1405" s="2" t="s">
        <v>2595</v>
      </c>
      <c r="AB1405" s="2">
        <v>-22.2302599623799</v>
      </c>
      <c r="AC1405" s="2">
        <v>-52.303717005997903</v>
      </c>
      <c r="AD1405" s="29">
        <v>1</v>
      </c>
      <c r="AE1405" s="11"/>
      <c r="AF1405" s="11"/>
      <c r="AG1405" s="11"/>
      <c r="AH1405" s="11"/>
      <c r="AI1405" s="11"/>
    </row>
    <row r="1406" spans="1:35" ht="15.75" customHeight="1" x14ac:dyDescent="0.2">
      <c r="A1406" s="8">
        <v>42094</v>
      </c>
      <c r="B1406" s="9">
        <v>0.50694444444444442</v>
      </c>
      <c r="C1406" s="11">
        <v>365640.97946770198</v>
      </c>
      <c r="D1406" s="11">
        <v>7541107.5305778198</v>
      </c>
      <c r="E1406" s="14">
        <v>365640.95069512998</v>
      </c>
      <c r="F1406" s="14">
        <v>7541107.4136915198</v>
      </c>
      <c r="G1406" s="2">
        <f t="shared" si="1321"/>
        <v>1.7441235309578402</v>
      </c>
      <c r="H1406" s="2" t="str">
        <f t="shared" si="1296"/>
        <v>&lt;8m</v>
      </c>
      <c r="I1406" s="23" t="str">
        <f t="shared" ref="I1406:J1406" si="1429">IF($P1406=$P1405,E1406,"")</f>
        <v/>
      </c>
      <c r="J1406" s="23" t="str">
        <f t="shared" si="1429"/>
        <v/>
      </c>
      <c r="K1406" s="23">
        <v>365639.1</v>
      </c>
      <c r="L1406" s="23">
        <v>7541111.3300000001</v>
      </c>
      <c r="M1406" s="14">
        <v>365639.100145337</v>
      </c>
      <c r="N1406" s="14">
        <v>7541111.3330489099</v>
      </c>
      <c r="O1406" s="17" t="s">
        <v>43</v>
      </c>
      <c r="P1406" s="14" t="s">
        <v>37</v>
      </c>
      <c r="Q1406" s="10">
        <v>42094.506944444445</v>
      </c>
      <c r="R1406" s="11" t="s">
        <v>2596</v>
      </c>
      <c r="S1406" s="13" t="s">
        <v>63</v>
      </c>
      <c r="T1406" s="2" t="str">
        <f t="shared" si="1298"/>
        <v/>
      </c>
      <c r="U1406" s="2" t="str">
        <f t="shared" si="1299"/>
        <v/>
      </c>
      <c r="V1406" s="10">
        <v>42094.506944444445</v>
      </c>
      <c r="W1406" s="11" t="s">
        <v>2479</v>
      </c>
      <c r="X1406" s="2" t="s">
        <v>669</v>
      </c>
      <c r="Y1406" s="5" t="s">
        <v>2480</v>
      </c>
      <c r="Z1406" s="5" t="s">
        <v>2480</v>
      </c>
      <c r="AA1406" s="2" t="s">
        <v>2597</v>
      </c>
      <c r="AB1406" s="2">
        <v>-22.230261974036701</v>
      </c>
      <c r="AC1406" s="2">
        <v>-52.303699990734501</v>
      </c>
      <c r="AD1406" s="29">
        <v>1</v>
      </c>
      <c r="AE1406" s="11"/>
      <c r="AF1406" s="11"/>
      <c r="AG1406" s="11"/>
      <c r="AH1406" s="11"/>
      <c r="AI1406" s="11"/>
    </row>
    <row r="1407" spans="1:35" ht="15.75" customHeight="1" x14ac:dyDescent="0.2">
      <c r="A1407" s="8">
        <v>42094</v>
      </c>
      <c r="B1407" s="9">
        <v>0.51041666666666663</v>
      </c>
      <c r="C1407" s="11">
        <v>365639.64274041099</v>
      </c>
      <c r="D1407" s="11">
        <v>7541083.1583664203</v>
      </c>
      <c r="E1407" s="14">
        <v>365639.900463061</v>
      </c>
      <c r="F1407" s="14">
        <v>7541083.2727413904</v>
      </c>
      <c r="G1407" s="2">
        <f t="shared" si="1321"/>
        <v>24.163784069291143</v>
      </c>
      <c r="H1407" s="2" t="str">
        <f t="shared" si="1296"/>
        <v/>
      </c>
      <c r="I1407" s="23">
        <f t="shared" ref="I1407:J1407" si="1430">IF($P1407=$P1406,E1407,"")</f>
        <v>365639.900463061</v>
      </c>
      <c r="J1407" s="23">
        <f t="shared" si="1430"/>
        <v>7541083.2727413904</v>
      </c>
      <c r="K1407" s="23">
        <v>365639.9</v>
      </c>
      <c r="L1407" s="23">
        <v>7541083.2699999996</v>
      </c>
      <c r="M1407" s="14"/>
      <c r="N1407" s="14"/>
      <c r="O1407" s="17" t="s">
        <v>43</v>
      </c>
      <c r="P1407" s="14" t="s">
        <v>37</v>
      </c>
      <c r="Q1407" s="10">
        <v>42094.510416666664</v>
      </c>
      <c r="R1407" s="11" t="s">
        <v>2598</v>
      </c>
      <c r="S1407" s="13" t="s">
        <v>63</v>
      </c>
      <c r="T1407" s="2" t="str">
        <f t="shared" si="1298"/>
        <v/>
      </c>
      <c r="U1407" s="2" t="str">
        <f t="shared" si="1299"/>
        <v/>
      </c>
      <c r="V1407" s="10">
        <v>42094.510416666664</v>
      </c>
      <c r="W1407" s="11" t="s">
        <v>2479</v>
      </c>
      <c r="X1407" s="2" t="s">
        <v>669</v>
      </c>
      <c r="Y1407" s="5" t="s">
        <v>2480</v>
      </c>
      <c r="Z1407" s="5" t="s">
        <v>2480</v>
      </c>
      <c r="AA1407" s="2" t="s">
        <v>939</v>
      </c>
      <c r="AB1407" s="2">
        <v>-22.2304819989949</v>
      </c>
      <c r="AC1407" s="2">
        <v>-52.303714994341099</v>
      </c>
      <c r="AD1407" s="29">
        <v>1</v>
      </c>
      <c r="AE1407" s="11"/>
      <c r="AF1407" s="11"/>
      <c r="AG1407" s="11"/>
      <c r="AH1407" s="11"/>
      <c r="AI1407" s="11"/>
    </row>
    <row r="1408" spans="1:35" ht="15.75" customHeight="1" x14ac:dyDescent="0.2">
      <c r="A1408" s="8">
        <v>42094</v>
      </c>
      <c r="B1408" s="9">
        <v>0.51388888888888895</v>
      </c>
      <c r="C1408" s="11">
        <v>365663.77257045498</v>
      </c>
      <c r="D1408" s="11">
        <v>7541082.3731206497</v>
      </c>
      <c r="E1408" s="14">
        <v>365663.57949664298</v>
      </c>
      <c r="F1408" s="14">
        <v>7541082.4209793396</v>
      </c>
      <c r="G1408" s="2">
        <f t="shared" si="1321"/>
        <v>23.694348059564085</v>
      </c>
      <c r="H1408" s="2" t="str">
        <f t="shared" si="1296"/>
        <v/>
      </c>
      <c r="I1408" s="23" t="str">
        <f t="shared" ref="I1408:J1408" si="1431">IF($P1408=$P1407,E1408,"")</f>
        <v/>
      </c>
      <c r="J1408" s="23" t="str">
        <f t="shared" si="1431"/>
        <v/>
      </c>
      <c r="K1408" s="23">
        <v>365663.58</v>
      </c>
      <c r="L1408" s="23">
        <v>7541082.4199999999</v>
      </c>
      <c r="M1408" s="14"/>
      <c r="N1408" s="14"/>
      <c r="O1408" s="14" t="s">
        <v>35</v>
      </c>
      <c r="P1408" s="14" t="s">
        <v>29</v>
      </c>
      <c r="Q1408" s="10">
        <v>42094.513888888891</v>
      </c>
      <c r="R1408" s="11" t="s">
        <v>2599</v>
      </c>
      <c r="S1408" s="14" t="s">
        <v>36</v>
      </c>
      <c r="T1408" s="2" t="str">
        <f t="shared" si="1298"/>
        <v>idle</v>
      </c>
      <c r="U1408" s="2" t="str">
        <f t="shared" si="1299"/>
        <v/>
      </c>
      <c r="V1408" s="10">
        <v>42094.513888888891</v>
      </c>
      <c r="W1408" s="11" t="s">
        <v>2479</v>
      </c>
      <c r="X1408" s="2" t="s">
        <v>669</v>
      </c>
      <c r="Y1408" s="5" t="s">
        <v>2480</v>
      </c>
      <c r="Z1408" s="5" t="s">
        <v>2480</v>
      </c>
      <c r="AA1408" s="2" t="s">
        <v>941</v>
      </c>
      <c r="AB1408" s="2">
        <v>-22.230490967631301</v>
      </c>
      <c r="AC1408" s="2">
        <v>-52.3034809716046</v>
      </c>
      <c r="AD1408" s="29">
        <v>1</v>
      </c>
      <c r="AE1408" s="11"/>
      <c r="AF1408" s="11"/>
      <c r="AG1408" s="11"/>
      <c r="AH1408" s="11"/>
      <c r="AI1408" s="11"/>
    </row>
    <row r="1409" spans="1:35" ht="15.75" customHeight="1" x14ac:dyDescent="0.2">
      <c r="A1409" s="8">
        <v>42094</v>
      </c>
      <c r="B1409" s="9">
        <v>0.51736111111111105</v>
      </c>
      <c r="C1409" s="11">
        <v>365668.53348425799</v>
      </c>
      <c r="D1409" s="11">
        <v>7541091.3788422402</v>
      </c>
      <c r="E1409" s="14">
        <v>365668.73251562897</v>
      </c>
      <c r="F1409" s="14">
        <v>7541091.3142694999</v>
      </c>
      <c r="G1409" s="2">
        <f t="shared" si="1321"/>
        <v>10.278337148776629</v>
      </c>
      <c r="H1409" s="2" t="str">
        <f t="shared" si="1296"/>
        <v/>
      </c>
      <c r="I1409" s="23">
        <f t="shared" ref="I1409:J1409" si="1432">IF($P1409=$P1408,E1409,"")</f>
        <v>365668.73251562897</v>
      </c>
      <c r="J1409" s="23">
        <f t="shared" si="1432"/>
        <v>7541091.3142694999</v>
      </c>
      <c r="K1409" s="23">
        <v>365668.73</v>
      </c>
      <c r="L1409" s="23">
        <v>7541091.3099999996</v>
      </c>
      <c r="M1409" s="14"/>
      <c r="N1409" s="14"/>
      <c r="O1409" s="14" t="s">
        <v>29</v>
      </c>
      <c r="P1409" s="14" t="s">
        <v>29</v>
      </c>
      <c r="Q1409" s="10">
        <v>42094.517361111109</v>
      </c>
      <c r="R1409" s="11" t="s">
        <v>2600</v>
      </c>
      <c r="S1409" s="14" t="s">
        <v>30</v>
      </c>
      <c r="T1409" s="2" t="str">
        <f t="shared" si="1298"/>
        <v/>
      </c>
      <c r="U1409" s="2" t="str">
        <f t="shared" si="1299"/>
        <v/>
      </c>
      <c r="V1409" s="10">
        <v>42094.517361111109</v>
      </c>
      <c r="W1409" s="11" t="s">
        <v>2479</v>
      </c>
      <c r="X1409" s="2" t="s">
        <v>669</v>
      </c>
      <c r="Y1409" s="5" t="s">
        <v>2480</v>
      </c>
      <c r="Z1409" s="5" t="s">
        <v>2480</v>
      </c>
      <c r="AA1409" s="2" t="s">
        <v>943</v>
      </c>
      <c r="AB1409" s="2">
        <v>-22.230409998446699</v>
      </c>
      <c r="AC1409" s="2">
        <v>-52.303434032946797</v>
      </c>
      <c r="AD1409" s="29">
        <v>1</v>
      </c>
      <c r="AE1409" s="11"/>
      <c r="AF1409" s="11"/>
      <c r="AG1409" s="11"/>
      <c r="AH1409" s="11"/>
      <c r="AI1409" s="11"/>
    </row>
    <row r="1410" spans="1:35" ht="15.75" customHeight="1" x14ac:dyDescent="0.2">
      <c r="A1410" s="8">
        <v>42094</v>
      </c>
      <c r="B1410" s="9">
        <v>0.52083333333333337</v>
      </c>
      <c r="C1410" s="11">
        <v>365693.31682921899</v>
      </c>
      <c r="D1410" s="11">
        <v>7541086.9427511198</v>
      </c>
      <c r="E1410" s="14">
        <v>365692.98319498601</v>
      </c>
      <c r="F1410" s="14">
        <v>7541087.0591685697</v>
      </c>
      <c r="G1410" s="2">
        <f t="shared" si="1321"/>
        <v>24.621156211745419</v>
      </c>
      <c r="H1410" s="2" t="str">
        <f t="shared" si="1296"/>
        <v/>
      </c>
      <c r="I1410" s="23" t="str">
        <f t="shared" ref="I1410:J1410" si="1433">IF($P1410=$P1409,E1410,"")</f>
        <v/>
      </c>
      <c r="J1410" s="23" t="str">
        <f t="shared" si="1433"/>
        <v/>
      </c>
      <c r="K1410" s="23">
        <v>365692.98</v>
      </c>
      <c r="L1410" s="23">
        <v>7541087.0599999996</v>
      </c>
      <c r="M1410" s="14"/>
      <c r="N1410" s="14"/>
      <c r="O1410" s="14" t="s">
        <v>37</v>
      </c>
      <c r="P1410" s="14" t="s">
        <v>37</v>
      </c>
      <c r="Q1410" s="10">
        <v>42094.520833333336</v>
      </c>
      <c r="R1410" s="11" t="s">
        <v>2601</v>
      </c>
      <c r="S1410" s="14" t="s">
        <v>40</v>
      </c>
      <c r="T1410" s="2" t="str">
        <f t="shared" si="1298"/>
        <v/>
      </c>
      <c r="U1410" s="2" t="str">
        <f t="shared" si="1299"/>
        <v/>
      </c>
      <c r="V1410" s="10">
        <v>42094.520833333336</v>
      </c>
      <c r="W1410" s="11" t="s">
        <v>2479</v>
      </c>
      <c r="X1410" s="2" t="s">
        <v>669</v>
      </c>
      <c r="Y1410" s="5" t="s">
        <v>2480</v>
      </c>
      <c r="Z1410" s="5" t="s">
        <v>2480</v>
      </c>
      <c r="AA1410" s="2" t="s">
        <v>945</v>
      </c>
      <c r="AB1410" s="2">
        <v>-22.230451991781599</v>
      </c>
      <c r="AC1410" s="2">
        <v>-52.303193975239999</v>
      </c>
      <c r="AD1410" s="29">
        <v>1</v>
      </c>
      <c r="AE1410" s="11"/>
      <c r="AF1410" s="11"/>
      <c r="AG1410" s="11"/>
      <c r="AH1410" s="11"/>
      <c r="AI1410" s="11"/>
    </row>
    <row r="1411" spans="1:35" ht="15.75" customHeight="1" x14ac:dyDescent="0.2">
      <c r="A1411" s="8">
        <v>42094</v>
      </c>
      <c r="B1411" s="9">
        <v>0.52430555555555558</v>
      </c>
      <c r="C1411" s="11">
        <v>365685.10387507</v>
      </c>
      <c r="D1411" s="11">
        <v>7541106.58334722</v>
      </c>
      <c r="E1411" s="14">
        <v>365685.22066340601</v>
      </c>
      <c r="F1411" s="14">
        <v>7541106.5091496203</v>
      </c>
      <c r="G1411" s="2">
        <f t="shared" si="1321"/>
        <v>20.941792172538751</v>
      </c>
      <c r="H1411" s="2" t="str">
        <f t="shared" si="1296"/>
        <v/>
      </c>
      <c r="I1411" s="23" t="str">
        <f t="shared" ref="I1411:J1411" si="1434">IF($P1411=$P1410,E1411,"")</f>
        <v/>
      </c>
      <c r="J1411" s="23" t="str">
        <f t="shared" si="1434"/>
        <v/>
      </c>
      <c r="K1411" s="23">
        <v>365685.22</v>
      </c>
      <c r="L1411" s="23">
        <v>7541106.5099999998</v>
      </c>
      <c r="M1411" s="14">
        <v>365685.22066340601</v>
      </c>
      <c r="N1411" s="14">
        <v>7541106.5091496203</v>
      </c>
      <c r="O1411" s="15" t="s">
        <v>43</v>
      </c>
      <c r="P1411" s="15" t="s">
        <v>43</v>
      </c>
      <c r="Q1411" s="10">
        <v>42094.524305555555</v>
      </c>
      <c r="R1411" s="11" t="s">
        <v>2602</v>
      </c>
      <c r="S1411" s="14" t="s">
        <v>44</v>
      </c>
      <c r="T1411" s="2" t="str">
        <f t="shared" si="1298"/>
        <v/>
      </c>
      <c r="U1411" s="2" t="str">
        <f t="shared" si="1299"/>
        <v/>
      </c>
      <c r="V1411" s="10">
        <v>42094.524305555555</v>
      </c>
      <c r="W1411" s="11" t="s">
        <v>2479</v>
      </c>
      <c r="X1411" s="2" t="s">
        <v>669</v>
      </c>
      <c r="Y1411" s="5" t="s">
        <v>2480</v>
      </c>
      <c r="Z1411" s="5" t="s">
        <v>2480</v>
      </c>
      <c r="AA1411" s="2" t="s">
        <v>947</v>
      </c>
      <c r="AB1411" s="2">
        <v>-22.2302739601582</v>
      </c>
      <c r="AC1411" s="2">
        <v>-52.303272010758498</v>
      </c>
      <c r="AD1411" s="29">
        <v>1</v>
      </c>
      <c r="AE1411" s="11"/>
      <c r="AF1411" s="11"/>
      <c r="AG1411" s="11"/>
      <c r="AH1411" s="11"/>
      <c r="AI1411" s="11"/>
    </row>
    <row r="1412" spans="1:35" ht="15.75" customHeight="1" x14ac:dyDescent="0.2">
      <c r="A1412" s="8">
        <v>42094</v>
      </c>
      <c r="B1412" s="9">
        <v>0.52777777777777779</v>
      </c>
      <c r="C1412" s="11">
        <v>365688.471633846</v>
      </c>
      <c r="D1412" s="11">
        <v>7541110.8162939604</v>
      </c>
      <c r="E1412" s="14">
        <v>365688.66432494298</v>
      </c>
      <c r="F1412" s="14">
        <v>7541110.8509147903</v>
      </c>
      <c r="G1412" s="2">
        <f t="shared" si="1321"/>
        <v>5.5416360014403425</v>
      </c>
      <c r="H1412" s="2" t="str">
        <f t="shared" si="1296"/>
        <v>&lt;8m</v>
      </c>
      <c r="I1412" s="23" t="str">
        <f t="shared" ref="I1412:J1412" si="1435">IF($P1412=$P1411,E1412,"")</f>
        <v/>
      </c>
      <c r="J1412" s="23" t="str">
        <f t="shared" si="1435"/>
        <v/>
      </c>
      <c r="K1412" s="23">
        <v>365685.22</v>
      </c>
      <c r="L1412" s="23">
        <v>7541106.5099999998</v>
      </c>
      <c r="M1412" s="14">
        <v>365685.22066340601</v>
      </c>
      <c r="N1412" s="14">
        <v>7541106.5091496203</v>
      </c>
      <c r="O1412" s="14" t="s">
        <v>37</v>
      </c>
      <c r="P1412" s="14" t="s">
        <v>37</v>
      </c>
      <c r="Q1412" s="10">
        <v>42094.527777777781</v>
      </c>
      <c r="R1412" s="11" t="s">
        <v>2603</v>
      </c>
      <c r="S1412" s="14" t="s">
        <v>40</v>
      </c>
      <c r="T1412" s="2" t="str">
        <f t="shared" si="1298"/>
        <v/>
      </c>
      <c r="U1412" s="2" t="str">
        <f t="shared" si="1299"/>
        <v/>
      </c>
      <c r="V1412" s="10">
        <v>42094.527777777781</v>
      </c>
      <c r="W1412" s="11" t="s">
        <v>2479</v>
      </c>
      <c r="X1412" s="2" t="s">
        <v>669</v>
      </c>
      <c r="Y1412" s="5" t="s">
        <v>2480</v>
      </c>
      <c r="Z1412" s="5" t="s">
        <v>2480</v>
      </c>
      <c r="AA1412" s="2" t="s">
        <v>949</v>
      </c>
      <c r="AB1412" s="2">
        <v>-22.230235990136901</v>
      </c>
      <c r="AC1412" s="2">
        <v>-52.303238986060002</v>
      </c>
      <c r="AD1412" s="29">
        <v>1</v>
      </c>
      <c r="AE1412" s="11"/>
      <c r="AF1412" s="11"/>
      <c r="AG1412" s="11"/>
      <c r="AH1412" s="11"/>
      <c r="AI1412" s="11"/>
    </row>
    <row r="1413" spans="1:35" ht="15.75" customHeight="1" x14ac:dyDescent="0.2">
      <c r="A1413" s="8">
        <v>42094</v>
      </c>
      <c r="B1413" s="9">
        <v>0.53125</v>
      </c>
      <c r="C1413" s="11">
        <v>365710.845638289</v>
      </c>
      <c r="D1413" s="11">
        <v>7541122.30293121</v>
      </c>
      <c r="E1413" s="14">
        <v>365710.59727847099</v>
      </c>
      <c r="F1413" s="14">
        <v>7541122.2422204902</v>
      </c>
      <c r="G1413" s="2">
        <f t="shared" si="1321"/>
        <v>24.714697975324896</v>
      </c>
      <c r="H1413" s="2" t="str">
        <f t="shared" si="1296"/>
        <v/>
      </c>
      <c r="I1413" s="23">
        <f t="shared" ref="I1413:J1413" si="1436">IF($P1413=$P1412,E1413,"")</f>
        <v>365710.59727847099</v>
      </c>
      <c r="J1413" s="23">
        <f t="shared" si="1436"/>
        <v>7541122.2422204902</v>
      </c>
      <c r="K1413" s="23">
        <v>365710.6</v>
      </c>
      <c r="L1413" s="23">
        <v>7541122.2400000002</v>
      </c>
      <c r="M1413" s="14"/>
      <c r="N1413" s="14"/>
      <c r="O1413" s="14" t="s">
        <v>37</v>
      </c>
      <c r="P1413" s="14" t="s">
        <v>37</v>
      </c>
      <c r="Q1413" s="10">
        <v>42094.53125</v>
      </c>
      <c r="R1413" s="11" t="s">
        <v>2604</v>
      </c>
      <c r="S1413" s="14" t="s">
        <v>40</v>
      </c>
      <c r="T1413" s="2" t="str">
        <f t="shared" si="1298"/>
        <v/>
      </c>
      <c r="U1413" s="2" t="str">
        <f t="shared" si="1299"/>
        <v/>
      </c>
      <c r="V1413" s="10">
        <v>42094.53125</v>
      </c>
      <c r="W1413" s="11" t="s">
        <v>2479</v>
      </c>
      <c r="X1413" s="2" t="s">
        <v>669</v>
      </c>
      <c r="Y1413" s="5" t="s">
        <v>2480</v>
      </c>
      <c r="Z1413" s="5" t="s">
        <v>2480</v>
      </c>
      <c r="AA1413" s="2" t="s">
        <v>951</v>
      </c>
      <c r="AB1413" s="2">
        <v>-22.2301339823753</v>
      </c>
      <c r="AC1413" s="2">
        <v>-52.303020972758503</v>
      </c>
      <c r="AD1413" s="29">
        <v>1</v>
      </c>
      <c r="AE1413" s="11"/>
      <c r="AF1413" s="11"/>
      <c r="AG1413" s="11"/>
      <c r="AH1413" s="11"/>
      <c r="AI1413" s="11"/>
    </row>
    <row r="1414" spans="1:35" ht="15.75" customHeight="1" x14ac:dyDescent="0.2">
      <c r="A1414" s="8">
        <v>42094</v>
      </c>
      <c r="B1414" s="9">
        <v>0.53472222222222221</v>
      </c>
      <c r="C1414" s="11">
        <v>365708.581129723</v>
      </c>
      <c r="D1414" s="11">
        <v>7541121.3925385503</v>
      </c>
      <c r="E1414" s="14">
        <v>365708.69935829297</v>
      </c>
      <c r="F1414" s="14">
        <v>7541121.2715256903</v>
      </c>
      <c r="G1414" s="2">
        <f t="shared" si="1321"/>
        <v>2.1317479674413238</v>
      </c>
      <c r="H1414" s="2" t="str">
        <f t="shared" si="1296"/>
        <v>&lt;8m</v>
      </c>
      <c r="I1414" s="23">
        <f t="shared" ref="I1414:J1414" si="1437">IF($P1414=$P1413,E1414,"")</f>
        <v>365708.69935829297</v>
      </c>
      <c r="J1414" s="23">
        <f t="shared" si="1437"/>
        <v>7541121.2715256903</v>
      </c>
      <c r="K1414" s="23">
        <v>365708.7</v>
      </c>
      <c r="L1414" s="23">
        <v>7541121.2699999996</v>
      </c>
      <c r="M1414" s="14"/>
      <c r="N1414" s="14"/>
      <c r="O1414" s="14" t="s">
        <v>37</v>
      </c>
      <c r="P1414" s="14" t="s">
        <v>37</v>
      </c>
      <c r="Q1414" s="10">
        <v>42094.534722222219</v>
      </c>
      <c r="R1414" s="11" t="s">
        <v>2605</v>
      </c>
      <c r="S1414" s="14" t="s">
        <v>40</v>
      </c>
      <c r="T1414" s="2" t="str">
        <f t="shared" si="1298"/>
        <v/>
      </c>
      <c r="U1414" s="2" t="str">
        <f t="shared" si="1299"/>
        <v/>
      </c>
      <c r="V1414" s="10">
        <v>42094.534722222219</v>
      </c>
      <c r="W1414" s="11" t="s">
        <v>2479</v>
      </c>
      <c r="X1414" s="2" t="s">
        <v>669</v>
      </c>
      <c r="Y1414" s="5" t="s">
        <v>2480</v>
      </c>
      <c r="Z1414" s="5" t="s">
        <v>2480</v>
      </c>
      <c r="AA1414" s="2" t="s">
        <v>953</v>
      </c>
      <c r="AB1414" s="2">
        <v>-22.230142029002302</v>
      </c>
      <c r="AC1414" s="2">
        <v>-52.303043017163901</v>
      </c>
      <c r="AD1414" s="29">
        <v>1</v>
      </c>
      <c r="AE1414" s="11"/>
      <c r="AF1414" s="11"/>
      <c r="AG1414" s="11"/>
      <c r="AH1414" s="11"/>
      <c r="AI1414" s="11"/>
    </row>
    <row r="1415" spans="1:35" ht="15.75" customHeight="1" x14ac:dyDescent="0.2">
      <c r="A1415" s="8">
        <v>42094</v>
      </c>
      <c r="B1415" s="9">
        <v>0.53819444444444442</v>
      </c>
      <c r="C1415" s="11">
        <v>365718.39377990703</v>
      </c>
      <c r="D1415" s="11">
        <v>7541095.5757607501</v>
      </c>
      <c r="E1415" s="14">
        <v>365718.145826047</v>
      </c>
      <c r="F1415" s="14">
        <v>7541095.6600264702</v>
      </c>
      <c r="G1415" s="2">
        <f t="shared" si="1321"/>
        <v>27.298070359105466</v>
      </c>
      <c r="H1415" s="2" t="str">
        <f t="shared" si="1296"/>
        <v/>
      </c>
      <c r="I1415" s="23" t="str">
        <f t="shared" ref="I1415:J1415" si="1438">IF($P1415=$P1414,E1415,"")</f>
        <v/>
      </c>
      <c r="J1415" s="23" t="str">
        <f t="shared" si="1438"/>
        <v/>
      </c>
      <c r="K1415" s="23">
        <v>365718.15</v>
      </c>
      <c r="L1415" s="23">
        <v>7541095.6600000001</v>
      </c>
      <c r="M1415" s="14"/>
      <c r="N1415" s="14"/>
      <c r="O1415" s="15" t="s">
        <v>43</v>
      </c>
      <c r="P1415" s="15" t="s">
        <v>43</v>
      </c>
      <c r="Q1415" s="10">
        <v>42094.538194444445</v>
      </c>
      <c r="R1415" s="11" t="s">
        <v>2606</v>
      </c>
      <c r="S1415" s="14" t="s">
        <v>44</v>
      </c>
      <c r="T1415" s="2" t="str">
        <f t="shared" si="1298"/>
        <v/>
      </c>
      <c r="U1415" s="2" t="str">
        <f t="shared" si="1299"/>
        <v/>
      </c>
      <c r="V1415" s="10">
        <v>42094.538194444445</v>
      </c>
      <c r="W1415" s="11" t="s">
        <v>2479</v>
      </c>
      <c r="X1415" s="2" t="s">
        <v>669</v>
      </c>
      <c r="Y1415" s="5" t="s">
        <v>2480</v>
      </c>
      <c r="Z1415" s="5" t="s">
        <v>2480</v>
      </c>
      <c r="AA1415" s="2" t="s">
        <v>955</v>
      </c>
      <c r="AB1415" s="2">
        <v>-22.230375967919802</v>
      </c>
      <c r="AC1415" s="2">
        <v>-52.302949978038697</v>
      </c>
      <c r="AD1415" s="29">
        <v>1</v>
      </c>
      <c r="AE1415" s="11"/>
      <c r="AF1415" s="11"/>
      <c r="AG1415" s="11"/>
      <c r="AH1415" s="11"/>
      <c r="AI1415" s="11"/>
    </row>
    <row r="1416" spans="1:35" ht="15.75" customHeight="1" x14ac:dyDescent="0.2">
      <c r="A1416" s="8">
        <v>42094</v>
      </c>
      <c r="B1416" s="9">
        <v>0.54166666666666663</v>
      </c>
      <c r="C1416" s="11">
        <v>365703.72542394401</v>
      </c>
      <c r="D1416" s="11">
        <v>7541087.2550576301</v>
      </c>
      <c r="E1416" s="14">
        <v>365703.80037299503</v>
      </c>
      <c r="F1416" s="14">
        <v>7541087.2068296103</v>
      </c>
      <c r="G1416" s="2">
        <f t="shared" si="1321"/>
        <v>16.650782576765419</v>
      </c>
      <c r="H1416" s="2" t="str">
        <f t="shared" si="1296"/>
        <v/>
      </c>
      <c r="I1416" s="23" t="str">
        <f t="shared" ref="I1416:J1416" si="1439">IF($P1416=$P1415,E1416,"")</f>
        <v/>
      </c>
      <c r="J1416" s="23" t="str">
        <f t="shared" si="1439"/>
        <v/>
      </c>
      <c r="K1416" s="23">
        <v>365703.8</v>
      </c>
      <c r="L1416" s="23">
        <v>7541087.21</v>
      </c>
      <c r="M1416" s="14"/>
      <c r="N1416" s="14"/>
      <c r="O1416" s="14" t="s">
        <v>37</v>
      </c>
      <c r="P1416" s="14" t="s">
        <v>37</v>
      </c>
      <c r="Q1416" s="10">
        <v>42094.541666666664</v>
      </c>
      <c r="R1416" s="11" t="s">
        <v>2607</v>
      </c>
      <c r="S1416" s="14" t="s">
        <v>38</v>
      </c>
      <c r="T1416" s="2" t="str">
        <f t="shared" si="1298"/>
        <v/>
      </c>
      <c r="U1416" s="2" t="str">
        <f t="shared" si="1299"/>
        <v/>
      </c>
      <c r="V1416" s="10">
        <v>42094.541666666664</v>
      </c>
      <c r="W1416" s="11" t="s">
        <v>2479</v>
      </c>
      <c r="X1416" s="2" t="s">
        <v>669</v>
      </c>
      <c r="Y1416" s="5" t="s">
        <v>2480</v>
      </c>
      <c r="Z1416" s="5" t="s">
        <v>2480</v>
      </c>
      <c r="AA1416" s="2" t="s">
        <v>957</v>
      </c>
      <c r="AB1416" s="2">
        <v>-22.230449980124799</v>
      </c>
      <c r="AC1416" s="2">
        <v>-52.303092973306804</v>
      </c>
      <c r="AD1416" s="29">
        <v>1</v>
      </c>
      <c r="AE1416" s="11"/>
      <c r="AF1416" s="11"/>
      <c r="AG1416" s="11"/>
      <c r="AH1416" s="11"/>
      <c r="AI1416" s="11"/>
    </row>
    <row r="1417" spans="1:35" ht="15.75" customHeight="1" x14ac:dyDescent="0.2">
      <c r="A1417" s="8">
        <v>42094</v>
      </c>
      <c r="B1417" s="9">
        <v>0.54513888888888895</v>
      </c>
      <c r="C1417" s="11">
        <v>365696.46140896401</v>
      </c>
      <c r="D1417" s="11">
        <v>7541068.9196985802</v>
      </c>
      <c r="E1417" s="14">
        <v>365696.64650752803</v>
      </c>
      <c r="F1417" s="14">
        <v>7541068.9333774</v>
      </c>
      <c r="G1417" s="2">
        <f t="shared" si="1321"/>
        <v>19.623884600146496</v>
      </c>
      <c r="H1417" s="2" t="str">
        <f t="shared" si="1296"/>
        <v/>
      </c>
      <c r="I1417" s="23" t="str">
        <f t="shared" ref="I1417:J1417" si="1440">IF($P1417=$P1416,E1417,"")</f>
        <v/>
      </c>
      <c r="J1417" s="23" t="str">
        <f t="shared" si="1440"/>
        <v/>
      </c>
      <c r="K1417" s="23">
        <v>365696.65</v>
      </c>
      <c r="L1417" s="23">
        <v>7541068.9299999997</v>
      </c>
      <c r="M1417" s="14"/>
      <c r="N1417" s="14"/>
      <c r="O1417" s="14" t="s">
        <v>46</v>
      </c>
      <c r="P1417" s="14" t="s">
        <v>29</v>
      </c>
      <c r="Q1417" s="10">
        <v>42094.545138888891</v>
      </c>
      <c r="R1417" s="11" t="s">
        <v>2608</v>
      </c>
      <c r="S1417" s="14" t="s">
        <v>47</v>
      </c>
      <c r="T1417" s="2" t="str">
        <f t="shared" si="1298"/>
        <v/>
      </c>
      <c r="U1417" s="2" t="str">
        <f t="shared" si="1299"/>
        <v>outofsight</v>
      </c>
      <c r="V1417" s="10">
        <v>42094.545138888891</v>
      </c>
      <c r="W1417" s="11" t="s">
        <v>2479</v>
      </c>
      <c r="X1417" s="2" t="s">
        <v>669</v>
      </c>
      <c r="Y1417" s="5" t="s">
        <v>2480</v>
      </c>
      <c r="Z1417" s="5" t="s">
        <v>2480</v>
      </c>
      <c r="AA1417" s="2" t="s">
        <v>959</v>
      </c>
      <c r="AB1417" s="2">
        <v>-22.2306150197983</v>
      </c>
      <c r="AC1417" s="2">
        <v>-52.303164973854997</v>
      </c>
      <c r="AD1417" s="29">
        <v>1</v>
      </c>
      <c r="AE1417" s="11"/>
      <c r="AF1417" s="11"/>
      <c r="AG1417" s="11"/>
      <c r="AH1417" s="11"/>
      <c r="AI1417" s="11"/>
    </row>
    <row r="1418" spans="1:35" ht="15.75" customHeight="1" x14ac:dyDescent="0.2">
      <c r="A1418" s="8">
        <v>42094</v>
      </c>
      <c r="B1418" s="9">
        <v>0.54861111111111105</v>
      </c>
      <c r="C1418" s="11">
        <v>365707.41228385997</v>
      </c>
      <c r="D1418" s="11">
        <v>7541053.4045377001</v>
      </c>
      <c r="E1418" s="14">
        <v>365707.25340765098</v>
      </c>
      <c r="F1418" s="14">
        <v>7541053.4452254502</v>
      </c>
      <c r="G1418" s="2">
        <f t="shared" si="1321"/>
        <v>18.772031883608868</v>
      </c>
      <c r="H1418" s="2" t="str">
        <f t="shared" si="1296"/>
        <v/>
      </c>
      <c r="I1418" s="23" t="str">
        <f t="shared" ref="I1418:J1418" si="1441">IF($P1418=$P1417,E1418,"")</f>
        <v/>
      </c>
      <c r="J1418" s="23" t="str">
        <f t="shared" si="1441"/>
        <v/>
      </c>
      <c r="K1418" s="23">
        <v>365707.25</v>
      </c>
      <c r="L1418" s="23">
        <v>7541053.4500000002</v>
      </c>
      <c r="M1418" s="14"/>
      <c r="N1418" s="14"/>
      <c r="O1418" s="17" t="s">
        <v>43</v>
      </c>
      <c r="P1418" s="14" t="s">
        <v>37</v>
      </c>
      <c r="Q1418" s="10">
        <v>42094.548611111109</v>
      </c>
      <c r="R1418" s="11" t="s">
        <v>2609</v>
      </c>
      <c r="S1418" s="13" t="s">
        <v>63</v>
      </c>
      <c r="T1418" s="2" t="str">
        <f t="shared" si="1298"/>
        <v/>
      </c>
      <c r="U1418" s="2" t="str">
        <f t="shared" si="1299"/>
        <v/>
      </c>
      <c r="V1418" s="10">
        <v>42094.548611111109</v>
      </c>
      <c r="W1418" s="11" t="s">
        <v>2479</v>
      </c>
      <c r="X1418" s="2" t="s">
        <v>669</v>
      </c>
      <c r="Y1418" s="5" t="s">
        <v>2480</v>
      </c>
      <c r="Z1418" s="5" t="s">
        <v>2480</v>
      </c>
      <c r="AA1418" s="2" t="s">
        <v>961</v>
      </c>
      <c r="AB1418" s="2">
        <v>-22.230756003409599</v>
      </c>
      <c r="AC1418" s="2">
        <v>-52.303060032427297</v>
      </c>
      <c r="AD1418" s="29">
        <v>1</v>
      </c>
      <c r="AE1418" s="11"/>
      <c r="AF1418" s="11"/>
      <c r="AG1418" s="11"/>
      <c r="AH1418" s="11"/>
      <c r="AI1418" s="11"/>
    </row>
    <row r="1419" spans="1:35" ht="15.75" customHeight="1" x14ac:dyDescent="0.2">
      <c r="A1419" s="8">
        <v>42094</v>
      </c>
      <c r="B1419" s="9">
        <v>0.55208333333333337</v>
      </c>
      <c r="C1419" s="11">
        <v>365702.63522922399</v>
      </c>
      <c r="D1419" s="11">
        <v>7541046.2733030003</v>
      </c>
      <c r="E1419" s="14">
        <v>365702.615656315</v>
      </c>
      <c r="F1419" s="14">
        <v>7541046.2419683002</v>
      </c>
      <c r="G1419" s="2">
        <f t="shared" si="1321"/>
        <v>8.5671261823099254</v>
      </c>
      <c r="H1419" s="2" t="str">
        <f t="shared" si="1296"/>
        <v/>
      </c>
      <c r="I1419" s="23">
        <f t="shared" ref="I1419:J1419" si="1442">IF($P1419=$P1418,E1419,"")</f>
        <v>365702.615656315</v>
      </c>
      <c r="J1419" s="23">
        <f t="shared" si="1442"/>
        <v>7541046.2419683002</v>
      </c>
      <c r="K1419" s="23">
        <v>365702.62</v>
      </c>
      <c r="L1419" s="23">
        <v>7541046.2400000002</v>
      </c>
      <c r="M1419" s="14"/>
      <c r="N1419" s="14"/>
      <c r="O1419" s="17" t="s">
        <v>43</v>
      </c>
      <c r="P1419" s="14" t="s">
        <v>37</v>
      </c>
      <c r="Q1419" s="10">
        <v>42094.552083333336</v>
      </c>
      <c r="R1419" s="11" t="s">
        <v>2610</v>
      </c>
      <c r="S1419" s="13" t="s">
        <v>63</v>
      </c>
      <c r="T1419" s="2" t="str">
        <f t="shared" si="1298"/>
        <v/>
      </c>
      <c r="U1419" s="2" t="str">
        <f t="shared" si="1299"/>
        <v/>
      </c>
      <c r="V1419" s="10">
        <v>42094.552083333336</v>
      </c>
      <c r="W1419" s="11" t="s">
        <v>2479</v>
      </c>
      <c r="X1419" s="2" t="s">
        <v>669</v>
      </c>
      <c r="Y1419" s="5" t="s">
        <v>2480</v>
      </c>
      <c r="Z1419" s="5" t="s">
        <v>2480</v>
      </c>
      <c r="AA1419" s="2" t="s">
        <v>963</v>
      </c>
      <c r="AB1419" s="2">
        <v>-22.230820041149901</v>
      </c>
      <c r="AC1419" s="2">
        <v>-52.3031069710851</v>
      </c>
      <c r="AD1419" s="29">
        <v>1</v>
      </c>
      <c r="AE1419" s="11"/>
      <c r="AF1419" s="11"/>
      <c r="AG1419" s="11"/>
      <c r="AH1419" s="11"/>
      <c r="AI1419" s="11"/>
    </row>
    <row r="1420" spans="1:35" ht="15.75" customHeight="1" x14ac:dyDescent="0.2">
      <c r="A1420" s="8">
        <v>42094</v>
      </c>
      <c r="B1420" s="9">
        <v>0.55555555555555558</v>
      </c>
      <c r="C1420" s="11"/>
      <c r="D1420" s="11"/>
      <c r="E1420" s="14">
        <v>365696.09982532001</v>
      </c>
      <c r="F1420" s="14">
        <v>7541032.6582964603</v>
      </c>
      <c r="G1420" s="2">
        <f t="shared" si="1321"/>
        <v>15.065596377494991</v>
      </c>
      <c r="H1420" s="2" t="str">
        <f t="shared" si="1296"/>
        <v/>
      </c>
      <c r="I1420" s="23" t="str">
        <f t="shared" ref="I1420:J1420" si="1443">IF($P1420=$P1419,E1420,"")</f>
        <v/>
      </c>
      <c r="J1420" s="23" t="str">
        <f t="shared" si="1443"/>
        <v/>
      </c>
      <c r="K1420" s="23">
        <v>365696.1</v>
      </c>
      <c r="L1420" s="23">
        <v>7541032.6600000001</v>
      </c>
      <c r="M1420" s="14"/>
      <c r="N1420" s="14"/>
      <c r="O1420" s="15" t="s">
        <v>43</v>
      </c>
      <c r="P1420" s="15" t="s">
        <v>43</v>
      </c>
      <c r="Q1420" s="10">
        <v>42094.555555555555</v>
      </c>
      <c r="R1420" s="11" t="s">
        <v>629</v>
      </c>
      <c r="S1420" s="14" t="s">
        <v>44</v>
      </c>
      <c r="T1420" s="2" t="str">
        <f t="shared" si="1298"/>
        <v/>
      </c>
      <c r="U1420" s="2" t="str">
        <f t="shared" si="1299"/>
        <v/>
      </c>
      <c r="V1420" s="10">
        <v>42094.555555555555</v>
      </c>
      <c r="W1420" s="11" t="s">
        <v>2479</v>
      </c>
      <c r="X1420" s="2" t="s">
        <v>669</v>
      </c>
      <c r="Y1420" s="5" t="s">
        <v>2480</v>
      </c>
      <c r="Z1420" s="5"/>
      <c r="AA1420" s="2" t="s">
        <v>965</v>
      </c>
      <c r="AD1420" s="29" t="s">
        <v>630</v>
      </c>
      <c r="AE1420" s="11"/>
      <c r="AF1420" s="11"/>
      <c r="AG1420" s="11"/>
      <c r="AH1420" s="11"/>
      <c r="AI1420" s="11"/>
    </row>
    <row r="1421" spans="1:35" ht="15.75" customHeight="1" x14ac:dyDescent="0.2">
      <c r="A1421" s="8">
        <v>42094</v>
      </c>
      <c r="B1421" s="9">
        <v>0.55902777777777779</v>
      </c>
      <c r="C1421" s="11">
        <v>365689.57256572699</v>
      </c>
      <c r="D1421" s="11">
        <v>7541019.0439385697</v>
      </c>
      <c r="E1421" s="14">
        <v>365689.19325864298</v>
      </c>
      <c r="F1421" s="14">
        <v>7541019.0085846102</v>
      </c>
      <c r="G1421" s="2">
        <f t="shared" si="1321"/>
        <v>15.297558525955786</v>
      </c>
      <c r="H1421" s="2" t="str">
        <f t="shared" si="1296"/>
        <v/>
      </c>
      <c r="I1421" s="23" t="str">
        <f t="shared" ref="I1421:J1421" si="1444">IF($P1421=$P1420,E1421,"")</f>
        <v/>
      </c>
      <c r="J1421" s="23" t="str">
        <f t="shared" si="1444"/>
        <v/>
      </c>
      <c r="K1421" s="23">
        <v>365689.19</v>
      </c>
      <c r="L1421" s="23">
        <v>7541019.0099999998</v>
      </c>
      <c r="M1421" s="14"/>
      <c r="N1421" s="14"/>
      <c r="O1421" s="14" t="s">
        <v>55</v>
      </c>
      <c r="P1421" s="14" t="s">
        <v>55</v>
      </c>
      <c r="Q1421" s="10">
        <v>42094.559027777781</v>
      </c>
      <c r="R1421" s="11" t="s">
        <v>2611</v>
      </c>
      <c r="S1421" s="14" t="s">
        <v>56</v>
      </c>
      <c r="T1421" s="2" t="str">
        <f t="shared" si="1298"/>
        <v/>
      </c>
      <c r="U1421" s="2" t="str">
        <f t="shared" si="1299"/>
        <v/>
      </c>
      <c r="V1421" s="10">
        <v>42094.559027777781</v>
      </c>
      <c r="W1421" s="11" t="s">
        <v>2479</v>
      </c>
      <c r="X1421" s="2" t="s">
        <v>669</v>
      </c>
      <c r="Y1421" s="5" t="s">
        <v>2480</v>
      </c>
      <c r="Z1421" s="5" t="s">
        <v>2479</v>
      </c>
      <c r="AA1421" s="2" t="s">
        <v>2612</v>
      </c>
      <c r="AB1421" s="2">
        <v>-22.231064960360499</v>
      </c>
      <c r="AC1421" s="2">
        <v>-52.303235968574903</v>
      </c>
      <c r="AD1421" s="29">
        <v>1</v>
      </c>
      <c r="AE1421" s="11"/>
      <c r="AF1421" s="11"/>
      <c r="AG1421" s="11"/>
      <c r="AH1421" s="11"/>
      <c r="AI1421" s="11"/>
    </row>
    <row r="1422" spans="1:35" ht="15.75" customHeight="1" x14ac:dyDescent="0.2">
      <c r="A1422" s="8">
        <v>42094</v>
      </c>
      <c r="B1422" s="9">
        <v>0.5625</v>
      </c>
      <c r="C1422" s="11">
        <v>365645.42985963699</v>
      </c>
      <c r="D1422" s="11">
        <v>7540998.0617356598</v>
      </c>
      <c r="E1422" s="14">
        <v>365645.891033069</v>
      </c>
      <c r="F1422" s="14">
        <v>7540998.1600497803</v>
      </c>
      <c r="G1422" s="2">
        <f t="shared" si="1321"/>
        <v>48.059797588148747</v>
      </c>
      <c r="H1422" s="2" t="str">
        <f t="shared" si="1296"/>
        <v/>
      </c>
      <c r="I1422" s="23" t="str">
        <f t="shared" ref="I1422:J1422" si="1445">IF($P1422=$P1421,E1422,"")</f>
        <v/>
      </c>
      <c r="J1422" s="23" t="str">
        <f t="shared" si="1445"/>
        <v/>
      </c>
      <c r="K1422" s="23">
        <v>365645.89</v>
      </c>
      <c r="L1422" s="23">
        <v>7540998.1600000001</v>
      </c>
      <c r="M1422" s="14"/>
      <c r="N1422" s="14"/>
      <c r="O1422" s="14" t="s">
        <v>35</v>
      </c>
      <c r="P1422" s="14" t="s">
        <v>29</v>
      </c>
      <c r="Q1422" s="10">
        <v>42094.5625</v>
      </c>
      <c r="R1422" s="11" t="s">
        <v>2613</v>
      </c>
      <c r="S1422" s="14" t="s">
        <v>36</v>
      </c>
      <c r="T1422" s="2" t="str">
        <f t="shared" si="1298"/>
        <v>idle</v>
      </c>
      <c r="U1422" s="2" t="str">
        <f t="shared" si="1299"/>
        <v/>
      </c>
      <c r="V1422" s="10">
        <v>42094.5625</v>
      </c>
      <c r="W1422" s="11" t="s">
        <v>2479</v>
      </c>
      <c r="X1422" s="2" t="s">
        <v>669</v>
      </c>
      <c r="Y1422" s="5" t="s">
        <v>2480</v>
      </c>
      <c r="Z1422" s="5" t="s">
        <v>2479</v>
      </c>
      <c r="AA1422" s="2" t="s">
        <v>2614</v>
      </c>
      <c r="AB1422" s="2">
        <v>-22.2312510386109</v>
      </c>
      <c r="AC1422" s="2">
        <v>-52.303665960207603</v>
      </c>
      <c r="AD1422" s="29">
        <v>1</v>
      </c>
      <c r="AE1422" s="11"/>
      <c r="AF1422" s="11"/>
      <c r="AG1422" s="11"/>
      <c r="AH1422" s="11"/>
      <c r="AI1422" s="11"/>
    </row>
    <row r="1423" spans="1:35" ht="15.75" customHeight="1" x14ac:dyDescent="0.2">
      <c r="A1423" s="8">
        <v>42094</v>
      </c>
      <c r="B1423" s="9">
        <v>0.56597222222222221</v>
      </c>
      <c r="C1423" s="11">
        <v>365646.87830893899</v>
      </c>
      <c r="D1423" s="11">
        <v>7540997.4153078496</v>
      </c>
      <c r="E1423" s="14">
        <v>365646.83978935902</v>
      </c>
      <c r="F1423" s="14">
        <v>7540997.3303733096</v>
      </c>
      <c r="G1423" s="2">
        <f t="shared" si="1321"/>
        <v>1.2603577047462393</v>
      </c>
      <c r="H1423" s="2" t="str">
        <f t="shared" si="1296"/>
        <v>&lt;8m</v>
      </c>
      <c r="I1423" s="23">
        <f t="shared" ref="I1423:J1423" si="1446">IF($P1423=$P1422,E1423,"")</f>
        <v>365646.83978935902</v>
      </c>
      <c r="J1423" s="23">
        <f t="shared" si="1446"/>
        <v>7540997.3303733096</v>
      </c>
      <c r="K1423" s="23">
        <v>365646.84</v>
      </c>
      <c r="L1423" s="23">
        <v>7540997.3300000001</v>
      </c>
      <c r="M1423" s="14"/>
      <c r="N1423" s="14"/>
      <c r="O1423" s="14" t="s">
        <v>35</v>
      </c>
      <c r="P1423" s="14" t="s">
        <v>29</v>
      </c>
      <c r="Q1423" s="10">
        <v>42094.565972222219</v>
      </c>
      <c r="R1423" s="11" t="s">
        <v>2615</v>
      </c>
      <c r="S1423" s="14" t="s">
        <v>36</v>
      </c>
      <c r="T1423" s="2" t="str">
        <f t="shared" si="1298"/>
        <v>idle</v>
      </c>
      <c r="U1423" s="2" t="str">
        <f t="shared" si="1299"/>
        <v/>
      </c>
      <c r="V1423" s="10">
        <v>42094.565972222219</v>
      </c>
      <c r="W1423" s="11" t="s">
        <v>2479</v>
      </c>
      <c r="X1423" s="2" t="s">
        <v>669</v>
      </c>
      <c r="Y1423" s="5" t="s">
        <v>2480</v>
      </c>
      <c r="Z1423" s="5" t="s">
        <v>2479</v>
      </c>
      <c r="AA1423" s="2" t="s">
        <v>2616</v>
      </c>
      <c r="AB1423" s="2">
        <v>-22.231256989762201</v>
      </c>
      <c r="AC1423" s="2">
        <v>-52.303651962429299</v>
      </c>
      <c r="AD1423" s="29">
        <v>1</v>
      </c>
      <c r="AE1423" s="11"/>
      <c r="AF1423" s="11"/>
      <c r="AG1423" s="11"/>
      <c r="AH1423" s="11"/>
      <c r="AI1423" s="11"/>
    </row>
    <row r="1424" spans="1:35" ht="15.75" customHeight="1" x14ac:dyDescent="0.2">
      <c r="A1424" s="8">
        <v>42094</v>
      </c>
      <c r="B1424" s="9">
        <v>0.56944444444444442</v>
      </c>
      <c r="C1424" s="11">
        <v>365644.04640525102</v>
      </c>
      <c r="D1424" s="11">
        <v>7540979.1180762304</v>
      </c>
      <c r="E1424" s="14">
        <v>365644.09247573098</v>
      </c>
      <c r="F1424" s="14">
        <v>7540979.2062101802</v>
      </c>
      <c r="G1424" s="2">
        <f t="shared" si="1321"/>
        <v>18.331203487787455</v>
      </c>
      <c r="H1424" s="2" t="str">
        <f t="shared" si="1296"/>
        <v/>
      </c>
      <c r="I1424" s="23">
        <f t="shared" ref="I1424:J1424" si="1447">IF($P1424=$P1423,E1424,"")</f>
        <v>365644.09247573098</v>
      </c>
      <c r="J1424" s="23">
        <f t="shared" si="1447"/>
        <v>7540979.2062101802</v>
      </c>
      <c r="K1424" s="23">
        <v>365644.09</v>
      </c>
      <c r="L1424" s="23">
        <v>7540979.21</v>
      </c>
      <c r="M1424" s="14"/>
      <c r="N1424" s="14"/>
      <c r="O1424" s="14" t="s">
        <v>46</v>
      </c>
      <c r="P1424" s="14" t="s">
        <v>29</v>
      </c>
      <c r="Q1424" s="10">
        <v>42094.569444444445</v>
      </c>
      <c r="R1424" s="11" t="s">
        <v>2617</v>
      </c>
      <c r="S1424" s="14" t="s">
        <v>47</v>
      </c>
      <c r="T1424" s="2" t="str">
        <f t="shared" si="1298"/>
        <v/>
      </c>
      <c r="U1424" s="2" t="str">
        <f t="shared" si="1299"/>
        <v>outofsight</v>
      </c>
      <c r="V1424" s="10">
        <v>42094.569444444445</v>
      </c>
      <c r="W1424" s="11" t="s">
        <v>2479</v>
      </c>
      <c r="X1424" s="2" t="s">
        <v>669</v>
      </c>
      <c r="Y1424" s="5" t="s">
        <v>2480</v>
      </c>
      <c r="Z1424" s="5" t="s">
        <v>2479</v>
      </c>
      <c r="AA1424" s="2" t="s">
        <v>2618</v>
      </c>
      <c r="AB1424" s="2">
        <v>-22.231422029435599</v>
      </c>
      <c r="AC1424" s="2">
        <v>-52.303680963814301</v>
      </c>
      <c r="AD1424" s="29">
        <v>1</v>
      </c>
      <c r="AE1424" s="11"/>
      <c r="AF1424" s="11"/>
      <c r="AG1424" s="11"/>
      <c r="AH1424" s="11"/>
      <c r="AI1424" s="11"/>
    </row>
    <row r="1425" spans="1:35" ht="15.75" customHeight="1" x14ac:dyDescent="0.2">
      <c r="A1425" s="8">
        <v>42094</v>
      </c>
      <c r="B1425" s="9">
        <v>0.57291666666666663</v>
      </c>
      <c r="C1425" s="11">
        <v>365645.79251684301</v>
      </c>
      <c r="D1425" s="11">
        <v>7540979.0217474103</v>
      </c>
      <c r="E1425" s="14">
        <v>365645.76576360402</v>
      </c>
      <c r="F1425" s="14">
        <v>7540979.0280029597</v>
      </c>
      <c r="G1425" s="2">
        <f t="shared" si="1321"/>
        <v>1.6827507597693563</v>
      </c>
      <c r="H1425" s="2" t="str">
        <f t="shared" si="1296"/>
        <v>&lt;8m</v>
      </c>
      <c r="I1425" s="23">
        <f t="shared" ref="I1425:J1425" si="1448">IF($P1425=$P1424,E1425,"")</f>
        <v>365645.76576360402</v>
      </c>
      <c r="J1425" s="23">
        <f t="shared" si="1448"/>
        <v>7540979.0280029597</v>
      </c>
      <c r="K1425" s="23">
        <v>365645.77</v>
      </c>
      <c r="L1425" s="23">
        <v>7540979.0300000003</v>
      </c>
      <c r="M1425" s="14"/>
      <c r="N1425" s="14"/>
      <c r="O1425" s="14" t="s">
        <v>46</v>
      </c>
      <c r="P1425" s="14" t="s">
        <v>29</v>
      </c>
      <c r="Q1425" s="10">
        <v>42094.572916666664</v>
      </c>
      <c r="R1425" s="11" t="s">
        <v>2619</v>
      </c>
      <c r="S1425" s="14" t="s">
        <v>47</v>
      </c>
      <c r="T1425" s="2" t="str">
        <f t="shared" si="1298"/>
        <v/>
      </c>
      <c r="U1425" s="2" t="str">
        <f t="shared" si="1299"/>
        <v>outofsight</v>
      </c>
      <c r="V1425" s="10">
        <v>42094.572916666664</v>
      </c>
      <c r="W1425" s="11" t="s">
        <v>2479</v>
      </c>
      <c r="X1425" s="2" t="s">
        <v>669</v>
      </c>
      <c r="Y1425" s="5" t="s">
        <v>2480</v>
      </c>
      <c r="Z1425" s="5" t="s">
        <v>2479</v>
      </c>
      <c r="AA1425" s="2" t="s">
        <v>2620</v>
      </c>
      <c r="AB1425" s="2">
        <v>-22.231423035264001</v>
      </c>
      <c r="AC1425" s="2">
        <v>-52.303664032369902</v>
      </c>
      <c r="AD1425" s="29">
        <v>1</v>
      </c>
      <c r="AE1425" s="11"/>
      <c r="AF1425" s="11"/>
      <c r="AG1425" s="11"/>
      <c r="AH1425" s="11"/>
      <c r="AI1425" s="11"/>
    </row>
    <row r="1426" spans="1:35" ht="15.75" customHeight="1" x14ac:dyDescent="0.2">
      <c r="A1426" s="8">
        <v>42094</v>
      </c>
      <c r="B1426" s="9">
        <v>0.57638888888888895</v>
      </c>
      <c r="C1426" s="11">
        <v>365644.85851632099</v>
      </c>
      <c r="D1426" s="11">
        <v>7540980.12733771</v>
      </c>
      <c r="E1426" s="14">
        <v>365644.87199753901</v>
      </c>
      <c r="F1426" s="14">
        <v>7540980.1235597702</v>
      </c>
      <c r="G1426" s="2">
        <f t="shared" si="1321"/>
        <v>1.4138820686307707</v>
      </c>
      <c r="H1426" s="2" t="str">
        <f t="shared" si="1296"/>
        <v>&lt;8m</v>
      </c>
      <c r="I1426" s="23">
        <f t="shared" ref="I1426:J1426" si="1449">IF($P1426=$P1425,E1426,"")</f>
        <v>365644.87199753901</v>
      </c>
      <c r="J1426" s="23">
        <f t="shared" si="1449"/>
        <v>7540980.1235597702</v>
      </c>
      <c r="K1426" s="23">
        <v>365644.87</v>
      </c>
      <c r="L1426" s="23">
        <v>7540980.1200000001</v>
      </c>
      <c r="M1426" s="14"/>
      <c r="N1426" s="14"/>
      <c r="O1426" s="14" t="s">
        <v>46</v>
      </c>
      <c r="P1426" s="14" t="s">
        <v>29</v>
      </c>
      <c r="Q1426" s="10">
        <v>42094.576388888891</v>
      </c>
      <c r="R1426" s="11" t="s">
        <v>2621</v>
      </c>
      <c r="S1426" s="14" t="s">
        <v>47</v>
      </c>
      <c r="T1426" s="2" t="str">
        <f t="shared" si="1298"/>
        <v/>
      </c>
      <c r="U1426" s="2" t="str">
        <f t="shared" si="1299"/>
        <v>outofsight</v>
      </c>
      <c r="V1426" s="10">
        <v>42094.576388888891</v>
      </c>
      <c r="W1426" s="11" t="s">
        <v>2479</v>
      </c>
      <c r="X1426" s="2" t="s">
        <v>669</v>
      </c>
      <c r="Y1426" s="5" t="s">
        <v>2480</v>
      </c>
      <c r="Z1426" s="5" t="s">
        <v>2479</v>
      </c>
      <c r="AA1426" s="2" t="s">
        <v>2622</v>
      </c>
      <c r="AB1426" s="2">
        <v>-22.231412976980199</v>
      </c>
      <c r="AC1426" s="2">
        <v>-52.303673001006203</v>
      </c>
      <c r="AD1426" s="29">
        <v>1</v>
      </c>
      <c r="AE1426" s="11"/>
      <c r="AF1426" s="11"/>
      <c r="AG1426" s="11"/>
      <c r="AH1426" s="11"/>
      <c r="AI1426" s="11"/>
    </row>
    <row r="1427" spans="1:35" ht="15.75" customHeight="1" x14ac:dyDescent="0.2">
      <c r="A1427" s="8">
        <v>42094</v>
      </c>
      <c r="B1427" s="9">
        <v>0.57986111111111105</v>
      </c>
      <c r="C1427" s="11">
        <v>365645.27032976301</v>
      </c>
      <c r="D1427" s="11">
        <v>7540980.4649731703</v>
      </c>
      <c r="E1427" s="14">
        <v>365645.27179501299</v>
      </c>
      <c r="F1427" s="14">
        <v>7540980.4498483799</v>
      </c>
      <c r="G1427" s="2">
        <f t="shared" si="1321"/>
        <v>0.51604484016431351</v>
      </c>
      <c r="H1427" s="2" t="str">
        <f t="shared" si="1296"/>
        <v>&lt;8m</v>
      </c>
      <c r="I1427" s="23">
        <f t="shared" ref="I1427:J1427" si="1450">IF($P1427=$P1426,E1427,"")</f>
        <v>365645.27179501299</v>
      </c>
      <c r="J1427" s="23">
        <f t="shared" si="1450"/>
        <v>7540980.4498483799</v>
      </c>
      <c r="K1427" s="23">
        <v>365645.27</v>
      </c>
      <c r="L1427" s="23">
        <v>7540980.4500000002</v>
      </c>
      <c r="M1427" s="14"/>
      <c r="N1427" s="14"/>
      <c r="O1427" s="14" t="s">
        <v>46</v>
      </c>
      <c r="P1427" s="14" t="s">
        <v>29</v>
      </c>
      <c r="Q1427" s="10">
        <v>42094.579861111109</v>
      </c>
      <c r="R1427" s="11" t="s">
        <v>2623</v>
      </c>
      <c r="S1427" s="14" t="s">
        <v>47</v>
      </c>
      <c r="T1427" s="2" t="str">
        <f t="shared" si="1298"/>
        <v/>
      </c>
      <c r="U1427" s="2" t="str">
        <f t="shared" si="1299"/>
        <v>outofsight</v>
      </c>
      <c r="V1427" s="10">
        <v>42094.579861111109</v>
      </c>
      <c r="W1427" s="11" t="s">
        <v>2479</v>
      </c>
      <c r="X1427" s="2" t="s">
        <v>669</v>
      </c>
      <c r="Y1427" s="5" t="s">
        <v>2480</v>
      </c>
      <c r="Z1427" s="5" t="s">
        <v>2479</v>
      </c>
      <c r="AA1427" s="2" t="s">
        <v>2624</v>
      </c>
      <c r="AB1427" s="2">
        <v>-22.2314099594951</v>
      </c>
      <c r="AC1427" s="2">
        <v>-52.303668977692702</v>
      </c>
      <c r="AD1427" s="29">
        <v>1</v>
      </c>
      <c r="AE1427" s="11"/>
      <c r="AF1427" s="11"/>
      <c r="AG1427" s="11"/>
      <c r="AH1427" s="11"/>
      <c r="AI1427" s="11"/>
    </row>
    <row r="1428" spans="1:35" ht="15.75" customHeight="1" x14ac:dyDescent="0.2">
      <c r="A1428" s="8">
        <v>42094</v>
      </c>
      <c r="B1428" s="9">
        <v>0.58333333333333337</v>
      </c>
      <c r="C1428" s="11">
        <v>365645.80394235399</v>
      </c>
      <c r="D1428" s="11">
        <v>7540977.6947673801</v>
      </c>
      <c r="E1428" s="14">
        <v>365645.81218763598</v>
      </c>
      <c r="F1428" s="14">
        <v>7540977.6964064604</v>
      </c>
      <c r="G1428" s="2">
        <f t="shared" si="1321"/>
        <v>2.8059698129958606</v>
      </c>
      <c r="H1428" s="2" t="str">
        <f t="shared" si="1296"/>
        <v>&lt;8m</v>
      </c>
      <c r="I1428" s="23">
        <f t="shared" ref="I1428:J1428" si="1451">IF($P1428=$P1427,E1428,"")</f>
        <v>365645.81218763598</v>
      </c>
      <c r="J1428" s="23">
        <f t="shared" si="1451"/>
        <v>7540977.6964064604</v>
      </c>
      <c r="K1428" s="23">
        <v>365645.81</v>
      </c>
      <c r="L1428" s="23">
        <v>7540977.7000000002</v>
      </c>
      <c r="M1428" s="14"/>
      <c r="N1428" s="14"/>
      <c r="O1428" s="14" t="s">
        <v>46</v>
      </c>
      <c r="P1428" s="14" t="s">
        <v>29</v>
      </c>
      <c r="Q1428" s="10">
        <v>42094.583333333336</v>
      </c>
      <c r="R1428" s="11" t="s">
        <v>2625</v>
      </c>
      <c r="S1428" s="14" t="s">
        <v>47</v>
      </c>
      <c r="T1428" s="2" t="str">
        <f t="shared" si="1298"/>
        <v/>
      </c>
      <c r="U1428" s="2" t="str">
        <f t="shared" si="1299"/>
        <v>outofsight</v>
      </c>
      <c r="V1428" s="10">
        <v>42094.583333333336</v>
      </c>
      <c r="W1428" s="11" t="s">
        <v>2479</v>
      </c>
      <c r="X1428" s="2" t="s">
        <v>669</v>
      </c>
      <c r="Y1428" s="5" t="s">
        <v>2480</v>
      </c>
      <c r="Z1428" s="5" t="s">
        <v>2479</v>
      </c>
      <c r="AA1428" s="2" t="s">
        <v>2626</v>
      </c>
      <c r="AB1428" s="2">
        <v>-22.2314350213856</v>
      </c>
      <c r="AC1428" s="2">
        <v>-52.303664032369902</v>
      </c>
      <c r="AD1428" s="29">
        <v>1</v>
      </c>
      <c r="AE1428" s="11"/>
      <c r="AF1428" s="11"/>
      <c r="AG1428" s="11"/>
      <c r="AH1428" s="11"/>
      <c r="AI1428" s="11"/>
    </row>
    <row r="1429" spans="1:35" ht="15.75" customHeight="1" x14ac:dyDescent="0.2">
      <c r="A1429" s="8">
        <v>42094</v>
      </c>
      <c r="B1429" s="9">
        <v>0.58680555555555558</v>
      </c>
      <c r="C1429" s="11">
        <v>365647.16397788702</v>
      </c>
      <c r="D1429" s="11">
        <v>7540975.2750471104</v>
      </c>
      <c r="E1429" s="14">
        <v>365647.14373993798</v>
      </c>
      <c r="F1429" s="14">
        <v>7540975.2767145904</v>
      </c>
      <c r="G1429" s="2">
        <f t="shared" si="1321"/>
        <v>2.7618726036242807</v>
      </c>
      <c r="H1429" s="2" t="str">
        <f t="shared" si="1296"/>
        <v>&lt;8m</v>
      </c>
      <c r="I1429" s="23">
        <f t="shared" ref="I1429:J1429" si="1452">IF($P1429=$P1428,E1429,"")</f>
        <v>365647.14373993798</v>
      </c>
      <c r="J1429" s="23">
        <f t="shared" si="1452"/>
        <v>7540975.2767145904</v>
      </c>
      <c r="K1429" s="23">
        <v>365647.14</v>
      </c>
      <c r="L1429" s="23">
        <v>7540975.2800000003</v>
      </c>
      <c r="M1429" s="14"/>
      <c r="N1429" s="14"/>
      <c r="O1429" s="14" t="s">
        <v>35</v>
      </c>
      <c r="P1429" s="14" t="s">
        <v>29</v>
      </c>
      <c r="Q1429" s="10">
        <v>42094.586805555555</v>
      </c>
      <c r="R1429" s="11" t="s">
        <v>2627</v>
      </c>
      <c r="S1429" s="14" t="s">
        <v>36</v>
      </c>
      <c r="T1429" s="2" t="str">
        <f t="shared" si="1298"/>
        <v>idle</v>
      </c>
      <c r="U1429" s="2" t="str">
        <f t="shared" si="1299"/>
        <v/>
      </c>
      <c r="V1429" s="10">
        <v>42094.586805555555</v>
      </c>
      <c r="W1429" s="11" t="s">
        <v>2479</v>
      </c>
      <c r="X1429" s="2" t="s">
        <v>669</v>
      </c>
      <c r="Y1429" s="5" t="s">
        <v>2480</v>
      </c>
      <c r="Z1429" s="5" t="s">
        <v>2479</v>
      </c>
      <c r="AA1429" s="2" t="s">
        <v>2628</v>
      </c>
      <c r="AB1429" s="2">
        <v>-22.231456981971899</v>
      </c>
      <c r="AC1429" s="2">
        <v>-52.303651040419901</v>
      </c>
      <c r="AD1429" s="29">
        <v>1</v>
      </c>
      <c r="AE1429" s="11"/>
      <c r="AF1429" s="11"/>
      <c r="AG1429" s="11"/>
      <c r="AH1429" s="11"/>
      <c r="AI1429" s="11"/>
    </row>
    <row r="1430" spans="1:35" ht="15.75" customHeight="1" x14ac:dyDescent="0.2">
      <c r="A1430" s="8">
        <v>42094</v>
      </c>
      <c r="B1430" s="9">
        <v>0.59027777777777779</v>
      </c>
      <c r="C1430" s="11">
        <v>365646.67239208502</v>
      </c>
      <c r="D1430" s="11">
        <v>7540973.1641935501</v>
      </c>
      <c r="E1430" s="14">
        <v>365646.53339991602</v>
      </c>
      <c r="F1430" s="14">
        <v>7540973.1965574501</v>
      </c>
      <c r="G1430" s="2">
        <f t="shared" si="1321"/>
        <v>2.1678488578818338</v>
      </c>
      <c r="H1430" s="2" t="str">
        <f t="shared" si="1296"/>
        <v>&lt;8m</v>
      </c>
      <c r="I1430" s="23">
        <f t="shared" ref="I1430:J1430" si="1453">IF($P1430=$P1429,E1430,"")</f>
        <v>365646.53339991602</v>
      </c>
      <c r="J1430" s="23">
        <f t="shared" si="1453"/>
        <v>7540973.1965574501</v>
      </c>
      <c r="K1430" s="23">
        <v>365646.53</v>
      </c>
      <c r="L1430" s="23">
        <v>7540973.2000000002</v>
      </c>
      <c r="M1430" s="14"/>
      <c r="N1430" s="14"/>
      <c r="O1430" s="14" t="s">
        <v>35</v>
      </c>
      <c r="P1430" s="14" t="s">
        <v>29</v>
      </c>
      <c r="Q1430" s="10">
        <v>42094.590277777781</v>
      </c>
      <c r="R1430" s="11" t="s">
        <v>2629</v>
      </c>
      <c r="S1430" s="14" t="s">
        <v>36</v>
      </c>
      <c r="T1430" s="2" t="str">
        <f t="shared" si="1298"/>
        <v>idle</v>
      </c>
      <c r="U1430" s="2" t="str">
        <f t="shared" si="1299"/>
        <v/>
      </c>
      <c r="V1430" s="10">
        <v>42094.590277777781</v>
      </c>
      <c r="W1430" s="11" t="s">
        <v>2479</v>
      </c>
      <c r="X1430" s="2" t="s">
        <v>669</v>
      </c>
      <c r="Y1430" s="5" t="s">
        <v>2480</v>
      </c>
      <c r="Z1430" s="5" t="s">
        <v>2479</v>
      </c>
      <c r="AA1430" s="2" t="s">
        <v>967</v>
      </c>
      <c r="AB1430" s="2">
        <v>-22.231476008892098</v>
      </c>
      <c r="AC1430" s="2">
        <v>-52.3036559857428</v>
      </c>
      <c r="AD1430" s="29">
        <v>1</v>
      </c>
      <c r="AE1430" s="11"/>
      <c r="AF1430" s="11"/>
      <c r="AG1430" s="11"/>
      <c r="AH1430" s="11"/>
      <c r="AI1430" s="11"/>
    </row>
    <row r="1431" spans="1:35" ht="15.75" customHeight="1" x14ac:dyDescent="0.2">
      <c r="A1431" s="8">
        <v>42094</v>
      </c>
      <c r="B1431" s="9">
        <v>0.59375</v>
      </c>
      <c r="C1431" s="11">
        <v>365632.50603466202</v>
      </c>
      <c r="D1431" s="11">
        <v>7540977.8029910196</v>
      </c>
      <c r="E1431" s="14">
        <v>365632.58634204097</v>
      </c>
      <c r="F1431" s="14">
        <v>7540977.7063813005</v>
      </c>
      <c r="G1431" s="2">
        <f t="shared" si="1321"/>
        <v>14.658067216764151</v>
      </c>
      <c r="H1431" s="2" t="str">
        <f t="shared" si="1296"/>
        <v/>
      </c>
      <c r="I1431" s="23" t="str">
        <f t="shared" ref="I1431:J1431" si="1454">IF($P1431=$P1430,E1431,"")</f>
        <v/>
      </c>
      <c r="J1431" s="23" t="str">
        <f t="shared" si="1454"/>
        <v/>
      </c>
      <c r="K1431" s="23">
        <v>365632.59</v>
      </c>
      <c r="L1431" s="23">
        <v>7540977.71</v>
      </c>
      <c r="M1431" s="14"/>
      <c r="N1431" s="14"/>
      <c r="O1431" s="15" t="s">
        <v>43</v>
      </c>
      <c r="P1431" s="15" t="s">
        <v>43</v>
      </c>
      <c r="Q1431" s="10">
        <v>42094.59375</v>
      </c>
      <c r="R1431" s="11" t="s">
        <v>2630</v>
      </c>
      <c r="S1431" s="14" t="s">
        <v>44</v>
      </c>
      <c r="T1431" s="2" t="str">
        <f t="shared" si="1298"/>
        <v/>
      </c>
      <c r="U1431" s="2" t="str">
        <f t="shared" si="1299"/>
        <v/>
      </c>
      <c r="V1431" s="10">
        <v>42094.59375</v>
      </c>
      <c r="W1431" s="11" t="s">
        <v>2479</v>
      </c>
      <c r="X1431" s="2" t="s">
        <v>669</v>
      </c>
      <c r="Y1431" s="5" t="s">
        <v>2480</v>
      </c>
      <c r="Z1431" s="5" t="s">
        <v>2479</v>
      </c>
      <c r="AA1431" s="2" t="s">
        <v>969</v>
      </c>
      <c r="AB1431" s="2">
        <v>-22.2314330097288</v>
      </c>
      <c r="AC1431" s="2">
        <v>-52.303793029859698</v>
      </c>
      <c r="AD1431" s="29">
        <v>1</v>
      </c>
      <c r="AE1431" s="11"/>
      <c r="AF1431" s="11"/>
      <c r="AG1431" s="11"/>
      <c r="AH1431" s="11"/>
      <c r="AI1431" s="11"/>
    </row>
    <row r="1432" spans="1:35" ht="15.75" customHeight="1" x14ac:dyDescent="0.2">
      <c r="A1432" s="8">
        <v>42094</v>
      </c>
      <c r="B1432" s="9">
        <v>0.59722222222222221</v>
      </c>
      <c r="C1432" s="11">
        <v>365626.355786531</v>
      </c>
      <c r="D1432" s="11">
        <v>7540962.5860698996</v>
      </c>
      <c r="E1432" s="14">
        <v>365626.34501948301</v>
      </c>
      <c r="F1432" s="14">
        <v>7540962.5444005802</v>
      </c>
      <c r="G1432" s="2">
        <f t="shared" si="1321"/>
        <v>16.396333938823265</v>
      </c>
      <c r="H1432" s="2" t="str">
        <f t="shared" si="1296"/>
        <v/>
      </c>
      <c r="I1432" s="23">
        <f t="shared" ref="I1432:J1432" si="1455">IF($P1432=$P1431,E1432,"")</f>
        <v>365626.34501948301</v>
      </c>
      <c r="J1432" s="23">
        <f t="shared" si="1455"/>
        <v>7540962.5444005802</v>
      </c>
      <c r="K1432" s="23">
        <v>365626.35</v>
      </c>
      <c r="L1432" s="23">
        <v>7540962.54</v>
      </c>
      <c r="M1432" s="14"/>
      <c r="N1432" s="14"/>
      <c r="O1432" s="15" t="s">
        <v>43</v>
      </c>
      <c r="P1432" s="15" t="s">
        <v>43</v>
      </c>
      <c r="Q1432" s="10">
        <v>42094.597222222219</v>
      </c>
      <c r="R1432" s="11" t="s">
        <v>2631</v>
      </c>
      <c r="S1432" s="14" t="s">
        <v>44</v>
      </c>
      <c r="T1432" s="2" t="str">
        <f t="shared" si="1298"/>
        <v/>
      </c>
      <c r="U1432" s="2" t="str">
        <f t="shared" si="1299"/>
        <v/>
      </c>
      <c r="V1432" s="10">
        <v>42094.597222222219</v>
      </c>
      <c r="W1432" s="11" t="s">
        <v>2479</v>
      </c>
      <c r="X1432" s="2" t="s">
        <v>669</v>
      </c>
      <c r="Y1432" s="5" t="s">
        <v>2480</v>
      </c>
      <c r="Z1432" s="5" t="s">
        <v>2479</v>
      </c>
      <c r="AA1432" s="2" t="s">
        <v>971</v>
      </c>
      <c r="AB1432" s="2">
        <v>-22.231569970026602</v>
      </c>
      <c r="AC1432" s="2">
        <v>-52.303853966295698</v>
      </c>
      <c r="AD1432" s="29">
        <v>1</v>
      </c>
      <c r="AE1432" s="11"/>
      <c r="AF1432" s="11"/>
      <c r="AG1432" s="11"/>
      <c r="AH1432" s="11"/>
      <c r="AI1432" s="11"/>
    </row>
    <row r="1433" spans="1:35" ht="15.75" customHeight="1" x14ac:dyDescent="0.2">
      <c r="A1433" s="8">
        <v>42094</v>
      </c>
      <c r="B1433" s="9">
        <v>0.60069444444444442</v>
      </c>
      <c r="C1433" s="11">
        <v>365619.33730428002</v>
      </c>
      <c r="D1433" s="11">
        <v>7540938.8331002099</v>
      </c>
      <c r="E1433" s="14">
        <v>365619.07056621602</v>
      </c>
      <c r="F1433" s="14">
        <v>7540938.89765519</v>
      </c>
      <c r="G1433" s="2">
        <f t="shared" si="1321"/>
        <v>24.740376672260584</v>
      </c>
      <c r="H1433" s="2" t="str">
        <f t="shared" si="1296"/>
        <v/>
      </c>
      <c r="I1433" s="23">
        <f t="shared" ref="I1433:J1433" si="1456">IF($P1433=$P1432,E1433,"")</f>
        <v>365619.07056621602</v>
      </c>
      <c r="J1433" s="23">
        <f t="shared" si="1456"/>
        <v>7540938.89765519</v>
      </c>
      <c r="K1433" s="23">
        <v>365619.07</v>
      </c>
      <c r="L1433" s="23">
        <v>7540938.9000000004</v>
      </c>
      <c r="M1433" s="14"/>
      <c r="N1433" s="14"/>
      <c r="O1433" s="15" t="s">
        <v>43</v>
      </c>
      <c r="P1433" s="15" t="s">
        <v>43</v>
      </c>
      <c r="Q1433" s="10">
        <v>42094.600694444445</v>
      </c>
      <c r="R1433" s="11" t="s">
        <v>2632</v>
      </c>
      <c r="S1433" s="14" t="s">
        <v>44</v>
      </c>
      <c r="T1433" s="2" t="str">
        <f t="shared" si="1298"/>
        <v/>
      </c>
      <c r="U1433" s="2" t="str">
        <f t="shared" si="1299"/>
        <v/>
      </c>
      <c r="V1433" s="10">
        <v>42094.600694444445</v>
      </c>
      <c r="W1433" s="11" t="s">
        <v>2479</v>
      </c>
      <c r="X1433" s="2" t="s">
        <v>669</v>
      </c>
      <c r="Y1433" s="5" t="s">
        <v>2480</v>
      </c>
      <c r="Z1433" s="5" t="s">
        <v>2479</v>
      </c>
      <c r="AA1433" s="2" t="s">
        <v>973</v>
      </c>
      <c r="AB1433" s="2">
        <v>-22.231783960014599</v>
      </c>
      <c r="AC1433" s="2">
        <v>-52.303924039006198</v>
      </c>
      <c r="AD1433" s="29">
        <v>1</v>
      </c>
      <c r="AE1433" s="11"/>
      <c r="AF1433" s="11"/>
      <c r="AG1433" s="11"/>
      <c r="AH1433" s="11"/>
      <c r="AI1433" s="11"/>
    </row>
    <row r="1434" spans="1:35" ht="15.75" customHeight="1" x14ac:dyDescent="0.2">
      <c r="A1434" s="8">
        <v>42094</v>
      </c>
      <c r="B1434" s="9">
        <v>0.60416666666666663</v>
      </c>
      <c r="C1434" s="11">
        <v>365585.93031724298</v>
      </c>
      <c r="D1434" s="11">
        <v>7540928.3556254599</v>
      </c>
      <c r="E1434" s="14">
        <v>365586.20179112803</v>
      </c>
      <c r="F1434" s="14">
        <v>7540928.3956838502</v>
      </c>
      <c r="G1434" s="2">
        <f t="shared" si="1321"/>
        <v>34.505764414182309</v>
      </c>
      <c r="H1434" s="2" t="str">
        <f t="shared" si="1296"/>
        <v/>
      </c>
      <c r="I1434" s="23" t="str">
        <f t="shared" ref="I1434:J1434" si="1457">IF($P1434=$P1433,E1434,"")</f>
        <v/>
      </c>
      <c r="J1434" s="23" t="str">
        <f t="shared" si="1457"/>
        <v/>
      </c>
      <c r="K1434" s="23">
        <v>365586.2</v>
      </c>
      <c r="L1434" s="23">
        <v>7540928.4000000004</v>
      </c>
      <c r="M1434" s="14">
        <v>365586.20179112803</v>
      </c>
      <c r="N1434" s="14">
        <v>7540928.3956838502</v>
      </c>
      <c r="O1434" s="14" t="s">
        <v>35</v>
      </c>
      <c r="P1434" s="14" t="s">
        <v>29</v>
      </c>
      <c r="Q1434" s="10">
        <v>42094.604166666664</v>
      </c>
      <c r="R1434" s="11" t="s">
        <v>2633</v>
      </c>
      <c r="S1434" s="14" t="s">
        <v>36</v>
      </c>
      <c r="T1434" s="2" t="str">
        <f t="shared" si="1298"/>
        <v>idle</v>
      </c>
      <c r="U1434" s="2" t="str">
        <f t="shared" si="1299"/>
        <v/>
      </c>
      <c r="V1434" s="10">
        <v>42094.604166666664</v>
      </c>
      <c r="W1434" s="11" t="s">
        <v>2479</v>
      </c>
      <c r="X1434" s="2" t="s">
        <v>669</v>
      </c>
      <c r="Y1434" s="5" t="s">
        <v>2480</v>
      </c>
      <c r="Z1434" s="5" t="s">
        <v>2479</v>
      </c>
      <c r="AA1434" s="2" t="s">
        <v>975</v>
      </c>
      <c r="AB1434" s="2">
        <v>-22.231875993311402</v>
      </c>
      <c r="AC1434" s="2">
        <v>-52.304249005392201</v>
      </c>
      <c r="AD1434" s="29">
        <v>1</v>
      </c>
      <c r="AE1434" s="11"/>
      <c r="AF1434" s="11"/>
      <c r="AG1434" s="11"/>
      <c r="AH1434" s="11"/>
      <c r="AI1434" s="11"/>
    </row>
    <row r="1435" spans="1:35" ht="15.75" customHeight="1" x14ac:dyDescent="0.2">
      <c r="A1435" s="8">
        <v>42094</v>
      </c>
      <c r="B1435" s="9">
        <v>0.60763888888888895</v>
      </c>
      <c r="C1435" s="11">
        <v>365579.35760344699</v>
      </c>
      <c r="D1435" s="11">
        <v>7540926.0810205899</v>
      </c>
      <c r="E1435" s="14">
        <v>365579.38175412302</v>
      </c>
      <c r="F1435" s="14">
        <v>7540926.0504567996</v>
      </c>
      <c r="G1435" s="2">
        <f t="shared" si="1321"/>
        <v>7.2120035127875619</v>
      </c>
      <c r="H1435" s="2" t="str">
        <f t="shared" si="1296"/>
        <v>&lt;8m</v>
      </c>
      <c r="I1435" s="23" t="str">
        <f t="shared" ref="I1435:J1435" si="1458">IF($P1435=$P1434,E1435,"")</f>
        <v/>
      </c>
      <c r="J1435" s="23" t="str">
        <f t="shared" si="1458"/>
        <v/>
      </c>
      <c r="K1435" s="23">
        <v>365586.2</v>
      </c>
      <c r="L1435" s="23">
        <v>7540928.4000000004</v>
      </c>
      <c r="M1435" s="14">
        <v>365586.20179112803</v>
      </c>
      <c r="N1435" s="14">
        <v>7540928.3956838502</v>
      </c>
      <c r="O1435" s="15" t="s">
        <v>43</v>
      </c>
      <c r="P1435" s="15" t="s">
        <v>43</v>
      </c>
      <c r="Q1435" s="10">
        <v>42094.607638888891</v>
      </c>
      <c r="R1435" s="11" t="s">
        <v>2634</v>
      </c>
      <c r="S1435" s="14" t="s">
        <v>44</v>
      </c>
      <c r="T1435" s="2" t="str">
        <f t="shared" si="1298"/>
        <v/>
      </c>
      <c r="U1435" s="2" t="str">
        <f t="shared" si="1299"/>
        <v/>
      </c>
      <c r="V1435" s="10">
        <v>42094.607638888891</v>
      </c>
      <c r="W1435" s="11" t="s">
        <v>2479</v>
      </c>
      <c r="X1435" s="2" t="s">
        <v>669</v>
      </c>
      <c r="Y1435" s="5" t="s">
        <v>2480</v>
      </c>
      <c r="Z1435" s="5" t="s">
        <v>2479</v>
      </c>
      <c r="AA1435" s="2" t="s">
        <v>977</v>
      </c>
      <c r="AB1435" s="2">
        <v>-22.231896026059999</v>
      </c>
      <c r="AC1435" s="2">
        <v>-52.3043129593134</v>
      </c>
      <c r="AD1435" s="29">
        <v>1</v>
      </c>
      <c r="AE1435" s="11"/>
      <c r="AF1435" s="11"/>
      <c r="AG1435" s="11"/>
      <c r="AH1435" s="11"/>
      <c r="AI1435" s="11"/>
    </row>
    <row r="1436" spans="1:35" ht="15.75" customHeight="1" x14ac:dyDescent="0.2">
      <c r="A1436" s="8">
        <v>42094</v>
      </c>
      <c r="B1436" s="9">
        <v>0.61111111111111105</v>
      </c>
      <c r="C1436" s="11">
        <v>365575.09404079599</v>
      </c>
      <c r="D1436" s="11">
        <v>7540917.5250016702</v>
      </c>
      <c r="E1436" s="14">
        <v>365574.87904728198</v>
      </c>
      <c r="F1436" s="14">
        <v>7540917.4817872997</v>
      </c>
      <c r="G1436" s="2">
        <f t="shared" si="1321"/>
        <v>9.6796934813903821</v>
      </c>
      <c r="H1436" s="2" t="str">
        <f t="shared" si="1296"/>
        <v/>
      </c>
      <c r="I1436" s="23" t="str">
        <f t="shared" ref="I1436:J1436" si="1459">IF($P1436=$P1435,E1436,"")</f>
        <v/>
      </c>
      <c r="J1436" s="23" t="str">
        <f t="shared" si="1459"/>
        <v/>
      </c>
      <c r="K1436" s="23">
        <v>365574.88</v>
      </c>
      <c r="L1436" s="23">
        <v>7540917.4800000004</v>
      </c>
      <c r="M1436" s="14"/>
      <c r="N1436" s="14"/>
      <c r="O1436" s="14" t="s">
        <v>35</v>
      </c>
      <c r="P1436" s="14" t="s">
        <v>29</v>
      </c>
      <c r="Q1436" s="10">
        <v>42094.611111111109</v>
      </c>
      <c r="R1436" s="11" t="s">
        <v>2635</v>
      </c>
      <c r="S1436" s="14" t="s">
        <v>36</v>
      </c>
      <c r="T1436" s="2" t="str">
        <f t="shared" si="1298"/>
        <v>idle</v>
      </c>
      <c r="U1436" s="2" t="str">
        <f t="shared" si="1299"/>
        <v/>
      </c>
      <c r="V1436" s="10">
        <v>42094.611111111109</v>
      </c>
      <c r="W1436" s="11" t="s">
        <v>2479</v>
      </c>
      <c r="X1436" s="2" t="s">
        <v>669</v>
      </c>
      <c r="Y1436" s="5" t="s">
        <v>2480</v>
      </c>
      <c r="Z1436" s="5" t="s">
        <v>2479</v>
      </c>
      <c r="AA1436" s="2" t="s">
        <v>979</v>
      </c>
      <c r="AB1436" s="2">
        <v>-22.2319729719311</v>
      </c>
      <c r="AC1436" s="2">
        <v>-52.3043550364673</v>
      </c>
      <c r="AD1436" s="29">
        <v>1</v>
      </c>
      <c r="AE1436" s="11"/>
      <c r="AF1436" s="11"/>
      <c r="AG1436" s="11"/>
      <c r="AH1436" s="11"/>
      <c r="AI1436" s="11"/>
    </row>
    <row r="1437" spans="1:35" ht="15.75" customHeight="1" x14ac:dyDescent="0.2">
      <c r="A1437" s="8">
        <v>42094</v>
      </c>
      <c r="B1437" s="9">
        <v>0.61458333333333337</v>
      </c>
      <c r="C1437" s="11">
        <v>365549.58400803799</v>
      </c>
      <c r="D1437" s="11">
        <v>7540900.0346262604</v>
      </c>
      <c r="E1437" s="14">
        <v>365549.74706424499</v>
      </c>
      <c r="F1437" s="14">
        <v>7540900.1137474999</v>
      </c>
      <c r="G1437" s="2">
        <f t="shared" si="1321"/>
        <v>30.549392430306778</v>
      </c>
      <c r="H1437" s="2" t="str">
        <f t="shared" si="1296"/>
        <v/>
      </c>
      <c r="I1437" s="23" t="str">
        <f t="shared" ref="I1437:J1437" si="1460">IF($P1437=$P1436,E1437,"")</f>
        <v/>
      </c>
      <c r="J1437" s="23" t="str">
        <f t="shared" si="1460"/>
        <v/>
      </c>
      <c r="K1437" s="23">
        <v>365549.75</v>
      </c>
      <c r="L1437" s="23">
        <v>7540900.1100000003</v>
      </c>
      <c r="M1437" s="14"/>
      <c r="N1437" s="14"/>
      <c r="O1437" s="15" t="s">
        <v>43</v>
      </c>
      <c r="P1437" s="15" t="s">
        <v>43</v>
      </c>
      <c r="Q1437" s="10">
        <v>42094.614583333336</v>
      </c>
      <c r="R1437" s="11" t="s">
        <v>2636</v>
      </c>
      <c r="S1437" s="14" t="s">
        <v>44</v>
      </c>
      <c r="T1437" s="2" t="str">
        <f t="shared" si="1298"/>
        <v/>
      </c>
      <c r="U1437" s="2" t="str">
        <f t="shared" si="1299"/>
        <v/>
      </c>
      <c r="V1437" s="10">
        <v>42094.614583333336</v>
      </c>
      <c r="W1437" s="11" t="s">
        <v>2479</v>
      </c>
      <c r="X1437" s="2" t="s">
        <v>669</v>
      </c>
      <c r="Y1437" s="5" t="s">
        <v>2480</v>
      </c>
      <c r="Z1437" s="5" t="s">
        <v>2479</v>
      </c>
      <c r="AA1437" s="2" t="s">
        <v>981</v>
      </c>
      <c r="AB1437" s="2">
        <v>-22.232128959149101</v>
      </c>
      <c r="AC1437" s="2">
        <v>-52.304603978991501</v>
      </c>
      <c r="AD1437" s="29">
        <v>1</v>
      </c>
      <c r="AE1437" s="11"/>
      <c r="AF1437" s="11"/>
      <c r="AG1437" s="11"/>
      <c r="AH1437" s="11"/>
      <c r="AI1437" s="11"/>
    </row>
    <row r="1438" spans="1:35" ht="15.75" customHeight="1" x14ac:dyDescent="0.2">
      <c r="A1438" s="8">
        <v>42094</v>
      </c>
      <c r="B1438" s="9">
        <v>0.61805555555555558</v>
      </c>
      <c r="C1438" s="11">
        <v>365540.21129204298</v>
      </c>
      <c r="D1438" s="11">
        <v>7540898.84022946</v>
      </c>
      <c r="E1438" s="14">
        <v>365540.26081605599</v>
      </c>
      <c r="F1438" s="14">
        <v>7540898.8564828001</v>
      </c>
      <c r="G1438" s="2">
        <f t="shared" si="1321"/>
        <v>9.5692015982871599</v>
      </c>
      <c r="H1438" s="2" t="str">
        <f t="shared" si="1296"/>
        <v/>
      </c>
      <c r="I1438" s="23">
        <f t="shared" ref="I1438:J1438" si="1461">IF($P1438=$P1437,E1438,"")</f>
        <v>365540.26081605599</v>
      </c>
      <c r="J1438" s="23">
        <f t="shared" si="1461"/>
        <v>7540898.8564828001</v>
      </c>
      <c r="K1438" s="23">
        <v>365540.26</v>
      </c>
      <c r="L1438" s="23">
        <v>7540898.8600000003</v>
      </c>
      <c r="M1438" s="14">
        <v>365540.26081605599</v>
      </c>
      <c r="N1438" s="14">
        <v>7540898.8564828001</v>
      </c>
      <c r="O1438" s="15" t="s">
        <v>43</v>
      </c>
      <c r="P1438" s="15" t="s">
        <v>43</v>
      </c>
      <c r="Q1438" s="10">
        <v>42094.618055555555</v>
      </c>
      <c r="R1438" s="11" t="s">
        <v>2637</v>
      </c>
      <c r="S1438" s="14" t="s">
        <v>44</v>
      </c>
      <c r="T1438" s="2" t="str">
        <f t="shared" si="1298"/>
        <v/>
      </c>
      <c r="U1438" s="2" t="str">
        <f t="shared" si="1299"/>
        <v/>
      </c>
      <c r="V1438" s="10">
        <v>42094.618055555555</v>
      </c>
      <c r="W1438" s="11" t="s">
        <v>2479</v>
      </c>
      <c r="X1438" s="2" t="s">
        <v>669</v>
      </c>
      <c r="Y1438" s="5" t="s">
        <v>2480</v>
      </c>
      <c r="Z1438" s="5" t="s">
        <v>2479</v>
      </c>
      <c r="AA1438" s="2" t="s">
        <v>983</v>
      </c>
      <c r="AB1438" s="2">
        <v>-22.2321390174329</v>
      </c>
      <c r="AC1438" s="2">
        <v>-52.304695006460001</v>
      </c>
      <c r="AD1438" s="29">
        <v>1</v>
      </c>
      <c r="AE1438" s="11"/>
      <c r="AF1438" s="11"/>
      <c r="AG1438" s="11"/>
      <c r="AH1438" s="11"/>
      <c r="AI1438" s="11"/>
    </row>
    <row r="1439" spans="1:35" ht="15.75" customHeight="1" x14ac:dyDescent="0.2">
      <c r="A1439" s="8">
        <v>42094</v>
      </c>
      <c r="B1439" s="9">
        <v>0.62152777777777779</v>
      </c>
      <c r="C1439" s="11">
        <v>365535.34551634802</v>
      </c>
      <c r="D1439" s="11">
        <v>7540901.0162845002</v>
      </c>
      <c r="E1439" s="14">
        <v>365535.52654632903</v>
      </c>
      <c r="F1439" s="14">
        <v>7540900.9087453103</v>
      </c>
      <c r="G1439" s="2">
        <f t="shared" si="1321"/>
        <v>5.1599507030883878</v>
      </c>
      <c r="H1439" s="2" t="str">
        <f t="shared" si="1296"/>
        <v>&lt;8m</v>
      </c>
      <c r="I1439" s="23">
        <f t="shared" ref="I1439:J1439" si="1462">IF($P1439=$P1438,E1439,"")</f>
        <v>365535.52654632903</v>
      </c>
      <c r="J1439" s="23">
        <f t="shared" si="1462"/>
        <v>7540900.9087453103</v>
      </c>
      <c r="K1439" s="23">
        <v>365540.26</v>
      </c>
      <c r="L1439" s="23">
        <v>7540898.8600000003</v>
      </c>
      <c r="M1439" s="14">
        <v>365540.26081605599</v>
      </c>
      <c r="N1439" s="14">
        <v>7540898.8564828001</v>
      </c>
      <c r="O1439" s="15" t="s">
        <v>43</v>
      </c>
      <c r="P1439" s="15" t="s">
        <v>43</v>
      </c>
      <c r="Q1439" s="10">
        <v>42094.621527777781</v>
      </c>
      <c r="R1439" s="11" t="s">
        <v>2638</v>
      </c>
      <c r="S1439" s="14" t="s">
        <v>44</v>
      </c>
      <c r="T1439" s="2" t="str">
        <f t="shared" si="1298"/>
        <v/>
      </c>
      <c r="U1439" s="2" t="str">
        <f t="shared" si="1299"/>
        <v/>
      </c>
      <c r="V1439" s="10">
        <v>42094.621527777781</v>
      </c>
      <c r="W1439" s="11" t="s">
        <v>2479</v>
      </c>
      <c r="X1439" s="2" t="s">
        <v>669</v>
      </c>
      <c r="Y1439" s="5" t="s">
        <v>2480</v>
      </c>
      <c r="Z1439" s="5" t="s">
        <v>2479</v>
      </c>
      <c r="AA1439" s="2" t="s">
        <v>985</v>
      </c>
      <c r="AB1439" s="2">
        <v>-22.232118984684298</v>
      </c>
      <c r="AC1439" s="2">
        <v>-52.304742028936701</v>
      </c>
      <c r="AD1439" s="29">
        <v>1</v>
      </c>
      <c r="AE1439" s="11"/>
      <c r="AF1439" s="11"/>
      <c r="AG1439" s="11"/>
      <c r="AH1439" s="11"/>
      <c r="AI1439" s="11"/>
    </row>
    <row r="1440" spans="1:35" ht="15.75" customHeight="1" x14ac:dyDescent="0.2">
      <c r="A1440" s="8">
        <v>42094</v>
      </c>
      <c r="B1440" s="9">
        <v>0.625</v>
      </c>
      <c r="C1440" s="11">
        <v>365548.30539767898</v>
      </c>
      <c r="D1440" s="11">
        <v>7540880.9712085603</v>
      </c>
      <c r="E1440" s="14">
        <v>365548.16264935699</v>
      </c>
      <c r="F1440" s="14">
        <v>7540881.0637307102</v>
      </c>
      <c r="G1440" s="2">
        <f t="shared" si="1321"/>
        <v>23.526489415356576</v>
      </c>
      <c r="H1440" s="2" t="str">
        <f t="shared" si="1296"/>
        <v/>
      </c>
      <c r="I1440" s="23">
        <f t="shared" ref="I1440:J1440" si="1463">IF($P1440=$P1439,E1440,"")</f>
        <v>365548.16264935699</v>
      </c>
      <c r="J1440" s="23">
        <f t="shared" si="1463"/>
        <v>7540881.0637307102</v>
      </c>
      <c r="K1440" s="23">
        <v>365548.16</v>
      </c>
      <c r="L1440" s="23">
        <v>7540881.0599999996</v>
      </c>
      <c r="M1440" s="14">
        <v>365548.16264935699</v>
      </c>
      <c r="N1440" s="14">
        <v>7540881.0637307102</v>
      </c>
      <c r="O1440" s="15" t="s">
        <v>43</v>
      </c>
      <c r="P1440" s="15" t="s">
        <v>43</v>
      </c>
      <c r="Q1440" s="10">
        <v>42094.625</v>
      </c>
      <c r="R1440" s="11" t="s">
        <v>2639</v>
      </c>
      <c r="S1440" s="14" t="s">
        <v>44</v>
      </c>
      <c r="T1440" s="2" t="str">
        <f t="shared" si="1298"/>
        <v/>
      </c>
      <c r="U1440" s="2" t="str">
        <f t="shared" si="1299"/>
        <v/>
      </c>
      <c r="V1440" s="10">
        <v>42094.625</v>
      </c>
      <c r="W1440" s="11" t="s">
        <v>2479</v>
      </c>
      <c r="X1440" s="2" t="s">
        <v>669</v>
      </c>
      <c r="Y1440" s="5" t="s">
        <v>2480</v>
      </c>
      <c r="Z1440" s="5" t="s">
        <v>2479</v>
      </c>
      <c r="AA1440" s="2" t="s">
        <v>987</v>
      </c>
      <c r="AB1440" s="2">
        <v>-22.232301039621198</v>
      </c>
      <c r="AC1440" s="2">
        <v>-52.304617976769798</v>
      </c>
      <c r="AD1440" s="29">
        <v>1</v>
      </c>
      <c r="AE1440" s="11"/>
      <c r="AF1440" s="11"/>
      <c r="AG1440" s="11"/>
      <c r="AH1440" s="11"/>
      <c r="AI1440" s="11"/>
    </row>
    <row r="1441" spans="1:35" ht="15.75" customHeight="1" x14ac:dyDescent="0.2">
      <c r="A1441" s="8">
        <v>42094</v>
      </c>
      <c r="B1441" s="9">
        <v>0.62847222222222221</v>
      </c>
      <c r="C1441" s="11">
        <v>365546.97294003097</v>
      </c>
      <c r="D1441" s="11">
        <v>7540880.1894643297</v>
      </c>
      <c r="E1441" s="14">
        <v>365547.10162031301</v>
      </c>
      <c r="F1441" s="14">
        <v>7540880.0582042299</v>
      </c>
      <c r="G1441" s="2">
        <f t="shared" si="1321"/>
        <v>1.4618023582834425</v>
      </c>
      <c r="H1441" s="2" t="str">
        <f t="shared" si="1296"/>
        <v>&lt;8m</v>
      </c>
      <c r="I1441" s="23" t="str">
        <f t="shared" ref="I1441:J1441" si="1464">IF($P1441=$P1440,E1441,"")</f>
        <v/>
      </c>
      <c r="J1441" s="23" t="str">
        <f t="shared" si="1464"/>
        <v/>
      </c>
      <c r="K1441" s="23">
        <v>365548.16</v>
      </c>
      <c r="L1441" s="23">
        <v>7540881.0599999996</v>
      </c>
      <c r="M1441" s="14">
        <v>365548.16264935699</v>
      </c>
      <c r="N1441" s="14">
        <v>7540881.0637307102</v>
      </c>
      <c r="O1441" s="17" t="s">
        <v>43</v>
      </c>
      <c r="P1441" s="14" t="s">
        <v>37</v>
      </c>
      <c r="Q1441" s="10">
        <v>42094.628472222219</v>
      </c>
      <c r="R1441" s="11" t="s">
        <v>2640</v>
      </c>
      <c r="S1441" s="13" t="s">
        <v>63</v>
      </c>
      <c r="T1441" s="2" t="str">
        <f t="shared" si="1298"/>
        <v/>
      </c>
      <c r="U1441" s="2" t="str">
        <f t="shared" si="1299"/>
        <v/>
      </c>
      <c r="V1441" s="10">
        <v>42094.628472222219</v>
      </c>
      <c r="W1441" s="11" t="s">
        <v>2479</v>
      </c>
      <c r="X1441" s="2" t="s">
        <v>669</v>
      </c>
      <c r="Y1441" s="5" t="s">
        <v>2480</v>
      </c>
      <c r="Z1441" s="5" t="s">
        <v>2479</v>
      </c>
      <c r="AA1441" s="2" t="s">
        <v>989</v>
      </c>
      <c r="AB1441" s="2">
        <v>-22.232307996600898</v>
      </c>
      <c r="AC1441" s="2">
        <v>-52.3046309687197</v>
      </c>
      <c r="AD1441" s="29">
        <v>1</v>
      </c>
      <c r="AE1441" s="11"/>
      <c r="AF1441" s="11"/>
      <c r="AG1441" s="11"/>
      <c r="AH1441" s="11"/>
      <c r="AI1441" s="11"/>
    </row>
    <row r="1442" spans="1:35" ht="15.75" customHeight="1" x14ac:dyDescent="0.2">
      <c r="A1442" s="8">
        <v>42094</v>
      </c>
      <c r="B1442" s="9">
        <v>0.63194444444444442</v>
      </c>
      <c r="C1442" s="11">
        <v>365558.34168551199</v>
      </c>
      <c r="D1442" s="11">
        <v>7540852.2795598004</v>
      </c>
      <c r="E1442" s="14">
        <v>365558.387852507</v>
      </c>
      <c r="F1442" s="14">
        <v>7540852.3253143895</v>
      </c>
      <c r="G1442" s="2">
        <f t="shared" si="1321"/>
        <v>29.941479857135921</v>
      </c>
      <c r="H1442" s="2" t="str">
        <f t="shared" si="1296"/>
        <v/>
      </c>
      <c r="I1442" s="23" t="str">
        <f t="shared" ref="I1442:J1442" si="1465">IF($P1442=$P1441,E1442,"")</f>
        <v/>
      </c>
      <c r="J1442" s="23" t="str">
        <f t="shared" si="1465"/>
        <v/>
      </c>
      <c r="K1442" s="23">
        <v>365558.39</v>
      </c>
      <c r="L1442" s="23">
        <v>7540852.3300000001</v>
      </c>
      <c r="M1442" s="14"/>
      <c r="N1442" s="14"/>
      <c r="O1442" s="16" t="s">
        <v>49</v>
      </c>
      <c r="P1442" s="16" t="s">
        <v>49</v>
      </c>
      <c r="Q1442" s="10">
        <v>42094.631944444445</v>
      </c>
      <c r="R1442" s="11" t="s">
        <v>2641</v>
      </c>
      <c r="S1442" s="14" t="s">
        <v>50</v>
      </c>
      <c r="T1442" s="2" t="str">
        <f t="shared" si="1298"/>
        <v/>
      </c>
      <c r="U1442" s="2" t="str">
        <f t="shared" si="1299"/>
        <v/>
      </c>
      <c r="V1442" s="10">
        <v>42094.631944444445</v>
      </c>
      <c r="W1442" s="11" t="s">
        <v>2479</v>
      </c>
      <c r="X1442" s="2" t="s">
        <v>669</v>
      </c>
      <c r="Y1442" s="5" t="s">
        <v>2480</v>
      </c>
      <c r="Z1442" s="5" t="s">
        <v>2479</v>
      </c>
      <c r="AA1442" s="2" t="s">
        <v>991</v>
      </c>
      <c r="AB1442" s="2">
        <v>-22.232560962438601</v>
      </c>
      <c r="AC1442" s="2">
        <v>-52.3045230098069</v>
      </c>
      <c r="AD1442" s="29">
        <v>1</v>
      </c>
      <c r="AE1442" s="11"/>
      <c r="AF1442" s="11"/>
      <c r="AG1442" s="11"/>
      <c r="AH1442" s="11"/>
      <c r="AI1442" s="11"/>
    </row>
    <row r="1443" spans="1:35" ht="15.75" customHeight="1" x14ac:dyDescent="0.2">
      <c r="A1443" s="8">
        <v>42094</v>
      </c>
      <c r="B1443" s="9">
        <v>0.63541666666666663</v>
      </c>
      <c r="C1443" s="11">
        <v>365574.26870439301</v>
      </c>
      <c r="D1443" s="11">
        <v>7540833.8098365096</v>
      </c>
      <c r="E1443" s="14">
        <v>365574.10394716001</v>
      </c>
      <c r="F1443" s="14">
        <v>7540833.9090360198</v>
      </c>
      <c r="G1443" s="2">
        <f t="shared" si="1321"/>
        <v>24.210636921267199</v>
      </c>
      <c r="H1443" s="2" t="str">
        <f t="shared" si="1296"/>
        <v/>
      </c>
      <c r="I1443" s="23" t="str">
        <f t="shared" ref="I1443:J1443" si="1466">IF($P1443=$P1442,E1443,"")</f>
        <v/>
      </c>
      <c r="J1443" s="23" t="str">
        <f t="shared" si="1466"/>
        <v/>
      </c>
      <c r="K1443" s="23">
        <v>365574.1</v>
      </c>
      <c r="L1443" s="23">
        <v>7540833.9100000001</v>
      </c>
      <c r="M1443" s="14"/>
      <c r="N1443" s="14"/>
      <c r="O1443" s="14" t="s">
        <v>37</v>
      </c>
      <c r="P1443" s="14" t="s">
        <v>37</v>
      </c>
      <c r="Q1443" s="10">
        <v>42094.635416666664</v>
      </c>
      <c r="R1443" s="11" t="s">
        <v>2642</v>
      </c>
      <c r="S1443" s="14" t="s">
        <v>40</v>
      </c>
      <c r="T1443" s="2" t="str">
        <f t="shared" si="1298"/>
        <v/>
      </c>
      <c r="U1443" s="2" t="str">
        <f t="shared" si="1299"/>
        <v/>
      </c>
      <c r="V1443" s="10">
        <v>42094.635416666664</v>
      </c>
      <c r="W1443" s="11" t="s">
        <v>2479</v>
      </c>
      <c r="X1443" s="2" t="s">
        <v>669</v>
      </c>
      <c r="Y1443" s="5" t="s">
        <v>2480</v>
      </c>
      <c r="Z1443" s="5" t="s">
        <v>2479</v>
      </c>
      <c r="AA1443" s="2" t="s">
        <v>993</v>
      </c>
      <c r="AB1443" s="2">
        <v>-22.232729019597201</v>
      </c>
      <c r="AC1443" s="2">
        <v>-52.304370040073998</v>
      </c>
      <c r="AD1443" s="29">
        <v>1</v>
      </c>
      <c r="AE1443" s="11"/>
      <c r="AF1443" s="11"/>
      <c r="AG1443" s="11"/>
      <c r="AH1443" s="11"/>
      <c r="AI1443" s="11"/>
    </row>
    <row r="1444" spans="1:35" ht="15.75" customHeight="1" x14ac:dyDescent="0.2">
      <c r="A1444" s="8">
        <v>42094</v>
      </c>
      <c r="B1444" s="9">
        <v>0.63888888888888895</v>
      </c>
      <c r="C1444" s="11">
        <v>365573.74275698903</v>
      </c>
      <c r="D1444" s="11">
        <v>7540835.6892006397</v>
      </c>
      <c r="E1444" s="14">
        <v>365574.01108842902</v>
      </c>
      <c r="F1444" s="14">
        <v>7540835.6918992698</v>
      </c>
      <c r="G1444" s="2">
        <f t="shared" si="1321"/>
        <v>1.7852798414057407</v>
      </c>
      <c r="H1444" s="2" t="str">
        <f t="shared" si="1296"/>
        <v>&lt;8m</v>
      </c>
      <c r="I1444" s="23">
        <f t="shared" ref="I1444:J1444" si="1467">IF($P1444=$P1443,E1444,"")</f>
        <v>365574.01108842902</v>
      </c>
      <c r="J1444" s="23">
        <f t="shared" si="1467"/>
        <v>7540835.6918992698</v>
      </c>
      <c r="K1444" s="23">
        <v>365574.01</v>
      </c>
      <c r="L1444" s="23">
        <v>7540835.6900000004</v>
      </c>
      <c r="M1444" s="14"/>
      <c r="N1444" s="14"/>
      <c r="O1444" s="14" t="s">
        <v>37</v>
      </c>
      <c r="P1444" s="14" t="s">
        <v>37</v>
      </c>
      <c r="Q1444" s="10">
        <v>42094.638888888891</v>
      </c>
      <c r="R1444" s="11" t="s">
        <v>2643</v>
      </c>
      <c r="S1444" s="14" t="s">
        <v>40</v>
      </c>
      <c r="T1444" s="2" t="str">
        <f t="shared" si="1298"/>
        <v/>
      </c>
      <c r="U1444" s="2" t="str">
        <f t="shared" si="1299"/>
        <v/>
      </c>
      <c r="V1444" s="10">
        <v>42094.638888888891</v>
      </c>
      <c r="W1444" s="11" t="s">
        <v>2479</v>
      </c>
      <c r="X1444" s="2" t="s">
        <v>669</v>
      </c>
      <c r="Y1444" s="5" t="s">
        <v>2480</v>
      </c>
      <c r="Z1444" s="5" t="s">
        <v>2479</v>
      </c>
      <c r="AA1444" s="2" t="s">
        <v>995</v>
      </c>
      <c r="AB1444" s="2">
        <v>-22.232712004333699</v>
      </c>
      <c r="AC1444" s="2">
        <v>-52.304374985396898</v>
      </c>
      <c r="AD1444" s="29">
        <v>1</v>
      </c>
      <c r="AE1444" s="11"/>
      <c r="AF1444" s="11"/>
      <c r="AG1444" s="11"/>
      <c r="AH1444" s="11"/>
      <c r="AI1444" s="11"/>
    </row>
    <row r="1445" spans="1:35" ht="15.75" customHeight="1" x14ac:dyDescent="0.2">
      <c r="A1445" s="8">
        <v>42094</v>
      </c>
      <c r="B1445" s="9">
        <v>0.64236111111111105</v>
      </c>
      <c r="C1445" s="11">
        <v>365599.90166932403</v>
      </c>
      <c r="D1445" s="11">
        <v>7540838.0211680401</v>
      </c>
      <c r="E1445" s="14">
        <v>365599.66544079903</v>
      </c>
      <c r="F1445" s="14">
        <v>7540838.0242614904</v>
      </c>
      <c r="G1445" s="2">
        <f t="shared" si="1321"/>
        <v>25.760157395730115</v>
      </c>
      <c r="H1445" s="2" t="str">
        <f t="shared" si="1296"/>
        <v/>
      </c>
      <c r="I1445" s="23" t="str">
        <f t="shared" ref="I1445:J1445" si="1468">IF($P1445=$P1444,E1445,"")</f>
        <v/>
      </c>
      <c r="J1445" s="23" t="str">
        <f t="shared" si="1468"/>
        <v/>
      </c>
      <c r="K1445" s="23">
        <v>365599.67</v>
      </c>
      <c r="L1445" s="23">
        <v>7540838.0199999996</v>
      </c>
      <c r="M1445" s="14"/>
      <c r="N1445" s="14"/>
      <c r="O1445" s="16" t="s">
        <v>49</v>
      </c>
      <c r="P1445" s="16" t="s">
        <v>49</v>
      </c>
      <c r="Q1445" s="10">
        <v>42094.642361111109</v>
      </c>
      <c r="R1445" s="11" t="s">
        <v>2644</v>
      </c>
      <c r="S1445" s="14" t="s">
        <v>50</v>
      </c>
      <c r="T1445" s="2" t="str">
        <f t="shared" si="1298"/>
        <v/>
      </c>
      <c r="U1445" s="2" t="str">
        <f t="shared" si="1299"/>
        <v/>
      </c>
      <c r="V1445" s="10">
        <v>42094.642361111109</v>
      </c>
      <c r="W1445" s="11" t="s">
        <v>2479</v>
      </c>
      <c r="X1445" s="2" t="s">
        <v>669</v>
      </c>
      <c r="Y1445" s="5" t="s">
        <v>2480</v>
      </c>
      <c r="Z1445" s="5" t="s">
        <v>2479</v>
      </c>
      <c r="AA1445" s="2" t="s">
        <v>997</v>
      </c>
      <c r="AB1445" s="2">
        <v>-22.2326929774135</v>
      </c>
      <c r="AC1445" s="2">
        <v>-52.3041210137308</v>
      </c>
      <c r="AD1445" s="29">
        <v>1</v>
      </c>
      <c r="AE1445" s="11"/>
      <c r="AF1445" s="11"/>
      <c r="AG1445" s="11"/>
      <c r="AH1445" s="11"/>
      <c r="AI1445" s="11"/>
    </row>
    <row r="1446" spans="1:35" ht="15.75" customHeight="1" x14ac:dyDescent="0.2">
      <c r="A1446" s="8">
        <v>42094</v>
      </c>
      <c r="B1446" s="9">
        <v>0.64583333333333337</v>
      </c>
      <c r="C1446" s="11">
        <v>365602.65682542103</v>
      </c>
      <c r="D1446" s="11">
        <v>7540841.14451042</v>
      </c>
      <c r="E1446" s="14">
        <v>365602.65295366</v>
      </c>
      <c r="F1446" s="14">
        <v>7540840.9865170904</v>
      </c>
      <c r="G1446" s="2">
        <f t="shared" si="1321"/>
        <v>4.2071595327081193</v>
      </c>
      <c r="H1446" s="2" t="str">
        <f t="shared" si="1296"/>
        <v>&lt;8m</v>
      </c>
      <c r="I1446" s="23" t="str">
        <f t="shared" ref="I1446:J1446" si="1469">IF($P1446=$P1445,E1446,"")</f>
        <v/>
      </c>
      <c r="J1446" s="23" t="str">
        <f t="shared" si="1469"/>
        <v/>
      </c>
      <c r="K1446" s="23">
        <v>365602.65</v>
      </c>
      <c r="L1446" s="23">
        <v>7540840.9900000002</v>
      </c>
      <c r="M1446" s="14"/>
      <c r="N1446" s="14"/>
      <c r="O1446" s="14" t="s">
        <v>37</v>
      </c>
      <c r="P1446" s="14" t="s">
        <v>37</v>
      </c>
      <c r="Q1446" s="10">
        <v>42094.645833333336</v>
      </c>
      <c r="R1446" s="11" t="s">
        <v>2645</v>
      </c>
      <c r="S1446" s="14" t="s">
        <v>40</v>
      </c>
      <c r="T1446" s="2" t="str">
        <f t="shared" si="1298"/>
        <v/>
      </c>
      <c r="U1446" s="2" t="str">
        <f t="shared" si="1299"/>
        <v/>
      </c>
      <c r="V1446" s="10">
        <v>42094.645833333336</v>
      </c>
      <c r="W1446" s="11" t="s">
        <v>2479</v>
      </c>
      <c r="X1446" s="2" t="s">
        <v>669</v>
      </c>
      <c r="Y1446" s="5" t="s">
        <v>2480</v>
      </c>
      <c r="Z1446" s="5" t="s">
        <v>2479</v>
      </c>
      <c r="AA1446" s="2" t="s">
        <v>999</v>
      </c>
      <c r="AB1446" s="2">
        <v>-22.2326649818569</v>
      </c>
      <c r="AC1446" s="2">
        <v>-52.304094024002602</v>
      </c>
      <c r="AD1446" s="29">
        <v>1</v>
      </c>
      <c r="AE1446" s="11"/>
      <c r="AF1446" s="11"/>
      <c r="AG1446" s="11"/>
      <c r="AH1446" s="11"/>
      <c r="AI1446" s="11"/>
    </row>
    <row r="1447" spans="1:35" ht="15.75" customHeight="1" x14ac:dyDescent="0.2">
      <c r="A1447" s="8">
        <v>42094</v>
      </c>
      <c r="B1447" s="9">
        <v>0.64930555555555558</v>
      </c>
      <c r="C1447" s="11">
        <v>365605.28632407798</v>
      </c>
      <c r="D1447" s="11">
        <v>7540811.7115772897</v>
      </c>
      <c r="E1447" s="14">
        <v>365605.26895937498</v>
      </c>
      <c r="F1447" s="14">
        <v>7540811.7779541397</v>
      </c>
      <c r="G1447" s="2">
        <f t="shared" si="1321"/>
        <v>29.325477584179247</v>
      </c>
      <c r="H1447" s="2" t="str">
        <f t="shared" si="1296"/>
        <v/>
      </c>
      <c r="I1447" s="23" t="str">
        <f t="shared" ref="I1447:J1447" si="1470">IF($P1447=$P1446,E1447,"")</f>
        <v/>
      </c>
      <c r="J1447" s="23" t="str">
        <f t="shared" si="1470"/>
        <v/>
      </c>
      <c r="K1447" s="23">
        <v>365605.27</v>
      </c>
      <c r="L1447" s="23">
        <v>7540811.7800000003</v>
      </c>
      <c r="M1447" s="14"/>
      <c r="N1447" s="14"/>
      <c r="O1447" s="16" t="s">
        <v>49</v>
      </c>
      <c r="P1447" s="16" t="s">
        <v>49</v>
      </c>
      <c r="Q1447" s="10">
        <v>42094.649305555555</v>
      </c>
      <c r="R1447" s="11" t="s">
        <v>2646</v>
      </c>
      <c r="S1447" s="14" t="s">
        <v>50</v>
      </c>
      <c r="T1447" s="2" t="str">
        <f t="shared" si="1298"/>
        <v/>
      </c>
      <c r="U1447" s="2" t="str">
        <f t="shared" si="1299"/>
        <v/>
      </c>
      <c r="V1447" s="10">
        <v>42094.649305555555</v>
      </c>
      <c r="W1447" s="11" t="s">
        <v>2479</v>
      </c>
      <c r="X1447" s="2" t="s">
        <v>669</v>
      </c>
      <c r="Y1447" s="5" t="s">
        <v>2480</v>
      </c>
      <c r="Z1447" s="5" t="s">
        <v>2479</v>
      </c>
      <c r="AA1447" s="2" t="s">
        <v>1001</v>
      </c>
      <c r="AB1447" s="2">
        <v>-22.2329310234636</v>
      </c>
      <c r="AC1447" s="2">
        <v>-52.304070973768802</v>
      </c>
      <c r="AD1447" s="29">
        <v>1</v>
      </c>
      <c r="AE1447" s="11"/>
      <c r="AF1447" s="11"/>
      <c r="AG1447" s="11"/>
      <c r="AH1447" s="11"/>
      <c r="AI1447" s="11"/>
    </row>
    <row r="1448" spans="1:35" ht="15.75" customHeight="1" x14ac:dyDescent="0.2">
      <c r="A1448" s="8">
        <v>42094</v>
      </c>
      <c r="B1448" s="9">
        <v>0.65277777777777779</v>
      </c>
      <c r="C1448" s="11">
        <v>365606.24245449703</v>
      </c>
      <c r="D1448" s="11">
        <v>7540795.9990323996</v>
      </c>
      <c r="E1448" s="14">
        <v>365606.21876943897</v>
      </c>
      <c r="F1448" s="14">
        <v>7540796.0851373402</v>
      </c>
      <c r="G1448" s="2">
        <f t="shared" si="1321"/>
        <v>15.721534220950959</v>
      </c>
      <c r="H1448" s="2" t="str">
        <f t="shared" si="1296"/>
        <v/>
      </c>
      <c r="I1448" s="23" t="str">
        <f t="shared" ref="I1448:J1448" si="1471">IF($P1448=$P1447,E1448,"")</f>
        <v/>
      </c>
      <c r="J1448" s="23" t="str">
        <f t="shared" si="1471"/>
        <v/>
      </c>
      <c r="K1448" s="23">
        <v>365606.22</v>
      </c>
      <c r="L1448" s="23">
        <v>7540796.0899999999</v>
      </c>
      <c r="M1448" s="14">
        <v>365606.21876943897</v>
      </c>
      <c r="N1448" s="14">
        <v>7540796.0851373402</v>
      </c>
      <c r="O1448" s="15" t="s">
        <v>43</v>
      </c>
      <c r="P1448" s="15" t="s">
        <v>43</v>
      </c>
      <c r="Q1448" s="10">
        <v>42094.652777777781</v>
      </c>
      <c r="R1448" s="11" t="s">
        <v>2647</v>
      </c>
      <c r="S1448" s="14" t="s">
        <v>44</v>
      </c>
      <c r="T1448" s="2" t="str">
        <f t="shared" si="1298"/>
        <v/>
      </c>
      <c r="U1448" s="2" t="str">
        <f t="shared" si="1299"/>
        <v/>
      </c>
      <c r="V1448" s="10">
        <v>42094.652777777781</v>
      </c>
      <c r="W1448" s="11" t="s">
        <v>2479</v>
      </c>
      <c r="X1448" s="2" t="s">
        <v>669</v>
      </c>
      <c r="Y1448" s="5" t="s">
        <v>2480</v>
      </c>
      <c r="Z1448" s="5" t="s">
        <v>2479</v>
      </c>
      <c r="AA1448" s="2" t="s">
        <v>1003</v>
      </c>
      <c r="AB1448" s="2">
        <v>-22.233073012903301</v>
      </c>
      <c r="AC1448" s="2">
        <v>-52.304063010960803</v>
      </c>
      <c r="AD1448" s="29">
        <v>1</v>
      </c>
      <c r="AE1448" s="11"/>
      <c r="AF1448" s="11"/>
      <c r="AG1448" s="11"/>
      <c r="AH1448" s="11"/>
      <c r="AI1448" s="11"/>
    </row>
    <row r="1449" spans="1:35" ht="15.75" customHeight="1" x14ac:dyDescent="0.2">
      <c r="A1449" s="8">
        <v>42094</v>
      </c>
      <c r="B1449" s="9">
        <v>0.65625</v>
      </c>
      <c r="C1449" s="11">
        <v>365604.78251153301</v>
      </c>
      <c r="D1449" s="11">
        <v>7540797.9817157201</v>
      </c>
      <c r="E1449" s="14">
        <v>365604.895926714</v>
      </c>
      <c r="F1449" s="14">
        <v>7540797.9251262704</v>
      </c>
      <c r="G1449" s="2">
        <f t="shared" si="1321"/>
        <v>2.2661580126030971</v>
      </c>
      <c r="H1449" s="2" t="str">
        <f t="shared" si="1296"/>
        <v>&lt;8m</v>
      </c>
      <c r="I1449" s="23">
        <f t="shared" ref="I1449:J1449" si="1472">IF($P1449=$P1448,E1449,"")</f>
        <v>365604.895926714</v>
      </c>
      <c r="J1449" s="23">
        <f t="shared" si="1472"/>
        <v>7540797.9251262704</v>
      </c>
      <c r="K1449" s="23">
        <v>365606.22</v>
      </c>
      <c r="L1449" s="23">
        <v>7540796.0899999999</v>
      </c>
      <c r="M1449" s="14">
        <v>365606.21876943897</v>
      </c>
      <c r="N1449" s="14">
        <v>7540796.0851373402</v>
      </c>
      <c r="O1449" s="15" t="s">
        <v>43</v>
      </c>
      <c r="P1449" s="15" t="s">
        <v>43</v>
      </c>
      <c r="Q1449" s="10">
        <v>42094.65625</v>
      </c>
      <c r="R1449" s="11" t="s">
        <v>2648</v>
      </c>
      <c r="S1449" s="14" t="s">
        <v>44</v>
      </c>
      <c r="T1449" s="2" t="str">
        <f t="shared" si="1298"/>
        <v/>
      </c>
      <c r="U1449" s="2" t="str">
        <f t="shared" si="1299"/>
        <v/>
      </c>
      <c r="V1449" s="10">
        <v>42094.65625</v>
      </c>
      <c r="W1449" s="11" t="s">
        <v>2479</v>
      </c>
      <c r="X1449" s="2" t="s">
        <v>669</v>
      </c>
      <c r="Y1449" s="5" t="s">
        <v>2480</v>
      </c>
      <c r="Z1449" s="5" t="s">
        <v>2479</v>
      </c>
      <c r="AA1449" s="2" t="s">
        <v>1005</v>
      </c>
      <c r="AB1449" s="2">
        <v>-22.2330549918115</v>
      </c>
      <c r="AC1449" s="2">
        <v>-52.3040770087391</v>
      </c>
      <c r="AD1449" s="29">
        <v>1</v>
      </c>
      <c r="AE1449" s="11"/>
      <c r="AF1449" s="11"/>
      <c r="AG1449" s="11"/>
      <c r="AH1449" s="11"/>
      <c r="AI1449" s="11"/>
    </row>
    <row r="1450" spans="1:35" ht="15.75" customHeight="1" x14ac:dyDescent="0.2">
      <c r="A1450" s="8">
        <v>42094</v>
      </c>
      <c r="B1450" s="9">
        <v>0.65972222222222221</v>
      </c>
      <c r="C1450" s="11">
        <v>365614.249639349</v>
      </c>
      <c r="D1450" s="11">
        <v>7540788.2076093797</v>
      </c>
      <c r="E1450" s="14">
        <v>365614.45561276498</v>
      </c>
      <c r="F1450" s="14">
        <v>7540788.2422939902</v>
      </c>
      <c r="G1450" s="2">
        <f t="shared" si="1321"/>
        <v>13.606793830999989</v>
      </c>
      <c r="H1450" s="2" t="str">
        <f t="shared" si="1296"/>
        <v/>
      </c>
      <c r="I1450" s="23" t="str">
        <f t="shared" ref="I1450:J1450" si="1473">IF($P1450=$P1449,E1450,"")</f>
        <v/>
      </c>
      <c r="J1450" s="23" t="str">
        <f t="shared" si="1473"/>
        <v/>
      </c>
      <c r="K1450" s="23">
        <v>365614.46</v>
      </c>
      <c r="L1450" s="23">
        <v>7540788.2400000002</v>
      </c>
      <c r="M1450" s="14"/>
      <c r="N1450" s="14"/>
      <c r="O1450" s="14" t="s">
        <v>35</v>
      </c>
      <c r="P1450" s="14" t="s">
        <v>29</v>
      </c>
      <c r="Q1450" s="10">
        <v>42094.659722222219</v>
      </c>
      <c r="R1450" s="11" t="s">
        <v>2649</v>
      </c>
      <c r="S1450" s="14" t="s">
        <v>36</v>
      </c>
      <c r="T1450" s="2" t="str">
        <f t="shared" si="1298"/>
        <v>idle</v>
      </c>
      <c r="U1450" s="2" t="str">
        <f t="shared" si="1299"/>
        <v/>
      </c>
      <c r="V1450" s="10">
        <v>42094.659722222219</v>
      </c>
      <c r="W1450" s="11" t="s">
        <v>2479</v>
      </c>
      <c r="X1450" s="2" t="s">
        <v>669</v>
      </c>
      <c r="Y1450" s="5" t="s">
        <v>2480</v>
      </c>
      <c r="Z1450" s="5" t="s">
        <v>2479</v>
      </c>
      <c r="AA1450" s="2" t="s">
        <v>2650</v>
      </c>
      <c r="AB1450" s="2">
        <v>-22.233144007623199</v>
      </c>
      <c r="AC1450" s="2">
        <v>-52.303985981270699</v>
      </c>
      <c r="AD1450" s="29">
        <v>1</v>
      </c>
      <c r="AE1450" s="11"/>
      <c r="AF1450" s="11"/>
      <c r="AG1450" s="11"/>
      <c r="AH1450" s="11"/>
      <c r="AI1450" s="11"/>
    </row>
    <row r="1451" spans="1:35" ht="15.75" customHeight="1" x14ac:dyDescent="0.2">
      <c r="A1451" s="8">
        <v>42094</v>
      </c>
      <c r="B1451" s="9">
        <v>0.66319444444444442</v>
      </c>
      <c r="C1451" s="11">
        <v>365643.750624231</v>
      </c>
      <c r="D1451" s="11">
        <v>7540785.6961504295</v>
      </c>
      <c r="E1451" s="14">
        <v>365643.779069332</v>
      </c>
      <c r="F1451" s="14">
        <v>7540785.6219887603</v>
      </c>
      <c r="G1451" s="2">
        <f t="shared" si="1321"/>
        <v>29.440297290201187</v>
      </c>
      <c r="H1451" s="2" t="str">
        <f t="shared" si="1296"/>
        <v/>
      </c>
      <c r="I1451" s="23" t="str">
        <f t="shared" ref="I1451:J1451" si="1474">IF($P1451=$P1450,E1451,"")</f>
        <v/>
      </c>
      <c r="J1451" s="23" t="str">
        <f t="shared" si="1474"/>
        <v/>
      </c>
      <c r="K1451" s="23">
        <v>365643.78</v>
      </c>
      <c r="L1451" s="23">
        <v>7540785.6200000001</v>
      </c>
      <c r="M1451" s="14"/>
      <c r="N1451" s="14"/>
      <c r="O1451" s="14" t="s">
        <v>52</v>
      </c>
      <c r="P1451" s="14" t="s">
        <v>52</v>
      </c>
      <c r="Q1451" s="10">
        <v>42094.663194444445</v>
      </c>
      <c r="R1451" s="11" t="s">
        <v>2651</v>
      </c>
      <c r="S1451" s="14" t="s">
        <v>53</v>
      </c>
      <c r="T1451" s="2" t="str">
        <f t="shared" si="1298"/>
        <v/>
      </c>
      <c r="U1451" s="2" t="str">
        <f t="shared" si="1299"/>
        <v/>
      </c>
      <c r="V1451" s="10">
        <v>42094.663194444445</v>
      </c>
      <c r="W1451" s="11" t="s">
        <v>2479</v>
      </c>
      <c r="X1451" s="2" t="s">
        <v>669</v>
      </c>
      <c r="Y1451" s="5" t="s">
        <v>2480</v>
      </c>
      <c r="Z1451" s="5" t="s">
        <v>2479</v>
      </c>
      <c r="AA1451" s="2" t="s">
        <v>1008</v>
      </c>
      <c r="AB1451" s="2">
        <v>-22.233168985694601</v>
      </c>
      <c r="AC1451" s="2">
        <v>-52.303699990734501</v>
      </c>
      <c r="AD1451" s="29">
        <v>1</v>
      </c>
      <c r="AE1451" s="11"/>
      <c r="AF1451" s="11"/>
      <c r="AG1451" s="11"/>
      <c r="AH1451" s="11"/>
      <c r="AI1451" s="11"/>
    </row>
    <row r="1452" spans="1:35" ht="15.75" customHeight="1" x14ac:dyDescent="0.2">
      <c r="A1452" s="8">
        <v>42094</v>
      </c>
      <c r="B1452" s="9">
        <v>0.66666666666666663</v>
      </c>
      <c r="C1452" s="11">
        <v>365676.16597244999</v>
      </c>
      <c r="D1452" s="11">
        <v>7540767.8137590196</v>
      </c>
      <c r="E1452" s="14">
        <v>365675.83191914402</v>
      </c>
      <c r="F1452" s="14">
        <v>7540767.9007831803</v>
      </c>
      <c r="G1452" s="2">
        <f t="shared" si="1321"/>
        <v>36.625487140550199</v>
      </c>
      <c r="H1452" s="2" t="str">
        <f t="shared" si="1296"/>
        <v/>
      </c>
      <c r="I1452" s="23" t="str">
        <f t="shared" ref="I1452:J1452" si="1475">IF($P1452=$P1451,E1452,"")</f>
        <v/>
      </c>
      <c r="J1452" s="23" t="str">
        <f t="shared" si="1475"/>
        <v/>
      </c>
      <c r="K1452" s="23">
        <v>365675.83191914402</v>
      </c>
      <c r="L1452" s="23">
        <v>7540767.9007831803</v>
      </c>
      <c r="M1452" s="14">
        <v>365675.83191914402</v>
      </c>
      <c r="N1452" s="14">
        <v>7540767.9007831803</v>
      </c>
      <c r="O1452" s="13" t="s">
        <v>26</v>
      </c>
      <c r="P1452" s="13" t="s">
        <v>26</v>
      </c>
      <c r="Q1452" s="10">
        <v>42094.666666666664</v>
      </c>
      <c r="R1452" s="11" t="s">
        <v>2652</v>
      </c>
      <c r="S1452" s="14" t="s">
        <v>47</v>
      </c>
      <c r="T1452" s="2" t="str">
        <f t="shared" si="1298"/>
        <v/>
      </c>
      <c r="U1452" s="2" t="str">
        <f t="shared" si="1299"/>
        <v/>
      </c>
      <c r="V1452" s="10">
        <v>42094.666666666664</v>
      </c>
      <c r="W1452" s="11" t="s">
        <v>2479</v>
      </c>
      <c r="X1452" s="2" t="s">
        <v>669</v>
      </c>
      <c r="Y1452" s="5" t="s">
        <v>2480</v>
      </c>
      <c r="Z1452" s="5" t="s">
        <v>2479</v>
      </c>
      <c r="AA1452" s="2" t="s">
        <v>1010</v>
      </c>
      <c r="AB1452" s="2">
        <v>-22.2333330195397</v>
      </c>
      <c r="AC1452" s="2">
        <v>-52.303387010469997</v>
      </c>
      <c r="AD1452" s="29">
        <v>1</v>
      </c>
      <c r="AE1452" s="11"/>
      <c r="AF1452" s="11"/>
      <c r="AG1452" s="11"/>
      <c r="AH1452" s="11"/>
      <c r="AI1452" s="11"/>
    </row>
    <row r="1453" spans="1:35" ht="15.75" customHeight="1" x14ac:dyDescent="0.2">
      <c r="A1453" s="8">
        <v>42095</v>
      </c>
      <c r="B1453" s="9">
        <v>0.28472222222222221</v>
      </c>
      <c r="C1453" s="11">
        <v>365677.47453960503</v>
      </c>
      <c r="D1453" s="11">
        <v>7540771.3700874401</v>
      </c>
      <c r="E1453" s="14">
        <v>365677.453867662</v>
      </c>
      <c r="F1453" s="14">
        <v>7540771.3766762903</v>
      </c>
      <c r="G1453" s="2">
        <f t="shared" si="1321"/>
        <v>3.8356941884571865</v>
      </c>
      <c r="H1453" s="2" t="str">
        <f t="shared" si="1296"/>
        <v>&lt;8m</v>
      </c>
      <c r="I1453" s="23" t="str">
        <f t="shared" ref="I1453:J1453" si="1476">IF($P1453=$P1452,E1453,"")</f>
        <v/>
      </c>
      <c r="J1453" s="23" t="str">
        <f t="shared" si="1476"/>
        <v/>
      </c>
      <c r="K1453" s="23">
        <v>365677.45</v>
      </c>
      <c r="L1453" s="23">
        <v>7540771.3799999999</v>
      </c>
      <c r="M1453" s="14"/>
      <c r="N1453" s="14"/>
      <c r="O1453" s="14" t="s">
        <v>29</v>
      </c>
      <c r="P1453" s="14" t="s">
        <v>29</v>
      </c>
      <c r="Q1453" s="10">
        <v>42095.284722222219</v>
      </c>
      <c r="R1453" s="11" t="s">
        <v>2653</v>
      </c>
      <c r="S1453" s="14" t="s">
        <v>29</v>
      </c>
      <c r="T1453" s="2" t="str">
        <f t="shared" si="1298"/>
        <v/>
      </c>
      <c r="U1453" s="2" t="str">
        <f t="shared" si="1299"/>
        <v/>
      </c>
      <c r="V1453" s="10">
        <v>42095.284722222219</v>
      </c>
      <c r="W1453" s="11" t="s">
        <v>2654</v>
      </c>
      <c r="X1453" s="2" t="s">
        <v>669</v>
      </c>
      <c r="Y1453" s="5" t="s">
        <v>2654</v>
      </c>
      <c r="Z1453" s="5" t="s">
        <v>2654</v>
      </c>
      <c r="AA1453" s="2" t="s">
        <v>2655</v>
      </c>
      <c r="AB1453" s="2">
        <v>-22.233301000669599</v>
      </c>
      <c r="AC1453" s="2">
        <v>-52.303374018520103</v>
      </c>
      <c r="AD1453" s="29">
        <v>1</v>
      </c>
      <c r="AE1453" s="11"/>
      <c r="AF1453" s="11"/>
      <c r="AG1453" s="11"/>
      <c r="AH1453" s="11"/>
      <c r="AI1453" s="11"/>
    </row>
    <row r="1454" spans="1:35" ht="15.75" customHeight="1" x14ac:dyDescent="0.2">
      <c r="A1454" s="8">
        <v>42095</v>
      </c>
      <c r="B1454" s="9">
        <v>0.28819444444444448</v>
      </c>
      <c r="C1454" s="11"/>
      <c r="D1454" s="11"/>
      <c r="E1454" s="14">
        <v>365675.46979285101</v>
      </c>
      <c r="F1454" s="14">
        <v>7540772.7170631299</v>
      </c>
      <c r="G1454" s="2">
        <f t="shared" si="1321"/>
        <v>2.3944080135423325</v>
      </c>
      <c r="H1454" s="2" t="str">
        <f t="shared" si="1296"/>
        <v>&lt;8m</v>
      </c>
      <c r="I1454" s="23">
        <f t="shared" ref="I1454:J1454" si="1477">IF($P1454=$P1453,E1454,"")</f>
        <v>365675.46979285101</v>
      </c>
      <c r="J1454" s="23">
        <f t="shared" si="1477"/>
        <v>7540772.7170631299</v>
      </c>
      <c r="K1454" s="23">
        <v>365675.47</v>
      </c>
      <c r="L1454" s="23">
        <v>7540772.7199999997</v>
      </c>
      <c r="M1454" s="14"/>
      <c r="N1454" s="14"/>
      <c r="O1454" s="14" t="s">
        <v>29</v>
      </c>
      <c r="P1454" s="14" t="s">
        <v>29</v>
      </c>
      <c r="Q1454" s="10">
        <v>42095.288194444445</v>
      </c>
      <c r="R1454" s="11" t="s">
        <v>629</v>
      </c>
      <c r="S1454" s="14" t="s">
        <v>29</v>
      </c>
      <c r="T1454" s="2" t="str">
        <f t="shared" si="1298"/>
        <v/>
      </c>
      <c r="U1454" s="2" t="str">
        <f t="shared" si="1299"/>
        <v/>
      </c>
      <c r="V1454" s="10">
        <v>42095.288194444445</v>
      </c>
      <c r="W1454" s="11" t="s">
        <v>2654</v>
      </c>
      <c r="X1454" s="2" t="s">
        <v>669</v>
      </c>
      <c r="Y1454" s="5" t="s">
        <v>2654</v>
      </c>
      <c r="Z1454" s="5"/>
      <c r="AD1454" s="29" t="s">
        <v>630</v>
      </c>
      <c r="AE1454" s="11"/>
      <c r="AF1454" s="11"/>
      <c r="AG1454" s="11"/>
      <c r="AH1454" s="11"/>
      <c r="AI1454" s="11"/>
    </row>
    <row r="1455" spans="1:35" ht="15.75" customHeight="1" x14ac:dyDescent="0.2">
      <c r="A1455" s="8">
        <v>42095</v>
      </c>
      <c r="B1455" s="9">
        <v>0.29166666666666669</v>
      </c>
      <c r="C1455" s="11"/>
      <c r="D1455" s="11"/>
      <c r="E1455" s="14">
        <v>365673.46510862699</v>
      </c>
      <c r="F1455" s="14">
        <v>7540774.06423127</v>
      </c>
      <c r="G1455" s="2">
        <f t="shared" si="1321"/>
        <v>2.415288975629275</v>
      </c>
      <c r="H1455" s="2" t="str">
        <f t="shared" si="1296"/>
        <v>&lt;8m</v>
      </c>
      <c r="I1455" s="23">
        <f t="shared" ref="I1455:J1455" si="1478">IF($P1455=$P1454,E1455,"")</f>
        <v>365673.46510862699</v>
      </c>
      <c r="J1455" s="23">
        <f t="shared" si="1478"/>
        <v>7540774.06423127</v>
      </c>
      <c r="K1455" s="23">
        <v>365673.47</v>
      </c>
      <c r="L1455" s="23">
        <v>7540774.0599999996</v>
      </c>
      <c r="M1455" s="14"/>
      <c r="N1455" s="14"/>
      <c r="O1455" s="14" t="s">
        <v>29</v>
      </c>
      <c r="P1455" s="14" t="s">
        <v>29</v>
      </c>
      <c r="Q1455" s="10">
        <v>42095.291666666664</v>
      </c>
      <c r="R1455" s="11" t="s">
        <v>629</v>
      </c>
      <c r="S1455" s="14" t="s">
        <v>29</v>
      </c>
      <c r="T1455" s="2" t="str">
        <f t="shared" si="1298"/>
        <v/>
      </c>
      <c r="U1455" s="2" t="str">
        <f t="shared" si="1299"/>
        <v/>
      </c>
      <c r="V1455" s="10">
        <v>42095.291666666664</v>
      </c>
      <c r="W1455" s="11" t="s">
        <v>2654</v>
      </c>
      <c r="X1455" s="2" t="s">
        <v>669</v>
      </c>
      <c r="Y1455" s="5" t="s">
        <v>2654</v>
      </c>
      <c r="Z1455" s="5"/>
      <c r="AD1455" s="29" t="s">
        <v>630</v>
      </c>
      <c r="AE1455" s="11"/>
      <c r="AF1455" s="11"/>
      <c r="AG1455" s="11"/>
      <c r="AH1455" s="11"/>
      <c r="AI1455" s="11"/>
    </row>
    <row r="1456" spans="1:35" ht="15.75" customHeight="1" x14ac:dyDescent="0.2">
      <c r="A1456" s="8">
        <v>42095</v>
      </c>
      <c r="B1456" s="9">
        <v>0.2951388888888889</v>
      </c>
      <c r="C1456" s="11">
        <v>365671.46094370401</v>
      </c>
      <c r="D1456" s="11">
        <v>7540775.4109146101</v>
      </c>
      <c r="E1456" s="14">
        <v>365671.42520546599</v>
      </c>
      <c r="F1456" s="14">
        <v>7540775.4641473601</v>
      </c>
      <c r="G1456" s="2">
        <f t="shared" si="1321"/>
        <v>2.4740594102600104</v>
      </c>
      <c r="H1456" s="2" t="str">
        <f t="shared" si="1296"/>
        <v>&lt;8m</v>
      </c>
      <c r="I1456" s="23">
        <f t="shared" ref="I1456:J1456" si="1479">IF($P1456=$P1455,E1456,"")</f>
        <v>365671.42520546599</v>
      </c>
      <c r="J1456" s="23">
        <f t="shared" si="1479"/>
        <v>7540775.4641473601</v>
      </c>
      <c r="K1456" s="23">
        <v>365671.43</v>
      </c>
      <c r="L1456" s="23">
        <v>7540775.46</v>
      </c>
      <c r="M1456" s="14"/>
      <c r="N1456" s="14"/>
      <c r="O1456" s="14" t="s">
        <v>35</v>
      </c>
      <c r="P1456" s="14" t="s">
        <v>29</v>
      </c>
      <c r="Q1456" s="10">
        <v>42095.295138888891</v>
      </c>
      <c r="R1456" s="11" t="s">
        <v>2656</v>
      </c>
      <c r="S1456" s="14" t="s">
        <v>36</v>
      </c>
      <c r="T1456" s="2" t="str">
        <f t="shared" si="1298"/>
        <v>idle</v>
      </c>
      <c r="U1456" s="2" t="str">
        <f t="shared" si="1299"/>
        <v/>
      </c>
      <c r="V1456" s="10">
        <v>42095.295138888891</v>
      </c>
      <c r="W1456" s="11" t="s">
        <v>2654</v>
      </c>
      <c r="X1456" s="2" t="s">
        <v>669</v>
      </c>
      <c r="Y1456" s="5" t="s">
        <v>2654</v>
      </c>
      <c r="Z1456" s="5" t="s">
        <v>2657</v>
      </c>
      <c r="AA1456" s="2" t="s">
        <v>2658</v>
      </c>
      <c r="AB1456" s="2">
        <v>-22.233264036476601</v>
      </c>
      <c r="AC1456" s="2">
        <v>-52.303432021290099</v>
      </c>
      <c r="AD1456" s="29">
        <v>1</v>
      </c>
      <c r="AE1456" s="11"/>
      <c r="AF1456" s="11"/>
      <c r="AG1456" s="11"/>
      <c r="AH1456" s="11"/>
      <c r="AI1456" s="11"/>
    </row>
    <row r="1457" spans="1:35" ht="15.75" customHeight="1" x14ac:dyDescent="0.2">
      <c r="A1457" s="8">
        <v>42095</v>
      </c>
      <c r="B1457" s="9">
        <v>0.2986111111111111</v>
      </c>
      <c r="C1457" s="11">
        <v>365665.89411539602</v>
      </c>
      <c r="D1457" s="11">
        <v>7540787.7707079304</v>
      </c>
      <c r="E1457" s="14">
        <v>365665.95611062698</v>
      </c>
      <c r="F1457" s="14">
        <v>7540787.7033901401</v>
      </c>
      <c r="G1457" s="2">
        <f t="shared" si="1321"/>
        <v>13.405598165929135</v>
      </c>
      <c r="H1457" s="2" t="str">
        <f t="shared" si="1296"/>
        <v/>
      </c>
      <c r="I1457" s="23" t="str">
        <f t="shared" ref="I1457:J1457" si="1480">IF($P1457=$P1456,E1457,"")</f>
        <v/>
      </c>
      <c r="J1457" s="23" t="str">
        <f t="shared" si="1480"/>
        <v/>
      </c>
      <c r="K1457" s="23">
        <v>365665.96</v>
      </c>
      <c r="L1457" s="23">
        <v>7540787.7000000002</v>
      </c>
      <c r="M1457" s="14"/>
      <c r="N1457" s="14"/>
      <c r="O1457" s="14" t="s">
        <v>55</v>
      </c>
      <c r="P1457" s="14" t="s">
        <v>55</v>
      </c>
      <c r="Q1457" s="10">
        <v>42095.298611111109</v>
      </c>
      <c r="R1457" s="11" t="s">
        <v>2659</v>
      </c>
      <c r="S1457" s="14" t="s">
        <v>56</v>
      </c>
      <c r="T1457" s="2" t="str">
        <f t="shared" si="1298"/>
        <v/>
      </c>
      <c r="U1457" s="2" t="str">
        <f t="shared" si="1299"/>
        <v/>
      </c>
      <c r="V1457" s="10">
        <v>42095.298611111109</v>
      </c>
      <c r="W1457" s="11" t="s">
        <v>2654</v>
      </c>
      <c r="X1457" s="2" t="s">
        <v>669</v>
      </c>
      <c r="Y1457" s="5" t="s">
        <v>2654</v>
      </c>
      <c r="Z1457" s="5" t="s">
        <v>2657</v>
      </c>
      <c r="AA1457" s="2" t="s">
        <v>1444</v>
      </c>
      <c r="AB1457" s="2">
        <v>-22.233151970431202</v>
      </c>
      <c r="AC1457" s="2">
        <v>-52.303484994918101</v>
      </c>
      <c r="AD1457" s="29">
        <v>1</v>
      </c>
      <c r="AE1457" s="11"/>
      <c r="AF1457" s="11"/>
      <c r="AG1457" s="11"/>
      <c r="AH1457" s="11"/>
      <c r="AI1457" s="11"/>
    </row>
    <row r="1458" spans="1:35" ht="15.75" customHeight="1" x14ac:dyDescent="0.2">
      <c r="A1458" s="8">
        <v>42095</v>
      </c>
      <c r="B1458" s="9">
        <v>0.30208333333333331</v>
      </c>
      <c r="C1458" s="11">
        <v>365666.42581340502</v>
      </c>
      <c r="D1458" s="11">
        <v>7540786.2254805798</v>
      </c>
      <c r="E1458" s="14">
        <v>365666.43564518</v>
      </c>
      <c r="F1458" s="14">
        <v>7540786.2352927905</v>
      </c>
      <c r="G1458" s="2">
        <f t="shared" si="1321"/>
        <v>1.5444297379687131</v>
      </c>
      <c r="H1458" s="2" t="str">
        <f t="shared" si="1296"/>
        <v>&lt;8m</v>
      </c>
      <c r="I1458" s="23" t="str">
        <f t="shared" ref="I1458:J1458" si="1481">IF($P1458=$P1457,E1458,"")</f>
        <v/>
      </c>
      <c r="J1458" s="23" t="str">
        <f t="shared" si="1481"/>
        <v/>
      </c>
      <c r="K1458" s="23">
        <v>365666.44</v>
      </c>
      <c r="L1458" s="23">
        <v>7540786.2400000002</v>
      </c>
      <c r="M1458" s="14"/>
      <c r="N1458" s="14"/>
      <c r="O1458" s="14" t="s">
        <v>35</v>
      </c>
      <c r="P1458" s="14" t="s">
        <v>29</v>
      </c>
      <c r="Q1458" s="10">
        <v>42095.302083333336</v>
      </c>
      <c r="R1458" s="11" t="s">
        <v>2660</v>
      </c>
      <c r="S1458" s="14" t="s">
        <v>36</v>
      </c>
      <c r="T1458" s="2" t="str">
        <f t="shared" si="1298"/>
        <v>idle</v>
      </c>
      <c r="U1458" s="2" t="str">
        <f t="shared" si="1299"/>
        <v/>
      </c>
      <c r="V1458" s="10">
        <v>42095.302083333336</v>
      </c>
      <c r="W1458" s="11" t="s">
        <v>2654</v>
      </c>
      <c r="X1458" s="2" t="s">
        <v>669</v>
      </c>
      <c r="Y1458" s="5" t="s">
        <v>2654</v>
      </c>
      <c r="Z1458" s="5" t="s">
        <v>2657</v>
      </c>
      <c r="AA1458" s="2" t="s">
        <v>1446</v>
      </c>
      <c r="AB1458" s="2">
        <v>-22.233165968209502</v>
      </c>
      <c r="AC1458" s="2">
        <v>-52.303479965776198</v>
      </c>
      <c r="AD1458" s="29">
        <v>1</v>
      </c>
      <c r="AE1458" s="11"/>
      <c r="AF1458" s="11"/>
      <c r="AG1458" s="11"/>
      <c r="AH1458" s="11"/>
      <c r="AI1458" s="11"/>
    </row>
    <row r="1459" spans="1:35" ht="15.75" customHeight="1" x14ac:dyDescent="0.2">
      <c r="A1459" s="8">
        <v>42095</v>
      </c>
      <c r="B1459" s="9">
        <v>0.30555555555555552</v>
      </c>
      <c r="C1459" s="11">
        <v>365667.86385665002</v>
      </c>
      <c r="D1459" s="11">
        <v>7540786.7853973797</v>
      </c>
      <c r="E1459" s="14">
        <v>365667.85856818402</v>
      </c>
      <c r="F1459" s="14">
        <v>7540786.7651716601</v>
      </c>
      <c r="G1459" s="2">
        <f t="shared" si="1321"/>
        <v>1.518381207694264</v>
      </c>
      <c r="H1459" s="2" t="str">
        <f t="shared" si="1296"/>
        <v>&lt;8m</v>
      </c>
      <c r="I1459" s="23" t="str">
        <f t="shared" ref="I1459:J1459" si="1482">IF($P1459=$P1458,E1459,"")</f>
        <v/>
      </c>
      <c r="J1459" s="23" t="str">
        <f t="shared" si="1482"/>
        <v/>
      </c>
      <c r="K1459" s="23">
        <v>365667.86</v>
      </c>
      <c r="L1459" s="23">
        <v>7540786.7699999996</v>
      </c>
      <c r="M1459" s="14"/>
      <c r="N1459" s="14"/>
      <c r="O1459" s="14" t="s">
        <v>37</v>
      </c>
      <c r="P1459" s="14" t="s">
        <v>37</v>
      </c>
      <c r="Q1459" s="10">
        <v>42095.305555555555</v>
      </c>
      <c r="R1459" s="11" t="s">
        <v>2661</v>
      </c>
      <c r="S1459" s="14" t="s">
        <v>2662</v>
      </c>
      <c r="T1459" s="2" t="str">
        <f t="shared" si="1298"/>
        <v/>
      </c>
      <c r="U1459" s="2" t="str">
        <f t="shared" si="1299"/>
        <v/>
      </c>
      <c r="V1459" s="10">
        <v>42095.305555555555</v>
      </c>
      <c r="W1459" s="11" t="s">
        <v>2654</v>
      </c>
      <c r="X1459" s="2" t="s">
        <v>669</v>
      </c>
      <c r="Y1459" s="5" t="s">
        <v>2654</v>
      </c>
      <c r="Z1459" s="5" t="s">
        <v>2657</v>
      </c>
      <c r="AA1459" s="2" t="s">
        <v>1448</v>
      </c>
      <c r="AB1459" s="2">
        <v>-22.233161022886598</v>
      </c>
      <c r="AC1459" s="2">
        <v>-52.303465967997901</v>
      </c>
      <c r="AD1459" s="29">
        <v>1</v>
      </c>
      <c r="AE1459" s="11"/>
      <c r="AF1459" s="11"/>
      <c r="AG1459" s="11"/>
      <c r="AH1459" s="11"/>
      <c r="AI1459" s="11"/>
    </row>
    <row r="1460" spans="1:35" ht="15.75" customHeight="1" x14ac:dyDescent="0.2">
      <c r="A1460" s="8">
        <v>42095</v>
      </c>
      <c r="B1460" s="9">
        <v>0.30902777777777779</v>
      </c>
      <c r="C1460" s="11">
        <v>365669.02699761698</v>
      </c>
      <c r="D1460" s="11">
        <v>7540783.1482653804</v>
      </c>
      <c r="E1460" s="14">
        <v>365668.77404691197</v>
      </c>
      <c r="F1460" s="14">
        <v>7540783.17666227</v>
      </c>
      <c r="G1460" s="2">
        <f t="shared" si="1321"/>
        <v>3.7034444702727356</v>
      </c>
      <c r="H1460" s="2" t="str">
        <f t="shared" si="1296"/>
        <v>&lt;8m</v>
      </c>
      <c r="I1460" s="23" t="str">
        <f t="shared" ref="I1460:J1460" si="1483">IF($P1460=$P1459,E1460,"")</f>
        <v/>
      </c>
      <c r="J1460" s="23" t="str">
        <f t="shared" si="1483"/>
        <v/>
      </c>
      <c r="K1460" s="23">
        <v>365668.77</v>
      </c>
      <c r="L1460" s="23">
        <v>7540783.1799999997</v>
      </c>
      <c r="M1460" s="14"/>
      <c r="N1460" s="14"/>
      <c r="O1460" s="14" t="s">
        <v>35</v>
      </c>
      <c r="P1460" s="14" t="s">
        <v>29</v>
      </c>
      <c r="Q1460" s="10">
        <v>42095.309027777781</v>
      </c>
      <c r="R1460" s="11" t="s">
        <v>2663</v>
      </c>
      <c r="S1460" s="14" t="s">
        <v>36</v>
      </c>
      <c r="T1460" s="2" t="str">
        <f t="shared" si="1298"/>
        <v>idle</v>
      </c>
      <c r="U1460" s="2" t="str">
        <f t="shared" si="1299"/>
        <v/>
      </c>
      <c r="V1460" s="10">
        <v>42095.309027777781</v>
      </c>
      <c r="W1460" s="11" t="s">
        <v>2654</v>
      </c>
      <c r="X1460" s="2" t="s">
        <v>669</v>
      </c>
      <c r="Y1460" s="5" t="s">
        <v>2654</v>
      </c>
      <c r="Z1460" s="5" t="s">
        <v>2657</v>
      </c>
      <c r="AA1460" s="2" t="s">
        <v>1450</v>
      </c>
      <c r="AB1460" s="2">
        <v>-22.233193963766102</v>
      </c>
      <c r="AC1460" s="2">
        <v>-52.303454987704797</v>
      </c>
      <c r="AD1460" s="29">
        <v>1</v>
      </c>
      <c r="AE1460" s="11"/>
      <c r="AF1460" s="11"/>
      <c r="AG1460" s="11"/>
      <c r="AH1460" s="11"/>
      <c r="AI1460" s="11"/>
    </row>
    <row r="1461" spans="1:35" ht="15.75" customHeight="1" x14ac:dyDescent="0.2">
      <c r="A1461" s="8">
        <v>42095</v>
      </c>
      <c r="B1461" s="9">
        <v>0.3125</v>
      </c>
      <c r="C1461" s="11">
        <v>365645.40360011999</v>
      </c>
      <c r="D1461" s="11">
        <v>7540785.3762944397</v>
      </c>
      <c r="E1461" s="14">
        <v>365645.41814248398</v>
      </c>
      <c r="F1461" s="14">
        <v>7540785.37036571</v>
      </c>
      <c r="G1461" s="2">
        <f t="shared" si="1321"/>
        <v>23.458700015825489</v>
      </c>
      <c r="H1461" s="2" t="str">
        <f t="shared" si="1296"/>
        <v/>
      </c>
      <c r="I1461" s="23" t="str">
        <f t="shared" ref="I1461:J1461" si="1484">IF($P1461=$P1460,E1461,"")</f>
        <v/>
      </c>
      <c r="J1461" s="23" t="str">
        <f t="shared" si="1484"/>
        <v/>
      </c>
      <c r="K1461" s="23">
        <v>365645.42</v>
      </c>
      <c r="L1461" s="23">
        <v>7540785.3700000001</v>
      </c>
      <c r="M1461" s="14"/>
      <c r="N1461" s="14"/>
      <c r="O1461" s="14" t="s">
        <v>55</v>
      </c>
      <c r="P1461" s="14" t="s">
        <v>55</v>
      </c>
      <c r="Q1461" s="10">
        <v>42095.3125</v>
      </c>
      <c r="R1461" s="11" t="s">
        <v>2664</v>
      </c>
      <c r="S1461" s="14" t="s">
        <v>56</v>
      </c>
      <c r="T1461" s="2" t="str">
        <f t="shared" si="1298"/>
        <v/>
      </c>
      <c r="U1461" s="2" t="str">
        <f t="shared" si="1299"/>
        <v/>
      </c>
      <c r="V1461" s="10">
        <v>42095.3125</v>
      </c>
      <c r="W1461" s="11" t="s">
        <v>2654</v>
      </c>
      <c r="X1461" s="2" t="s">
        <v>669</v>
      </c>
      <c r="Y1461" s="5" t="s">
        <v>2654</v>
      </c>
      <c r="Z1461" s="5" t="s">
        <v>2657</v>
      </c>
      <c r="AA1461" s="2" t="s">
        <v>1452</v>
      </c>
      <c r="AB1461" s="2">
        <v>-22.233172003179799</v>
      </c>
      <c r="AC1461" s="2">
        <v>-52.3036839812994</v>
      </c>
      <c r="AD1461" s="29">
        <v>1</v>
      </c>
      <c r="AE1461" s="11"/>
      <c r="AF1461" s="11"/>
      <c r="AG1461" s="11"/>
      <c r="AH1461" s="11"/>
      <c r="AI1461" s="11"/>
    </row>
    <row r="1462" spans="1:35" ht="15.75" customHeight="1" x14ac:dyDescent="0.2">
      <c r="A1462" s="8">
        <v>42095</v>
      </c>
      <c r="B1462" s="9">
        <v>0.31597222222222221</v>
      </c>
      <c r="C1462" s="11">
        <v>365623.54443388601</v>
      </c>
      <c r="D1462" s="11">
        <v>7540786.4037668398</v>
      </c>
      <c r="E1462" s="14">
        <v>365623.45762175898</v>
      </c>
      <c r="F1462" s="14">
        <v>7540786.3568533901</v>
      </c>
      <c r="G1462" s="2">
        <f t="shared" si="1321"/>
        <v>21.982666545624522</v>
      </c>
      <c r="H1462" s="2" t="str">
        <f t="shared" si="1296"/>
        <v/>
      </c>
      <c r="I1462" s="23" t="str">
        <f t="shared" ref="I1462:J1462" si="1485">IF($P1462=$P1461,E1462,"")</f>
        <v/>
      </c>
      <c r="J1462" s="23" t="str">
        <f t="shared" si="1485"/>
        <v/>
      </c>
      <c r="K1462" s="23">
        <v>365623.46</v>
      </c>
      <c r="L1462" s="23">
        <v>7540786.3600000003</v>
      </c>
      <c r="M1462" s="14"/>
      <c r="N1462" s="14"/>
      <c r="O1462" s="14" t="s">
        <v>35</v>
      </c>
      <c r="P1462" s="14" t="s">
        <v>29</v>
      </c>
      <c r="Q1462" s="10">
        <v>42095.315972222219</v>
      </c>
      <c r="R1462" s="11" t="s">
        <v>2665</v>
      </c>
      <c r="S1462" s="14" t="s">
        <v>36</v>
      </c>
      <c r="T1462" s="2" t="str">
        <f t="shared" si="1298"/>
        <v>idle</v>
      </c>
      <c r="U1462" s="2" t="str">
        <f t="shared" si="1299"/>
        <v/>
      </c>
      <c r="V1462" s="10">
        <v>42095.315972222219</v>
      </c>
      <c r="W1462" s="11" t="s">
        <v>2654</v>
      </c>
      <c r="X1462" s="2" t="s">
        <v>669</v>
      </c>
      <c r="Y1462" s="5" t="s">
        <v>2654</v>
      </c>
      <c r="Z1462" s="5" t="s">
        <v>2657</v>
      </c>
      <c r="AA1462" s="2" t="s">
        <v>1454</v>
      </c>
      <c r="AB1462" s="2">
        <v>-22.233161022886598</v>
      </c>
      <c r="AC1462" s="2">
        <v>-52.303895959630601</v>
      </c>
      <c r="AD1462" s="29">
        <v>1</v>
      </c>
      <c r="AE1462" s="11"/>
      <c r="AF1462" s="11"/>
      <c r="AG1462" s="11"/>
      <c r="AH1462" s="11"/>
      <c r="AI1462" s="11"/>
    </row>
    <row r="1463" spans="1:35" ht="15.75" customHeight="1" x14ac:dyDescent="0.2">
      <c r="A1463" s="8">
        <v>42095</v>
      </c>
      <c r="B1463" s="9">
        <v>0.31944444444444448</v>
      </c>
      <c r="C1463" s="11">
        <v>365593.00409949297</v>
      </c>
      <c r="D1463" s="11">
        <v>7540777.1759702796</v>
      </c>
      <c r="E1463" s="14">
        <v>365593.16721561702</v>
      </c>
      <c r="F1463" s="14">
        <v>7540777.7907599099</v>
      </c>
      <c r="G1463" s="2">
        <f t="shared" si="1321"/>
        <v>31.478352271939173</v>
      </c>
      <c r="H1463" s="2" t="str">
        <f t="shared" si="1296"/>
        <v/>
      </c>
      <c r="I1463" s="23" t="str">
        <f t="shared" ref="I1463:J1463" si="1486">IF($P1463=$P1462,E1463,"")</f>
        <v/>
      </c>
      <c r="J1463" s="23" t="str">
        <f t="shared" si="1486"/>
        <v/>
      </c>
      <c r="K1463" s="23">
        <v>365593.17</v>
      </c>
      <c r="L1463" s="23">
        <v>7540777.79</v>
      </c>
      <c r="M1463" s="14"/>
      <c r="N1463" s="14"/>
      <c r="O1463" s="14" t="s">
        <v>37</v>
      </c>
      <c r="P1463" s="14" t="s">
        <v>37</v>
      </c>
      <c r="Q1463" s="10">
        <v>42095.319444444445</v>
      </c>
      <c r="R1463" s="11" t="s">
        <v>2666</v>
      </c>
      <c r="S1463" s="14" t="s">
        <v>37</v>
      </c>
      <c r="T1463" s="2" t="str">
        <f t="shared" si="1298"/>
        <v/>
      </c>
      <c r="U1463" s="2" t="str">
        <f t="shared" si="1299"/>
        <v/>
      </c>
      <c r="V1463" s="10">
        <v>42095.319444444445</v>
      </c>
      <c r="W1463" s="11" t="s">
        <v>2654</v>
      </c>
      <c r="X1463" s="2" t="s">
        <v>669</v>
      </c>
      <c r="Y1463" s="5" t="s">
        <v>2654</v>
      </c>
      <c r="Z1463" s="5" t="s">
        <v>2657</v>
      </c>
      <c r="AA1463" s="2" t="s">
        <v>1456</v>
      </c>
      <c r="AB1463" s="2">
        <v>-22.233241992071299</v>
      </c>
      <c r="AC1463" s="2">
        <v>-52.304193014279001</v>
      </c>
      <c r="AD1463" s="29">
        <v>1</v>
      </c>
      <c r="AE1463" s="11"/>
      <c r="AF1463" s="11"/>
      <c r="AG1463" s="11"/>
      <c r="AH1463" s="11"/>
      <c r="AI1463" s="11"/>
    </row>
    <row r="1464" spans="1:35" ht="15.75" customHeight="1" x14ac:dyDescent="0.2">
      <c r="A1464" s="8">
        <v>42095</v>
      </c>
      <c r="B1464" s="9">
        <v>0.375</v>
      </c>
      <c r="C1464" s="11">
        <v>365578.48517322203</v>
      </c>
      <c r="D1464" s="11">
        <v>7540894.9660343602</v>
      </c>
      <c r="E1464" s="14">
        <v>365578.52829354198</v>
      </c>
      <c r="F1464" s="14">
        <v>7540894.4089762801</v>
      </c>
      <c r="G1464" s="2">
        <f t="shared" si="1321"/>
        <v>117.53342685761147</v>
      </c>
      <c r="H1464" s="2" t="str">
        <f t="shared" si="1296"/>
        <v/>
      </c>
      <c r="I1464" s="23">
        <f t="shared" ref="I1464:J1464" si="1487">IF($P1464=$P1463,E1464,"")</f>
        <v>365578.52829354198</v>
      </c>
      <c r="J1464" s="23">
        <f t="shared" si="1487"/>
        <v>7540894.4089762801</v>
      </c>
      <c r="K1464" s="23">
        <v>365578.53</v>
      </c>
      <c r="L1464" s="23">
        <v>7540894.4100000001</v>
      </c>
      <c r="M1464" s="14"/>
      <c r="N1464" s="14"/>
      <c r="O1464" s="14" t="s">
        <v>37</v>
      </c>
      <c r="P1464" s="14" t="s">
        <v>37</v>
      </c>
      <c r="Q1464" s="10">
        <v>42095.375</v>
      </c>
      <c r="R1464" s="11" t="s">
        <v>2667</v>
      </c>
      <c r="S1464" s="14" t="s">
        <v>40</v>
      </c>
      <c r="T1464" s="2" t="str">
        <f t="shared" si="1298"/>
        <v/>
      </c>
      <c r="U1464" s="2" t="str">
        <f t="shared" si="1299"/>
        <v/>
      </c>
      <c r="V1464" s="10">
        <v>42095.375</v>
      </c>
      <c r="W1464" s="11" t="s">
        <v>2657</v>
      </c>
      <c r="X1464" s="2" t="s">
        <v>669</v>
      </c>
      <c r="Y1464" s="5" t="s">
        <v>2654</v>
      </c>
      <c r="Z1464" s="5" t="s">
        <v>2657</v>
      </c>
      <c r="AA1464" s="2" t="s">
        <v>1488</v>
      </c>
      <c r="AB1464" s="2">
        <v>-22.232176987454299</v>
      </c>
      <c r="AC1464" s="2">
        <v>-52.3043240234256</v>
      </c>
      <c r="AD1464" s="29">
        <v>1</v>
      </c>
      <c r="AE1464" s="11"/>
      <c r="AF1464" s="11"/>
      <c r="AG1464" s="11"/>
      <c r="AH1464" s="11"/>
      <c r="AI1464" s="11"/>
    </row>
    <row r="1465" spans="1:35" ht="15.75" customHeight="1" x14ac:dyDescent="0.2">
      <c r="A1465" s="8">
        <v>42095</v>
      </c>
      <c r="B1465" s="9">
        <v>0.37847222222222227</v>
      </c>
      <c r="C1465" s="11">
        <v>365567.844576729</v>
      </c>
      <c r="D1465" s="11">
        <v>7540897.52852201</v>
      </c>
      <c r="E1465" s="14">
        <v>365568.02689623798</v>
      </c>
      <c r="F1465" s="14">
        <v>7540897.59825793</v>
      </c>
      <c r="G1465" s="2">
        <f t="shared" si="1321"/>
        <v>10.975010832744232</v>
      </c>
      <c r="H1465" s="2" t="str">
        <f t="shared" si="1296"/>
        <v/>
      </c>
      <c r="I1465" s="23">
        <f t="shared" ref="I1465:J1465" si="1488">IF($P1465=$P1464,E1465,"")</f>
        <v>365568.02689623798</v>
      </c>
      <c r="J1465" s="23">
        <f t="shared" si="1488"/>
        <v>7540897.59825793</v>
      </c>
      <c r="K1465" s="23">
        <v>365568.03</v>
      </c>
      <c r="L1465" s="23">
        <v>7540897.5999999996</v>
      </c>
      <c r="M1465" s="14"/>
      <c r="N1465" s="14"/>
      <c r="O1465" s="14" t="s">
        <v>37</v>
      </c>
      <c r="P1465" s="14" t="s">
        <v>37</v>
      </c>
      <c r="Q1465" s="10">
        <v>42095.378472222219</v>
      </c>
      <c r="R1465" s="11" t="s">
        <v>2668</v>
      </c>
      <c r="S1465" s="14" t="s">
        <v>40</v>
      </c>
      <c r="T1465" s="2" t="str">
        <f t="shared" si="1298"/>
        <v/>
      </c>
      <c r="U1465" s="2" t="str">
        <f t="shared" si="1299"/>
        <v/>
      </c>
      <c r="V1465" s="10">
        <v>42095.378472222219</v>
      </c>
      <c r="W1465" s="11" t="s">
        <v>2657</v>
      </c>
      <c r="X1465" s="2" t="s">
        <v>669</v>
      </c>
      <c r="Y1465" s="5" t="s">
        <v>2654</v>
      </c>
      <c r="Z1465" s="5" t="s">
        <v>2657</v>
      </c>
      <c r="AA1465" s="2" t="s">
        <v>1490</v>
      </c>
      <c r="AB1465" s="2">
        <v>-22.2321530152112</v>
      </c>
      <c r="AC1465" s="2">
        <v>-52.3044270370156</v>
      </c>
      <c r="AD1465" s="29">
        <v>1</v>
      </c>
      <c r="AE1465" s="11"/>
      <c r="AF1465" s="11"/>
      <c r="AG1465" s="11"/>
      <c r="AH1465" s="11"/>
      <c r="AI1465" s="11"/>
    </row>
    <row r="1466" spans="1:35" ht="15.75" customHeight="1" x14ac:dyDescent="0.2">
      <c r="A1466" s="8">
        <v>42095</v>
      </c>
      <c r="B1466" s="9">
        <v>0.38194444444444442</v>
      </c>
      <c r="C1466" s="11">
        <v>365575.32432850898</v>
      </c>
      <c r="D1466" s="11">
        <v>7540914.8635475999</v>
      </c>
      <c r="E1466" s="14">
        <v>365575.019605704</v>
      </c>
      <c r="F1466" s="14">
        <v>7540914.9872650104</v>
      </c>
      <c r="G1466" s="2">
        <f t="shared" si="1321"/>
        <v>18.742346515752722</v>
      </c>
      <c r="H1466" s="2" t="str">
        <f t="shared" si="1296"/>
        <v/>
      </c>
      <c r="I1466" s="23">
        <f t="shared" ref="I1466:J1466" si="1489">IF($P1466=$P1465,E1466,"")</f>
        <v>365575.019605704</v>
      </c>
      <c r="J1466" s="23">
        <f t="shared" si="1489"/>
        <v>7540914.9872650104</v>
      </c>
      <c r="K1466" s="23">
        <v>365575.02</v>
      </c>
      <c r="L1466" s="23">
        <v>7540914.9900000002</v>
      </c>
      <c r="M1466" s="14"/>
      <c r="N1466" s="14"/>
      <c r="O1466" s="14" t="s">
        <v>37</v>
      </c>
      <c r="P1466" s="14" t="s">
        <v>37</v>
      </c>
      <c r="Q1466" s="10">
        <v>42095.381944444445</v>
      </c>
      <c r="R1466" s="11" t="s">
        <v>2669</v>
      </c>
      <c r="S1466" s="14" t="s">
        <v>40</v>
      </c>
      <c r="T1466" s="2" t="str">
        <f t="shared" si="1298"/>
        <v/>
      </c>
      <c r="U1466" s="2" t="str">
        <f t="shared" si="1299"/>
        <v/>
      </c>
      <c r="V1466" s="10">
        <v>42095.381944444445</v>
      </c>
      <c r="W1466" s="11" t="s">
        <v>2657</v>
      </c>
      <c r="X1466" s="2" t="s">
        <v>669</v>
      </c>
      <c r="Y1466" s="5" t="s">
        <v>2654</v>
      </c>
      <c r="Z1466" s="5" t="s">
        <v>2657</v>
      </c>
      <c r="AA1466" s="2" t="s">
        <v>1492</v>
      </c>
      <c r="AB1466" s="2">
        <v>-22.231997027993199</v>
      </c>
      <c r="AC1466" s="2">
        <v>-52.304353024810602</v>
      </c>
      <c r="AD1466" s="29">
        <v>1</v>
      </c>
      <c r="AE1466" s="11"/>
      <c r="AF1466" s="11"/>
      <c r="AG1466" s="11"/>
      <c r="AH1466" s="11"/>
      <c r="AI1466" s="11"/>
    </row>
    <row r="1467" spans="1:35" ht="15.75" customHeight="1" x14ac:dyDescent="0.2">
      <c r="A1467" s="8">
        <v>42095</v>
      </c>
      <c r="B1467" s="9">
        <v>0.38541666666666669</v>
      </c>
      <c r="C1467" s="11">
        <v>365552.68968371098</v>
      </c>
      <c r="D1467" s="11">
        <v>7540957.7382792197</v>
      </c>
      <c r="E1467" s="14">
        <v>365552.77324291802</v>
      </c>
      <c r="F1467" s="14">
        <v>7540957.5677801203</v>
      </c>
      <c r="G1467" s="2">
        <f t="shared" si="1321"/>
        <v>48.041658216936021</v>
      </c>
      <c r="H1467" s="2" t="str">
        <f t="shared" si="1296"/>
        <v/>
      </c>
      <c r="I1467" s="23" t="str">
        <f t="shared" ref="I1467:J1467" si="1490">IF($P1467=$P1466,E1467,"")</f>
        <v/>
      </c>
      <c r="J1467" s="23" t="str">
        <f t="shared" si="1490"/>
        <v/>
      </c>
      <c r="K1467" s="23">
        <v>365552.77</v>
      </c>
      <c r="L1467" s="23">
        <v>7540957.5700000003</v>
      </c>
      <c r="M1467" s="14"/>
      <c r="N1467" s="14"/>
      <c r="O1467" s="14" t="s">
        <v>35</v>
      </c>
      <c r="P1467" s="14" t="s">
        <v>29</v>
      </c>
      <c r="Q1467" s="10">
        <v>42095.385416666664</v>
      </c>
      <c r="R1467" s="11" t="s">
        <v>2670</v>
      </c>
      <c r="S1467" s="14" t="s">
        <v>36</v>
      </c>
      <c r="T1467" s="2" t="str">
        <f t="shared" si="1298"/>
        <v>idle</v>
      </c>
      <c r="U1467" s="2" t="str">
        <f t="shared" si="1299"/>
        <v/>
      </c>
      <c r="V1467" s="10">
        <v>42095.385416666664</v>
      </c>
      <c r="W1467" s="11" t="s">
        <v>2657</v>
      </c>
      <c r="X1467" s="2" t="s">
        <v>669</v>
      </c>
      <c r="Y1467" s="5" t="s">
        <v>2654</v>
      </c>
      <c r="Z1467" s="5" t="s">
        <v>2657</v>
      </c>
      <c r="AA1467" s="2" t="s">
        <v>1494</v>
      </c>
      <c r="AB1467" s="2">
        <v>-22.231608023867</v>
      </c>
      <c r="AC1467" s="2">
        <v>-52.304569026455297</v>
      </c>
      <c r="AD1467" s="29">
        <v>1</v>
      </c>
      <c r="AE1467" s="11"/>
      <c r="AF1467" s="11"/>
      <c r="AG1467" s="11"/>
      <c r="AH1467" s="11"/>
      <c r="AI1467" s="11"/>
    </row>
    <row r="1468" spans="1:35" ht="15.75" customHeight="1" x14ac:dyDescent="0.2">
      <c r="A1468" s="8">
        <v>42095</v>
      </c>
      <c r="B1468" s="9">
        <v>0.3888888888888889</v>
      </c>
      <c r="C1468" s="11">
        <v>365538.50523860601</v>
      </c>
      <c r="D1468" s="11">
        <v>7540965.4764475096</v>
      </c>
      <c r="E1468" s="14">
        <v>365538.544638141</v>
      </c>
      <c r="F1468" s="14">
        <v>7540965.4310344001</v>
      </c>
      <c r="G1468" s="2">
        <f t="shared" si="1321"/>
        <v>16.256812780180073</v>
      </c>
      <c r="H1468" s="2" t="str">
        <f t="shared" si="1296"/>
        <v/>
      </c>
      <c r="I1468" s="23">
        <f t="shared" ref="I1468:J1468" si="1491">IF($P1468=$P1467,E1468,"")</f>
        <v>365538.544638141</v>
      </c>
      <c r="J1468" s="23">
        <f t="shared" si="1491"/>
        <v>7540965.4310344001</v>
      </c>
      <c r="K1468" s="23">
        <v>365538.54</v>
      </c>
      <c r="L1468" s="23">
        <v>7540965.4299999997</v>
      </c>
      <c r="M1468" s="14"/>
      <c r="N1468" s="14"/>
      <c r="O1468" s="14" t="s">
        <v>46</v>
      </c>
      <c r="P1468" s="14" t="s">
        <v>29</v>
      </c>
      <c r="Q1468" s="10">
        <v>42095.388888888891</v>
      </c>
      <c r="R1468" s="11" t="s">
        <v>2671</v>
      </c>
      <c r="S1468" s="14" t="s">
        <v>47</v>
      </c>
      <c r="T1468" s="2" t="str">
        <f t="shared" si="1298"/>
        <v/>
      </c>
      <c r="U1468" s="2" t="str">
        <f t="shared" si="1299"/>
        <v>outofsight</v>
      </c>
      <c r="V1468" s="10">
        <v>42095.388888888891</v>
      </c>
      <c r="W1468" s="11" t="s">
        <v>2657</v>
      </c>
      <c r="X1468" s="2" t="s">
        <v>669</v>
      </c>
      <c r="Y1468" s="5" t="s">
        <v>2654</v>
      </c>
      <c r="Z1468" s="5" t="s">
        <v>2657</v>
      </c>
      <c r="AA1468" s="2" t="s">
        <v>1496</v>
      </c>
      <c r="AB1468" s="2">
        <v>-22.231537029147098</v>
      </c>
      <c r="AC1468" s="2">
        <v>-52.304705986753099</v>
      </c>
      <c r="AD1468" s="29">
        <v>1</v>
      </c>
      <c r="AE1468" s="11"/>
      <c r="AF1468" s="11"/>
      <c r="AG1468" s="11"/>
      <c r="AH1468" s="11"/>
      <c r="AI1468" s="11"/>
    </row>
    <row r="1469" spans="1:35" ht="15.75" customHeight="1" x14ac:dyDescent="0.2">
      <c r="A1469" s="8">
        <v>42095</v>
      </c>
      <c r="B1469" s="9">
        <v>0.3923611111111111</v>
      </c>
      <c r="C1469" s="11">
        <v>365528.10719785001</v>
      </c>
      <c r="D1469" s="11">
        <v>7540963.9484009501</v>
      </c>
      <c r="E1469" s="14">
        <v>365528.09653762699</v>
      </c>
      <c r="F1469" s="14">
        <v>7540964.0472094901</v>
      </c>
      <c r="G1469" s="2">
        <f t="shared" si="1321"/>
        <v>10.539344179431945</v>
      </c>
      <c r="H1469" s="2" t="str">
        <f t="shared" si="1296"/>
        <v/>
      </c>
      <c r="I1469" s="23" t="str">
        <f t="shared" ref="I1469:J1469" si="1492">IF($P1469=$P1468,E1469,"")</f>
        <v/>
      </c>
      <c r="J1469" s="23" t="str">
        <f t="shared" si="1492"/>
        <v/>
      </c>
      <c r="K1469" s="23">
        <v>365528.1</v>
      </c>
      <c r="L1469" s="23">
        <v>7540964.0499999998</v>
      </c>
      <c r="M1469" s="14"/>
      <c r="N1469" s="14"/>
      <c r="O1469" s="14" t="s">
        <v>37</v>
      </c>
      <c r="P1469" s="14" t="s">
        <v>37</v>
      </c>
      <c r="Q1469" s="10">
        <v>42095.392361111109</v>
      </c>
      <c r="R1469" s="11" t="s">
        <v>2672</v>
      </c>
      <c r="S1469" s="14" t="s">
        <v>40</v>
      </c>
      <c r="T1469" s="2" t="str">
        <f t="shared" si="1298"/>
        <v/>
      </c>
      <c r="U1469" s="2" t="str">
        <f t="shared" si="1299"/>
        <v/>
      </c>
      <c r="V1469" s="10">
        <v>42095.392361111109</v>
      </c>
      <c r="W1469" s="11" t="s">
        <v>2657</v>
      </c>
      <c r="X1469" s="2" t="s">
        <v>669</v>
      </c>
      <c r="Y1469" s="5" t="s">
        <v>2654</v>
      </c>
      <c r="Z1469" s="5" t="s">
        <v>2657</v>
      </c>
      <c r="AA1469" s="2" t="s">
        <v>1498</v>
      </c>
      <c r="AB1469" s="2">
        <v>-22.2315500210971</v>
      </c>
      <c r="AC1469" s="2">
        <v>-52.304806988686302</v>
      </c>
      <c r="AD1469" s="29">
        <v>1</v>
      </c>
      <c r="AE1469" s="11"/>
      <c r="AF1469" s="11"/>
      <c r="AG1469" s="11"/>
      <c r="AH1469" s="11"/>
      <c r="AI1469" s="11"/>
    </row>
    <row r="1470" spans="1:35" ht="15.75" customHeight="1" x14ac:dyDescent="0.2">
      <c r="A1470" s="8">
        <v>42095</v>
      </c>
      <c r="B1470" s="9">
        <v>0.39583333333333331</v>
      </c>
      <c r="C1470" s="11">
        <v>365516.60920009902</v>
      </c>
      <c r="D1470" s="11">
        <v>7540982.7810670901</v>
      </c>
      <c r="E1470" s="14">
        <v>365516.62555656198</v>
      </c>
      <c r="F1470" s="14">
        <v>7540982.7829148797</v>
      </c>
      <c r="G1470" s="2">
        <f t="shared" si="1321"/>
        <v>21.968387811608572</v>
      </c>
      <c r="H1470" s="2" t="str">
        <f t="shared" si="1296"/>
        <v/>
      </c>
      <c r="I1470" s="23" t="str">
        <f t="shared" ref="I1470:J1470" si="1493">IF($P1470=$P1469,E1470,"")</f>
        <v/>
      </c>
      <c r="J1470" s="23" t="str">
        <f t="shared" si="1493"/>
        <v/>
      </c>
      <c r="K1470" s="23">
        <v>365516.63</v>
      </c>
      <c r="L1470" s="23">
        <v>7540982.7800000003</v>
      </c>
      <c r="M1470" s="14"/>
      <c r="N1470" s="14"/>
      <c r="O1470" s="14" t="s">
        <v>35</v>
      </c>
      <c r="P1470" s="14" t="s">
        <v>29</v>
      </c>
      <c r="Q1470" s="10">
        <v>42095.395833333336</v>
      </c>
      <c r="R1470" s="11" t="s">
        <v>2673</v>
      </c>
      <c r="S1470" s="14" t="s">
        <v>36</v>
      </c>
      <c r="T1470" s="2" t="str">
        <f t="shared" si="1298"/>
        <v>idle</v>
      </c>
      <c r="U1470" s="2" t="str">
        <f t="shared" si="1299"/>
        <v/>
      </c>
      <c r="V1470" s="10">
        <v>42095.395833333336</v>
      </c>
      <c r="W1470" s="11" t="s">
        <v>2657</v>
      </c>
      <c r="X1470" s="2" t="s">
        <v>669</v>
      </c>
      <c r="Y1470" s="5" t="s">
        <v>2654</v>
      </c>
      <c r="Z1470" s="5" t="s">
        <v>2657</v>
      </c>
      <c r="AA1470" s="2" t="s">
        <v>1500</v>
      </c>
      <c r="AB1470" s="2">
        <v>-22.2313790302724</v>
      </c>
      <c r="AC1470" s="2">
        <v>-52.304916959255898</v>
      </c>
      <c r="AD1470" s="29">
        <v>1</v>
      </c>
      <c r="AE1470" s="11"/>
      <c r="AF1470" s="11"/>
      <c r="AG1470" s="11"/>
      <c r="AH1470" s="11"/>
      <c r="AI1470" s="11"/>
    </row>
    <row r="1471" spans="1:35" ht="15.75" customHeight="1" x14ac:dyDescent="0.2">
      <c r="A1471" s="8">
        <v>42095</v>
      </c>
      <c r="B1471" s="9">
        <v>0.39930555555555558</v>
      </c>
      <c r="C1471" s="11">
        <v>365506.64610721299</v>
      </c>
      <c r="D1471" s="11">
        <v>7541001.9610452699</v>
      </c>
      <c r="E1471" s="14">
        <v>365506.72402747802</v>
      </c>
      <c r="F1471" s="14">
        <v>7541001.8948694598</v>
      </c>
      <c r="G1471" s="2">
        <f t="shared" si="1321"/>
        <v>21.524569358545151</v>
      </c>
      <c r="H1471" s="2" t="str">
        <f t="shared" si="1296"/>
        <v/>
      </c>
      <c r="I1471" s="23" t="str">
        <f t="shared" ref="I1471:J1471" si="1494">IF($P1471=$P1470,E1471,"")</f>
        <v/>
      </c>
      <c r="J1471" s="23" t="str">
        <f t="shared" si="1494"/>
        <v/>
      </c>
      <c r="K1471" s="23">
        <v>365506.72</v>
      </c>
      <c r="L1471" s="23">
        <v>7541001.8899999997</v>
      </c>
      <c r="M1471" s="14">
        <v>365506.72402747802</v>
      </c>
      <c r="N1471" s="14">
        <v>7541001.8948694598</v>
      </c>
      <c r="O1471" s="15" t="s">
        <v>43</v>
      </c>
      <c r="P1471" s="15" t="s">
        <v>43</v>
      </c>
      <c r="Q1471" s="10">
        <v>42095.399305555555</v>
      </c>
      <c r="R1471" s="11" t="s">
        <v>2674</v>
      </c>
      <c r="S1471" s="14" t="s">
        <v>44</v>
      </c>
      <c r="T1471" s="2" t="str">
        <f t="shared" si="1298"/>
        <v/>
      </c>
      <c r="U1471" s="2" t="str">
        <f t="shared" si="1299"/>
        <v/>
      </c>
      <c r="V1471" s="10">
        <v>42095.399305555555</v>
      </c>
      <c r="W1471" s="11" t="s">
        <v>2657</v>
      </c>
      <c r="X1471" s="2" t="s">
        <v>669</v>
      </c>
      <c r="Y1471" s="5" t="s">
        <v>2654</v>
      </c>
      <c r="Z1471" s="5" t="s">
        <v>2657</v>
      </c>
      <c r="AA1471" s="2" t="s">
        <v>1502</v>
      </c>
      <c r="AB1471" s="2">
        <v>-22.231205021962499</v>
      </c>
      <c r="AC1471" s="2">
        <v>-52.305012010037899</v>
      </c>
      <c r="AD1471" s="29">
        <v>1</v>
      </c>
      <c r="AE1471" s="11"/>
      <c r="AF1471" s="11"/>
      <c r="AG1471" s="11"/>
      <c r="AH1471" s="11"/>
      <c r="AI1471" s="11"/>
    </row>
    <row r="1472" spans="1:35" ht="15.75" customHeight="1" x14ac:dyDescent="0.2">
      <c r="A1472" s="8">
        <v>42095</v>
      </c>
      <c r="B1472" s="9">
        <v>0.40277777777777773</v>
      </c>
      <c r="C1472" s="11">
        <v>365504.54218402301</v>
      </c>
      <c r="D1472" s="11">
        <v>7541007.4832346002</v>
      </c>
      <c r="E1472" s="14">
        <v>365504.29918279301</v>
      </c>
      <c r="F1472" s="14">
        <v>7541007.5320161898</v>
      </c>
      <c r="G1472" s="2">
        <f t="shared" si="1321"/>
        <v>6.1365540005529677</v>
      </c>
      <c r="H1472" s="2" t="str">
        <f t="shared" si="1296"/>
        <v>&lt;8m</v>
      </c>
      <c r="I1472" s="23" t="str">
        <f t="shared" ref="I1472:J1472" si="1495">IF($P1472=$P1471,E1472,"")</f>
        <v/>
      </c>
      <c r="J1472" s="23" t="str">
        <f t="shared" si="1495"/>
        <v/>
      </c>
      <c r="K1472" s="23">
        <v>365506.72</v>
      </c>
      <c r="L1472" s="23">
        <v>7541001.8899999997</v>
      </c>
      <c r="M1472" s="14">
        <v>365506.72402747802</v>
      </c>
      <c r="N1472" s="14">
        <v>7541001.8948694598</v>
      </c>
      <c r="O1472" s="14" t="s">
        <v>35</v>
      </c>
      <c r="P1472" s="14" t="s">
        <v>29</v>
      </c>
      <c r="Q1472" s="10">
        <v>42095.402777777781</v>
      </c>
      <c r="R1472" s="11" t="s">
        <v>2675</v>
      </c>
      <c r="S1472" s="14" t="s">
        <v>36</v>
      </c>
      <c r="T1472" s="2" t="str">
        <f t="shared" si="1298"/>
        <v>idle</v>
      </c>
      <c r="U1472" s="2" t="str">
        <f t="shared" si="1299"/>
        <v/>
      </c>
      <c r="V1472" s="10">
        <v>42095.402777777781</v>
      </c>
      <c r="W1472" s="11" t="s">
        <v>2657</v>
      </c>
      <c r="X1472" s="2" t="s">
        <v>669</v>
      </c>
      <c r="Y1472" s="5" t="s">
        <v>2654</v>
      </c>
      <c r="Z1472" s="5" t="s">
        <v>2657</v>
      </c>
      <c r="AA1472" s="2" t="s">
        <v>1504</v>
      </c>
      <c r="AB1472" s="2">
        <v>-22.2311549820006</v>
      </c>
      <c r="AC1472" s="2">
        <v>-52.305031958967398</v>
      </c>
      <c r="AD1472" s="29">
        <v>1</v>
      </c>
      <c r="AE1472" s="11"/>
      <c r="AF1472" s="11"/>
      <c r="AG1472" s="11"/>
      <c r="AH1472" s="11"/>
      <c r="AI1472" s="11"/>
    </row>
    <row r="1473" spans="1:35" ht="15.75" customHeight="1" x14ac:dyDescent="0.2">
      <c r="A1473" s="8">
        <v>42095</v>
      </c>
      <c r="B1473" s="9">
        <v>0.40625</v>
      </c>
      <c r="C1473" s="11">
        <v>365478.32242976699</v>
      </c>
      <c r="D1473" s="11">
        <v>7541023.2007328998</v>
      </c>
      <c r="E1473" s="14">
        <v>365478.55763715901</v>
      </c>
      <c r="F1473" s="14">
        <v>7541023.1021368001</v>
      </c>
      <c r="G1473" s="2">
        <f t="shared" si="1321"/>
        <v>30.084145782226106</v>
      </c>
      <c r="H1473" s="2" t="str">
        <f t="shared" si="1296"/>
        <v/>
      </c>
      <c r="I1473" s="23">
        <f t="shared" ref="I1473:J1473" si="1496">IF($P1473=$P1472,E1473,"")</f>
        <v>365478.55763715901</v>
      </c>
      <c r="J1473" s="23">
        <f t="shared" si="1496"/>
        <v>7541023.1021368001</v>
      </c>
      <c r="K1473" s="23">
        <v>365478.56</v>
      </c>
      <c r="L1473" s="23">
        <v>7541023.0999999996</v>
      </c>
      <c r="M1473" s="14"/>
      <c r="N1473" s="14"/>
      <c r="O1473" s="14" t="s">
        <v>35</v>
      </c>
      <c r="P1473" s="14" t="s">
        <v>29</v>
      </c>
      <c r="Q1473" s="10">
        <v>42095.40625</v>
      </c>
      <c r="R1473" s="11" t="s">
        <v>2676</v>
      </c>
      <c r="S1473" s="14" t="s">
        <v>36</v>
      </c>
      <c r="T1473" s="2" t="str">
        <f t="shared" si="1298"/>
        <v>idle</v>
      </c>
      <c r="U1473" s="2" t="str">
        <f t="shared" si="1299"/>
        <v/>
      </c>
      <c r="V1473" s="10">
        <v>42095.40625</v>
      </c>
      <c r="W1473" s="11" t="s">
        <v>2657</v>
      </c>
      <c r="X1473" s="2" t="s">
        <v>669</v>
      </c>
      <c r="Y1473" s="5" t="s">
        <v>2654</v>
      </c>
      <c r="Z1473" s="5" t="s">
        <v>2657</v>
      </c>
      <c r="AA1473" s="2" t="s">
        <v>1506</v>
      </c>
      <c r="AB1473" s="2">
        <v>-22.231010980904099</v>
      </c>
      <c r="AC1473" s="2">
        <v>-52.305285008624203</v>
      </c>
      <c r="AD1473" s="29">
        <v>1</v>
      </c>
      <c r="AE1473" s="11"/>
      <c r="AF1473" s="11"/>
      <c r="AG1473" s="11"/>
      <c r="AH1473" s="11"/>
      <c r="AI1473" s="11"/>
    </row>
    <row r="1474" spans="1:35" ht="15.75" customHeight="1" x14ac:dyDescent="0.2">
      <c r="A1474" s="8">
        <v>42095</v>
      </c>
      <c r="B1474" s="9">
        <v>0.40972222222222227</v>
      </c>
      <c r="C1474" s="11">
        <v>365475.477909523</v>
      </c>
      <c r="D1474" s="11">
        <v>7541018.4154301798</v>
      </c>
      <c r="E1474" s="14">
        <v>365475.384950231</v>
      </c>
      <c r="F1474" s="14">
        <v>7541018.5959855802</v>
      </c>
      <c r="G1474" s="2">
        <f t="shared" si="1321"/>
        <v>5.5110199744821005</v>
      </c>
      <c r="H1474" s="2" t="str">
        <f t="shared" si="1296"/>
        <v>&lt;8m</v>
      </c>
      <c r="I1474" s="23" t="str">
        <f t="shared" ref="I1474:J1474" si="1497">IF($P1474=$P1473,E1474,"")</f>
        <v/>
      </c>
      <c r="J1474" s="23" t="str">
        <f t="shared" si="1497"/>
        <v/>
      </c>
      <c r="K1474" s="23">
        <v>365475.38</v>
      </c>
      <c r="L1474" s="23">
        <v>7541018.5999999996</v>
      </c>
      <c r="M1474" s="14"/>
      <c r="N1474" s="14"/>
      <c r="O1474" s="14" t="s">
        <v>37</v>
      </c>
      <c r="P1474" s="14" t="s">
        <v>37</v>
      </c>
      <c r="Q1474" s="10">
        <v>42095.409722222219</v>
      </c>
      <c r="R1474" s="11" t="s">
        <v>2677</v>
      </c>
      <c r="S1474" s="14" t="s">
        <v>38</v>
      </c>
      <c r="T1474" s="2" t="str">
        <f t="shared" si="1298"/>
        <v/>
      </c>
      <c r="U1474" s="2" t="str">
        <f t="shared" si="1299"/>
        <v/>
      </c>
      <c r="V1474" s="10">
        <v>42095.409722222219</v>
      </c>
      <c r="W1474" s="11" t="s">
        <v>2657</v>
      </c>
      <c r="X1474" s="2" t="s">
        <v>669</v>
      </c>
      <c r="Y1474" s="5" t="s">
        <v>2654</v>
      </c>
      <c r="Z1474" s="5" t="s">
        <v>2657</v>
      </c>
      <c r="AA1474" s="2" t="s">
        <v>1508</v>
      </c>
      <c r="AB1474" s="2">
        <v>-22.231053980067401</v>
      </c>
      <c r="AC1474" s="2">
        <v>-52.305313004180803</v>
      </c>
      <c r="AD1474" s="29">
        <v>1</v>
      </c>
      <c r="AE1474" s="11"/>
      <c r="AF1474" s="11"/>
      <c r="AG1474" s="11"/>
      <c r="AH1474" s="11"/>
      <c r="AI1474" s="11"/>
    </row>
    <row r="1475" spans="1:35" ht="15.75" customHeight="1" x14ac:dyDescent="0.2">
      <c r="A1475" s="8">
        <v>42095</v>
      </c>
      <c r="B1475" s="9">
        <v>0.41319444444444442</v>
      </c>
      <c r="C1475" s="11">
        <v>365463.44775186898</v>
      </c>
      <c r="D1475" s="11">
        <v>7541050.8576370701</v>
      </c>
      <c r="E1475" s="14">
        <v>365463.29253883701</v>
      </c>
      <c r="F1475" s="14">
        <v>7541050.8547736797</v>
      </c>
      <c r="G1475" s="2">
        <f t="shared" si="1321"/>
        <v>34.450773909608237</v>
      </c>
      <c r="H1475" s="2" t="str">
        <f t="shared" si="1296"/>
        <v/>
      </c>
      <c r="I1475" s="23" t="str">
        <f t="shared" ref="I1475:J1475" si="1498">IF($P1475=$P1474,E1475,"")</f>
        <v/>
      </c>
      <c r="J1475" s="23" t="str">
        <f t="shared" si="1498"/>
        <v/>
      </c>
      <c r="K1475" s="23">
        <v>365463.29</v>
      </c>
      <c r="L1475" s="23">
        <v>7541050.8499999996</v>
      </c>
      <c r="M1475" s="14"/>
      <c r="N1475" s="14"/>
      <c r="O1475" s="14" t="s">
        <v>35</v>
      </c>
      <c r="P1475" s="14" t="s">
        <v>29</v>
      </c>
      <c r="Q1475" s="10">
        <v>42095.413194444445</v>
      </c>
      <c r="R1475" s="11" t="s">
        <v>2678</v>
      </c>
      <c r="S1475" s="14" t="s">
        <v>36</v>
      </c>
      <c r="T1475" s="2" t="str">
        <f t="shared" si="1298"/>
        <v>idle</v>
      </c>
      <c r="U1475" s="2" t="str">
        <f t="shared" si="1299"/>
        <v/>
      </c>
      <c r="V1475" s="10">
        <v>42095.413194444445</v>
      </c>
      <c r="W1475" s="11" t="s">
        <v>2657</v>
      </c>
      <c r="X1475" s="2" t="s">
        <v>669</v>
      </c>
      <c r="Y1475" s="5" t="s">
        <v>2654</v>
      </c>
      <c r="Z1475" s="5" t="s">
        <v>2657</v>
      </c>
      <c r="AA1475" s="2" t="s">
        <v>1261</v>
      </c>
      <c r="AB1475" s="2">
        <v>-22.2307600267231</v>
      </c>
      <c r="AC1475" s="2">
        <v>-52.305426998063901</v>
      </c>
      <c r="AD1475" s="29">
        <v>1</v>
      </c>
      <c r="AE1475" s="11"/>
      <c r="AF1475" s="11"/>
      <c r="AG1475" s="11"/>
      <c r="AH1475" s="11"/>
      <c r="AI1475" s="11"/>
    </row>
    <row r="1476" spans="1:35" ht="15.75" customHeight="1" x14ac:dyDescent="0.2">
      <c r="A1476" s="8">
        <v>42095</v>
      </c>
      <c r="B1476" s="9">
        <v>0.41666666666666669</v>
      </c>
      <c r="C1476" s="11">
        <v>365435.960563767</v>
      </c>
      <c r="D1476" s="11">
        <v>7541082.2849290101</v>
      </c>
      <c r="E1476" s="14">
        <v>365436.30696882698</v>
      </c>
      <c r="F1476" s="14">
        <v>7541082.5305143101</v>
      </c>
      <c r="G1476" s="2">
        <f t="shared" si="1321"/>
        <v>41.612180106892723</v>
      </c>
      <c r="H1476" s="2" t="str">
        <f t="shared" si="1296"/>
        <v/>
      </c>
      <c r="I1476" s="23" t="str">
        <f t="shared" ref="I1476:J1476" si="1499">IF($P1476=$P1475,E1476,"")</f>
        <v/>
      </c>
      <c r="J1476" s="23" t="str">
        <f t="shared" si="1499"/>
        <v/>
      </c>
      <c r="K1476" s="23">
        <v>365436.31</v>
      </c>
      <c r="L1476" s="23">
        <v>7541082.5300000003</v>
      </c>
      <c r="M1476" s="14"/>
      <c r="N1476" s="14"/>
      <c r="O1476" s="14" t="s">
        <v>37</v>
      </c>
      <c r="P1476" s="14" t="s">
        <v>37</v>
      </c>
      <c r="Q1476" s="10">
        <v>42095.416666666664</v>
      </c>
      <c r="R1476" s="11" t="s">
        <v>2679</v>
      </c>
      <c r="S1476" s="14" t="s">
        <v>37</v>
      </c>
      <c r="T1476" s="2" t="str">
        <f t="shared" si="1298"/>
        <v/>
      </c>
      <c r="U1476" s="2" t="str">
        <f t="shared" si="1299"/>
        <v/>
      </c>
      <c r="V1476" s="10">
        <v>42095.416666666664</v>
      </c>
      <c r="W1476" s="11" t="s">
        <v>2657</v>
      </c>
      <c r="X1476" s="2" t="s">
        <v>669</v>
      </c>
      <c r="Y1476" s="5" t="s">
        <v>2654</v>
      </c>
      <c r="Z1476" s="5" t="s">
        <v>2657</v>
      </c>
      <c r="AA1476" s="2" t="s">
        <v>1263</v>
      </c>
      <c r="AB1476" s="2">
        <v>-22.230474036186902</v>
      </c>
      <c r="AC1476" s="2">
        <v>-52.305691028013797</v>
      </c>
      <c r="AD1476" s="29">
        <v>1</v>
      </c>
      <c r="AE1476" s="11"/>
      <c r="AF1476" s="11"/>
      <c r="AG1476" s="11"/>
      <c r="AH1476" s="11"/>
      <c r="AI1476" s="11"/>
    </row>
    <row r="1477" spans="1:35" ht="15.75" customHeight="1" x14ac:dyDescent="0.2">
      <c r="A1477" s="8">
        <v>42095</v>
      </c>
      <c r="B1477" s="9">
        <v>0.4201388888888889</v>
      </c>
      <c r="C1477" s="11">
        <v>365442.56883881899</v>
      </c>
      <c r="D1477" s="11">
        <v>7541164.61154343</v>
      </c>
      <c r="E1477" s="14">
        <v>365442.56000922702</v>
      </c>
      <c r="F1477" s="14">
        <v>7541164.2126731304</v>
      </c>
      <c r="G1477" s="2">
        <f t="shared" si="1321"/>
        <v>81.921154678107158</v>
      </c>
      <c r="H1477" s="2" t="str">
        <f t="shared" si="1296"/>
        <v/>
      </c>
      <c r="I1477" s="23" t="str">
        <f t="shared" ref="I1477:J1477" si="1500">IF($P1477=$P1476,E1477,"")</f>
        <v/>
      </c>
      <c r="J1477" s="23" t="str">
        <f t="shared" si="1500"/>
        <v/>
      </c>
      <c r="K1477" s="23">
        <v>365442.56</v>
      </c>
      <c r="L1477" s="23">
        <v>7541164.21</v>
      </c>
      <c r="M1477" s="14">
        <v>365442.56000922702</v>
      </c>
      <c r="N1477" s="14">
        <v>7541164.2126731304</v>
      </c>
      <c r="O1477" s="14" t="s">
        <v>35</v>
      </c>
      <c r="P1477" s="14" t="s">
        <v>29</v>
      </c>
      <c r="Q1477" s="10">
        <v>42095.420138888891</v>
      </c>
      <c r="R1477" s="11" t="s">
        <v>2680</v>
      </c>
      <c r="S1477" s="14" t="s">
        <v>36</v>
      </c>
      <c r="T1477" s="2" t="str">
        <f t="shared" si="1298"/>
        <v>idle</v>
      </c>
      <c r="U1477" s="2" t="str">
        <f t="shared" si="1299"/>
        <v/>
      </c>
      <c r="V1477" s="10">
        <v>42095.420138888891</v>
      </c>
      <c r="W1477" s="11" t="s">
        <v>2657</v>
      </c>
      <c r="X1477" s="2" t="s">
        <v>669</v>
      </c>
      <c r="Y1477" s="5" t="s">
        <v>2654</v>
      </c>
      <c r="Z1477" s="5" t="s">
        <v>2657</v>
      </c>
      <c r="AA1477" s="2" t="s">
        <v>1265</v>
      </c>
      <c r="AB1477" s="2">
        <v>-22.229730980470801</v>
      </c>
      <c r="AC1477" s="2">
        <v>-52.305620033293998</v>
      </c>
      <c r="AD1477" s="29">
        <v>1</v>
      </c>
      <c r="AE1477" s="11"/>
      <c r="AF1477" s="11"/>
      <c r="AG1477" s="11"/>
      <c r="AH1477" s="11"/>
      <c r="AI1477" s="11"/>
    </row>
    <row r="1478" spans="1:35" ht="15.75" customHeight="1" x14ac:dyDescent="0.2">
      <c r="A1478" s="8">
        <v>42095</v>
      </c>
      <c r="B1478" s="9">
        <v>0.4236111111111111</v>
      </c>
      <c r="C1478" s="11">
        <v>365448.03858900699</v>
      </c>
      <c r="D1478" s="11">
        <v>7541164.5473418804</v>
      </c>
      <c r="E1478" s="14">
        <v>365447.96582367597</v>
      </c>
      <c r="F1478" s="14">
        <v>7541164.6763121504</v>
      </c>
      <c r="G1478" s="2">
        <f t="shared" si="1321"/>
        <v>5.4256604203886054</v>
      </c>
      <c r="H1478" s="2" t="str">
        <f t="shared" si="1296"/>
        <v>&lt;8m</v>
      </c>
      <c r="I1478" s="23" t="str">
        <f t="shared" ref="I1478:J1478" si="1501">IF($P1478=$P1477,E1478,"")</f>
        <v/>
      </c>
      <c r="J1478" s="23" t="str">
        <f t="shared" si="1501"/>
        <v/>
      </c>
      <c r="K1478" s="23">
        <v>365442.56</v>
      </c>
      <c r="L1478" s="23">
        <v>7541164.21</v>
      </c>
      <c r="M1478" s="14">
        <v>365442.56000922702</v>
      </c>
      <c r="N1478" s="14">
        <v>7541164.2126731304</v>
      </c>
      <c r="O1478" s="15" t="s">
        <v>43</v>
      </c>
      <c r="P1478" s="15" t="s">
        <v>43</v>
      </c>
      <c r="Q1478" s="10">
        <v>42095.423611111109</v>
      </c>
      <c r="R1478" s="11" t="s">
        <v>2681</v>
      </c>
      <c r="S1478" s="14" t="s">
        <v>44</v>
      </c>
      <c r="T1478" s="2" t="str">
        <f t="shared" si="1298"/>
        <v/>
      </c>
      <c r="U1478" s="2" t="str">
        <f t="shared" si="1299"/>
        <v/>
      </c>
      <c r="V1478" s="10">
        <v>42095.423611111109</v>
      </c>
      <c r="W1478" s="11" t="s">
        <v>2657</v>
      </c>
      <c r="X1478" s="2" t="s">
        <v>669</v>
      </c>
      <c r="Y1478" s="5" t="s">
        <v>2654</v>
      </c>
      <c r="Z1478" s="5" t="s">
        <v>2657</v>
      </c>
      <c r="AA1478" s="2" t="s">
        <v>1267</v>
      </c>
      <c r="AB1478" s="2">
        <v>-22.2297319862992</v>
      </c>
      <c r="AC1478" s="2">
        <v>-52.305566975846901</v>
      </c>
      <c r="AD1478" s="29">
        <v>1</v>
      </c>
      <c r="AE1478" s="11"/>
      <c r="AF1478" s="11"/>
      <c r="AG1478" s="11"/>
      <c r="AH1478" s="11"/>
      <c r="AI1478" s="11"/>
    </row>
    <row r="1479" spans="1:35" ht="15.75" customHeight="1" x14ac:dyDescent="0.2">
      <c r="A1479" s="8">
        <v>42095</v>
      </c>
      <c r="B1479" s="9">
        <v>0.42708333333333331</v>
      </c>
      <c r="C1479" s="11">
        <v>365446.57119486399</v>
      </c>
      <c r="D1479" s="11">
        <v>7541191.4382027797</v>
      </c>
      <c r="E1479" s="14">
        <v>365446.38958521199</v>
      </c>
      <c r="F1479" s="14">
        <v>7541191.4010548098</v>
      </c>
      <c r="G1479" s="2">
        <f t="shared" si="1321"/>
        <v>26.771185963732723</v>
      </c>
      <c r="H1479" s="2" t="str">
        <f t="shared" si="1296"/>
        <v/>
      </c>
      <c r="I1479" s="23" t="str">
        <f t="shared" ref="I1479:J1479" si="1502">IF($P1479=$P1478,E1479,"")</f>
        <v/>
      </c>
      <c r="J1479" s="23" t="str">
        <f t="shared" si="1502"/>
        <v/>
      </c>
      <c r="K1479" s="23">
        <v>365446.39</v>
      </c>
      <c r="L1479" s="23">
        <v>7541191.4000000004</v>
      </c>
      <c r="M1479" s="14"/>
      <c r="N1479" s="14"/>
      <c r="O1479" s="14" t="s">
        <v>35</v>
      </c>
      <c r="P1479" s="14" t="s">
        <v>29</v>
      </c>
      <c r="Q1479" s="10">
        <v>42095.427083333336</v>
      </c>
      <c r="R1479" s="11" t="s">
        <v>2682</v>
      </c>
      <c r="S1479" s="14" t="s">
        <v>36</v>
      </c>
      <c r="T1479" s="2" t="str">
        <f t="shared" si="1298"/>
        <v>idle</v>
      </c>
      <c r="U1479" s="2" t="str">
        <f t="shared" si="1299"/>
        <v/>
      </c>
      <c r="V1479" s="10">
        <v>42095.427083333336</v>
      </c>
      <c r="W1479" s="11" t="s">
        <v>2657</v>
      </c>
      <c r="X1479" s="2" t="s">
        <v>669</v>
      </c>
      <c r="Y1479" s="5" t="s">
        <v>2654</v>
      </c>
      <c r="Z1479" s="5" t="s">
        <v>2657</v>
      </c>
      <c r="AA1479" s="2" t="s">
        <v>1269</v>
      </c>
      <c r="AB1479" s="2">
        <v>-22.2294889949262</v>
      </c>
      <c r="AC1479" s="2">
        <v>-52.305578961968401</v>
      </c>
      <c r="AD1479" s="29">
        <v>1</v>
      </c>
      <c r="AE1479" s="11"/>
      <c r="AF1479" s="11"/>
      <c r="AG1479" s="11"/>
      <c r="AH1479" s="11"/>
      <c r="AI1479" s="11"/>
    </row>
    <row r="1480" spans="1:35" ht="15.75" customHeight="1" x14ac:dyDescent="0.2">
      <c r="A1480" s="8">
        <v>42095</v>
      </c>
      <c r="B1480" s="9">
        <v>0.43055555555555558</v>
      </c>
      <c r="C1480" s="11">
        <v>365427.22443558101</v>
      </c>
      <c r="D1480" s="11">
        <v>7541210.6485932199</v>
      </c>
      <c r="E1480" s="14">
        <v>365427.38735283801</v>
      </c>
      <c r="F1480" s="14">
        <v>7541210.5616763402</v>
      </c>
      <c r="G1480" s="2">
        <f t="shared" si="1321"/>
        <v>26.985445199684502</v>
      </c>
      <c r="H1480" s="2" t="str">
        <f t="shared" si="1296"/>
        <v/>
      </c>
      <c r="I1480" s="23" t="str">
        <f t="shared" ref="I1480:J1480" si="1503">IF($P1480=$P1479,E1480,"")</f>
        <v/>
      </c>
      <c r="J1480" s="23" t="str">
        <f t="shared" si="1503"/>
        <v/>
      </c>
      <c r="K1480" s="23">
        <v>365427.39</v>
      </c>
      <c r="L1480" s="23">
        <v>7541210.5599999996</v>
      </c>
      <c r="M1480" s="14"/>
      <c r="N1480" s="14"/>
      <c r="O1480" s="14" t="s">
        <v>37</v>
      </c>
      <c r="P1480" s="14" t="s">
        <v>37</v>
      </c>
      <c r="Q1480" s="10">
        <v>42095.430555555555</v>
      </c>
      <c r="R1480" s="11" t="s">
        <v>2683</v>
      </c>
      <c r="S1480" s="14" t="s">
        <v>38</v>
      </c>
      <c r="T1480" s="2" t="str">
        <f t="shared" si="1298"/>
        <v/>
      </c>
      <c r="U1480" s="2" t="str">
        <f t="shared" si="1299"/>
        <v/>
      </c>
      <c r="V1480" s="10">
        <v>42095.430555555555</v>
      </c>
      <c r="W1480" s="11" t="s">
        <v>2657</v>
      </c>
      <c r="X1480" s="2" t="s">
        <v>669</v>
      </c>
      <c r="Y1480" s="5" t="s">
        <v>2654</v>
      </c>
      <c r="Z1480" s="5" t="s">
        <v>2657</v>
      </c>
      <c r="AA1480" s="2" t="s">
        <v>1271</v>
      </c>
      <c r="AB1480" s="2">
        <v>-22.229313980788</v>
      </c>
      <c r="AC1480" s="2">
        <v>-52.305765040218802</v>
      </c>
      <c r="AD1480" s="29">
        <v>1</v>
      </c>
      <c r="AE1480" s="11"/>
      <c r="AF1480" s="11"/>
      <c r="AG1480" s="11"/>
      <c r="AH1480" s="11"/>
      <c r="AI1480" s="11"/>
    </row>
    <row r="1481" spans="1:35" ht="15.75" customHeight="1" x14ac:dyDescent="0.2">
      <c r="A1481" s="8">
        <v>42095</v>
      </c>
      <c r="B1481" s="9">
        <v>0.43402777777777773</v>
      </c>
      <c r="C1481" s="11">
        <v>365424.327397827</v>
      </c>
      <c r="D1481" s="11">
        <v>7541211.9506902099</v>
      </c>
      <c r="E1481" s="14">
        <v>365424.01752266003</v>
      </c>
      <c r="F1481" s="14">
        <v>7541212.02416379</v>
      </c>
      <c r="G1481" s="2">
        <f t="shared" si="1321"/>
        <v>3.6735030923430232</v>
      </c>
      <c r="H1481" s="2" t="str">
        <f t="shared" si="1296"/>
        <v>&lt;8m</v>
      </c>
      <c r="I1481" s="23">
        <f t="shared" ref="I1481:J1481" si="1504">IF($P1481=$P1480,E1481,"")</f>
        <v>365424.01752266003</v>
      </c>
      <c r="J1481" s="23">
        <f t="shared" si="1504"/>
        <v>7541212.02416379</v>
      </c>
      <c r="K1481" s="23">
        <v>365424.02</v>
      </c>
      <c r="L1481" s="23">
        <v>7541212.0199999996</v>
      </c>
      <c r="M1481" s="14"/>
      <c r="N1481" s="14"/>
      <c r="O1481" s="14" t="s">
        <v>37</v>
      </c>
      <c r="P1481" s="14" t="s">
        <v>37</v>
      </c>
      <c r="Q1481" s="10">
        <v>42095.434027777781</v>
      </c>
      <c r="R1481" s="11" t="s">
        <v>2684</v>
      </c>
      <c r="S1481" s="14" t="s">
        <v>38</v>
      </c>
      <c r="T1481" s="2" t="str">
        <f t="shared" si="1298"/>
        <v/>
      </c>
      <c r="U1481" s="2" t="str">
        <f t="shared" si="1299"/>
        <v/>
      </c>
      <c r="V1481" s="10">
        <v>42095.434027777781</v>
      </c>
      <c r="W1481" s="11" t="s">
        <v>2657</v>
      </c>
      <c r="X1481" s="2" t="s">
        <v>669</v>
      </c>
      <c r="Y1481" s="5" t="s">
        <v>2654</v>
      </c>
      <c r="Z1481" s="5" t="s">
        <v>2657</v>
      </c>
      <c r="AA1481" s="2" t="s">
        <v>1273</v>
      </c>
      <c r="AB1481" s="2">
        <v>-22.2293019946665</v>
      </c>
      <c r="AC1481" s="2">
        <v>-52.305793035775402</v>
      </c>
      <c r="AD1481" s="29">
        <v>1</v>
      </c>
      <c r="AE1481" s="11"/>
      <c r="AF1481" s="11"/>
      <c r="AG1481" s="11"/>
      <c r="AH1481" s="11"/>
      <c r="AI1481" s="11"/>
    </row>
    <row r="1482" spans="1:35" ht="15.75" customHeight="1" x14ac:dyDescent="0.2">
      <c r="A1482" s="8">
        <v>42095</v>
      </c>
      <c r="B1482" s="9">
        <v>0.4375</v>
      </c>
      <c r="C1482" s="11">
        <v>365390.58324342401</v>
      </c>
      <c r="D1482" s="11">
        <v>7541228.4848016696</v>
      </c>
      <c r="E1482" s="14">
        <v>365390.91423553199</v>
      </c>
      <c r="F1482" s="14">
        <v>7541228.4474425903</v>
      </c>
      <c r="G1482" s="2">
        <f t="shared" si="1321"/>
        <v>36.953372041404975</v>
      </c>
      <c r="H1482" s="2" t="str">
        <f t="shared" si="1296"/>
        <v/>
      </c>
      <c r="I1482" s="23" t="str">
        <f t="shared" ref="I1482:J1482" si="1505">IF($P1482=$P1481,E1482,"")</f>
        <v/>
      </c>
      <c r="J1482" s="23" t="str">
        <f t="shared" si="1505"/>
        <v/>
      </c>
      <c r="K1482" s="23">
        <v>365390.91</v>
      </c>
      <c r="L1482" s="23">
        <v>7541228.4500000002</v>
      </c>
      <c r="M1482" s="14"/>
      <c r="N1482" s="14"/>
      <c r="O1482" s="15" t="s">
        <v>43</v>
      </c>
      <c r="P1482" s="15" t="s">
        <v>43</v>
      </c>
      <c r="Q1482" s="10">
        <v>42095.4375</v>
      </c>
      <c r="R1482" s="11" t="s">
        <v>2685</v>
      </c>
      <c r="S1482" s="14" t="s">
        <v>44</v>
      </c>
      <c r="T1482" s="2" t="str">
        <f t="shared" si="1298"/>
        <v/>
      </c>
      <c r="U1482" s="2" t="str">
        <f t="shared" si="1299"/>
        <v/>
      </c>
      <c r="V1482" s="10">
        <v>42095.4375</v>
      </c>
      <c r="W1482" s="11" t="s">
        <v>2657</v>
      </c>
      <c r="X1482" s="2" t="s">
        <v>669</v>
      </c>
      <c r="Y1482" s="5" t="s">
        <v>2654</v>
      </c>
      <c r="Z1482" s="5" t="s">
        <v>2657</v>
      </c>
      <c r="AA1482" s="2" t="s">
        <v>1275</v>
      </c>
      <c r="AB1482" s="2">
        <v>-22.229150030762</v>
      </c>
      <c r="AC1482" s="2">
        <v>-52.3061190079898</v>
      </c>
      <c r="AD1482" s="29">
        <v>1</v>
      </c>
      <c r="AE1482" s="11"/>
      <c r="AF1482" s="11"/>
      <c r="AG1482" s="11"/>
      <c r="AH1482" s="11"/>
      <c r="AI1482" s="11"/>
    </row>
    <row r="1483" spans="1:35" ht="15.75" customHeight="1" x14ac:dyDescent="0.2">
      <c r="A1483" s="8">
        <v>42095</v>
      </c>
      <c r="B1483" s="9">
        <v>0.44097222222222227</v>
      </c>
      <c r="C1483" s="11">
        <v>365389.58237527398</v>
      </c>
      <c r="D1483" s="11">
        <v>7541237.3388312403</v>
      </c>
      <c r="E1483" s="14">
        <v>365389.570639493</v>
      </c>
      <c r="F1483" s="14">
        <v>7541237.2636126997</v>
      </c>
      <c r="G1483" s="2">
        <f t="shared" si="1321"/>
        <v>8.9179653349013783</v>
      </c>
      <c r="H1483" s="2" t="str">
        <f t="shared" si="1296"/>
        <v/>
      </c>
      <c r="I1483" s="23">
        <f t="shared" ref="I1483:J1483" si="1506">IF($P1483=$P1482,E1483,"")</f>
        <v>365389.570639493</v>
      </c>
      <c r="J1483" s="23">
        <f t="shared" si="1506"/>
        <v>7541237.2636126997</v>
      </c>
      <c r="K1483" s="23">
        <v>365389.57</v>
      </c>
      <c r="L1483" s="23">
        <v>7541237.2599999998</v>
      </c>
      <c r="M1483" s="14">
        <v>365389.570639493</v>
      </c>
      <c r="N1483" s="14">
        <v>7541237.2636126997</v>
      </c>
      <c r="O1483" s="15" t="s">
        <v>43</v>
      </c>
      <c r="P1483" s="15" t="s">
        <v>43</v>
      </c>
      <c r="Q1483" s="10">
        <v>42095.440972222219</v>
      </c>
      <c r="R1483" s="11" t="s">
        <v>2686</v>
      </c>
      <c r="S1483" s="14" t="s">
        <v>44</v>
      </c>
      <c r="T1483" s="2" t="str">
        <f t="shared" si="1298"/>
        <v/>
      </c>
      <c r="U1483" s="2" t="str">
        <f t="shared" si="1299"/>
        <v/>
      </c>
      <c r="V1483" s="10">
        <v>42095.440972222219</v>
      </c>
      <c r="W1483" s="11" t="s">
        <v>2657</v>
      </c>
      <c r="X1483" s="2" t="s">
        <v>669</v>
      </c>
      <c r="Y1483" s="5" t="s">
        <v>2654</v>
      </c>
      <c r="Z1483" s="5" t="s">
        <v>2657</v>
      </c>
      <c r="AA1483" s="2" t="s">
        <v>1277</v>
      </c>
      <c r="AB1483" s="2">
        <v>-22.229069983586701</v>
      </c>
      <c r="AC1483" s="2">
        <v>-52.3061279766262</v>
      </c>
      <c r="AD1483" s="29">
        <v>1</v>
      </c>
      <c r="AE1483" s="11"/>
      <c r="AF1483" s="11"/>
      <c r="AG1483" s="11"/>
      <c r="AH1483" s="11"/>
      <c r="AI1483" s="11"/>
    </row>
    <row r="1484" spans="1:35" ht="15.75" customHeight="1" x14ac:dyDescent="0.2">
      <c r="A1484" s="8">
        <v>42095</v>
      </c>
      <c r="B1484" s="9">
        <v>0.44444444444444442</v>
      </c>
      <c r="C1484" s="11">
        <v>365387.47116645001</v>
      </c>
      <c r="D1484" s="11">
        <v>7541230.6759437704</v>
      </c>
      <c r="E1484" s="14">
        <v>365387.100959957</v>
      </c>
      <c r="F1484" s="14">
        <v>7541230.7636804599</v>
      </c>
      <c r="G1484" s="2">
        <f t="shared" si="1321"/>
        <v>6.9533039723635923</v>
      </c>
      <c r="H1484" s="2" t="str">
        <f t="shared" si="1296"/>
        <v>&lt;8m</v>
      </c>
      <c r="I1484" s="23">
        <f t="shared" ref="I1484:J1484" si="1507">IF($P1484=$P1483,E1484,"")</f>
        <v>365387.100959957</v>
      </c>
      <c r="J1484" s="23">
        <f t="shared" si="1507"/>
        <v>7541230.7636804599</v>
      </c>
      <c r="K1484" s="23">
        <v>365389.57</v>
      </c>
      <c r="L1484" s="23">
        <v>7541237.2599999998</v>
      </c>
      <c r="M1484" s="14">
        <v>365389.570639493</v>
      </c>
      <c r="N1484" s="14">
        <v>7541237.2636126997</v>
      </c>
      <c r="O1484" s="15" t="s">
        <v>43</v>
      </c>
      <c r="P1484" s="15" t="s">
        <v>43</v>
      </c>
      <c r="Q1484" s="10">
        <v>42095.444444444445</v>
      </c>
      <c r="R1484" s="11" t="s">
        <v>2687</v>
      </c>
      <c r="S1484" s="14" t="s">
        <v>44</v>
      </c>
      <c r="T1484" s="2" t="str">
        <f t="shared" si="1298"/>
        <v/>
      </c>
      <c r="U1484" s="2" t="str">
        <f t="shared" si="1299"/>
        <v/>
      </c>
      <c r="V1484" s="10">
        <v>42095.444444444445</v>
      </c>
      <c r="W1484" s="11" t="s">
        <v>2657</v>
      </c>
      <c r="X1484" s="2" t="s">
        <v>669</v>
      </c>
      <c r="Y1484" s="5" t="s">
        <v>2654</v>
      </c>
      <c r="Z1484" s="5" t="s">
        <v>2657</v>
      </c>
      <c r="AA1484" s="2" t="s">
        <v>1279</v>
      </c>
      <c r="AB1484" s="2">
        <v>-22.229129998013399</v>
      </c>
      <c r="AC1484" s="2">
        <v>-52.306149015203097</v>
      </c>
      <c r="AD1484" s="29">
        <v>1</v>
      </c>
      <c r="AE1484" s="11"/>
      <c r="AF1484" s="11"/>
      <c r="AG1484" s="11"/>
      <c r="AH1484" s="11"/>
      <c r="AI1484" s="11"/>
    </row>
    <row r="1485" spans="1:35" ht="15.75" customHeight="1" x14ac:dyDescent="0.2">
      <c r="A1485" s="8">
        <v>42095</v>
      </c>
      <c r="B1485" s="9">
        <v>0.44791666666666669</v>
      </c>
      <c r="C1485" s="11">
        <v>365348.81939522602</v>
      </c>
      <c r="D1485" s="11">
        <v>7541242.1934090797</v>
      </c>
      <c r="E1485" s="14">
        <v>365349.10885074199</v>
      </c>
      <c r="F1485" s="14">
        <v>7541242.1288146703</v>
      </c>
      <c r="G1485" s="2">
        <f t="shared" si="1321"/>
        <v>39.655600338709618</v>
      </c>
      <c r="H1485" s="2" t="str">
        <f t="shared" si="1296"/>
        <v/>
      </c>
      <c r="I1485" s="23">
        <f t="shared" ref="I1485:J1485" si="1508">IF($P1485=$P1484,E1485,"")</f>
        <v>365349.10885074199</v>
      </c>
      <c r="J1485" s="23">
        <f t="shared" si="1508"/>
        <v>7541242.1288146703</v>
      </c>
      <c r="K1485" s="23">
        <v>365349.11</v>
      </c>
      <c r="L1485" s="23">
        <v>7541242.1299999999</v>
      </c>
      <c r="M1485" s="14"/>
      <c r="N1485" s="14"/>
      <c r="O1485" s="15" t="s">
        <v>43</v>
      </c>
      <c r="P1485" s="15" t="s">
        <v>43</v>
      </c>
      <c r="Q1485" s="10">
        <v>42095.447916666664</v>
      </c>
      <c r="R1485" s="11" t="s">
        <v>2688</v>
      </c>
      <c r="S1485" s="14" t="s">
        <v>44</v>
      </c>
      <c r="T1485" s="2" t="str">
        <f t="shared" si="1298"/>
        <v/>
      </c>
      <c r="U1485" s="2" t="str">
        <f t="shared" si="1299"/>
        <v/>
      </c>
      <c r="V1485" s="10">
        <v>42095.447916666664</v>
      </c>
      <c r="W1485" s="11" t="s">
        <v>2657</v>
      </c>
      <c r="X1485" s="2" t="s">
        <v>669</v>
      </c>
      <c r="Y1485" s="5" t="s">
        <v>2654</v>
      </c>
      <c r="Z1485" s="5" t="s">
        <v>2657</v>
      </c>
      <c r="AA1485" s="2" t="s">
        <v>633</v>
      </c>
      <c r="AB1485" s="2">
        <v>-22.229022961109902</v>
      </c>
      <c r="AC1485" s="2">
        <v>-52.306523015722597</v>
      </c>
      <c r="AD1485" s="29">
        <v>1</v>
      </c>
      <c r="AE1485" s="11"/>
      <c r="AF1485" s="11"/>
      <c r="AG1485" s="11"/>
      <c r="AH1485" s="11"/>
      <c r="AI1485" s="11"/>
    </row>
    <row r="1486" spans="1:35" ht="15.75" customHeight="1" x14ac:dyDescent="0.2">
      <c r="A1486" s="8">
        <v>42095</v>
      </c>
      <c r="B1486" s="9">
        <v>0.4513888888888889</v>
      </c>
      <c r="C1486" s="11">
        <v>365339.86974483001</v>
      </c>
      <c r="D1486" s="11">
        <v>7541240.0095646502</v>
      </c>
      <c r="E1486" s="14">
        <v>365338.89087135397</v>
      </c>
      <c r="F1486" s="14">
        <v>7541240.3411473799</v>
      </c>
      <c r="G1486" s="2">
        <f t="shared" si="1321"/>
        <v>10.373179701270328</v>
      </c>
      <c r="H1486" s="2" t="str">
        <f t="shared" si="1296"/>
        <v/>
      </c>
      <c r="I1486" s="23" t="str">
        <f t="shared" ref="I1486:J1486" si="1509">IF($P1486=$P1485,E1486,"")</f>
        <v/>
      </c>
      <c r="J1486" s="23" t="str">
        <f t="shared" si="1509"/>
        <v/>
      </c>
      <c r="K1486" s="23">
        <v>365338.89</v>
      </c>
      <c r="L1486" s="23">
        <v>7541240.3399999999</v>
      </c>
      <c r="M1486" s="14"/>
      <c r="N1486" s="14"/>
      <c r="O1486" s="14" t="s">
        <v>35</v>
      </c>
      <c r="P1486" s="14" t="s">
        <v>29</v>
      </c>
      <c r="Q1486" s="10">
        <v>42095.451388888891</v>
      </c>
      <c r="R1486" s="11" t="s">
        <v>2689</v>
      </c>
      <c r="S1486" s="14" t="s">
        <v>36</v>
      </c>
      <c r="T1486" s="2" t="str">
        <f t="shared" si="1298"/>
        <v>idle</v>
      </c>
      <c r="U1486" s="2" t="str">
        <f t="shared" si="1299"/>
        <v/>
      </c>
      <c r="V1486" s="10">
        <v>42095.451388888891</v>
      </c>
      <c r="W1486" s="11" t="s">
        <v>2657</v>
      </c>
      <c r="X1486" s="2" t="s">
        <v>669</v>
      </c>
      <c r="Y1486" s="5" t="s">
        <v>2654</v>
      </c>
      <c r="Z1486" s="5" t="s">
        <v>2657</v>
      </c>
      <c r="AA1486" s="2" t="s">
        <v>635</v>
      </c>
      <c r="AB1486" s="2">
        <v>-22.229041988030101</v>
      </c>
      <c r="AC1486" s="2">
        <v>-52.306610019877603</v>
      </c>
      <c r="AD1486" s="29">
        <v>1</v>
      </c>
      <c r="AE1486" s="11"/>
      <c r="AF1486" s="11"/>
      <c r="AG1486" s="11"/>
      <c r="AH1486" s="11"/>
      <c r="AI1486" s="11"/>
    </row>
    <row r="1487" spans="1:35" ht="15.75" customHeight="1" x14ac:dyDescent="0.2">
      <c r="A1487" s="8">
        <v>42095</v>
      </c>
      <c r="B1487" s="9">
        <v>0.47916666666666669</v>
      </c>
      <c r="C1487" s="11">
        <v>365233.64435060602</v>
      </c>
      <c r="D1487" s="11">
        <v>7541306.4117636699</v>
      </c>
      <c r="E1487" s="14">
        <v>365234.74702941702</v>
      </c>
      <c r="F1487" s="14">
        <v>7541306.0708111897</v>
      </c>
      <c r="G1487" s="2">
        <f t="shared" si="1321"/>
        <v>123.15164845804135</v>
      </c>
      <c r="H1487" s="2" t="str">
        <f t="shared" si="1296"/>
        <v/>
      </c>
      <c r="I1487" s="23" t="str">
        <f t="shared" ref="I1487:J1487" si="1510">IF($P1487=$P1486,E1487,"")</f>
        <v/>
      </c>
      <c r="J1487" s="23" t="str">
        <f t="shared" si="1510"/>
        <v/>
      </c>
      <c r="K1487" s="23">
        <v>365234.75</v>
      </c>
      <c r="L1487" s="23">
        <v>7541306.0700000003</v>
      </c>
      <c r="M1487" s="14">
        <v>365234.74702941702</v>
      </c>
      <c r="N1487" s="14">
        <v>7541306.0708111897</v>
      </c>
      <c r="O1487" s="15" t="s">
        <v>43</v>
      </c>
      <c r="P1487" s="15" t="s">
        <v>43</v>
      </c>
      <c r="Q1487" s="10">
        <v>42095.479166666664</v>
      </c>
      <c r="R1487" s="11" t="s">
        <v>2690</v>
      </c>
      <c r="S1487" s="14" t="s">
        <v>44</v>
      </c>
      <c r="T1487" s="2" t="str">
        <f t="shared" si="1298"/>
        <v/>
      </c>
      <c r="U1487" s="2" t="str">
        <f t="shared" si="1299"/>
        <v/>
      </c>
      <c r="V1487" s="10">
        <v>42095.479166666664</v>
      </c>
      <c r="W1487" s="11" t="s">
        <v>2691</v>
      </c>
      <c r="X1487" s="2" t="s">
        <v>669</v>
      </c>
      <c r="Y1487" s="5" t="s">
        <v>2654</v>
      </c>
      <c r="Z1487" s="5" t="s">
        <v>2657</v>
      </c>
      <c r="AA1487" s="2" t="s">
        <v>651</v>
      </c>
      <c r="AB1487" s="2">
        <v>-22.228433964773998</v>
      </c>
      <c r="AC1487" s="2">
        <v>-52.307634958997397</v>
      </c>
      <c r="AD1487" s="29">
        <v>1</v>
      </c>
      <c r="AE1487" s="11"/>
      <c r="AF1487" s="11"/>
      <c r="AG1487" s="11"/>
      <c r="AH1487" s="11"/>
      <c r="AI1487" s="11"/>
    </row>
    <row r="1488" spans="1:35" ht="15.75" customHeight="1" x14ac:dyDescent="0.2">
      <c r="A1488" s="8">
        <v>42095</v>
      </c>
      <c r="B1488" s="9">
        <v>0.4826388888888889</v>
      </c>
      <c r="C1488" s="11">
        <v>365236.56538235198</v>
      </c>
      <c r="D1488" s="11">
        <v>7541302.3351037102</v>
      </c>
      <c r="E1488" s="14">
        <v>365236.40854541701</v>
      </c>
      <c r="F1488" s="14">
        <v>7541302.3752618898</v>
      </c>
      <c r="G1488" s="2">
        <f t="shared" si="1321"/>
        <v>4.0518785824013408</v>
      </c>
      <c r="H1488" s="2" t="str">
        <f t="shared" si="1296"/>
        <v>&lt;8m</v>
      </c>
      <c r="I1488" s="23">
        <f t="shared" ref="I1488:J1488" si="1511">IF($P1488=$P1487,E1488,"")</f>
        <v>365236.40854541701</v>
      </c>
      <c r="J1488" s="23">
        <f t="shared" si="1511"/>
        <v>7541302.3752618898</v>
      </c>
      <c r="K1488" s="23">
        <v>365234.75</v>
      </c>
      <c r="L1488" s="23">
        <v>7541306.0700000003</v>
      </c>
      <c r="M1488" s="14">
        <v>365234.74702941702</v>
      </c>
      <c r="N1488" s="14">
        <v>7541306.0708111897</v>
      </c>
      <c r="O1488" s="15" t="s">
        <v>43</v>
      </c>
      <c r="P1488" s="15" t="s">
        <v>43</v>
      </c>
      <c r="Q1488" s="10">
        <v>42095.482638888891</v>
      </c>
      <c r="R1488" s="11" t="s">
        <v>2692</v>
      </c>
      <c r="S1488" s="14" t="s">
        <v>44</v>
      </c>
      <c r="T1488" s="2" t="str">
        <f t="shared" si="1298"/>
        <v/>
      </c>
      <c r="U1488" s="2" t="str">
        <f t="shared" si="1299"/>
        <v/>
      </c>
      <c r="V1488" s="10">
        <v>42095.482638888891</v>
      </c>
      <c r="W1488" s="11" t="s">
        <v>2691</v>
      </c>
      <c r="X1488" s="2" t="s">
        <v>669</v>
      </c>
      <c r="Y1488" s="5" t="s">
        <v>2654</v>
      </c>
      <c r="Z1488" s="5" t="s">
        <v>2657</v>
      </c>
      <c r="AA1488" s="2" t="s">
        <v>653</v>
      </c>
      <c r="AB1488" s="2">
        <v>-22.228471012785999</v>
      </c>
      <c r="AC1488" s="2">
        <v>-52.307606963440797</v>
      </c>
      <c r="AD1488" s="29">
        <v>1</v>
      </c>
      <c r="AE1488" s="11"/>
      <c r="AF1488" s="11"/>
      <c r="AG1488" s="11"/>
      <c r="AH1488" s="11"/>
      <c r="AI1488" s="11"/>
    </row>
    <row r="1489" spans="1:35" ht="15.75" customHeight="1" x14ac:dyDescent="0.2">
      <c r="A1489" s="8">
        <v>42095</v>
      </c>
      <c r="B1489" s="9">
        <v>0.4861111111111111</v>
      </c>
      <c r="C1489" s="11">
        <v>365223.22894843901</v>
      </c>
      <c r="D1489" s="11">
        <v>7541306.86935669</v>
      </c>
      <c r="E1489" s="14">
        <v>365223.02108449099</v>
      </c>
      <c r="F1489" s="14">
        <v>7541306.8567768401</v>
      </c>
      <c r="G1489" s="2">
        <f t="shared" si="1321"/>
        <v>14.117651585707247</v>
      </c>
      <c r="H1489" s="2" t="str">
        <f t="shared" si="1296"/>
        <v/>
      </c>
      <c r="I1489" s="23" t="str">
        <f t="shared" ref="I1489:J1489" si="1512">IF($P1489=$P1488,E1489,"")</f>
        <v/>
      </c>
      <c r="J1489" s="23" t="str">
        <f t="shared" si="1512"/>
        <v/>
      </c>
      <c r="K1489" s="23">
        <v>365223.02</v>
      </c>
      <c r="L1489" s="23">
        <v>7541306.8600000003</v>
      </c>
      <c r="M1489" s="14"/>
      <c r="N1489" s="14"/>
      <c r="O1489" s="14" t="s">
        <v>35</v>
      </c>
      <c r="P1489" s="14" t="s">
        <v>29</v>
      </c>
      <c r="Q1489" s="10">
        <v>42095.486111111109</v>
      </c>
      <c r="R1489" s="11" t="s">
        <v>2693</v>
      </c>
      <c r="S1489" s="14" t="s">
        <v>36</v>
      </c>
      <c r="T1489" s="2" t="str">
        <f t="shared" si="1298"/>
        <v>idle</v>
      </c>
      <c r="U1489" s="2" t="str">
        <f t="shared" si="1299"/>
        <v/>
      </c>
      <c r="V1489" s="10">
        <v>42095.486111111109</v>
      </c>
      <c r="W1489" s="11" t="s">
        <v>2691</v>
      </c>
      <c r="X1489" s="2" t="s">
        <v>669</v>
      </c>
      <c r="Y1489" s="5" t="s">
        <v>2654</v>
      </c>
      <c r="Z1489" s="5" t="s">
        <v>2657</v>
      </c>
      <c r="AA1489" s="2" t="s">
        <v>655</v>
      </c>
      <c r="AB1489" s="2">
        <v>-22.228429019451099</v>
      </c>
      <c r="AC1489" s="2">
        <v>-52.3077359609306</v>
      </c>
      <c r="AD1489" s="29">
        <v>1</v>
      </c>
      <c r="AE1489" s="11"/>
      <c r="AF1489" s="11"/>
      <c r="AG1489" s="11"/>
      <c r="AH1489" s="11"/>
      <c r="AI1489" s="11"/>
    </row>
    <row r="1490" spans="1:35" ht="15.75" customHeight="1" x14ac:dyDescent="0.2">
      <c r="A1490" s="8">
        <v>42095</v>
      </c>
      <c r="B1490" s="9">
        <v>0.48958333333333331</v>
      </c>
      <c r="C1490" s="11">
        <v>365189.49821061897</v>
      </c>
      <c r="D1490" s="11">
        <v>7541308.7960102698</v>
      </c>
      <c r="E1490" s="14">
        <v>365189.688450763</v>
      </c>
      <c r="F1490" s="14">
        <v>7541308.7767665004</v>
      </c>
      <c r="G1490" s="2">
        <f t="shared" si="1321"/>
        <v>33.387884502317604</v>
      </c>
      <c r="H1490" s="2" t="str">
        <f t="shared" si="1296"/>
        <v/>
      </c>
      <c r="I1490" s="23" t="str">
        <f t="shared" ref="I1490:J1490" si="1513">IF($P1490=$P1489,E1490,"")</f>
        <v/>
      </c>
      <c r="J1490" s="23" t="str">
        <f t="shared" si="1513"/>
        <v/>
      </c>
      <c r="K1490" s="23">
        <v>365189.69</v>
      </c>
      <c r="L1490" s="23">
        <v>7541308.7800000003</v>
      </c>
      <c r="M1490" s="14"/>
      <c r="N1490" s="14"/>
      <c r="O1490" s="17" t="s">
        <v>43</v>
      </c>
      <c r="P1490" s="14" t="s">
        <v>37</v>
      </c>
      <c r="Q1490" s="10">
        <v>42095.489583333336</v>
      </c>
      <c r="R1490" s="11" t="s">
        <v>2694</v>
      </c>
      <c r="S1490" s="13" t="s">
        <v>63</v>
      </c>
      <c r="T1490" s="2" t="str">
        <f t="shared" si="1298"/>
        <v/>
      </c>
      <c r="U1490" s="2" t="str">
        <f t="shared" si="1299"/>
        <v/>
      </c>
      <c r="V1490" s="10">
        <v>42095.489583333336</v>
      </c>
      <c r="W1490" s="11" t="s">
        <v>2691</v>
      </c>
      <c r="X1490" s="2" t="s">
        <v>669</v>
      </c>
      <c r="Y1490" s="5" t="s">
        <v>2654</v>
      </c>
      <c r="Z1490" s="5" t="s">
        <v>2657</v>
      </c>
      <c r="AA1490" s="2" t="s">
        <v>657</v>
      </c>
      <c r="AB1490" s="2">
        <v>-22.2284089867026</v>
      </c>
      <c r="AC1490" s="2">
        <v>-52.308063022792297</v>
      </c>
      <c r="AD1490" s="29">
        <v>1</v>
      </c>
      <c r="AE1490" s="11"/>
      <c r="AF1490" s="11"/>
      <c r="AG1490" s="11"/>
      <c r="AH1490" s="11"/>
      <c r="AI1490" s="11"/>
    </row>
    <row r="1491" spans="1:35" ht="15.75" customHeight="1" x14ac:dyDescent="0.2">
      <c r="A1491" s="8">
        <v>42095</v>
      </c>
      <c r="B1491" s="9">
        <v>0.49305555555555558</v>
      </c>
      <c r="C1491" s="11">
        <v>365174.77538466401</v>
      </c>
      <c r="D1491" s="11">
        <v>7541306.7849287</v>
      </c>
      <c r="E1491" s="14">
        <v>365174.609932694</v>
      </c>
      <c r="F1491" s="14">
        <v>7541306.7783123404</v>
      </c>
      <c r="G1491" s="2">
        <f t="shared" si="1321"/>
        <v>15.210375609662245</v>
      </c>
      <c r="H1491" s="2" t="str">
        <f t="shared" si="1296"/>
        <v/>
      </c>
      <c r="I1491" s="23" t="str">
        <f t="shared" ref="I1491:J1491" si="1514">IF($P1491=$P1490,E1491,"")</f>
        <v/>
      </c>
      <c r="J1491" s="23" t="str">
        <f t="shared" si="1514"/>
        <v/>
      </c>
      <c r="K1491" s="23">
        <v>365174.61</v>
      </c>
      <c r="L1491" s="23">
        <v>7541306.7800000003</v>
      </c>
      <c r="M1491" s="14"/>
      <c r="N1491" s="14"/>
      <c r="O1491" s="14" t="s">
        <v>46</v>
      </c>
      <c r="P1491" s="14" t="s">
        <v>29</v>
      </c>
      <c r="Q1491" s="10">
        <v>42095.493055555555</v>
      </c>
      <c r="R1491" s="11" t="s">
        <v>2695</v>
      </c>
      <c r="S1491" s="14" t="s">
        <v>47</v>
      </c>
      <c r="T1491" s="2" t="str">
        <f t="shared" si="1298"/>
        <v/>
      </c>
      <c r="U1491" s="2" t="str">
        <f t="shared" si="1299"/>
        <v>outofsight</v>
      </c>
      <c r="V1491" s="10">
        <v>42095.493055555555</v>
      </c>
      <c r="W1491" s="11" t="s">
        <v>2691</v>
      </c>
      <c r="X1491" s="2" t="s">
        <v>669</v>
      </c>
      <c r="Y1491" s="5" t="s">
        <v>2654</v>
      </c>
      <c r="Z1491" s="5" t="s">
        <v>2657</v>
      </c>
      <c r="AA1491" s="2" t="s">
        <v>659</v>
      </c>
      <c r="AB1491" s="2">
        <v>-22.228426001966</v>
      </c>
      <c r="AC1491" s="2">
        <v>-52.308206018060403</v>
      </c>
      <c r="AD1491" s="29">
        <v>1</v>
      </c>
      <c r="AE1491" s="11"/>
      <c r="AF1491" s="11"/>
      <c r="AG1491" s="11"/>
      <c r="AH1491" s="11"/>
      <c r="AI1491" s="11"/>
    </row>
    <row r="1492" spans="1:35" ht="15.75" customHeight="1" x14ac:dyDescent="0.2">
      <c r="A1492" s="8">
        <v>42095</v>
      </c>
      <c r="B1492" s="9">
        <v>0.49652777777777773</v>
      </c>
      <c r="C1492" s="11">
        <v>365143.46742427599</v>
      </c>
      <c r="D1492" s="11">
        <v>7541303.3034479497</v>
      </c>
      <c r="E1492" s="14">
        <v>365143.65579900501</v>
      </c>
      <c r="F1492" s="14">
        <v>7541303.4326264895</v>
      </c>
      <c r="G1492" s="2">
        <f t="shared" si="1321"/>
        <v>31.134418354108991</v>
      </c>
      <c r="H1492" s="2" t="str">
        <f t="shared" si="1296"/>
        <v/>
      </c>
      <c r="I1492" s="23" t="str">
        <f t="shared" ref="I1492:J1492" si="1515">IF($P1492=$P1491,E1492,"")</f>
        <v/>
      </c>
      <c r="J1492" s="23" t="str">
        <f t="shared" si="1515"/>
        <v/>
      </c>
      <c r="K1492" s="23">
        <v>365143.66</v>
      </c>
      <c r="L1492" s="23">
        <v>7541303.4299999997</v>
      </c>
      <c r="M1492" s="14"/>
      <c r="N1492" s="14"/>
      <c r="O1492" s="14" t="s">
        <v>37</v>
      </c>
      <c r="P1492" s="14" t="s">
        <v>37</v>
      </c>
      <c r="Q1492" s="10">
        <v>42095.496527777781</v>
      </c>
      <c r="R1492" s="11" t="s">
        <v>2696</v>
      </c>
      <c r="S1492" s="14" t="s">
        <v>40</v>
      </c>
      <c r="T1492" s="2" t="str">
        <f t="shared" si="1298"/>
        <v/>
      </c>
      <c r="U1492" s="2" t="str">
        <f t="shared" si="1299"/>
        <v/>
      </c>
      <c r="V1492" s="10">
        <v>42095.496527777781</v>
      </c>
      <c r="W1492" s="11" t="s">
        <v>2691</v>
      </c>
      <c r="X1492" s="2" t="s">
        <v>669</v>
      </c>
      <c r="Y1492" s="5" t="s">
        <v>2654</v>
      </c>
      <c r="Z1492" s="5" t="s">
        <v>2657</v>
      </c>
      <c r="AA1492" s="2" t="s">
        <v>661</v>
      </c>
      <c r="AB1492" s="2">
        <v>-22.228455003351002</v>
      </c>
      <c r="AC1492" s="2">
        <v>-52.308510029688499</v>
      </c>
      <c r="AD1492" s="29">
        <v>1</v>
      </c>
      <c r="AE1492" s="11"/>
      <c r="AF1492" s="11"/>
      <c r="AG1492" s="11"/>
      <c r="AH1492" s="11"/>
      <c r="AI1492" s="11"/>
    </row>
    <row r="1493" spans="1:35" ht="15.75" customHeight="1" x14ac:dyDescent="0.2">
      <c r="A1493" s="8">
        <v>42095</v>
      </c>
      <c r="B1493" s="9">
        <v>0.5</v>
      </c>
      <c r="C1493" s="11">
        <v>365131.20474786399</v>
      </c>
      <c r="D1493" s="11">
        <v>7541326.5559537401</v>
      </c>
      <c r="E1493" s="14">
        <v>365130.77678874199</v>
      </c>
      <c r="F1493" s="14">
        <v>7541326.3904523803</v>
      </c>
      <c r="G1493" s="2">
        <f t="shared" si="1321"/>
        <v>26.323576409456482</v>
      </c>
      <c r="H1493" s="2" t="str">
        <f t="shared" si="1296"/>
        <v/>
      </c>
      <c r="I1493" s="23">
        <f t="shared" ref="I1493:J1493" si="1516">IF($P1493=$P1492,E1493,"")</f>
        <v>365130.77678874199</v>
      </c>
      <c r="J1493" s="23">
        <f t="shared" si="1516"/>
        <v>7541326.3904523803</v>
      </c>
      <c r="K1493" s="23">
        <v>365130.78</v>
      </c>
      <c r="L1493" s="23">
        <v>7541326.3899999997</v>
      </c>
      <c r="M1493" s="14"/>
      <c r="N1493" s="14"/>
      <c r="O1493" s="17" t="s">
        <v>43</v>
      </c>
      <c r="P1493" s="14" t="s">
        <v>37</v>
      </c>
      <c r="Q1493" s="10">
        <v>42095.5</v>
      </c>
      <c r="R1493" s="11" t="s">
        <v>2697</v>
      </c>
      <c r="S1493" s="13" t="s">
        <v>63</v>
      </c>
      <c r="T1493" s="2" t="str">
        <f t="shared" si="1298"/>
        <v/>
      </c>
      <c r="U1493" s="2" t="str">
        <f t="shared" si="1299"/>
        <v/>
      </c>
      <c r="V1493" s="10">
        <v>42095.5</v>
      </c>
      <c r="W1493" s="11" t="s">
        <v>2691</v>
      </c>
      <c r="X1493" s="2" t="s">
        <v>669</v>
      </c>
      <c r="Y1493" s="5" t="s">
        <v>2654</v>
      </c>
      <c r="Z1493" s="5" t="s">
        <v>2657</v>
      </c>
      <c r="AA1493" s="2" t="s">
        <v>663</v>
      </c>
      <c r="AB1493" s="2">
        <v>-22.228244030848099</v>
      </c>
      <c r="AC1493" s="2">
        <v>-52.308627041056802</v>
      </c>
      <c r="AD1493" s="29">
        <v>1</v>
      </c>
      <c r="AE1493" s="11"/>
      <c r="AF1493" s="11"/>
      <c r="AG1493" s="11"/>
      <c r="AH1493" s="11"/>
      <c r="AI1493" s="11"/>
    </row>
    <row r="1494" spans="1:35" ht="15.75" customHeight="1" x14ac:dyDescent="0.2">
      <c r="A1494" s="8">
        <v>42095</v>
      </c>
      <c r="B1494" s="9">
        <v>0.50347222222222221</v>
      </c>
      <c r="C1494" s="11">
        <v>365076.66759003</v>
      </c>
      <c r="D1494" s="11">
        <v>7541315.5699972799</v>
      </c>
      <c r="E1494" s="14">
        <v>365076.833809815</v>
      </c>
      <c r="F1494" s="14">
        <v>7541315.64866406</v>
      </c>
      <c r="G1494" s="2">
        <f t="shared" si="1321"/>
        <v>55.002099885685041</v>
      </c>
      <c r="H1494" s="2" t="str">
        <f t="shared" si="1296"/>
        <v/>
      </c>
      <c r="I1494" s="23">
        <f t="shared" ref="I1494:J1494" si="1517">IF($P1494=$P1493,E1494,"")</f>
        <v>365076.833809815</v>
      </c>
      <c r="J1494" s="23">
        <f t="shared" si="1517"/>
        <v>7541315.64866406</v>
      </c>
      <c r="K1494" s="23">
        <v>365076.83</v>
      </c>
      <c r="L1494" s="23">
        <v>7541315.6500000004</v>
      </c>
      <c r="M1494" s="14"/>
      <c r="N1494" s="14"/>
      <c r="O1494" s="17" t="s">
        <v>43</v>
      </c>
      <c r="P1494" s="14" t="s">
        <v>37</v>
      </c>
      <c r="Q1494" s="10">
        <v>42095.503472222219</v>
      </c>
      <c r="R1494" s="11" t="s">
        <v>2698</v>
      </c>
      <c r="S1494" s="13" t="s">
        <v>63</v>
      </c>
      <c r="T1494" s="2" t="str">
        <f t="shared" si="1298"/>
        <v/>
      </c>
      <c r="U1494" s="2" t="str">
        <f t="shared" si="1299"/>
        <v/>
      </c>
      <c r="V1494" s="10">
        <v>42095.503472222219</v>
      </c>
      <c r="W1494" s="11" t="s">
        <v>2691</v>
      </c>
      <c r="X1494" s="2" t="s">
        <v>669</v>
      </c>
      <c r="Y1494" s="5" t="s">
        <v>2654</v>
      </c>
      <c r="Z1494" s="5" t="s">
        <v>2657</v>
      </c>
      <c r="AA1494" s="2" t="s">
        <v>665</v>
      </c>
      <c r="AB1494" s="2">
        <v>-22.2283389978111</v>
      </c>
      <c r="AC1494" s="2">
        <v>-52.309157028794303</v>
      </c>
      <c r="AD1494" s="29">
        <v>1</v>
      </c>
      <c r="AE1494" s="11"/>
      <c r="AF1494" s="11"/>
      <c r="AG1494" s="11"/>
      <c r="AH1494" s="11"/>
      <c r="AI1494" s="11"/>
    </row>
    <row r="1495" spans="1:35" ht="15.75" customHeight="1" x14ac:dyDescent="0.2">
      <c r="A1495" s="8">
        <v>42095</v>
      </c>
      <c r="B1495" s="9">
        <v>0.50694444444444442</v>
      </c>
      <c r="C1495" s="11">
        <v>365038.79474719398</v>
      </c>
      <c r="D1495" s="11">
        <v>7541320.8849431099</v>
      </c>
      <c r="E1495" s="14">
        <v>365038.84012056899</v>
      </c>
      <c r="F1495" s="14">
        <v>7541320.9251143504</v>
      </c>
      <c r="G1495" s="2">
        <f t="shared" si="1321"/>
        <v>38.358328302845223</v>
      </c>
      <c r="H1495" s="2" t="str">
        <f t="shared" si="1296"/>
        <v/>
      </c>
      <c r="I1495" s="23">
        <f t="shared" ref="I1495:J1495" si="1518">IF($P1495=$P1494,E1495,"")</f>
        <v>365038.84012056899</v>
      </c>
      <c r="J1495" s="23">
        <f t="shared" si="1518"/>
        <v>7541320.9251143504</v>
      </c>
      <c r="K1495" s="23">
        <v>365038.84</v>
      </c>
      <c r="L1495" s="23">
        <v>7541320.9299999997</v>
      </c>
      <c r="M1495" s="14"/>
      <c r="N1495" s="14"/>
      <c r="O1495" s="14" t="s">
        <v>37</v>
      </c>
      <c r="P1495" s="14" t="s">
        <v>37</v>
      </c>
      <c r="Q1495" s="10">
        <v>42095.506944444445</v>
      </c>
      <c r="R1495" s="11" t="s">
        <v>2699</v>
      </c>
      <c r="S1495" s="14" t="s">
        <v>40</v>
      </c>
      <c r="T1495" s="2" t="str">
        <f t="shared" si="1298"/>
        <v/>
      </c>
      <c r="U1495" s="2" t="str">
        <f t="shared" si="1299"/>
        <v/>
      </c>
      <c r="V1495" s="10">
        <v>42095.506944444445</v>
      </c>
      <c r="W1495" s="11" t="s">
        <v>2691</v>
      </c>
      <c r="X1495" s="2" t="s">
        <v>669</v>
      </c>
      <c r="Y1495" s="5" t="s">
        <v>2654</v>
      </c>
      <c r="Z1495" s="5" t="s">
        <v>2657</v>
      </c>
      <c r="AA1495" s="2" t="s">
        <v>667</v>
      </c>
      <c r="AB1495" s="2">
        <v>-22.2282880358398</v>
      </c>
      <c r="AC1495" s="2">
        <v>-52.309523988515103</v>
      </c>
      <c r="AD1495" s="29">
        <v>1</v>
      </c>
      <c r="AE1495" s="11"/>
      <c r="AF1495" s="11"/>
      <c r="AG1495" s="11"/>
      <c r="AH1495" s="11"/>
      <c r="AI1495" s="11"/>
    </row>
    <row r="1496" spans="1:35" ht="15.75" customHeight="1" x14ac:dyDescent="0.2">
      <c r="A1496" s="8">
        <v>42095</v>
      </c>
      <c r="B1496" s="9">
        <v>0.51041666666666663</v>
      </c>
      <c r="C1496" s="11">
        <v>365004.86832215899</v>
      </c>
      <c r="D1496" s="11">
        <v>7541334.4377095504</v>
      </c>
      <c r="E1496" s="14">
        <v>365005.20014351502</v>
      </c>
      <c r="F1496" s="14">
        <v>7541334.3812885499</v>
      </c>
      <c r="G1496" s="2">
        <f t="shared" si="1321"/>
        <v>36.231432214007576</v>
      </c>
      <c r="H1496" s="2" t="str">
        <f t="shared" si="1296"/>
        <v/>
      </c>
      <c r="I1496" s="23" t="str">
        <f t="shared" ref="I1496:J1496" si="1519">IF($P1496=$P1495,E1496,"")</f>
        <v/>
      </c>
      <c r="J1496" s="23" t="str">
        <f t="shared" si="1519"/>
        <v/>
      </c>
      <c r="K1496" s="23">
        <v>365005.2</v>
      </c>
      <c r="L1496" s="23">
        <v>7541334.3799999999</v>
      </c>
      <c r="M1496" s="14"/>
      <c r="N1496" s="14"/>
      <c r="O1496" s="14" t="s">
        <v>46</v>
      </c>
      <c r="P1496" s="14" t="s">
        <v>29</v>
      </c>
      <c r="Q1496" s="10">
        <v>42095.510416666664</v>
      </c>
      <c r="R1496" s="11" t="s">
        <v>2700</v>
      </c>
      <c r="S1496" s="14" t="s">
        <v>47</v>
      </c>
      <c r="T1496" s="2" t="str">
        <f t="shared" si="1298"/>
        <v/>
      </c>
      <c r="U1496" s="2" t="str">
        <f t="shared" si="1299"/>
        <v>outofsight</v>
      </c>
      <c r="V1496" s="10">
        <v>42095.510416666664</v>
      </c>
      <c r="W1496" s="11" t="s">
        <v>2691</v>
      </c>
      <c r="X1496" s="2" t="s">
        <v>669</v>
      </c>
      <c r="Y1496" s="5" t="s">
        <v>2654</v>
      </c>
      <c r="Z1496" s="5" t="s">
        <v>2657</v>
      </c>
      <c r="AA1496" s="2" t="s">
        <v>1293</v>
      </c>
      <c r="AB1496" s="2">
        <v>-22.228162977844502</v>
      </c>
      <c r="AC1496" s="2">
        <v>-52.309851972386198</v>
      </c>
      <c r="AD1496" s="29">
        <v>1</v>
      </c>
      <c r="AE1496" s="11"/>
      <c r="AF1496" s="11"/>
      <c r="AG1496" s="11"/>
      <c r="AH1496" s="11"/>
      <c r="AI1496" s="11"/>
    </row>
    <row r="1497" spans="1:35" ht="15.75" customHeight="1" x14ac:dyDescent="0.2">
      <c r="A1497" s="8">
        <v>42095</v>
      </c>
      <c r="B1497" s="9">
        <v>0.51388888888888895</v>
      </c>
      <c r="C1497" s="11">
        <v>365003.40833407099</v>
      </c>
      <c r="D1497" s="11">
        <v>7541336.4110624203</v>
      </c>
      <c r="E1497" s="14">
        <v>365003.39942648099</v>
      </c>
      <c r="F1497" s="14">
        <v>7541336.3489399096</v>
      </c>
      <c r="G1497" s="2">
        <f t="shared" si="1321"/>
        <v>2.6672520897194603</v>
      </c>
      <c r="H1497" s="2" t="str">
        <f t="shared" si="1296"/>
        <v>&lt;8m</v>
      </c>
      <c r="I1497" s="23">
        <f t="shared" ref="I1497:J1497" si="1520">IF($P1497=$P1496,E1497,"")</f>
        <v>365003.39942648099</v>
      </c>
      <c r="J1497" s="23">
        <f t="shared" si="1520"/>
        <v>7541336.3489399096</v>
      </c>
      <c r="K1497" s="23">
        <v>365003.4</v>
      </c>
      <c r="L1497" s="23">
        <v>7541336.3499999996</v>
      </c>
      <c r="M1497" s="14"/>
      <c r="N1497" s="14"/>
      <c r="O1497" s="14" t="s">
        <v>46</v>
      </c>
      <c r="P1497" s="14" t="s">
        <v>29</v>
      </c>
      <c r="Q1497" s="10">
        <v>42095.513888888891</v>
      </c>
      <c r="R1497" s="11" t="s">
        <v>2701</v>
      </c>
      <c r="S1497" s="14" t="s">
        <v>47</v>
      </c>
      <c r="T1497" s="2" t="str">
        <f t="shared" si="1298"/>
        <v/>
      </c>
      <c r="U1497" s="2" t="str">
        <f t="shared" si="1299"/>
        <v>outofsight</v>
      </c>
      <c r="V1497" s="10">
        <v>42095.513888888891</v>
      </c>
      <c r="W1497" s="11" t="s">
        <v>2691</v>
      </c>
      <c r="X1497" s="2" t="s">
        <v>669</v>
      </c>
      <c r="Y1497" s="5" t="s">
        <v>2654</v>
      </c>
      <c r="Z1497" s="5" t="s">
        <v>2657</v>
      </c>
      <c r="AA1497" s="2" t="s">
        <v>1295</v>
      </c>
      <c r="AB1497" s="2">
        <v>-22.2281450405717</v>
      </c>
      <c r="AC1497" s="2">
        <v>-52.309865970164502</v>
      </c>
      <c r="AD1497" s="29">
        <v>1</v>
      </c>
      <c r="AE1497" s="11"/>
      <c r="AF1497" s="11"/>
      <c r="AG1497" s="11"/>
      <c r="AH1497" s="11"/>
      <c r="AI1497" s="11"/>
    </row>
    <row r="1498" spans="1:35" ht="15.75" customHeight="1" x14ac:dyDescent="0.2">
      <c r="A1498" s="8">
        <v>42095</v>
      </c>
      <c r="B1498" s="9">
        <v>0.51736111111111105</v>
      </c>
      <c r="C1498" s="11">
        <v>365000.917006212</v>
      </c>
      <c r="D1498" s="11">
        <v>7541325.7635827297</v>
      </c>
      <c r="E1498" s="14">
        <v>365000.74399932899</v>
      </c>
      <c r="F1498" s="14">
        <v>7541325.6671215203</v>
      </c>
      <c r="G1498" s="2">
        <f t="shared" si="1321"/>
        <v>11.006931337220548</v>
      </c>
      <c r="H1498" s="2" t="str">
        <f t="shared" si="1296"/>
        <v/>
      </c>
      <c r="I1498" s="23">
        <f t="shared" ref="I1498:J1498" si="1521">IF($P1498=$P1497,E1498,"")</f>
        <v>365000.74399932899</v>
      </c>
      <c r="J1498" s="23">
        <f t="shared" si="1521"/>
        <v>7541325.6671215203</v>
      </c>
      <c r="K1498" s="23">
        <v>365000.74</v>
      </c>
      <c r="L1498" s="23">
        <v>7541325.6699999999</v>
      </c>
      <c r="M1498" s="14"/>
      <c r="N1498" s="14"/>
      <c r="O1498" s="14" t="s">
        <v>35</v>
      </c>
      <c r="P1498" s="14" t="s">
        <v>29</v>
      </c>
      <c r="Q1498" s="10">
        <v>42095.517361111109</v>
      </c>
      <c r="R1498" s="11" t="s">
        <v>2702</v>
      </c>
      <c r="S1498" s="14" t="s">
        <v>36</v>
      </c>
      <c r="T1498" s="2" t="str">
        <f t="shared" si="1298"/>
        <v>idle</v>
      </c>
      <c r="U1498" s="2" t="str">
        <f t="shared" si="1299"/>
        <v/>
      </c>
      <c r="V1498" s="10">
        <v>42095.517361111109</v>
      </c>
      <c r="W1498" s="11" t="s">
        <v>2691</v>
      </c>
      <c r="X1498" s="2" t="s">
        <v>669</v>
      </c>
      <c r="Y1498" s="5" t="s">
        <v>2654</v>
      </c>
      <c r="Z1498" s="5" t="s">
        <v>2657</v>
      </c>
      <c r="AA1498" s="2" t="s">
        <v>1540</v>
      </c>
      <c r="AB1498" s="2">
        <v>-22.228241013363</v>
      </c>
      <c r="AC1498" s="2">
        <v>-52.309891032054999</v>
      </c>
      <c r="AD1498" s="29">
        <v>1</v>
      </c>
      <c r="AE1498" s="11"/>
      <c r="AF1498" s="11"/>
      <c r="AG1498" s="11"/>
      <c r="AH1498" s="11"/>
      <c r="AI1498" s="11"/>
    </row>
    <row r="1499" spans="1:35" ht="15.75" customHeight="1" x14ac:dyDescent="0.2">
      <c r="A1499" s="8">
        <v>42095</v>
      </c>
      <c r="B1499" s="9">
        <v>0.52083333333333337</v>
      </c>
      <c r="C1499" s="11">
        <v>364981.70583144401</v>
      </c>
      <c r="D1499" s="11">
        <v>7541295.26012759</v>
      </c>
      <c r="E1499" s="14">
        <v>364981.48803991301</v>
      </c>
      <c r="F1499" s="14">
        <v>7541295.3437388204</v>
      </c>
      <c r="G1499" s="2">
        <f t="shared" si="1321"/>
        <v>35.920739293509534</v>
      </c>
      <c r="H1499" s="2" t="str">
        <f t="shared" si="1296"/>
        <v/>
      </c>
      <c r="I1499" s="23">
        <f t="shared" ref="I1499:J1499" si="1522">IF($P1499=$P1498,E1499,"")</f>
        <v>364981.48803991301</v>
      </c>
      <c r="J1499" s="23">
        <f t="shared" si="1522"/>
        <v>7541295.3437388204</v>
      </c>
      <c r="K1499" s="23">
        <v>364981.49</v>
      </c>
      <c r="L1499" s="23">
        <v>7541295.3399999999</v>
      </c>
      <c r="M1499" s="14"/>
      <c r="N1499" s="14"/>
      <c r="O1499" s="14" t="s">
        <v>35</v>
      </c>
      <c r="P1499" s="14" t="s">
        <v>29</v>
      </c>
      <c r="Q1499" s="10">
        <v>42095.520833333336</v>
      </c>
      <c r="R1499" s="11" t="s">
        <v>2703</v>
      </c>
      <c r="S1499" s="14" t="s">
        <v>36</v>
      </c>
      <c r="T1499" s="2" t="str">
        <f t="shared" si="1298"/>
        <v>idle</v>
      </c>
      <c r="U1499" s="2" t="str">
        <f t="shared" si="1299"/>
        <v/>
      </c>
      <c r="V1499" s="10">
        <v>42095.520833333336</v>
      </c>
      <c r="W1499" s="11" t="s">
        <v>2691</v>
      </c>
      <c r="X1499" s="2" t="s">
        <v>669</v>
      </c>
      <c r="Y1499" s="5" t="s">
        <v>2654</v>
      </c>
      <c r="Z1499" s="5" t="s">
        <v>2657</v>
      </c>
      <c r="AA1499" s="2" t="s">
        <v>1542</v>
      </c>
      <c r="AB1499" s="2">
        <v>-22.228515017777699</v>
      </c>
      <c r="AC1499" s="2">
        <v>-52.3100799601525</v>
      </c>
      <c r="AD1499" s="29">
        <v>1</v>
      </c>
      <c r="AE1499" s="11"/>
      <c r="AF1499" s="11"/>
      <c r="AG1499" s="11"/>
      <c r="AH1499" s="11"/>
      <c r="AI1499" s="11"/>
    </row>
    <row r="1500" spans="1:35" ht="15.75" customHeight="1" x14ac:dyDescent="0.2">
      <c r="A1500" s="8">
        <v>42095</v>
      </c>
      <c r="B1500" s="9">
        <v>0.52430555555555558</v>
      </c>
      <c r="C1500" s="11">
        <v>364941.20238087501</v>
      </c>
      <c r="D1500" s="11">
        <v>7541282.0657383697</v>
      </c>
      <c r="E1500" s="14">
        <v>364941.33432615502</v>
      </c>
      <c r="F1500" s="14">
        <v>7541282.0453893896</v>
      </c>
      <c r="G1500" s="2">
        <f t="shared" si="1321"/>
        <v>42.298544019169427</v>
      </c>
      <c r="H1500" s="2" t="str">
        <f t="shared" si="1296"/>
        <v/>
      </c>
      <c r="I1500" s="23">
        <f t="shared" ref="I1500:J1500" si="1523">IF($P1500=$P1499,E1500,"")</f>
        <v>364941.33432615502</v>
      </c>
      <c r="J1500" s="23">
        <f t="shared" si="1523"/>
        <v>7541282.0453893896</v>
      </c>
      <c r="K1500" s="23">
        <v>364941.33</v>
      </c>
      <c r="L1500" s="23">
        <v>7541282.0499999998</v>
      </c>
      <c r="M1500" s="14"/>
      <c r="N1500" s="14"/>
      <c r="O1500" s="14" t="s">
        <v>35</v>
      </c>
      <c r="P1500" s="14" t="s">
        <v>29</v>
      </c>
      <c r="Q1500" s="10">
        <v>42095.524305555555</v>
      </c>
      <c r="R1500" s="11" t="s">
        <v>2704</v>
      </c>
      <c r="S1500" s="14" t="s">
        <v>36</v>
      </c>
      <c r="T1500" s="2" t="str">
        <f t="shared" si="1298"/>
        <v>idle</v>
      </c>
      <c r="U1500" s="2" t="str">
        <f t="shared" si="1299"/>
        <v/>
      </c>
      <c r="V1500" s="10">
        <v>42095.524305555555</v>
      </c>
      <c r="W1500" s="11" t="s">
        <v>2691</v>
      </c>
      <c r="X1500" s="2" t="s">
        <v>669</v>
      </c>
      <c r="Y1500" s="5" t="s">
        <v>2654</v>
      </c>
      <c r="Z1500" s="5" t="s">
        <v>2657</v>
      </c>
      <c r="AA1500" s="2" t="s">
        <v>1544</v>
      </c>
      <c r="AB1500" s="2">
        <v>-22.2286310233176</v>
      </c>
      <c r="AC1500" s="2">
        <v>-52.310473993420601</v>
      </c>
      <c r="AD1500" s="29">
        <v>1</v>
      </c>
      <c r="AE1500" s="11"/>
      <c r="AF1500" s="11"/>
      <c r="AG1500" s="11"/>
      <c r="AH1500" s="11"/>
      <c r="AI1500" s="11"/>
    </row>
    <row r="1501" spans="1:35" ht="15.75" customHeight="1" x14ac:dyDescent="0.2">
      <c r="A1501" s="8">
        <v>42095</v>
      </c>
      <c r="B1501" s="9">
        <v>0.52777777777777779</v>
      </c>
      <c r="C1501" s="11">
        <v>364913.73022988898</v>
      </c>
      <c r="D1501" s="11">
        <v>7541264.6687075598</v>
      </c>
      <c r="E1501" s="14">
        <v>364913.84115998802</v>
      </c>
      <c r="F1501" s="14">
        <v>7541264.6035535904</v>
      </c>
      <c r="G1501" s="2">
        <f t="shared" si="1321"/>
        <v>32.559051305809227</v>
      </c>
      <c r="H1501" s="2" t="str">
        <f t="shared" si="1296"/>
        <v/>
      </c>
      <c r="I1501" s="23">
        <f t="shared" ref="I1501:J1501" si="1524">IF($P1501=$P1500,E1501,"")</f>
        <v>364913.84115998802</v>
      </c>
      <c r="J1501" s="23">
        <f t="shared" si="1524"/>
        <v>7541264.6035535904</v>
      </c>
      <c r="K1501" s="23">
        <v>364913.84</v>
      </c>
      <c r="L1501" s="23">
        <v>7541264.5999999996</v>
      </c>
      <c r="M1501" s="14"/>
      <c r="N1501" s="14"/>
      <c r="O1501" s="14" t="s">
        <v>35</v>
      </c>
      <c r="P1501" s="14" t="s">
        <v>29</v>
      </c>
      <c r="Q1501" s="10">
        <v>42095.527777777781</v>
      </c>
      <c r="R1501" s="11" t="s">
        <v>2705</v>
      </c>
      <c r="S1501" s="14" t="s">
        <v>36</v>
      </c>
      <c r="T1501" s="2" t="str">
        <f t="shared" si="1298"/>
        <v>idle</v>
      </c>
      <c r="U1501" s="2" t="str">
        <f t="shared" si="1299"/>
        <v/>
      </c>
      <c r="V1501" s="10">
        <v>42095.527777777781</v>
      </c>
      <c r="W1501" s="11" t="s">
        <v>2691</v>
      </c>
      <c r="X1501" s="2" t="s">
        <v>669</v>
      </c>
      <c r="Y1501" s="5" t="s">
        <v>2654</v>
      </c>
      <c r="Z1501" s="5" t="s">
        <v>2657</v>
      </c>
      <c r="AA1501" s="2" t="s">
        <v>1298</v>
      </c>
      <c r="AB1501" s="2">
        <v>-22.228786004707199</v>
      </c>
      <c r="AC1501" s="2">
        <v>-52.310741962865002</v>
      </c>
      <c r="AD1501" s="29">
        <v>1</v>
      </c>
      <c r="AE1501" s="11"/>
      <c r="AF1501" s="11"/>
      <c r="AG1501" s="11"/>
      <c r="AH1501" s="11"/>
      <c r="AI1501" s="11"/>
    </row>
    <row r="1502" spans="1:35" ht="15.75" customHeight="1" x14ac:dyDescent="0.2">
      <c r="A1502" s="8">
        <v>42095</v>
      </c>
      <c r="B1502" s="9">
        <v>0.53125</v>
      </c>
      <c r="C1502" s="11">
        <v>364897.19181019301</v>
      </c>
      <c r="D1502" s="11">
        <v>7541233.8541762298</v>
      </c>
      <c r="E1502" s="14">
        <v>364896.99207140598</v>
      </c>
      <c r="F1502" s="14">
        <v>7541233.89497671</v>
      </c>
      <c r="G1502" s="2">
        <f t="shared" si="1321"/>
        <v>35.027253390245129</v>
      </c>
      <c r="H1502" s="2" t="str">
        <f t="shared" si="1296"/>
        <v/>
      </c>
      <c r="I1502" s="23">
        <f t="shared" ref="I1502:J1502" si="1525">IF($P1502=$P1501,E1502,"")</f>
        <v>364896.99207140598</v>
      </c>
      <c r="J1502" s="23">
        <f t="shared" si="1525"/>
        <v>7541233.89497671</v>
      </c>
      <c r="K1502" s="23">
        <v>364896.99</v>
      </c>
      <c r="L1502" s="23">
        <v>7541233.8899999997</v>
      </c>
      <c r="M1502" s="14"/>
      <c r="N1502" s="14"/>
      <c r="O1502" s="14" t="s">
        <v>35</v>
      </c>
      <c r="P1502" s="14" t="s">
        <v>29</v>
      </c>
      <c r="Q1502" s="10">
        <v>42095.53125</v>
      </c>
      <c r="R1502" s="11" t="s">
        <v>2706</v>
      </c>
      <c r="S1502" s="14" t="s">
        <v>36</v>
      </c>
      <c r="T1502" s="2" t="str">
        <f t="shared" si="1298"/>
        <v>idle</v>
      </c>
      <c r="U1502" s="2" t="str">
        <f t="shared" si="1299"/>
        <v/>
      </c>
      <c r="V1502" s="10">
        <v>42095.53125</v>
      </c>
      <c r="W1502" s="11" t="s">
        <v>2691</v>
      </c>
      <c r="X1502" s="2" t="s">
        <v>669</v>
      </c>
      <c r="Y1502" s="5" t="s">
        <v>2654</v>
      </c>
      <c r="Z1502" s="5" t="s">
        <v>2657</v>
      </c>
      <c r="AA1502" s="2" t="s">
        <v>1300</v>
      </c>
      <c r="AB1502" s="2">
        <v>-22.229063026607001</v>
      </c>
      <c r="AC1502" s="2">
        <v>-52.310904990881703</v>
      </c>
      <c r="AD1502" s="29">
        <v>1</v>
      </c>
      <c r="AE1502" s="11"/>
      <c r="AF1502" s="11"/>
      <c r="AG1502" s="11"/>
      <c r="AH1502" s="11"/>
      <c r="AI1502" s="11"/>
    </row>
    <row r="1503" spans="1:35" ht="15.75" customHeight="1" x14ac:dyDescent="0.2">
      <c r="A1503" s="8">
        <v>42095</v>
      </c>
      <c r="B1503" s="9">
        <v>0.53472222222222221</v>
      </c>
      <c r="C1503" s="11">
        <v>364860.99286246201</v>
      </c>
      <c r="D1503" s="11">
        <v>7541211.50933709</v>
      </c>
      <c r="E1503" s="14">
        <v>364860.97744368901</v>
      </c>
      <c r="F1503" s="14">
        <v>7541211.4942485997</v>
      </c>
      <c r="G1503" s="2">
        <f t="shared" si="1321"/>
        <v>42.412805017589939</v>
      </c>
      <c r="H1503" s="2" t="str">
        <f t="shared" si="1296"/>
        <v/>
      </c>
      <c r="I1503" s="23" t="str">
        <f t="shared" ref="I1503:J1503" si="1526">IF($P1503=$P1502,E1503,"")</f>
        <v/>
      </c>
      <c r="J1503" s="23" t="str">
        <f t="shared" si="1526"/>
        <v/>
      </c>
      <c r="K1503" s="23">
        <v>364860.98</v>
      </c>
      <c r="L1503" s="23">
        <v>7541211.4900000002</v>
      </c>
      <c r="M1503" s="14"/>
      <c r="N1503" s="14"/>
      <c r="O1503" s="15" t="s">
        <v>43</v>
      </c>
      <c r="P1503" s="15" t="s">
        <v>43</v>
      </c>
      <c r="Q1503" s="10">
        <v>42095.534722222219</v>
      </c>
      <c r="R1503" s="11" t="s">
        <v>2707</v>
      </c>
      <c r="S1503" s="14" t="s">
        <v>44</v>
      </c>
      <c r="T1503" s="2" t="str">
        <f t="shared" si="1298"/>
        <v/>
      </c>
      <c r="U1503" s="2" t="str">
        <f t="shared" si="1299"/>
        <v/>
      </c>
      <c r="V1503" s="10">
        <v>42095.534722222219</v>
      </c>
      <c r="W1503" s="11" t="s">
        <v>2691</v>
      </c>
      <c r="X1503" s="2" t="s">
        <v>669</v>
      </c>
      <c r="Y1503" s="5" t="s">
        <v>2654</v>
      </c>
      <c r="Z1503" s="5" t="s">
        <v>2657</v>
      </c>
      <c r="AA1503" s="2" t="s">
        <v>1302</v>
      </c>
      <c r="AB1503" s="2">
        <v>-22.229262012988301</v>
      </c>
      <c r="AC1503" s="2">
        <v>-52.311258036643302</v>
      </c>
      <c r="AD1503" s="29">
        <v>1</v>
      </c>
      <c r="AE1503" s="11"/>
      <c r="AF1503" s="11"/>
      <c r="AG1503" s="11"/>
      <c r="AH1503" s="11"/>
      <c r="AI1503" s="11"/>
    </row>
    <row r="1504" spans="1:35" ht="15.75" customHeight="1" x14ac:dyDescent="0.2">
      <c r="A1504" s="8">
        <v>42095</v>
      </c>
      <c r="B1504" s="9">
        <v>0.53819444444444442</v>
      </c>
      <c r="C1504" s="11">
        <v>364823.18032011902</v>
      </c>
      <c r="D1504" s="11">
        <v>7541185.93944789</v>
      </c>
      <c r="E1504" s="14">
        <v>364823.483338235</v>
      </c>
      <c r="F1504" s="14">
        <v>7541186.0211817799</v>
      </c>
      <c r="G1504" s="2">
        <f t="shared" si="1321"/>
        <v>45.328634184189426</v>
      </c>
      <c r="H1504" s="2" t="str">
        <f t="shared" si="1296"/>
        <v/>
      </c>
      <c r="I1504" s="23" t="str">
        <f t="shared" ref="I1504:J1504" si="1527">IF($P1504=$P1503,E1504,"")</f>
        <v/>
      </c>
      <c r="J1504" s="23" t="str">
        <f t="shared" si="1527"/>
        <v/>
      </c>
      <c r="K1504" s="23">
        <v>364823.48</v>
      </c>
      <c r="L1504" s="23">
        <v>7541186.0199999996</v>
      </c>
      <c r="M1504" s="14"/>
      <c r="N1504" s="14"/>
      <c r="O1504" s="17" t="s">
        <v>43</v>
      </c>
      <c r="P1504" s="14" t="s">
        <v>37</v>
      </c>
      <c r="Q1504" s="10">
        <v>42095.538194444445</v>
      </c>
      <c r="R1504" s="11" t="s">
        <v>2708</v>
      </c>
      <c r="S1504" s="13" t="s">
        <v>63</v>
      </c>
      <c r="T1504" s="2" t="str">
        <f t="shared" si="1298"/>
        <v/>
      </c>
      <c r="U1504" s="2" t="str">
        <f t="shared" si="1299"/>
        <v/>
      </c>
      <c r="V1504" s="10">
        <v>42095.538194444445</v>
      </c>
      <c r="W1504" s="11" t="s">
        <v>2691</v>
      </c>
      <c r="X1504" s="2" t="s">
        <v>669</v>
      </c>
      <c r="Y1504" s="5" t="s">
        <v>2654</v>
      </c>
      <c r="Z1504" s="5" t="s">
        <v>2657</v>
      </c>
      <c r="AA1504" s="2" t="s">
        <v>1304</v>
      </c>
      <c r="AB1504" s="2">
        <v>-22.229490000754598</v>
      </c>
      <c r="AC1504" s="2">
        <v>-52.311627008020899</v>
      </c>
      <c r="AD1504" s="29">
        <v>1</v>
      </c>
      <c r="AE1504" s="11"/>
      <c r="AF1504" s="11"/>
      <c r="AG1504" s="11"/>
      <c r="AH1504" s="11"/>
      <c r="AI1504" s="11"/>
    </row>
    <row r="1505" spans="1:35" ht="15.75" customHeight="1" x14ac:dyDescent="0.2">
      <c r="A1505" s="8">
        <v>42095</v>
      </c>
      <c r="B1505" s="9">
        <v>0.54166666666666663</v>
      </c>
      <c r="C1505" s="11">
        <v>364815.62550790899</v>
      </c>
      <c r="D1505" s="11">
        <v>7541177.3454136504</v>
      </c>
      <c r="E1505" s="14">
        <v>364815.064735058</v>
      </c>
      <c r="F1505" s="14">
        <v>7541177.1908829696</v>
      </c>
      <c r="G1505" s="2">
        <f t="shared" si="1321"/>
        <v>12.200289198642361</v>
      </c>
      <c r="H1505" s="2" t="str">
        <f t="shared" si="1296"/>
        <v/>
      </c>
      <c r="I1505" s="23">
        <f t="shared" ref="I1505:J1505" si="1528">IF($P1505=$P1504,E1505,"")</f>
        <v>364815.064735058</v>
      </c>
      <c r="J1505" s="23">
        <f t="shared" si="1528"/>
        <v>7541177.1908829696</v>
      </c>
      <c r="K1505" s="23">
        <v>364815.06</v>
      </c>
      <c r="L1505" s="23">
        <v>7541177.1900000004</v>
      </c>
      <c r="M1505" s="14"/>
      <c r="N1505" s="14"/>
      <c r="O1505" s="14" t="s">
        <v>37</v>
      </c>
      <c r="P1505" s="14" t="s">
        <v>37</v>
      </c>
      <c r="Q1505" s="10">
        <v>42095.541666666664</v>
      </c>
      <c r="R1505" s="11" t="s">
        <v>2709</v>
      </c>
      <c r="S1505" s="14" t="s">
        <v>37</v>
      </c>
      <c r="T1505" s="2" t="str">
        <f t="shared" si="1298"/>
        <v/>
      </c>
      <c r="U1505" s="2" t="str">
        <f t="shared" si="1299"/>
        <v/>
      </c>
      <c r="V1505" s="10">
        <v>42095.541666666664</v>
      </c>
      <c r="W1505" s="11" t="s">
        <v>2691</v>
      </c>
      <c r="X1505" s="2" t="s">
        <v>669</v>
      </c>
      <c r="Y1505" s="5" t="s">
        <v>2654</v>
      </c>
      <c r="Z1505" s="5" t="s">
        <v>2657</v>
      </c>
      <c r="AA1505" s="2" t="s">
        <v>1306</v>
      </c>
      <c r="AB1505" s="2">
        <v>-22.229567030444699</v>
      </c>
      <c r="AC1505" s="2">
        <v>-52.311701020225897</v>
      </c>
      <c r="AD1505" s="29">
        <v>1</v>
      </c>
      <c r="AE1505" s="11"/>
      <c r="AF1505" s="11"/>
      <c r="AG1505" s="11"/>
      <c r="AH1505" s="11"/>
      <c r="AI1505" s="11"/>
    </row>
    <row r="1506" spans="1:35" ht="15.75" customHeight="1" x14ac:dyDescent="0.2">
      <c r="A1506" s="8">
        <v>42095</v>
      </c>
      <c r="B1506" s="9">
        <v>0.54513888888888895</v>
      </c>
      <c r="C1506" s="11">
        <v>364752.06636159902</v>
      </c>
      <c r="D1506" s="11">
        <v>7541136.7223684601</v>
      </c>
      <c r="E1506" s="14">
        <v>364752.83828539401</v>
      </c>
      <c r="F1506" s="14">
        <v>7541136.8948351396</v>
      </c>
      <c r="G1506" s="2">
        <f t="shared" si="1321"/>
        <v>74.134354441809108</v>
      </c>
      <c r="H1506" s="2" t="str">
        <f t="shared" si="1296"/>
        <v/>
      </c>
      <c r="I1506" s="23" t="str">
        <f t="shared" ref="I1506:J1506" si="1529">IF($P1506=$P1505,E1506,"")</f>
        <v/>
      </c>
      <c r="J1506" s="23" t="str">
        <f t="shared" si="1529"/>
        <v/>
      </c>
      <c r="K1506" s="23">
        <v>364752.84</v>
      </c>
      <c r="L1506" s="23">
        <v>7541136.8899999997</v>
      </c>
      <c r="M1506" s="14"/>
      <c r="N1506" s="14"/>
      <c r="O1506" s="14" t="s">
        <v>55</v>
      </c>
      <c r="P1506" s="14" t="s">
        <v>55</v>
      </c>
      <c r="Q1506" s="10">
        <v>42095.545138888891</v>
      </c>
      <c r="R1506" s="11" t="s">
        <v>2710</v>
      </c>
      <c r="S1506" s="14" t="s">
        <v>56</v>
      </c>
      <c r="T1506" s="2" t="str">
        <f t="shared" si="1298"/>
        <v/>
      </c>
      <c r="U1506" s="2" t="str">
        <f t="shared" si="1299"/>
        <v/>
      </c>
      <c r="V1506" s="10">
        <v>42095.545138888891</v>
      </c>
      <c r="W1506" s="11" t="s">
        <v>2691</v>
      </c>
      <c r="X1506" s="2" t="s">
        <v>669</v>
      </c>
      <c r="Y1506" s="5" t="s">
        <v>2654</v>
      </c>
      <c r="Z1506" s="5" t="s">
        <v>2657</v>
      </c>
      <c r="AA1506" s="2" t="s">
        <v>1308</v>
      </c>
      <c r="AB1506" s="2">
        <v>-22.229928961023699</v>
      </c>
      <c r="AC1506" s="2">
        <v>-52.312321029603503</v>
      </c>
      <c r="AD1506" s="29">
        <v>1</v>
      </c>
      <c r="AE1506" s="11"/>
      <c r="AF1506" s="11"/>
      <c r="AG1506" s="11"/>
      <c r="AH1506" s="11"/>
      <c r="AI1506" s="11"/>
    </row>
    <row r="1507" spans="1:35" ht="15.75" customHeight="1" x14ac:dyDescent="0.2">
      <c r="A1507" s="8">
        <v>42095</v>
      </c>
      <c r="B1507" s="9">
        <v>0.54861111111111105</v>
      </c>
      <c r="C1507" s="11">
        <v>364764.79230679199</v>
      </c>
      <c r="D1507" s="11">
        <v>7541131.8491361998</v>
      </c>
      <c r="E1507" s="14">
        <v>364764.680252199</v>
      </c>
      <c r="F1507" s="14">
        <v>7541131.7166895699</v>
      </c>
      <c r="G1507" s="2">
        <f t="shared" si="1321"/>
        <v>12.924603257044295</v>
      </c>
      <c r="H1507" s="2" t="str">
        <f t="shared" si="1296"/>
        <v/>
      </c>
      <c r="I1507" s="23" t="str">
        <f t="shared" ref="I1507:J1507" si="1530">IF($P1507=$P1506,E1507,"")</f>
        <v/>
      </c>
      <c r="J1507" s="23" t="str">
        <f t="shared" si="1530"/>
        <v/>
      </c>
      <c r="K1507" s="23">
        <v>364764.68</v>
      </c>
      <c r="L1507" s="23">
        <v>7541131.7199999997</v>
      </c>
      <c r="M1507" s="14"/>
      <c r="N1507" s="14"/>
      <c r="O1507" s="14" t="s">
        <v>46</v>
      </c>
      <c r="P1507" s="14" t="s">
        <v>29</v>
      </c>
      <c r="Q1507" s="10">
        <v>42095.548611111109</v>
      </c>
      <c r="R1507" s="11" t="s">
        <v>2711</v>
      </c>
      <c r="S1507" s="14" t="s">
        <v>47</v>
      </c>
      <c r="T1507" s="2" t="str">
        <f t="shared" si="1298"/>
        <v/>
      </c>
      <c r="U1507" s="2" t="str">
        <f t="shared" si="1299"/>
        <v>outofsight</v>
      </c>
      <c r="V1507" s="10">
        <v>42095.548611111109</v>
      </c>
      <c r="W1507" s="11" t="s">
        <v>2691</v>
      </c>
      <c r="X1507" s="2" t="s">
        <v>669</v>
      </c>
      <c r="Y1507" s="5" t="s">
        <v>2654</v>
      </c>
      <c r="Z1507" s="5" t="s">
        <v>2657</v>
      </c>
      <c r="AA1507" s="2" t="s">
        <v>1310</v>
      </c>
      <c r="AB1507" s="2">
        <v>-22.229973971843702</v>
      </c>
      <c r="AC1507" s="2">
        <v>-52.312197983264902</v>
      </c>
      <c r="AD1507" s="29">
        <v>1</v>
      </c>
      <c r="AE1507" s="11"/>
      <c r="AF1507" s="11"/>
      <c r="AG1507" s="11"/>
      <c r="AH1507" s="11"/>
      <c r="AI1507" s="11"/>
    </row>
    <row r="1508" spans="1:35" ht="15.75" customHeight="1" x14ac:dyDescent="0.2">
      <c r="A1508" s="8">
        <v>42095</v>
      </c>
      <c r="B1508" s="9">
        <v>0.55208333333333337</v>
      </c>
      <c r="C1508" s="11">
        <v>364765.79052203201</v>
      </c>
      <c r="D1508" s="11">
        <v>7541099.4138624398</v>
      </c>
      <c r="E1508" s="14">
        <v>364765.77024272998</v>
      </c>
      <c r="F1508" s="14">
        <v>7541099.5695796702</v>
      </c>
      <c r="G1508" s="2">
        <f t="shared" si="1321"/>
        <v>32.165583381295534</v>
      </c>
      <c r="H1508" s="2" t="str">
        <f t="shared" si="1296"/>
        <v/>
      </c>
      <c r="I1508" s="23" t="str">
        <f t="shared" ref="I1508:J1508" si="1531">IF($P1508=$P1507,E1508,"")</f>
        <v/>
      </c>
      <c r="J1508" s="23" t="str">
        <f t="shared" si="1531"/>
        <v/>
      </c>
      <c r="K1508" s="23">
        <v>364765.77</v>
      </c>
      <c r="L1508" s="23">
        <v>7541099.5700000003</v>
      </c>
      <c r="M1508" s="14">
        <v>364765.77024272998</v>
      </c>
      <c r="N1508" s="14">
        <v>7541099.5695796702</v>
      </c>
      <c r="O1508" s="15" t="s">
        <v>43</v>
      </c>
      <c r="P1508" s="15" t="s">
        <v>43</v>
      </c>
      <c r="Q1508" s="10">
        <v>42095.552083333336</v>
      </c>
      <c r="R1508" s="11" t="s">
        <v>2712</v>
      </c>
      <c r="S1508" s="14" t="s">
        <v>44</v>
      </c>
      <c r="T1508" s="2" t="str">
        <f t="shared" si="1298"/>
        <v/>
      </c>
      <c r="U1508" s="2" t="str">
        <f t="shared" si="1299"/>
        <v/>
      </c>
      <c r="V1508" s="10">
        <v>42095.552083333336</v>
      </c>
      <c r="W1508" s="11" t="s">
        <v>2691</v>
      </c>
      <c r="X1508" s="2" t="s">
        <v>669</v>
      </c>
      <c r="Y1508" s="5" t="s">
        <v>2654</v>
      </c>
      <c r="Z1508" s="5" t="s">
        <v>2657</v>
      </c>
      <c r="AA1508" s="2" t="s">
        <v>1312</v>
      </c>
      <c r="AB1508" s="2">
        <v>-22.2302670031786</v>
      </c>
      <c r="AC1508" s="2">
        <v>-52.312191026285298</v>
      </c>
      <c r="AD1508" s="29">
        <v>1</v>
      </c>
      <c r="AE1508" s="11"/>
      <c r="AF1508" s="11"/>
      <c r="AG1508" s="11"/>
      <c r="AH1508" s="11"/>
      <c r="AI1508" s="11"/>
    </row>
    <row r="1509" spans="1:35" ht="15.75" customHeight="1" x14ac:dyDescent="0.2">
      <c r="A1509" s="8">
        <v>42095</v>
      </c>
      <c r="B1509" s="9">
        <v>0.55555555555555558</v>
      </c>
      <c r="C1509" s="11">
        <v>364764.86802960699</v>
      </c>
      <c r="D1509" s="11">
        <v>7541099.1831408599</v>
      </c>
      <c r="E1509" s="14">
        <v>364764.91437307402</v>
      </c>
      <c r="F1509" s="14">
        <v>7541099.12982646</v>
      </c>
      <c r="G1509" s="2">
        <f t="shared" si="1321"/>
        <v>0.96223477065366469</v>
      </c>
      <c r="H1509" s="2" t="str">
        <f t="shared" si="1296"/>
        <v>&lt;8m</v>
      </c>
      <c r="I1509" s="23" t="str">
        <f t="shared" ref="I1509:J1509" si="1532">IF($P1509=$P1508,E1509,"")</f>
        <v/>
      </c>
      <c r="J1509" s="23" t="str">
        <f t="shared" si="1532"/>
        <v/>
      </c>
      <c r="K1509" s="23">
        <v>364765.77</v>
      </c>
      <c r="L1509" s="23">
        <v>7541099.5700000003</v>
      </c>
      <c r="M1509" s="14">
        <v>364765.77024272998</v>
      </c>
      <c r="N1509" s="14">
        <v>7541099.5695796702</v>
      </c>
      <c r="O1509" s="17" t="s">
        <v>43</v>
      </c>
      <c r="P1509" s="14" t="s">
        <v>37</v>
      </c>
      <c r="Q1509" s="10">
        <v>42095.555555555555</v>
      </c>
      <c r="R1509" s="11" t="s">
        <v>2713</v>
      </c>
      <c r="S1509" s="13" t="s">
        <v>63</v>
      </c>
      <c r="T1509" s="2" t="str">
        <f t="shared" si="1298"/>
        <v/>
      </c>
      <c r="U1509" s="2" t="str">
        <f t="shared" si="1299"/>
        <v/>
      </c>
      <c r="V1509" s="10">
        <v>42095.555555555555</v>
      </c>
      <c r="W1509" s="11" t="s">
        <v>2691</v>
      </c>
      <c r="X1509" s="2" t="s">
        <v>669</v>
      </c>
      <c r="Y1509" s="5" t="s">
        <v>2654</v>
      </c>
      <c r="Z1509" s="5" t="s">
        <v>2657</v>
      </c>
      <c r="AA1509" s="2" t="s">
        <v>1314</v>
      </c>
      <c r="AB1509" s="2">
        <v>-22.2302690148354</v>
      </c>
      <c r="AC1509" s="2">
        <v>-52.312199994921698</v>
      </c>
      <c r="AD1509" s="29">
        <v>1</v>
      </c>
      <c r="AE1509" s="11"/>
      <c r="AF1509" s="11"/>
      <c r="AG1509" s="11"/>
      <c r="AH1509" s="11"/>
      <c r="AI1509" s="11"/>
    </row>
    <row r="1510" spans="1:35" ht="15.75" customHeight="1" x14ac:dyDescent="0.2">
      <c r="A1510" s="8">
        <v>42095</v>
      </c>
      <c r="B1510" s="9">
        <v>0.55902777777777779</v>
      </c>
      <c r="C1510" s="11">
        <v>364768.578156334</v>
      </c>
      <c r="D1510" s="11">
        <v>7541087.8098055804</v>
      </c>
      <c r="E1510" s="14">
        <v>364768.50529885298</v>
      </c>
      <c r="F1510" s="14">
        <v>7541087.8341228403</v>
      </c>
      <c r="G1510" s="2">
        <f t="shared" si="1321"/>
        <v>11.852749394740787</v>
      </c>
      <c r="H1510" s="2" t="str">
        <f t="shared" si="1296"/>
        <v/>
      </c>
      <c r="I1510" s="23" t="str">
        <f t="shared" ref="I1510:J1510" si="1533">IF($P1510=$P1509,E1510,"")</f>
        <v/>
      </c>
      <c r="J1510" s="23" t="str">
        <f t="shared" si="1533"/>
        <v/>
      </c>
      <c r="K1510" s="23">
        <v>364768.51</v>
      </c>
      <c r="L1510" s="23">
        <v>7541087.8300000001</v>
      </c>
      <c r="M1510" s="14"/>
      <c r="N1510" s="14"/>
      <c r="O1510" s="14" t="s">
        <v>29</v>
      </c>
      <c r="P1510" s="14" t="s">
        <v>29</v>
      </c>
      <c r="Q1510" s="10">
        <v>42095.559027777781</v>
      </c>
      <c r="R1510" s="11" t="s">
        <v>2714</v>
      </c>
      <c r="S1510" s="14" t="s">
        <v>30</v>
      </c>
      <c r="T1510" s="2" t="str">
        <f t="shared" si="1298"/>
        <v/>
      </c>
      <c r="U1510" s="2" t="str">
        <f t="shared" si="1299"/>
        <v/>
      </c>
      <c r="V1510" s="10">
        <v>42095.559027777781</v>
      </c>
      <c r="W1510" s="11" t="s">
        <v>2691</v>
      </c>
      <c r="X1510" s="2" t="s">
        <v>669</v>
      </c>
      <c r="Y1510" s="5" t="s">
        <v>2654</v>
      </c>
      <c r="Z1510" s="5" t="s">
        <v>2657</v>
      </c>
      <c r="AA1510" s="2" t="s">
        <v>1316</v>
      </c>
      <c r="AB1510" s="2">
        <v>-22.2303720284253</v>
      </c>
      <c r="AC1510" s="2">
        <v>-52.312164958566399</v>
      </c>
      <c r="AD1510" s="29">
        <v>1</v>
      </c>
      <c r="AE1510" s="11"/>
      <c r="AF1510" s="11"/>
      <c r="AG1510" s="11"/>
      <c r="AH1510" s="11"/>
      <c r="AI1510" s="11"/>
    </row>
    <row r="1511" spans="1:35" ht="15.75" customHeight="1" x14ac:dyDescent="0.2">
      <c r="A1511" s="8">
        <v>42095</v>
      </c>
      <c r="B1511" s="9">
        <v>0.5625</v>
      </c>
      <c r="C1511" s="11">
        <v>364765.12522194098</v>
      </c>
      <c r="D1511" s="11">
        <v>7541081.4692789298</v>
      </c>
      <c r="E1511" s="14">
        <v>364765.10532951303</v>
      </c>
      <c r="F1511" s="14">
        <v>7541081.4899335001</v>
      </c>
      <c r="G1511" s="2">
        <f t="shared" si="1321"/>
        <v>7.1978142444456283</v>
      </c>
      <c r="H1511" s="2" t="str">
        <f t="shared" si="1296"/>
        <v>&lt;8m</v>
      </c>
      <c r="I1511" s="23" t="str">
        <f t="shared" ref="I1511:J1511" si="1534">IF($P1511=$P1510,E1511,"")</f>
        <v/>
      </c>
      <c r="J1511" s="23" t="str">
        <f t="shared" si="1534"/>
        <v/>
      </c>
      <c r="K1511" s="23">
        <v>364765.11</v>
      </c>
      <c r="L1511" s="23">
        <v>7541081.4900000002</v>
      </c>
      <c r="M1511" s="14"/>
      <c r="N1511" s="14"/>
      <c r="O1511" s="16" t="s">
        <v>49</v>
      </c>
      <c r="P1511" s="16" t="s">
        <v>49</v>
      </c>
      <c r="Q1511" s="10">
        <v>42095.5625</v>
      </c>
      <c r="R1511" s="11" t="s">
        <v>2715</v>
      </c>
      <c r="S1511" s="14" t="s">
        <v>50</v>
      </c>
      <c r="T1511" s="2" t="str">
        <f t="shared" si="1298"/>
        <v/>
      </c>
      <c r="U1511" s="2" t="str">
        <f t="shared" si="1299"/>
        <v/>
      </c>
      <c r="V1511" s="10">
        <v>42095.5625</v>
      </c>
      <c r="W1511" s="11" t="s">
        <v>2691</v>
      </c>
      <c r="X1511" s="2" t="s">
        <v>669</v>
      </c>
      <c r="Y1511" s="5" t="s">
        <v>2654</v>
      </c>
      <c r="Z1511" s="5" t="s">
        <v>2657</v>
      </c>
      <c r="AA1511" s="2" t="s">
        <v>1318</v>
      </c>
      <c r="AB1511" s="2">
        <v>-22.230429025366899</v>
      </c>
      <c r="AC1511" s="2">
        <v>-52.312198989093297</v>
      </c>
      <c r="AD1511" s="29">
        <v>1</v>
      </c>
      <c r="AE1511" s="11"/>
      <c r="AF1511" s="11"/>
      <c r="AG1511" s="11"/>
      <c r="AH1511" s="11"/>
      <c r="AI1511" s="11"/>
    </row>
    <row r="1512" spans="1:35" ht="15.75" customHeight="1" x14ac:dyDescent="0.2">
      <c r="A1512" s="8">
        <v>42095</v>
      </c>
      <c r="B1512" s="9">
        <v>0.56597222222222221</v>
      </c>
      <c r="C1512" s="11">
        <v>364759.77733229601</v>
      </c>
      <c r="D1512" s="11">
        <v>7541079.4369481904</v>
      </c>
      <c r="E1512" s="14">
        <v>364759.79662178602</v>
      </c>
      <c r="F1512" s="14">
        <v>7541079.3514556298</v>
      </c>
      <c r="G1512" s="2">
        <f t="shared" si="1321"/>
        <v>5.7232390595139107</v>
      </c>
      <c r="H1512" s="2" t="str">
        <f t="shared" si="1296"/>
        <v>&lt;8m</v>
      </c>
      <c r="I1512" s="23" t="str">
        <f t="shared" ref="I1512:J1512" si="1535">IF($P1512=$P1511,E1512,"")</f>
        <v/>
      </c>
      <c r="J1512" s="23" t="str">
        <f t="shared" si="1535"/>
        <v/>
      </c>
      <c r="K1512" s="23">
        <v>364759.8</v>
      </c>
      <c r="L1512" s="23">
        <v>7541079.3499999996</v>
      </c>
      <c r="M1512" s="14"/>
      <c r="N1512" s="14"/>
      <c r="O1512" s="14" t="s">
        <v>37</v>
      </c>
      <c r="P1512" s="14" t="s">
        <v>37</v>
      </c>
      <c r="Q1512" s="10">
        <v>42095.565972222219</v>
      </c>
      <c r="R1512" s="11" t="s">
        <v>2716</v>
      </c>
      <c r="S1512" s="14" t="s">
        <v>40</v>
      </c>
      <c r="T1512" s="2" t="str">
        <f t="shared" si="1298"/>
        <v/>
      </c>
      <c r="U1512" s="2" t="str">
        <f t="shared" si="1299"/>
        <v/>
      </c>
      <c r="V1512" s="10">
        <v>42095.565972222219</v>
      </c>
      <c r="W1512" s="11" t="s">
        <v>2691</v>
      </c>
      <c r="X1512" s="2" t="s">
        <v>669</v>
      </c>
      <c r="Y1512" s="5" t="s">
        <v>2654</v>
      </c>
      <c r="Z1512" s="5" t="s">
        <v>2657</v>
      </c>
      <c r="AA1512" s="2" t="s">
        <v>1320</v>
      </c>
      <c r="AB1512" s="2">
        <v>-22.2304469626397</v>
      </c>
      <c r="AC1512" s="2">
        <v>-52.312251040711999</v>
      </c>
      <c r="AD1512" s="29">
        <v>1</v>
      </c>
      <c r="AE1512" s="11"/>
      <c r="AF1512" s="11"/>
      <c r="AG1512" s="11"/>
      <c r="AH1512" s="11"/>
      <c r="AI1512" s="11"/>
    </row>
    <row r="1513" spans="1:35" ht="15.75" customHeight="1" x14ac:dyDescent="0.2">
      <c r="A1513" s="8">
        <v>42095</v>
      </c>
      <c r="B1513" s="9">
        <v>0.56944444444444442</v>
      </c>
      <c r="C1513" s="11">
        <v>364756.34453741601</v>
      </c>
      <c r="D1513" s="11">
        <v>7541059.8072047699</v>
      </c>
      <c r="E1513" s="14">
        <v>364756.33879880799</v>
      </c>
      <c r="F1513" s="14">
        <v>7541059.80486493</v>
      </c>
      <c r="G1513" s="2">
        <f t="shared" si="1321"/>
        <v>19.850081806719682</v>
      </c>
      <c r="H1513" s="2" t="str">
        <f t="shared" si="1296"/>
        <v/>
      </c>
      <c r="I1513" s="23" t="str">
        <f t="shared" ref="I1513:J1513" si="1536">IF($P1513=$P1512,E1513,"")</f>
        <v/>
      </c>
      <c r="J1513" s="23" t="str">
        <f t="shared" si="1536"/>
        <v/>
      </c>
      <c r="K1513" s="23">
        <v>364756.34</v>
      </c>
      <c r="L1513" s="23">
        <v>7541059.7999999998</v>
      </c>
      <c r="M1513" s="14"/>
      <c r="N1513" s="14"/>
      <c r="O1513" s="15" t="s">
        <v>43</v>
      </c>
      <c r="P1513" s="15" t="s">
        <v>43</v>
      </c>
      <c r="Q1513" s="10">
        <v>42095.569444444445</v>
      </c>
      <c r="R1513" s="11" t="s">
        <v>2717</v>
      </c>
      <c r="S1513" s="14" t="s">
        <v>44</v>
      </c>
      <c r="T1513" s="2" t="str">
        <f t="shared" si="1298"/>
        <v/>
      </c>
      <c r="U1513" s="2" t="str">
        <f t="shared" si="1299"/>
        <v/>
      </c>
      <c r="V1513" s="10">
        <v>42095.569444444445</v>
      </c>
      <c r="W1513" s="11" t="s">
        <v>2691</v>
      </c>
      <c r="X1513" s="2" t="s">
        <v>669</v>
      </c>
      <c r="Y1513" s="5" t="s">
        <v>2654</v>
      </c>
      <c r="Z1513" s="5" t="s">
        <v>2657</v>
      </c>
      <c r="AA1513" s="2" t="s">
        <v>1322</v>
      </c>
      <c r="AB1513" s="2">
        <v>-22.230623988434701</v>
      </c>
      <c r="AC1513" s="2">
        <v>-52.312285993248203</v>
      </c>
      <c r="AD1513" s="29">
        <v>1</v>
      </c>
      <c r="AE1513" s="11"/>
      <c r="AF1513" s="11"/>
      <c r="AG1513" s="11"/>
      <c r="AH1513" s="11"/>
      <c r="AI1513" s="11"/>
    </row>
    <row r="1514" spans="1:35" ht="15.75" customHeight="1" x14ac:dyDescent="0.2">
      <c r="A1514" s="8">
        <v>42095</v>
      </c>
      <c r="B1514" s="9">
        <v>0.57291666666666663</v>
      </c>
      <c r="C1514" s="11">
        <v>364752.29357443098</v>
      </c>
      <c r="D1514" s="11">
        <v>7541039.7266474897</v>
      </c>
      <c r="E1514" s="14">
        <v>364752.33033908601</v>
      </c>
      <c r="F1514" s="14">
        <v>7541039.7818318801</v>
      </c>
      <c r="G1514" s="2">
        <f t="shared" si="1321"/>
        <v>20.420323255514422</v>
      </c>
      <c r="H1514" s="2" t="str">
        <f t="shared" si="1296"/>
        <v/>
      </c>
      <c r="I1514" s="23" t="str">
        <f t="shared" ref="I1514:J1514" si="1537">IF($P1514=$P1513,E1514,"")</f>
        <v/>
      </c>
      <c r="J1514" s="23" t="str">
        <f t="shared" si="1537"/>
        <v/>
      </c>
      <c r="K1514" s="23">
        <v>364752.33</v>
      </c>
      <c r="L1514" s="23">
        <v>7541039.7800000003</v>
      </c>
      <c r="M1514" s="14"/>
      <c r="N1514" s="14"/>
      <c r="O1514" s="14" t="s">
        <v>37</v>
      </c>
      <c r="P1514" s="14" t="s">
        <v>37</v>
      </c>
      <c r="Q1514" s="10">
        <v>42095.572916666664</v>
      </c>
      <c r="R1514" s="11" t="s">
        <v>2718</v>
      </c>
      <c r="S1514" s="14" t="s">
        <v>40</v>
      </c>
      <c r="T1514" s="2" t="str">
        <f t="shared" si="1298"/>
        <v/>
      </c>
      <c r="U1514" s="2" t="str">
        <f t="shared" si="1299"/>
        <v/>
      </c>
      <c r="V1514" s="10">
        <v>42095.572916666664</v>
      </c>
      <c r="W1514" s="11" t="s">
        <v>2691</v>
      </c>
      <c r="X1514" s="2" t="s">
        <v>669</v>
      </c>
      <c r="Y1514" s="5" t="s">
        <v>2654</v>
      </c>
      <c r="Z1514" s="5" t="s">
        <v>2657</v>
      </c>
      <c r="AA1514" s="2" t="s">
        <v>1324</v>
      </c>
      <c r="AB1514" s="2">
        <v>-22.230805037543199</v>
      </c>
      <c r="AC1514" s="2">
        <v>-52.312326980754698</v>
      </c>
      <c r="AD1514" s="29">
        <v>1</v>
      </c>
      <c r="AE1514" s="11"/>
      <c r="AF1514" s="11"/>
      <c r="AG1514" s="11"/>
      <c r="AH1514" s="11"/>
      <c r="AI1514" s="11"/>
    </row>
    <row r="1515" spans="1:35" ht="15.75" customHeight="1" x14ac:dyDescent="0.2">
      <c r="A1515" s="8">
        <v>42095</v>
      </c>
      <c r="B1515" s="9">
        <v>0.57638888888888895</v>
      </c>
      <c r="C1515" s="11">
        <v>364751.95368006697</v>
      </c>
      <c r="D1515" s="11">
        <v>7541031.0930225104</v>
      </c>
      <c r="E1515" s="14">
        <v>364751.849558905</v>
      </c>
      <c r="F1515" s="14">
        <v>7541030.9955213303</v>
      </c>
      <c r="G1515" s="2">
        <f t="shared" si="1321"/>
        <v>8.7994546797187958</v>
      </c>
      <c r="H1515" s="2" t="str">
        <f t="shared" si="1296"/>
        <v/>
      </c>
      <c r="I1515" s="23" t="str">
        <f t="shared" ref="I1515:J1515" si="1538">IF($P1515=$P1514,E1515,"")</f>
        <v/>
      </c>
      <c r="J1515" s="23" t="str">
        <f t="shared" si="1538"/>
        <v/>
      </c>
      <c r="K1515" s="23">
        <v>364751.85</v>
      </c>
      <c r="L1515" s="23">
        <v>7541031</v>
      </c>
      <c r="M1515" s="14"/>
      <c r="N1515" s="14"/>
      <c r="O1515" s="14" t="s">
        <v>35</v>
      </c>
      <c r="P1515" s="14" t="s">
        <v>29</v>
      </c>
      <c r="Q1515" s="10">
        <v>42095.576388888891</v>
      </c>
      <c r="R1515" s="11" t="s">
        <v>2719</v>
      </c>
      <c r="S1515" s="14" t="s">
        <v>36</v>
      </c>
      <c r="T1515" s="2" t="str">
        <f t="shared" si="1298"/>
        <v>idle</v>
      </c>
      <c r="U1515" s="2" t="str">
        <f t="shared" si="1299"/>
        <v/>
      </c>
      <c r="V1515" s="10">
        <v>42095.576388888891</v>
      </c>
      <c r="W1515" s="11" t="s">
        <v>2691</v>
      </c>
      <c r="X1515" s="2" t="s">
        <v>669</v>
      </c>
      <c r="Y1515" s="5" t="s">
        <v>2654</v>
      </c>
      <c r="Z1515" s="5" t="s">
        <v>2657</v>
      </c>
      <c r="AA1515" s="2" t="s">
        <v>1326</v>
      </c>
      <c r="AB1515" s="2">
        <v>-22.230882989242701</v>
      </c>
      <c r="AC1515" s="2">
        <v>-52.312331004068298</v>
      </c>
      <c r="AD1515" s="29">
        <v>1</v>
      </c>
      <c r="AE1515" s="11"/>
      <c r="AF1515" s="11"/>
      <c r="AG1515" s="11"/>
      <c r="AH1515" s="11"/>
      <c r="AI1515" s="11"/>
    </row>
    <row r="1516" spans="1:35" ht="15.75" customHeight="1" x14ac:dyDescent="0.2">
      <c r="A1516" s="8">
        <v>42095</v>
      </c>
      <c r="B1516" s="9">
        <v>0.57986111111111105</v>
      </c>
      <c r="C1516" s="11">
        <v>364741.27431786701</v>
      </c>
      <c r="D1516" s="11">
        <v>7541002.2129658898</v>
      </c>
      <c r="E1516" s="14">
        <v>364741.378039098</v>
      </c>
      <c r="F1516" s="14">
        <v>7541002.35588683</v>
      </c>
      <c r="G1516" s="2">
        <f t="shared" si="1321"/>
        <v>30.493956636960615</v>
      </c>
      <c r="H1516" s="2" t="str">
        <f t="shared" si="1296"/>
        <v/>
      </c>
      <c r="I1516" s="23" t="str">
        <f t="shared" ref="I1516:J1516" si="1539">IF($P1516=$P1515,E1516,"")</f>
        <v/>
      </c>
      <c r="J1516" s="23" t="str">
        <f t="shared" si="1539"/>
        <v/>
      </c>
      <c r="K1516" s="23">
        <v>364741.38</v>
      </c>
      <c r="L1516" s="23">
        <v>7541002.3600000003</v>
      </c>
      <c r="M1516" s="14">
        <v>364741.378039098</v>
      </c>
      <c r="N1516" s="14">
        <v>7541002.35588683</v>
      </c>
      <c r="O1516" s="15" t="s">
        <v>43</v>
      </c>
      <c r="P1516" s="15" t="s">
        <v>43</v>
      </c>
      <c r="Q1516" s="10">
        <v>42095.579861111109</v>
      </c>
      <c r="R1516" s="11" t="s">
        <v>2720</v>
      </c>
      <c r="S1516" s="14" t="s">
        <v>44</v>
      </c>
      <c r="T1516" s="2" t="str">
        <f t="shared" si="1298"/>
        <v/>
      </c>
      <c r="U1516" s="2" t="str">
        <f t="shared" si="1299"/>
        <v/>
      </c>
      <c r="V1516" s="10">
        <v>42095.579861111109</v>
      </c>
      <c r="W1516" s="11" t="s">
        <v>2691</v>
      </c>
      <c r="X1516" s="2" t="s">
        <v>669</v>
      </c>
      <c r="Y1516" s="5" t="s">
        <v>2654</v>
      </c>
      <c r="Z1516" s="5" t="s">
        <v>2657</v>
      </c>
      <c r="AA1516" s="2" t="s">
        <v>1328</v>
      </c>
      <c r="AB1516" s="2">
        <v>-22.2311429958791</v>
      </c>
      <c r="AC1516" s="2">
        <v>-52.312437035143397</v>
      </c>
      <c r="AD1516" s="29">
        <v>1</v>
      </c>
      <c r="AE1516" s="11"/>
      <c r="AF1516" s="11"/>
      <c r="AG1516" s="11"/>
      <c r="AH1516" s="11"/>
      <c r="AI1516" s="11"/>
    </row>
    <row r="1517" spans="1:35" ht="15.75" customHeight="1" x14ac:dyDescent="0.2">
      <c r="A1517" s="8">
        <v>42095</v>
      </c>
      <c r="B1517" s="9">
        <v>0.58333333333333337</v>
      </c>
      <c r="C1517" s="11">
        <v>364739.35446881398</v>
      </c>
      <c r="D1517" s="11">
        <v>7540998.4285223205</v>
      </c>
      <c r="E1517" s="14">
        <v>364740.858884254</v>
      </c>
      <c r="F1517" s="14">
        <v>7541002.8180116201</v>
      </c>
      <c r="G1517" s="2">
        <f t="shared" si="1321"/>
        <v>0.69504033957145983</v>
      </c>
      <c r="H1517" s="2" t="str">
        <f t="shared" si="1296"/>
        <v>&lt;8m</v>
      </c>
      <c r="I1517" s="23">
        <f t="shared" ref="I1517:J1517" si="1540">IF($P1517=$P1516,E1517,"")</f>
        <v>364740.858884254</v>
      </c>
      <c r="J1517" s="23">
        <f t="shared" si="1540"/>
        <v>7541002.8180116201</v>
      </c>
      <c r="K1517" s="23">
        <v>364741.38</v>
      </c>
      <c r="L1517" s="23">
        <v>7541002.3600000003</v>
      </c>
      <c r="M1517" s="14">
        <v>364741.378039098</v>
      </c>
      <c r="N1517" s="14">
        <v>7541002.35588683</v>
      </c>
      <c r="O1517" s="15" t="s">
        <v>43</v>
      </c>
      <c r="P1517" s="15" t="s">
        <v>43</v>
      </c>
      <c r="Q1517" s="10">
        <v>42095.583333333336</v>
      </c>
      <c r="R1517" s="11" t="s">
        <v>2721</v>
      </c>
      <c r="S1517" s="14" t="s">
        <v>44</v>
      </c>
      <c r="T1517" s="2" t="str">
        <f t="shared" si="1298"/>
        <v/>
      </c>
      <c r="U1517" s="2" t="str">
        <f t="shared" si="1299"/>
        <v/>
      </c>
      <c r="V1517" s="10">
        <v>42095.583333333336</v>
      </c>
      <c r="W1517" s="11" t="s">
        <v>2691</v>
      </c>
      <c r="X1517" s="2" t="s">
        <v>669</v>
      </c>
      <c r="Y1517" s="5" t="s">
        <v>2654</v>
      </c>
      <c r="Z1517" s="5" t="s">
        <v>2657</v>
      </c>
      <c r="AA1517" s="2" t="s">
        <v>1330</v>
      </c>
      <c r="AB1517" s="2">
        <v>-22.231177026405899</v>
      </c>
      <c r="AC1517" s="2">
        <v>-52.3124559782445</v>
      </c>
      <c r="AD1517" s="29">
        <v>1</v>
      </c>
      <c r="AE1517" s="11"/>
      <c r="AF1517" s="11"/>
      <c r="AG1517" s="11"/>
      <c r="AH1517" s="11"/>
      <c r="AI1517" s="11"/>
    </row>
    <row r="1518" spans="1:35" ht="15.75" customHeight="1" x14ac:dyDescent="0.2">
      <c r="A1518" s="8">
        <v>42095</v>
      </c>
      <c r="B1518" s="9">
        <v>0.58680555555555558</v>
      </c>
      <c r="C1518" s="11">
        <v>364740.443036852</v>
      </c>
      <c r="D1518" s="11">
        <v>7541003.4214797104</v>
      </c>
      <c r="E1518" s="14">
        <v>364740.35958158702</v>
      </c>
      <c r="F1518" s="14">
        <v>7541003.4407566302</v>
      </c>
      <c r="G1518" s="2">
        <f t="shared" si="1321"/>
        <v>0.79819452567943205</v>
      </c>
      <c r="H1518" s="2" t="str">
        <f t="shared" si="1296"/>
        <v>&lt;8m</v>
      </c>
      <c r="I1518" s="23">
        <f t="shared" ref="I1518:J1518" si="1541">IF($P1518=$P1517,E1518,"")</f>
        <v>364740.35958158702</v>
      </c>
      <c r="J1518" s="23">
        <f t="shared" si="1541"/>
        <v>7541003.4407566302</v>
      </c>
      <c r="K1518" s="23">
        <v>364741.38</v>
      </c>
      <c r="L1518" s="23">
        <v>7541002.3600000003</v>
      </c>
      <c r="M1518" s="14">
        <v>364741.378039098</v>
      </c>
      <c r="N1518" s="14">
        <v>7541002.35588683</v>
      </c>
      <c r="O1518" s="15" t="s">
        <v>43</v>
      </c>
      <c r="P1518" s="15" t="s">
        <v>43</v>
      </c>
      <c r="Q1518" s="10">
        <v>42095.586805555555</v>
      </c>
      <c r="R1518" s="11" t="s">
        <v>2722</v>
      </c>
      <c r="S1518" s="14" t="s">
        <v>44</v>
      </c>
      <c r="T1518" s="2" t="str">
        <f t="shared" si="1298"/>
        <v/>
      </c>
      <c r="U1518" s="2" t="str">
        <f t="shared" si="1299"/>
        <v/>
      </c>
      <c r="V1518" s="10">
        <v>42095.586805555555</v>
      </c>
      <c r="W1518" s="11" t="s">
        <v>2691</v>
      </c>
      <c r="X1518" s="2" t="s">
        <v>669</v>
      </c>
      <c r="Y1518" s="5" t="s">
        <v>2654</v>
      </c>
      <c r="Z1518" s="5" t="s">
        <v>2657</v>
      </c>
      <c r="AA1518" s="2" t="s">
        <v>1332</v>
      </c>
      <c r="AB1518" s="2">
        <v>-22.231132015585899</v>
      </c>
      <c r="AC1518" s="2">
        <v>-52.312444997951403</v>
      </c>
      <c r="AD1518" s="29">
        <v>1</v>
      </c>
      <c r="AE1518" s="11"/>
      <c r="AF1518" s="11"/>
      <c r="AG1518" s="11"/>
      <c r="AH1518" s="11"/>
      <c r="AI1518" s="11"/>
    </row>
    <row r="1519" spans="1:35" ht="15.75" customHeight="1" x14ac:dyDescent="0.2">
      <c r="A1519" s="8">
        <v>42095</v>
      </c>
      <c r="B1519" s="9">
        <v>0.59027777777777779</v>
      </c>
      <c r="C1519" s="11">
        <v>364731.95242762199</v>
      </c>
      <c r="D1519" s="11">
        <v>7541008.1086747004</v>
      </c>
      <c r="E1519" s="14">
        <v>364731.85249458102</v>
      </c>
      <c r="F1519" s="14">
        <v>7541007.9886939703</v>
      </c>
      <c r="G1519" s="2">
        <f t="shared" si="1321"/>
        <v>9.6464637757663123</v>
      </c>
      <c r="H1519" s="2" t="str">
        <f t="shared" si="1296"/>
        <v/>
      </c>
      <c r="I1519" s="23" t="str">
        <f t="shared" ref="I1519:J1519" si="1542">IF($P1519=$P1518,E1519,"")</f>
        <v/>
      </c>
      <c r="J1519" s="23" t="str">
        <f t="shared" si="1542"/>
        <v/>
      </c>
      <c r="K1519" s="23">
        <v>364731.85</v>
      </c>
      <c r="L1519" s="23">
        <v>7541007.9900000002</v>
      </c>
      <c r="M1519" s="14"/>
      <c r="N1519" s="14"/>
      <c r="O1519" s="17" t="s">
        <v>43</v>
      </c>
      <c r="P1519" s="14" t="s">
        <v>37</v>
      </c>
      <c r="Q1519" s="10">
        <v>42095.590277777781</v>
      </c>
      <c r="R1519" s="11" t="s">
        <v>2723</v>
      </c>
      <c r="S1519" s="13" t="s">
        <v>63</v>
      </c>
      <c r="T1519" s="2" t="str">
        <f t="shared" si="1298"/>
        <v/>
      </c>
      <c r="U1519" s="2" t="str">
        <f t="shared" si="1299"/>
        <v/>
      </c>
      <c r="V1519" s="10">
        <v>42095.590277777781</v>
      </c>
      <c r="W1519" s="11" t="s">
        <v>2691</v>
      </c>
      <c r="X1519" s="2" t="s">
        <v>669</v>
      </c>
      <c r="Y1519" s="5" t="s">
        <v>2654</v>
      </c>
      <c r="Z1519" s="5" t="s">
        <v>2657</v>
      </c>
      <c r="AA1519" s="2" t="s">
        <v>1334</v>
      </c>
      <c r="AB1519" s="2">
        <v>-22.231089016422601</v>
      </c>
      <c r="AC1519" s="2">
        <v>-52.312526972964399</v>
      </c>
      <c r="AD1519" s="29">
        <v>1</v>
      </c>
      <c r="AE1519" s="11"/>
      <c r="AF1519" s="11"/>
      <c r="AG1519" s="11"/>
      <c r="AH1519" s="11"/>
      <c r="AI1519" s="11"/>
    </row>
    <row r="1520" spans="1:35" ht="15.75" customHeight="1" x14ac:dyDescent="0.2">
      <c r="A1520" s="8">
        <v>42095</v>
      </c>
      <c r="B1520" s="9">
        <v>0.59375</v>
      </c>
      <c r="C1520" s="11">
        <v>364713.56770014297</v>
      </c>
      <c r="D1520" s="11">
        <v>7540988.0244861301</v>
      </c>
      <c r="E1520" s="14">
        <v>364713.75653091102</v>
      </c>
      <c r="F1520" s="14">
        <v>7540988.1059896098</v>
      </c>
      <c r="G1520" s="2">
        <f t="shared" si="1321"/>
        <v>26.88467656174079</v>
      </c>
      <c r="H1520" s="2" t="str">
        <f t="shared" si="1296"/>
        <v/>
      </c>
      <c r="I1520" s="23" t="str">
        <f t="shared" ref="I1520:J1520" si="1543">IF($P1520=$P1519,E1520,"")</f>
        <v/>
      </c>
      <c r="J1520" s="23" t="str">
        <f t="shared" si="1543"/>
        <v/>
      </c>
      <c r="K1520" s="23">
        <v>364713.76</v>
      </c>
      <c r="L1520" s="23">
        <v>7540988.1100000003</v>
      </c>
      <c r="M1520" s="14"/>
      <c r="N1520" s="14"/>
      <c r="O1520" s="16" t="s">
        <v>49</v>
      </c>
      <c r="P1520" s="16" t="s">
        <v>49</v>
      </c>
      <c r="Q1520" s="10">
        <v>42095.59375</v>
      </c>
      <c r="R1520" s="11" t="s">
        <v>2724</v>
      </c>
      <c r="S1520" s="14" t="s">
        <v>50</v>
      </c>
      <c r="T1520" s="2" t="str">
        <f t="shared" si="1298"/>
        <v/>
      </c>
      <c r="U1520" s="2" t="str">
        <f t="shared" si="1299"/>
        <v/>
      </c>
      <c r="V1520" s="10">
        <v>42095.59375</v>
      </c>
      <c r="W1520" s="11" t="s">
        <v>2691</v>
      </c>
      <c r="X1520" s="2" t="s">
        <v>669</v>
      </c>
      <c r="Y1520" s="5" t="s">
        <v>2654</v>
      </c>
      <c r="Z1520" s="5" t="s">
        <v>2657</v>
      </c>
      <c r="AA1520" s="2" t="s">
        <v>1336</v>
      </c>
      <c r="AB1520" s="2">
        <v>-22.231268975883701</v>
      </c>
      <c r="AC1520" s="2">
        <v>-52.312707016244502</v>
      </c>
      <c r="AD1520" s="29">
        <v>1</v>
      </c>
      <c r="AE1520" s="11"/>
      <c r="AF1520" s="11"/>
      <c r="AG1520" s="11"/>
      <c r="AH1520" s="11"/>
      <c r="AI1520" s="11"/>
    </row>
    <row r="1521" spans="1:35" ht="15.75" customHeight="1" x14ac:dyDescent="0.2">
      <c r="A1521" s="8">
        <v>42095</v>
      </c>
      <c r="B1521" s="9">
        <v>0.59722222222222221</v>
      </c>
      <c r="C1521" s="11">
        <v>364713.80288242101</v>
      </c>
      <c r="D1521" s="11">
        <v>7540984.8155406499</v>
      </c>
      <c r="E1521" s="14">
        <v>364713.77944904001</v>
      </c>
      <c r="F1521" s="14">
        <v>7540984.8191361995</v>
      </c>
      <c r="G1521" s="2">
        <f t="shared" si="1321"/>
        <v>3.286933309554787</v>
      </c>
      <c r="H1521" s="2" t="str">
        <f t="shared" si="1296"/>
        <v>&lt;8m</v>
      </c>
      <c r="I1521" s="23" t="str">
        <f t="shared" ref="I1521:J1521" si="1544">IF($P1521=$P1520,E1521,"")</f>
        <v/>
      </c>
      <c r="J1521" s="23" t="str">
        <f t="shared" si="1544"/>
        <v/>
      </c>
      <c r="K1521" s="23">
        <v>364713.78</v>
      </c>
      <c r="L1521" s="23">
        <v>7540984.8200000003</v>
      </c>
      <c r="M1521" s="14"/>
      <c r="N1521" s="14"/>
      <c r="O1521" s="14" t="s">
        <v>35</v>
      </c>
      <c r="P1521" s="14" t="s">
        <v>29</v>
      </c>
      <c r="Q1521" s="10">
        <v>42095.597222222219</v>
      </c>
      <c r="R1521" s="11" t="s">
        <v>2725</v>
      </c>
      <c r="S1521" s="14" t="s">
        <v>36</v>
      </c>
      <c r="T1521" s="2" t="str">
        <f t="shared" si="1298"/>
        <v>idle</v>
      </c>
      <c r="U1521" s="2" t="str">
        <f t="shared" si="1299"/>
        <v/>
      </c>
      <c r="V1521" s="10">
        <v>42095.597222222219</v>
      </c>
      <c r="W1521" s="11" t="s">
        <v>2691</v>
      </c>
      <c r="X1521" s="2" t="s">
        <v>669</v>
      </c>
      <c r="Y1521" s="5" t="s">
        <v>2654</v>
      </c>
      <c r="Z1521" s="5" t="s">
        <v>2657</v>
      </c>
      <c r="AA1521" s="2" t="s">
        <v>1338</v>
      </c>
      <c r="AB1521" s="2">
        <v>-22.231297977268699</v>
      </c>
      <c r="AC1521" s="2">
        <v>-52.312705004587798</v>
      </c>
      <c r="AD1521" s="29">
        <v>1</v>
      </c>
      <c r="AE1521" s="11"/>
      <c r="AF1521" s="11"/>
      <c r="AG1521" s="11"/>
      <c r="AH1521" s="11"/>
      <c r="AI1521" s="11"/>
    </row>
    <row r="1522" spans="1:35" ht="15.75" customHeight="1" x14ac:dyDescent="0.2">
      <c r="A1522" s="8">
        <v>42095</v>
      </c>
      <c r="B1522" s="9">
        <v>0.60069444444444442</v>
      </c>
      <c r="C1522" s="11">
        <v>364711.56148442102</v>
      </c>
      <c r="D1522" s="11">
        <v>7540982.2440248402</v>
      </c>
      <c r="E1522" s="14">
        <v>364711.55386353598</v>
      </c>
      <c r="F1522" s="14">
        <v>7540982.2644144399</v>
      </c>
      <c r="G1522" s="2">
        <f t="shared" si="1321"/>
        <v>3.3881903879321711</v>
      </c>
      <c r="H1522" s="2" t="str">
        <f t="shared" si="1296"/>
        <v>&lt;8m</v>
      </c>
      <c r="I1522" s="23">
        <f t="shared" ref="I1522:J1522" si="1545">IF($P1522=$P1521,E1522,"")</f>
        <v>364711.55386353598</v>
      </c>
      <c r="J1522" s="23">
        <f t="shared" si="1545"/>
        <v>7540982.2644144399</v>
      </c>
      <c r="K1522" s="23">
        <v>364711.55</v>
      </c>
      <c r="L1522" s="23">
        <v>7540982.2599999998</v>
      </c>
      <c r="M1522" s="14"/>
      <c r="N1522" s="14"/>
      <c r="O1522" s="14" t="s">
        <v>35</v>
      </c>
      <c r="P1522" s="14" t="s">
        <v>29</v>
      </c>
      <c r="Q1522" s="10">
        <v>42095.600694444445</v>
      </c>
      <c r="R1522" s="11" t="s">
        <v>2726</v>
      </c>
      <c r="S1522" s="14" t="s">
        <v>36</v>
      </c>
      <c r="T1522" s="2" t="str">
        <f t="shared" si="1298"/>
        <v>idle</v>
      </c>
      <c r="U1522" s="2" t="str">
        <f t="shared" si="1299"/>
        <v/>
      </c>
      <c r="V1522" s="10">
        <v>42095.600694444445</v>
      </c>
      <c r="W1522" s="11" t="s">
        <v>2691</v>
      </c>
      <c r="X1522" s="2" t="s">
        <v>669</v>
      </c>
      <c r="Y1522" s="5" t="s">
        <v>2654</v>
      </c>
      <c r="Z1522" s="5" t="s">
        <v>2657</v>
      </c>
      <c r="AA1522" s="2" t="s">
        <v>1340</v>
      </c>
      <c r="AB1522" s="2">
        <v>-22.2313210275024</v>
      </c>
      <c r="AC1522" s="2">
        <v>-52.3127269651741</v>
      </c>
      <c r="AD1522" s="29">
        <v>1</v>
      </c>
      <c r="AE1522" s="11"/>
      <c r="AF1522" s="11"/>
      <c r="AG1522" s="11"/>
      <c r="AH1522" s="11"/>
      <c r="AI1522" s="11"/>
    </row>
    <row r="1523" spans="1:35" ht="15.75" customHeight="1" x14ac:dyDescent="0.2">
      <c r="A1523" s="8">
        <v>42095</v>
      </c>
      <c r="B1523" s="9">
        <v>0.60416666666666663</v>
      </c>
      <c r="C1523" s="11">
        <v>364708.55785076902</v>
      </c>
      <c r="D1523" s="11">
        <v>7540983.8791571399</v>
      </c>
      <c r="E1523" s="14">
        <v>364708.59703111899</v>
      </c>
      <c r="F1523" s="14">
        <v>7540983.8614502596</v>
      </c>
      <c r="G1523" s="2">
        <f t="shared" si="1321"/>
        <v>3.3605626540044682</v>
      </c>
      <c r="H1523" s="2" t="str">
        <f t="shared" si="1296"/>
        <v>&lt;8m</v>
      </c>
      <c r="I1523" s="23" t="str">
        <f t="shared" ref="I1523:J1523" si="1546">IF($P1523=$P1522,E1523,"")</f>
        <v/>
      </c>
      <c r="J1523" s="23" t="str">
        <f t="shared" si="1546"/>
        <v/>
      </c>
      <c r="K1523" s="23">
        <v>364708.6</v>
      </c>
      <c r="L1523" s="23">
        <v>7540983.8600000003</v>
      </c>
      <c r="M1523" s="14"/>
      <c r="N1523" s="14"/>
      <c r="O1523" s="16" t="s">
        <v>49</v>
      </c>
      <c r="P1523" s="16" t="s">
        <v>49</v>
      </c>
      <c r="Q1523" s="10">
        <v>42095.604166666664</v>
      </c>
      <c r="R1523" s="11" t="s">
        <v>2727</v>
      </c>
      <c r="S1523" s="14" t="s">
        <v>50</v>
      </c>
      <c r="T1523" s="2" t="str">
        <f t="shared" si="1298"/>
        <v/>
      </c>
      <c r="U1523" s="2" t="str">
        <f t="shared" si="1299"/>
        <v/>
      </c>
      <c r="V1523" s="10">
        <v>42095.604166666664</v>
      </c>
      <c r="W1523" s="11" t="s">
        <v>2691</v>
      </c>
      <c r="X1523" s="2" t="s">
        <v>669</v>
      </c>
      <c r="Y1523" s="5" t="s">
        <v>2654</v>
      </c>
      <c r="Z1523" s="5" t="s">
        <v>2657</v>
      </c>
      <c r="AA1523" s="2" t="s">
        <v>1342</v>
      </c>
      <c r="AB1523" s="2">
        <v>-22.231306023895701</v>
      </c>
      <c r="AC1523" s="2">
        <v>-52.312755966559102</v>
      </c>
      <c r="AD1523" s="29">
        <v>1</v>
      </c>
      <c r="AE1523" s="11"/>
      <c r="AF1523" s="11"/>
      <c r="AG1523" s="11"/>
      <c r="AH1523" s="11"/>
      <c r="AI1523" s="11"/>
    </row>
    <row r="1524" spans="1:35" ht="15.75" customHeight="1" x14ac:dyDescent="0.2">
      <c r="A1524" s="8">
        <v>42095</v>
      </c>
      <c r="B1524" s="9">
        <v>0.60763888888888895</v>
      </c>
      <c r="C1524" s="11">
        <v>364709.39581122302</v>
      </c>
      <c r="D1524" s="11">
        <v>7540981.9004377304</v>
      </c>
      <c r="E1524" s="14">
        <v>364709.39967147098</v>
      </c>
      <c r="F1524" s="14">
        <v>7540981.8529858496</v>
      </c>
      <c r="G1524" s="2">
        <f t="shared" si="1321"/>
        <v>2.1629056430549358</v>
      </c>
      <c r="H1524" s="2" t="str">
        <f t="shared" si="1296"/>
        <v>&lt;8m</v>
      </c>
      <c r="I1524" s="23">
        <f t="shared" ref="I1524:J1524" si="1547">IF($P1524=$P1523,E1524,"")</f>
        <v>364709.39967147098</v>
      </c>
      <c r="J1524" s="23">
        <f t="shared" si="1547"/>
        <v>7540981.8529858496</v>
      </c>
      <c r="K1524" s="23">
        <v>364709.4</v>
      </c>
      <c r="L1524" s="23">
        <v>7540981.8499999996</v>
      </c>
      <c r="M1524" s="14"/>
      <c r="N1524" s="14"/>
      <c r="O1524" s="16" t="s">
        <v>49</v>
      </c>
      <c r="P1524" s="16" t="s">
        <v>49</v>
      </c>
      <c r="Q1524" s="10">
        <v>42095.607638888891</v>
      </c>
      <c r="R1524" s="11" t="s">
        <v>2728</v>
      </c>
      <c r="S1524" s="14" t="s">
        <v>50</v>
      </c>
      <c r="T1524" s="2" t="str">
        <f t="shared" si="1298"/>
        <v/>
      </c>
      <c r="U1524" s="2" t="str">
        <f t="shared" si="1299"/>
        <v/>
      </c>
      <c r="V1524" s="10">
        <v>42095.607638888891</v>
      </c>
      <c r="W1524" s="11" t="s">
        <v>2691</v>
      </c>
      <c r="X1524" s="2" t="s">
        <v>669</v>
      </c>
      <c r="Y1524" s="5" t="s">
        <v>2654</v>
      </c>
      <c r="Z1524" s="5" t="s">
        <v>2657</v>
      </c>
      <c r="AA1524" s="2" t="s">
        <v>1344</v>
      </c>
      <c r="AB1524" s="2">
        <v>-22.231323961168499</v>
      </c>
      <c r="AC1524" s="2">
        <v>-52.312748003750997</v>
      </c>
      <c r="AD1524" s="29">
        <v>1</v>
      </c>
      <c r="AE1524" s="11"/>
      <c r="AF1524" s="11"/>
      <c r="AG1524" s="11"/>
      <c r="AH1524" s="11"/>
      <c r="AI1524" s="11"/>
    </row>
    <row r="1525" spans="1:35" ht="15.75" customHeight="1" x14ac:dyDescent="0.2">
      <c r="A1525" s="8">
        <v>42095</v>
      </c>
      <c r="B1525" s="9">
        <v>0.61111111111111105</v>
      </c>
      <c r="C1525" s="11">
        <v>364710.628382542</v>
      </c>
      <c r="D1525" s="11">
        <v>7540970.2829056196</v>
      </c>
      <c r="E1525" s="14">
        <v>364710.572714234</v>
      </c>
      <c r="F1525" s="14">
        <v>7540970.18230303</v>
      </c>
      <c r="G1525" s="2">
        <f t="shared" si="1321"/>
        <v>11.729487064601813</v>
      </c>
      <c r="H1525" s="2" t="str">
        <f t="shared" si="1296"/>
        <v/>
      </c>
      <c r="I1525" s="23" t="str">
        <f t="shared" ref="I1525:J1525" si="1548">IF($P1525=$P1524,E1525,"")</f>
        <v/>
      </c>
      <c r="J1525" s="23" t="str">
        <f t="shared" si="1548"/>
        <v/>
      </c>
      <c r="K1525" s="23">
        <v>364710.57</v>
      </c>
      <c r="L1525" s="23">
        <v>7540970.1799999997</v>
      </c>
      <c r="M1525" s="14"/>
      <c r="N1525" s="14"/>
      <c r="O1525" s="14" t="s">
        <v>37</v>
      </c>
      <c r="P1525" s="14" t="s">
        <v>37</v>
      </c>
      <c r="Q1525" s="10">
        <v>42095.611111111109</v>
      </c>
      <c r="R1525" s="11" t="s">
        <v>2729</v>
      </c>
      <c r="S1525" s="14" t="s">
        <v>40</v>
      </c>
      <c r="T1525" s="2" t="str">
        <f t="shared" si="1298"/>
        <v/>
      </c>
      <c r="U1525" s="2" t="str">
        <f t="shared" si="1299"/>
        <v/>
      </c>
      <c r="V1525" s="10">
        <v>42095.611111111109</v>
      </c>
      <c r="W1525" s="11" t="s">
        <v>2691</v>
      </c>
      <c r="X1525" s="2" t="s">
        <v>669</v>
      </c>
      <c r="Y1525" s="5" t="s">
        <v>2654</v>
      </c>
      <c r="Z1525" s="5" t="s">
        <v>2657</v>
      </c>
      <c r="AA1525" s="2" t="s">
        <v>1346</v>
      </c>
      <c r="AB1525" s="2">
        <v>-22.231428986415299</v>
      </c>
      <c r="AC1525" s="2">
        <v>-52.312737023457899</v>
      </c>
      <c r="AD1525" s="29">
        <v>1</v>
      </c>
      <c r="AE1525" s="11"/>
      <c r="AF1525" s="11"/>
      <c r="AG1525" s="11"/>
      <c r="AH1525" s="11"/>
      <c r="AI1525" s="11"/>
    </row>
    <row r="1526" spans="1:35" ht="15.75" customHeight="1" x14ac:dyDescent="0.2">
      <c r="A1526" s="8">
        <v>42095</v>
      </c>
      <c r="B1526" s="9">
        <v>0.61458333333333337</v>
      </c>
      <c r="C1526" s="11">
        <v>364706.37205293</v>
      </c>
      <c r="D1526" s="11">
        <v>7540938.0247917203</v>
      </c>
      <c r="E1526" s="14">
        <v>364706.40421493701</v>
      </c>
      <c r="F1526" s="14">
        <v>7540938.0267821699</v>
      </c>
      <c r="G1526" s="2">
        <f t="shared" si="1321"/>
        <v>32.424588018566382</v>
      </c>
      <c r="H1526" s="2" t="str">
        <f t="shared" si="1296"/>
        <v/>
      </c>
      <c r="I1526" s="23" t="str">
        <f t="shared" ref="I1526:J1526" si="1549">IF($P1526=$P1525,E1526,"")</f>
        <v/>
      </c>
      <c r="J1526" s="23" t="str">
        <f t="shared" si="1549"/>
        <v/>
      </c>
      <c r="K1526" s="23">
        <v>364706.4</v>
      </c>
      <c r="L1526" s="23">
        <v>7540938.0300000003</v>
      </c>
      <c r="M1526" s="14"/>
      <c r="N1526" s="14"/>
      <c r="O1526" s="14" t="s">
        <v>35</v>
      </c>
      <c r="P1526" s="14" t="s">
        <v>29</v>
      </c>
      <c r="Q1526" s="10">
        <v>42095.614583333336</v>
      </c>
      <c r="R1526" s="11" t="s">
        <v>2730</v>
      </c>
      <c r="S1526" s="14" t="s">
        <v>36</v>
      </c>
      <c r="T1526" s="2" t="str">
        <f t="shared" si="1298"/>
        <v>idle</v>
      </c>
      <c r="U1526" s="2" t="str">
        <f t="shared" si="1299"/>
        <v/>
      </c>
      <c r="V1526" s="10">
        <v>42095.614583333336</v>
      </c>
      <c r="W1526" s="11" t="s">
        <v>2691</v>
      </c>
      <c r="X1526" s="2" t="s">
        <v>669</v>
      </c>
      <c r="Y1526" s="5" t="s">
        <v>2654</v>
      </c>
      <c r="Z1526" s="5" t="s">
        <v>2657</v>
      </c>
      <c r="AA1526" s="2" t="s">
        <v>1348</v>
      </c>
      <c r="AB1526" s="2">
        <v>-22.231720006093401</v>
      </c>
      <c r="AC1526" s="2">
        <v>-52.3127810284495</v>
      </c>
      <c r="AD1526" s="29">
        <v>1</v>
      </c>
      <c r="AE1526" s="11"/>
      <c r="AF1526" s="11"/>
      <c r="AG1526" s="11"/>
      <c r="AH1526" s="11"/>
      <c r="AI1526" s="11"/>
    </row>
    <row r="1527" spans="1:35" ht="15.75" customHeight="1" x14ac:dyDescent="0.2">
      <c r="A1527" s="8">
        <v>42095</v>
      </c>
      <c r="B1527" s="9">
        <v>0.61805555555555558</v>
      </c>
      <c r="C1527" s="11">
        <v>364705.309410922</v>
      </c>
      <c r="D1527" s="11">
        <v>7540906.1284571402</v>
      </c>
      <c r="E1527" s="14">
        <v>364705.32175724203</v>
      </c>
      <c r="F1527" s="14">
        <v>7540906.27655965</v>
      </c>
      <c r="G1527" s="2">
        <f t="shared" si="1321"/>
        <v>31.768669231321699</v>
      </c>
      <c r="H1527" s="2" t="str">
        <f t="shared" si="1296"/>
        <v/>
      </c>
      <c r="I1527" s="23" t="str">
        <f t="shared" ref="I1527:J1527" si="1550">IF($P1527=$P1526,E1527,"")</f>
        <v/>
      </c>
      <c r="J1527" s="23" t="str">
        <f t="shared" si="1550"/>
        <v/>
      </c>
      <c r="K1527" s="23">
        <v>364705.32</v>
      </c>
      <c r="L1527" s="23">
        <v>7540906.2800000003</v>
      </c>
      <c r="M1527" s="14"/>
      <c r="N1527" s="14"/>
      <c r="O1527" s="16" t="s">
        <v>49</v>
      </c>
      <c r="P1527" s="16" t="s">
        <v>49</v>
      </c>
      <c r="Q1527" s="10">
        <v>42095.618055555555</v>
      </c>
      <c r="R1527" s="11" t="s">
        <v>2731</v>
      </c>
      <c r="S1527" s="14" t="s">
        <v>50</v>
      </c>
      <c r="T1527" s="2" t="str">
        <f t="shared" si="1298"/>
        <v/>
      </c>
      <c r="U1527" s="2" t="str">
        <f t="shared" si="1299"/>
        <v/>
      </c>
      <c r="V1527" s="10">
        <v>42095.618055555555</v>
      </c>
      <c r="W1527" s="11" t="s">
        <v>2691</v>
      </c>
      <c r="X1527" s="2" t="s">
        <v>669</v>
      </c>
      <c r="Y1527" s="5" t="s">
        <v>2654</v>
      </c>
      <c r="Z1527" s="5" t="s">
        <v>2657</v>
      </c>
      <c r="AA1527" s="2" t="s">
        <v>1350</v>
      </c>
      <c r="AB1527" s="2">
        <v>-22.2320080082864</v>
      </c>
      <c r="AC1527" s="2">
        <v>-52.312794020399501</v>
      </c>
      <c r="AD1527" s="29">
        <v>1</v>
      </c>
      <c r="AE1527" s="11"/>
      <c r="AF1527" s="11"/>
      <c r="AG1527" s="11"/>
      <c r="AH1527" s="11"/>
      <c r="AI1527" s="11"/>
    </row>
    <row r="1528" spans="1:35" ht="15.75" customHeight="1" x14ac:dyDescent="0.2">
      <c r="A1528" s="8">
        <v>42095</v>
      </c>
      <c r="B1528" s="9">
        <v>0.62152777777777779</v>
      </c>
      <c r="C1528" s="11">
        <v>364705.42555459897</v>
      </c>
      <c r="D1528" s="11">
        <v>7540904.6910172002</v>
      </c>
      <c r="E1528" s="14">
        <v>364705.42396616301</v>
      </c>
      <c r="F1528" s="14">
        <v>7540904.6831742702</v>
      </c>
      <c r="G1528" s="2">
        <f t="shared" si="1321"/>
        <v>1.5966601491760721</v>
      </c>
      <c r="H1528" s="2" t="str">
        <f t="shared" si="1296"/>
        <v>&lt;8m</v>
      </c>
      <c r="I1528" s="23" t="str">
        <f t="shared" ref="I1528:J1528" si="1551">IF($P1528=$P1527,E1528,"")</f>
        <v/>
      </c>
      <c r="J1528" s="23" t="str">
        <f t="shared" si="1551"/>
        <v/>
      </c>
      <c r="K1528" s="23">
        <v>364705.42</v>
      </c>
      <c r="L1528" s="23">
        <v>7540904.6799999997</v>
      </c>
      <c r="M1528" s="14"/>
      <c r="N1528" s="14"/>
      <c r="O1528" s="14" t="s">
        <v>35</v>
      </c>
      <c r="P1528" s="14" t="s">
        <v>29</v>
      </c>
      <c r="Q1528" s="10">
        <v>42095.621527777781</v>
      </c>
      <c r="R1528" s="11" t="s">
        <v>2732</v>
      </c>
      <c r="S1528" s="14" t="s">
        <v>36</v>
      </c>
      <c r="T1528" s="2" t="str">
        <f t="shared" si="1298"/>
        <v>idle</v>
      </c>
      <c r="U1528" s="2" t="str">
        <f t="shared" si="1299"/>
        <v/>
      </c>
      <c r="V1528" s="10">
        <v>42095.621527777781</v>
      </c>
      <c r="W1528" s="11" t="s">
        <v>2691</v>
      </c>
      <c r="X1528" s="2" t="s">
        <v>669</v>
      </c>
      <c r="Y1528" s="5" t="s">
        <v>2654</v>
      </c>
      <c r="Z1528" s="5" t="s">
        <v>2657</v>
      </c>
      <c r="AA1528" s="2" t="s">
        <v>1352</v>
      </c>
      <c r="AB1528" s="2">
        <v>-22.232021000236301</v>
      </c>
      <c r="AC1528" s="2">
        <v>-52.312793014571099</v>
      </c>
      <c r="AD1528" s="29">
        <v>1</v>
      </c>
      <c r="AE1528" s="11"/>
      <c r="AF1528" s="11"/>
      <c r="AG1528" s="11"/>
      <c r="AH1528" s="11"/>
      <c r="AI1528" s="11"/>
    </row>
    <row r="1529" spans="1:35" ht="15.75" customHeight="1" x14ac:dyDescent="0.2">
      <c r="A1529" s="8">
        <v>42095</v>
      </c>
      <c r="B1529" s="9">
        <v>0.625</v>
      </c>
      <c r="C1529" s="11">
        <v>364705.34972173901</v>
      </c>
      <c r="D1529" s="11">
        <v>7540901.4793747999</v>
      </c>
      <c r="E1529" s="14">
        <v>364705.37375994498</v>
      </c>
      <c r="F1529" s="14">
        <v>7540901.4928005701</v>
      </c>
      <c r="G1529" s="2">
        <f t="shared" si="1321"/>
        <v>3.1907687178321149</v>
      </c>
      <c r="H1529" s="2" t="str">
        <f t="shared" si="1296"/>
        <v>&lt;8m</v>
      </c>
      <c r="I1529" s="23" t="str">
        <f t="shared" ref="I1529:J1529" si="1552">IF($P1529=$P1528,E1529,"")</f>
        <v/>
      </c>
      <c r="J1529" s="23" t="str">
        <f t="shared" si="1552"/>
        <v/>
      </c>
      <c r="K1529" s="23">
        <v>364705.37</v>
      </c>
      <c r="L1529" s="23">
        <v>7540901.4900000002</v>
      </c>
      <c r="M1529" s="14"/>
      <c r="N1529" s="14"/>
      <c r="O1529" s="16" t="s">
        <v>49</v>
      </c>
      <c r="P1529" s="16" t="s">
        <v>49</v>
      </c>
      <c r="Q1529" s="10">
        <v>42095.625</v>
      </c>
      <c r="R1529" s="11" t="s">
        <v>2733</v>
      </c>
      <c r="S1529" s="14" t="s">
        <v>50</v>
      </c>
      <c r="T1529" s="2" t="str">
        <f t="shared" si="1298"/>
        <v/>
      </c>
      <c r="U1529" s="2" t="str">
        <f t="shared" si="1299"/>
        <v/>
      </c>
      <c r="V1529" s="10">
        <v>42095.625</v>
      </c>
      <c r="W1529" s="11" t="s">
        <v>2691</v>
      </c>
      <c r="X1529" s="2" t="s">
        <v>669</v>
      </c>
      <c r="Y1529" s="5" t="s">
        <v>2654</v>
      </c>
      <c r="Z1529" s="5" t="s">
        <v>2657</v>
      </c>
      <c r="AA1529" s="2" t="s">
        <v>1354</v>
      </c>
      <c r="AB1529" s="2">
        <v>-22.2320500016212</v>
      </c>
      <c r="AC1529" s="2">
        <v>-52.312794020399501</v>
      </c>
      <c r="AD1529" s="29">
        <v>1</v>
      </c>
      <c r="AE1529" s="11"/>
      <c r="AF1529" s="11"/>
      <c r="AG1529" s="11"/>
      <c r="AH1529" s="11"/>
      <c r="AI1529" s="11"/>
    </row>
    <row r="1530" spans="1:35" ht="15.75" customHeight="1" x14ac:dyDescent="0.2">
      <c r="A1530" s="8">
        <v>42095</v>
      </c>
      <c r="B1530" s="9">
        <v>0.62847222222222221</v>
      </c>
      <c r="C1530" s="11">
        <v>364707.83307848702</v>
      </c>
      <c r="D1530" s="11">
        <v>7540901.05545252</v>
      </c>
      <c r="E1530" s="14">
        <v>364707.63009208301</v>
      </c>
      <c r="F1530" s="14">
        <v>7540901.0362018198</v>
      </c>
      <c r="G1530" s="2">
        <f t="shared" si="1321"/>
        <v>2.3020680128732218</v>
      </c>
      <c r="H1530" s="2" t="str">
        <f t="shared" si="1296"/>
        <v>&lt;8m</v>
      </c>
      <c r="I1530" s="23" t="str">
        <f t="shared" ref="I1530:J1530" si="1553">IF($P1530=$P1529,E1530,"")</f>
        <v/>
      </c>
      <c r="J1530" s="23" t="str">
        <f t="shared" si="1553"/>
        <v/>
      </c>
      <c r="K1530" s="23">
        <v>364707.63</v>
      </c>
      <c r="L1530" s="23">
        <v>7540901.04</v>
      </c>
      <c r="M1530" s="14"/>
      <c r="N1530" s="14"/>
      <c r="O1530" s="14" t="s">
        <v>29</v>
      </c>
      <c r="P1530" s="14" t="s">
        <v>29</v>
      </c>
      <c r="Q1530" s="10">
        <v>42095.628472222219</v>
      </c>
      <c r="R1530" s="11" t="s">
        <v>2734</v>
      </c>
      <c r="S1530" s="14" t="s">
        <v>30</v>
      </c>
      <c r="T1530" s="2" t="str">
        <f t="shared" si="1298"/>
        <v/>
      </c>
      <c r="U1530" s="2" t="str">
        <f t="shared" si="1299"/>
        <v/>
      </c>
      <c r="V1530" s="10">
        <v>42095.628472222219</v>
      </c>
      <c r="W1530" s="11" t="s">
        <v>2691</v>
      </c>
      <c r="X1530" s="2" t="s">
        <v>669</v>
      </c>
      <c r="Y1530" s="5" t="s">
        <v>2654</v>
      </c>
      <c r="Z1530" s="5" t="s">
        <v>2657</v>
      </c>
      <c r="AA1530" s="2" t="s">
        <v>1356</v>
      </c>
      <c r="AB1530" s="2">
        <v>-22.232054024934801</v>
      </c>
      <c r="AC1530" s="2">
        <v>-52.312769964337299</v>
      </c>
      <c r="AD1530" s="29">
        <v>1</v>
      </c>
      <c r="AE1530" s="11"/>
      <c r="AF1530" s="11"/>
      <c r="AG1530" s="11"/>
      <c r="AH1530" s="11"/>
      <c r="AI1530" s="11"/>
    </row>
    <row r="1531" spans="1:35" ht="15.75" customHeight="1" x14ac:dyDescent="0.2">
      <c r="A1531" s="8">
        <v>42095</v>
      </c>
      <c r="B1531" s="9">
        <v>0.63194444444444442</v>
      </c>
      <c r="C1531" s="11">
        <v>364690.34028145502</v>
      </c>
      <c r="D1531" s="11">
        <v>7540896.6997928796</v>
      </c>
      <c r="E1531" s="14">
        <v>364690.40926645999</v>
      </c>
      <c r="F1531" s="14">
        <v>7540896.6597497799</v>
      </c>
      <c r="G1531" s="2">
        <f t="shared" si="1321"/>
        <v>17.768234791231453</v>
      </c>
      <c r="H1531" s="2" t="str">
        <f t="shared" si="1296"/>
        <v/>
      </c>
      <c r="I1531" s="23" t="str">
        <f t="shared" ref="I1531:J1531" si="1554">IF($P1531=$P1530,E1531,"")</f>
        <v/>
      </c>
      <c r="J1531" s="23" t="str">
        <f t="shared" si="1554"/>
        <v/>
      </c>
      <c r="K1531" s="23">
        <v>364690.41</v>
      </c>
      <c r="L1531" s="23">
        <v>7540896.6600000001</v>
      </c>
      <c r="M1531" s="14"/>
      <c r="N1531" s="14"/>
      <c r="O1531" s="14" t="s">
        <v>32</v>
      </c>
      <c r="P1531" s="14" t="s">
        <v>32</v>
      </c>
      <c r="Q1531" s="10">
        <v>42095.631944444445</v>
      </c>
      <c r="R1531" s="11" t="s">
        <v>2735</v>
      </c>
      <c r="S1531" s="14" t="s">
        <v>33</v>
      </c>
      <c r="T1531" s="2" t="str">
        <f t="shared" si="1298"/>
        <v/>
      </c>
      <c r="U1531" s="2" t="str">
        <f t="shared" si="1299"/>
        <v/>
      </c>
      <c r="V1531" s="10">
        <v>42095.631944444445</v>
      </c>
      <c r="W1531" s="11" t="s">
        <v>2691</v>
      </c>
      <c r="X1531" s="2" t="s">
        <v>669</v>
      </c>
      <c r="Y1531" s="5" t="s">
        <v>2654</v>
      </c>
      <c r="Z1531" s="5" t="s">
        <v>2657</v>
      </c>
      <c r="AA1531" s="2" t="s">
        <v>1358</v>
      </c>
      <c r="AB1531" s="2">
        <v>-22.2320919949561</v>
      </c>
      <c r="AC1531" s="2">
        <v>-52.312940033152699</v>
      </c>
      <c r="AD1531" s="29">
        <v>1</v>
      </c>
      <c r="AE1531" s="11"/>
      <c r="AF1531" s="11"/>
      <c r="AG1531" s="11"/>
      <c r="AH1531" s="11"/>
      <c r="AI1531" s="11"/>
    </row>
    <row r="1532" spans="1:35" ht="15.75" customHeight="1" x14ac:dyDescent="0.2">
      <c r="A1532" s="8">
        <v>42095</v>
      </c>
      <c r="B1532" s="9">
        <v>0.63541666666666663</v>
      </c>
      <c r="C1532" s="11">
        <v>364673.35435983702</v>
      </c>
      <c r="D1532" s="11">
        <v>7540882.7155530304</v>
      </c>
      <c r="E1532" s="14">
        <v>364679.80776021001</v>
      </c>
      <c r="F1532" s="14">
        <v>7540884.1296670204</v>
      </c>
      <c r="G1532" s="2">
        <f t="shared" si="1321"/>
        <v>16.413254056613749</v>
      </c>
      <c r="H1532" s="2" t="str">
        <f t="shared" ref="H1532:H1786" si="1555">IF(G1532&lt;=8,"&lt;8m","")</f>
        <v/>
      </c>
      <c r="I1532" s="23" t="str">
        <f t="shared" ref="I1532:J1532" si="1556">IF($P1532=$P1531,E1532,"")</f>
        <v/>
      </c>
      <c r="J1532" s="23" t="str">
        <f t="shared" si="1556"/>
        <v/>
      </c>
      <c r="K1532" s="23">
        <v>364679.81</v>
      </c>
      <c r="L1532" s="23">
        <v>7540884.1299999999</v>
      </c>
      <c r="M1532" s="14"/>
      <c r="N1532" s="14"/>
      <c r="O1532" s="13" t="s">
        <v>26</v>
      </c>
      <c r="P1532" s="13" t="s">
        <v>26</v>
      </c>
      <c r="Q1532" s="10">
        <v>42095.635416666664</v>
      </c>
      <c r="R1532" s="11" t="s">
        <v>2736</v>
      </c>
      <c r="S1532" s="14" t="s">
        <v>47</v>
      </c>
      <c r="T1532" s="2" t="str">
        <f t="shared" ref="T1532:T1786" si="1557">IF(S1532="vig","idle","")</f>
        <v/>
      </c>
      <c r="U1532" s="2" t="str">
        <f t="shared" ref="U1532:U1786" si="1558">IF(AND(P1532="NA",S1532="abs"),"outofsight","")</f>
        <v/>
      </c>
      <c r="V1532" s="10">
        <v>42095.635416666664</v>
      </c>
      <c r="W1532" s="11" t="s">
        <v>2691</v>
      </c>
      <c r="X1532" s="2" t="s">
        <v>669</v>
      </c>
      <c r="Y1532" s="5" t="s">
        <v>2654</v>
      </c>
      <c r="Z1532" s="5" t="s">
        <v>2657</v>
      </c>
      <c r="AA1532" s="2" t="s">
        <v>1360</v>
      </c>
      <c r="AB1532" s="2">
        <v>-22.232216969132399</v>
      </c>
      <c r="AC1532" s="2">
        <v>-52.313105994835503</v>
      </c>
      <c r="AD1532" s="29">
        <v>1</v>
      </c>
      <c r="AE1532" s="11"/>
      <c r="AF1532" s="11"/>
      <c r="AG1532" s="11"/>
      <c r="AH1532" s="11"/>
      <c r="AI1532" s="11"/>
    </row>
    <row r="1533" spans="1:35" ht="15.75" customHeight="1" x14ac:dyDescent="0.2">
      <c r="A1533" s="8">
        <v>42101</v>
      </c>
      <c r="B1533" s="9">
        <v>0.33333333333333331</v>
      </c>
      <c r="C1533" s="11">
        <v>365516.32835773099</v>
      </c>
      <c r="D1533" s="11">
        <v>7540991.3072176101</v>
      </c>
      <c r="E1533" s="14">
        <v>365511.52608460502</v>
      </c>
      <c r="F1533" s="14">
        <v>7540992.6872863304</v>
      </c>
      <c r="G1533" s="2">
        <f t="shared" si="1321"/>
        <v>838.77298945823213</v>
      </c>
      <c r="H1533" s="2" t="str">
        <f t="shared" si="1555"/>
        <v/>
      </c>
      <c r="I1533" s="23" t="str">
        <f t="shared" ref="I1533:J1533" si="1559">IF($P1533=$P1532,E1533,"")</f>
        <v/>
      </c>
      <c r="J1533" s="23" t="str">
        <f t="shared" si="1559"/>
        <v/>
      </c>
      <c r="K1533" s="23">
        <v>365511.53</v>
      </c>
      <c r="L1533" s="23">
        <v>7540992.6900000004</v>
      </c>
      <c r="M1533" s="14"/>
      <c r="N1533" s="14"/>
      <c r="O1533" s="14" t="s">
        <v>35</v>
      </c>
      <c r="P1533" s="14" t="s">
        <v>29</v>
      </c>
      <c r="Q1533" s="10">
        <v>42101.333333333336</v>
      </c>
      <c r="R1533" s="11" t="s">
        <v>2737</v>
      </c>
      <c r="S1533" s="14" t="s">
        <v>36</v>
      </c>
      <c r="T1533" s="2" t="str">
        <f t="shared" si="1557"/>
        <v>idle</v>
      </c>
      <c r="U1533" s="2" t="str">
        <f t="shared" si="1558"/>
        <v/>
      </c>
      <c r="V1533" s="10">
        <v>42101.333333333336</v>
      </c>
      <c r="W1533" s="11" t="s">
        <v>2738</v>
      </c>
      <c r="X1533" s="2" t="s">
        <v>669</v>
      </c>
      <c r="Y1533" s="5" t="s">
        <v>2739</v>
      </c>
      <c r="Z1533" s="5" t="s">
        <v>2739</v>
      </c>
      <c r="AA1533" s="2" t="s">
        <v>1766</v>
      </c>
      <c r="AB1533" s="2">
        <v>-22.2313020005822</v>
      </c>
      <c r="AC1533" s="2">
        <v>-52.304918970912702</v>
      </c>
      <c r="AD1533" s="29">
        <v>1</v>
      </c>
      <c r="AE1533" s="11"/>
      <c r="AF1533" s="11"/>
      <c r="AG1533" s="11"/>
      <c r="AH1533" s="11"/>
      <c r="AI1533" s="11"/>
    </row>
    <row r="1534" spans="1:35" ht="15.75" customHeight="1" x14ac:dyDescent="0.2">
      <c r="A1534" s="8">
        <v>42101</v>
      </c>
      <c r="B1534" s="9">
        <v>0.33680555555555558</v>
      </c>
      <c r="C1534" s="11">
        <v>365507.57658342901</v>
      </c>
      <c r="D1534" s="11">
        <v>7540990.2387995701</v>
      </c>
      <c r="E1534" s="14">
        <v>365516.42654897401</v>
      </c>
      <c r="F1534" s="14">
        <v>7540991.0411747703</v>
      </c>
      <c r="G1534" s="2">
        <f t="shared" si="1321"/>
        <v>5.1695487520504715</v>
      </c>
      <c r="H1534" s="2" t="str">
        <f t="shared" si="1555"/>
        <v>&lt;8m</v>
      </c>
      <c r="I1534" s="23">
        <f t="shared" ref="I1534:J1534" si="1560">IF($P1534=$P1533,E1534,"")</f>
        <v>365516.42654897401</v>
      </c>
      <c r="J1534" s="23">
        <f t="shared" si="1560"/>
        <v>7540991.0411747703</v>
      </c>
      <c r="K1534" s="23">
        <v>365516.43</v>
      </c>
      <c r="L1534" s="23">
        <v>7540991.04</v>
      </c>
      <c r="M1534" s="14"/>
      <c r="N1534" s="14"/>
      <c r="O1534" s="14" t="s">
        <v>35</v>
      </c>
      <c r="P1534" s="14" t="s">
        <v>29</v>
      </c>
      <c r="Q1534" s="10">
        <v>42101.336805555555</v>
      </c>
      <c r="R1534" s="11" t="s">
        <v>2740</v>
      </c>
      <c r="S1534" s="14" t="s">
        <v>36</v>
      </c>
      <c r="T1534" s="2" t="str">
        <f t="shared" si="1557"/>
        <v>idle</v>
      </c>
      <c r="U1534" s="2" t="str">
        <f t="shared" si="1558"/>
        <v/>
      </c>
      <c r="V1534" s="10">
        <v>42101.336805555555</v>
      </c>
      <c r="W1534" s="11" t="s">
        <v>2738</v>
      </c>
      <c r="X1534" s="2" t="s">
        <v>669</v>
      </c>
      <c r="Y1534" s="5" t="s">
        <v>2739</v>
      </c>
      <c r="Z1534" s="5" t="s">
        <v>2739</v>
      </c>
      <c r="AA1534" s="2" t="s">
        <v>1768</v>
      </c>
      <c r="AB1534" s="2">
        <v>-22.231310969218601</v>
      </c>
      <c r="AC1534" s="2">
        <v>-52.305003963410897</v>
      </c>
      <c r="AD1534" s="29">
        <v>1</v>
      </c>
      <c r="AE1534" s="11"/>
      <c r="AF1534" s="11"/>
      <c r="AG1534" s="11"/>
      <c r="AH1534" s="11"/>
      <c r="AI1534" s="11"/>
    </row>
    <row r="1535" spans="1:35" ht="15.75" customHeight="1" x14ac:dyDescent="0.2">
      <c r="A1535" s="8">
        <v>42101</v>
      </c>
      <c r="B1535" s="9">
        <v>0.34027777777777773</v>
      </c>
      <c r="C1535" s="11">
        <v>365516.63553456002</v>
      </c>
      <c r="D1535" s="11">
        <v>7540990.7530485997</v>
      </c>
      <c r="E1535" s="14">
        <v>365516.01148767298</v>
      </c>
      <c r="F1535" s="14">
        <v>7540991.6433815602</v>
      </c>
      <c r="G1535" s="2">
        <f t="shared" si="1321"/>
        <v>0.73138833829827132</v>
      </c>
      <c r="H1535" s="2" t="str">
        <f t="shared" si="1555"/>
        <v>&lt;8m</v>
      </c>
      <c r="I1535" s="23">
        <f t="shared" ref="I1535:J1535" si="1561">IF($P1535=$P1534,E1535,"")</f>
        <v>365516.01148767298</v>
      </c>
      <c r="J1535" s="23">
        <f t="shared" si="1561"/>
        <v>7540991.6433815602</v>
      </c>
      <c r="K1535" s="23">
        <v>365516.01</v>
      </c>
      <c r="L1535" s="23">
        <v>7540991.6399999997</v>
      </c>
      <c r="M1535" s="14"/>
      <c r="N1535" s="14"/>
      <c r="O1535" s="14" t="s">
        <v>35</v>
      </c>
      <c r="P1535" s="14" t="s">
        <v>29</v>
      </c>
      <c r="Q1535" s="10">
        <v>42101.340277777781</v>
      </c>
      <c r="R1535" s="11" t="s">
        <v>2741</v>
      </c>
      <c r="S1535" s="14" t="s">
        <v>36</v>
      </c>
      <c r="T1535" s="2" t="str">
        <f t="shared" si="1557"/>
        <v>idle</v>
      </c>
      <c r="U1535" s="2" t="str">
        <f t="shared" si="1558"/>
        <v/>
      </c>
      <c r="V1535" s="10">
        <v>42101.340277777781</v>
      </c>
      <c r="W1535" s="11" t="s">
        <v>2738</v>
      </c>
      <c r="X1535" s="2" t="s">
        <v>669</v>
      </c>
      <c r="Y1535" s="5" t="s">
        <v>2739</v>
      </c>
      <c r="Z1535" s="5" t="s">
        <v>2739</v>
      </c>
      <c r="AA1535" s="2" t="s">
        <v>1770</v>
      </c>
      <c r="AB1535" s="2">
        <v>-22.2313070297241</v>
      </c>
      <c r="AC1535" s="2">
        <v>-52.304916037246599</v>
      </c>
      <c r="AD1535" s="29">
        <v>1</v>
      </c>
      <c r="AE1535" s="11"/>
      <c r="AF1535" s="11"/>
      <c r="AG1535" s="11"/>
      <c r="AH1535" s="11"/>
      <c r="AI1535" s="11"/>
    </row>
    <row r="1536" spans="1:35" ht="15.75" customHeight="1" x14ac:dyDescent="0.2">
      <c r="A1536" s="8">
        <v>42101</v>
      </c>
      <c r="B1536" s="9">
        <v>0.34375</v>
      </c>
      <c r="C1536" s="11">
        <v>365515.54257596697</v>
      </c>
      <c r="D1536" s="11">
        <v>7540992.2563135298</v>
      </c>
      <c r="E1536" s="14">
        <v>365515.52221796301</v>
      </c>
      <c r="F1536" s="14">
        <v>7540992.2778094504</v>
      </c>
      <c r="G1536" s="2">
        <f t="shared" si="1321"/>
        <v>0.80117638316139261</v>
      </c>
      <c r="H1536" s="2" t="str">
        <f t="shared" si="1555"/>
        <v>&lt;8m</v>
      </c>
      <c r="I1536" s="23">
        <f t="shared" ref="I1536:J1536" si="1562">IF($P1536=$P1535,E1536,"")</f>
        <v>365515.52221796301</v>
      </c>
      <c r="J1536" s="23">
        <f t="shared" si="1562"/>
        <v>7540992.2778094504</v>
      </c>
      <c r="K1536" s="23">
        <v>365515.52000000002</v>
      </c>
      <c r="L1536" s="23">
        <v>7540992.2800000003</v>
      </c>
      <c r="M1536" s="14"/>
      <c r="N1536" s="14"/>
      <c r="O1536" s="14" t="s">
        <v>35</v>
      </c>
      <c r="P1536" s="14" t="s">
        <v>29</v>
      </c>
      <c r="Q1536" s="10">
        <v>42101.34375</v>
      </c>
      <c r="R1536" s="11" t="s">
        <v>2742</v>
      </c>
      <c r="S1536" s="14" t="s">
        <v>36</v>
      </c>
      <c r="T1536" s="2" t="str">
        <f t="shared" si="1557"/>
        <v>idle</v>
      </c>
      <c r="U1536" s="2" t="str">
        <f t="shared" si="1558"/>
        <v/>
      </c>
      <c r="V1536" s="10">
        <v>42101.34375</v>
      </c>
      <c r="W1536" s="11" t="s">
        <v>2738</v>
      </c>
      <c r="X1536" s="2" t="s">
        <v>669</v>
      </c>
      <c r="Y1536" s="5" t="s">
        <v>2739</v>
      </c>
      <c r="Z1536" s="5" t="s">
        <v>2739</v>
      </c>
      <c r="AA1536" s="2" t="s">
        <v>1772</v>
      </c>
      <c r="AB1536" s="2">
        <v>-22.231293367222001</v>
      </c>
      <c r="AC1536" s="2">
        <v>-52.3049265146255</v>
      </c>
      <c r="AD1536" s="29">
        <v>1</v>
      </c>
      <c r="AE1536" s="11"/>
      <c r="AF1536" s="11"/>
      <c r="AG1536" s="11"/>
      <c r="AH1536" s="11"/>
      <c r="AI1536" s="11"/>
    </row>
    <row r="1537" spans="1:35" ht="15.75" customHeight="1" x14ac:dyDescent="0.2">
      <c r="A1537" s="8">
        <v>42101</v>
      </c>
      <c r="B1537" s="9">
        <v>0.34722222222222227</v>
      </c>
      <c r="C1537" s="11">
        <v>365513.21715216798</v>
      </c>
      <c r="D1537" s="11">
        <v>7540997.4146641903</v>
      </c>
      <c r="E1537" s="14">
        <v>365513.07953633898</v>
      </c>
      <c r="F1537" s="14">
        <v>7540997.2892663497</v>
      </c>
      <c r="G1537" s="2">
        <f t="shared" si="1321"/>
        <v>5.5750689475886093</v>
      </c>
      <c r="H1537" s="2" t="str">
        <f t="shared" si="1555"/>
        <v>&lt;8m</v>
      </c>
      <c r="I1537" s="23">
        <f t="shared" ref="I1537:J1537" si="1563">IF($P1537=$P1536,E1537,"")</f>
        <v>365513.07953633898</v>
      </c>
      <c r="J1537" s="23">
        <f t="shared" si="1563"/>
        <v>7540997.2892663497</v>
      </c>
      <c r="K1537" s="23">
        <v>365513.08</v>
      </c>
      <c r="L1537" s="23">
        <v>7540997.29</v>
      </c>
      <c r="M1537" s="14"/>
      <c r="N1537" s="14"/>
      <c r="O1537" s="14" t="s">
        <v>35</v>
      </c>
      <c r="P1537" s="14" t="s">
        <v>29</v>
      </c>
      <c r="Q1537" s="10">
        <v>42101.347222222219</v>
      </c>
      <c r="R1537" s="11" t="s">
        <v>2743</v>
      </c>
      <c r="S1537" s="14" t="s">
        <v>36</v>
      </c>
      <c r="T1537" s="2" t="str">
        <f t="shared" si="1557"/>
        <v>idle</v>
      </c>
      <c r="U1537" s="2" t="str">
        <f t="shared" si="1558"/>
        <v/>
      </c>
      <c r="V1537" s="10">
        <v>42101.347222222219</v>
      </c>
      <c r="W1537" s="11" t="s">
        <v>2738</v>
      </c>
      <c r="X1537" s="2" t="s">
        <v>669</v>
      </c>
      <c r="Y1537" s="5" t="s">
        <v>2739</v>
      </c>
      <c r="Z1537" s="5" t="s">
        <v>2739</v>
      </c>
      <c r="AA1537" s="2" t="s">
        <v>1774</v>
      </c>
      <c r="AB1537" s="2">
        <v>-22.2312465962023</v>
      </c>
      <c r="AC1537" s="2">
        <v>-52.304948642849901</v>
      </c>
      <c r="AD1537" s="29">
        <v>1</v>
      </c>
      <c r="AE1537" s="11"/>
      <c r="AF1537" s="11"/>
      <c r="AG1537" s="11"/>
      <c r="AH1537" s="11"/>
      <c r="AI1537" s="11"/>
    </row>
    <row r="1538" spans="1:35" ht="15.75" customHeight="1" x14ac:dyDescent="0.2">
      <c r="A1538" s="8">
        <v>42101</v>
      </c>
      <c r="B1538" s="9">
        <v>0.35069444444444442</v>
      </c>
      <c r="C1538" s="11">
        <v>365497.22195514099</v>
      </c>
      <c r="D1538" s="11">
        <v>7540976.65603182</v>
      </c>
      <c r="E1538" s="14">
        <v>365497.43220080802</v>
      </c>
      <c r="F1538" s="14">
        <v>7540976.7670435598</v>
      </c>
      <c r="G1538" s="2">
        <f t="shared" si="1321"/>
        <v>25.806990089084678</v>
      </c>
      <c r="H1538" s="2" t="str">
        <f t="shared" si="1555"/>
        <v/>
      </c>
      <c r="I1538" s="23">
        <f t="shared" ref="I1538:J1538" si="1564">IF($P1538=$P1537,E1538,"")</f>
        <v>365497.43220080802</v>
      </c>
      <c r="J1538" s="23">
        <f t="shared" si="1564"/>
        <v>7540976.7670435598</v>
      </c>
      <c r="K1538" s="23">
        <v>365497.43</v>
      </c>
      <c r="L1538" s="23">
        <v>7540976.7699999996</v>
      </c>
      <c r="M1538" s="14">
        <v>365497.43220080802</v>
      </c>
      <c r="N1538" s="14">
        <v>7540976.7670435598</v>
      </c>
      <c r="O1538" s="14" t="s">
        <v>29</v>
      </c>
      <c r="P1538" s="14" t="s">
        <v>29</v>
      </c>
      <c r="Q1538" s="10">
        <v>42101.350694444445</v>
      </c>
      <c r="R1538" s="11" t="s">
        <v>2744</v>
      </c>
      <c r="S1538" s="14" t="s">
        <v>30</v>
      </c>
      <c r="T1538" s="2" t="str">
        <f t="shared" si="1557"/>
        <v/>
      </c>
      <c r="U1538" s="2" t="str">
        <f t="shared" si="1558"/>
        <v/>
      </c>
      <c r="V1538" s="10">
        <v>42101.350694444445</v>
      </c>
      <c r="W1538" s="11" t="s">
        <v>2738</v>
      </c>
      <c r="X1538" s="2" t="s">
        <v>669</v>
      </c>
      <c r="Y1538" s="5" t="s">
        <v>2739</v>
      </c>
      <c r="Z1538" s="5" t="s">
        <v>2739</v>
      </c>
      <c r="AA1538" s="2" t="s">
        <v>1776</v>
      </c>
      <c r="AB1538" s="2">
        <v>-22.231432842090701</v>
      </c>
      <c r="AC1538" s="2">
        <v>-52.305105552077301</v>
      </c>
      <c r="AD1538" s="29">
        <v>1</v>
      </c>
      <c r="AE1538" s="11"/>
      <c r="AF1538" s="11"/>
      <c r="AG1538" s="11"/>
      <c r="AH1538" s="11"/>
      <c r="AI1538" s="11"/>
    </row>
    <row r="1539" spans="1:35" ht="15.75" customHeight="1" x14ac:dyDescent="0.2">
      <c r="A1539" s="8">
        <v>42101</v>
      </c>
      <c r="B1539" s="9">
        <v>0.35416666666666669</v>
      </c>
      <c r="C1539" s="11">
        <v>365502.22375445702</v>
      </c>
      <c r="D1539" s="11">
        <v>7540978.7500854405</v>
      </c>
      <c r="E1539" s="14">
        <v>365501.95857120299</v>
      </c>
      <c r="F1539" s="14">
        <v>7540978.8491853504</v>
      </c>
      <c r="G1539" s="2">
        <f t="shared" si="1321"/>
        <v>4.982303020533247</v>
      </c>
      <c r="H1539" s="2" t="str">
        <f t="shared" si="1555"/>
        <v>&lt;8m</v>
      </c>
      <c r="I1539" s="23" t="str">
        <f t="shared" ref="I1539:J1539" si="1565">IF($P1539=$P1538,E1539,"")</f>
        <v/>
      </c>
      <c r="J1539" s="23" t="str">
        <f t="shared" si="1565"/>
        <v/>
      </c>
      <c r="K1539" s="23">
        <v>365497.43</v>
      </c>
      <c r="L1539" s="23">
        <v>7540976.7699999996</v>
      </c>
      <c r="M1539" s="14">
        <v>365497.43220080802</v>
      </c>
      <c r="N1539" s="14">
        <v>7540976.7670435598</v>
      </c>
      <c r="O1539" s="15" t="s">
        <v>43</v>
      </c>
      <c r="P1539" s="15" t="s">
        <v>43</v>
      </c>
      <c r="Q1539" s="10">
        <v>42101.354166666664</v>
      </c>
      <c r="R1539" s="11" t="s">
        <v>2745</v>
      </c>
      <c r="S1539" s="14" t="s">
        <v>44</v>
      </c>
      <c r="T1539" s="2" t="str">
        <f t="shared" si="1557"/>
        <v/>
      </c>
      <c r="U1539" s="2" t="str">
        <f t="shared" si="1558"/>
        <v/>
      </c>
      <c r="V1539" s="10">
        <v>42101.354166666664</v>
      </c>
      <c r="W1539" s="11" t="s">
        <v>2738</v>
      </c>
      <c r="X1539" s="2" t="s">
        <v>669</v>
      </c>
      <c r="Y1539" s="5" t="s">
        <v>2739</v>
      </c>
      <c r="Z1539" s="5" t="s">
        <v>2739</v>
      </c>
      <c r="AA1539" s="2" t="s">
        <v>1778</v>
      </c>
      <c r="AB1539" s="2">
        <v>-22.231414318084699</v>
      </c>
      <c r="AC1539" s="2">
        <v>-52.305056853219902</v>
      </c>
      <c r="AD1539" s="29">
        <v>1</v>
      </c>
      <c r="AE1539" s="11"/>
      <c r="AF1539" s="11"/>
      <c r="AG1539" s="11"/>
      <c r="AH1539" s="11"/>
      <c r="AI1539" s="11"/>
    </row>
    <row r="1540" spans="1:35" ht="15.75" customHeight="1" x14ac:dyDescent="0.2">
      <c r="A1540" s="8">
        <v>42101</v>
      </c>
      <c r="B1540" s="9">
        <v>0.3576388888888889</v>
      </c>
      <c r="C1540" s="11">
        <v>365480.61355368601</v>
      </c>
      <c r="D1540" s="11">
        <v>7541000.9756668899</v>
      </c>
      <c r="E1540" s="14">
        <v>365481.03980852698</v>
      </c>
      <c r="F1540" s="14">
        <v>7541001.1101882597</v>
      </c>
      <c r="G1540" s="2">
        <f t="shared" si="1321"/>
        <v>30.547452961371576</v>
      </c>
      <c r="H1540" s="2" t="str">
        <f t="shared" si="1555"/>
        <v/>
      </c>
      <c r="I1540" s="23" t="str">
        <f t="shared" ref="I1540:J1540" si="1566">IF($P1540=$P1539,E1540,"")</f>
        <v/>
      </c>
      <c r="J1540" s="23" t="str">
        <f t="shared" si="1566"/>
        <v/>
      </c>
      <c r="K1540" s="23">
        <v>365481.04</v>
      </c>
      <c r="L1540" s="23">
        <v>7541001.1100000003</v>
      </c>
      <c r="M1540" s="14"/>
      <c r="N1540" s="14"/>
      <c r="O1540" s="14" t="s">
        <v>32</v>
      </c>
      <c r="P1540" s="14" t="s">
        <v>32</v>
      </c>
      <c r="Q1540" s="10">
        <v>42101.357638888891</v>
      </c>
      <c r="R1540" s="11" t="s">
        <v>2746</v>
      </c>
      <c r="S1540" s="14" t="s">
        <v>33</v>
      </c>
      <c r="T1540" s="2" t="str">
        <f t="shared" si="1557"/>
        <v/>
      </c>
      <c r="U1540" s="2" t="str">
        <f t="shared" si="1558"/>
        <v/>
      </c>
      <c r="V1540" s="10">
        <v>42101.357638888891</v>
      </c>
      <c r="W1540" s="11" t="s">
        <v>2738</v>
      </c>
      <c r="X1540" s="2" t="s">
        <v>669</v>
      </c>
      <c r="Y1540" s="5" t="s">
        <v>2739</v>
      </c>
      <c r="Z1540" s="5" t="s">
        <v>2739</v>
      </c>
      <c r="AA1540" s="2" t="s">
        <v>1780</v>
      </c>
      <c r="AB1540" s="2">
        <v>-22.231211895123099</v>
      </c>
      <c r="AC1540" s="2">
        <v>-52.305264640599503</v>
      </c>
      <c r="AD1540" s="29">
        <v>1</v>
      </c>
      <c r="AE1540" s="11"/>
      <c r="AF1540" s="11"/>
      <c r="AG1540" s="11"/>
      <c r="AH1540" s="11"/>
      <c r="AI1540" s="11"/>
    </row>
    <row r="1541" spans="1:35" ht="15.75" customHeight="1" x14ac:dyDescent="0.2">
      <c r="A1541" s="8">
        <v>42101</v>
      </c>
      <c r="B1541" s="9">
        <v>0.3611111111111111</v>
      </c>
      <c r="C1541" s="11">
        <v>365500.79842158197</v>
      </c>
      <c r="D1541" s="11">
        <v>7541050.8919250201</v>
      </c>
      <c r="E1541" s="14">
        <v>365501.021483552</v>
      </c>
      <c r="F1541" s="14">
        <v>7541050.7626166102</v>
      </c>
      <c r="G1541" s="2">
        <f t="shared" si="1321"/>
        <v>53.52224750417475</v>
      </c>
      <c r="H1541" s="2" t="str">
        <f t="shared" si="1555"/>
        <v/>
      </c>
      <c r="I1541" s="23" t="str">
        <f t="shared" ref="I1541:J1541" si="1567">IF($P1541=$P1540,E1541,"")</f>
        <v/>
      </c>
      <c r="J1541" s="23" t="str">
        <f t="shared" si="1567"/>
        <v/>
      </c>
      <c r="K1541" s="23">
        <v>365501.02</v>
      </c>
      <c r="L1541" s="23">
        <v>7541050.7599999998</v>
      </c>
      <c r="M1541" s="14"/>
      <c r="N1541" s="14"/>
      <c r="O1541" s="14" t="s">
        <v>35</v>
      </c>
      <c r="P1541" s="14" t="s">
        <v>29</v>
      </c>
      <c r="Q1541" s="10">
        <v>42101.361111111109</v>
      </c>
      <c r="R1541" s="11" t="s">
        <v>2747</v>
      </c>
      <c r="S1541" s="14" t="s">
        <v>36</v>
      </c>
      <c r="T1541" s="2" t="str">
        <f t="shared" si="1557"/>
        <v>idle</v>
      </c>
      <c r="U1541" s="2" t="str">
        <f t="shared" si="1558"/>
        <v/>
      </c>
      <c r="V1541" s="10">
        <v>42101.361111111109</v>
      </c>
      <c r="W1541" s="11" t="s">
        <v>2738</v>
      </c>
      <c r="X1541" s="2" t="s">
        <v>669</v>
      </c>
      <c r="Y1541" s="5" t="s">
        <v>2739</v>
      </c>
      <c r="Z1541" s="5" t="s">
        <v>2739</v>
      </c>
      <c r="AA1541" s="2" t="s">
        <v>1782</v>
      </c>
      <c r="AB1541" s="2">
        <v>-22.230762625113101</v>
      </c>
      <c r="AC1541" s="2">
        <v>-52.305064648389802</v>
      </c>
      <c r="AD1541" s="29">
        <v>1</v>
      </c>
      <c r="AE1541" s="11"/>
      <c r="AF1541" s="11"/>
      <c r="AG1541" s="11"/>
      <c r="AH1541" s="11"/>
      <c r="AI1541" s="11"/>
    </row>
    <row r="1542" spans="1:35" ht="15.75" customHeight="1" x14ac:dyDescent="0.2">
      <c r="A1542" s="8">
        <v>42101</v>
      </c>
      <c r="B1542" s="9">
        <v>0.36458333333333331</v>
      </c>
      <c r="C1542" s="11">
        <v>365542.57935934601</v>
      </c>
      <c r="D1542" s="11">
        <v>7541074.22993783</v>
      </c>
      <c r="E1542" s="14">
        <v>365542.40662743599</v>
      </c>
      <c r="F1542" s="14">
        <v>7541074.0850874996</v>
      </c>
      <c r="G1542" s="2">
        <f t="shared" si="1321"/>
        <v>47.504397508934666</v>
      </c>
      <c r="H1542" s="2" t="str">
        <f t="shared" si="1555"/>
        <v/>
      </c>
      <c r="I1542" s="23">
        <f t="shared" ref="I1542:J1542" si="1568">IF($P1542=$P1541,E1542,"")</f>
        <v>365542.40662743599</v>
      </c>
      <c r="J1542" s="23">
        <f t="shared" si="1568"/>
        <v>7541074.0850874996</v>
      </c>
      <c r="K1542" s="23">
        <v>365542.41</v>
      </c>
      <c r="L1542" s="23">
        <v>7541074.0899999999</v>
      </c>
      <c r="M1542" s="14"/>
      <c r="N1542" s="14"/>
      <c r="O1542" s="14" t="s">
        <v>35</v>
      </c>
      <c r="P1542" s="14" t="s">
        <v>29</v>
      </c>
      <c r="Q1542" s="10">
        <v>42101.364583333336</v>
      </c>
      <c r="R1542" s="11" t="s">
        <v>2748</v>
      </c>
      <c r="S1542" s="14" t="s">
        <v>36</v>
      </c>
      <c r="T1542" s="2" t="str">
        <f t="shared" si="1557"/>
        <v>idle</v>
      </c>
      <c r="U1542" s="2" t="str">
        <f t="shared" si="1558"/>
        <v/>
      </c>
      <c r="V1542" s="10">
        <v>42101.364583333336</v>
      </c>
      <c r="W1542" s="11" t="s">
        <v>2738</v>
      </c>
      <c r="X1542" s="2" t="s">
        <v>669</v>
      </c>
      <c r="Y1542" s="5" t="s">
        <v>2739</v>
      </c>
      <c r="Z1542" s="5" t="s">
        <v>2739</v>
      </c>
      <c r="AA1542" s="2" t="s">
        <v>1784</v>
      </c>
      <c r="AB1542" s="2">
        <v>-22.230555089190599</v>
      </c>
      <c r="AC1542" s="2">
        <v>-52.304657371714697</v>
      </c>
      <c r="AD1542" s="29">
        <v>1</v>
      </c>
      <c r="AE1542" s="11"/>
      <c r="AF1542" s="11"/>
      <c r="AG1542" s="11"/>
      <c r="AH1542" s="11"/>
      <c r="AI1542" s="11"/>
    </row>
    <row r="1543" spans="1:35" ht="15.75" customHeight="1" x14ac:dyDescent="0.2">
      <c r="A1543" s="8">
        <v>42101</v>
      </c>
      <c r="B1543" s="9">
        <v>0.36805555555555558</v>
      </c>
      <c r="C1543" s="11">
        <v>365567.43039035797</v>
      </c>
      <c r="D1543" s="11">
        <v>7541067.9571355497</v>
      </c>
      <c r="E1543" s="14">
        <v>365567.217623504</v>
      </c>
      <c r="F1543" s="14">
        <v>7541067.91293508</v>
      </c>
      <c r="G1543" s="2">
        <f t="shared" si="1321"/>
        <v>25.567185832172342</v>
      </c>
      <c r="H1543" s="2" t="str">
        <f t="shared" si="1555"/>
        <v/>
      </c>
      <c r="I1543" s="23" t="str">
        <f t="shared" ref="I1543:J1543" si="1569">IF($P1543=$P1542,E1543,"")</f>
        <v/>
      </c>
      <c r="J1543" s="23" t="str">
        <f t="shared" si="1569"/>
        <v/>
      </c>
      <c r="K1543" s="23">
        <v>365567.22</v>
      </c>
      <c r="L1543" s="23">
        <v>7541067.9100000001</v>
      </c>
      <c r="M1543" s="14"/>
      <c r="N1543" s="14"/>
      <c r="O1543" s="14" t="s">
        <v>37</v>
      </c>
      <c r="P1543" s="14" t="s">
        <v>37</v>
      </c>
      <c r="Q1543" s="10">
        <v>42101.368055555555</v>
      </c>
      <c r="R1543" s="11" t="s">
        <v>2749</v>
      </c>
      <c r="S1543" s="14" t="s">
        <v>40</v>
      </c>
      <c r="T1543" s="2" t="str">
        <f t="shared" si="1557"/>
        <v/>
      </c>
      <c r="U1543" s="2" t="str">
        <f t="shared" si="1558"/>
        <v/>
      </c>
      <c r="V1543" s="10">
        <v>42101.368055555555</v>
      </c>
      <c r="W1543" s="11" t="s">
        <v>2738</v>
      </c>
      <c r="X1543" s="2" t="s">
        <v>669</v>
      </c>
      <c r="Y1543" s="5" t="s">
        <v>2739</v>
      </c>
      <c r="Z1543" s="5" t="s">
        <v>2739</v>
      </c>
      <c r="AA1543" s="2" t="s">
        <v>1786</v>
      </c>
      <c r="AB1543" s="2">
        <v>-22.2306136786938</v>
      </c>
      <c r="AC1543" s="2">
        <v>-52.304416811093702</v>
      </c>
      <c r="AD1543" s="29">
        <v>1</v>
      </c>
      <c r="AE1543" s="11"/>
      <c r="AF1543" s="11"/>
      <c r="AG1543" s="11"/>
      <c r="AH1543" s="11"/>
      <c r="AI1543" s="11"/>
    </row>
    <row r="1544" spans="1:35" ht="15.75" customHeight="1" x14ac:dyDescent="0.2">
      <c r="A1544" s="8">
        <v>42101</v>
      </c>
      <c r="B1544" s="9">
        <v>0.37152777777777773</v>
      </c>
      <c r="C1544" s="11">
        <v>365571.55394387501</v>
      </c>
      <c r="D1544" s="11">
        <v>7541052.6523719197</v>
      </c>
      <c r="E1544" s="14">
        <v>365571.61299814598</v>
      </c>
      <c r="F1544" s="14">
        <v>7541052.7406224804</v>
      </c>
      <c r="G1544" s="2">
        <f t="shared" si="1321"/>
        <v>15.796151045859435</v>
      </c>
      <c r="H1544" s="2" t="str">
        <f t="shared" si="1555"/>
        <v/>
      </c>
      <c r="I1544" s="23" t="str">
        <f t="shared" ref="I1544:J1544" si="1570">IF($P1544=$P1543,E1544,"")</f>
        <v/>
      </c>
      <c r="J1544" s="23" t="str">
        <f t="shared" si="1570"/>
        <v/>
      </c>
      <c r="K1544" s="23">
        <v>365571.61</v>
      </c>
      <c r="L1544" s="23">
        <v>7541052.7400000002</v>
      </c>
      <c r="M1544" s="14"/>
      <c r="N1544" s="14"/>
      <c r="O1544" s="14" t="s">
        <v>55</v>
      </c>
      <c r="P1544" s="14" t="s">
        <v>55</v>
      </c>
      <c r="Q1544" s="10">
        <v>42101.371527777781</v>
      </c>
      <c r="R1544" s="11" t="s">
        <v>2750</v>
      </c>
      <c r="S1544" s="14" t="s">
        <v>56</v>
      </c>
      <c r="T1544" s="2" t="str">
        <f t="shared" si="1557"/>
        <v/>
      </c>
      <c r="U1544" s="2" t="str">
        <f t="shared" si="1558"/>
        <v/>
      </c>
      <c r="V1544" s="10">
        <v>42101.371527777781</v>
      </c>
      <c r="W1544" s="11" t="s">
        <v>2738</v>
      </c>
      <c r="X1544" s="2" t="s">
        <v>669</v>
      </c>
      <c r="Y1544" s="5" t="s">
        <v>2739</v>
      </c>
      <c r="Z1544" s="5" t="s">
        <v>2739</v>
      </c>
      <c r="AA1544" s="2" t="s">
        <v>1788</v>
      </c>
      <c r="AB1544" s="2">
        <v>-22.2307522315532</v>
      </c>
      <c r="AC1544" s="2">
        <v>-52.304378086701</v>
      </c>
      <c r="AD1544" s="29">
        <v>1</v>
      </c>
      <c r="AE1544" s="11"/>
      <c r="AF1544" s="11"/>
      <c r="AG1544" s="11"/>
      <c r="AH1544" s="11"/>
      <c r="AI1544" s="11"/>
    </row>
    <row r="1545" spans="1:35" ht="15.75" customHeight="1" x14ac:dyDescent="0.2">
      <c r="A1545" s="8">
        <v>42101</v>
      </c>
      <c r="B1545" s="9">
        <v>0.375</v>
      </c>
      <c r="C1545" s="11">
        <v>365580.92988471303</v>
      </c>
      <c r="D1545" s="11">
        <v>7541055.4893795596</v>
      </c>
      <c r="E1545" s="14">
        <v>365581.67480823601</v>
      </c>
      <c r="F1545" s="14">
        <v>7541055.5380100701</v>
      </c>
      <c r="G1545" s="2">
        <f t="shared" si="1321"/>
        <v>10.443438112751904</v>
      </c>
      <c r="H1545" s="2" t="str">
        <f t="shared" si="1555"/>
        <v/>
      </c>
      <c r="I1545" s="23">
        <f t="shared" ref="I1545:J1545" si="1571">IF($P1545=$P1544,E1545,"")</f>
        <v>365581.67480823601</v>
      </c>
      <c r="J1545" s="23">
        <f t="shared" si="1571"/>
        <v>7541055.5380100701</v>
      </c>
      <c r="K1545" s="23">
        <v>365581.67</v>
      </c>
      <c r="L1545" s="23">
        <v>7541055.54</v>
      </c>
      <c r="M1545" s="14"/>
      <c r="N1545" s="14"/>
      <c r="O1545" s="14" t="s">
        <v>55</v>
      </c>
      <c r="P1545" s="14" t="s">
        <v>55</v>
      </c>
      <c r="Q1545" s="10">
        <v>42101.375</v>
      </c>
      <c r="R1545" s="11" t="s">
        <v>2751</v>
      </c>
      <c r="S1545" s="14" t="s">
        <v>56</v>
      </c>
      <c r="T1545" s="2" t="str">
        <f t="shared" si="1557"/>
        <v/>
      </c>
      <c r="U1545" s="2" t="str">
        <f t="shared" si="1558"/>
        <v/>
      </c>
      <c r="V1545" s="10">
        <v>42101.375</v>
      </c>
      <c r="W1545" s="11" t="s">
        <v>2738</v>
      </c>
      <c r="X1545" s="2" t="s">
        <v>669</v>
      </c>
      <c r="Y1545" s="5" t="s">
        <v>2739</v>
      </c>
      <c r="Z1545" s="5" t="s">
        <v>2739</v>
      </c>
      <c r="AA1545" s="2" t="s">
        <v>1790</v>
      </c>
      <c r="AB1545" s="2">
        <v>-22.230727337300799</v>
      </c>
      <c r="AC1545" s="2">
        <v>-52.304286891594501</v>
      </c>
      <c r="AD1545" s="29">
        <v>1</v>
      </c>
      <c r="AE1545" s="11"/>
      <c r="AF1545" s="11"/>
      <c r="AG1545" s="11"/>
      <c r="AH1545" s="11"/>
      <c r="AI1545" s="11"/>
    </row>
    <row r="1546" spans="1:35" ht="15.75" customHeight="1" x14ac:dyDescent="0.2">
      <c r="A1546" s="8">
        <v>42101</v>
      </c>
      <c r="B1546" s="9">
        <v>0.37847222222222227</v>
      </c>
      <c r="C1546" s="11">
        <v>365663.66112994502</v>
      </c>
      <c r="D1546" s="11">
        <v>7541068.2197543699</v>
      </c>
      <c r="E1546" s="14">
        <v>365663.21427730803</v>
      </c>
      <c r="F1546" s="14">
        <v>7541068.2376090595</v>
      </c>
      <c r="G1546" s="2">
        <f t="shared" si="1321"/>
        <v>82.522511056308844</v>
      </c>
      <c r="H1546" s="2" t="str">
        <f t="shared" si="1555"/>
        <v/>
      </c>
      <c r="I1546" s="23">
        <f t="shared" ref="I1546:J1546" si="1572">IF($P1546=$P1545,E1546,"")</f>
        <v>365663.21427730803</v>
      </c>
      <c r="J1546" s="23">
        <f t="shared" si="1572"/>
        <v>7541068.2376090595</v>
      </c>
      <c r="K1546" s="23">
        <v>365663.21</v>
      </c>
      <c r="L1546" s="23">
        <v>7541068.2400000002</v>
      </c>
      <c r="M1546" s="14"/>
      <c r="N1546" s="14"/>
      <c r="O1546" s="14" t="s">
        <v>55</v>
      </c>
      <c r="P1546" s="14" t="s">
        <v>55</v>
      </c>
      <c r="Q1546" s="10">
        <v>42101.378472222219</v>
      </c>
      <c r="R1546" s="11" t="s">
        <v>2752</v>
      </c>
      <c r="S1546" s="14" t="s">
        <v>56</v>
      </c>
      <c r="T1546" s="2" t="str">
        <f t="shared" si="1557"/>
        <v/>
      </c>
      <c r="U1546" s="2" t="str">
        <f t="shared" si="1558"/>
        <v/>
      </c>
      <c r="V1546" s="10">
        <v>42101.378472222219</v>
      </c>
      <c r="W1546" s="11" t="s">
        <v>2738</v>
      </c>
      <c r="X1546" s="2" t="s">
        <v>669</v>
      </c>
      <c r="Y1546" s="5" t="s">
        <v>2739</v>
      </c>
      <c r="Z1546" s="5" t="s">
        <v>2739</v>
      </c>
      <c r="AA1546" s="2" t="s">
        <v>1792</v>
      </c>
      <c r="AB1546" s="2">
        <v>-22.230618791654699</v>
      </c>
      <c r="AC1546" s="2">
        <v>-52.303483234718399</v>
      </c>
      <c r="AD1546" s="29">
        <v>1</v>
      </c>
      <c r="AE1546" s="11"/>
      <c r="AF1546" s="11"/>
      <c r="AG1546" s="11"/>
      <c r="AH1546" s="11"/>
      <c r="AI1546" s="11"/>
    </row>
    <row r="1547" spans="1:35" ht="15.75" customHeight="1" x14ac:dyDescent="0.2">
      <c r="A1547" s="8">
        <v>42101</v>
      </c>
      <c r="B1547" s="9">
        <v>0.38194444444444442</v>
      </c>
      <c r="C1547" s="11">
        <v>365702.54658502998</v>
      </c>
      <c r="D1547" s="11">
        <v>7541084.6835592296</v>
      </c>
      <c r="E1547" s="14">
        <v>365701.87688807299</v>
      </c>
      <c r="F1547" s="14">
        <v>7541084.5728049697</v>
      </c>
      <c r="G1547" s="2">
        <f t="shared" si="1321"/>
        <v>41.971848858339456</v>
      </c>
      <c r="H1547" s="2" t="str">
        <f t="shared" si="1555"/>
        <v/>
      </c>
      <c r="I1547" s="23">
        <f t="shared" ref="I1547:J1547" si="1573">IF($P1547=$P1546,E1547,"")</f>
        <v>365701.87688807299</v>
      </c>
      <c r="J1547" s="23">
        <f t="shared" si="1573"/>
        <v>7541084.5728049697</v>
      </c>
      <c r="K1547" s="23">
        <v>365701.88</v>
      </c>
      <c r="L1547" s="23">
        <v>7541084.5700000003</v>
      </c>
      <c r="M1547" s="14"/>
      <c r="N1547" s="14"/>
      <c r="O1547" s="14" t="s">
        <v>55</v>
      </c>
      <c r="P1547" s="14" t="s">
        <v>55</v>
      </c>
      <c r="Q1547" s="10">
        <v>42101.381944444445</v>
      </c>
      <c r="R1547" s="11" t="s">
        <v>2753</v>
      </c>
      <c r="S1547" s="14" t="s">
        <v>56</v>
      </c>
      <c r="T1547" s="2" t="str">
        <f t="shared" si="1557"/>
        <v/>
      </c>
      <c r="U1547" s="2" t="str">
        <f t="shared" si="1558"/>
        <v/>
      </c>
      <c r="V1547" s="10">
        <v>42101.381944444445</v>
      </c>
      <c r="W1547" s="11" t="s">
        <v>2738</v>
      </c>
      <c r="X1547" s="2" t="s">
        <v>669</v>
      </c>
      <c r="Y1547" s="5" t="s">
        <v>2739</v>
      </c>
      <c r="Z1547" s="5" t="s">
        <v>2739</v>
      </c>
      <c r="AA1547" s="2" t="s">
        <v>1794</v>
      </c>
      <c r="AB1547" s="2">
        <v>-22.230473114177599</v>
      </c>
      <c r="AC1547" s="2">
        <v>-52.303104624152198</v>
      </c>
      <c r="AD1547" s="29">
        <v>1</v>
      </c>
      <c r="AE1547" s="11"/>
      <c r="AF1547" s="11"/>
      <c r="AG1547" s="11"/>
      <c r="AH1547" s="11"/>
      <c r="AI1547" s="11"/>
    </row>
    <row r="1548" spans="1:35" ht="15.75" customHeight="1" x14ac:dyDescent="0.2">
      <c r="A1548" s="8">
        <v>42101</v>
      </c>
      <c r="B1548" s="9">
        <v>0.38541666666666669</v>
      </c>
      <c r="C1548" s="11"/>
      <c r="D1548" s="11"/>
      <c r="E1548" s="14">
        <v>365676.28005578998</v>
      </c>
      <c r="F1548" s="14">
        <v>7541078.3560665501</v>
      </c>
      <c r="G1548" s="2">
        <f t="shared" si="1321"/>
        <v>26.340950239174411</v>
      </c>
      <c r="H1548" s="2" t="str">
        <f t="shared" si="1555"/>
        <v/>
      </c>
      <c r="I1548" s="23" t="str">
        <f t="shared" ref="I1548:J1548" si="1574">IF($P1548=$P1547,E1548,"")</f>
        <v/>
      </c>
      <c r="J1548" s="23" t="str">
        <f t="shared" si="1574"/>
        <v/>
      </c>
      <c r="K1548" s="23">
        <v>365676.28</v>
      </c>
      <c r="L1548" s="23">
        <v>7541078.3600000003</v>
      </c>
      <c r="M1548" s="14"/>
      <c r="N1548" s="14"/>
      <c r="O1548" s="14" t="s">
        <v>29</v>
      </c>
      <c r="P1548" s="14" t="s">
        <v>29</v>
      </c>
      <c r="Q1548" s="10">
        <v>42101.385416666664</v>
      </c>
      <c r="R1548" s="11" t="s">
        <v>629</v>
      </c>
      <c r="S1548" s="14" t="s">
        <v>29</v>
      </c>
      <c r="T1548" s="2" t="str">
        <f t="shared" si="1557"/>
        <v/>
      </c>
      <c r="U1548" s="2" t="str">
        <f t="shared" si="1558"/>
        <v/>
      </c>
      <c r="V1548" s="10">
        <v>42101.385416666664</v>
      </c>
      <c r="W1548" s="11" t="s">
        <v>2738</v>
      </c>
      <c r="X1548" s="2" t="s">
        <v>669</v>
      </c>
      <c r="Y1548" s="5" t="s">
        <v>2739</v>
      </c>
      <c r="Z1548" s="5"/>
      <c r="AD1548" s="29" t="s">
        <v>630</v>
      </c>
      <c r="AE1548" s="11"/>
      <c r="AF1548" s="11"/>
      <c r="AG1548" s="11"/>
      <c r="AH1548" s="11"/>
      <c r="AI1548" s="11"/>
    </row>
    <row r="1549" spans="1:35" ht="15.75" customHeight="1" x14ac:dyDescent="0.2">
      <c r="A1549" s="8">
        <v>42101</v>
      </c>
      <c r="B1549" s="9">
        <v>0.3888888888888889</v>
      </c>
      <c r="C1549" s="11"/>
      <c r="D1549" s="11"/>
      <c r="E1549" s="14">
        <v>365650.02713229199</v>
      </c>
      <c r="F1549" s="14">
        <v>7541072.0296485396</v>
      </c>
      <c r="G1549" s="2">
        <f t="shared" si="1321"/>
        <v>27.004435877000581</v>
      </c>
      <c r="H1549" s="2" t="str">
        <f t="shared" si="1555"/>
        <v/>
      </c>
      <c r="I1549" s="23">
        <f t="shared" ref="I1549:J1549" si="1575">IF($P1549=$P1548,E1549,"")</f>
        <v>365650.02713229199</v>
      </c>
      <c r="J1549" s="23">
        <f t="shared" si="1575"/>
        <v>7541072.0296485396</v>
      </c>
      <c r="K1549" s="23">
        <v>365650.03</v>
      </c>
      <c r="L1549" s="23">
        <v>7541072.0300000003</v>
      </c>
      <c r="M1549" s="14"/>
      <c r="N1549" s="14"/>
      <c r="O1549" s="14" t="s">
        <v>29</v>
      </c>
      <c r="P1549" s="14" t="s">
        <v>29</v>
      </c>
      <c r="Q1549" s="10">
        <v>42101.388888888891</v>
      </c>
      <c r="R1549" s="11" t="s">
        <v>629</v>
      </c>
      <c r="S1549" s="14" t="s">
        <v>29</v>
      </c>
      <c r="T1549" s="2" t="str">
        <f t="shared" si="1557"/>
        <v/>
      </c>
      <c r="U1549" s="2" t="str">
        <f t="shared" si="1558"/>
        <v/>
      </c>
      <c r="V1549" s="10">
        <v>42101.388888888891</v>
      </c>
      <c r="W1549" s="11" t="s">
        <v>2738</v>
      </c>
      <c r="X1549" s="2" t="s">
        <v>669</v>
      </c>
      <c r="Y1549" s="5" t="s">
        <v>2739</v>
      </c>
      <c r="Z1549" s="5"/>
      <c r="AD1549" s="29" t="s">
        <v>630</v>
      </c>
      <c r="AE1549" s="11"/>
      <c r="AF1549" s="11"/>
      <c r="AG1549" s="11"/>
      <c r="AH1549" s="11"/>
      <c r="AI1549" s="11"/>
    </row>
    <row r="1550" spans="1:35" ht="15.75" customHeight="1" x14ac:dyDescent="0.2">
      <c r="A1550" s="8">
        <v>42101</v>
      </c>
      <c r="B1550" s="9">
        <v>0.3923611111111111</v>
      </c>
      <c r="C1550" s="11"/>
      <c r="D1550" s="11"/>
      <c r="E1550" s="14">
        <v>365623.76753833599</v>
      </c>
      <c r="F1550" s="14">
        <v>7541065.7026974596</v>
      </c>
      <c r="G1550" s="2">
        <f t="shared" si="1321"/>
        <v>27.011045605503973</v>
      </c>
      <c r="H1550" s="2" t="str">
        <f t="shared" si="1555"/>
        <v/>
      </c>
      <c r="I1550" s="23">
        <f t="shared" ref="I1550:J1550" si="1576">IF($P1550=$P1549,E1550,"")</f>
        <v>365623.76753833599</v>
      </c>
      <c r="J1550" s="23">
        <f t="shared" si="1576"/>
        <v>7541065.7026974596</v>
      </c>
      <c r="K1550" s="23">
        <v>365623.77</v>
      </c>
      <c r="L1550" s="23">
        <v>7541065.7000000002</v>
      </c>
      <c r="M1550" s="14"/>
      <c r="N1550" s="14"/>
      <c r="O1550" s="14" t="s">
        <v>29</v>
      </c>
      <c r="P1550" s="14" t="s">
        <v>29</v>
      </c>
      <c r="Q1550" s="10">
        <v>42101.392361111109</v>
      </c>
      <c r="R1550" s="11" t="s">
        <v>629</v>
      </c>
      <c r="S1550" s="14" t="s">
        <v>29</v>
      </c>
      <c r="T1550" s="2" t="str">
        <f t="shared" si="1557"/>
        <v/>
      </c>
      <c r="U1550" s="2" t="str">
        <f t="shared" si="1558"/>
        <v/>
      </c>
      <c r="V1550" s="10">
        <v>42101.392361111109</v>
      </c>
      <c r="W1550" s="11" t="s">
        <v>2738</v>
      </c>
      <c r="X1550" s="2" t="s">
        <v>669</v>
      </c>
      <c r="Y1550" s="5" t="s">
        <v>2739</v>
      </c>
      <c r="Z1550" s="5"/>
      <c r="AD1550" s="29" t="s">
        <v>630</v>
      </c>
      <c r="AE1550" s="11"/>
      <c r="AF1550" s="11"/>
      <c r="AG1550" s="11"/>
      <c r="AH1550" s="11"/>
      <c r="AI1550" s="11"/>
    </row>
    <row r="1551" spans="1:35" ht="15.75" customHeight="1" x14ac:dyDescent="0.2">
      <c r="A1551" s="8">
        <v>42101</v>
      </c>
      <c r="B1551" s="9">
        <v>0.39583333333333331</v>
      </c>
      <c r="C1551" s="11"/>
      <c r="D1551" s="11"/>
      <c r="E1551" s="14">
        <v>365597.51064408</v>
      </c>
      <c r="F1551" s="14">
        <v>7541059.3758150302</v>
      </c>
      <c r="G1551" s="2">
        <f t="shared" si="1321"/>
        <v>27.008404937090731</v>
      </c>
      <c r="H1551" s="2" t="str">
        <f t="shared" si="1555"/>
        <v/>
      </c>
      <c r="I1551" s="23">
        <f t="shared" ref="I1551:J1551" si="1577">IF($P1551=$P1550,E1551,"")</f>
        <v>365597.51064408</v>
      </c>
      <c r="J1551" s="23">
        <f t="shared" si="1577"/>
        <v>7541059.3758150302</v>
      </c>
      <c r="K1551" s="23">
        <v>365597.51</v>
      </c>
      <c r="L1551" s="23">
        <v>7541059.3799999999</v>
      </c>
      <c r="M1551" s="14"/>
      <c r="N1551" s="14"/>
      <c r="O1551" s="14" t="s">
        <v>29</v>
      </c>
      <c r="P1551" s="14" t="s">
        <v>29</v>
      </c>
      <c r="Q1551" s="10">
        <v>42101.395833333336</v>
      </c>
      <c r="R1551" s="11" t="s">
        <v>629</v>
      </c>
      <c r="S1551" s="14" t="s">
        <v>29</v>
      </c>
      <c r="T1551" s="2" t="str">
        <f t="shared" si="1557"/>
        <v/>
      </c>
      <c r="U1551" s="2" t="str">
        <f t="shared" si="1558"/>
        <v/>
      </c>
      <c r="V1551" s="10">
        <v>42101.395833333336</v>
      </c>
      <c r="W1551" s="11" t="s">
        <v>2738</v>
      </c>
      <c r="X1551" s="2" t="s">
        <v>669</v>
      </c>
      <c r="Y1551" s="5" t="s">
        <v>2739</v>
      </c>
      <c r="Z1551" s="5"/>
      <c r="AD1551" s="29" t="s">
        <v>630</v>
      </c>
      <c r="AE1551" s="11"/>
      <c r="AF1551" s="11"/>
      <c r="AG1551" s="11"/>
      <c r="AH1551" s="11"/>
      <c r="AI1551" s="11"/>
    </row>
    <row r="1552" spans="1:35" ht="15.75" customHeight="1" x14ac:dyDescent="0.2">
      <c r="A1552" s="8">
        <v>42101</v>
      </c>
      <c r="B1552" s="9">
        <v>0.39930555555555558</v>
      </c>
      <c r="C1552" s="11">
        <v>365571.24812697998</v>
      </c>
      <c r="D1552" s="11">
        <v>7541053.0487890504</v>
      </c>
      <c r="E1552" s="14">
        <v>365571.52486408898</v>
      </c>
      <c r="F1552" s="14">
        <v>7541053.0635820301</v>
      </c>
      <c r="G1552" s="2">
        <f t="shared" si="1321"/>
        <v>26.741448113163003</v>
      </c>
      <c r="H1552" s="2" t="str">
        <f t="shared" si="1555"/>
        <v/>
      </c>
      <c r="I1552" s="23" t="str">
        <f t="shared" ref="I1552:J1552" si="1578">IF($P1552=$P1551,E1552,"")</f>
        <v/>
      </c>
      <c r="J1552" s="23" t="str">
        <f t="shared" si="1578"/>
        <v/>
      </c>
      <c r="K1552" s="23">
        <v>365571.52</v>
      </c>
      <c r="L1552" s="23">
        <v>7541053.0599999996</v>
      </c>
      <c r="M1552" s="14"/>
      <c r="N1552" s="14"/>
      <c r="O1552" s="14" t="s">
        <v>55</v>
      </c>
      <c r="P1552" s="14" t="s">
        <v>55</v>
      </c>
      <c r="Q1552" s="10">
        <v>42101.399305555555</v>
      </c>
      <c r="R1552" s="11" t="s">
        <v>2754</v>
      </c>
      <c r="S1552" s="14" t="s">
        <v>56</v>
      </c>
      <c r="T1552" s="2" t="str">
        <f t="shared" si="1557"/>
        <v/>
      </c>
      <c r="U1552" s="2" t="str">
        <f t="shared" si="1558"/>
        <v/>
      </c>
      <c r="V1552" s="10">
        <v>42101.399305555555</v>
      </c>
      <c r="W1552" s="11" t="s">
        <v>2738</v>
      </c>
      <c r="X1552" s="2" t="s">
        <v>669</v>
      </c>
      <c r="Y1552" s="5" t="s">
        <v>2739</v>
      </c>
      <c r="Z1552" s="5" t="s">
        <v>2738</v>
      </c>
      <c r="AA1552" s="2" t="s">
        <v>1804</v>
      </c>
      <c r="AB1552" s="2">
        <v>-22.230748627334801</v>
      </c>
      <c r="AC1552" s="2">
        <v>-52.304381020367103</v>
      </c>
      <c r="AD1552" s="29">
        <v>1</v>
      </c>
      <c r="AE1552" s="11"/>
      <c r="AF1552" s="11"/>
      <c r="AG1552" s="11"/>
      <c r="AH1552" s="11"/>
      <c r="AI1552" s="11"/>
    </row>
    <row r="1553" spans="1:35" ht="15.75" customHeight="1" x14ac:dyDescent="0.2">
      <c r="A1553" s="8">
        <v>42101</v>
      </c>
      <c r="B1553" s="9">
        <v>0.40277777777777773</v>
      </c>
      <c r="C1553" s="11">
        <v>365572.141246368</v>
      </c>
      <c r="D1553" s="11">
        <v>7541049.6691842396</v>
      </c>
      <c r="E1553" s="14">
        <v>365572.09284437803</v>
      </c>
      <c r="F1553" s="14">
        <v>7541049.7635169402</v>
      </c>
      <c r="G1553" s="2">
        <f t="shared" si="1321"/>
        <v>3.3485864490330806</v>
      </c>
      <c r="H1553" s="2" t="str">
        <f t="shared" si="1555"/>
        <v>&lt;8m</v>
      </c>
      <c r="I1553" s="23">
        <f t="shared" ref="I1553:J1553" si="1579">IF($P1553=$P1552,E1553,"")</f>
        <v>365572.09284437803</v>
      </c>
      <c r="J1553" s="23">
        <f t="shared" si="1579"/>
        <v>7541049.7635169402</v>
      </c>
      <c r="K1553" s="23">
        <v>365572.09</v>
      </c>
      <c r="L1553" s="23">
        <v>7541049.7599999998</v>
      </c>
      <c r="M1553" s="14"/>
      <c r="N1553" s="14"/>
      <c r="O1553" s="14" t="s">
        <v>55</v>
      </c>
      <c r="P1553" s="14" t="s">
        <v>55</v>
      </c>
      <c r="Q1553" s="10">
        <v>42101.402777777781</v>
      </c>
      <c r="R1553" s="11" t="s">
        <v>2755</v>
      </c>
      <c r="S1553" s="14" t="s">
        <v>56</v>
      </c>
      <c r="T1553" s="2" t="str">
        <f t="shared" si="1557"/>
        <v/>
      </c>
      <c r="U1553" s="2" t="str">
        <f t="shared" si="1558"/>
        <v/>
      </c>
      <c r="V1553" s="10">
        <v>42101.402777777781</v>
      </c>
      <c r="W1553" s="11" t="s">
        <v>2738</v>
      </c>
      <c r="X1553" s="2" t="s">
        <v>669</v>
      </c>
      <c r="Y1553" s="5" t="s">
        <v>2739</v>
      </c>
      <c r="Z1553" s="5" t="s">
        <v>2738</v>
      </c>
      <c r="AA1553" s="2" t="s">
        <v>1806</v>
      </c>
      <c r="AB1553" s="2">
        <v>-22.230779221281399</v>
      </c>
      <c r="AC1553" s="2">
        <v>-52.304372638464002</v>
      </c>
      <c r="AD1553" s="29">
        <v>1</v>
      </c>
      <c r="AE1553" s="11"/>
      <c r="AF1553" s="11"/>
      <c r="AG1553" s="11"/>
      <c r="AH1553" s="11"/>
      <c r="AI1553" s="11"/>
    </row>
    <row r="1554" spans="1:35" ht="15.75" customHeight="1" x14ac:dyDescent="0.2">
      <c r="A1554" s="8">
        <v>42101</v>
      </c>
      <c r="B1554" s="9">
        <v>0.40625</v>
      </c>
      <c r="C1554" s="11">
        <v>365568.06409450201</v>
      </c>
      <c r="D1554" s="11">
        <v>7541065.6054061204</v>
      </c>
      <c r="E1554" s="14">
        <v>365568.01650770498</v>
      </c>
      <c r="F1554" s="14">
        <v>7541065.6716060499</v>
      </c>
      <c r="G1554" s="2">
        <f t="shared" ref="G1554:G1808" si="1580">SQRT((E1554-E1553)^2+(F1554-F1553)^2)</f>
        <v>16.422052849571614</v>
      </c>
      <c r="H1554" s="2" t="str">
        <f t="shared" si="1555"/>
        <v/>
      </c>
      <c r="I1554" s="23">
        <f t="shared" ref="I1554:J1554" si="1581">IF($P1554=$P1553,E1554,"")</f>
        <v>365568.01650770498</v>
      </c>
      <c r="J1554" s="23">
        <f t="shared" si="1581"/>
        <v>7541065.6716060499</v>
      </c>
      <c r="K1554" s="23">
        <v>365568.02</v>
      </c>
      <c r="L1554" s="23">
        <v>7541065.6699999999</v>
      </c>
      <c r="M1554" s="14"/>
      <c r="N1554" s="14"/>
      <c r="O1554" s="14" t="s">
        <v>55</v>
      </c>
      <c r="P1554" s="14" t="s">
        <v>55</v>
      </c>
      <c r="Q1554" s="10">
        <v>42101.40625</v>
      </c>
      <c r="R1554" s="11" t="s">
        <v>2756</v>
      </c>
      <c r="S1554" s="14" t="s">
        <v>56</v>
      </c>
      <c r="T1554" s="2" t="str">
        <f t="shared" si="1557"/>
        <v/>
      </c>
      <c r="U1554" s="2" t="str">
        <f t="shared" si="1558"/>
        <v/>
      </c>
      <c r="V1554" s="10">
        <v>42101.40625</v>
      </c>
      <c r="W1554" s="11" t="s">
        <v>2738</v>
      </c>
      <c r="X1554" s="2" t="s">
        <v>669</v>
      </c>
      <c r="Y1554" s="5" t="s">
        <v>2739</v>
      </c>
      <c r="Z1554" s="5" t="s">
        <v>2738</v>
      </c>
      <c r="AA1554" s="2" t="s">
        <v>1808</v>
      </c>
      <c r="AB1554" s="2">
        <v>-22.230634968727799</v>
      </c>
      <c r="AC1554" s="2">
        <v>-52.304410859942401</v>
      </c>
      <c r="AD1554" s="29">
        <v>1</v>
      </c>
      <c r="AE1554" s="11"/>
      <c r="AF1554" s="11"/>
      <c r="AG1554" s="11"/>
      <c r="AH1554" s="11"/>
      <c r="AI1554" s="11"/>
    </row>
    <row r="1555" spans="1:35" ht="15.75" customHeight="1" x14ac:dyDescent="0.2">
      <c r="A1555" s="8">
        <v>42101</v>
      </c>
      <c r="B1555" s="9">
        <v>0.40972222222222227</v>
      </c>
      <c r="C1555" s="11">
        <v>365559.10868905898</v>
      </c>
      <c r="D1555" s="11">
        <v>7541095.1879991395</v>
      </c>
      <c r="E1555" s="14">
        <v>365559.37407435803</v>
      </c>
      <c r="F1555" s="14">
        <v>7541095.0594149604</v>
      </c>
      <c r="G1555" s="2">
        <f t="shared" si="1580"/>
        <v>30.632253699665512</v>
      </c>
      <c r="H1555" s="2" t="str">
        <f t="shared" si="1555"/>
        <v/>
      </c>
      <c r="I1555" s="23">
        <f t="shared" ref="I1555:J1555" si="1582">IF($P1555=$P1554,E1555,"")</f>
        <v>365559.37407435803</v>
      </c>
      <c r="J1555" s="23">
        <f t="shared" si="1582"/>
        <v>7541095.0594149604</v>
      </c>
      <c r="K1555" s="23">
        <v>365559.37</v>
      </c>
      <c r="L1555" s="23">
        <v>7541095.0599999996</v>
      </c>
      <c r="M1555" s="14"/>
      <c r="N1555" s="14"/>
      <c r="O1555" s="14" t="s">
        <v>55</v>
      </c>
      <c r="P1555" s="14" t="s">
        <v>55</v>
      </c>
      <c r="Q1555" s="10">
        <v>42101.409722222219</v>
      </c>
      <c r="R1555" s="11" t="s">
        <v>2757</v>
      </c>
      <c r="S1555" s="14" t="s">
        <v>56</v>
      </c>
      <c r="T1555" s="2" t="str">
        <f t="shared" si="1557"/>
        <v/>
      </c>
      <c r="U1555" s="2" t="str">
        <f t="shared" si="1558"/>
        <v/>
      </c>
      <c r="V1555" s="10">
        <v>42101.409722222219</v>
      </c>
      <c r="W1555" s="11" t="s">
        <v>2738</v>
      </c>
      <c r="X1555" s="2" t="s">
        <v>669</v>
      </c>
      <c r="Y1555" s="5" t="s">
        <v>2739</v>
      </c>
      <c r="Z1555" s="5" t="s">
        <v>2738</v>
      </c>
      <c r="AA1555" s="2" t="s">
        <v>1810</v>
      </c>
      <c r="AB1555" s="2">
        <v>-22.2303670831025</v>
      </c>
      <c r="AC1555" s="2">
        <v>-52.304495265707402</v>
      </c>
      <c r="AD1555" s="29">
        <v>1</v>
      </c>
      <c r="AE1555" s="11"/>
      <c r="AF1555" s="11"/>
      <c r="AG1555" s="11"/>
      <c r="AH1555" s="11"/>
      <c r="AI1555" s="11"/>
    </row>
    <row r="1556" spans="1:35" ht="15.75" customHeight="1" x14ac:dyDescent="0.2">
      <c r="A1556" s="8">
        <v>42101</v>
      </c>
      <c r="B1556" s="9">
        <v>0.41319444444444442</v>
      </c>
      <c r="C1556" s="11">
        <v>365576.02472551499</v>
      </c>
      <c r="D1556" s="11">
        <v>7541098.3405334502</v>
      </c>
      <c r="E1556" s="14">
        <v>365576.19616096502</v>
      </c>
      <c r="F1556" s="14">
        <v>7541098.2647368796</v>
      </c>
      <c r="G1556" s="2">
        <f t="shared" si="1580"/>
        <v>17.124739017532217</v>
      </c>
      <c r="H1556" s="2" t="str">
        <f t="shared" si="1555"/>
        <v/>
      </c>
      <c r="I1556" s="23" t="str">
        <f t="shared" ref="I1556:J1556" si="1583">IF($P1556=$P1555,E1556,"")</f>
        <v/>
      </c>
      <c r="J1556" s="23" t="str">
        <f t="shared" si="1583"/>
        <v/>
      </c>
      <c r="K1556" s="23">
        <v>365576.2</v>
      </c>
      <c r="L1556" s="23">
        <v>7541098.2599999998</v>
      </c>
      <c r="M1556" s="14"/>
      <c r="N1556" s="14"/>
      <c r="O1556" s="14" t="s">
        <v>37</v>
      </c>
      <c r="P1556" s="14" t="s">
        <v>37</v>
      </c>
      <c r="Q1556" s="10">
        <v>42101.413194444445</v>
      </c>
      <c r="R1556" s="11" t="s">
        <v>2758</v>
      </c>
      <c r="S1556" s="14" t="s">
        <v>40</v>
      </c>
      <c r="T1556" s="2" t="str">
        <f t="shared" si="1557"/>
        <v/>
      </c>
      <c r="U1556" s="2" t="str">
        <f t="shared" si="1558"/>
        <v/>
      </c>
      <c r="V1556" s="10">
        <v>42101.413194444445</v>
      </c>
      <c r="W1556" s="11" t="s">
        <v>2738</v>
      </c>
      <c r="X1556" s="2" t="s">
        <v>669</v>
      </c>
      <c r="Y1556" s="5" t="s">
        <v>2739</v>
      </c>
      <c r="Z1556" s="5" t="s">
        <v>2738</v>
      </c>
      <c r="AA1556" s="2" t="s">
        <v>1812</v>
      </c>
      <c r="AB1556" s="2">
        <v>-22.2303399257362</v>
      </c>
      <c r="AC1556" s="2">
        <v>-52.304330896586201</v>
      </c>
      <c r="AD1556" s="29">
        <v>1</v>
      </c>
      <c r="AE1556" s="11"/>
      <c r="AF1556" s="11"/>
      <c r="AG1556" s="11"/>
      <c r="AH1556" s="11"/>
      <c r="AI1556" s="11"/>
    </row>
    <row r="1557" spans="1:35" ht="15.75" customHeight="1" x14ac:dyDescent="0.2">
      <c r="A1557" s="8">
        <v>42101</v>
      </c>
      <c r="B1557" s="9">
        <v>0.41666666666666669</v>
      </c>
      <c r="C1557" s="11">
        <v>365609.38644838397</v>
      </c>
      <c r="D1557" s="11">
        <v>7541086.0252764402</v>
      </c>
      <c r="E1557" s="14">
        <v>365609.46799609001</v>
      </c>
      <c r="F1557" s="14">
        <v>7541086.0362557396</v>
      </c>
      <c r="G1557" s="2">
        <f t="shared" si="1580"/>
        <v>35.447859788367595</v>
      </c>
      <c r="H1557" s="2" t="str">
        <f t="shared" si="1555"/>
        <v/>
      </c>
      <c r="I1557" s="23" t="str">
        <f t="shared" ref="I1557:J1557" si="1584">IF($P1557=$P1556,E1557,"")</f>
        <v/>
      </c>
      <c r="J1557" s="23" t="str">
        <f t="shared" si="1584"/>
        <v/>
      </c>
      <c r="K1557" s="23">
        <v>365609.47</v>
      </c>
      <c r="L1557" s="23">
        <v>7541086.04</v>
      </c>
      <c r="M1557" s="14"/>
      <c r="N1557" s="14"/>
      <c r="O1557" s="14" t="s">
        <v>35</v>
      </c>
      <c r="P1557" s="14" t="s">
        <v>29</v>
      </c>
      <c r="Q1557" s="10">
        <v>42101.416666666664</v>
      </c>
      <c r="R1557" s="11" t="s">
        <v>2759</v>
      </c>
      <c r="S1557" s="14" t="s">
        <v>36</v>
      </c>
      <c r="T1557" s="2" t="str">
        <f t="shared" si="1557"/>
        <v>idle</v>
      </c>
      <c r="U1557" s="2" t="str">
        <f t="shared" si="1558"/>
        <v/>
      </c>
      <c r="V1557" s="10">
        <v>42101.416666666664</v>
      </c>
      <c r="W1557" s="11" t="s">
        <v>2738</v>
      </c>
      <c r="X1557" s="2" t="s">
        <v>669</v>
      </c>
      <c r="Y1557" s="5" t="s">
        <v>2739</v>
      </c>
      <c r="Z1557" s="5" t="s">
        <v>2738</v>
      </c>
      <c r="AA1557" s="2" t="s">
        <v>1814</v>
      </c>
      <c r="AB1557" s="2">
        <v>-22.230453751981301</v>
      </c>
      <c r="AC1557" s="2">
        <v>-52.3040082771331</v>
      </c>
      <c r="AD1557" s="29">
        <v>1</v>
      </c>
      <c r="AE1557" s="11"/>
      <c r="AF1557" s="11"/>
      <c r="AG1557" s="11"/>
      <c r="AH1557" s="11"/>
      <c r="AI1557" s="11"/>
    </row>
    <row r="1558" spans="1:35" ht="15.75" customHeight="1" x14ac:dyDescent="0.2">
      <c r="A1558" s="8">
        <v>42101</v>
      </c>
      <c r="B1558" s="9">
        <v>0.4201388888888889</v>
      </c>
      <c r="C1558" s="11">
        <v>365650.71336523199</v>
      </c>
      <c r="D1558" s="11">
        <v>7541075.8201881498</v>
      </c>
      <c r="E1558" s="14">
        <v>365650.56457958801</v>
      </c>
      <c r="F1558" s="14">
        <v>7541076.0433958797</v>
      </c>
      <c r="G1558" s="2">
        <f t="shared" si="1580"/>
        <v>42.294047138915793</v>
      </c>
      <c r="H1558" s="2" t="str">
        <f t="shared" si="1555"/>
        <v/>
      </c>
      <c r="I1558" s="23" t="str">
        <f t="shared" ref="I1558:J1558" si="1585">IF($P1558=$P1557,E1558,"")</f>
        <v/>
      </c>
      <c r="J1558" s="23" t="str">
        <f t="shared" si="1585"/>
        <v/>
      </c>
      <c r="K1558" s="23">
        <v>365650.56</v>
      </c>
      <c r="L1558" s="23">
        <v>7541076.04</v>
      </c>
      <c r="M1558" s="14"/>
      <c r="N1558" s="14"/>
      <c r="O1558" s="17" t="s">
        <v>43</v>
      </c>
      <c r="P1558" s="14" t="s">
        <v>37</v>
      </c>
      <c r="Q1558" s="10">
        <v>42101.420138888891</v>
      </c>
      <c r="R1558" s="11" t="s">
        <v>2760</v>
      </c>
      <c r="S1558" s="13" t="s">
        <v>63</v>
      </c>
      <c r="T1558" s="2" t="str">
        <f t="shared" si="1557"/>
        <v/>
      </c>
      <c r="U1558" s="2" t="str">
        <f t="shared" si="1558"/>
        <v/>
      </c>
      <c r="V1558" s="10">
        <v>42101.420138888891</v>
      </c>
      <c r="W1558" s="11" t="s">
        <v>2738</v>
      </c>
      <c r="X1558" s="2" t="s">
        <v>669</v>
      </c>
      <c r="Y1558" s="5" t="s">
        <v>2739</v>
      </c>
      <c r="Z1558" s="5" t="s">
        <v>2738</v>
      </c>
      <c r="AA1558" s="2" t="s">
        <v>1816</v>
      </c>
      <c r="AB1558" s="2">
        <v>-22.2305491380394</v>
      </c>
      <c r="AC1558" s="2">
        <v>-52.303608208894701</v>
      </c>
      <c r="AD1558" s="29">
        <v>1</v>
      </c>
      <c r="AE1558" s="11"/>
      <c r="AF1558" s="11"/>
      <c r="AG1558" s="11"/>
      <c r="AH1558" s="11"/>
      <c r="AI1558" s="11"/>
    </row>
    <row r="1559" spans="1:35" ht="15.75" customHeight="1" x14ac:dyDescent="0.2">
      <c r="A1559" s="8">
        <v>42101</v>
      </c>
      <c r="B1559" s="9">
        <v>0.4236111111111111</v>
      </c>
      <c r="C1559" s="11">
        <v>365677.56130936701</v>
      </c>
      <c r="D1559" s="11">
        <v>7541111.5761703895</v>
      </c>
      <c r="E1559" s="14">
        <v>365677.38473176397</v>
      </c>
      <c r="F1559" s="14">
        <v>7541111.5004022503</v>
      </c>
      <c r="G1559" s="2">
        <f t="shared" si="1580"/>
        <v>44.458068598511836</v>
      </c>
      <c r="H1559" s="2" t="str">
        <f t="shared" si="1555"/>
        <v/>
      </c>
      <c r="I1559" s="23" t="str">
        <f t="shared" ref="I1559:J1559" si="1586">IF($P1559=$P1558,E1559,"")</f>
        <v/>
      </c>
      <c r="J1559" s="23" t="str">
        <f t="shared" si="1586"/>
        <v/>
      </c>
      <c r="K1559" s="23">
        <v>365677.38</v>
      </c>
      <c r="L1559" s="23">
        <v>7541111.5</v>
      </c>
      <c r="M1559" s="14"/>
      <c r="N1559" s="14"/>
      <c r="O1559" s="14" t="s">
        <v>55</v>
      </c>
      <c r="P1559" s="14" t="s">
        <v>55</v>
      </c>
      <c r="Q1559" s="10">
        <v>42101.423611111109</v>
      </c>
      <c r="R1559" s="11" t="s">
        <v>2761</v>
      </c>
      <c r="S1559" s="14" t="s">
        <v>56</v>
      </c>
      <c r="T1559" s="2" t="str">
        <f t="shared" si="1557"/>
        <v/>
      </c>
      <c r="U1559" s="2" t="str">
        <f t="shared" si="1558"/>
        <v/>
      </c>
      <c r="V1559" s="10">
        <v>42101.423611111109</v>
      </c>
      <c r="W1559" s="11" t="s">
        <v>2738</v>
      </c>
      <c r="X1559" s="2" t="s">
        <v>669</v>
      </c>
      <c r="Y1559" s="5" t="s">
        <v>2739</v>
      </c>
      <c r="Z1559" s="5" t="s">
        <v>2738</v>
      </c>
      <c r="AA1559" s="2" t="s">
        <v>1818</v>
      </c>
      <c r="AB1559" s="2">
        <v>-22.230228278785901</v>
      </c>
      <c r="AC1559" s="2">
        <v>-52.303344765677998</v>
      </c>
      <c r="AD1559" s="29">
        <v>1</v>
      </c>
      <c r="AE1559" s="11"/>
      <c r="AF1559" s="11"/>
      <c r="AG1559" s="11"/>
      <c r="AH1559" s="11"/>
      <c r="AI1559" s="11"/>
    </row>
    <row r="1560" spans="1:35" ht="15.75" customHeight="1" x14ac:dyDescent="0.2">
      <c r="A1560" s="8">
        <v>42101</v>
      </c>
      <c r="B1560" s="9">
        <v>0.42708333333333331</v>
      </c>
      <c r="C1560" s="11">
        <v>365687.342149559</v>
      </c>
      <c r="D1560" s="11">
        <v>7541131.6222080803</v>
      </c>
      <c r="E1560" s="14">
        <v>365687.26173027197</v>
      </c>
      <c r="F1560" s="14">
        <v>7541131.5293956604</v>
      </c>
      <c r="G1560" s="2">
        <f t="shared" si="1580"/>
        <v>22.33194296399644</v>
      </c>
      <c r="H1560" s="2" t="str">
        <f t="shared" si="1555"/>
        <v/>
      </c>
      <c r="I1560" s="23">
        <f t="shared" ref="I1560:J1560" si="1587">IF($P1560=$P1559,E1560,"")</f>
        <v>365687.26173027197</v>
      </c>
      <c r="J1560" s="23">
        <f t="shared" si="1587"/>
        <v>7541131.5293956604</v>
      </c>
      <c r="K1560" s="23">
        <v>365687.26</v>
      </c>
      <c r="L1560" s="23">
        <v>7541131.5300000003</v>
      </c>
      <c r="M1560" s="14"/>
      <c r="N1560" s="14"/>
      <c r="O1560" s="14" t="s">
        <v>55</v>
      </c>
      <c r="P1560" s="14" t="s">
        <v>55</v>
      </c>
      <c r="Q1560" s="10">
        <v>42101.427083333336</v>
      </c>
      <c r="R1560" s="11" t="s">
        <v>2762</v>
      </c>
      <c r="S1560" s="14" t="s">
        <v>56</v>
      </c>
      <c r="T1560" s="2" t="str">
        <f t="shared" si="1557"/>
        <v/>
      </c>
      <c r="U1560" s="2" t="str">
        <f t="shared" si="1558"/>
        <v/>
      </c>
      <c r="V1560" s="10">
        <v>42101.427083333336</v>
      </c>
      <c r="W1560" s="11" t="s">
        <v>2738</v>
      </c>
      <c r="X1560" s="2" t="s">
        <v>669</v>
      </c>
      <c r="Y1560" s="5" t="s">
        <v>2739</v>
      </c>
      <c r="Z1560" s="5" t="s">
        <v>2738</v>
      </c>
      <c r="AA1560" s="2" t="s">
        <v>1820</v>
      </c>
      <c r="AB1560" s="2">
        <v>-22.230047984048699</v>
      </c>
      <c r="AC1560" s="2">
        <v>-52.303248206153498</v>
      </c>
      <c r="AD1560" s="29">
        <v>1</v>
      </c>
      <c r="AE1560" s="11"/>
      <c r="AF1560" s="11"/>
      <c r="AG1560" s="11"/>
      <c r="AH1560" s="11"/>
      <c r="AI1560" s="11"/>
    </row>
    <row r="1561" spans="1:35" ht="15.75" customHeight="1" x14ac:dyDescent="0.2">
      <c r="A1561" s="8">
        <v>42101</v>
      </c>
      <c r="B1561" s="9">
        <v>0.43055555555555558</v>
      </c>
      <c r="C1561" s="11">
        <v>365689.26060123398</v>
      </c>
      <c r="D1561" s="11">
        <v>7541132.5853069602</v>
      </c>
      <c r="E1561" s="14">
        <v>365689.42225559597</v>
      </c>
      <c r="F1561" s="14">
        <v>7541132.6597966198</v>
      </c>
      <c r="G1561" s="2">
        <f t="shared" si="1580"/>
        <v>2.4383756898093316</v>
      </c>
      <c r="H1561" s="2" t="str">
        <f t="shared" si="1555"/>
        <v>&lt;8m</v>
      </c>
      <c r="I1561" s="23" t="str">
        <f t="shared" ref="I1561:J1561" si="1588">IF($P1561=$P1560,E1561,"")</f>
        <v/>
      </c>
      <c r="J1561" s="23" t="str">
        <f t="shared" si="1588"/>
        <v/>
      </c>
      <c r="K1561" s="23">
        <v>365689.42</v>
      </c>
      <c r="L1561" s="23">
        <v>7541132.6600000001</v>
      </c>
      <c r="M1561" s="14"/>
      <c r="N1561" s="14"/>
      <c r="O1561" s="14" t="s">
        <v>35</v>
      </c>
      <c r="P1561" s="14" t="s">
        <v>29</v>
      </c>
      <c r="Q1561" s="10">
        <v>42101.430555555555</v>
      </c>
      <c r="R1561" s="11" t="s">
        <v>2763</v>
      </c>
      <c r="S1561" s="14" t="s">
        <v>36</v>
      </c>
      <c r="T1561" s="2" t="str">
        <f t="shared" si="1557"/>
        <v>idle</v>
      </c>
      <c r="U1561" s="2" t="str">
        <f t="shared" si="1558"/>
        <v/>
      </c>
      <c r="V1561" s="10">
        <v>42101.430555555555</v>
      </c>
      <c r="W1561" s="11" t="s">
        <v>2738</v>
      </c>
      <c r="X1561" s="2" t="s">
        <v>669</v>
      </c>
      <c r="Y1561" s="5" t="s">
        <v>2739</v>
      </c>
      <c r="Z1561" s="5" t="s">
        <v>2738</v>
      </c>
      <c r="AA1561" s="2" t="s">
        <v>1822</v>
      </c>
      <c r="AB1561" s="2">
        <v>-22.2300394345075</v>
      </c>
      <c r="AC1561" s="2">
        <v>-52.303229514509397</v>
      </c>
      <c r="AD1561" s="29">
        <v>1</v>
      </c>
      <c r="AE1561" s="11"/>
      <c r="AF1561" s="11"/>
      <c r="AG1561" s="11"/>
      <c r="AH1561" s="11"/>
      <c r="AI1561" s="11"/>
    </row>
    <row r="1562" spans="1:35" ht="15.75" customHeight="1" x14ac:dyDescent="0.2">
      <c r="A1562" s="8">
        <v>42101</v>
      </c>
      <c r="B1562" s="9">
        <v>0.43402777777777773</v>
      </c>
      <c r="C1562" s="11">
        <v>365707.23730832798</v>
      </c>
      <c r="D1562" s="11">
        <v>7541149.0361627601</v>
      </c>
      <c r="E1562" s="14">
        <v>365707.09400452301</v>
      </c>
      <c r="F1562" s="14">
        <v>7541148.95788569</v>
      </c>
      <c r="G1562" s="2">
        <f t="shared" si="1580"/>
        <v>24.039933807769064</v>
      </c>
      <c r="H1562" s="2" t="str">
        <f t="shared" si="1555"/>
        <v/>
      </c>
      <c r="I1562" s="23" t="str">
        <f t="shared" ref="I1562:J1562" si="1589">IF($P1562=$P1561,E1562,"")</f>
        <v/>
      </c>
      <c r="J1562" s="23" t="str">
        <f t="shared" si="1589"/>
        <v/>
      </c>
      <c r="K1562" s="23">
        <v>365707.09</v>
      </c>
      <c r="L1562" s="23">
        <v>7541148.96</v>
      </c>
      <c r="M1562" s="14"/>
      <c r="N1562" s="14"/>
      <c r="O1562" s="14" t="s">
        <v>55</v>
      </c>
      <c r="P1562" s="14" t="s">
        <v>55</v>
      </c>
      <c r="Q1562" s="10">
        <v>42101.434027777781</v>
      </c>
      <c r="R1562" s="11" t="s">
        <v>2764</v>
      </c>
      <c r="S1562" s="14" t="s">
        <v>56</v>
      </c>
      <c r="T1562" s="2" t="str">
        <f t="shared" si="1557"/>
        <v/>
      </c>
      <c r="U1562" s="2" t="str">
        <f t="shared" si="1558"/>
        <v/>
      </c>
      <c r="V1562" s="10">
        <v>42101.434027777781</v>
      </c>
      <c r="W1562" s="11" t="s">
        <v>2738</v>
      </c>
      <c r="X1562" s="2" t="s">
        <v>669</v>
      </c>
      <c r="Y1562" s="5" t="s">
        <v>2739</v>
      </c>
      <c r="Z1562" s="5" t="s">
        <v>2738</v>
      </c>
      <c r="AA1562" s="2" t="s">
        <v>1824</v>
      </c>
      <c r="AB1562" s="2">
        <v>-22.229892248287801</v>
      </c>
      <c r="AC1562" s="2">
        <v>-52.303053745999897</v>
      </c>
      <c r="AD1562" s="29">
        <v>1</v>
      </c>
      <c r="AE1562" s="11"/>
      <c r="AF1562" s="11"/>
      <c r="AG1562" s="11"/>
      <c r="AH1562" s="11"/>
      <c r="AI1562" s="11"/>
    </row>
    <row r="1563" spans="1:35" ht="15.75" customHeight="1" x14ac:dyDescent="0.2">
      <c r="A1563" s="8">
        <v>42101</v>
      </c>
      <c r="B1563" s="9">
        <v>0.4375</v>
      </c>
      <c r="C1563" s="11">
        <v>365710.83108520397</v>
      </c>
      <c r="D1563" s="11">
        <v>7541149.0949296197</v>
      </c>
      <c r="E1563" s="14">
        <v>365711.015321068</v>
      </c>
      <c r="F1563" s="14">
        <v>7541149.3170892699</v>
      </c>
      <c r="G1563" s="2">
        <f t="shared" si="1580"/>
        <v>3.9377342035473588</v>
      </c>
      <c r="H1563" s="2" t="str">
        <f t="shared" si="1555"/>
        <v>&lt;8m</v>
      </c>
      <c r="I1563" s="23" t="str">
        <f t="shared" ref="I1563:J1563" si="1590">IF($P1563=$P1562,E1563,"")</f>
        <v/>
      </c>
      <c r="J1563" s="23" t="str">
        <f t="shared" si="1590"/>
        <v/>
      </c>
      <c r="K1563" s="23">
        <v>365711.02</v>
      </c>
      <c r="L1563" s="23">
        <v>7541149.3200000003</v>
      </c>
      <c r="M1563" s="14"/>
      <c r="N1563" s="14"/>
      <c r="O1563" s="14" t="s">
        <v>35</v>
      </c>
      <c r="P1563" s="14" t="s">
        <v>29</v>
      </c>
      <c r="Q1563" s="10">
        <v>42101.4375</v>
      </c>
      <c r="R1563" s="11" t="s">
        <v>2765</v>
      </c>
      <c r="S1563" s="14" t="s">
        <v>36</v>
      </c>
      <c r="T1563" s="2" t="str">
        <f t="shared" si="1557"/>
        <v>idle</v>
      </c>
      <c r="U1563" s="2" t="str">
        <f t="shared" si="1558"/>
        <v/>
      </c>
      <c r="V1563" s="10">
        <v>42101.4375</v>
      </c>
      <c r="W1563" s="11" t="s">
        <v>2738</v>
      </c>
      <c r="X1563" s="2" t="s">
        <v>669</v>
      </c>
      <c r="Y1563" s="5" t="s">
        <v>2739</v>
      </c>
      <c r="Z1563" s="5" t="s">
        <v>2738</v>
      </c>
      <c r="AA1563" s="2" t="s">
        <v>626</v>
      </c>
      <c r="AB1563" s="2">
        <v>-22.229891996830698</v>
      </c>
      <c r="AC1563" s="2">
        <v>-52.303018877282703</v>
      </c>
      <c r="AD1563" s="29">
        <v>1</v>
      </c>
      <c r="AE1563" s="11"/>
      <c r="AF1563" s="11"/>
      <c r="AG1563" s="11"/>
      <c r="AH1563" s="11"/>
      <c r="AI1563" s="11"/>
    </row>
    <row r="1564" spans="1:35" ht="15.75" customHeight="1" x14ac:dyDescent="0.2">
      <c r="A1564" s="8">
        <v>42101</v>
      </c>
      <c r="B1564" s="9">
        <v>0.44097222222222227</v>
      </c>
      <c r="C1564" s="11">
        <v>365732.81368215202</v>
      </c>
      <c r="D1564" s="11">
        <v>7541195.0357799605</v>
      </c>
      <c r="E1564" s="14">
        <v>365732.61462445499</v>
      </c>
      <c r="F1564" s="14">
        <v>7541194.9127461798</v>
      </c>
      <c r="G1564" s="2">
        <f t="shared" si="1580"/>
        <v>50.452887289587231</v>
      </c>
      <c r="H1564" s="2" t="str">
        <f t="shared" si="1555"/>
        <v/>
      </c>
      <c r="I1564" s="23">
        <f t="shared" ref="I1564:J1564" si="1591">IF($P1564=$P1563,E1564,"")</f>
        <v>365732.61462445499</v>
      </c>
      <c r="J1564" s="23">
        <f t="shared" si="1591"/>
        <v>7541194.9127461798</v>
      </c>
      <c r="K1564" s="23">
        <v>365732.61</v>
      </c>
      <c r="L1564" s="23">
        <v>7541194.9100000001</v>
      </c>
      <c r="M1564" s="14"/>
      <c r="N1564" s="14"/>
      <c r="O1564" s="14" t="s">
        <v>35</v>
      </c>
      <c r="P1564" s="14" t="s">
        <v>29</v>
      </c>
      <c r="Q1564" s="10">
        <v>42101.440972222219</v>
      </c>
      <c r="R1564" s="11" t="s">
        <v>2766</v>
      </c>
      <c r="S1564" s="14" t="s">
        <v>36</v>
      </c>
      <c r="T1564" s="2" t="str">
        <f t="shared" si="1557"/>
        <v>idle</v>
      </c>
      <c r="U1564" s="2" t="str">
        <f t="shared" si="1558"/>
        <v/>
      </c>
      <c r="V1564" s="10">
        <v>42101.440972222219</v>
      </c>
      <c r="W1564" s="11" t="s">
        <v>2738</v>
      </c>
      <c r="X1564" s="2" t="s">
        <v>669</v>
      </c>
      <c r="Y1564" s="5" t="s">
        <v>2739</v>
      </c>
      <c r="Z1564" s="5" t="s">
        <v>2738</v>
      </c>
      <c r="AA1564" s="2" t="s">
        <v>1827</v>
      </c>
      <c r="AB1564" s="2">
        <v>-22.229478769004299</v>
      </c>
      <c r="AC1564" s="2">
        <v>-52.302801785990603</v>
      </c>
      <c r="AD1564" s="29">
        <v>1</v>
      </c>
      <c r="AE1564" s="11"/>
      <c r="AF1564" s="11"/>
      <c r="AG1564" s="11"/>
      <c r="AH1564" s="11"/>
      <c r="AI1564" s="11"/>
    </row>
    <row r="1565" spans="1:35" ht="15.75" customHeight="1" x14ac:dyDescent="0.2">
      <c r="A1565" s="8">
        <v>42101</v>
      </c>
      <c r="B1565" s="9">
        <v>0.44444444444444442</v>
      </c>
      <c r="C1565" s="11">
        <v>365735.16956953699</v>
      </c>
      <c r="D1565" s="11">
        <v>7541215.4540671101</v>
      </c>
      <c r="E1565" s="14">
        <v>365735.11374140199</v>
      </c>
      <c r="F1565" s="14">
        <v>7541215.4560951097</v>
      </c>
      <c r="G1565" s="2">
        <f t="shared" si="1580"/>
        <v>20.694800573287594</v>
      </c>
      <c r="H1565" s="2" t="str">
        <f t="shared" si="1555"/>
        <v/>
      </c>
      <c r="I1565" s="23" t="str">
        <f t="shared" ref="I1565:J1565" si="1592">IF($P1565=$P1564,E1565,"")</f>
        <v/>
      </c>
      <c r="J1565" s="23" t="str">
        <f t="shared" si="1592"/>
        <v/>
      </c>
      <c r="K1565" s="23">
        <v>365735.11</v>
      </c>
      <c r="L1565" s="23">
        <v>7541215.46</v>
      </c>
      <c r="M1565" s="14"/>
      <c r="N1565" s="14"/>
      <c r="O1565" s="14" t="s">
        <v>37</v>
      </c>
      <c r="P1565" s="14" t="s">
        <v>37</v>
      </c>
      <c r="Q1565" s="10">
        <v>42101.444444444445</v>
      </c>
      <c r="R1565" s="11" t="s">
        <v>2767</v>
      </c>
      <c r="S1565" s="14" t="s">
        <v>40</v>
      </c>
      <c r="T1565" s="2" t="str">
        <f t="shared" si="1557"/>
        <v/>
      </c>
      <c r="U1565" s="2" t="str">
        <f t="shared" si="1558"/>
        <v/>
      </c>
      <c r="V1565" s="10">
        <v>42101.444444444445</v>
      </c>
      <c r="W1565" s="11" t="s">
        <v>2738</v>
      </c>
      <c r="X1565" s="2" t="s">
        <v>669</v>
      </c>
      <c r="Y1565" s="5" t="s">
        <v>2739</v>
      </c>
      <c r="Z1565" s="5" t="s">
        <v>2738</v>
      </c>
      <c r="AA1565" s="2" t="s">
        <v>1829</v>
      </c>
      <c r="AB1565" s="2">
        <v>-22.229294534772599</v>
      </c>
      <c r="AC1565" s="2">
        <v>-52.302777227014303</v>
      </c>
      <c r="AD1565" s="29">
        <v>1</v>
      </c>
      <c r="AE1565" s="11"/>
      <c r="AF1565" s="11"/>
      <c r="AG1565" s="11"/>
      <c r="AH1565" s="11"/>
      <c r="AI1565" s="11"/>
    </row>
    <row r="1566" spans="1:35" ht="15.75" customHeight="1" x14ac:dyDescent="0.2">
      <c r="A1566" s="8">
        <v>42101</v>
      </c>
      <c r="B1566" s="9">
        <v>0.44791666666666669</v>
      </c>
      <c r="C1566" s="11">
        <v>365732.35416787199</v>
      </c>
      <c r="D1566" s="11">
        <v>7541236.3939581197</v>
      </c>
      <c r="E1566" s="14">
        <v>365732.25598045101</v>
      </c>
      <c r="F1566" s="14">
        <v>7541236.4123884598</v>
      </c>
      <c r="G1566" s="2">
        <f t="shared" si="1580"/>
        <v>21.150248902265794</v>
      </c>
      <c r="H1566" s="2" t="str">
        <f t="shared" si="1555"/>
        <v/>
      </c>
      <c r="I1566" s="23">
        <f t="shared" ref="I1566:J1566" si="1593">IF($P1566=$P1565,E1566,"")</f>
        <v>365732.25598045101</v>
      </c>
      <c r="J1566" s="23">
        <f t="shared" si="1593"/>
        <v>7541236.4123884598</v>
      </c>
      <c r="K1566" s="23">
        <v>365732.26</v>
      </c>
      <c r="L1566" s="23">
        <v>7541236.4100000001</v>
      </c>
      <c r="M1566" s="14"/>
      <c r="N1566" s="14"/>
      <c r="O1566" s="14" t="s">
        <v>37</v>
      </c>
      <c r="P1566" s="14" t="s">
        <v>37</v>
      </c>
      <c r="Q1566" s="10">
        <v>42101.447916666664</v>
      </c>
      <c r="R1566" s="11" t="s">
        <v>2768</v>
      </c>
      <c r="S1566" s="14" t="s">
        <v>40</v>
      </c>
      <c r="T1566" s="2" t="str">
        <f t="shared" si="1557"/>
        <v/>
      </c>
      <c r="U1566" s="2" t="str">
        <f t="shared" si="1558"/>
        <v/>
      </c>
      <c r="V1566" s="10">
        <v>42101.447916666664</v>
      </c>
      <c r="W1566" s="11" t="s">
        <v>2738</v>
      </c>
      <c r="X1566" s="2" t="s">
        <v>669</v>
      </c>
      <c r="Y1566" s="5" t="s">
        <v>2739</v>
      </c>
      <c r="Z1566" s="5" t="s">
        <v>2738</v>
      </c>
      <c r="AA1566" s="2" t="s">
        <v>1831</v>
      </c>
      <c r="AB1566" s="2">
        <v>-22.22910518758</v>
      </c>
      <c r="AC1566" s="2">
        <v>-52.302802791818998</v>
      </c>
      <c r="AD1566" s="29">
        <v>1</v>
      </c>
      <c r="AE1566" s="11"/>
      <c r="AF1566" s="11"/>
      <c r="AG1566" s="11"/>
      <c r="AH1566" s="11"/>
      <c r="AI1566" s="11"/>
    </row>
    <row r="1567" spans="1:35" ht="15.75" customHeight="1" x14ac:dyDescent="0.2">
      <c r="A1567" s="8">
        <v>42101</v>
      </c>
      <c r="B1567" s="9">
        <v>0.4513888888888889</v>
      </c>
      <c r="C1567" s="11">
        <v>365720.035431439</v>
      </c>
      <c r="D1567" s="11">
        <v>7541261.2518750001</v>
      </c>
      <c r="E1567" s="14">
        <v>365719.97684024199</v>
      </c>
      <c r="F1567" s="14">
        <v>7541261.12149332</v>
      </c>
      <c r="G1567" s="2">
        <f t="shared" si="1580"/>
        <v>27.591976139183362</v>
      </c>
      <c r="H1567" s="2" t="str">
        <f t="shared" si="1555"/>
        <v/>
      </c>
      <c r="I1567" s="23">
        <f t="shared" ref="I1567:J1567" si="1594">IF($P1567=$P1566,E1567,"")</f>
        <v>365719.97684024199</v>
      </c>
      <c r="J1567" s="23">
        <f t="shared" si="1594"/>
        <v>7541261.12149332</v>
      </c>
      <c r="K1567" s="23">
        <v>365719.98</v>
      </c>
      <c r="L1567" s="23">
        <v>7541261.1200000001</v>
      </c>
      <c r="M1567" s="14"/>
      <c r="N1567" s="14"/>
      <c r="O1567" s="14" t="s">
        <v>37</v>
      </c>
      <c r="P1567" s="14" t="s">
        <v>37</v>
      </c>
      <c r="Q1567" s="10">
        <v>42101.451388888891</v>
      </c>
      <c r="R1567" s="11" t="s">
        <v>2769</v>
      </c>
      <c r="S1567" s="14" t="s">
        <v>40</v>
      </c>
      <c r="T1567" s="2" t="str">
        <f t="shared" si="1557"/>
        <v/>
      </c>
      <c r="U1567" s="2" t="str">
        <f t="shared" si="1558"/>
        <v/>
      </c>
      <c r="V1567" s="10">
        <v>42101.451388888891</v>
      </c>
      <c r="W1567" s="11" t="s">
        <v>2738</v>
      </c>
      <c r="X1567" s="2" t="s">
        <v>669</v>
      </c>
      <c r="Y1567" s="5" t="s">
        <v>2739</v>
      </c>
      <c r="Z1567" s="5" t="s">
        <v>2738</v>
      </c>
      <c r="AA1567" s="2" t="s">
        <v>1833</v>
      </c>
      <c r="AB1567" s="2">
        <v>-22.2288797143847</v>
      </c>
      <c r="AC1567" s="2">
        <v>-52.302920222282403</v>
      </c>
      <c r="AD1567" s="29">
        <v>1</v>
      </c>
      <c r="AE1567" s="11"/>
      <c r="AF1567" s="11"/>
      <c r="AG1567" s="11"/>
      <c r="AH1567" s="11"/>
      <c r="AI1567" s="11"/>
    </row>
    <row r="1568" spans="1:35" ht="15.75" customHeight="1" x14ac:dyDescent="0.2">
      <c r="A1568" s="8">
        <v>42101</v>
      </c>
      <c r="B1568" s="9">
        <v>0.4548611111111111</v>
      </c>
      <c r="C1568" s="11">
        <v>365701.96815875103</v>
      </c>
      <c r="D1568" s="11">
        <v>7541259.32387779</v>
      </c>
      <c r="E1568" s="14">
        <v>365702.07569800399</v>
      </c>
      <c r="F1568" s="14">
        <v>7541259.2821025699</v>
      </c>
      <c r="G1568" s="2">
        <f t="shared" si="1580"/>
        <v>17.995395293141421</v>
      </c>
      <c r="H1568" s="2" t="str">
        <f t="shared" si="1555"/>
        <v/>
      </c>
      <c r="I1568" s="23" t="str">
        <f t="shared" ref="I1568:J1568" si="1595">IF($P1568=$P1567,E1568,"")</f>
        <v/>
      </c>
      <c r="J1568" s="23" t="str">
        <f t="shared" si="1595"/>
        <v/>
      </c>
      <c r="K1568" s="23">
        <v>365702.08</v>
      </c>
      <c r="L1568" s="23">
        <v>7541259.2800000003</v>
      </c>
      <c r="M1568" s="14"/>
      <c r="N1568" s="14"/>
      <c r="O1568" s="15" t="s">
        <v>43</v>
      </c>
      <c r="P1568" s="15" t="s">
        <v>43</v>
      </c>
      <c r="Q1568" s="10">
        <v>42101.454861111109</v>
      </c>
      <c r="R1568" s="11" t="s">
        <v>2770</v>
      </c>
      <c r="S1568" s="14" t="s">
        <v>44</v>
      </c>
      <c r="T1568" s="2" t="str">
        <f t="shared" si="1557"/>
        <v/>
      </c>
      <c r="U1568" s="2" t="str">
        <f t="shared" si="1558"/>
        <v/>
      </c>
      <c r="V1568" s="10">
        <v>42101.454861111109</v>
      </c>
      <c r="W1568" s="11" t="s">
        <v>2738</v>
      </c>
      <c r="X1568" s="2" t="s">
        <v>669</v>
      </c>
      <c r="Y1568" s="5" t="s">
        <v>2739</v>
      </c>
      <c r="Z1568" s="5" t="s">
        <v>2738</v>
      </c>
      <c r="AA1568" s="2" t="s">
        <v>1835</v>
      </c>
      <c r="AB1568" s="2">
        <v>-22.228895723819701</v>
      </c>
      <c r="AC1568" s="2">
        <v>-52.303095655515797</v>
      </c>
      <c r="AD1568" s="29">
        <v>1</v>
      </c>
      <c r="AE1568" s="11"/>
      <c r="AF1568" s="11"/>
      <c r="AG1568" s="11"/>
      <c r="AH1568" s="11"/>
      <c r="AI1568" s="11"/>
    </row>
    <row r="1569" spans="1:35" ht="15.75" customHeight="1" x14ac:dyDescent="0.2">
      <c r="A1569" s="8">
        <v>42101</v>
      </c>
      <c r="B1569" s="9">
        <v>0.45833333333333331</v>
      </c>
      <c r="C1569" s="11">
        <v>365694.49650095898</v>
      </c>
      <c r="D1569" s="11">
        <v>7541249.0420083599</v>
      </c>
      <c r="E1569" s="14">
        <v>365694.49327141099</v>
      </c>
      <c r="F1569" s="14">
        <v>7541248.9363832502</v>
      </c>
      <c r="G1569" s="2">
        <f t="shared" si="1580"/>
        <v>12.826811812825488</v>
      </c>
      <c r="H1569" s="2" t="str">
        <f t="shared" si="1555"/>
        <v/>
      </c>
      <c r="I1569" s="23" t="str">
        <f t="shared" ref="I1569:J1569" si="1596">IF($P1569=$P1568,E1569,"")</f>
        <v/>
      </c>
      <c r="J1569" s="23" t="str">
        <f t="shared" si="1596"/>
        <v/>
      </c>
      <c r="K1569" s="23">
        <v>365694.49</v>
      </c>
      <c r="L1569" s="23">
        <v>7541248.9400000004</v>
      </c>
      <c r="M1569" s="14"/>
      <c r="N1569" s="14"/>
      <c r="O1569" s="14" t="s">
        <v>35</v>
      </c>
      <c r="P1569" s="14" t="s">
        <v>29</v>
      </c>
      <c r="Q1569" s="10">
        <v>42101.458333333336</v>
      </c>
      <c r="R1569" s="11" t="s">
        <v>2771</v>
      </c>
      <c r="S1569" s="14" t="s">
        <v>36</v>
      </c>
      <c r="T1569" s="2" t="str">
        <f t="shared" si="1557"/>
        <v>idle</v>
      </c>
      <c r="U1569" s="2" t="str">
        <f t="shared" si="1558"/>
        <v/>
      </c>
      <c r="V1569" s="10">
        <v>42101.458333333336</v>
      </c>
      <c r="W1569" s="11" t="s">
        <v>2738</v>
      </c>
      <c r="X1569" s="2" t="s">
        <v>669</v>
      </c>
      <c r="Y1569" s="5" t="s">
        <v>2739</v>
      </c>
      <c r="Z1569" s="5" t="s">
        <v>2738</v>
      </c>
      <c r="AA1569" s="2" t="s">
        <v>1837</v>
      </c>
      <c r="AB1569" s="2">
        <v>-22.228988008573701</v>
      </c>
      <c r="AC1569" s="2">
        <v>-52.303168997168498</v>
      </c>
      <c r="AD1569" s="29">
        <v>1</v>
      </c>
      <c r="AE1569" s="11"/>
      <c r="AF1569" s="11"/>
      <c r="AG1569" s="11"/>
      <c r="AH1569" s="11"/>
      <c r="AI1569" s="11"/>
    </row>
    <row r="1570" spans="1:35" ht="15.75" customHeight="1" x14ac:dyDescent="0.2">
      <c r="A1570" s="8">
        <v>42101</v>
      </c>
      <c r="B1570" s="9">
        <v>0.46180555555555558</v>
      </c>
      <c r="C1570" s="11">
        <v>365688.434779011</v>
      </c>
      <c r="D1570" s="11">
        <v>7541216.49035451</v>
      </c>
      <c r="E1570" s="14">
        <v>365686.60095989401</v>
      </c>
      <c r="F1570" s="14">
        <v>7541217.0831336798</v>
      </c>
      <c r="G1570" s="2">
        <f t="shared" si="1580"/>
        <v>32.816430172587012</v>
      </c>
      <c r="H1570" s="2" t="str">
        <f t="shared" si="1555"/>
        <v/>
      </c>
      <c r="I1570" s="23">
        <f t="shared" ref="I1570:J1570" si="1597">IF($P1570=$P1569,E1570,"")</f>
        <v>365686.60095989401</v>
      </c>
      <c r="J1570" s="23">
        <f t="shared" si="1597"/>
        <v>7541217.0831336798</v>
      </c>
      <c r="K1570" s="23">
        <v>365686.6</v>
      </c>
      <c r="L1570" s="23">
        <v>7541217.0800000001</v>
      </c>
      <c r="M1570" s="14"/>
      <c r="N1570" s="14"/>
      <c r="O1570" s="14" t="s">
        <v>46</v>
      </c>
      <c r="P1570" s="14" t="s">
        <v>29</v>
      </c>
      <c r="Q1570" s="10">
        <v>42101.461805555555</v>
      </c>
      <c r="R1570" s="11" t="s">
        <v>2772</v>
      </c>
      <c r="S1570" s="14" t="s">
        <v>47</v>
      </c>
      <c r="T1570" s="2" t="str">
        <f t="shared" si="1557"/>
        <v/>
      </c>
      <c r="U1570" s="2" t="str">
        <f t="shared" si="1558"/>
        <v>outofsight</v>
      </c>
      <c r="V1570" s="10">
        <v>42101.461805555555</v>
      </c>
      <c r="W1570" s="11" t="s">
        <v>2738</v>
      </c>
      <c r="X1570" s="2" t="s">
        <v>669</v>
      </c>
      <c r="Y1570" s="5" t="s">
        <v>2739</v>
      </c>
      <c r="Z1570" s="5" t="s">
        <v>2738</v>
      </c>
      <c r="AA1570" s="2" t="s">
        <v>1839</v>
      </c>
      <c r="AB1570" s="2">
        <v>-22.229281542822701</v>
      </c>
      <c r="AC1570" s="2">
        <v>-52.303230520337799</v>
      </c>
      <c r="AD1570" s="29">
        <v>1</v>
      </c>
      <c r="AE1570" s="11"/>
      <c r="AF1570" s="11"/>
      <c r="AG1570" s="11"/>
      <c r="AH1570" s="11"/>
      <c r="AI1570" s="11"/>
    </row>
    <row r="1571" spans="1:35" ht="15.75" customHeight="1" x14ac:dyDescent="0.2">
      <c r="A1571" s="8">
        <v>42101</v>
      </c>
      <c r="B1571" s="9">
        <v>0.51736111111111105</v>
      </c>
      <c r="C1571" s="11">
        <v>365500.80850381003</v>
      </c>
      <c r="D1571" s="11">
        <v>7541306.3593281796</v>
      </c>
      <c r="E1571" s="14">
        <v>365502.74817269901</v>
      </c>
      <c r="F1571" s="14">
        <v>7541305.93239443</v>
      </c>
      <c r="G1571" s="2">
        <f t="shared" si="1580"/>
        <v>204.19607855008888</v>
      </c>
      <c r="H1571" s="2" t="str">
        <f t="shared" si="1555"/>
        <v/>
      </c>
      <c r="I1571" s="23">
        <f t="shared" ref="I1571:J1571" si="1598">IF($P1571=$P1570,E1571,"")</f>
        <v>365502.74817269901</v>
      </c>
      <c r="J1571" s="23">
        <f t="shared" si="1598"/>
        <v>7541305.93239443</v>
      </c>
      <c r="K1571" s="23">
        <v>365502.75</v>
      </c>
      <c r="L1571" s="23">
        <v>7541305.9299999997</v>
      </c>
      <c r="M1571" s="14"/>
      <c r="N1571" s="14"/>
      <c r="O1571" s="14" t="s">
        <v>46</v>
      </c>
      <c r="P1571" s="14" t="s">
        <v>29</v>
      </c>
      <c r="Q1571" s="10">
        <v>42101.517361111109</v>
      </c>
      <c r="R1571" s="11" t="s">
        <v>2773</v>
      </c>
      <c r="S1571" s="14" t="s">
        <v>47</v>
      </c>
      <c r="T1571" s="2" t="str">
        <f t="shared" si="1557"/>
        <v/>
      </c>
      <c r="U1571" s="2" t="str">
        <f t="shared" si="1558"/>
        <v>outofsight</v>
      </c>
      <c r="V1571" s="10">
        <v>42101.517361111109</v>
      </c>
      <c r="W1571" s="11" t="s">
        <v>2774</v>
      </c>
      <c r="X1571" s="2" t="s">
        <v>669</v>
      </c>
      <c r="Y1571" s="5" t="s">
        <v>2739</v>
      </c>
      <c r="Z1571" s="5" t="s">
        <v>2738</v>
      </c>
      <c r="AA1571" s="2" t="s">
        <v>756</v>
      </c>
      <c r="AB1571" s="2">
        <v>-22.2284552548081</v>
      </c>
      <c r="AC1571" s="2">
        <v>-52.305043190717697</v>
      </c>
      <c r="AD1571" s="29">
        <v>1</v>
      </c>
      <c r="AE1571" s="11"/>
      <c r="AF1571" s="11"/>
      <c r="AG1571" s="11"/>
      <c r="AH1571" s="11"/>
      <c r="AI1571" s="11"/>
    </row>
    <row r="1572" spans="1:35" ht="15.75" customHeight="1" x14ac:dyDescent="0.2">
      <c r="A1572" s="8">
        <v>42101</v>
      </c>
      <c r="B1572" s="9">
        <v>0.52083333333333337</v>
      </c>
      <c r="C1572" s="11">
        <v>365505.04660979798</v>
      </c>
      <c r="D1572" s="11">
        <v>7541307.8528547501</v>
      </c>
      <c r="E1572" s="14">
        <v>365505.01246615499</v>
      </c>
      <c r="F1572" s="14">
        <v>7541307.8488175003</v>
      </c>
      <c r="G1572" s="2">
        <f t="shared" si="1580"/>
        <v>2.9664292068039138</v>
      </c>
      <c r="H1572" s="2" t="str">
        <f t="shared" si="1555"/>
        <v>&lt;8m</v>
      </c>
      <c r="I1572" s="23">
        <f t="shared" ref="I1572:J1572" si="1599">IF($P1572=$P1571,E1572,"")</f>
        <v>365505.01246615499</v>
      </c>
      <c r="J1572" s="23">
        <f t="shared" si="1599"/>
        <v>7541307.8488175003</v>
      </c>
      <c r="K1572" s="23">
        <v>365505.01</v>
      </c>
      <c r="L1572" s="23">
        <v>7541307.8499999996</v>
      </c>
      <c r="M1572" s="14"/>
      <c r="N1572" s="14"/>
      <c r="O1572" s="14" t="s">
        <v>46</v>
      </c>
      <c r="P1572" s="14" t="s">
        <v>29</v>
      </c>
      <c r="Q1572" s="10">
        <v>42101.520833333336</v>
      </c>
      <c r="R1572" s="11" t="s">
        <v>2775</v>
      </c>
      <c r="S1572" s="14" t="s">
        <v>47</v>
      </c>
      <c r="T1572" s="2" t="str">
        <f t="shared" si="1557"/>
        <v/>
      </c>
      <c r="U1572" s="2" t="str">
        <f t="shared" si="1558"/>
        <v>outofsight</v>
      </c>
      <c r="V1572" s="10">
        <v>42101.520833333336</v>
      </c>
      <c r="W1572" s="11" t="s">
        <v>2774</v>
      </c>
      <c r="X1572" s="2" t="s">
        <v>669</v>
      </c>
      <c r="Y1572" s="5" t="s">
        <v>2739</v>
      </c>
      <c r="Z1572" s="5" t="s">
        <v>2738</v>
      </c>
      <c r="AA1572" s="2" t="s">
        <v>1872</v>
      </c>
      <c r="AB1572" s="2">
        <v>-22.2284420952201</v>
      </c>
      <c r="AC1572" s="2">
        <v>-52.3050019517541</v>
      </c>
      <c r="AD1572" s="29">
        <v>1</v>
      </c>
      <c r="AE1572" s="11"/>
      <c r="AF1572" s="11"/>
      <c r="AG1572" s="11"/>
      <c r="AH1572" s="11"/>
      <c r="AI1572" s="11"/>
    </row>
    <row r="1573" spans="1:35" ht="15.75" customHeight="1" x14ac:dyDescent="0.2">
      <c r="A1573" s="8">
        <v>42101</v>
      </c>
      <c r="B1573" s="9">
        <v>0.52430555555555558</v>
      </c>
      <c r="C1573" s="11">
        <v>365503.88915182598</v>
      </c>
      <c r="D1573" s="11">
        <v>7541308.8173082098</v>
      </c>
      <c r="E1573" s="14">
        <v>365504.00057410501</v>
      </c>
      <c r="F1573" s="14">
        <v>7541308.9431699198</v>
      </c>
      <c r="G1573" s="2">
        <f t="shared" si="1580"/>
        <v>1.4904807073068427</v>
      </c>
      <c r="H1573" s="2" t="str">
        <f t="shared" si="1555"/>
        <v>&lt;8m</v>
      </c>
      <c r="I1573" s="23">
        <f t="shared" ref="I1573:J1573" si="1600">IF($P1573=$P1572,E1573,"")</f>
        <v>365504.00057410501</v>
      </c>
      <c r="J1573" s="23">
        <f t="shared" si="1600"/>
        <v>7541308.9431699198</v>
      </c>
      <c r="K1573" s="23">
        <v>365504</v>
      </c>
      <c r="L1573" s="23">
        <v>7541308.9400000004</v>
      </c>
      <c r="M1573" s="14"/>
      <c r="N1573" s="14"/>
      <c r="O1573" s="14" t="s">
        <v>35</v>
      </c>
      <c r="P1573" s="14" t="s">
        <v>29</v>
      </c>
      <c r="Q1573" s="10">
        <v>42101.524305555555</v>
      </c>
      <c r="R1573" s="11" t="s">
        <v>2776</v>
      </c>
      <c r="S1573" s="14" t="s">
        <v>36</v>
      </c>
      <c r="T1573" s="2" t="str">
        <f t="shared" si="1557"/>
        <v>idle</v>
      </c>
      <c r="U1573" s="2" t="str">
        <f t="shared" si="1558"/>
        <v/>
      </c>
      <c r="V1573" s="10">
        <v>42101.524305555555</v>
      </c>
      <c r="W1573" s="11" t="s">
        <v>2774</v>
      </c>
      <c r="X1573" s="2" t="s">
        <v>669</v>
      </c>
      <c r="Y1573" s="5" t="s">
        <v>2739</v>
      </c>
      <c r="Z1573" s="5" t="s">
        <v>2738</v>
      </c>
      <c r="AA1573" s="2" t="s">
        <v>757</v>
      </c>
      <c r="AB1573" s="2">
        <v>-22.228433294221801</v>
      </c>
      <c r="AC1573" s="2">
        <v>-52.305013099685297</v>
      </c>
      <c r="AD1573" s="29">
        <v>1</v>
      </c>
      <c r="AE1573" s="11"/>
      <c r="AF1573" s="11"/>
      <c r="AG1573" s="11"/>
      <c r="AH1573" s="11"/>
      <c r="AI1573" s="11"/>
    </row>
    <row r="1574" spans="1:35" ht="15.75" customHeight="1" x14ac:dyDescent="0.2">
      <c r="A1574" s="8">
        <v>42101</v>
      </c>
      <c r="B1574" s="9">
        <v>0.52777777777777779</v>
      </c>
      <c r="C1574" s="11">
        <v>365513.88720925601</v>
      </c>
      <c r="D1574" s="11">
        <v>7541335.7327273795</v>
      </c>
      <c r="E1574" s="14">
        <v>365513.67998584203</v>
      </c>
      <c r="F1574" s="14">
        <v>7541335.6656565396</v>
      </c>
      <c r="G1574" s="2">
        <f t="shared" si="1580"/>
        <v>28.421511267384631</v>
      </c>
      <c r="H1574" s="2" t="str">
        <f t="shared" si="1555"/>
        <v/>
      </c>
      <c r="I1574" s="23">
        <f t="shared" ref="I1574:J1574" si="1601">IF($P1574=$P1573,E1574,"")</f>
        <v>365513.67998584203</v>
      </c>
      <c r="J1574" s="23">
        <f t="shared" si="1601"/>
        <v>7541335.6656565396</v>
      </c>
      <c r="K1574" s="23">
        <v>365513.68</v>
      </c>
      <c r="L1574" s="23">
        <v>7541335.6699999999</v>
      </c>
      <c r="M1574" s="14"/>
      <c r="N1574" s="14"/>
      <c r="O1574" s="14" t="s">
        <v>46</v>
      </c>
      <c r="P1574" s="14" t="s">
        <v>29</v>
      </c>
      <c r="Q1574" s="10">
        <v>42101.527777777781</v>
      </c>
      <c r="R1574" s="11" t="s">
        <v>2777</v>
      </c>
      <c r="S1574" s="14" t="s">
        <v>47</v>
      </c>
      <c r="T1574" s="2" t="str">
        <f t="shared" si="1557"/>
        <v/>
      </c>
      <c r="U1574" s="2" t="str">
        <f t="shared" si="1558"/>
        <v>outofsight</v>
      </c>
      <c r="V1574" s="10">
        <v>42101.527777777781</v>
      </c>
      <c r="W1574" s="11" t="s">
        <v>2774</v>
      </c>
      <c r="X1574" s="2" t="s">
        <v>669</v>
      </c>
      <c r="Y1574" s="5" t="s">
        <v>2739</v>
      </c>
      <c r="Z1574" s="5" t="s">
        <v>2738</v>
      </c>
      <c r="AA1574" s="2" t="s">
        <v>1875</v>
      </c>
      <c r="AB1574" s="2">
        <v>-22.228190973401102</v>
      </c>
      <c r="AC1574" s="2">
        <v>-52.304913857951803</v>
      </c>
      <c r="AD1574" s="29">
        <v>1</v>
      </c>
      <c r="AE1574" s="11"/>
      <c r="AF1574" s="11"/>
      <c r="AG1574" s="11"/>
      <c r="AH1574" s="11"/>
      <c r="AI1574" s="11"/>
    </row>
    <row r="1575" spans="1:35" ht="15.75" customHeight="1" x14ac:dyDescent="0.2">
      <c r="A1575" s="8">
        <v>42101</v>
      </c>
      <c r="B1575" s="9">
        <v>0.53125</v>
      </c>
      <c r="C1575" s="11">
        <v>365503.58031661401</v>
      </c>
      <c r="D1575" s="11">
        <v>7541348.6641256101</v>
      </c>
      <c r="E1575" s="14">
        <v>365503.47568590101</v>
      </c>
      <c r="F1575" s="14">
        <v>7541348.7310865102</v>
      </c>
      <c r="G1575" s="2">
        <f t="shared" si="1580"/>
        <v>16.578093907428055</v>
      </c>
      <c r="H1575" s="2" t="str">
        <f t="shared" si="1555"/>
        <v/>
      </c>
      <c r="I1575" s="23" t="str">
        <f t="shared" ref="I1575:J1575" si="1602">IF($P1575=$P1574,E1575,"")</f>
        <v/>
      </c>
      <c r="J1575" s="23" t="str">
        <f t="shared" si="1602"/>
        <v/>
      </c>
      <c r="K1575" s="23">
        <v>365503.48</v>
      </c>
      <c r="L1575" s="23">
        <v>7541348.7300000004</v>
      </c>
      <c r="M1575" s="14"/>
      <c r="N1575" s="14"/>
      <c r="O1575" s="15" t="s">
        <v>43</v>
      </c>
      <c r="P1575" s="15" t="s">
        <v>43</v>
      </c>
      <c r="Q1575" s="10">
        <v>42101.53125</v>
      </c>
      <c r="R1575" s="11" t="s">
        <v>2778</v>
      </c>
      <c r="S1575" s="14" t="s">
        <v>44</v>
      </c>
      <c r="T1575" s="2" t="str">
        <f t="shared" si="1557"/>
        <v/>
      </c>
      <c r="U1575" s="2" t="str">
        <f t="shared" si="1558"/>
        <v/>
      </c>
      <c r="V1575" s="10">
        <v>42101.53125</v>
      </c>
      <c r="W1575" s="11" t="s">
        <v>2774</v>
      </c>
      <c r="X1575" s="2" t="s">
        <v>669</v>
      </c>
      <c r="Y1575" s="5" t="s">
        <v>2739</v>
      </c>
      <c r="Z1575" s="5" t="s">
        <v>2738</v>
      </c>
      <c r="AA1575" s="2" t="s">
        <v>1877</v>
      </c>
      <c r="AB1575" s="2">
        <v>-22.228073375299601</v>
      </c>
      <c r="AC1575" s="2">
        <v>-52.305012764409199</v>
      </c>
      <c r="AD1575" s="29">
        <v>1</v>
      </c>
      <c r="AE1575" s="11"/>
      <c r="AF1575" s="11"/>
      <c r="AG1575" s="11"/>
      <c r="AH1575" s="11"/>
      <c r="AI1575" s="11"/>
    </row>
    <row r="1576" spans="1:35" ht="15.75" customHeight="1" x14ac:dyDescent="0.2">
      <c r="A1576" s="8">
        <v>42101</v>
      </c>
      <c r="B1576" s="9">
        <v>0.53472222222222221</v>
      </c>
      <c r="C1576" s="11">
        <v>365483.00104110601</v>
      </c>
      <c r="D1576" s="11">
        <v>7541375.5294708097</v>
      </c>
      <c r="E1576" s="14">
        <v>365483.23175338801</v>
      </c>
      <c r="F1576" s="14">
        <v>7541375.4311866397</v>
      </c>
      <c r="G1576" s="2">
        <f t="shared" si="1580"/>
        <v>33.506897058881513</v>
      </c>
      <c r="H1576" s="2" t="str">
        <f t="shared" si="1555"/>
        <v/>
      </c>
      <c r="I1576" s="23" t="str">
        <f t="shared" ref="I1576:J1576" si="1603">IF($P1576=$P1575,E1576,"")</f>
        <v/>
      </c>
      <c r="J1576" s="23" t="str">
        <f t="shared" si="1603"/>
        <v/>
      </c>
      <c r="K1576" s="23">
        <v>365483.23</v>
      </c>
      <c r="L1576" s="23">
        <v>7541375.4299999997</v>
      </c>
      <c r="M1576" s="14"/>
      <c r="N1576" s="14"/>
      <c r="O1576" s="14" t="s">
        <v>35</v>
      </c>
      <c r="P1576" s="14" t="s">
        <v>29</v>
      </c>
      <c r="Q1576" s="10">
        <v>42101.534722222219</v>
      </c>
      <c r="R1576" s="11" t="s">
        <v>2779</v>
      </c>
      <c r="S1576" s="14" t="s">
        <v>36</v>
      </c>
      <c r="T1576" s="2" t="str">
        <f t="shared" si="1557"/>
        <v>idle</v>
      </c>
      <c r="U1576" s="2" t="str">
        <f t="shared" si="1558"/>
        <v/>
      </c>
      <c r="V1576" s="10">
        <v>42101.534722222219</v>
      </c>
      <c r="W1576" s="11" t="s">
        <v>2774</v>
      </c>
      <c r="X1576" s="2" t="s">
        <v>669</v>
      </c>
      <c r="Y1576" s="5" t="s">
        <v>2739</v>
      </c>
      <c r="Z1576" s="5" t="s">
        <v>2738</v>
      </c>
      <c r="AA1576" s="2" t="s">
        <v>1879</v>
      </c>
      <c r="AB1576" s="2">
        <v>-22.2278291266412</v>
      </c>
      <c r="AC1576" s="2">
        <v>-52.305210158228903</v>
      </c>
      <c r="AD1576" s="29">
        <v>1</v>
      </c>
      <c r="AE1576" s="11"/>
      <c r="AF1576" s="11"/>
      <c r="AG1576" s="11"/>
      <c r="AH1576" s="11"/>
      <c r="AI1576" s="11"/>
    </row>
    <row r="1577" spans="1:35" ht="15.75" customHeight="1" x14ac:dyDescent="0.2">
      <c r="A1577" s="8">
        <v>42101</v>
      </c>
      <c r="B1577" s="9">
        <v>0.53819444444444442</v>
      </c>
      <c r="C1577" s="11">
        <v>365485.30166512798</v>
      </c>
      <c r="D1577" s="11">
        <v>7541382.27749559</v>
      </c>
      <c r="E1577" s="14">
        <v>365485.12536025897</v>
      </c>
      <c r="F1577" s="14">
        <v>7541382.1185295396</v>
      </c>
      <c r="G1577" s="2">
        <f t="shared" si="1580"/>
        <v>6.9502735228145944</v>
      </c>
      <c r="H1577" s="2" t="str">
        <f t="shared" si="1555"/>
        <v>&lt;8m</v>
      </c>
      <c r="I1577" s="23">
        <f t="shared" ref="I1577:J1577" si="1604">IF($P1577=$P1576,E1577,"")</f>
        <v>365485.12536025897</v>
      </c>
      <c r="J1577" s="23">
        <f t="shared" si="1604"/>
        <v>7541382.1185295396</v>
      </c>
      <c r="K1577" s="23">
        <v>365485.13</v>
      </c>
      <c r="L1577" s="23">
        <v>7541382.1200000001</v>
      </c>
      <c r="M1577" s="14"/>
      <c r="N1577" s="14"/>
      <c r="O1577" s="14" t="s">
        <v>46</v>
      </c>
      <c r="P1577" s="14" t="s">
        <v>29</v>
      </c>
      <c r="Q1577" s="10">
        <v>42101.538194444445</v>
      </c>
      <c r="R1577" s="11" t="s">
        <v>2780</v>
      </c>
      <c r="S1577" s="14" t="s">
        <v>47</v>
      </c>
      <c r="T1577" s="2" t="str">
        <f t="shared" si="1557"/>
        <v/>
      </c>
      <c r="U1577" s="2" t="str">
        <f t="shared" si="1558"/>
        <v>outofsight</v>
      </c>
      <c r="V1577" s="10">
        <v>42101.538194444445</v>
      </c>
      <c r="W1577" s="11" t="s">
        <v>2774</v>
      </c>
      <c r="X1577" s="2" t="s">
        <v>669</v>
      </c>
      <c r="Y1577" s="5" t="s">
        <v>2739</v>
      </c>
      <c r="Z1577" s="5" t="s">
        <v>2738</v>
      </c>
      <c r="AA1577" s="2" t="s">
        <v>1881</v>
      </c>
      <c r="AB1577" s="2">
        <v>-22.2277683578432</v>
      </c>
      <c r="AC1577" s="2">
        <v>-52.305187275633202</v>
      </c>
      <c r="AD1577" s="29">
        <v>1</v>
      </c>
      <c r="AE1577" s="11"/>
      <c r="AF1577" s="11"/>
      <c r="AG1577" s="11"/>
      <c r="AH1577" s="11"/>
      <c r="AI1577" s="11"/>
    </row>
    <row r="1578" spans="1:35" ht="15.75" customHeight="1" x14ac:dyDescent="0.2">
      <c r="A1578" s="8">
        <v>42101</v>
      </c>
      <c r="B1578" s="9">
        <v>0.54166666666666663</v>
      </c>
      <c r="C1578" s="11">
        <v>365469.82524531102</v>
      </c>
      <c r="D1578" s="11">
        <v>7541356.4191882396</v>
      </c>
      <c r="E1578" s="14">
        <v>365470.10198316001</v>
      </c>
      <c r="F1578" s="14">
        <v>7541356.4369846396</v>
      </c>
      <c r="G1578" s="2">
        <f t="shared" si="1580"/>
        <v>29.753043674642019</v>
      </c>
      <c r="H1578" s="2" t="str">
        <f t="shared" si="1555"/>
        <v/>
      </c>
      <c r="I1578" s="23" t="str">
        <f t="shared" ref="I1578:J1578" si="1605">IF($P1578=$P1577,E1578,"")</f>
        <v/>
      </c>
      <c r="J1578" s="23" t="str">
        <f t="shared" si="1605"/>
        <v/>
      </c>
      <c r="K1578" s="23">
        <v>365470.1</v>
      </c>
      <c r="L1578" s="23">
        <v>7541356.4400000004</v>
      </c>
      <c r="M1578" s="14"/>
      <c r="N1578" s="14"/>
      <c r="O1578" s="14" t="s">
        <v>32</v>
      </c>
      <c r="P1578" s="14" t="s">
        <v>32</v>
      </c>
      <c r="Q1578" s="10">
        <v>42101.541666666664</v>
      </c>
      <c r="R1578" s="11" t="s">
        <v>2781</v>
      </c>
      <c r="S1578" s="14" t="s">
        <v>33</v>
      </c>
      <c r="T1578" s="2" t="str">
        <f t="shared" si="1557"/>
        <v/>
      </c>
      <c r="U1578" s="2" t="str">
        <f t="shared" si="1558"/>
        <v/>
      </c>
      <c r="V1578" s="10">
        <v>42101.541666666664</v>
      </c>
      <c r="W1578" s="11" t="s">
        <v>2774</v>
      </c>
      <c r="X1578" s="2" t="s">
        <v>669</v>
      </c>
      <c r="Y1578" s="5" t="s">
        <v>2739</v>
      </c>
      <c r="Z1578" s="5" t="s">
        <v>2738</v>
      </c>
      <c r="AA1578" s="2" t="s">
        <v>1883</v>
      </c>
      <c r="AB1578" s="2">
        <v>-22.228000704199101</v>
      </c>
      <c r="AC1578" s="2">
        <v>-52.3053395748138</v>
      </c>
      <c r="AD1578" s="29">
        <v>1</v>
      </c>
      <c r="AE1578" s="11"/>
      <c r="AF1578" s="11"/>
      <c r="AG1578" s="11"/>
      <c r="AH1578" s="11"/>
      <c r="AI1578" s="11"/>
    </row>
    <row r="1579" spans="1:35" ht="15.75" customHeight="1" x14ac:dyDescent="0.2">
      <c r="A1579" s="8">
        <v>42101</v>
      </c>
      <c r="B1579" s="9">
        <v>0.54513888888888895</v>
      </c>
      <c r="C1579" s="11">
        <v>365481.85239499598</v>
      </c>
      <c r="D1579" s="11">
        <v>7541334.3708515801</v>
      </c>
      <c r="E1579" s="14">
        <v>365481.63243740599</v>
      </c>
      <c r="F1579" s="14">
        <v>7541334.3791674701</v>
      </c>
      <c r="G1579" s="2">
        <f t="shared" si="1580"/>
        <v>24.889730279778917</v>
      </c>
      <c r="H1579" s="2" t="str">
        <f t="shared" si="1555"/>
        <v/>
      </c>
      <c r="I1579" s="23" t="str">
        <f t="shared" ref="I1579:J1579" si="1606">IF($P1579=$P1578,E1579,"")</f>
        <v/>
      </c>
      <c r="J1579" s="23" t="str">
        <f t="shared" si="1606"/>
        <v/>
      </c>
      <c r="K1579" s="23">
        <v>365481.63</v>
      </c>
      <c r="L1579" s="23">
        <v>7541334.3799999999</v>
      </c>
      <c r="M1579" s="14"/>
      <c r="N1579" s="14"/>
      <c r="O1579" s="14" t="s">
        <v>35</v>
      </c>
      <c r="P1579" s="14" t="s">
        <v>29</v>
      </c>
      <c r="Q1579" s="10">
        <v>42101.545138888891</v>
      </c>
      <c r="R1579" s="11" t="s">
        <v>2782</v>
      </c>
      <c r="S1579" s="14" t="s">
        <v>36</v>
      </c>
      <c r="T1579" s="2" t="str">
        <f t="shared" si="1557"/>
        <v>idle</v>
      </c>
      <c r="U1579" s="2" t="str">
        <f t="shared" si="1558"/>
        <v/>
      </c>
      <c r="V1579" s="10">
        <v>42101.545138888891</v>
      </c>
      <c r="W1579" s="11" t="s">
        <v>2774</v>
      </c>
      <c r="X1579" s="2" t="s">
        <v>669</v>
      </c>
      <c r="Y1579" s="5" t="s">
        <v>2739</v>
      </c>
      <c r="Z1579" s="5" t="s">
        <v>2738</v>
      </c>
      <c r="AA1579" s="2" t="s">
        <v>1885</v>
      </c>
      <c r="AB1579" s="2">
        <v>-22.228200780227802</v>
      </c>
      <c r="AC1579" s="2">
        <v>-52.3052247427404</v>
      </c>
      <c r="AD1579" s="29">
        <v>1</v>
      </c>
      <c r="AE1579" s="11"/>
      <c r="AF1579" s="11"/>
      <c r="AG1579" s="11"/>
      <c r="AH1579" s="11"/>
      <c r="AI1579" s="11"/>
    </row>
    <row r="1580" spans="1:35" ht="15.75" customHeight="1" x14ac:dyDescent="0.2">
      <c r="A1580" s="8">
        <v>42101</v>
      </c>
      <c r="B1580" s="9">
        <v>0.54861111111111105</v>
      </c>
      <c r="C1580" s="11">
        <v>365472.11750328599</v>
      </c>
      <c r="D1580" s="11">
        <v>7541314.0188287199</v>
      </c>
      <c r="E1580" s="14">
        <v>365472.057297447</v>
      </c>
      <c r="F1580" s="14">
        <v>7541314.0146433404</v>
      </c>
      <c r="G1580" s="2">
        <f t="shared" si="1580"/>
        <v>22.503269723900814</v>
      </c>
      <c r="H1580" s="2" t="str">
        <f t="shared" si="1555"/>
        <v/>
      </c>
      <c r="I1580" s="23" t="str">
        <f t="shared" ref="I1580:J1580" si="1607">IF($P1580=$P1579,E1580,"")</f>
        <v/>
      </c>
      <c r="J1580" s="23" t="str">
        <f t="shared" si="1607"/>
        <v/>
      </c>
      <c r="K1580" s="23">
        <v>365472.06</v>
      </c>
      <c r="L1580" s="23">
        <v>7541314.0099999998</v>
      </c>
      <c r="M1580" s="14"/>
      <c r="N1580" s="14"/>
      <c r="O1580" s="17" t="s">
        <v>43</v>
      </c>
      <c r="P1580" s="14" t="s">
        <v>37</v>
      </c>
      <c r="Q1580" s="10">
        <v>42101.548611111109</v>
      </c>
      <c r="R1580" s="11" t="s">
        <v>2783</v>
      </c>
      <c r="S1580" s="13" t="s">
        <v>63</v>
      </c>
      <c r="T1580" s="2" t="str">
        <f t="shared" si="1557"/>
        <v/>
      </c>
      <c r="U1580" s="2" t="str">
        <f t="shared" si="1558"/>
        <v/>
      </c>
      <c r="V1580" s="10">
        <v>42101.548611111109</v>
      </c>
      <c r="W1580" s="11" t="s">
        <v>2774</v>
      </c>
      <c r="X1580" s="2" t="s">
        <v>669</v>
      </c>
      <c r="Y1580" s="5" t="s">
        <v>2739</v>
      </c>
      <c r="Z1580" s="5" t="s">
        <v>2738</v>
      </c>
      <c r="AA1580" s="2" t="s">
        <v>670</v>
      </c>
      <c r="AB1580" s="2">
        <v>-22.228383840993001</v>
      </c>
      <c r="AC1580" s="2">
        <v>-52.305320883169799</v>
      </c>
      <c r="AD1580" s="29">
        <v>1</v>
      </c>
      <c r="AE1580" s="11"/>
      <c r="AF1580" s="11"/>
      <c r="AG1580" s="11"/>
      <c r="AH1580" s="11"/>
      <c r="AI1580" s="11"/>
    </row>
    <row r="1581" spans="1:35" ht="15.75" customHeight="1" x14ac:dyDescent="0.2">
      <c r="A1581" s="8">
        <v>42101</v>
      </c>
      <c r="B1581" s="9">
        <v>0.55208333333333337</v>
      </c>
      <c r="C1581" s="11">
        <v>365456.679015984</v>
      </c>
      <c r="D1581" s="11">
        <v>7541292.7916836198</v>
      </c>
      <c r="E1581" s="14">
        <v>365456.70522570098</v>
      </c>
      <c r="F1581" s="14">
        <v>7541292.7978866901</v>
      </c>
      <c r="G1581" s="2">
        <f t="shared" si="1580"/>
        <v>26.188487349419809</v>
      </c>
      <c r="H1581" s="2" t="str">
        <f t="shared" si="1555"/>
        <v/>
      </c>
      <c r="I1581" s="23" t="str">
        <f t="shared" ref="I1581:J1581" si="1608">IF($P1581=$P1580,E1581,"")</f>
        <v/>
      </c>
      <c r="J1581" s="23" t="str">
        <f t="shared" si="1608"/>
        <v/>
      </c>
      <c r="K1581" s="23">
        <v>365456.71</v>
      </c>
      <c r="L1581" s="23">
        <v>7541292.7999999998</v>
      </c>
      <c r="M1581" s="14"/>
      <c r="N1581" s="14"/>
      <c r="O1581" s="14" t="s">
        <v>35</v>
      </c>
      <c r="P1581" s="14" t="s">
        <v>29</v>
      </c>
      <c r="Q1581" s="10">
        <v>42101.552083333336</v>
      </c>
      <c r="R1581" s="11" t="s">
        <v>2784</v>
      </c>
      <c r="S1581" s="14" t="s">
        <v>36</v>
      </c>
      <c r="T1581" s="2" t="str">
        <f t="shared" si="1557"/>
        <v>idle</v>
      </c>
      <c r="U1581" s="2" t="str">
        <f t="shared" si="1558"/>
        <v/>
      </c>
      <c r="V1581" s="10">
        <v>42101.552083333336</v>
      </c>
      <c r="W1581" s="11" t="s">
        <v>2774</v>
      </c>
      <c r="X1581" s="2" t="s">
        <v>669</v>
      </c>
      <c r="Y1581" s="5" t="s">
        <v>2739</v>
      </c>
      <c r="Z1581" s="5" t="s">
        <v>2738</v>
      </c>
      <c r="AA1581" s="2" t="s">
        <v>672</v>
      </c>
      <c r="AB1581" s="2">
        <v>-22.2285743616521</v>
      </c>
      <c r="AC1581" s="2">
        <v>-52.305472427979097</v>
      </c>
      <c r="AD1581" s="29">
        <v>1</v>
      </c>
      <c r="AE1581" s="11"/>
      <c r="AF1581" s="11"/>
      <c r="AG1581" s="11"/>
      <c r="AH1581" s="11"/>
      <c r="AI1581" s="11"/>
    </row>
    <row r="1582" spans="1:35" ht="15.75" customHeight="1" x14ac:dyDescent="0.2">
      <c r="A1582" s="8">
        <v>42101</v>
      </c>
      <c r="B1582" s="9">
        <v>0.55555555555555558</v>
      </c>
      <c r="C1582" s="11">
        <v>365443.95994468301</v>
      </c>
      <c r="D1582" s="11">
        <v>7541272.8315236596</v>
      </c>
      <c r="E1582" s="14">
        <v>365443.86805536301</v>
      </c>
      <c r="F1582" s="14">
        <v>7541272.8442082005</v>
      </c>
      <c r="G1582" s="2">
        <f t="shared" si="1580"/>
        <v>23.726403595041763</v>
      </c>
      <c r="H1582" s="2" t="str">
        <f t="shared" si="1555"/>
        <v/>
      </c>
      <c r="I1582" s="23">
        <f t="shared" ref="I1582:J1582" si="1609">IF($P1582=$P1581,E1582,"")</f>
        <v>365443.86805536301</v>
      </c>
      <c r="J1582" s="23">
        <f t="shared" si="1609"/>
        <v>7541272.8442082005</v>
      </c>
      <c r="K1582" s="23">
        <v>365443.87</v>
      </c>
      <c r="L1582" s="23">
        <v>7541272.8399999999</v>
      </c>
      <c r="M1582" s="14"/>
      <c r="N1582" s="14"/>
      <c r="O1582" s="14" t="s">
        <v>35</v>
      </c>
      <c r="P1582" s="14" t="s">
        <v>29</v>
      </c>
      <c r="Q1582" s="10">
        <v>42101.555555555555</v>
      </c>
      <c r="R1582" s="11" t="s">
        <v>2785</v>
      </c>
      <c r="S1582" s="14" t="s">
        <v>36</v>
      </c>
      <c r="T1582" s="2" t="str">
        <f t="shared" si="1557"/>
        <v>idle</v>
      </c>
      <c r="U1582" s="2" t="str">
        <f t="shared" si="1558"/>
        <v/>
      </c>
      <c r="V1582" s="10">
        <v>42101.555555555555</v>
      </c>
      <c r="W1582" s="11" t="s">
        <v>2774</v>
      </c>
      <c r="X1582" s="2" t="s">
        <v>669</v>
      </c>
      <c r="Y1582" s="5" t="s">
        <v>2739</v>
      </c>
      <c r="Z1582" s="5" t="s">
        <v>2738</v>
      </c>
      <c r="AA1582" s="2" t="s">
        <v>674</v>
      </c>
      <c r="AB1582" s="2">
        <v>-22.228753650561</v>
      </c>
      <c r="AC1582" s="2">
        <v>-52.305597485974403</v>
      </c>
      <c r="AD1582" s="29">
        <v>1</v>
      </c>
      <c r="AE1582" s="11"/>
      <c r="AF1582" s="11"/>
      <c r="AG1582" s="11"/>
      <c r="AH1582" s="11"/>
      <c r="AI1582" s="11"/>
    </row>
    <row r="1583" spans="1:35" ht="15.75" customHeight="1" x14ac:dyDescent="0.2">
      <c r="A1583" s="8">
        <v>42101</v>
      </c>
      <c r="B1583" s="9">
        <v>0.55902777777777779</v>
      </c>
      <c r="C1583" s="11">
        <v>365422.01732342597</v>
      </c>
      <c r="D1583" s="11">
        <v>7541255.3995718705</v>
      </c>
      <c r="E1583" s="14">
        <v>365422.213827584</v>
      </c>
      <c r="F1583" s="14">
        <v>7541255.4733726997</v>
      </c>
      <c r="G1583" s="2">
        <f t="shared" si="1580"/>
        <v>27.760610704741545</v>
      </c>
      <c r="H1583" s="2" t="str">
        <f t="shared" si="1555"/>
        <v/>
      </c>
      <c r="I1583" s="23" t="str">
        <f t="shared" ref="I1583:J1583" si="1610">IF($P1583=$P1582,E1583,"")</f>
        <v/>
      </c>
      <c r="J1583" s="23" t="str">
        <f t="shared" si="1610"/>
        <v/>
      </c>
      <c r="K1583" s="23">
        <v>365422.21</v>
      </c>
      <c r="L1583" s="23">
        <v>7541255.4699999997</v>
      </c>
      <c r="M1583" s="14"/>
      <c r="N1583" s="14"/>
      <c r="O1583" s="14" t="s">
        <v>37</v>
      </c>
      <c r="P1583" s="14" t="s">
        <v>37</v>
      </c>
      <c r="Q1583" s="10">
        <v>42101.559027777781</v>
      </c>
      <c r="R1583" s="11" t="s">
        <v>2786</v>
      </c>
      <c r="S1583" s="14" t="s">
        <v>40</v>
      </c>
      <c r="T1583" s="2" t="str">
        <f t="shared" si="1557"/>
        <v/>
      </c>
      <c r="U1583" s="2" t="str">
        <f t="shared" si="1558"/>
        <v/>
      </c>
      <c r="V1583" s="10">
        <v>42101.559027777781</v>
      </c>
      <c r="W1583" s="11" t="s">
        <v>2774</v>
      </c>
      <c r="X1583" s="2" t="s">
        <v>669</v>
      </c>
      <c r="Y1583" s="5" t="s">
        <v>2739</v>
      </c>
      <c r="Z1583" s="5" t="s">
        <v>2738</v>
      </c>
      <c r="AA1583" s="2" t="s">
        <v>676</v>
      </c>
      <c r="AB1583" s="2">
        <v>-22.228909386321899</v>
      </c>
      <c r="AC1583" s="2">
        <v>-52.305811811238499</v>
      </c>
      <c r="AD1583" s="29">
        <v>1</v>
      </c>
      <c r="AE1583" s="11"/>
      <c r="AF1583" s="11"/>
      <c r="AG1583" s="11"/>
      <c r="AH1583" s="11"/>
      <c r="AI1583" s="11"/>
    </row>
    <row r="1584" spans="1:35" ht="15.75" customHeight="1" x14ac:dyDescent="0.2">
      <c r="A1584" s="8">
        <v>42101</v>
      </c>
      <c r="B1584" s="9">
        <v>0.5625</v>
      </c>
      <c r="C1584" s="11">
        <v>365419.41843142803</v>
      </c>
      <c r="D1584" s="11">
        <v>7541253.1870157197</v>
      </c>
      <c r="E1584" s="14">
        <v>365419.41476649197</v>
      </c>
      <c r="F1584" s="14">
        <v>7541253.1299622199</v>
      </c>
      <c r="G1584" s="2">
        <f t="shared" si="1580"/>
        <v>3.6505226576326977</v>
      </c>
      <c r="H1584" s="2" t="str">
        <f t="shared" si="1555"/>
        <v>&lt;8m</v>
      </c>
      <c r="I1584" s="23">
        <f t="shared" ref="I1584:J1584" si="1611">IF($P1584=$P1583,E1584,"")</f>
        <v>365419.41476649197</v>
      </c>
      <c r="J1584" s="23">
        <f t="shared" si="1611"/>
        <v>7541253.1299622199</v>
      </c>
      <c r="K1584" s="23">
        <v>365419.41</v>
      </c>
      <c r="L1584" s="23">
        <v>7541253.1299999999</v>
      </c>
      <c r="M1584" s="14"/>
      <c r="N1584" s="14"/>
      <c r="O1584" s="14" t="s">
        <v>37</v>
      </c>
      <c r="P1584" s="14" t="s">
        <v>37</v>
      </c>
      <c r="Q1584" s="10">
        <v>42101.5625</v>
      </c>
      <c r="R1584" s="11" t="s">
        <v>2787</v>
      </c>
      <c r="S1584" s="14" t="s">
        <v>40</v>
      </c>
      <c r="T1584" s="2" t="str">
        <f t="shared" si="1557"/>
        <v/>
      </c>
      <c r="U1584" s="2" t="str">
        <f t="shared" si="1558"/>
        <v/>
      </c>
      <c r="V1584" s="10">
        <v>42101.5625</v>
      </c>
      <c r="W1584" s="11" t="s">
        <v>2774</v>
      </c>
      <c r="X1584" s="2" t="s">
        <v>669</v>
      </c>
      <c r="Y1584" s="5" t="s">
        <v>2739</v>
      </c>
      <c r="Z1584" s="5" t="s">
        <v>2738</v>
      </c>
      <c r="AA1584" s="2" t="s">
        <v>678</v>
      </c>
      <c r="AB1584" s="2">
        <v>-22.228929167613401</v>
      </c>
      <c r="AC1584" s="2">
        <v>-52.305837208405102</v>
      </c>
      <c r="AD1584" s="29">
        <v>1</v>
      </c>
      <c r="AE1584" s="11"/>
      <c r="AF1584" s="11"/>
      <c r="AG1584" s="11"/>
      <c r="AH1584" s="11"/>
      <c r="AI1584" s="11"/>
    </row>
    <row r="1585" spans="1:35" ht="15.75" customHeight="1" x14ac:dyDescent="0.2">
      <c r="A1585" s="8">
        <v>42101</v>
      </c>
      <c r="B1585" s="9">
        <v>0.56597222222222221</v>
      </c>
      <c r="C1585" s="11">
        <v>365416.15273497102</v>
      </c>
      <c r="D1585" s="11">
        <v>7541239.1270791702</v>
      </c>
      <c r="E1585" s="14">
        <v>365416.26404379698</v>
      </c>
      <c r="F1585" s="14">
        <v>7541239.1692401096</v>
      </c>
      <c r="G1585" s="2">
        <f t="shared" si="1580"/>
        <v>14.311841787132483</v>
      </c>
      <c r="H1585" s="2" t="str">
        <f t="shared" si="1555"/>
        <v/>
      </c>
      <c r="I1585" s="23">
        <f t="shared" ref="I1585:J1585" si="1612">IF($P1585=$P1584,E1585,"")</f>
        <v>365416.26404379698</v>
      </c>
      <c r="J1585" s="23">
        <f t="shared" si="1612"/>
        <v>7541239.1692401096</v>
      </c>
      <c r="K1585" s="23">
        <v>365416.26</v>
      </c>
      <c r="L1585" s="23">
        <v>7541239.1699999999</v>
      </c>
      <c r="M1585" s="14"/>
      <c r="N1585" s="14"/>
      <c r="O1585" s="14" t="s">
        <v>37</v>
      </c>
      <c r="P1585" s="14" t="s">
        <v>37</v>
      </c>
      <c r="Q1585" s="10">
        <v>42101.565972222219</v>
      </c>
      <c r="R1585" s="11" t="s">
        <v>2788</v>
      </c>
      <c r="S1585" s="14" t="s">
        <v>40</v>
      </c>
      <c r="T1585" s="2" t="str">
        <f t="shared" si="1557"/>
        <v/>
      </c>
      <c r="U1585" s="2" t="str">
        <f t="shared" si="1558"/>
        <v/>
      </c>
      <c r="V1585" s="10">
        <v>42101.565972222219</v>
      </c>
      <c r="W1585" s="11" t="s">
        <v>2774</v>
      </c>
      <c r="X1585" s="2" t="s">
        <v>669</v>
      </c>
      <c r="Y1585" s="5" t="s">
        <v>2739</v>
      </c>
      <c r="Z1585" s="5" t="s">
        <v>2738</v>
      </c>
      <c r="AA1585" s="2" t="s">
        <v>680</v>
      </c>
      <c r="AB1585" s="2">
        <v>-22.229055901989302</v>
      </c>
      <c r="AC1585" s="2">
        <v>-52.305870065465598</v>
      </c>
      <c r="AD1585" s="29">
        <v>1</v>
      </c>
      <c r="AE1585" s="11"/>
      <c r="AF1585" s="11"/>
      <c r="AG1585" s="11"/>
      <c r="AH1585" s="11"/>
      <c r="AI1585" s="11"/>
    </row>
    <row r="1586" spans="1:35" ht="15.75" customHeight="1" x14ac:dyDescent="0.2">
      <c r="A1586" s="8">
        <v>42101</v>
      </c>
      <c r="B1586" s="9">
        <v>0.56944444444444442</v>
      </c>
      <c r="C1586" s="11">
        <v>365423.516101396</v>
      </c>
      <c r="D1586" s="11">
        <v>7541233.89154178</v>
      </c>
      <c r="E1586" s="14">
        <v>365423.79373866698</v>
      </c>
      <c r="F1586" s="14">
        <v>7541233.7933873497</v>
      </c>
      <c r="G1586" s="2">
        <f t="shared" si="1580"/>
        <v>9.2518159153591633</v>
      </c>
      <c r="H1586" s="2" t="str">
        <f t="shared" si="1555"/>
        <v/>
      </c>
      <c r="I1586" s="23" t="str">
        <f t="shared" ref="I1586:J1586" si="1613">IF($P1586=$P1585,E1586,"")</f>
        <v/>
      </c>
      <c r="J1586" s="23" t="str">
        <f t="shared" si="1613"/>
        <v/>
      </c>
      <c r="K1586" s="23">
        <v>365423.79</v>
      </c>
      <c r="L1586" s="23">
        <v>7541233.79</v>
      </c>
      <c r="M1586" s="14"/>
      <c r="N1586" s="14"/>
      <c r="O1586" s="14" t="s">
        <v>35</v>
      </c>
      <c r="P1586" s="14" t="s">
        <v>29</v>
      </c>
      <c r="Q1586" s="10">
        <v>42101.569444444445</v>
      </c>
      <c r="R1586" s="11" t="s">
        <v>2789</v>
      </c>
      <c r="S1586" s="14" t="s">
        <v>36</v>
      </c>
      <c r="T1586" s="2" t="str">
        <f t="shared" si="1557"/>
        <v>idle</v>
      </c>
      <c r="U1586" s="2" t="str">
        <f t="shared" si="1558"/>
        <v/>
      </c>
      <c r="V1586" s="10">
        <v>42101.569444444445</v>
      </c>
      <c r="W1586" s="11" t="s">
        <v>2774</v>
      </c>
      <c r="X1586" s="2" t="s">
        <v>669</v>
      </c>
      <c r="Y1586" s="5" t="s">
        <v>2739</v>
      </c>
      <c r="Z1586" s="5" t="s">
        <v>2738</v>
      </c>
      <c r="AA1586" s="2" t="s">
        <v>682</v>
      </c>
      <c r="AB1586" s="2">
        <v>-22.2291037626565</v>
      </c>
      <c r="AC1586" s="2">
        <v>-52.305799070745699</v>
      </c>
      <c r="AD1586" s="29">
        <v>1</v>
      </c>
      <c r="AE1586" s="11"/>
      <c r="AF1586" s="11"/>
      <c r="AG1586" s="11"/>
      <c r="AH1586" s="11"/>
      <c r="AI1586" s="11"/>
    </row>
    <row r="1587" spans="1:35" ht="15.75" customHeight="1" x14ac:dyDescent="0.2">
      <c r="A1587" s="8">
        <v>42101</v>
      </c>
      <c r="B1587" s="9">
        <v>0.57291666666666663</v>
      </c>
      <c r="C1587" s="11">
        <v>365458.382169955</v>
      </c>
      <c r="D1587" s="11">
        <v>7541208.4858119804</v>
      </c>
      <c r="E1587" s="14">
        <v>365457.96356719697</v>
      </c>
      <c r="F1587" s="14">
        <v>7541208.43119526</v>
      </c>
      <c r="G1587" s="2">
        <f t="shared" si="1580"/>
        <v>42.553706881568495</v>
      </c>
      <c r="H1587" s="2" t="str">
        <f t="shared" si="1555"/>
        <v/>
      </c>
      <c r="I1587" s="23">
        <f t="shared" ref="I1587:J1587" si="1614">IF($P1587=$P1586,E1587,"")</f>
        <v>365457.96356719697</v>
      </c>
      <c r="J1587" s="23">
        <f t="shared" si="1614"/>
        <v>7541208.43119526</v>
      </c>
      <c r="K1587" s="23">
        <v>365457.96</v>
      </c>
      <c r="L1587" s="23">
        <v>7541208.4299999997</v>
      </c>
      <c r="M1587" s="14"/>
      <c r="N1587" s="14"/>
      <c r="O1587" s="14" t="s">
        <v>35</v>
      </c>
      <c r="P1587" s="14" t="s">
        <v>29</v>
      </c>
      <c r="Q1587" s="10">
        <v>42101.572916666664</v>
      </c>
      <c r="R1587" s="11" t="s">
        <v>2790</v>
      </c>
      <c r="S1587" s="14" t="s">
        <v>36</v>
      </c>
      <c r="T1587" s="2" t="str">
        <f t="shared" si="1557"/>
        <v>idle</v>
      </c>
      <c r="U1587" s="2" t="str">
        <f t="shared" si="1558"/>
        <v/>
      </c>
      <c r="V1587" s="10">
        <v>42101.572916666664</v>
      </c>
      <c r="W1587" s="11" t="s">
        <v>2774</v>
      </c>
      <c r="X1587" s="2" t="s">
        <v>669</v>
      </c>
      <c r="Y1587" s="5" t="s">
        <v>2739</v>
      </c>
      <c r="Z1587" s="5" t="s">
        <v>2738</v>
      </c>
      <c r="AA1587" s="2" t="s">
        <v>684</v>
      </c>
      <c r="AB1587" s="2">
        <v>-22.229335941374298</v>
      </c>
      <c r="AC1587" s="2">
        <v>-52.305462956428499</v>
      </c>
      <c r="AD1587" s="29">
        <v>1</v>
      </c>
      <c r="AE1587" s="11"/>
      <c r="AF1587" s="11"/>
      <c r="AG1587" s="11"/>
      <c r="AH1587" s="11"/>
      <c r="AI1587" s="11"/>
    </row>
    <row r="1588" spans="1:35" ht="15.75" customHeight="1" x14ac:dyDescent="0.2">
      <c r="A1588" s="8">
        <v>42101</v>
      </c>
      <c r="B1588" s="9">
        <v>0.57638888888888895</v>
      </c>
      <c r="C1588" s="11">
        <v>365451.91562568501</v>
      </c>
      <c r="D1588" s="11">
        <v>7541171.8379434701</v>
      </c>
      <c r="E1588" s="14">
        <v>365451.967198445</v>
      </c>
      <c r="F1588" s="14">
        <v>7541171.9478720101</v>
      </c>
      <c r="G1588" s="2">
        <f t="shared" si="1580"/>
        <v>36.972818577587454</v>
      </c>
      <c r="H1588" s="2" t="str">
        <f t="shared" si="1555"/>
        <v/>
      </c>
      <c r="I1588" s="23" t="str">
        <f t="shared" ref="I1588:J1588" si="1615">IF($P1588=$P1587,E1588,"")</f>
        <v/>
      </c>
      <c r="J1588" s="23" t="str">
        <f t="shared" si="1615"/>
        <v/>
      </c>
      <c r="K1588" s="23">
        <v>365451.97</v>
      </c>
      <c r="L1588" s="23">
        <v>7541171.9500000002</v>
      </c>
      <c r="M1588" s="14"/>
      <c r="N1588" s="14"/>
      <c r="O1588" s="15" t="s">
        <v>43</v>
      </c>
      <c r="P1588" s="15" t="s">
        <v>43</v>
      </c>
      <c r="Q1588" s="10">
        <v>42101.576388888891</v>
      </c>
      <c r="R1588" s="11" t="s">
        <v>2791</v>
      </c>
      <c r="S1588" s="14" t="s">
        <v>44</v>
      </c>
      <c r="T1588" s="2" t="str">
        <f t="shared" si="1557"/>
        <v/>
      </c>
      <c r="U1588" s="2" t="str">
        <f t="shared" si="1558"/>
        <v/>
      </c>
      <c r="V1588" s="10">
        <v>42101.576388888891</v>
      </c>
      <c r="W1588" s="11" t="s">
        <v>2774</v>
      </c>
      <c r="X1588" s="2" t="s">
        <v>669</v>
      </c>
      <c r="Y1588" s="5" t="s">
        <v>2739</v>
      </c>
      <c r="Z1588" s="5" t="s">
        <v>2738</v>
      </c>
      <c r="AA1588" s="2" t="s">
        <v>686</v>
      </c>
      <c r="AB1588" s="2">
        <v>-22.229666439816398</v>
      </c>
      <c r="AC1588" s="2">
        <v>-52.305528754368403</v>
      </c>
      <c r="AD1588" s="29">
        <v>1</v>
      </c>
      <c r="AE1588" s="11"/>
      <c r="AF1588" s="11"/>
      <c r="AG1588" s="11"/>
      <c r="AH1588" s="11"/>
      <c r="AI1588" s="11"/>
    </row>
    <row r="1589" spans="1:35" ht="15.75" customHeight="1" x14ac:dyDescent="0.2">
      <c r="A1589" s="8">
        <v>42101</v>
      </c>
      <c r="B1589" s="9">
        <v>0.57986111111111105</v>
      </c>
      <c r="C1589" s="11">
        <v>365450.81851066899</v>
      </c>
      <c r="D1589" s="11">
        <v>7541157.7874304503</v>
      </c>
      <c r="E1589" s="14">
        <v>365450.91939154099</v>
      </c>
      <c r="F1589" s="14">
        <v>7541157.8483479396</v>
      </c>
      <c r="G1589" s="2">
        <f t="shared" si="1580"/>
        <v>14.138404376836498</v>
      </c>
      <c r="H1589" s="2" t="str">
        <f t="shared" si="1555"/>
        <v/>
      </c>
      <c r="I1589" s="23">
        <f t="shared" ref="I1589:J1589" si="1616">IF($P1589=$P1588,E1589,"")</f>
        <v>365450.91939154099</v>
      </c>
      <c r="J1589" s="23">
        <f t="shared" si="1616"/>
        <v>7541157.8483479396</v>
      </c>
      <c r="K1589" s="23">
        <v>365450.92</v>
      </c>
      <c r="L1589" s="23">
        <v>7541157.8499999996</v>
      </c>
      <c r="M1589" s="14"/>
      <c r="N1589" s="14"/>
      <c r="O1589" s="15" t="s">
        <v>43</v>
      </c>
      <c r="P1589" s="15" t="s">
        <v>43</v>
      </c>
      <c r="Q1589" s="10">
        <v>42101.579861111109</v>
      </c>
      <c r="R1589" s="11" t="s">
        <v>2792</v>
      </c>
      <c r="S1589" s="14" t="s">
        <v>44</v>
      </c>
      <c r="T1589" s="2" t="str">
        <f t="shared" si="1557"/>
        <v/>
      </c>
      <c r="U1589" s="2" t="str">
        <f t="shared" si="1558"/>
        <v/>
      </c>
      <c r="V1589" s="10">
        <v>42101.579861111109</v>
      </c>
      <c r="W1589" s="11" t="s">
        <v>2774</v>
      </c>
      <c r="X1589" s="2" t="s">
        <v>669</v>
      </c>
      <c r="Y1589" s="5" t="s">
        <v>2739</v>
      </c>
      <c r="Z1589" s="5" t="s">
        <v>2738</v>
      </c>
      <c r="AA1589" s="2" t="s">
        <v>688</v>
      </c>
      <c r="AB1589" s="2">
        <v>-22.229793258011298</v>
      </c>
      <c r="AC1589" s="2">
        <v>-52.305540572851903</v>
      </c>
      <c r="AD1589" s="29">
        <v>1</v>
      </c>
      <c r="AE1589" s="11"/>
      <c r="AF1589" s="11"/>
      <c r="AG1589" s="11"/>
      <c r="AH1589" s="11"/>
      <c r="AI1589" s="11"/>
    </row>
    <row r="1590" spans="1:35" ht="15.75" customHeight="1" x14ac:dyDescent="0.2">
      <c r="A1590" s="8">
        <v>42101</v>
      </c>
      <c r="B1590" s="9">
        <v>0.58333333333333337</v>
      </c>
      <c r="C1590" s="11">
        <v>365459.68869280798</v>
      </c>
      <c r="D1590" s="11">
        <v>7541156.1563359601</v>
      </c>
      <c r="E1590" s="14">
        <v>365459.55140860903</v>
      </c>
      <c r="F1590" s="14">
        <v>7541156.1529273996</v>
      </c>
      <c r="G1590" s="2">
        <f t="shared" si="1580"/>
        <v>8.7969409154657221</v>
      </c>
      <c r="H1590" s="2" t="str">
        <f t="shared" si="1555"/>
        <v/>
      </c>
      <c r="I1590" s="23">
        <f t="shared" ref="I1590:J1590" si="1617">IF($P1590=$P1589,E1590,"")</f>
        <v>365459.55140860903</v>
      </c>
      <c r="J1590" s="23">
        <f t="shared" si="1617"/>
        <v>7541156.1529273996</v>
      </c>
      <c r="K1590" s="23">
        <v>365459.55</v>
      </c>
      <c r="L1590" s="23">
        <v>7541156.1500000004</v>
      </c>
      <c r="M1590" s="14"/>
      <c r="N1590" s="14"/>
      <c r="O1590" s="15" t="s">
        <v>43</v>
      </c>
      <c r="P1590" s="15" t="s">
        <v>43</v>
      </c>
      <c r="Q1590" s="10">
        <v>42101.583333333336</v>
      </c>
      <c r="R1590" s="11" t="s">
        <v>2793</v>
      </c>
      <c r="S1590" s="14" t="s">
        <v>44</v>
      </c>
      <c r="T1590" s="2" t="str">
        <f t="shared" si="1557"/>
        <v/>
      </c>
      <c r="U1590" s="2" t="str">
        <f t="shared" si="1558"/>
        <v/>
      </c>
      <c r="V1590" s="10">
        <v>42101.583333333336</v>
      </c>
      <c r="W1590" s="11" t="s">
        <v>2774</v>
      </c>
      <c r="X1590" s="2" t="s">
        <v>669</v>
      </c>
      <c r="Y1590" s="5" t="s">
        <v>2739</v>
      </c>
      <c r="Z1590" s="5" t="s">
        <v>2738</v>
      </c>
      <c r="AA1590" s="2" t="s">
        <v>690</v>
      </c>
      <c r="AB1590" s="2">
        <v>-22.229808680713202</v>
      </c>
      <c r="AC1590" s="2">
        <v>-52.305454658344402</v>
      </c>
      <c r="AD1590" s="29">
        <v>1</v>
      </c>
      <c r="AE1590" s="11"/>
      <c r="AF1590" s="11"/>
      <c r="AG1590" s="11"/>
      <c r="AH1590" s="11"/>
      <c r="AI1590" s="11"/>
    </row>
    <row r="1591" spans="1:35" ht="15.75" customHeight="1" x14ac:dyDescent="0.2">
      <c r="A1591" s="8">
        <v>42101</v>
      </c>
      <c r="B1591" s="9">
        <v>0.58680555555555558</v>
      </c>
      <c r="C1591" s="11">
        <v>365454.88682785002</v>
      </c>
      <c r="D1591" s="11">
        <v>7541153.9155116398</v>
      </c>
      <c r="E1591" s="14">
        <v>365455.01059262699</v>
      </c>
      <c r="F1591" s="14">
        <v>7541153.7634497499</v>
      </c>
      <c r="G1591" s="2">
        <f t="shared" si="1580"/>
        <v>5.1311415124852449</v>
      </c>
      <c r="H1591" s="2" t="str">
        <f t="shared" si="1555"/>
        <v>&lt;8m</v>
      </c>
      <c r="I1591" s="23" t="str">
        <f t="shared" ref="I1591:J1591" si="1618">IF($P1591=$P1590,E1591,"")</f>
        <v/>
      </c>
      <c r="J1591" s="23" t="str">
        <f t="shared" si="1618"/>
        <v/>
      </c>
      <c r="K1591" s="23">
        <v>365455.01</v>
      </c>
      <c r="L1591" s="23">
        <v>7541153.7599999998</v>
      </c>
      <c r="M1591" s="14"/>
      <c r="N1591" s="14"/>
      <c r="O1591" s="16" t="s">
        <v>49</v>
      </c>
      <c r="P1591" s="16" t="s">
        <v>49</v>
      </c>
      <c r="Q1591" s="10">
        <v>42101.586805555555</v>
      </c>
      <c r="R1591" s="11" t="s">
        <v>2794</v>
      </c>
      <c r="S1591" s="14" t="s">
        <v>50</v>
      </c>
      <c r="T1591" s="2" t="str">
        <f t="shared" si="1557"/>
        <v/>
      </c>
      <c r="U1591" s="2" t="str">
        <f t="shared" si="1558"/>
        <v/>
      </c>
      <c r="V1591" s="10">
        <v>42101.586805555555</v>
      </c>
      <c r="W1591" s="11" t="s">
        <v>2774</v>
      </c>
      <c r="X1591" s="2" t="s">
        <v>669</v>
      </c>
      <c r="Y1591" s="5" t="s">
        <v>2739</v>
      </c>
      <c r="Z1591" s="5" t="s">
        <v>2738</v>
      </c>
      <c r="AA1591" s="2" t="s">
        <v>692</v>
      </c>
      <c r="AB1591" s="2">
        <v>-22.2298285458237</v>
      </c>
      <c r="AC1591" s="2">
        <v>-52.305501429364099</v>
      </c>
      <c r="AD1591" s="29">
        <v>1</v>
      </c>
      <c r="AE1591" s="11"/>
      <c r="AF1591" s="11"/>
      <c r="AG1591" s="11"/>
      <c r="AH1591" s="11"/>
      <c r="AI1591" s="11"/>
    </row>
    <row r="1592" spans="1:35" ht="15.75" customHeight="1" x14ac:dyDescent="0.2">
      <c r="A1592" s="8">
        <v>42101</v>
      </c>
      <c r="B1592" s="9">
        <v>0.59027777777777779</v>
      </c>
      <c r="C1592" s="11">
        <v>365462.41711342998</v>
      </c>
      <c r="D1592" s="11">
        <v>7541120.2930413</v>
      </c>
      <c r="E1592" s="14">
        <v>365462.34538031003</v>
      </c>
      <c r="F1592" s="14">
        <v>7541120.4109225301</v>
      </c>
      <c r="G1592" s="2">
        <f t="shared" si="1580"/>
        <v>34.149526823996879</v>
      </c>
      <c r="H1592" s="2" t="str">
        <f t="shared" si="1555"/>
        <v/>
      </c>
      <c r="I1592" s="23" t="str">
        <f t="shared" ref="I1592:J1592" si="1619">IF($P1592=$P1591,E1592,"")</f>
        <v/>
      </c>
      <c r="J1592" s="23" t="str">
        <f t="shared" si="1619"/>
        <v/>
      </c>
      <c r="K1592" s="23">
        <v>365462.35</v>
      </c>
      <c r="L1592" s="23">
        <v>7541120.4100000001</v>
      </c>
      <c r="M1592" s="14"/>
      <c r="N1592" s="14"/>
      <c r="O1592" s="14" t="s">
        <v>37</v>
      </c>
      <c r="P1592" s="14" t="s">
        <v>37</v>
      </c>
      <c r="Q1592" s="10">
        <v>42101.590277777781</v>
      </c>
      <c r="R1592" s="11" t="s">
        <v>2795</v>
      </c>
      <c r="S1592" s="14" t="s">
        <v>40</v>
      </c>
      <c r="T1592" s="2" t="str">
        <f t="shared" si="1557"/>
        <v/>
      </c>
      <c r="U1592" s="2" t="str">
        <f t="shared" si="1558"/>
        <v/>
      </c>
      <c r="V1592" s="10">
        <v>42101.590277777781</v>
      </c>
      <c r="W1592" s="11" t="s">
        <v>2774</v>
      </c>
      <c r="X1592" s="2" t="s">
        <v>669</v>
      </c>
      <c r="Y1592" s="5" t="s">
        <v>2739</v>
      </c>
      <c r="Z1592" s="5" t="s">
        <v>2738</v>
      </c>
      <c r="AA1592" s="2" t="s">
        <v>694</v>
      </c>
      <c r="AB1592" s="2">
        <v>-22.230132808908799</v>
      </c>
      <c r="AC1592" s="2">
        <v>-52.305431189015501</v>
      </c>
      <c r="AD1592" s="29">
        <v>1</v>
      </c>
      <c r="AE1592" s="11"/>
      <c r="AF1592" s="11"/>
      <c r="AG1592" s="11"/>
      <c r="AH1592" s="11"/>
      <c r="AI1592" s="11"/>
    </row>
    <row r="1593" spans="1:35" ht="15.75" customHeight="1" x14ac:dyDescent="0.2">
      <c r="A1593" s="8">
        <v>42101</v>
      </c>
      <c r="B1593" s="9">
        <v>0.59375</v>
      </c>
      <c r="C1593" s="11">
        <v>365462.80773633398</v>
      </c>
      <c r="D1593" s="11">
        <v>7541111.06253675</v>
      </c>
      <c r="E1593" s="14">
        <v>365462.79715873901</v>
      </c>
      <c r="F1593" s="14">
        <v>7541111.0615332602</v>
      </c>
      <c r="G1593" s="2">
        <f t="shared" si="1580"/>
        <v>9.3602982575294575</v>
      </c>
      <c r="H1593" s="2" t="str">
        <f t="shared" si="1555"/>
        <v/>
      </c>
      <c r="I1593" s="23">
        <f t="shared" ref="I1593:J1593" si="1620">IF($P1593=$P1592,E1593,"")</f>
        <v>365462.79715873901</v>
      </c>
      <c r="J1593" s="23">
        <f t="shared" si="1620"/>
        <v>7541111.0615332602</v>
      </c>
      <c r="K1593" s="23">
        <v>365462.8</v>
      </c>
      <c r="L1593" s="23">
        <v>7541111.0599999996</v>
      </c>
      <c r="M1593" s="14"/>
      <c r="N1593" s="14"/>
      <c r="O1593" s="14" t="s">
        <v>37</v>
      </c>
      <c r="P1593" s="14" t="s">
        <v>37</v>
      </c>
      <c r="Q1593" s="10">
        <v>42101.59375</v>
      </c>
      <c r="R1593" s="11" t="s">
        <v>2796</v>
      </c>
      <c r="S1593" s="14" t="s">
        <v>40</v>
      </c>
      <c r="T1593" s="2" t="str">
        <f t="shared" si="1557"/>
        <v/>
      </c>
      <c r="U1593" s="2" t="str">
        <f t="shared" si="1558"/>
        <v/>
      </c>
      <c r="V1593" s="10">
        <v>42101.59375</v>
      </c>
      <c r="W1593" s="11" t="s">
        <v>2774</v>
      </c>
      <c r="X1593" s="2" t="s">
        <v>669</v>
      </c>
      <c r="Y1593" s="5" t="s">
        <v>2739</v>
      </c>
      <c r="Z1593" s="5" t="s">
        <v>2738</v>
      </c>
      <c r="AA1593" s="2" t="s">
        <v>696</v>
      </c>
      <c r="AB1593" s="2">
        <v>-22.230216208845398</v>
      </c>
      <c r="AC1593" s="2">
        <v>-52.305428171530401</v>
      </c>
      <c r="AD1593" s="29">
        <v>1</v>
      </c>
      <c r="AE1593" s="11"/>
      <c r="AF1593" s="11"/>
      <c r="AG1593" s="11"/>
      <c r="AH1593" s="11"/>
      <c r="AI1593" s="11"/>
    </row>
    <row r="1594" spans="1:35" ht="15.75" customHeight="1" x14ac:dyDescent="0.2">
      <c r="A1594" s="8">
        <v>42101</v>
      </c>
      <c r="B1594" s="9">
        <v>0.59722222222222221</v>
      </c>
      <c r="C1594" s="11">
        <v>365462.15610662301</v>
      </c>
      <c r="D1594" s="11">
        <v>7541101.4611157496</v>
      </c>
      <c r="E1594" s="14">
        <v>365462.23398504098</v>
      </c>
      <c r="F1594" s="14">
        <v>7541101.5078116199</v>
      </c>
      <c r="G1594" s="2">
        <f t="shared" si="1580"/>
        <v>9.5703062539139676</v>
      </c>
      <c r="H1594" s="2" t="str">
        <f t="shared" si="1555"/>
        <v/>
      </c>
      <c r="I1594" s="23">
        <f t="shared" ref="I1594:J1594" si="1621">IF($P1594=$P1593,E1594,"")</f>
        <v>365462.23398504098</v>
      </c>
      <c r="J1594" s="23">
        <f t="shared" si="1621"/>
        <v>7541101.5078116199</v>
      </c>
      <c r="K1594" s="23">
        <v>365462.23</v>
      </c>
      <c r="L1594" s="23">
        <v>7541101.5099999998</v>
      </c>
      <c r="M1594" s="14"/>
      <c r="N1594" s="14"/>
      <c r="O1594" s="14" t="s">
        <v>37</v>
      </c>
      <c r="P1594" s="14" t="s">
        <v>37</v>
      </c>
      <c r="Q1594" s="10">
        <v>42101.597222222219</v>
      </c>
      <c r="R1594" s="11" t="s">
        <v>2797</v>
      </c>
      <c r="S1594" s="14" t="s">
        <v>40</v>
      </c>
      <c r="T1594" s="2" t="str">
        <f t="shared" si="1557"/>
        <v/>
      </c>
      <c r="U1594" s="2" t="str">
        <f t="shared" si="1558"/>
        <v/>
      </c>
      <c r="V1594" s="10">
        <v>42101.597222222219</v>
      </c>
      <c r="W1594" s="11" t="s">
        <v>2774</v>
      </c>
      <c r="X1594" s="2" t="s">
        <v>669</v>
      </c>
      <c r="Y1594" s="5" t="s">
        <v>2739</v>
      </c>
      <c r="Z1594" s="5" t="s">
        <v>2738</v>
      </c>
      <c r="AA1594" s="2" t="s">
        <v>698</v>
      </c>
      <c r="AB1594" s="2">
        <v>-22.230302877724199</v>
      </c>
      <c r="AC1594" s="2">
        <v>-52.305435296148097</v>
      </c>
      <c r="AD1594" s="29">
        <v>1</v>
      </c>
      <c r="AE1594" s="11"/>
      <c r="AF1594" s="11"/>
      <c r="AG1594" s="11"/>
      <c r="AH1594" s="11"/>
      <c r="AI1594" s="11"/>
    </row>
    <row r="1595" spans="1:35" ht="15.75" customHeight="1" x14ac:dyDescent="0.2">
      <c r="A1595" s="8">
        <v>42101</v>
      </c>
      <c r="B1595" s="9">
        <v>0.60069444444444442</v>
      </c>
      <c r="C1595" s="11">
        <v>365469.01622455398</v>
      </c>
      <c r="D1595" s="11">
        <v>7541101.47385702</v>
      </c>
      <c r="E1595" s="14">
        <v>365469.14348046499</v>
      </c>
      <c r="F1595" s="14">
        <v>7541101.4623683495</v>
      </c>
      <c r="G1595" s="2">
        <f t="shared" si="1580"/>
        <v>6.9096448610102437</v>
      </c>
      <c r="H1595" s="2" t="str">
        <f t="shared" si="1555"/>
        <v>&lt;8m</v>
      </c>
      <c r="I1595" s="23">
        <f t="shared" ref="I1595:J1595" si="1622">IF($P1595=$P1594,E1595,"")</f>
        <v>365469.14348046499</v>
      </c>
      <c r="J1595" s="23">
        <f t="shared" si="1622"/>
        <v>7541101.4623683495</v>
      </c>
      <c r="K1595" s="23">
        <v>365469.14</v>
      </c>
      <c r="L1595" s="23">
        <v>7541101.46</v>
      </c>
      <c r="M1595" s="14"/>
      <c r="N1595" s="14"/>
      <c r="O1595" s="14" t="s">
        <v>37</v>
      </c>
      <c r="P1595" s="14" t="s">
        <v>37</v>
      </c>
      <c r="Q1595" s="10">
        <v>42101.600694444445</v>
      </c>
      <c r="R1595" s="11" t="s">
        <v>2798</v>
      </c>
      <c r="S1595" s="14" t="s">
        <v>40</v>
      </c>
      <c r="T1595" s="2" t="str">
        <f t="shared" si="1557"/>
        <v/>
      </c>
      <c r="U1595" s="2" t="str">
        <f t="shared" si="1558"/>
        <v/>
      </c>
      <c r="V1595" s="10">
        <v>42101.600694444445</v>
      </c>
      <c r="W1595" s="11" t="s">
        <v>2774</v>
      </c>
      <c r="X1595" s="2" t="s">
        <v>669</v>
      </c>
      <c r="Y1595" s="5" t="s">
        <v>2739</v>
      </c>
      <c r="Z1595" s="5" t="s">
        <v>2738</v>
      </c>
      <c r="AA1595" s="2" t="s">
        <v>700</v>
      </c>
      <c r="AB1595" s="2">
        <v>-22.230303296819301</v>
      </c>
      <c r="AC1595" s="2">
        <v>-52.305368743836901</v>
      </c>
      <c r="AD1595" s="29">
        <v>1</v>
      </c>
      <c r="AE1595" s="11"/>
      <c r="AF1595" s="11"/>
      <c r="AG1595" s="11"/>
      <c r="AH1595" s="11"/>
      <c r="AI1595" s="11"/>
    </row>
    <row r="1596" spans="1:35" ht="15.75" customHeight="1" x14ac:dyDescent="0.2">
      <c r="A1596" s="8">
        <v>42101</v>
      </c>
      <c r="B1596" s="9">
        <v>0.60416666666666663</v>
      </c>
      <c r="C1596" s="11">
        <v>365488.32113784499</v>
      </c>
      <c r="D1596" s="11">
        <v>7541099.1253189696</v>
      </c>
      <c r="E1596" s="14">
        <v>365488.26356438902</v>
      </c>
      <c r="F1596" s="14">
        <v>7541099.0775845395</v>
      </c>
      <c r="G1596" s="2">
        <f t="shared" si="1580"/>
        <v>19.268233003639725</v>
      </c>
      <c r="H1596" s="2" t="str">
        <f t="shared" si="1555"/>
        <v/>
      </c>
      <c r="I1596" s="23">
        <f t="shared" ref="I1596:J1596" si="1623">IF($P1596=$P1595,E1596,"")</f>
        <v>365488.26356438902</v>
      </c>
      <c r="J1596" s="23">
        <f t="shared" si="1623"/>
        <v>7541099.0775845395</v>
      </c>
      <c r="K1596" s="23">
        <v>365488.26</v>
      </c>
      <c r="L1596" s="23">
        <v>7541099.0800000001</v>
      </c>
      <c r="M1596" s="14"/>
      <c r="N1596" s="14"/>
      <c r="O1596" s="14" t="s">
        <v>37</v>
      </c>
      <c r="P1596" s="14" t="s">
        <v>37</v>
      </c>
      <c r="Q1596" s="10">
        <v>42101.604166666664</v>
      </c>
      <c r="R1596" s="11" t="s">
        <v>2799</v>
      </c>
      <c r="S1596" s="14" t="s">
        <v>37</v>
      </c>
      <c r="T1596" s="2" t="str">
        <f t="shared" si="1557"/>
        <v/>
      </c>
      <c r="U1596" s="2" t="str">
        <f t="shared" si="1558"/>
        <v/>
      </c>
      <c r="V1596" s="10">
        <v>42101.604166666664</v>
      </c>
      <c r="W1596" s="11" t="s">
        <v>2774</v>
      </c>
      <c r="X1596" s="2" t="s">
        <v>669</v>
      </c>
      <c r="Y1596" s="5" t="s">
        <v>2739</v>
      </c>
      <c r="Z1596" s="5" t="s">
        <v>2738</v>
      </c>
      <c r="AA1596" s="2" t="s">
        <v>702</v>
      </c>
      <c r="AB1596" s="2">
        <v>-22.230326011776899</v>
      </c>
      <c r="AC1596" s="2">
        <v>-52.305181659758098</v>
      </c>
      <c r="AD1596" s="29">
        <v>1</v>
      </c>
      <c r="AE1596" s="11"/>
      <c r="AF1596" s="11"/>
      <c r="AG1596" s="11"/>
      <c r="AH1596" s="11"/>
      <c r="AI1596" s="11"/>
    </row>
    <row r="1597" spans="1:35" ht="15.75" customHeight="1" x14ac:dyDescent="0.2">
      <c r="A1597" s="8">
        <v>42101</v>
      </c>
      <c r="B1597" s="9">
        <v>0.60763888888888895</v>
      </c>
      <c r="C1597" s="11">
        <v>365501.94823676301</v>
      </c>
      <c r="D1597" s="11">
        <v>7541086.9000132699</v>
      </c>
      <c r="E1597" s="14">
        <v>365501.85930151801</v>
      </c>
      <c r="F1597" s="14">
        <v>7541086.9730498604</v>
      </c>
      <c r="G1597" s="2">
        <f t="shared" si="1580"/>
        <v>18.20340154690302</v>
      </c>
      <c r="H1597" s="2" t="str">
        <f t="shared" si="1555"/>
        <v/>
      </c>
      <c r="I1597" s="23" t="str">
        <f t="shared" ref="I1597:J1597" si="1624">IF($P1597=$P1596,E1597,"")</f>
        <v/>
      </c>
      <c r="J1597" s="23" t="str">
        <f t="shared" si="1624"/>
        <v/>
      </c>
      <c r="K1597" s="23">
        <v>365501.86</v>
      </c>
      <c r="L1597" s="23">
        <v>7541086.9699999997</v>
      </c>
      <c r="M1597" s="14">
        <v>365501.85930151801</v>
      </c>
      <c r="N1597" s="14">
        <v>7541086.9730498604</v>
      </c>
      <c r="O1597" s="15" t="s">
        <v>43</v>
      </c>
      <c r="P1597" s="15" t="s">
        <v>43</v>
      </c>
      <c r="Q1597" s="10">
        <v>42101.607638888891</v>
      </c>
      <c r="R1597" s="11" t="s">
        <v>2800</v>
      </c>
      <c r="S1597" s="14" t="s">
        <v>44</v>
      </c>
      <c r="T1597" s="2" t="str">
        <f t="shared" si="1557"/>
        <v/>
      </c>
      <c r="U1597" s="2" t="str">
        <f t="shared" si="1558"/>
        <v/>
      </c>
      <c r="V1597" s="10">
        <v>42101.607638888891</v>
      </c>
      <c r="W1597" s="11" t="s">
        <v>2774</v>
      </c>
      <c r="X1597" s="2" t="s">
        <v>669</v>
      </c>
      <c r="Y1597" s="5" t="s">
        <v>2739</v>
      </c>
      <c r="Z1597" s="5" t="s">
        <v>2738</v>
      </c>
      <c r="AA1597" s="2" t="s">
        <v>704</v>
      </c>
      <c r="AB1597" s="2">
        <v>-22.230437491089099</v>
      </c>
      <c r="AC1597" s="2">
        <v>-52.305050482973499</v>
      </c>
      <c r="AD1597" s="29">
        <v>1</v>
      </c>
      <c r="AE1597" s="11"/>
      <c r="AF1597" s="11"/>
      <c r="AG1597" s="11"/>
      <c r="AH1597" s="11"/>
      <c r="AI1597" s="11"/>
    </row>
    <row r="1598" spans="1:35" ht="15.75" customHeight="1" x14ac:dyDescent="0.2">
      <c r="A1598" s="8">
        <v>42101</v>
      </c>
      <c r="B1598" s="9">
        <v>0.61111111111111105</v>
      </c>
      <c r="C1598" s="11">
        <v>365506.88303878403</v>
      </c>
      <c r="D1598" s="11">
        <v>7541089.7544678496</v>
      </c>
      <c r="E1598" s="14">
        <v>365506.92143364903</v>
      </c>
      <c r="F1598" s="14">
        <v>7541089.74032625</v>
      </c>
      <c r="G1598" s="2">
        <f t="shared" si="1580"/>
        <v>5.7691420790180246</v>
      </c>
      <c r="H1598" s="2" t="str">
        <f t="shared" si="1555"/>
        <v>&lt;8m</v>
      </c>
      <c r="I1598" s="23">
        <f t="shared" ref="I1598:J1598" si="1625">IF($P1598=$P1597,E1598,"")</f>
        <v>365506.92143364903</v>
      </c>
      <c r="J1598" s="23">
        <f t="shared" si="1625"/>
        <v>7541089.74032625</v>
      </c>
      <c r="K1598" s="23">
        <v>365501.86</v>
      </c>
      <c r="L1598" s="23">
        <v>7541086.9699999997</v>
      </c>
      <c r="M1598" s="14">
        <v>365501.85930151801</v>
      </c>
      <c r="N1598" s="14">
        <v>7541086.9730498604</v>
      </c>
      <c r="O1598" s="15" t="s">
        <v>43</v>
      </c>
      <c r="P1598" s="15" t="s">
        <v>43</v>
      </c>
      <c r="Q1598" s="10">
        <v>42101.611111111109</v>
      </c>
      <c r="R1598" s="11" t="s">
        <v>2801</v>
      </c>
      <c r="S1598" s="14" t="s">
        <v>44</v>
      </c>
      <c r="T1598" s="2" t="str">
        <f t="shared" si="1557"/>
        <v/>
      </c>
      <c r="U1598" s="2" t="str">
        <f t="shared" si="1558"/>
        <v/>
      </c>
      <c r="V1598" s="10">
        <v>42101.611111111109</v>
      </c>
      <c r="W1598" s="11" t="s">
        <v>2774</v>
      </c>
      <c r="X1598" s="2" t="s">
        <v>669</v>
      </c>
      <c r="Y1598" s="5" t="s">
        <v>2739</v>
      </c>
      <c r="Z1598" s="5" t="s">
        <v>2738</v>
      </c>
      <c r="AA1598" s="2" t="s">
        <v>706</v>
      </c>
      <c r="AB1598" s="2">
        <v>-22.230412093922499</v>
      </c>
      <c r="AC1598" s="2">
        <v>-52.305002370849301</v>
      </c>
      <c r="AD1598" s="29">
        <v>1</v>
      </c>
      <c r="AE1598" s="11"/>
      <c r="AF1598" s="11"/>
      <c r="AG1598" s="11"/>
      <c r="AH1598" s="11"/>
      <c r="AI1598" s="11"/>
    </row>
    <row r="1599" spans="1:35" ht="15.75" customHeight="1" x14ac:dyDescent="0.2">
      <c r="A1599" s="8">
        <v>42101</v>
      </c>
      <c r="B1599" s="9">
        <v>0.61458333333333337</v>
      </c>
      <c r="C1599" s="11">
        <v>365515.73086032103</v>
      </c>
      <c r="D1599" s="11">
        <v>7541089.7100778902</v>
      </c>
      <c r="E1599" s="14">
        <v>365515.66766888398</v>
      </c>
      <c r="F1599" s="14">
        <v>7541089.6280706096</v>
      </c>
      <c r="G1599" s="2">
        <f t="shared" si="1580"/>
        <v>8.7469555911719965</v>
      </c>
      <c r="H1599" s="2" t="str">
        <f t="shared" si="1555"/>
        <v/>
      </c>
      <c r="I1599" s="23" t="str">
        <f t="shared" ref="I1599:J1599" si="1626">IF($P1599=$P1598,E1599,"")</f>
        <v/>
      </c>
      <c r="J1599" s="23" t="str">
        <f t="shared" si="1626"/>
        <v/>
      </c>
      <c r="K1599" s="23">
        <v>365515.67</v>
      </c>
      <c r="L1599" s="23">
        <v>7541089.6299999999</v>
      </c>
      <c r="M1599" s="14"/>
      <c r="N1599" s="14"/>
      <c r="O1599" s="14" t="s">
        <v>37</v>
      </c>
      <c r="P1599" s="14" t="s">
        <v>37</v>
      </c>
      <c r="Q1599" s="10">
        <v>42101.614583333336</v>
      </c>
      <c r="R1599" s="11" t="s">
        <v>2802</v>
      </c>
      <c r="S1599" s="14" t="s">
        <v>40</v>
      </c>
      <c r="T1599" s="2" t="str">
        <f t="shared" si="1557"/>
        <v/>
      </c>
      <c r="U1599" s="2" t="str">
        <f t="shared" si="1558"/>
        <v/>
      </c>
      <c r="V1599" s="10">
        <v>42101.614583333336</v>
      </c>
      <c r="W1599" s="11" t="s">
        <v>2774</v>
      </c>
      <c r="X1599" s="2" t="s">
        <v>669</v>
      </c>
      <c r="Y1599" s="5" t="s">
        <v>2739</v>
      </c>
      <c r="Z1599" s="5" t="s">
        <v>2738</v>
      </c>
      <c r="AA1599" s="2" t="s">
        <v>708</v>
      </c>
      <c r="AB1599" s="2">
        <v>-22.230413183569901</v>
      </c>
      <c r="AC1599" s="2">
        <v>-52.304916540160797</v>
      </c>
      <c r="AD1599" s="29">
        <v>1</v>
      </c>
      <c r="AE1599" s="11"/>
      <c r="AF1599" s="11"/>
      <c r="AG1599" s="11"/>
      <c r="AH1599" s="11"/>
      <c r="AI1599" s="11"/>
    </row>
    <row r="1600" spans="1:35" ht="15.75" customHeight="1" x14ac:dyDescent="0.2">
      <c r="A1600" s="8">
        <v>42101</v>
      </c>
      <c r="B1600" s="9">
        <v>0.61805555555555558</v>
      </c>
      <c r="C1600" s="11">
        <v>365518.32960697397</v>
      </c>
      <c r="D1600" s="11">
        <v>7541072.8887801701</v>
      </c>
      <c r="E1600" s="14">
        <v>365518.35049511603</v>
      </c>
      <c r="F1600" s="14">
        <v>7541072.8173791198</v>
      </c>
      <c r="G1600" s="2">
        <f t="shared" si="1580"/>
        <v>17.023422245773098</v>
      </c>
      <c r="H1600" s="2" t="str">
        <f t="shared" si="1555"/>
        <v/>
      </c>
      <c r="I1600" s="23">
        <f t="shared" ref="I1600:J1600" si="1627">IF($P1600=$P1599,E1600,"")</f>
        <v>365518.35049511603</v>
      </c>
      <c r="J1600" s="23">
        <f t="shared" si="1627"/>
        <v>7541072.8173791198</v>
      </c>
      <c r="K1600" s="23">
        <v>365518.35</v>
      </c>
      <c r="L1600" s="23">
        <v>7541072.8200000003</v>
      </c>
      <c r="M1600" s="14"/>
      <c r="N1600" s="14"/>
      <c r="O1600" s="14" t="s">
        <v>37</v>
      </c>
      <c r="P1600" s="14" t="s">
        <v>37</v>
      </c>
      <c r="Q1600" s="10">
        <v>42101.618055555555</v>
      </c>
      <c r="R1600" s="11" t="s">
        <v>2803</v>
      </c>
      <c r="S1600" s="14" t="s">
        <v>40</v>
      </c>
      <c r="T1600" s="2" t="str">
        <f t="shared" si="1557"/>
        <v/>
      </c>
      <c r="U1600" s="2" t="str">
        <f t="shared" si="1558"/>
        <v/>
      </c>
      <c r="V1600" s="10">
        <v>42101.618055555555</v>
      </c>
      <c r="W1600" s="11" t="s">
        <v>2774</v>
      </c>
      <c r="X1600" s="2" t="s">
        <v>669</v>
      </c>
      <c r="Y1600" s="5" t="s">
        <v>2739</v>
      </c>
      <c r="Z1600" s="5" t="s">
        <v>2738</v>
      </c>
      <c r="AA1600" s="2" t="s">
        <v>710</v>
      </c>
      <c r="AB1600" s="2">
        <v>-22.2305653151125</v>
      </c>
      <c r="AC1600" s="2">
        <v>-52.304892735555804</v>
      </c>
      <c r="AD1600" s="29">
        <v>1</v>
      </c>
      <c r="AE1600" s="11"/>
      <c r="AF1600" s="11"/>
      <c r="AG1600" s="11"/>
      <c r="AH1600" s="11"/>
      <c r="AI1600" s="11"/>
    </row>
    <row r="1601" spans="1:35" ht="15.75" customHeight="1" x14ac:dyDescent="0.2">
      <c r="A1601" s="8">
        <v>42101</v>
      </c>
      <c r="B1601" s="9">
        <v>0.62152777777777779</v>
      </c>
      <c r="C1601" s="11">
        <v>365523.18031677202</v>
      </c>
      <c r="D1601" s="11">
        <v>7541041.3869378697</v>
      </c>
      <c r="E1601" s="14">
        <v>365523.03760166198</v>
      </c>
      <c r="F1601" s="14">
        <v>7541041.4679078199</v>
      </c>
      <c r="G1601" s="2">
        <f t="shared" si="1580"/>
        <v>31.697922937583282</v>
      </c>
      <c r="H1601" s="2" t="str">
        <f t="shared" si="1555"/>
        <v/>
      </c>
      <c r="I1601" s="23" t="str">
        <f t="shared" ref="I1601:J1601" si="1628">IF($P1601=$P1600,E1601,"")</f>
        <v/>
      </c>
      <c r="J1601" s="23" t="str">
        <f t="shared" si="1628"/>
        <v/>
      </c>
      <c r="K1601" s="23">
        <v>365523.04</v>
      </c>
      <c r="L1601" s="23">
        <v>7541041.4699999997</v>
      </c>
      <c r="M1601" s="14"/>
      <c r="N1601" s="14"/>
      <c r="O1601" s="14" t="s">
        <v>35</v>
      </c>
      <c r="P1601" s="14" t="s">
        <v>29</v>
      </c>
      <c r="Q1601" s="10">
        <v>42101.621527777781</v>
      </c>
      <c r="R1601" s="11" t="s">
        <v>2804</v>
      </c>
      <c r="S1601" s="14" t="s">
        <v>36</v>
      </c>
      <c r="T1601" s="2" t="str">
        <f t="shared" si="1557"/>
        <v>idle</v>
      </c>
      <c r="U1601" s="2" t="str">
        <f t="shared" si="1558"/>
        <v/>
      </c>
      <c r="V1601" s="10">
        <v>42101.621527777781</v>
      </c>
      <c r="W1601" s="11" t="s">
        <v>2774</v>
      </c>
      <c r="X1601" s="2" t="s">
        <v>669</v>
      </c>
      <c r="Y1601" s="5" t="s">
        <v>2739</v>
      </c>
      <c r="Z1601" s="5" t="s">
        <v>2738</v>
      </c>
      <c r="AA1601" s="2" t="s">
        <v>712</v>
      </c>
      <c r="AB1601" s="2">
        <v>-22.230850216001301</v>
      </c>
      <c r="AC1601" s="2">
        <v>-52.304848311469001</v>
      </c>
      <c r="AD1601" s="29">
        <v>1</v>
      </c>
      <c r="AE1601" s="11"/>
      <c r="AF1601" s="11"/>
      <c r="AG1601" s="11"/>
      <c r="AH1601" s="11"/>
      <c r="AI1601" s="11"/>
    </row>
    <row r="1602" spans="1:35" ht="15.75" customHeight="1" x14ac:dyDescent="0.2">
      <c r="A1602" s="8">
        <v>42101</v>
      </c>
      <c r="B1602" s="9">
        <v>0.625</v>
      </c>
      <c r="C1602" s="11">
        <v>365513.87308335601</v>
      </c>
      <c r="D1602" s="11">
        <v>7541026.5696545001</v>
      </c>
      <c r="E1602" s="14">
        <v>365514.03076291003</v>
      </c>
      <c r="F1602" s="14">
        <v>7541026.6056495598</v>
      </c>
      <c r="G1602" s="2">
        <f t="shared" si="1580"/>
        <v>17.378431025118498</v>
      </c>
      <c r="H1602" s="2" t="str">
        <f t="shared" si="1555"/>
        <v/>
      </c>
      <c r="I1602" s="23" t="str">
        <f t="shared" ref="I1602:J1602" si="1629">IF($P1602=$P1601,E1602,"")</f>
        <v/>
      </c>
      <c r="J1602" s="23" t="str">
        <f t="shared" si="1629"/>
        <v/>
      </c>
      <c r="K1602" s="23">
        <v>365514.03</v>
      </c>
      <c r="L1602" s="23">
        <v>7541026.6100000003</v>
      </c>
      <c r="M1602" s="14"/>
      <c r="N1602" s="14"/>
      <c r="O1602" s="15" t="s">
        <v>43</v>
      </c>
      <c r="P1602" s="15" t="s">
        <v>43</v>
      </c>
      <c r="Q1602" s="10">
        <v>42101.625</v>
      </c>
      <c r="R1602" s="11" t="s">
        <v>2805</v>
      </c>
      <c r="S1602" s="14" t="s">
        <v>44</v>
      </c>
      <c r="T1602" s="2" t="str">
        <f t="shared" si="1557"/>
        <v/>
      </c>
      <c r="U1602" s="2" t="str">
        <f t="shared" si="1558"/>
        <v/>
      </c>
      <c r="V1602" s="10">
        <v>42101.625</v>
      </c>
      <c r="W1602" s="11" t="s">
        <v>2774</v>
      </c>
      <c r="X1602" s="2" t="s">
        <v>669</v>
      </c>
      <c r="Y1602" s="5" t="s">
        <v>2739</v>
      </c>
      <c r="Z1602" s="5" t="s">
        <v>2738</v>
      </c>
      <c r="AA1602" s="2" t="s">
        <v>714</v>
      </c>
      <c r="AB1602" s="2">
        <v>-22.230983320623601</v>
      </c>
      <c r="AC1602" s="2">
        <v>-52.304939841851599</v>
      </c>
      <c r="AD1602" s="29">
        <v>1</v>
      </c>
      <c r="AE1602" s="11"/>
      <c r="AF1602" s="11"/>
      <c r="AG1602" s="11"/>
      <c r="AH1602" s="11"/>
      <c r="AI1602" s="11"/>
    </row>
    <row r="1603" spans="1:35" ht="15.75" customHeight="1" x14ac:dyDescent="0.2">
      <c r="A1603" s="8">
        <v>42101</v>
      </c>
      <c r="B1603" s="9">
        <v>0.62847222222222221</v>
      </c>
      <c r="C1603" s="11">
        <v>365520.06375518697</v>
      </c>
      <c r="D1603" s="11">
        <v>7541019.0410244502</v>
      </c>
      <c r="E1603" s="14">
        <v>365520.15375299403</v>
      </c>
      <c r="F1603" s="14">
        <v>7541019.0727551598</v>
      </c>
      <c r="G1603" s="2">
        <f t="shared" si="1580"/>
        <v>9.7074973916814162</v>
      </c>
      <c r="H1603" s="2" t="str">
        <f t="shared" si="1555"/>
        <v/>
      </c>
      <c r="I1603" s="23">
        <f t="shared" ref="I1603:J1603" si="1630">IF($P1603=$P1602,E1603,"")</f>
        <v>365520.15375299403</v>
      </c>
      <c r="J1603" s="23">
        <f t="shared" si="1630"/>
        <v>7541019.0727551598</v>
      </c>
      <c r="K1603" s="23">
        <v>365520.15</v>
      </c>
      <c r="L1603" s="23">
        <v>7541019.0700000003</v>
      </c>
      <c r="M1603" s="14"/>
      <c r="N1603" s="14"/>
      <c r="O1603" s="15" t="s">
        <v>43</v>
      </c>
      <c r="P1603" s="15" t="s">
        <v>43</v>
      </c>
      <c r="Q1603" s="10">
        <v>42101.628472222219</v>
      </c>
      <c r="R1603" s="11" t="s">
        <v>2806</v>
      </c>
      <c r="S1603" s="14" t="s">
        <v>44</v>
      </c>
      <c r="T1603" s="2" t="str">
        <f t="shared" si="1557"/>
        <v/>
      </c>
      <c r="U1603" s="2" t="str">
        <f t="shared" si="1558"/>
        <v/>
      </c>
      <c r="V1603" s="10">
        <v>42101.628472222219</v>
      </c>
      <c r="W1603" s="11" t="s">
        <v>2774</v>
      </c>
      <c r="X1603" s="2" t="s">
        <v>669</v>
      </c>
      <c r="Y1603" s="5" t="s">
        <v>2739</v>
      </c>
      <c r="Z1603" s="5" t="s">
        <v>2738</v>
      </c>
      <c r="AA1603" s="2" t="s">
        <v>716</v>
      </c>
      <c r="AB1603" s="2">
        <v>-22.231051800772502</v>
      </c>
      <c r="AC1603" s="2">
        <v>-52.304880414158099</v>
      </c>
      <c r="AD1603" s="29">
        <v>1</v>
      </c>
      <c r="AE1603" s="11"/>
      <c r="AF1603" s="11"/>
      <c r="AG1603" s="11"/>
      <c r="AH1603" s="11"/>
      <c r="AI1603" s="11"/>
    </row>
    <row r="1604" spans="1:35" ht="15.75" customHeight="1" x14ac:dyDescent="0.2">
      <c r="A1604" s="8">
        <v>42101</v>
      </c>
      <c r="B1604" s="9">
        <v>0.63194444444444442</v>
      </c>
      <c r="C1604" s="11">
        <v>365535.06326228799</v>
      </c>
      <c r="D1604" s="11">
        <v>7541017.9916893197</v>
      </c>
      <c r="E1604" s="14">
        <v>365534.91230405099</v>
      </c>
      <c r="F1604" s="14">
        <v>7541018.0009121401</v>
      </c>
      <c r="G1604" s="2">
        <f t="shared" si="1580"/>
        <v>14.797421287502047</v>
      </c>
      <c r="H1604" s="2" t="str">
        <f t="shared" si="1555"/>
        <v/>
      </c>
      <c r="I1604" s="23" t="str">
        <f t="shared" ref="I1604:J1604" si="1631">IF($P1604=$P1603,E1604,"")</f>
        <v/>
      </c>
      <c r="J1604" s="23" t="str">
        <f t="shared" si="1631"/>
        <v/>
      </c>
      <c r="K1604" s="23">
        <v>365534.91</v>
      </c>
      <c r="L1604" s="23">
        <v>7541018</v>
      </c>
      <c r="M1604" s="14">
        <v>365534.91230405099</v>
      </c>
      <c r="N1604" s="14">
        <v>7541018.0009121401</v>
      </c>
      <c r="O1604" s="17" t="s">
        <v>43</v>
      </c>
      <c r="P1604" s="14" t="s">
        <v>37</v>
      </c>
      <c r="Q1604" s="10">
        <v>42101.631944444445</v>
      </c>
      <c r="R1604" s="11" t="s">
        <v>2807</v>
      </c>
      <c r="S1604" s="13" t="s">
        <v>63</v>
      </c>
      <c r="T1604" s="2" t="str">
        <f t="shared" si="1557"/>
        <v/>
      </c>
      <c r="U1604" s="2" t="str">
        <f t="shared" si="1558"/>
        <v/>
      </c>
      <c r="V1604" s="10">
        <v>42101.631944444445</v>
      </c>
      <c r="W1604" s="11" t="s">
        <v>2774</v>
      </c>
      <c r="X1604" s="2" t="s">
        <v>669</v>
      </c>
      <c r="Y1604" s="5" t="s">
        <v>2739</v>
      </c>
      <c r="Z1604" s="5" t="s">
        <v>2738</v>
      </c>
      <c r="AA1604" s="2" t="s">
        <v>718</v>
      </c>
      <c r="AB1604" s="2">
        <v>-22.2310624457896</v>
      </c>
      <c r="AC1604" s="2">
        <v>-52.304734988138101</v>
      </c>
      <c r="AD1604" s="29">
        <v>1</v>
      </c>
      <c r="AE1604" s="11"/>
      <c r="AF1604" s="11"/>
      <c r="AG1604" s="11"/>
      <c r="AH1604" s="11"/>
      <c r="AI1604" s="11"/>
    </row>
    <row r="1605" spans="1:35" ht="15.75" customHeight="1" x14ac:dyDescent="0.2">
      <c r="A1605" s="8">
        <v>42101</v>
      </c>
      <c r="B1605" s="9">
        <v>0.63541666666666663</v>
      </c>
      <c r="C1605" s="11">
        <v>365535.33228637499</v>
      </c>
      <c r="D1605" s="11">
        <v>7541018.85707282</v>
      </c>
      <c r="E1605" s="14">
        <v>365535.18595700501</v>
      </c>
      <c r="F1605" s="14">
        <v>7541018.8070327695</v>
      </c>
      <c r="G1605" s="2">
        <f t="shared" si="1580"/>
        <v>0.85130277130292886</v>
      </c>
      <c r="H1605" s="2" t="str">
        <f t="shared" si="1555"/>
        <v>&lt;8m</v>
      </c>
      <c r="I1605" s="23" t="str">
        <f t="shared" ref="I1605:J1605" si="1632">IF($P1605=$P1604,E1605,"")</f>
        <v/>
      </c>
      <c r="J1605" s="23" t="str">
        <f t="shared" si="1632"/>
        <v/>
      </c>
      <c r="K1605" s="23">
        <v>365534.91</v>
      </c>
      <c r="L1605" s="23">
        <v>7541018</v>
      </c>
      <c r="M1605" s="14">
        <v>365534.91230405099</v>
      </c>
      <c r="N1605" s="14">
        <v>7541018.0009121401</v>
      </c>
      <c r="O1605" s="15" t="s">
        <v>43</v>
      </c>
      <c r="P1605" s="15" t="s">
        <v>43</v>
      </c>
      <c r="Q1605" s="10">
        <v>42101.635416666664</v>
      </c>
      <c r="R1605" s="11" t="s">
        <v>2808</v>
      </c>
      <c r="S1605" s="14" t="s">
        <v>44</v>
      </c>
      <c r="T1605" s="2" t="str">
        <f t="shared" si="1557"/>
        <v/>
      </c>
      <c r="U1605" s="2" t="str">
        <f t="shared" si="1558"/>
        <v/>
      </c>
      <c r="V1605" s="10">
        <v>42101.635416666664</v>
      </c>
      <c r="W1605" s="11" t="s">
        <v>2774</v>
      </c>
      <c r="X1605" s="2" t="s">
        <v>669</v>
      </c>
      <c r="Y1605" s="5" t="s">
        <v>2739</v>
      </c>
      <c r="Z1605" s="5" t="s">
        <v>2738</v>
      </c>
      <c r="AA1605" s="2" t="s">
        <v>720</v>
      </c>
      <c r="AB1605" s="2">
        <v>-22.231054650619601</v>
      </c>
      <c r="AC1605" s="2">
        <v>-52.3047323059291</v>
      </c>
      <c r="AD1605" s="29">
        <v>1</v>
      </c>
      <c r="AE1605" s="11"/>
      <c r="AF1605" s="11"/>
      <c r="AG1605" s="11"/>
      <c r="AH1605" s="11"/>
      <c r="AI1605" s="11"/>
    </row>
    <row r="1606" spans="1:35" ht="15.75" customHeight="1" x14ac:dyDescent="0.2">
      <c r="A1606" s="8">
        <v>42101</v>
      </c>
      <c r="B1606" s="9">
        <v>0.63888888888888895</v>
      </c>
      <c r="C1606" s="11">
        <v>365521.27036688803</v>
      </c>
      <c r="D1606" s="11">
        <v>7541009.36281846</v>
      </c>
      <c r="E1606" s="14">
        <v>365521.41886553599</v>
      </c>
      <c r="F1606" s="14">
        <v>7541009.4239283698</v>
      </c>
      <c r="G1606" s="2">
        <f t="shared" si="1580"/>
        <v>16.66059589851498</v>
      </c>
      <c r="H1606" s="2" t="str">
        <f t="shared" si="1555"/>
        <v/>
      </c>
      <c r="I1606" s="23" t="str">
        <f t="shared" ref="I1606:J1606" si="1633">IF($P1606=$P1605,E1606,"")</f>
        <v/>
      </c>
      <c r="J1606" s="23" t="str">
        <f t="shared" si="1633"/>
        <v/>
      </c>
      <c r="K1606" s="23">
        <v>365521.42</v>
      </c>
      <c r="L1606" s="23">
        <v>7541009.4199999999</v>
      </c>
      <c r="M1606" s="14"/>
      <c r="N1606" s="14"/>
      <c r="O1606" s="14" t="s">
        <v>46</v>
      </c>
      <c r="P1606" s="14" t="s">
        <v>29</v>
      </c>
      <c r="Q1606" s="10">
        <v>42101.638888888891</v>
      </c>
      <c r="R1606" s="11" t="s">
        <v>2809</v>
      </c>
      <c r="S1606" s="14" t="s">
        <v>47</v>
      </c>
      <c r="T1606" s="2" t="str">
        <f t="shared" si="1557"/>
        <v/>
      </c>
      <c r="U1606" s="2" t="str">
        <f t="shared" si="1558"/>
        <v>outofsight</v>
      </c>
      <c r="V1606" s="10">
        <v>42101.638888888891</v>
      </c>
      <c r="W1606" s="11" t="s">
        <v>2774</v>
      </c>
      <c r="X1606" s="2" t="s">
        <v>669</v>
      </c>
      <c r="Y1606" s="5" t="s">
        <v>2739</v>
      </c>
      <c r="Z1606" s="5" t="s">
        <v>2738</v>
      </c>
      <c r="AA1606" s="2" t="s">
        <v>722</v>
      </c>
      <c r="AB1606" s="2">
        <v>-22.231139307841701</v>
      </c>
      <c r="AC1606" s="2">
        <v>-52.304869517683997</v>
      </c>
      <c r="AD1606" s="29">
        <v>1</v>
      </c>
      <c r="AE1606" s="11"/>
      <c r="AF1606" s="11"/>
      <c r="AG1606" s="11"/>
      <c r="AH1606" s="11"/>
      <c r="AI1606" s="11"/>
    </row>
    <row r="1607" spans="1:35" ht="15.75" customHeight="1" x14ac:dyDescent="0.2">
      <c r="A1607" s="8">
        <v>42101</v>
      </c>
      <c r="B1607" s="9">
        <v>0.64236111111111105</v>
      </c>
      <c r="C1607" s="11">
        <v>365522.02872148901</v>
      </c>
      <c r="D1607" s="11">
        <v>7541012.59888882</v>
      </c>
      <c r="E1607" s="14">
        <v>365521.90066729399</v>
      </c>
      <c r="F1607" s="14">
        <v>7541012.4841080699</v>
      </c>
      <c r="G1607" s="2">
        <f t="shared" si="1580"/>
        <v>3.0978755189935643</v>
      </c>
      <c r="H1607" s="2" t="str">
        <f t="shared" si="1555"/>
        <v>&lt;8m</v>
      </c>
      <c r="I1607" s="23">
        <f t="shared" ref="I1607:J1607" si="1634">IF($P1607=$P1606,E1607,"")</f>
        <v>365521.90066729399</v>
      </c>
      <c r="J1607" s="23">
        <f t="shared" si="1634"/>
        <v>7541012.4841080699</v>
      </c>
      <c r="K1607" s="23">
        <v>365521.9</v>
      </c>
      <c r="L1607" s="23">
        <v>7541012.4800000004</v>
      </c>
      <c r="M1607" s="14"/>
      <c r="N1607" s="14"/>
      <c r="O1607" s="14" t="s">
        <v>46</v>
      </c>
      <c r="P1607" s="14" t="s">
        <v>29</v>
      </c>
      <c r="Q1607" s="10">
        <v>42101.642361111109</v>
      </c>
      <c r="R1607" s="11" t="s">
        <v>2810</v>
      </c>
      <c r="S1607" s="14" t="s">
        <v>47</v>
      </c>
      <c r="T1607" s="2" t="str">
        <f t="shared" si="1557"/>
        <v/>
      </c>
      <c r="U1607" s="2" t="str">
        <f t="shared" si="1558"/>
        <v>outofsight</v>
      </c>
      <c r="V1607" s="10">
        <v>42101.642361111109</v>
      </c>
      <c r="W1607" s="11" t="s">
        <v>2774</v>
      </c>
      <c r="X1607" s="2" t="s">
        <v>669</v>
      </c>
      <c r="Y1607" s="5" t="s">
        <v>2739</v>
      </c>
      <c r="Z1607" s="5" t="s">
        <v>2738</v>
      </c>
      <c r="AA1607" s="2" t="s">
        <v>724</v>
      </c>
      <c r="AB1607" s="2">
        <v>-22.2311101388186</v>
      </c>
      <c r="AC1607" s="2">
        <v>-52.304861890152097</v>
      </c>
      <c r="AD1607" s="29">
        <v>1</v>
      </c>
      <c r="AE1607" s="11"/>
      <c r="AF1607" s="11"/>
      <c r="AG1607" s="11"/>
      <c r="AH1607" s="11"/>
      <c r="AI1607" s="11"/>
    </row>
    <row r="1608" spans="1:35" ht="15.75" customHeight="1" x14ac:dyDescent="0.2">
      <c r="A1608" s="8">
        <v>42101</v>
      </c>
      <c r="B1608" s="9">
        <v>0.64583333333333337</v>
      </c>
      <c r="C1608" s="11">
        <v>365509.97105474101</v>
      </c>
      <c r="D1608" s="11">
        <v>7540992.1062116399</v>
      </c>
      <c r="E1608" s="14">
        <v>365510.09528275399</v>
      </c>
      <c r="F1608" s="14">
        <v>7540992.1724734399</v>
      </c>
      <c r="G1608" s="2">
        <f t="shared" si="1580"/>
        <v>23.493182106271501</v>
      </c>
      <c r="H1608" s="2" t="str">
        <f t="shared" si="1555"/>
        <v/>
      </c>
      <c r="I1608" s="23" t="str">
        <f t="shared" ref="I1608:J1608" si="1635">IF($P1608=$P1607,E1608,"")</f>
        <v/>
      </c>
      <c r="J1608" s="23" t="str">
        <f t="shared" si="1635"/>
        <v/>
      </c>
      <c r="K1608" s="23">
        <v>365510.1</v>
      </c>
      <c r="L1608" s="23">
        <v>7540992.1699999999</v>
      </c>
      <c r="M1608" s="14">
        <v>365510.09528275399</v>
      </c>
      <c r="N1608" s="14">
        <v>7540992.1724734399</v>
      </c>
      <c r="O1608" s="15" t="s">
        <v>43</v>
      </c>
      <c r="P1608" s="15" t="s">
        <v>43</v>
      </c>
      <c r="Q1608" s="10">
        <v>42101.645833333336</v>
      </c>
      <c r="R1608" s="11" t="s">
        <v>2811</v>
      </c>
      <c r="S1608" s="14" t="s">
        <v>44</v>
      </c>
      <c r="T1608" s="2" t="str">
        <f t="shared" si="1557"/>
        <v/>
      </c>
      <c r="U1608" s="2" t="str">
        <f t="shared" si="1558"/>
        <v/>
      </c>
      <c r="V1608" s="10">
        <v>42101.645833333336</v>
      </c>
      <c r="W1608" s="11" t="s">
        <v>2774</v>
      </c>
      <c r="X1608" s="2" t="s">
        <v>669</v>
      </c>
      <c r="Y1608" s="5" t="s">
        <v>2739</v>
      </c>
      <c r="Z1608" s="5" t="s">
        <v>2738</v>
      </c>
      <c r="AA1608" s="2" t="s">
        <v>726</v>
      </c>
      <c r="AB1608" s="2">
        <v>-22.2312942892313</v>
      </c>
      <c r="AC1608" s="2">
        <v>-52.304980577900999</v>
      </c>
      <c r="AD1608" s="29">
        <v>1</v>
      </c>
      <c r="AE1608" s="11"/>
      <c r="AF1608" s="11"/>
      <c r="AG1608" s="11"/>
      <c r="AH1608" s="11"/>
      <c r="AI1608" s="11"/>
    </row>
    <row r="1609" spans="1:35" ht="15.75" customHeight="1" x14ac:dyDescent="0.2">
      <c r="A1609" s="8">
        <v>42101</v>
      </c>
      <c r="B1609" s="9">
        <v>0.64930555555555558</v>
      </c>
      <c r="C1609" s="11">
        <v>365510.11535336502</v>
      </c>
      <c r="D1609" s="11">
        <v>7540985.3885374796</v>
      </c>
      <c r="E1609" s="14">
        <v>365510.20995078702</v>
      </c>
      <c r="F1609" s="14">
        <v>7540985.3531567203</v>
      </c>
      <c r="G1609" s="2">
        <f t="shared" si="1580"/>
        <v>6.8202807332847186</v>
      </c>
      <c r="H1609" s="2" t="str">
        <f t="shared" si="1555"/>
        <v>&lt;8m</v>
      </c>
      <c r="I1609" s="23">
        <f t="shared" ref="I1609:J1609" si="1636">IF($P1609=$P1608,E1609,"")</f>
        <v>365510.20995078702</v>
      </c>
      <c r="J1609" s="23">
        <f t="shared" si="1636"/>
        <v>7540985.3531567203</v>
      </c>
      <c r="K1609" s="23">
        <v>365510.1</v>
      </c>
      <c r="L1609" s="23">
        <v>7540992.1699999999</v>
      </c>
      <c r="M1609" s="14">
        <v>365510.09528275399</v>
      </c>
      <c r="N1609" s="14">
        <v>7540992.1724734399</v>
      </c>
      <c r="O1609" s="15" t="s">
        <v>43</v>
      </c>
      <c r="P1609" s="15" t="s">
        <v>43</v>
      </c>
      <c r="Q1609" s="10">
        <v>42101.649305555555</v>
      </c>
      <c r="R1609" s="11" t="s">
        <v>2812</v>
      </c>
      <c r="S1609" s="14" t="s">
        <v>44</v>
      </c>
      <c r="T1609" s="2" t="str">
        <f t="shared" si="1557"/>
        <v/>
      </c>
      <c r="U1609" s="2" t="str">
        <f t="shared" si="1558"/>
        <v/>
      </c>
      <c r="V1609" s="10">
        <v>42101.649305555555</v>
      </c>
      <c r="W1609" s="11" t="s">
        <v>2774</v>
      </c>
      <c r="X1609" s="2" t="s">
        <v>669</v>
      </c>
      <c r="Y1609" s="5" t="s">
        <v>2739</v>
      </c>
      <c r="Z1609" s="5" t="s">
        <v>2738</v>
      </c>
      <c r="AA1609" s="2" t="s">
        <v>728</v>
      </c>
      <c r="AB1609" s="2">
        <v>-22.231354974210301</v>
      </c>
      <c r="AC1609" s="2">
        <v>-52.304979739710703</v>
      </c>
      <c r="AD1609" s="29">
        <v>1</v>
      </c>
      <c r="AE1609" s="11"/>
      <c r="AF1609" s="11"/>
      <c r="AG1609" s="11"/>
      <c r="AH1609" s="11"/>
      <c r="AI1609" s="11"/>
    </row>
    <row r="1610" spans="1:35" ht="15.75" customHeight="1" x14ac:dyDescent="0.2">
      <c r="A1610" s="8">
        <v>42101</v>
      </c>
      <c r="B1610" s="9">
        <v>0.65277777777777779</v>
      </c>
      <c r="C1610" s="11">
        <v>365519.75046752999</v>
      </c>
      <c r="D1610" s="11">
        <v>7540971.1799574103</v>
      </c>
      <c r="E1610" s="14">
        <v>365519.40152679302</v>
      </c>
      <c r="F1610" s="14">
        <v>7540971.3295616303</v>
      </c>
      <c r="G1610" s="2">
        <f t="shared" si="1580"/>
        <v>16.767417473277174</v>
      </c>
      <c r="H1610" s="2" t="str">
        <f t="shared" si="1555"/>
        <v/>
      </c>
      <c r="I1610" s="23" t="str">
        <f t="shared" ref="I1610:J1610" si="1637">IF($P1610=$P1609,E1610,"")</f>
        <v/>
      </c>
      <c r="J1610" s="23" t="str">
        <f t="shared" si="1637"/>
        <v/>
      </c>
      <c r="K1610" s="23">
        <v>365519.787515659</v>
      </c>
      <c r="L1610" s="23">
        <v>7540968.1057598703</v>
      </c>
      <c r="M1610" s="14">
        <v>365519.787515659</v>
      </c>
      <c r="N1610" s="14">
        <v>7540968.1057598703</v>
      </c>
      <c r="O1610" s="13" t="s">
        <v>26</v>
      </c>
      <c r="P1610" s="13" t="s">
        <v>26</v>
      </c>
      <c r="Q1610" s="10">
        <v>42101.652777777781</v>
      </c>
      <c r="R1610" s="11" t="s">
        <v>2813</v>
      </c>
      <c r="S1610" s="14" t="s">
        <v>47</v>
      </c>
      <c r="T1610" s="2" t="str">
        <f t="shared" si="1557"/>
        <v/>
      </c>
      <c r="U1610" s="2" t="str">
        <f t="shared" si="1558"/>
        <v/>
      </c>
      <c r="V1610" s="10">
        <v>42101.652777777781</v>
      </c>
      <c r="W1610" s="11" t="s">
        <v>2774</v>
      </c>
      <c r="X1610" s="2" t="s">
        <v>669</v>
      </c>
      <c r="Y1610" s="5" t="s">
        <v>2739</v>
      </c>
      <c r="Z1610" s="5" t="s">
        <v>2738</v>
      </c>
      <c r="AA1610" s="2" t="s">
        <v>730</v>
      </c>
      <c r="AB1610" s="2">
        <v>-22.2314840555191</v>
      </c>
      <c r="AC1610" s="2">
        <v>-52.304887454956798</v>
      </c>
      <c r="AD1610" s="29">
        <v>1</v>
      </c>
      <c r="AE1610" s="11"/>
      <c r="AF1610" s="11"/>
      <c r="AG1610" s="11"/>
      <c r="AH1610" s="11"/>
      <c r="AI1610" s="11"/>
    </row>
    <row r="1611" spans="1:35" ht="15.75" customHeight="1" x14ac:dyDescent="0.2">
      <c r="A1611" s="8">
        <v>42102</v>
      </c>
      <c r="B1611" s="9">
        <v>0.30208333333333331</v>
      </c>
      <c r="C1611" s="11">
        <v>365494.92284908501</v>
      </c>
      <c r="D1611" s="11">
        <v>7540987.7818230102</v>
      </c>
      <c r="E1611" s="14">
        <v>365495.11118661199</v>
      </c>
      <c r="F1611" s="14">
        <v>7540987.7685851799</v>
      </c>
      <c r="G1611" s="2">
        <f t="shared" si="1580"/>
        <v>29.330225389124529</v>
      </c>
      <c r="H1611" s="2" t="str">
        <f t="shared" si="1555"/>
        <v/>
      </c>
      <c r="I1611" s="23" t="str">
        <f t="shared" ref="I1611:J1611" si="1638">IF($P1611=$P1610,E1611,"")</f>
        <v/>
      </c>
      <c r="J1611" s="23" t="str">
        <f t="shared" si="1638"/>
        <v/>
      </c>
      <c r="K1611" s="23">
        <v>365495.11</v>
      </c>
      <c r="L1611" s="23">
        <v>7540987.7699999996</v>
      </c>
      <c r="M1611" s="14"/>
      <c r="N1611" s="14"/>
      <c r="O1611" s="15" t="s">
        <v>43</v>
      </c>
      <c r="P1611" s="15" t="s">
        <v>43</v>
      </c>
      <c r="Q1611" s="10">
        <v>42102.302083333336</v>
      </c>
      <c r="R1611" s="11" t="s">
        <v>2814</v>
      </c>
      <c r="S1611" s="14" t="s">
        <v>44</v>
      </c>
      <c r="T1611" s="2" t="str">
        <f t="shared" si="1557"/>
        <v/>
      </c>
      <c r="U1611" s="2" t="str">
        <f t="shared" si="1558"/>
        <v/>
      </c>
      <c r="V1611" s="10">
        <v>42102.302083333336</v>
      </c>
      <c r="W1611" s="11" t="s">
        <v>2815</v>
      </c>
      <c r="X1611" s="2" t="s">
        <v>669</v>
      </c>
      <c r="Y1611" s="5" t="s">
        <v>2815</v>
      </c>
      <c r="Z1611" s="5" t="s">
        <v>2815</v>
      </c>
      <c r="AA1611" s="2" t="s">
        <v>1027</v>
      </c>
      <c r="AB1611" s="2">
        <v>-22.2313321754336</v>
      </c>
      <c r="AC1611" s="2">
        <v>-52.305126925930402</v>
      </c>
      <c r="AD1611" s="29">
        <v>1</v>
      </c>
      <c r="AE1611" s="11"/>
      <c r="AF1611" s="11"/>
      <c r="AG1611" s="11"/>
      <c r="AH1611" s="11"/>
      <c r="AI1611" s="11"/>
    </row>
    <row r="1612" spans="1:35" ht="15.75" customHeight="1" x14ac:dyDescent="0.2">
      <c r="A1612" s="8">
        <v>42102</v>
      </c>
      <c r="B1612" s="9">
        <v>0.30555555555555552</v>
      </c>
      <c r="C1612" s="11">
        <v>365489.12670990999</v>
      </c>
      <c r="D1612" s="11">
        <v>7541001.6615516404</v>
      </c>
      <c r="E1612" s="14">
        <v>365488.89240017597</v>
      </c>
      <c r="F1612" s="14">
        <v>7541001.5121050803</v>
      </c>
      <c r="G1612" s="2">
        <f t="shared" si="1580"/>
        <v>15.085013887582585</v>
      </c>
      <c r="H1612" s="2" t="str">
        <f t="shared" si="1555"/>
        <v/>
      </c>
      <c r="I1612" s="23" t="str">
        <f t="shared" ref="I1612:J1612" si="1639">IF($P1612=$P1611,E1612,"")</f>
        <v/>
      </c>
      <c r="J1612" s="23" t="str">
        <f t="shared" si="1639"/>
        <v/>
      </c>
      <c r="K1612" s="23">
        <v>365488.89</v>
      </c>
      <c r="L1612" s="23">
        <v>7541001.5099999998</v>
      </c>
      <c r="M1612" s="14"/>
      <c r="N1612" s="14"/>
      <c r="O1612" s="14" t="s">
        <v>35</v>
      </c>
      <c r="P1612" s="14" t="s">
        <v>29</v>
      </c>
      <c r="Q1612" s="10">
        <v>42102.305555555555</v>
      </c>
      <c r="R1612" s="11" t="s">
        <v>2816</v>
      </c>
      <c r="S1612" s="14" t="s">
        <v>36</v>
      </c>
      <c r="T1612" s="2" t="str">
        <f t="shared" si="1557"/>
        <v>idle</v>
      </c>
      <c r="U1612" s="2" t="str">
        <f t="shared" si="1558"/>
        <v/>
      </c>
      <c r="V1612" s="10">
        <v>42102.305555555555</v>
      </c>
      <c r="W1612" s="11" t="s">
        <v>2815</v>
      </c>
      <c r="X1612" s="2" t="s">
        <v>669</v>
      </c>
      <c r="Y1612" s="5" t="s">
        <v>2815</v>
      </c>
      <c r="Z1612" s="5" t="s">
        <v>2815</v>
      </c>
      <c r="AA1612" s="2" t="s">
        <v>1029</v>
      </c>
      <c r="AB1612" s="2">
        <v>-22.231206363066999</v>
      </c>
      <c r="AC1612" s="2">
        <v>-52.305181995034197</v>
      </c>
      <c r="AD1612" s="29">
        <v>1</v>
      </c>
      <c r="AE1612" s="11"/>
      <c r="AF1612" s="11"/>
      <c r="AG1612" s="11"/>
      <c r="AH1612" s="11"/>
      <c r="AI1612" s="11"/>
    </row>
    <row r="1613" spans="1:35" ht="15.75" customHeight="1" x14ac:dyDescent="0.2">
      <c r="A1613" s="8">
        <v>42102</v>
      </c>
      <c r="B1613" s="9">
        <v>0.30902777777777779</v>
      </c>
      <c r="C1613" s="11">
        <v>365459.94816391601</v>
      </c>
      <c r="D1613" s="11">
        <v>7540984.7611887502</v>
      </c>
      <c r="E1613" s="14">
        <v>365460.19088801497</v>
      </c>
      <c r="F1613" s="14">
        <v>7540984.8251107596</v>
      </c>
      <c r="G1613" s="2">
        <f t="shared" si="1580"/>
        <v>33.199888249625999</v>
      </c>
      <c r="H1613" s="2" t="str">
        <f t="shared" si="1555"/>
        <v/>
      </c>
      <c r="I1613" s="23" t="str">
        <f t="shared" ref="I1613:J1613" si="1640">IF($P1613=$P1612,E1613,"")</f>
        <v/>
      </c>
      <c r="J1613" s="23" t="str">
        <f t="shared" si="1640"/>
        <v/>
      </c>
      <c r="K1613" s="23">
        <v>365460.19</v>
      </c>
      <c r="L1613" s="23">
        <v>7540984.8300000001</v>
      </c>
      <c r="M1613" s="14"/>
      <c r="N1613" s="14"/>
      <c r="O1613" s="14" t="s">
        <v>37</v>
      </c>
      <c r="P1613" s="14" t="s">
        <v>37</v>
      </c>
      <c r="Q1613" s="10">
        <v>42102.309027777781</v>
      </c>
      <c r="R1613" s="11" t="s">
        <v>2817</v>
      </c>
      <c r="S1613" s="14" t="s">
        <v>40</v>
      </c>
      <c r="T1613" s="2" t="str">
        <f t="shared" si="1557"/>
        <v/>
      </c>
      <c r="U1613" s="2" t="str">
        <f t="shared" si="1558"/>
        <v/>
      </c>
      <c r="V1613" s="10">
        <v>42102.309027777781</v>
      </c>
      <c r="W1613" s="11" t="s">
        <v>2815</v>
      </c>
      <c r="X1613" s="2" t="s">
        <v>669</v>
      </c>
      <c r="Y1613" s="5" t="s">
        <v>2815</v>
      </c>
      <c r="Z1613" s="5" t="s">
        <v>2815</v>
      </c>
      <c r="AA1613" s="2" t="s">
        <v>1031</v>
      </c>
      <c r="AB1613" s="2">
        <v>-22.2313567344099</v>
      </c>
      <c r="AC1613" s="2">
        <v>-52.305466476827903</v>
      </c>
      <c r="AD1613" s="29">
        <v>1</v>
      </c>
      <c r="AE1613" s="11"/>
      <c r="AF1613" s="11"/>
      <c r="AG1613" s="11"/>
      <c r="AH1613" s="11"/>
      <c r="AI1613" s="11"/>
    </row>
    <row r="1614" spans="1:35" ht="15.75" customHeight="1" x14ac:dyDescent="0.2">
      <c r="A1614" s="8">
        <v>42102</v>
      </c>
      <c r="B1614" s="9">
        <v>0.3125</v>
      </c>
      <c r="C1614" s="11">
        <v>365455.00316640298</v>
      </c>
      <c r="D1614" s="11">
        <v>7540981.0899643404</v>
      </c>
      <c r="E1614" s="14">
        <v>365454.77948532999</v>
      </c>
      <c r="F1614" s="14">
        <v>7540981.1540044099</v>
      </c>
      <c r="G1614" s="2">
        <f t="shared" si="1580"/>
        <v>6.5391360935300682</v>
      </c>
      <c r="H1614" s="2" t="str">
        <f t="shared" si="1555"/>
        <v>&lt;8m</v>
      </c>
      <c r="I1614" s="23" t="str">
        <f t="shared" ref="I1614:J1614" si="1641">IF($P1614=$P1613,E1614,"")</f>
        <v/>
      </c>
      <c r="J1614" s="23" t="str">
        <f t="shared" si="1641"/>
        <v/>
      </c>
      <c r="K1614" s="23">
        <v>365454.78</v>
      </c>
      <c r="L1614" s="23">
        <v>7540981.1500000004</v>
      </c>
      <c r="M1614" s="14"/>
      <c r="N1614" s="14"/>
      <c r="O1614" s="14" t="s">
        <v>52</v>
      </c>
      <c r="P1614" s="14" t="s">
        <v>52</v>
      </c>
      <c r="Q1614" s="10">
        <v>42102.3125</v>
      </c>
      <c r="R1614" s="11" t="s">
        <v>2818</v>
      </c>
      <c r="S1614" s="14" t="s">
        <v>53</v>
      </c>
      <c r="T1614" s="2" t="str">
        <f t="shared" si="1557"/>
        <v/>
      </c>
      <c r="U1614" s="2" t="str">
        <f t="shared" si="1558"/>
        <v/>
      </c>
      <c r="V1614" s="10">
        <v>42102.3125</v>
      </c>
      <c r="W1614" s="11" t="s">
        <v>2815</v>
      </c>
      <c r="X1614" s="2" t="s">
        <v>669</v>
      </c>
      <c r="Y1614" s="5" t="s">
        <v>2815</v>
      </c>
      <c r="Z1614" s="5" t="s">
        <v>2815</v>
      </c>
      <c r="AA1614" s="2" t="s">
        <v>1033</v>
      </c>
      <c r="AB1614" s="2">
        <v>-22.231389507651301</v>
      </c>
      <c r="AC1614" s="2">
        <v>-52.3055147565901</v>
      </c>
      <c r="AD1614" s="29">
        <v>1</v>
      </c>
      <c r="AE1614" s="11"/>
      <c r="AF1614" s="11"/>
      <c r="AG1614" s="11"/>
      <c r="AH1614" s="11"/>
      <c r="AI1614" s="11"/>
    </row>
    <row r="1615" spans="1:35" ht="15.75" customHeight="1" x14ac:dyDescent="0.2">
      <c r="A1615" s="8">
        <v>42102</v>
      </c>
      <c r="B1615" s="9">
        <v>0.31597222222222221</v>
      </c>
      <c r="C1615" s="11">
        <v>365427.99947795598</v>
      </c>
      <c r="D1615" s="11">
        <v>7540990.5271529201</v>
      </c>
      <c r="E1615" s="14">
        <v>365427.90520900697</v>
      </c>
      <c r="F1615" s="14">
        <v>7540990.52282672</v>
      </c>
      <c r="G1615" s="2">
        <f t="shared" si="1580"/>
        <v>28.460526336737999</v>
      </c>
      <c r="H1615" s="2" t="str">
        <f t="shared" si="1555"/>
        <v/>
      </c>
      <c r="I1615" s="23" t="str">
        <f t="shared" ref="I1615:J1615" si="1642">IF($P1615=$P1614,E1615,"")</f>
        <v/>
      </c>
      <c r="J1615" s="23" t="str">
        <f t="shared" si="1642"/>
        <v/>
      </c>
      <c r="K1615" s="23">
        <v>365427.91</v>
      </c>
      <c r="L1615" s="23">
        <v>7540990.5199999996</v>
      </c>
      <c r="M1615" s="14"/>
      <c r="N1615" s="14"/>
      <c r="O1615" s="14" t="s">
        <v>29</v>
      </c>
      <c r="P1615" s="14" t="s">
        <v>29</v>
      </c>
      <c r="Q1615" s="10">
        <v>42102.315972222219</v>
      </c>
      <c r="R1615" s="11" t="s">
        <v>2819</v>
      </c>
      <c r="S1615" s="14" t="s">
        <v>30</v>
      </c>
      <c r="T1615" s="2" t="str">
        <f t="shared" si="1557"/>
        <v/>
      </c>
      <c r="U1615" s="2" t="str">
        <f t="shared" si="1558"/>
        <v/>
      </c>
      <c r="V1615" s="10">
        <v>42102.315972222219</v>
      </c>
      <c r="W1615" s="11" t="s">
        <v>2815</v>
      </c>
      <c r="X1615" s="2" t="s">
        <v>669</v>
      </c>
      <c r="Y1615" s="5" t="s">
        <v>2815</v>
      </c>
      <c r="Z1615" s="5" t="s">
        <v>2815</v>
      </c>
      <c r="AA1615" s="2" t="s">
        <v>1035</v>
      </c>
      <c r="AB1615" s="2">
        <v>-22.231302168220299</v>
      </c>
      <c r="AC1615" s="2">
        <v>-52.305775936693003</v>
      </c>
      <c r="AD1615" s="29">
        <v>1</v>
      </c>
      <c r="AE1615" s="11"/>
      <c r="AF1615" s="11"/>
      <c r="AG1615" s="11"/>
      <c r="AH1615" s="11"/>
      <c r="AI1615" s="11"/>
    </row>
    <row r="1616" spans="1:35" ht="15.75" customHeight="1" x14ac:dyDescent="0.2">
      <c r="A1616" s="8">
        <v>42102</v>
      </c>
      <c r="B1616" s="9">
        <v>0.31944444444444448</v>
      </c>
      <c r="C1616" s="11">
        <v>365391.92256075901</v>
      </c>
      <c r="D1616" s="11">
        <v>7540999.0972069604</v>
      </c>
      <c r="E1616" s="14">
        <v>365391.98554271</v>
      </c>
      <c r="F1616" s="14">
        <v>7540999.0107434504</v>
      </c>
      <c r="G1616" s="2">
        <f t="shared" si="1580"/>
        <v>36.908903496411945</v>
      </c>
      <c r="H1616" s="2" t="str">
        <f t="shared" si="1555"/>
        <v/>
      </c>
      <c r="I1616" s="23" t="str">
        <f t="shared" ref="I1616:J1616" si="1643">IF($P1616=$P1615,E1616,"")</f>
        <v/>
      </c>
      <c r="J1616" s="23" t="str">
        <f t="shared" si="1643"/>
        <v/>
      </c>
      <c r="K1616" s="23">
        <v>365391.99</v>
      </c>
      <c r="L1616" s="23">
        <v>7540999.0099999998</v>
      </c>
      <c r="M1616" s="14"/>
      <c r="N1616" s="14"/>
      <c r="O1616" s="14" t="s">
        <v>37</v>
      </c>
      <c r="P1616" s="14" t="s">
        <v>37</v>
      </c>
      <c r="Q1616" s="10">
        <v>42102.319444444445</v>
      </c>
      <c r="R1616" s="11" t="s">
        <v>2820</v>
      </c>
      <c r="S1616" s="14" t="s">
        <v>40</v>
      </c>
      <c r="T1616" s="2" t="str">
        <f t="shared" si="1557"/>
        <v/>
      </c>
      <c r="U1616" s="2" t="str">
        <f t="shared" si="1558"/>
        <v/>
      </c>
      <c r="V1616" s="10">
        <v>42102.319444444445</v>
      </c>
      <c r="W1616" s="11" t="s">
        <v>2815</v>
      </c>
      <c r="X1616" s="2" t="s">
        <v>669</v>
      </c>
      <c r="Y1616" s="5" t="s">
        <v>2815</v>
      </c>
      <c r="Z1616" s="5" t="s">
        <v>2815</v>
      </c>
      <c r="AA1616" s="2" t="s">
        <v>1037</v>
      </c>
      <c r="AB1616" s="2">
        <v>-22.231221953406902</v>
      </c>
      <c r="AC1616" s="2">
        <v>-52.306125210598097</v>
      </c>
      <c r="AD1616" s="29">
        <v>1</v>
      </c>
      <c r="AE1616" s="11"/>
      <c r="AF1616" s="11"/>
      <c r="AG1616" s="11"/>
      <c r="AH1616" s="11"/>
      <c r="AI1616" s="11"/>
    </row>
    <row r="1617" spans="1:35" ht="15.75" customHeight="1" x14ac:dyDescent="0.2">
      <c r="A1617" s="8">
        <v>42102</v>
      </c>
      <c r="B1617" s="9">
        <v>0.32291666666666669</v>
      </c>
      <c r="C1617" s="11">
        <v>365361.892515457</v>
      </c>
      <c r="D1617" s="11">
        <v>7540989.7712963903</v>
      </c>
      <c r="E1617" s="14">
        <v>365362.10918460297</v>
      </c>
      <c r="F1617" s="14">
        <v>7540989.8928405102</v>
      </c>
      <c r="G1617" s="2">
        <f t="shared" si="1580"/>
        <v>31.236724024213903</v>
      </c>
      <c r="H1617" s="2" t="str">
        <f t="shared" si="1555"/>
        <v/>
      </c>
      <c r="I1617" s="23" t="str">
        <f t="shared" ref="I1617:J1617" si="1644">IF($P1617=$P1616,E1617,"")</f>
        <v/>
      </c>
      <c r="J1617" s="23" t="str">
        <f t="shared" si="1644"/>
        <v/>
      </c>
      <c r="K1617" s="23">
        <v>365362.11</v>
      </c>
      <c r="L1617" s="23">
        <v>7540989.8899999997</v>
      </c>
      <c r="M1617" s="14"/>
      <c r="N1617" s="14"/>
      <c r="O1617" s="14" t="s">
        <v>35</v>
      </c>
      <c r="P1617" s="14" t="s">
        <v>29</v>
      </c>
      <c r="Q1617" s="10">
        <v>42102.322916666664</v>
      </c>
      <c r="R1617" s="11" t="s">
        <v>2821</v>
      </c>
      <c r="S1617" s="14" t="s">
        <v>36</v>
      </c>
      <c r="T1617" s="2" t="str">
        <f t="shared" si="1557"/>
        <v>idle</v>
      </c>
      <c r="U1617" s="2" t="str">
        <f t="shared" si="1558"/>
        <v/>
      </c>
      <c r="V1617" s="10">
        <v>42102.322916666664</v>
      </c>
      <c r="W1617" s="11" t="s">
        <v>2815</v>
      </c>
      <c r="X1617" s="2" t="s">
        <v>669</v>
      </c>
      <c r="Y1617" s="5" t="s">
        <v>2815</v>
      </c>
      <c r="Z1617" s="5" t="s">
        <v>2815</v>
      </c>
      <c r="AA1617" s="2" t="s">
        <v>1039</v>
      </c>
      <c r="AB1617" s="2">
        <v>-22.231303844600902</v>
      </c>
      <c r="AC1617" s="2">
        <v>-52.306417319923597</v>
      </c>
      <c r="AD1617" s="29">
        <v>1</v>
      </c>
      <c r="AE1617" s="11"/>
      <c r="AF1617" s="11"/>
      <c r="AG1617" s="11"/>
      <c r="AH1617" s="11"/>
      <c r="AI1617" s="11"/>
    </row>
    <row r="1618" spans="1:35" ht="15.75" customHeight="1" x14ac:dyDescent="0.2">
      <c r="A1618" s="8">
        <v>42102</v>
      </c>
      <c r="B1618" s="9">
        <v>0.3263888888888889</v>
      </c>
      <c r="C1618" s="11">
        <v>365353.09157082299</v>
      </c>
      <c r="D1618" s="11">
        <v>7541005.4161489801</v>
      </c>
      <c r="E1618" s="14">
        <v>365353.02288460702</v>
      </c>
      <c r="F1618" s="14">
        <v>7541005.5239182804</v>
      </c>
      <c r="G1618" s="2">
        <f t="shared" si="1580"/>
        <v>18.0801393764728</v>
      </c>
      <c r="H1618" s="2" t="str">
        <f t="shared" si="1555"/>
        <v/>
      </c>
      <c r="I1618" s="23" t="str">
        <f t="shared" ref="I1618:J1618" si="1645">IF($P1618=$P1617,E1618,"")</f>
        <v/>
      </c>
      <c r="J1618" s="23" t="str">
        <f t="shared" si="1645"/>
        <v/>
      </c>
      <c r="K1618" s="23">
        <v>365353.02</v>
      </c>
      <c r="L1618" s="23">
        <v>7541005.5199999996</v>
      </c>
      <c r="M1618" s="14"/>
      <c r="N1618" s="14"/>
      <c r="O1618" s="14" t="s">
        <v>32</v>
      </c>
      <c r="P1618" s="14" t="s">
        <v>32</v>
      </c>
      <c r="Q1618" s="10">
        <v>42102.326388888891</v>
      </c>
      <c r="R1618" s="11" t="s">
        <v>2822</v>
      </c>
      <c r="S1618" s="14" t="s">
        <v>33</v>
      </c>
      <c r="T1618" s="2" t="str">
        <f t="shared" si="1557"/>
        <v/>
      </c>
      <c r="U1618" s="2" t="str">
        <f t="shared" si="1558"/>
        <v/>
      </c>
      <c r="V1618" s="10">
        <v>42102.326388888891</v>
      </c>
      <c r="W1618" s="11" t="s">
        <v>2815</v>
      </c>
      <c r="X1618" s="2" t="s">
        <v>669</v>
      </c>
      <c r="Y1618" s="5" t="s">
        <v>2815</v>
      </c>
      <c r="Z1618" s="5" t="s">
        <v>2815</v>
      </c>
      <c r="AA1618" s="2" t="s">
        <v>1041</v>
      </c>
      <c r="AB1618" s="2">
        <v>-22.231161855161201</v>
      </c>
      <c r="AC1618" s="2">
        <v>-52.3065013904124</v>
      </c>
      <c r="AD1618" s="29">
        <v>1</v>
      </c>
      <c r="AE1618" s="11"/>
      <c r="AF1618" s="11"/>
      <c r="AG1618" s="11"/>
      <c r="AH1618" s="11"/>
      <c r="AI1618" s="11"/>
    </row>
    <row r="1619" spans="1:35" ht="15.75" customHeight="1" x14ac:dyDescent="0.2">
      <c r="A1619" s="8">
        <v>42102</v>
      </c>
      <c r="B1619" s="9">
        <v>0.3298611111111111</v>
      </c>
      <c r="C1619" s="11">
        <v>365337.36808244803</v>
      </c>
      <c r="D1619" s="11">
        <v>7541043.3017695304</v>
      </c>
      <c r="E1619" s="14">
        <v>365337.34593503899</v>
      </c>
      <c r="F1619" s="14">
        <v>7541043.0991288098</v>
      </c>
      <c r="G1619" s="2">
        <f t="shared" si="1580"/>
        <v>40.714410152744399</v>
      </c>
      <c r="H1619" s="2" t="str">
        <f t="shared" si="1555"/>
        <v/>
      </c>
      <c r="I1619" s="23" t="str">
        <f t="shared" ref="I1619:J1619" si="1646">IF($P1619=$P1618,E1619,"")</f>
        <v/>
      </c>
      <c r="J1619" s="23" t="str">
        <f t="shared" si="1646"/>
        <v/>
      </c>
      <c r="K1619" s="23">
        <v>365337.35</v>
      </c>
      <c r="L1619" s="23">
        <v>7541043.0999999996</v>
      </c>
      <c r="M1619" s="14"/>
      <c r="N1619" s="14"/>
      <c r="O1619" s="15" t="s">
        <v>43</v>
      </c>
      <c r="P1619" s="15" t="s">
        <v>43</v>
      </c>
      <c r="Q1619" s="10">
        <v>42102.329861111109</v>
      </c>
      <c r="R1619" s="11" t="s">
        <v>2823</v>
      </c>
      <c r="S1619" s="14" t="s">
        <v>44</v>
      </c>
      <c r="T1619" s="2" t="str">
        <f t="shared" si="1557"/>
        <v/>
      </c>
      <c r="U1619" s="2" t="str">
        <f t="shared" si="1558"/>
        <v/>
      </c>
      <c r="V1619" s="10">
        <v>42102.329861111109</v>
      </c>
      <c r="W1619" s="11" t="s">
        <v>2815</v>
      </c>
      <c r="X1619" s="2" t="s">
        <v>669</v>
      </c>
      <c r="Y1619" s="5" t="s">
        <v>2815</v>
      </c>
      <c r="Z1619" s="5" t="s">
        <v>2815</v>
      </c>
      <c r="AA1619" s="2" t="s">
        <v>1043</v>
      </c>
      <c r="AB1619" s="2">
        <v>-22.230818448588298</v>
      </c>
      <c r="AC1619" s="2">
        <v>-52.306650755927002</v>
      </c>
      <c r="AD1619" s="29">
        <v>1</v>
      </c>
      <c r="AE1619" s="11"/>
      <c r="AF1619" s="11"/>
      <c r="AG1619" s="11"/>
      <c r="AH1619" s="11"/>
      <c r="AI1619" s="11"/>
    </row>
    <row r="1620" spans="1:35" ht="15.75" customHeight="1" x14ac:dyDescent="0.2">
      <c r="A1620" s="8">
        <v>42102</v>
      </c>
      <c r="B1620" s="9">
        <v>0.33333333333333331</v>
      </c>
      <c r="C1620" s="11">
        <v>365319.36981990898</v>
      </c>
      <c r="D1620" s="11">
        <v>7541039.41576772</v>
      </c>
      <c r="E1620" s="14">
        <v>365319.54387482</v>
      </c>
      <c r="F1620" s="14">
        <v>7541039.4123573499</v>
      </c>
      <c r="G1620" s="2">
        <f t="shared" si="1580"/>
        <v>18.179813855978853</v>
      </c>
      <c r="H1620" s="2" t="str">
        <f t="shared" si="1555"/>
        <v/>
      </c>
      <c r="I1620" s="23">
        <f t="shared" ref="I1620:J1620" si="1647">IF($P1620=$P1619,E1620,"")</f>
        <v>365319.54387482</v>
      </c>
      <c r="J1620" s="23">
        <f t="shared" si="1647"/>
        <v>7541039.4123573499</v>
      </c>
      <c r="K1620" s="23">
        <v>365319.54</v>
      </c>
      <c r="L1620" s="23">
        <v>7541039.4100000001</v>
      </c>
      <c r="M1620" s="14">
        <v>365319.54387482</v>
      </c>
      <c r="N1620" s="14">
        <v>7541039.4123573499</v>
      </c>
      <c r="O1620" s="15" t="s">
        <v>43</v>
      </c>
      <c r="P1620" s="15" t="s">
        <v>43</v>
      </c>
      <c r="Q1620" s="10">
        <v>42102.333333333336</v>
      </c>
      <c r="R1620" s="11" t="s">
        <v>2824</v>
      </c>
      <c r="S1620" s="14" t="s">
        <v>44</v>
      </c>
      <c r="T1620" s="2" t="str">
        <f t="shared" si="1557"/>
        <v/>
      </c>
      <c r="U1620" s="2" t="str">
        <f t="shared" si="1558"/>
        <v/>
      </c>
      <c r="V1620" s="10">
        <v>42102.333333333336</v>
      </c>
      <c r="W1620" s="11" t="s">
        <v>2815</v>
      </c>
      <c r="X1620" s="2" t="s">
        <v>669</v>
      </c>
      <c r="Y1620" s="5" t="s">
        <v>2815</v>
      </c>
      <c r="Z1620" s="5" t="s">
        <v>2815</v>
      </c>
      <c r="AA1620" s="2" t="s">
        <v>1045</v>
      </c>
      <c r="AB1620" s="2">
        <v>-22.230852143839002</v>
      </c>
      <c r="AC1620" s="2">
        <v>-52.306825686246199</v>
      </c>
      <c r="AD1620" s="29">
        <v>1</v>
      </c>
      <c r="AE1620" s="11"/>
      <c r="AF1620" s="11"/>
      <c r="AG1620" s="11"/>
      <c r="AH1620" s="11"/>
      <c r="AI1620" s="11"/>
    </row>
    <row r="1621" spans="1:35" ht="15.75" customHeight="1" x14ac:dyDescent="0.2">
      <c r="A1621" s="8">
        <v>42102</v>
      </c>
      <c r="B1621" s="9">
        <v>0.33680555555555558</v>
      </c>
      <c r="C1621" s="11">
        <v>365318.58719906298</v>
      </c>
      <c r="D1621" s="11">
        <v>7541034.9915999202</v>
      </c>
      <c r="E1621" s="14">
        <v>365318.44290838402</v>
      </c>
      <c r="F1621" s="14">
        <v>7541035.0311615104</v>
      </c>
      <c r="G1621" s="2">
        <f t="shared" si="1580"/>
        <v>4.5174112140853291</v>
      </c>
      <c r="H1621" s="2" t="str">
        <f t="shared" si="1555"/>
        <v>&lt;8m</v>
      </c>
      <c r="I1621" s="23">
        <f t="shared" ref="I1621:J1621" si="1648">IF($P1621=$P1620,E1621,"")</f>
        <v>365318.44290838402</v>
      </c>
      <c r="J1621" s="23">
        <f t="shared" si="1648"/>
        <v>7541035.0311615104</v>
      </c>
      <c r="K1621" s="23">
        <v>365319.54</v>
      </c>
      <c r="L1621" s="23">
        <v>7541039.4100000001</v>
      </c>
      <c r="M1621" s="14">
        <v>365319.54387482</v>
      </c>
      <c r="N1621" s="14">
        <v>7541039.4123573499</v>
      </c>
      <c r="O1621" s="15" t="s">
        <v>43</v>
      </c>
      <c r="P1621" s="15" t="s">
        <v>43</v>
      </c>
      <c r="Q1621" s="10">
        <v>42102.336805555555</v>
      </c>
      <c r="R1621" s="11" t="s">
        <v>2825</v>
      </c>
      <c r="S1621" s="14" t="s">
        <v>44</v>
      </c>
      <c r="T1621" s="2" t="str">
        <f t="shared" si="1557"/>
        <v/>
      </c>
      <c r="U1621" s="2" t="str">
        <f t="shared" si="1558"/>
        <v/>
      </c>
      <c r="V1621" s="10">
        <v>42102.336805555555</v>
      </c>
      <c r="W1621" s="11" t="s">
        <v>2815</v>
      </c>
      <c r="X1621" s="2" t="s">
        <v>669</v>
      </c>
      <c r="Y1621" s="5" t="s">
        <v>2815</v>
      </c>
      <c r="Z1621" s="5" t="s">
        <v>2815</v>
      </c>
      <c r="AA1621" s="2" t="s">
        <v>1047</v>
      </c>
      <c r="AB1621" s="2">
        <v>-22.230892041698102</v>
      </c>
      <c r="AC1621" s="2">
        <v>-52.306833649054198</v>
      </c>
      <c r="AD1621" s="29">
        <v>1</v>
      </c>
      <c r="AE1621" s="11"/>
      <c r="AF1621" s="11"/>
      <c r="AG1621" s="11"/>
      <c r="AH1621" s="11"/>
      <c r="AI1621" s="11"/>
    </row>
    <row r="1622" spans="1:35" ht="15.75" customHeight="1" x14ac:dyDescent="0.2">
      <c r="A1622" s="8">
        <v>42102</v>
      </c>
      <c r="B1622" s="9">
        <v>0.34027777777777773</v>
      </c>
      <c r="C1622" s="11">
        <v>365303.684410127</v>
      </c>
      <c r="D1622" s="11">
        <v>7541038.8442084501</v>
      </c>
      <c r="E1622" s="14">
        <v>365303.49681609002</v>
      </c>
      <c r="F1622" s="14">
        <v>7541038.7055504099</v>
      </c>
      <c r="G1622" s="2">
        <f t="shared" si="1580"/>
        <v>15.391127594996242</v>
      </c>
      <c r="H1622" s="2" t="str">
        <f t="shared" si="1555"/>
        <v/>
      </c>
      <c r="I1622" s="23" t="str">
        <f t="shared" ref="I1622:J1622" si="1649">IF($P1622=$P1621,E1622,"")</f>
        <v/>
      </c>
      <c r="J1622" s="23" t="str">
        <f t="shared" si="1649"/>
        <v/>
      </c>
      <c r="K1622" s="23">
        <v>365303.5</v>
      </c>
      <c r="L1622" s="23">
        <v>7541038.71</v>
      </c>
      <c r="M1622" s="14"/>
      <c r="N1622" s="14"/>
      <c r="O1622" s="14" t="s">
        <v>35</v>
      </c>
      <c r="P1622" s="14" t="s">
        <v>29</v>
      </c>
      <c r="Q1622" s="10">
        <v>42102.340277777781</v>
      </c>
      <c r="R1622" s="11" t="s">
        <v>2826</v>
      </c>
      <c r="S1622" s="14" t="s">
        <v>36</v>
      </c>
      <c r="T1622" s="2" t="str">
        <f t="shared" si="1557"/>
        <v>idle</v>
      </c>
      <c r="U1622" s="2" t="str">
        <f t="shared" si="1558"/>
        <v/>
      </c>
      <c r="V1622" s="10">
        <v>42102.340277777781</v>
      </c>
      <c r="W1622" s="11" t="s">
        <v>2815</v>
      </c>
      <c r="X1622" s="2" t="s">
        <v>669</v>
      </c>
      <c r="Y1622" s="5" t="s">
        <v>2815</v>
      </c>
      <c r="Z1622" s="5" t="s">
        <v>2815</v>
      </c>
      <c r="AA1622" s="2" t="s">
        <v>1049</v>
      </c>
      <c r="AB1622" s="2">
        <v>-22.230856083333499</v>
      </c>
      <c r="AC1622" s="2">
        <v>-52.306977901607802</v>
      </c>
      <c r="AD1622" s="29">
        <v>1</v>
      </c>
      <c r="AE1622" s="11"/>
      <c r="AF1622" s="11"/>
      <c r="AG1622" s="11"/>
      <c r="AH1622" s="11"/>
      <c r="AI1622" s="11"/>
    </row>
    <row r="1623" spans="1:35" ht="15.75" customHeight="1" x14ac:dyDescent="0.2">
      <c r="A1623" s="8">
        <v>42102</v>
      </c>
      <c r="B1623" s="9">
        <v>0.34375</v>
      </c>
      <c r="C1623" s="11">
        <v>365270.322846002</v>
      </c>
      <c r="D1623" s="11">
        <v>7541014.0933789797</v>
      </c>
      <c r="E1623" s="14">
        <v>365270.55051015498</v>
      </c>
      <c r="F1623" s="14">
        <v>7541014.1461979402</v>
      </c>
      <c r="G1623" s="2">
        <f t="shared" si="1580"/>
        <v>41.092832325025789</v>
      </c>
      <c r="H1623" s="2" t="str">
        <f t="shared" si="1555"/>
        <v/>
      </c>
      <c r="I1623" s="23" t="str">
        <f t="shared" ref="I1623:J1623" si="1650">IF($P1623=$P1622,E1623,"")</f>
        <v/>
      </c>
      <c r="J1623" s="23" t="str">
        <f t="shared" si="1650"/>
        <v/>
      </c>
      <c r="K1623" s="23">
        <v>365270.55</v>
      </c>
      <c r="L1623" s="23">
        <v>7541014.1500000004</v>
      </c>
      <c r="M1623" s="14"/>
      <c r="N1623" s="14"/>
      <c r="O1623" s="14" t="s">
        <v>37</v>
      </c>
      <c r="P1623" s="14" t="s">
        <v>37</v>
      </c>
      <c r="Q1623" s="10">
        <v>42102.34375</v>
      </c>
      <c r="R1623" s="11" t="s">
        <v>2827</v>
      </c>
      <c r="S1623" s="14" t="s">
        <v>40</v>
      </c>
      <c r="T1623" s="2" t="str">
        <f t="shared" si="1557"/>
        <v/>
      </c>
      <c r="U1623" s="2" t="str">
        <f t="shared" si="1558"/>
        <v/>
      </c>
      <c r="V1623" s="10">
        <v>42102.34375</v>
      </c>
      <c r="W1623" s="11" t="s">
        <v>2815</v>
      </c>
      <c r="X1623" s="2" t="s">
        <v>669</v>
      </c>
      <c r="Y1623" s="5" t="s">
        <v>2815</v>
      </c>
      <c r="Z1623" s="5" t="s">
        <v>2815</v>
      </c>
      <c r="AA1623" s="2" t="s">
        <v>1051</v>
      </c>
      <c r="AB1623" s="2">
        <v>-22.231077030301101</v>
      </c>
      <c r="AC1623" s="2">
        <v>-52.307303622364998</v>
      </c>
      <c r="AD1623" s="29">
        <v>1</v>
      </c>
      <c r="AE1623" s="11"/>
      <c r="AF1623" s="11"/>
      <c r="AG1623" s="11"/>
      <c r="AH1623" s="11"/>
      <c r="AI1623" s="11"/>
    </row>
    <row r="1624" spans="1:35" ht="15.75" customHeight="1" x14ac:dyDescent="0.2">
      <c r="A1624" s="8">
        <v>42102</v>
      </c>
      <c r="B1624" s="9">
        <v>0.34722222222222227</v>
      </c>
      <c r="C1624" s="11">
        <v>365259.43355624401</v>
      </c>
      <c r="D1624" s="11">
        <v>7541000.4130232502</v>
      </c>
      <c r="E1624" s="14">
        <v>365259.44926640001</v>
      </c>
      <c r="F1624" s="14">
        <v>7541000.3419144396</v>
      </c>
      <c r="G1624" s="2">
        <f t="shared" si="1580"/>
        <v>17.714283950344882</v>
      </c>
      <c r="H1624" s="2" t="str">
        <f t="shared" si="1555"/>
        <v/>
      </c>
      <c r="I1624" s="23">
        <f t="shared" ref="I1624:J1624" si="1651">IF($P1624=$P1623,E1624,"")</f>
        <v>365259.44926640001</v>
      </c>
      <c r="J1624" s="23">
        <f t="shared" si="1651"/>
        <v>7541000.3419144396</v>
      </c>
      <c r="K1624" s="23">
        <v>365259.45</v>
      </c>
      <c r="L1624" s="23">
        <v>7541000.3399999999</v>
      </c>
      <c r="M1624" s="14"/>
      <c r="N1624" s="14"/>
      <c r="O1624" s="17" t="s">
        <v>43</v>
      </c>
      <c r="P1624" s="14" t="s">
        <v>37</v>
      </c>
      <c r="Q1624" s="10">
        <v>42102.347222222219</v>
      </c>
      <c r="R1624" s="11" t="s">
        <v>2828</v>
      </c>
      <c r="S1624" s="13" t="s">
        <v>63</v>
      </c>
      <c r="T1624" s="2" t="str">
        <f t="shared" si="1557"/>
        <v/>
      </c>
      <c r="U1624" s="2" t="str">
        <f t="shared" si="1558"/>
        <v/>
      </c>
      <c r="V1624" s="10">
        <v>42102.347222222219</v>
      </c>
      <c r="W1624" s="11" t="s">
        <v>2815</v>
      </c>
      <c r="X1624" s="2" t="s">
        <v>669</v>
      </c>
      <c r="Y1624" s="5" t="s">
        <v>2815</v>
      </c>
      <c r="Z1624" s="5" t="s">
        <v>2815</v>
      </c>
      <c r="AA1624" s="2" t="s">
        <v>1053</v>
      </c>
      <c r="AB1624" s="2">
        <v>-22.231199741363501</v>
      </c>
      <c r="AC1624" s="2">
        <v>-52.307410407811403</v>
      </c>
      <c r="AD1624" s="29">
        <v>1</v>
      </c>
      <c r="AE1624" s="11"/>
      <c r="AF1624" s="11"/>
      <c r="AG1624" s="11"/>
      <c r="AH1624" s="11"/>
      <c r="AI1624" s="11"/>
    </row>
    <row r="1625" spans="1:35" ht="15.75" customHeight="1" x14ac:dyDescent="0.2">
      <c r="A1625" s="8">
        <v>42102</v>
      </c>
      <c r="B1625" s="9">
        <v>0.35069444444444442</v>
      </c>
      <c r="C1625" s="11">
        <v>365250.25214557</v>
      </c>
      <c r="D1625" s="11">
        <v>7540972.0567194801</v>
      </c>
      <c r="E1625" s="14">
        <v>365249.85545952502</v>
      </c>
      <c r="F1625" s="14">
        <v>7540972.0583569696</v>
      </c>
      <c r="G1625" s="2">
        <f t="shared" si="1580"/>
        <v>29.866381660841792</v>
      </c>
      <c r="H1625" s="2" t="str">
        <f t="shared" si="1555"/>
        <v/>
      </c>
      <c r="I1625" s="23">
        <f t="shared" ref="I1625:J1625" si="1652">IF($P1625=$P1624,E1625,"")</f>
        <v>365249.85545952502</v>
      </c>
      <c r="J1625" s="23">
        <f t="shared" si="1652"/>
        <v>7540972.0583569696</v>
      </c>
      <c r="K1625" s="23">
        <v>365249.86</v>
      </c>
      <c r="L1625" s="23">
        <v>7540972.0599999996</v>
      </c>
      <c r="M1625" s="14"/>
      <c r="N1625" s="14"/>
      <c r="O1625" s="14" t="s">
        <v>37</v>
      </c>
      <c r="P1625" s="14" t="s">
        <v>37</v>
      </c>
      <c r="Q1625" s="10">
        <v>42102.350694444445</v>
      </c>
      <c r="R1625" s="11" t="s">
        <v>2829</v>
      </c>
      <c r="S1625" s="14" t="s">
        <v>40</v>
      </c>
      <c r="T1625" s="2" t="str">
        <f t="shared" si="1557"/>
        <v/>
      </c>
      <c r="U1625" s="2" t="str">
        <f t="shared" si="1558"/>
        <v/>
      </c>
      <c r="V1625" s="10">
        <v>42102.350694444445</v>
      </c>
      <c r="W1625" s="11" t="s">
        <v>2815</v>
      </c>
      <c r="X1625" s="2" t="s">
        <v>669</v>
      </c>
      <c r="Y1625" s="5" t="s">
        <v>2815</v>
      </c>
      <c r="Z1625" s="5" t="s">
        <v>2815</v>
      </c>
      <c r="AA1625" s="2" t="s">
        <v>1055</v>
      </c>
      <c r="AB1625" s="2">
        <v>-22.231455137953201</v>
      </c>
      <c r="AC1625" s="2">
        <v>-52.307501854374998</v>
      </c>
      <c r="AD1625" s="29">
        <v>1</v>
      </c>
      <c r="AE1625" s="11"/>
      <c r="AF1625" s="11"/>
      <c r="AG1625" s="11"/>
      <c r="AH1625" s="11"/>
      <c r="AI1625" s="11"/>
    </row>
    <row r="1626" spans="1:35" ht="15.75" customHeight="1" x14ac:dyDescent="0.2">
      <c r="A1626" s="8">
        <v>42102</v>
      </c>
      <c r="B1626" s="9">
        <v>0.35416666666666669</v>
      </c>
      <c r="C1626" s="11">
        <v>365202.16082677199</v>
      </c>
      <c r="D1626" s="11">
        <v>7540944.1624286203</v>
      </c>
      <c r="E1626" s="14">
        <v>365202.19843009597</v>
      </c>
      <c r="F1626" s="14">
        <v>7540944.10822812</v>
      </c>
      <c r="G1626" s="2">
        <f t="shared" si="1580"/>
        <v>55.248548910443738</v>
      </c>
      <c r="H1626" s="2" t="str">
        <f t="shared" si="1555"/>
        <v/>
      </c>
      <c r="I1626" s="23" t="str">
        <f t="shared" ref="I1626:J1626" si="1653">IF($P1626=$P1625,E1626,"")</f>
        <v/>
      </c>
      <c r="J1626" s="23" t="str">
        <f t="shared" si="1653"/>
        <v/>
      </c>
      <c r="K1626" s="23">
        <v>365202.2</v>
      </c>
      <c r="L1626" s="23">
        <v>7540944.1100000003</v>
      </c>
      <c r="M1626" s="14"/>
      <c r="N1626" s="14"/>
      <c r="O1626" s="15" t="s">
        <v>43</v>
      </c>
      <c r="P1626" s="15" t="s">
        <v>43</v>
      </c>
      <c r="Q1626" s="10">
        <v>42102.354166666664</v>
      </c>
      <c r="R1626" s="11" t="s">
        <v>2830</v>
      </c>
      <c r="S1626" s="14" t="s">
        <v>44</v>
      </c>
      <c r="T1626" s="2" t="str">
        <f t="shared" si="1557"/>
        <v/>
      </c>
      <c r="U1626" s="2" t="str">
        <f t="shared" si="1558"/>
        <v/>
      </c>
      <c r="V1626" s="10">
        <v>42102.354166666664</v>
      </c>
      <c r="W1626" s="11" t="s">
        <v>2815</v>
      </c>
      <c r="X1626" s="2" t="s">
        <v>669</v>
      </c>
      <c r="Y1626" s="5" t="s">
        <v>2815</v>
      </c>
      <c r="Z1626" s="5" t="s">
        <v>2815</v>
      </c>
      <c r="AA1626" s="2" t="s">
        <v>1057</v>
      </c>
      <c r="AB1626" s="2">
        <v>-22.2317033261061</v>
      </c>
      <c r="AC1626" s="2">
        <v>-52.307970738038399</v>
      </c>
      <c r="AD1626" s="29">
        <v>1</v>
      </c>
      <c r="AE1626" s="11"/>
      <c r="AF1626" s="11"/>
      <c r="AG1626" s="11"/>
      <c r="AH1626" s="11"/>
      <c r="AI1626" s="11"/>
    </row>
    <row r="1627" spans="1:35" ht="15.75" customHeight="1" x14ac:dyDescent="0.2">
      <c r="A1627" s="8">
        <v>42102</v>
      </c>
      <c r="B1627" s="9">
        <v>0.3576388888888889</v>
      </c>
      <c r="C1627" s="11">
        <v>365158.08824867301</v>
      </c>
      <c r="D1627" s="11">
        <v>7540905.1570830597</v>
      </c>
      <c r="E1627" s="14">
        <v>365158.149553044</v>
      </c>
      <c r="F1627" s="14">
        <v>7540905.1217188099</v>
      </c>
      <c r="G1627" s="2">
        <f t="shared" si="1580"/>
        <v>58.823902265362634</v>
      </c>
      <c r="H1627" s="2" t="str">
        <f t="shared" si="1555"/>
        <v/>
      </c>
      <c r="I1627" s="23" t="str">
        <f t="shared" ref="I1627:J1627" si="1654">IF($P1627=$P1626,E1627,"")</f>
        <v/>
      </c>
      <c r="J1627" s="23" t="str">
        <f t="shared" si="1654"/>
        <v/>
      </c>
      <c r="K1627" s="23">
        <v>365158.15</v>
      </c>
      <c r="L1627" s="23">
        <v>7540905.1200000001</v>
      </c>
      <c r="M1627" s="14"/>
      <c r="N1627" s="14"/>
      <c r="O1627" s="14" t="s">
        <v>35</v>
      </c>
      <c r="P1627" s="14" t="s">
        <v>29</v>
      </c>
      <c r="Q1627" s="10">
        <v>42102.357638888891</v>
      </c>
      <c r="R1627" s="11" t="s">
        <v>2831</v>
      </c>
      <c r="S1627" s="14" t="s">
        <v>36</v>
      </c>
      <c r="T1627" s="2" t="str">
        <f t="shared" si="1557"/>
        <v>idle</v>
      </c>
      <c r="U1627" s="2" t="str">
        <f t="shared" si="1558"/>
        <v/>
      </c>
      <c r="V1627" s="10">
        <v>42102.357638888891</v>
      </c>
      <c r="W1627" s="11" t="s">
        <v>2815</v>
      </c>
      <c r="X1627" s="2" t="s">
        <v>669</v>
      </c>
      <c r="Y1627" s="5" t="s">
        <v>2815</v>
      </c>
      <c r="Z1627" s="5" t="s">
        <v>2815</v>
      </c>
      <c r="AA1627" s="2" t="s">
        <v>1059</v>
      </c>
      <c r="AB1627" s="2">
        <v>-22.232052180916099</v>
      </c>
      <c r="AC1627" s="2">
        <v>-52.308401567861402</v>
      </c>
      <c r="AD1627" s="29">
        <v>1</v>
      </c>
      <c r="AE1627" s="11"/>
      <c r="AF1627" s="11"/>
      <c r="AG1627" s="11"/>
      <c r="AH1627" s="11"/>
      <c r="AI1627" s="11"/>
    </row>
    <row r="1628" spans="1:35" ht="15.75" customHeight="1" x14ac:dyDescent="0.2">
      <c r="A1628" s="8">
        <v>42102</v>
      </c>
      <c r="B1628" s="9">
        <v>0.3611111111111111</v>
      </c>
      <c r="C1628" s="11">
        <v>365119.945841974</v>
      </c>
      <c r="D1628" s="11">
        <v>7540858.8157515302</v>
      </c>
      <c r="E1628" s="14">
        <v>365119.983015284</v>
      </c>
      <c r="F1628" s="14">
        <v>7540858.9342916096</v>
      </c>
      <c r="G1628" s="2">
        <f t="shared" si="1580"/>
        <v>59.916300252732945</v>
      </c>
      <c r="H1628" s="2" t="str">
        <f t="shared" si="1555"/>
        <v/>
      </c>
      <c r="I1628" s="23" t="str">
        <f t="shared" ref="I1628:J1628" si="1655">IF($P1628=$P1627,E1628,"")</f>
        <v/>
      </c>
      <c r="J1628" s="23" t="str">
        <f t="shared" si="1655"/>
        <v/>
      </c>
      <c r="K1628" s="23">
        <v>365119.98</v>
      </c>
      <c r="L1628" s="23">
        <v>7540858.9299999997</v>
      </c>
      <c r="M1628" s="14"/>
      <c r="N1628" s="14"/>
      <c r="O1628" s="14" t="s">
        <v>32</v>
      </c>
      <c r="P1628" s="14" t="s">
        <v>32</v>
      </c>
      <c r="Q1628" s="10">
        <v>42102.361111111109</v>
      </c>
      <c r="R1628" s="11" t="s">
        <v>2832</v>
      </c>
      <c r="S1628" s="14" t="s">
        <v>33</v>
      </c>
      <c r="T1628" s="2" t="str">
        <f t="shared" si="1557"/>
        <v/>
      </c>
      <c r="U1628" s="2" t="str">
        <f t="shared" si="1558"/>
        <v/>
      </c>
      <c r="V1628" s="10">
        <v>42102.361111111109</v>
      </c>
      <c r="W1628" s="11" t="s">
        <v>2815</v>
      </c>
      <c r="X1628" s="2" t="s">
        <v>669</v>
      </c>
      <c r="Y1628" s="5" t="s">
        <v>2815</v>
      </c>
      <c r="Z1628" s="5" t="s">
        <v>2815</v>
      </c>
      <c r="AA1628" s="2" t="s">
        <v>1061</v>
      </c>
      <c r="AB1628" s="2">
        <v>-22.232467755675302</v>
      </c>
      <c r="AC1628" s="2">
        <v>-52.308775484561899</v>
      </c>
      <c r="AD1628" s="29">
        <v>1</v>
      </c>
      <c r="AE1628" s="11"/>
      <c r="AF1628" s="11"/>
      <c r="AG1628" s="11"/>
      <c r="AH1628" s="11"/>
      <c r="AI1628" s="11"/>
    </row>
    <row r="1629" spans="1:35" ht="15.75" customHeight="1" x14ac:dyDescent="0.2">
      <c r="A1629" s="8">
        <v>42102</v>
      </c>
      <c r="B1629" s="9">
        <v>0.36458333333333331</v>
      </c>
      <c r="C1629" s="11">
        <v>365085.35185732902</v>
      </c>
      <c r="D1629" s="11">
        <v>7540836.7822326198</v>
      </c>
      <c r="E1629" s="14">
        <v>365085.383368749</v>
      </c>
      <c r="F1629" s="14">
        <v>7540836.8841579901</v>
      </c>
      <c r="G1629" s="2">
        <f t="shared" si="1580"/>
        <v>41.028574591168933</v>
      </c>
      <c r="H1629" s="2" t="str">
        <f t="shared" si="1555"/>
        <v/>
      </c>
      <c r="I1629" s="23" t="str">
        <f t="shared" ref="I1629:J1629" si="1656">IF($P1629=$P1628,E1629,"")</f>
        <v/>
      </c>
      <c r="J1629" s="23" t="str">
        <f t="shared" si="1656"/>
        <v/>
      </c>
      <c r="K1629" s="23">
        <v>365085.38</v>
      </c>
      <c r="L1629" s="23">
        <v>7540836.8799999999</v>
      </c>
      <c r="M1629" s="14"/>
      <c r="N1629" s="14"/>
      <c r="O1629" s="16" t="s">
        <v>49</v>
      </c>
      <c r="P1629" s="16" t="s">
        <v>49</v>
      </c>
      <c r="Q1629" s="10">
        <v>42102.364583333336</v>
      </c>
      <c r="R1629" s="11" t="s">
        <v>2833</v>
      </c>
      <c r="S1629" s="14" t="s">
        <v>50</v>
      </c>
      <c r="T1629" s="2" t="str">
        <f t="shared" si="1557"/>
        <v/>
      </c>
      <c r="U1629" s="2" t="str">
        <f t="shared" si="1558"/>
        <v/>
      </c>
      <c r="V1629" s="10">
        <v>42102.364583333336</v>
      </c>
      <c r="W1629" s="11" t="s">
        <v>2815</v>
      </c>
      <c r="X1629" s="2" t="s">
        <v>669</v>
      </c>
      <c r="Y1629" s="5" t="s">
        <v>2815</v>
      </c>
      <c r="Z1629" s="5" t="s">
        <v>2815</v>
      </c>
      <c r="AA1629" s="2" t="s">
        <v>1063</v>
      </c>
      <c r="AB1629" s="2">
        <v>-22.2326640598476</v>
      </c>
      <c r="AC1629" s="2">
        <v>-52.309112939983599</v>
      </c>
      <c r="AD1629" s="29">
        <v>1</v>
      </c>
      <c r="AE1629" s="11"/>
      <c r="AF1629" s="11"/>
      <c r="AG1629" s="11"/>
      <c r="AH1629" s="11"/>
      <c r="AI1629" s="11"/>
    </row>
    <row r="1630" spans="1:35" ht="15.75" customHeight="1" x14ac:dyDescent="0.2">
      <c r="A1630" s="8">
        <v>42102</v>
      </c>
      <c r="B1630" s="9">
        <v>0.36805555555555558</v>
      </c>
      <c r="C1630" s="11">
        <v>365053.83304171002</v>
      </c>
      <c r="D1630" s="11">
        <v>7540835.8136478001</v>
      </c>
      <c r="E1630" s="14">
        <v>365053.80733800499</v>
      </c>
      <c r="F1630" s="14">
        <v>7540835.5882078996</v>
      </c>
      <c r="G1630" s="2">
        <f t="shared" si="1580"/>
        <v>31.602613882139021</v>
      </c>
      <c r="H1630" s="2" t="str">
        <f t="shared" si="1555"/>
        <v/>
      </c>
      <c r="I1630" s="23" t="str">
        <f t="shared" ref="I1630:J1630" si="1657">IF($P1630=$P1629,E1630,"")</f>
        <v/>
      </c>
      <c r="J1630" s="23" t="str">
        <f t="shared" si="1657"/>
        <v/>
      </c>
      <c r="K1630" s="23">
        <v>365053.81</v>
      </c>
      <c r="L1630" s="23">
        <v>7540835.5899999999</v>
      </c>
      <c r="M1630" s="14"/>
      <c r="N1630" s="14"/>
      <c r="O1630" s="14" t="s">
        <v>35</v>
      </c>
      <c r="P1630" s="14" t="s">
        <v>29</v>
      </c>
      <c r="Q1630" s="10">
        <v>42102.368055555555</v>
      </c>
      <c r="R1630" s="11" t="s">
        <v>2834</v>
      </c>
      <c r="S1630" s="14" t="s">
        <v>36</v>
      </c>
      <c r="T1630" s="2" t="str">
        <f t="shared" si="1557"/>
        <v>idle</v>
      </c>
      <c r="U1630" s="2" t="str">
        <f t="shared" si="1558"/>
        <v/>
      </c>
      <c r="V1630" s="10">
        <v>42102.368055555555</v>
      </c>
      <c r="W1630" s="11" t="s">
        <v>2815</v>
      </c>
      <c r="X1630" s="2" t="s">
        <v>669</v>
      </c>
      <c r="Y1630" s="5" t="s">
        <v>2815</v>
      </c>
      <c r="Z1630" s="5" t="s">
        <v>2815</v>
      </c>
      <c r="AA1630" s="2" t="s">
        <v>1065</v>
      </c>
      <c r="AB1630" s="2">
        <v>-22.232670346275</v>
      </c>
      <c r="AC1630" s="2">
        <v>-52.3094187956303</v>
      </c>
      <c r="AD1630" s="29">
        <v>1</v>
      </c>
      <c r="AE1630" s="11"/>
      <c r="AF1630" s="11"/>
      <c r="AG1630" s="11"/>
      <c r="AH1630" s="11"/>
      <c r="AI1630" s="11"/>
    </row>
    <row r="1631" spans="1:35" ht="15.75" customHeight="1" x14ac:dyDescent="0.2">
      <c r="A1631" s="8">
        <v>42102</v>
      </c>
      <c r="B1631" s="9">
        <v>0.37152777777777773</v>
      </c>
      <c r="C1631" s="11">
        <v>365019.40908595</v>
      </c>
      <c r="D1631" s="11">
        <v>7540788.14927503</v>
      </c>
      <c r="E1631" s="14">
        <v>365019.76495923998</v>
      </c>
      <c r="F1631" s="14">
        <v>7540788.3878765004</v>
      </c>
      <c r="G1631" s="2">
        <f t="shared" si="1580"/>
        <v>58.195831776649896</v>
      </c>
      <c r="H1631" s="2" t="str">
        <f t="shared" si="1555"/>
        <v/>
      </c>
      <c r="I1631" s="23" t="str">
        <f t="shared" ref="I1631:J1631" si="1658">IF($P1631=$P1630,E1631,"")</f>
        <v/>
      </c>
      <c r="J1631" s="23" t="str">
        <f t="shared" si="1658"/>
        <v/>
      </c>
      <c r="K1631" s="23">
        <v>365019.76</v>
      </c>
      <c r="L1631" s="23">
        <v>7540788.3899999997</v>
      </c>
      <c r="M1631" s="14"/>
      <c r="N1631" s="14"/>
      <c r="O1631" s="14" t="s">
        <v>37</v>
      </c>
      <c r="P1631" s="14" t="s">
        <v>37</v>
      </c>
      <c r="Q1631" s="10">
        <v>42102.371527777781</v>
      </c>
      <c r="R1631" s="11" t="s">
        <v>2835</v>
      </c>
      <c r="S1631" s="14" t="s">
        <v>40</v>
      </c>
      <c r="T1631" s="2" t="str">
        <f t="shared" si="1557"/>
        <v/>
      </c>
      <c r="U1631" s="2" t="str">
        <f t="shared" si="1558"/>
        <v/>
      </c>
      <c r="V1631" s="10">
        <v>42102.371527777781</v>
      </c>
      <c r="W1631" s="11" t="s">
        <v>2815</v>
      </c>
      <c r="X1631" s="2" t="s">
        <v>669</v>
      </c>
      <c r="Y1631" s="5" t="s">
        <v>2815</v>
      </c>
      <c r="Z1631" s="5" t="s">
        <v>2815</v>
      </c>
      <c r="AA1631" s="2" t="s">
        <v>1067</v>
      </c>
      <c r="AB1631" s="2">
        <v>-22.233098158612801</v>
      </c>
      <c r="AC1631" s="2">
        <v>-52.309756753966198</v>
      </c>
      <c r="AD1631" s="29">
        <v>1</v>
      </c>
      <c r="AE1631" s="11"/>
      <c r="AF1631" s="11"/>
      <c r="AG1631" s="11"/>
      <c r="AH1631" s="11"/>
      <c r="AI1631" s="11"/>
    </row>
    <row r="1632" spans="1:35" ht="15.75" customHeight="1" x14ac:dyDescent="0.2">
      <c r="A1632" s="8">
        <v>42102</v>
      </c>
      <c r="B1632" s="9">
        <v>0.375</v>
      </c>
      <c r="C1632" s="11">
        <v>365020.07705901499</v>
      </c>
      <c r="D1632" s="11">
        <v>7540789.8347867001</v>
      </c>
      <c r="E1632" s="14">
        <v>365019.86969605298</v>
      </c>
      <c r="F1632" s="14">
        <v>7540789.7719057295</v>
      </c>
      <c r="G1632" s="2">
        <f t="shared" si="1580"/>
        <v>1.3879865659283495</v>
      </c>
      <c r="H1632" s="2" t="str">
        <f t="shared" si="1555"/>
        <v>&lt;8m</v>
      </c>
      <c r="I1632" s="23">
        <f t="shared" ref="I1632:J1632" si="1659">IF($P1632=$P1631,E1632,"")</f>
        <v>365019.86969605298</v>
      </c>
      <c r="J1632" s="23">
        <f t="shared" si="1659"/>
        <v>7540789.7719057295</v>
      </c>
      <c r="K1632" s="23">
        <v>365019.87</v>
      </c>
      <c r="L1632" s="23">
        <v>7540789.7699999996</v>
      </c>
      <c r="M1632" s="14"/>
      <c r="N1632" s="14"/>
      <c r="O1632" s="14" t="s">
        <v>37</v>
      </c>
      <c r="P1632" s="14" t="s">
        <v>37</v>
      </c>
      <c r="Q1632" s="10">
        <v>42102.375</v>
      </c>
      <c r="R1632" s="11" t="s">
        <v>2836</v>
      </c>
      <c r="S1632" s="14" t="s">
        <v>40</v>
      </c>
      <c r="T1632" s="2" t="str">
        <f t="shared" si="1557"/>
        <v/>
      </c>
      <c r="U1632" s="2" t="str">
        <f t="shared" si="1558"/>
        <v/>
      </c>
      <c r="V1632" s="10">
        <v>42102.375</v>
      </c>
      <c r="W1632" s="11" t="s">
        <v>2815</v>
      </c>
      <c r="X1632" s="2" t="s">
        <v>669</v>
      </c>
      <c r="Y1632" s="5" t="s">
        <v>2815</v>
      </c>
      <c r="Z1632" s="5" t="s">
        <v>2815</v>
      </c>
      <c r="AA1632" s="2" t="s">
        <v>1069</v>
      </c>
      <c r="AB1632" s="2">
        <v>-22.2330829873681</v>
      </c>
      <c r="AC1632" s="2">
        <v>-52.3097501322627</v>
      </c>
      <c r="AD1632" s="29">
        <v>1</v>
      </c>
      <c r="AE1632" s="11"/>
      <c r="AF1632" s="11"/>
      <c r="AG1632" s="11"/>
      <c r="AH1632" s="11"/>
      <c r="AI1632" s="11"/>
    </row>
    <row r="1633" spans="1:35" ht="15.75" customHeight="1" x14ac:dyDescent="0.2">
      <c r="A1633" s="8">
        <v>42102</v>
      </c>
      <c r="B1633" s="9">
        <v>0.37847222222222227</v>
      </c>
      <c r="C1633" s="11">
        <v>365000.00324858102</v>
      </c>
      <c r="D1633" s="11">
        <v>7540778.2277936703</v>
      </c>
      <c r="E1633" s="14">
        <v>365000.07733121701</v>
      </c>
      <c r="F1633" s="14">
        <v>7540778.3520253999</v>
      </c>
      <c r="G1633" s="2">
        <f t="shared" si="1580"/>
        <v>22.850631775583771</v>
      </c>
      <c r="H1633" s="2" t="str">
        <f t="shared" si="1555"/>
        <v/>
      </c>
      <c r="I1633" s="23" t="str">
        <f t="shared" ref="I1633:J1633" si="1660">IF($P1633=$P1632,E1633,"")</f>
        <v/>
      </c>
      <c r="J1633" s="23" t="str">
        <f t="shared" si="1660"/>
        <v/>
      </c>
      <c r="K1633" s="23">
        <v>365000.08</v>
      </c>
      <c r="L1633" s="23">
        <v>7540778.3499999996</v>
      </c>
      <c r="M1633" s="14"/>
      <c r="N1633" s="14"/>
      <c r="O1633" s="14" t="s">
        <v>35</v>
      </c>
      <c r="P1633" s="14" t="s">
        <v>29</v>
      </c>
      <c r="Q1633" s="10">
        <v>42102.378472222219</v>
      </c>
      <c r="R1633" s="11" t="s">
        <v>2837</v>
      </c>
      <c r="S1633" s="14" t="s">
        <v>36</v>
      </c>
      <c r="T1633" s="2" t="str">
        <f t="shared" si="1557"/>
        <v>idle</v>
      </c>
      <c r="U1633" s="2" t="str">
        <f t="shared" si="1558"/>
        <v/>
      </c>
      <c r="V1633" s="10">
        <v>42102.378472222219</v>
      </c>
      <c r="W1633" s="11" t="s">
        <v>2815</v>
      </c>
      <c r="X1633" s="2" t="s">
        <v>669</v>
      </c>
      <c r="Y1633" s="5" t="s">
        <v>2815</v>
      </c>
      <c r="Z1633" s="5" t="s">
        <v>2815</v>
      </c>
      <c r="AA1633" s="2" t="s">
        <v>1071</v>
      </c>
      <c r="AB1633" s="2">
        <v>-22.233186252415202</v>
      </c>
      <c r="AC1633" s="2">
        <v>-52.309945849701798</v>
      </c>
      <c r="AD1633" s="29">
        <v>1</v>
      </c>
      <c r="AE1633" s="11"/>
      <c r="AF1633" s="11"/>
      <c r="AG1633" s="11"/>
      <c r="AH1633" s="11"/>
      <c r="AI1633" s="11"/>
    </row>
    <row r="1634" spans="1:35" ht="15.75" customHeight="1" x14ac:dyDescent="0.2">
      <c r="A1634" s="8">
        <v>42102</v>
      </c>
      <c r="B1634" s="9">
        <v>0.38194444444444442</v>
      </c>
      <c r="C1634" s="11">
        <v>364987.48254853301</v>
      </c>
      <c r="D1634" s="11">
        <v>7540792.3739875397</v>
      </c>
      <c r="E1634" s="14">
        <v>364987.39341873297</v>
      </c>
      <c r="F1634" s="14">
        <v>7540792.22838037</v>
      </c>
      <c r="G1634" s="2">
        <f t="shared" si="1580"/>
        <v>18.799863381341829</v>
      </c>
      <c r="H1634" s="2" t="str">
        <f t="shared" si="1555"/>
        <v/>
      </c>
      <c r="I1634" s="23">
        <f t="shared" ref="I1634:J1634" si="1661">IF($P1634=$P1633,E1634,"")</f>
        <v>364987.39341873297</v>
      </c>
      <c r="J1634" s="23">
        <f t="shared" si="1661"/>
        <v>7540792.22838037</v>
      </c>
      <c r="K1634" s="23">
        <v>364987.39</v>
      </c>
      <c r="L1634" s="23">
        <v>7540792.2300000004</v>
      </c>
      <c r="M1634" s="14"/>
      <c r="N1634" s="14"/>
      <c r="O1634" s="14" t="s">
        <v>35</v>
      </c>
      <c r="P1634" s="14" t="s">
        <v>29</v>
      </c>
      <c r="Q1634" s="10">
        <v>42102.381944444445</v>
      </c>
      <c r="R1634" s="11" t="s">
        <v>2838</v>
      </c>
      <c r="S1634" s="14" t="s">
        <v>36</v>
      </c>
      <c r="T1634" s="2" t="str">
        <f t="shared" si="1557"/>
        <v>idle</v>
      </c>
      <c r="U1634" s="2" t="str">
        <f t="shared" si="1558"/>
        <v/>
      </c>
      <c r="V1634" s="10">
        <v>42102.381944444445</v>
      </c>
      <c r="W1634" s="11" t="s">
        <v>2815</v>
      </c>
      <c r="X1634" s="2" t="s">
        <v>669</v>
      </c>
      <c r="Y1634" s="5" t="s">
        <v>2815</v>
      </c>
      <c r="Z1634" s="5" t="s">
        <v>2815</v>
      </c>
      <c r="AA1634" s="2" t="s">
        <v>1073</v>
      </c>
      <c r="AB1634" s="2">
        <v>-22.233057506382501</v>
      </c>
      <c r="AC1634" s="2">
        <v>-52.310066130012302</v>
      </c>
      <c r="AD1634" s="29">
        <v>1</v>
      </c>
      <c r="AE1634" s="11"/>
      <c r="AF1634" s="11"/>
      <c r="AG1634" s="11"/>
      <c r="AH1634" s="11"/>
      <c r="AI1634" s="11"/>
    </row>
    <row r="1635" spans="1:35" ht="15.75" customHeight="1" x14ac:dyDescent="0.2">
      <c r="A1635" s="8">
        <v>42102</v>
      </c>
      <c r="B1635" s="9">
        <v>0.38541666666666669</v>
      </c>
      <c r="C1635" s="11">
        <v>364966.05541748297</v>
      </c>
      <c r="D1635" s="11">
        <v>7540776.4120610701</v>
      </c>
      <c r="E1635" s="14">
        <v>364966.15723309002</v>
      </c>
      <c r="F1635" s="14">
        <v>7540776.4560021702</v>
      </c>
      <c r="G1635" s="2">
        <f t="shared" si="1580"/>
        <v>26.452665172666897</v>
      </c>
      <c r="H1635" s="2" t="str">
        <f t="shared" si="1555"/>
        <v/>
      </c>
      <c r="I1635" s="23">
        <f t="shared" ref="I1635:J1635" si="1662">IF($P1635=$P1634,E1635,"")</f>
        <v>364966.15723309002</v>
      </c>
      <c r="J1635" s="23">
        <f t="shared" si="1662"/>
        <v>7540776.4560021702</v>
      </c>
      <c r="K1635" s="23">
        <v>364966.16</v>
      </c>
      <c r="L1635" s="23">
        <v>7540776.46</v>
      </c>
      <c r="M1635" s="14"/>
      <c r="N1635" s="14"/>
      <c r="O1635" s="14" t="s">
        <v>35</v>
      </c>
      <c r="P1635" s="14" t="s">
        <v>29</v>
      </c>
      <c r="Q1635" s="10">
        <v>42102.385416666664</v>
      </c>
      <c r="R1635" s="11" t="s">
        <v>2839</v>
      </c>
      <c r="S1635" s="14" t="s">
        <v>36</v>
      </c>
      <c r="T1635" s="2" t="str">
        <f t="shared" si="1557"/>
        <v>idle</v>
      </c>
      <c r="U1635" s="2" t="str">
        <f t="shared" si="1558"/>
        <v/>
      </c>
      <c r="V1635" s="10">
        <v>42102.385416666664</v>
      </c>
      <c r="W1635" s="11" t="s">
        <v>2815</v>
      </c>
      <c r="X1635" s="2" t="s">
        <v>669</v>
      </c>
      <c r="Y1635" s="5" t="s">
        <v>2815</v>
      </c>
      <c r="Z1635" s="5" t="s">
        <v>2815</v>
      </c>
      <c r="AA1635" s="2" t="s">
        <v>1075</v>
      </c>
      <c r="AB1635" s="2">
        <v>-22.233199998736399</v>
      </c>
      <c r="AC1635" s="2">
        <v>-52.3102753423154</v>
      </c>
      <c r="AD1635" s="29">
        <v>1</v>
      </c>
      <c r="AE1635" s="11"/>
      <c r="AF1635" s="11"/>
      <c r="AG1635" s="11"/>
      <c r="AH1635" s="11"/>
      <c r="AI1635" s="11"/>
    </row>
    <row r="1636" spans="1:35" ht="15.75" customHeight="1" x14ac:dyDescent="0.2">
      <c r="A1636" s="8">
        <v>42102</v>
      </c>
      <c r="B1636" s="9">
        <v>0.3888888888888889</v>
      </c>
      <c r="C1636" s="11">
        <v>364954.66716664698</v>
      </c>
      <c r="D1636" s="11">
        <v>7540769.5203210199</v>
      </c>
      <c r="E1636" s="14">
        <v>364954.690562031</v>
      </c>
      <c r="F1636" s="14">
        <v>7540769.6309723398</v>
      </c>
      <c r="G1636" s="2">
        <f t="shared" si="1580"/>
        <v>13.344121453373395</v>
      </c>
      <c r="H1636" s="2" t="str">
        <f t="shared" si="1555"/>
        <v/>
      </c>
      <c r="I1636" s="23">
        <f t="shared" ref="I1636:J1636" si="1663">IF($P1636=$P1635,E1636,"")</f>
        <v>364954.690562031</v>
      </c>
      <c r="J1636" s="23">
        <f t="shared" si="1663"/>
        <v>7540769.6309723398</v>
      </c>
      <c r="K1636" s="23">
        <v>364954.69</v>
      </c>
      <c r="L1636" s="23">
        <v>7540769.6299999999</v>
      </c>
      <c r="M1636" s="14"/>
      <c r="N1636" s="14"/>
      <c r="O1636" s="14" t="s">
        <v>29</v>
      </c>
      <c r="P1636" s="14" t="s">
        <v>29</v>
      </c>
      <c r="Q1636" s="10">
        <v>42102.388888888891</v>
      </c>
      <c r="R1636" s="11" t="s">
        <v>2840</v>
      </c>
      <c r="S1636" s="14" t="s">
        <v>30</v>
      </c>
      <c r="T1636" s="2" t="str">
        <f t="shared" si="1557"/>
        <v/>
      </c>
      <c r="U1636" s="2" t="str">
        <f t="shared" si="1558"/>
        <v/>
      </c>
      <c r="V1636" s="10">
        <v>42102.388888888891</v>
      </c>
      <c r="W1636" s="11" t="s">
        <v>2815</v>
      </c>
      <c r="X1636" s="2" t="s">
        <v>669</v>
      </c>
      <c r="Y1636" s="5" t="s">
        <v>2815</v>
      </c>
      <c r="Z1636" s="5" t="s">
        <v>2815</v>
      </c>
      <c r="AA1636" s="2" t="s">
        <v>1077</v>
      </c>
      <c r="AB1636" s="2">
        <v>-22.233261354267601</v>
      </c>
      <c r="AC1636" s="2">
        <v>-52.310386402532501</v>
      </c>
      <c r="AD1636" s="29">
        <v>1</v>
      </c>
      <c r="AE1636" s="11"/>
      <c r="AF1636" s="11"/>
      <c r="AG1636" s="11"/>
      <c r="AH1636" s="11"/>
      <c r="AI1636" s="11"/>
    </row>
    <row r="1637" spans="1:35" ht="15.75" customHeight="1" x14ac:dyDescent="0.2">
      <c r="A1637" s="8">
        <v>42102</v>
      </c>
      <c r="B1637" s="9">
        <v>0.3923611111111111</v>
      </c>
      <c r="C1637" s="11">
        <v>364945.41409577802</v>
      </c>
      <c r="D1637" s="11">
        <v>7540785.45802119</v>
      </c>
      <c r="E1637" s="14">
        <v>364945.46874871198</v>
      </c>
      <c r="F1637" s="14">
        <v>7540785.3369170604</v>
      </c>
      <c r="G1637" s="2">
        <f t="shared" si="1580"/>
        <v>18.21314197109087</v>
      </c>
      <c r="H1637" s="2" t="str">
        <f t="shared" si="1555"/>
        <v/>
      </c>
      <c r="I1637" s="23" t="str">
        <f t="shared" ref="I1637:J1637" si="1664">IF($P1637=$P1636,E1637,"")</f>
        <v/>
      </c>
      <c r="J1637" s="23" t="str">
        <f t="shared" si="1664"/>
        <v/>
      </c>
      <c r="K1637" s="23">
        <v>364945.47</v>
      </c>
      <c r="L1637" s="23">
        <v>7540785.3399999999</v>
      </c>
      <c r="M1637" s="14"/>
      <c r="N1637" s="14"/>
      <c r="O1637" s="14" t="s">
        <v>37</v>
      </c>
      <c r="P1637" s="14" t="s">
        <v>37</v>
      </c>
      <c r="Q1637" s="10">
        <v>42102.392361111109</v>
      </c>
      <c r="R1637" s="11" t="s">
        <v>2841</v>
      </c>
      <c r="S1637" s="14" t="s">
        <v>37</v>
      </c>
      <c r="T1637" s="2" t="str">
        <f t="shared" si="1557"/>
        <v/>
      </c>
      <c r="U1637" s="2" t="str">
        <f t="shared" si="1558"/>
        <v/>
      </c>
      <c r="V1637" s="10">
        <v>42102.392361111109</v>
      </c>
      <c r="W1637" s="11" t="s">
        <v>2815</v>
      </c>
      <c r="X1637" s="2" t="s">
        <v>669</v>
      </c>
      <c r="Y1637" s="5" t="s">
        <v>2815</v>
      </c>
      <c r="Z1637" s="5" t="s">
        <v>2815</v>
      </c>
      <c r="AA1637" s="2" t="s">
        <v>1079</v>
      </c>
      <c r="AB1637" s="2">
        <v>-22.233116682618899</v>
      </c>
      <c r="AC1637" s="2">
        <v>-52.310474831610897</v>
      </c>
      <c r="AD1637" s="29">
        <v>1</v>
      </c>
      <c r="AE1637" s="11"/>
      <c r="AF1637" s="11"/>
      <c r="AG1637" s="11"/>
      <c r="AH1637" s="11"/>
      <c r="AI1637" s="11"/>
    </row>
    <row r="1638" spans="1:35" ht="15.75" customHeight="1" x14ac:dyDescent="0.2">
      <c r="A1638" s="8">
        <v>42102</v>
      </c>
      <c r="B1638" s="9">
        <v>0.39583333333333331</v>
      </c>
      <c r="C1638" s="11">
        <v>364941.48322268698</v>
      </c>
      <c r="D1638" s="11">
        <v>7540776.4406694602</v>
      </c>
      <c r="E1638" s="14">
        <v>364941.49104925297</v>
      </c>
      <c r="F1638" s="14">
        <v>7540776.3834731299</v>
      </c>
      <c r="G1638" s="2">
        <f t="shared" si="1580"/>
        <v>9.797257330626163</v>
      </c>
      <c r="H1638" s="2" t="str">
        <f t="shared" si="1555"/>
        <v/>
      </c>
      <c r="I1638" s="23" t="str">
        <f t="shared" ref="I1638:J1638" si="1665">IF($P1638=$P1637,E1638,"")</f>
        <v/>
      </c>
      <c r="J1638" s="23" t="str">
        <f t="shared" si="1665"/>
        <v/>
      </c>
      <c r="K1638" s="23">
        <v>364941.49</v>
      </c>
      <c r="L1638" s="23">
        <v>7540776.3799999999</v>
      </c>
      <c r="M1638" s="14"/>
      <c r="N1638" s="14"/>
      <c r="O1638" s="14" t="s">
        <v>35</v>
      </c>
      <c r="P1638" s="14" t="s">
        <v>29</v>
      </c>
      <c r="Q1638" s="10">
        <v>42102.395833333336</v>
      </c>
      <c r="R1638" s="11" t="s">
        <v>2842</v>
      </c>
      <c r="S1638" s="14" t="s">
        <v>36</v>
      </c>
      <c r="T1638" s="2" t="str">
        <f t="shared" si="1557"/>
        <v>idle</v>
      </c>
      <c r="U1638" s="2" t="str">
        <f t="shared" si="1558"/>
        <v/>
      </c>
      <c r="V1638" s="10">
        <v>42102.395833333336</v>
      </c>
      <c r="W1638" s="11" t="s">
        <v>2815</v>
      </c>
      <c r="X1638" s="2" t="s">
        <v>669</v>
      </c>
      <c r="Y1638" s="5" t="s">
        <v>2815</v>
      </c>
      <c r="Z1638" s="5" t="s">
        <v>2815</v>
      </c>
      <c r="AA1638" s="2" t="s">
        <v>1081</v>
      </c>
      <c r="AB1638" s="2">
        <v>-22.2331978194416</v>
      </c>
      <c r="AC1638" s="2">
        <v>-52.310513723641598</v>
      </c>
      <c r="AD1638" s="29">
        <v>1</v>
      </c>
      <c r="AE1638" s="11"/>
      <c r="AF1638" s="11"/>
      <c r="AG1638" s="11"/>
      <c r="AH1638" s="11"/>
      <c r="AI1638" s="11"/>
    </row>
    <row r="1639" spans="1:35" ht="15.75" customHeight="1" x14ac:dyDescent="0.2">
      <c r="A1639" s="8">
        <v>42102</v>
      </c>
      <c r="B1639" s="9">
        <v>0.39930555555555558</v>
      </c>
      <c r="C1639" s="11">
        <v>364938.293033775</v>
      </c>
      <c r="D1639" s="11">
        <v>7540755.71799412</v>
      </c>
      <c r="E1639" s="14">
        <v>364938.26433236198</v>
      </c>
      <c r="F1639" s="14">
        <v>7540755.7836335003</v>
      </c>
      <c r="G1639" s="2">
        <f t="shared" si="1580"/>
        <v>20.851021429658012</v>
      </c>
      <c r="H1639" s="2" t="str">
        <f t="shared" si="1555"/>
        <v/>
      </c>
      <c r="I1639" s="23">
        <f t="shared" ref="I1639:J1639" si="1666">IF($P1639=$P1638,E1639,"")</f>
        <v>364938.26433236198</v>
      </c>
      <c r="J1639" s="23">
        <f t="shared" si="1666"/>
        <v>7540755.7836335003</v>
      </c>
      <c r="K1639" s="23">
        <v>364938.26</v>
      </c>
      <c r="L1639" s="23">
        <v>7540755.7800000003</v>
      </c>
      <c r="M1639" s="14"/>
      <c r="N1639" s="14"/>
      <c r="O1639" s="14" t="s">
        <v>35</v>
      </c>
      <c r="P1639" s="14" t="s">
        <v>29</v>
      </c>
      <c r="Q1639" s="10">
        <v>42102.399305555555</v>
      </c>
      <c r="R1639" s="11" t="s">
        <v>2843</v>
      </c>
      <c r="S1639" s="14" t="s">
        <v>36</v>
      </c>
      <c r="T1639" s="2" t="str">
        <f t="shared" si="1557"/>
        <v>idle</v>
      </c>
      <c r="U1639" s="2" t="str">
        <f t="shared" si="1558"/>
        <v/>
      </c>
      <c r="V1639" s="10">
        <v>42102.399305555555</v>
      </c>
      <c r="W1639" s="11" t="s">
        <v>2815</v>
      </c>
      <c r="X1639" s="2" t="s">
        <v>669</v>
      </c>
      <c r="Y1639" s="5" t="s">
        <v>2815</v>
      </c>
      <c r="Z1639" s="5" t="s">
        <v>2815</v>
      </c>
      <c r="AA1639" s="2" t="s">
        <v>1083</v>
      </c>
      <c r="AB1639" s="2">
        <v>-22.2333847358823</v>
      </c>
      <c r="AC1639" s="2">
        <v>-52.310546413064003</v>
      </c>
      <c r="AD1639" s="29">
        <v>1</v>
      </c>
      <c r="AE1639" s="11"/>
      <c r="AF1639" s="11"/>
      <c r="AG1639" s="11"/>
      <c r="AH1639" s="11"/>
      <c r="AI1639" s="11"/>
    </row>
    <row r="1640" spans="1:35" ht="15.75" customHeight="1" x14ac:dyDescent="0.2">
      <c r="A1640" s="8">
        <v>42102</v>
      </c>
      <c r="B1640" s="9">
        <v>0.40277777777777773</v>
      </c>
      <c r="C1640" s="11">
        <v>364932.219563313</v>
      </c>
      <c r="D1640" s="11">
        <v>7540748.68663581</v>
      </c>
      <c r="E1640" s="14">
        <v>364932.283628284</v>
      </c>
      <c r="F1640" s="14">
        <v>7540748.5493737096</v>
      </c>
      <c r="G1640" s="2">
        <f t="shared" si="1580"/>
        <v>9.386337730358882</v>
      </c>
      <c r="H1640" s="2" t="str">
        <f t="shared" si="1555"/>
        <v/>
      </c>
      <c r="I1640" s="23">
        <f t="shared" ref="I1640:J1640" si="1667">IF($P1640=$P1639,E1640,"")</f>
        <v>364932.283628284</v>
      </c>
      <c r="J1640" s="23">
        <f t="shared" si="1667"/>
        <v>7540748.5493737096</v>
      </c>
      <c r="K1640" s="23">
        <v>364932.28</v>
      </c>
      <c r="L1640" s="23">
        <v>7540748.5499999998</v>
      </c>
      <c r="M1640" s="14"/>
      <c r="N1640" s="14"/>
      <c r="O1640" s="14" t="s">
        <v>46</v>
      </c>
      <c r="P1640" s="14" t="s">
        <v>29</v>
      </c>
      <c r="Q1640" s="10">
        <v>42102.402777777781</v>
      </c>
      <c r="R1640" s="11" t="s">
        <v>2844</v>
      </c>
      <c r="S1640" s="14" t="s">
        <v>47</v>
      </c>
      <c r="T1640" s="2" t="str">
        <f t="shared" si="1557"/>
        <v/>
      </c>
      <c r="U1640" s="2" t="str">
        <f t="shared" si="1558"/>
        <v>outofsight</v>
      </c>
      <c r="V1640" s="10">
        <v>42102.402777777781</v>
      </c>
      <c r="W1640" s="11" t="s">
        <v>2815</v>
      </c>
      <c r="X1640" s="2" t="s">
        <v>669</v>
      </c>
      <c r="Y1640" s="5" t="s">
        <v>2815</v>
      </c>
      <c r="Z1640" s="5" t="s">
        <v>2815</v>
      </c>
      <c r="AA1640" s="2" t="s">
        <v>1085</v>
      </c>
      <c r="AB1640" s="2">
        <v>-22.2334477677941</v>
      </c>
      <c r="AC1640" s="2">
        <v>-52.3106059245765</v>
      </c>
      <c r="AD1640" s="29">
        <v>1</v>
      </c>
      <c r="AE1640" s="11"/>
      <c r="AF1640" s="11"/>
      <c r="AG1640" s="11"/>
      <c r="AH1640" s="11"/>
      <c r="AI1640" s="11"/>
    </row>
    <row r="1641" spans="1:35" ht="15.75" customHeight="1" x14ac:dyDescent="0.2">
      <c r="A1641" s="8">
        <v>42102</v>
      </c>
      <c r="B1641" s="9">
        <v>0.40625</v>
      </c>
      <c r="C1641" s="11">
        <v>364932.46635827201</v>
      </c>
      <c r="D1641" s="11">
        <v>7540713.1916370904</v>
      </c>
      <c r="E1641" s="14">
        <v>364932.45015142002</v>
      </c>
      <c r="F1641" s="14">
        <v>7540713.3656154703</v>
      </c>
      <c r="G1641" s="2">
        <f t="shared" si="1580"/>
        <v>35.184152310289562</v>
      </c>
      <c r="H1641" s="2" t="str">
        <f t="shared" si="1555"/>
        <v/>
      </c>
      <c r="I1641" s="23" t="str">
        <f t="shared" ref="I1641:J1641" si="1668">IF($P1641=$P1640,E1641,"")</f>
        <v/>
      </c>
      <c r="J1641" s="23" t="str">
        <f t="shared" si="1668"/>
        <v/>
      </c>
      <c r="K1641" s="23">
        <v>364932.45</v>
      </c>
      <c r="L1641" s="23">
        <v>7540713.3700000001</v>
      </c>
      <c r="M1641" s="14"/>
      <c r="N1641" s="14"/>
      <c r="O1641" s="14" t="s">
        <v>37</v>
      </c>
      <c r="P1641" s="14" t="s">
        <v>37</v>
      </c>
      <c r="Q1641" s="10">
        <v>42102.40625</v>
      </c>
      <c r="R1641" s="11" t="s">
        <v>2845</v>
      </c>
      <c r="S1641" s="14" t="s">
        <v>37</v>
      </c>
      <c r="T1641" s="2" t="str">
        <f t="shared" si="1557"/>
        <v/>
      </c>
      <c r="U1641" s="2" t="str">
        <f t="shared" si="1558"/>
        <v/>
      </c>
      <c r="V1641" s="10">
        <v>42102.40625</v>
      </c>
      <c r="W1641" s="11" t="s">
        <v>2815</v>
      </c>
      <c r="X1641" s="2" t="s">
        <v>669</v>
      </c>
      <c r="Y1641" s="5" t="s">
        <v>2815</v>
      </c>
      <c r="Z1641" s="5" t="s">
        <v>2815</v>
      </c>
      <c r="AA1641" s="2" t="s">
        <v>1086</v>
      </c>
      <c r="AB1641" s="2">
        <v>-22.233768375590401</v>
      </c>
      <c r="AC1641" s="2">
        <v>-52.3106065113097</v>
      </c>
      <c r="AD1641" s="29">
        <v>1</v>
      </c>
      <c r="AE1641" s="11"/>
      <c r="AF1641" s="11"/>
      <c r="AG1641" s="11"/>
      <c r="AH1641" s="11"/>
      <c r="AI1641" s="11"/>
    </row>
    <row r="1642" spans="1:35" ht="15.75" customHeight="1" x14ac:dyDescent="0.2">
      <c r="A1642" s="8">
        <v>42102</v>
      </c>
      <c r="B1642" s="9">
        <v>0.40972222222222227</v>
      </c>
      <c r="C1642" s="11">
        <v>364930.94231673202</v>
      </c>
      <c r="D1642" s="11">
        <v>7540713.5867766198</v>
      </c>
      <c r="E1642" s="14">
        <v>364931.06157820299</v>
      </c>
      <c r="F1642" s="14">
        <v>7540713.6075731404</v>
      </c>
      <c r="G1642" s="2">
        <f t="shared" si="1580"/>
        <v>1.4094960422666902</v>
      </c>
      <c r="H1642" s="2" t="str">
        <f t="shared" si="1555"/>
        <v>&lt;8m</v>
      </c>
      <c r="I1642" s="23" t="str">
        <f t="shared" ref="I1642:J1642" si="1669">IF($P1642=$P1641,E1642,"")</f>
        <v/>
      </c>
      <c r="J1642" s="23" t="str">
        <f t="shared" si="1669"/>
        <v/>
      </c>
      <c r="K1642" s="23">
        <v>364931.06</v>
      </c>
      <c r="L1642" s="23">
        <v>7540713.6100000003</v>
      </c>
      <c r="M1642" s="14"/>
      <c r="N1642" s="14"/>
      <c r="O1642" s="14" t="s">
        <v>46</v>
      </c>
      <c r="P1642" s="14" t="s">
        <v>29</v>
      </c>
      <c r="Q1642" s="10">
        <v>42102.409722222219</v>
      </c>
      <c r="R1642" s="11" t="s">
        <v>2846</v>
      </c>
      <c r="S1642" s="14" t="s">
        <v>47</v>
      </c>
      <c r="T1642" s="2" t="str">
        <f t="shared" si="1557"/>
        <v/>
      </c>
      <c r="U1642" s="2" t="str">
        <f t="shared" si="1558"/>
        <v>outofsight</v>
      </c>
      <c r="V1642" s="10">
        <v>42102.409722222219</v>
      </c>
      <c r="W1642" s="11" t="s">
        <v>2815</v>
      </c>
      <c r="X1642" s="2" t="s">
        <v>669</v>
      </c>
      <c r="Y1642" s="5" t="s">
        <v>2815</v>
      </c>
      <c r="Z1642" s="5" t="s">
        <v>2815</v>
      </c>
      <c r="AA1642" s="2" t="s">
        <v>1087</v>
      </c>
      <c r="AB1642" s="2">
        <v>-22.233764687552998</v>
      </c>
      <c r="AC1642" s="2">
        <v>-52.310621263459304</v>
      </c>
      <c r="AD1642" s="29">
        <v>1</v>
      </c>
      <c r="AE1642" s="11"/>
      <c r="AF1642" s="11"/>
      <c r="AG1642" s="11"/>
      <c r="AH1642" s="11"/>
      <c r="AI1642" s="11"/>
    </row>
    <row r="1643" spans="1:35" ht="15.75" customHeight="1" x14ac:dyDescent="0.2">
      <c r="A1643" s="8">
        <v>42102</v>
      </c>
      <c r="B1643" s="9">
        <v>0.41319444444444442</v>
      </c>
      <c r="C1643" s="11">
        <v>364941.305730419</v>
      </c>
      <c r="D1643" s="11">
        <v>7540718.0939103402</v>
      </c>
      <c r="E1643" s="14">
        <v>364941.11650292698</v>
      </c>
      <c r="F1643" s="14">
        <v>7540718.0841462603</v>
      </c>
      <c r="G1643" s="2">
        <f t="shared" si="1580"/>
        <v>11.006417132860475</v>
      </c>
      <c r="H1643" s="2" t="str">
        <f t="shared" si="1555"/>
        <v/>
      </c>
      <c r="I1643" s="23">
        <f t="shared" ref="I1643:J1643" si="1670">IF($P1643=$P1642,E1643,"")</f>
        <v>364941.11650292698</v>
      </c>
      <c r="J1643" s="23">
        <f t="shared" si="1670"/>
        <v>7540718.0841462603</v>
      </c>
      <c r="K1643" s="23">
        <v>364941.12</v>
      </c>
      <c r="L1643" s="23">
        <v>7540718.0800000001</v>
      </c>
      <c r="M1643" s="14"/>
      <c r="N1643" s="14"/>
      <c r="O1643" s="14" t="s">
        <v>46</v>
      </c>
      <c r="P1643" s="14" t="s">
        <v>29</v>
      </c>
      <c r="Q1643" s="10">
        <v>42102.413194444445</v>
      </c>
      <c r="R1643" s="11" t="s">
        <v>2847</v>
      </c>
      <c r="S1643" s="14" t="s">
        <v>47</v>
      </c>
      <c r="T1643" s="2" t="str">
        <f t="shared" si="1557"/>
        <v/>
      </c>
      <c r="U1643" s="2" t="str">
        <f t="shared" si="1558"/>
        <v>outofsight</v>
      </c>
      <c r="V1643" s="10">
        <v>42102.413194444445</v>
      </c>
      <c r="W1643" s="11" t="s">
        <v>2815</v>
      </c>
      <c r="X1643" s="2" t="s">
        <v>669</v>
      </c>
      <c r="Y1643" s="5" t="s">
        <v>2815</v>
      </c>
      <c r="Z1643" s="5" t="s">
        <v>2815</v>
      </c>
      <c r="AA1643" s="2" t="s">
        <v>1088</v>
      </c>
      <c r="AB1643" s="2">
        <v>-22.233724789694001</v>
      </c>
      <c r="AC1643" s="2">
        <v>-52.310520345345097</v>
      </c>
      <c r="AD1643" s="29">
        <v>1</v>
      </c>
      <c r="AE1643" s="11"/>
      <c r="AF1643" s="11"/>
      <c r="AG1643" s="11"/>
      <c r="AH1643" s="11"/>
      <c r="AI1643" s="11"/>
    </row>
    <row r="1644" spans="1:35" ht="15.75" customHeight="1" x14ac:dyDescent="0.2">
      <c r="A1644" s="8">
        <v>42102</v>
      </c>
      <c r="B1644" s="9">
        <v>0.41666666666666669</v>
      </c>
      <c r="C1644" s="11">
        <v>364932.894770457</v>
      </c>
      <c r="D1644" s="11">
        <v>7540720.5917424401</v>
      </c>
      <c r="E1644" s="14">
        <v>364933.01447903097</v>
      </c>
      <c r="F1644" s="14">
        <v>7540720.5725444499</v>
      </c>
      <c r="G1644" s="2">
        <f t="shared" si="1580"/>
        <v>8.475548168803833</v>
      </c>
      <c r="H1644" s="2" t="str">
        <f t="shared" si="1555"/>
        <v/>
      </c>
      <c r="I1644" s="23">
        <f t="shared" ref="I1644:J1644" si="1671">IF($P1644=$P1643,E1644,"")</f>
        <v>364933.01447903097</v>
      </c>
      <c r="J1644" s="23">
        <f t="shared" si="1671"/>
        <v>7540720.5725444499</v>
      </c>
      <c r="K1644" s="23">
        <v>364933.01</v>
      </c>
      <c r="L1644" s="23">
        <v>7540720.5700000003</v>
      </c>
      <c r="M1644" s="14"/>
      <c r="N1644" s="14"/>
      <c r="O1644" s="14" t="s">
        <v>46</v>
      </c>
      <c r="P1644" s="14" t="s">
        <v>29</v>
      </c>
      <c r="Q1644" s="10">
        <v>42102.416666666664</v>
      </c>
      <c r="R1644" s="11" t="s">
        <v>2848</v>
      </c>
      <c r="S1644" s="14" t="s">
        <v>47</v>
      </c>
      <c r="T1644" s="2" t="str">
        <f t="shared" si="1557"/>
        <v/>
      </c>
      <c r="U1644" s="2" t="str">
        <f t="shared" si="1558"/>
        <v>outofsight</v>
      </c>
      <c r="V1644" s="10">
        <v>42102.416666666664</v>
      </c>
      <c r="W1644" s="11" t="s">
        <v>2815</v>
      </c>
      <c r="X1644" s="2" t="s">
        <v>669</v>
      </c>
      <c r="Y1644" s="5" t="s">
        <v>2815</v>
      </c>
      <c r="Z1644" s="5" t="s">
        <v>2815</v>
      </c>
      <c r="AA1644" s="2" t="s">
        <v>1091</v>
      </c>
      <c r="AB1644" s="2">
        <v>-22.233701571822198</v>
      </c>
      <c r="AC1644" s="2">
        <v>-52.3106017336249</v>
      </c>
      <c r="AD1644" s="29">
        <v>1</v>
      </c>
      <c r="AE1644" s="11"/>
      <c r="AF1644" s="11"/>
      <c r="AG1644" s="11"/>
      <c r="AH1644" s="11"/>
      <c r="AI1644" s="11"/>
    </row>
    <row r="1645" spans="1:35" ht="15.75" customHeight="1" x14ac:dyDescent="0.2">
      <c r="A1645" s="8">
        <v>42102</v>
      </c>
      <c r="B1645" s="9">
        <v>0.4201388888888889</v>
      </c>
      <c r="C1645" s="11">
        <v>364936.51010915998</v>
      </c>
      <c r="D1645" s="11">
        <v>7540719.14747224</v>
      </c>
      <c r="E1645" s="14">
        <v>364936.39885392302</v>
      </c>
      <c r="F1645" s="14">
        <v>7540719.1518201996</v>
      </c>
      <c r="G1645" s="2">
        <f t="shared" si="1580"/>
        <v>3.6704837290924588</v>
      </c>
      <c r="H1645" s="2" t="str">
        <f t="shared" si="1555"/>
        <v>&lt;8m</v>
      </c>
      <c r="I1645" s="23">
        <f t="shared" ref="I1645:J1645" si="1672">IF($P1645=$P1644,E1645,"")</f>
        <v>364936.39885392302</v>
      </c>
      <c r="J1645" s="23">
        <f t="shared" si="1672"/>
        <v>7540719.1518201996</v>
      </c>
      <c r="K1645" s="23">
        <v>364936.4</v>
      </c>
      <c r="L1645" s="23">
        <v>7540719.1500000004</v>
      </c>
      <c r="M1645" s="14"/>
      <c r="N1645" s="14"/>
      <c r="O1645" s="14" t="s">
        <v>46</v>
      </c>
      <c r="P1645" s="14" t="s">
        <v>29</v>
      </c>
      <c r="Q1645" s="10">
        <v>42102.420138888891</v>
      </c>
      <c r="R1645" s="11" t="s">
        <v>2849</v>
      </c>
      <c r="S1645" s="14" t="s">
        <v>47</v>
      </c>
      <c r="T1645" s="2" t="str">
        <f t="shared" si="1557"/>
        <v/>
      </c>
      <c r="U1645" s="2" t="str">
        <f t="shared" si="1558"/>
        <v>outofsight</v>
      </c>
      <c r="V1645" s="10">
        <v>42102.420138888891</v>
      </c>
      <c r="W1645" s="11" t="s">
        <v>2815</v>
      </c>
      <c r="X1645" s="2" t="s">
        <v>669</v>
      </c>
      <c r="Y1645" s="5" t="s">
        <v>2815</v>
      </c>
      <c r="Z1645" s="5" t="s">
        <v>2815</v>
      </c>
      <c r="AA1645" s="2" t="s">
        <v>1093</v>
      </c>
      <c r="AB1645" s="2">
        <v>-22.233714899048199</v>
      </c>
      <c r="AC1645" s="2">
        <v>-52.310566781088703</v>
      </c>
      <c r="AD1645" s="29">
        <v>1</v>
      </c>
      <c r="AE1645" s="11"/>
      <c r="AF1645" s="11"/>
      <c r="AG1645" s="11"/>
      <c r="AH1645" s="11"/>
      <c r="AI1645" s="11"/>
    </row>
    <row r="1646" spans="1:35" ht="15.75" customHeight="1" x14ac:dyDescent="0.2">
      <c r="A1646" s="8">
        <v>42102</v>
      </c>
      <c r="B1646" s="9">
        <v>0.4236111111111111</v>
      </c>
      <c r="C1646" s="11">
        <v>364929.07589502097</v>
      </c>
      <c r="D1646" s="11">
        <v>7540718.6005399199</v>
      </c>
      <c r="E1646" s="14">
        <v>364929.10795328201</v>
      </c>
      <c r="F1646" s="14">
        <v>7540718.6164324004</v>
      </c>
      <c r="G1646" s="2">
        <f t="shared" si="1580"/>
        <v>7.3105315984867101</v>
      </c>
      <c r="H1646" s="2" t="str">
        <f t="shared" si="1555"/>
        <v>&lt;8m</v>
      </c>
      <c r="I1646" s="23">
        <f t="shared" ref="I1646:J1646" si="1673">IF($P1646=$P1645,E1646,"")</f>
        <v>364929.10795328201</v>
      </c>
      <c r="J1646" s="23">
        <f t="shared" si="1673"/>
        <v>7540718.6164324004</v>
      </c>
      <c r="K1646" s="23">
        <v>364929.11</v>
      </c>
      <c r="L1646" s="23">
        <v>7540718.6200000001</v>
      </c>
      <c r="M1646" s="14"/>
      <c r="N1646" s="14"/>
      <c r="O1646" s="14" t="s">
        <v>46</v>
      </c>
      <c r="P1646" s="14" t="s">
        <v>29</v>
      </c>
      <c r="Q1646" s="10">
        <v>42102.423611111109</v>
      </c>
      <c r="R1646" s="11" t="s">
        <v>2850</v>
      </c>
      <c r="S1646" s="14" t="s">
        <v>47</v>
      </c>
      <c r="T1646" s="2" t="str">
        <f t="shared" si="1557"/>
        <v/>
      </c>
      <c r="U1646" s="2" t="str">
        <f t="shared" si="1558"/>
        <v>outofsight</v>
      </c>
      <c r="V1646" s="10">
        <v>42102.423611111109</v>
      </c>
      <c r="W1646" s="11" t="s">
        <v>2815</v>
      </c>
      <c r="X1646" s="2" t="s">
        <v>669</v>
      </c>
      <c r="Y1646" s="5" t="s">
        <v>2815</v>
      </c>
      <c r="Z1646" s="5" t="s">
        <v>2815</v>
      </c>
      <c r="AA1646" s="2" t="s">
        <v>1095</v>
      </c>
      <c r="AB1646" s="2">
        <v>-22.233719257637901</v>
      </c>
      <c r="AC1646" s="2">
        <v>-52.310638949275003</v>
      </c>
      <c r="AD1646" s="29">
        <v>1</v>
      </c>
      <c r="AE1646" s="11"/>
      <c r="AF1646" s="11"/>
      <c r="AG1646" s="11"/>
      <c r="AH1646" s="11"/>
      <c r="AI1646" s="11"/>
    </row>
    <row r="1647" spans="1:35" ht="15.75" customHeight="1" x14ac:dyDescent="0.2">
      <c r="A1647" s="8">
        <v>42102</v>
      </c>
      <c r="B1647" s="9">
        <v>0.42708333333333331</v>
      </c>
      <c r="C1647" s="11">
        <v>364924.85328075499</v>
      </c>
      <c r="D1647" s="11">
        <v>7540721.3295123503</v>
      </c>
      <c r="E1647" s="14">
        <v>364924.89313942002</v>
      </c>
      <c r="F1647" s="14">
        <v>7540721.3170929803</v>
      </c>
      <c r="G1647" s="2">
        <f t="shared" si="1580"/>
        <v>5.0058189598469554</v>
      </c>
      <c r="H1647" s="2" t="str">
        <f t="shared" si="1555"/>
        <v>&lt;8m</v>
      </c>
      <c r="I1647" s="23">
        <f t="shared" ref="I1647:J1647" si="1674">IF($P1647=$P1646,E1647,"")</f>
        <v>364924.89313942002</v>
      </c>
      <c r="J1647" s="23">
        <f t="shared" si="1674"/>
        <v>7540721.3170929803</v>
      </c>
      <c r="K1647" s="23">
        <v>364924.89</v>
      </c>
      <c r="L1647" s="23">
        <v>7540721.3200000003</v>
      </c>
      <c r="M1647" s="14"/>
      <c r="N1647" s="14"/>
      <c r="O1647" s="14" t="s">
        <v>46</v>
      </c>
      <c r="P1647" s="14" t="s">
        <v>29</v>
      </c>
      <c r="Q1647" s="10">
        <v>42102.427083333336</v>
      </c>
      <c r="R1647" s="11" t="s">
        <v>2851</v>
      </c>
      <c r="S1647" s="14" t="s">
        <v>47</v>
      </c>
      <c r="T1647" s="2" t="str">
        <f t="shared" si="1557"/>
        <v/>
      </c>
      <c r="U1647" s="2" t="str">
        <f t="shared" si="1558"/>
        <v>outofsight</v>
      </c>
      <c r="V1647" s="10">
        <v>42102.427083333336</v>
      </c>
      <c r="W1647" s="11" t="s">
        <v>2815</v>
      </c>
      <c r="X1647" s="2" t="s">
        <v>669</v>
      </c>
      <c r="Y1647" s="5" t="s">
        <v>2815</v>
      </c>
      <c r="Z1647" s="5" t="s">
        <v>2815</v>
      </c>
      <c r="AA1647" s="2" t="s">
        <v>1097</v>
      </c>
      <c r="AB1647" s="2">
        <v>-22.2336942795664</v>
      </c>
      <c r="AC1647" s="2">
        <v>-52.310679685324402</v>
      </c>
      <c r="AD1647" s="29">
        <v>1</v>
      </c>
      <c r="AE1647" s="11"/>
      <c r="AF1647" s="11"/>
      <c r="AG1647" s="11"/>
      <c r="AH1647" s="11"/>
      <c r="AI1647" s="11"/>
    </row>
    <row r="1648" spans="1:35" ht="15.75" customHeight="1" x14ac:dyDescent="0.2">
      <c r="A1648" s="8">
        <v>42102</v>
      </c>
      <c r="B1648" s="9">
        <v>0.43055555555555558</v>
      </c>
      <c r="C1648" s="11">
        <v>364929.12207688403</v>
      </c>
      <c r="D1648" s="11">
        <v>7540722.2480964502</v>
      </c>
      <c r="E1648" s="14">
        <v>364924.502884691</v>
      </c>
      <c r="F1648" s="14">
        <v>7540721.48890357</v>
      </c>
      <c r="G1648" s="2">
        <f t="shared" si="1580"/>
        <v>0.42640078830374384</v>
      </c>
      <c r="H1648" s="2" t="str">
        <f t="shared" si="1555"/>
        <v>&lt;8m</v>
      </c>
      <c r="I1648" s="23">
        <f t="shared" ref="I1648:J1648" si="1675">IF($P1648=$P1647,E1648,"")</f>
        <v>364924.502884691</v>
      </c>
      <c r="J1648" s="23">
        <f t="shared" si="1675"/>
        <v>7540721.48890357</v>
      </c>
      <c r="K1648" s="23">
        <v>364924.5</v>
      </c>
      <c r="L1648" s="23">
        <v>7540721.4900000002</v>
      </c>
      <c r="M1648" s="14"/>
      <c r="N1648" s="14"/>
      <c r="O1648" s="14" t="s">
        <v>46</v>
      </c>
      <c r="P1648" s="14" t="s">
        <v>29</v>
      </c>
      <c r="Q1648" s="10">
        <v>42102.430555555555</v>
      </c>
      <c r="R1648" s="11" t="s">
        <v>2852</v>
      </c>
      <c r="S1648" s="14" t="s">
        <v>47</v>
      </c>
      <c r="T1648" s="2" t="str">
        <f t="shared" si="1557"/>
        <v/>
      </c>
      <c r="U1648" s="2" t="str">
        <f t="shared" si="1558"/>
        <v>outofsight</v>
      </c>
      <c r="V1648" s="10">
        <v>42102.430555555555</v>
      </c>
      <c r="W1648" s="11" t="s">
        <v>2815</v>
      </c>
      <c r="X1648" s="2" t="s">
        <v>669</v>
      </c>
      <c r="Y1648" s="5" t="s">
        <v>2815</v>
      </c>
      <c r="Z1648" s="5" t="s">
        <v>2815</v>
      </c>
      <c r="AA1648" s="2" t="s">
        <v>1099</v>
      </c>
      <c r="AB1648" s="2">
        <v>-22.233686316758401</v>
      </c>
      <c r="AC1648" s="2">
        <v>-52.310638194903703</v>
      </c>
      <c r="AD1648" s="29">
        <v>1</v>
      </c>
      <c r="AE1648" s="11"/>
      <c r="AF1648" s="11"/>
      <c r="AG1648" s="11"/>
      <c r="AH1648" s="11"/>
      <c r="AI1648" s="11"/>
    </row>
    <row r="1649" spans="1:35" ht="15.75" customHeight="1" x14ac:dyDescent="0.2">
      <c r="A1649" s="8">
        <v>42102</v>
      </c>
      <c r="B1649" s="9">
        <v>0.43402777777777773</v>
      </c>
      <c r="C1649" s="11">
        <v>364924.150689842</v>
      </c>
      <c r="D1649" s="11">
        <v>7540721.6482401602</v>
      </c>
      <c r="E1649" s="14">
        <v>364924.198929423</v>
      </c>
      <c r="F1649" s="14">
        <v>7540721.6662755404</v>
      </c>
      <c r="G1649" s="2">
        <f t="shared" si="1580"/>
        <v>0.35192274836915322</v>
      </c>
      <c r="H1649" s="2" t="str">
        <f t="shared" si="1555"/>
        <v>&lt;8m</v>
      </c>
      <c r="I1649" s="23">
        <f t="shared" ref="I1649:J1649" si="1676">IF($P1649=$P1648,E1649,"")</f>
        <v>364924.198929423</v>
      </c>
      <c r="J1649" s="23">
        <f t="shared" si="1676"/>
        <v>7540721.6662755404</v>
      </c>
      <c r="K1649" s="23">
        <v>364924.2</v>
      </c>
      <c r="L1649" s="23">
        <v>7540721.6699999999</v>
      </c>
      <c r="M1649" s="14"/>
      <c r="N1649" s="14"/>
      <c r="O1649" s="14" t="s">
        <v>46</v>
      </c>
      <c r="P1649" s="14" t="s">
        <v>29</v>
      </c>
      <c r="Q1649" s="10">
        <v>42102.434027777781</v>
      </c>
      <c r="R1649" s="11" t="s">
        <v>2853</v>
      </c>
      <c r="S1649" s="14" t="s">
        <v>47</v>
      </c>
      <c r="T1649" s="2" t="str">
        <f t="shared" si="1557"/>
        <v/>
      </c>
      <c r="U1649" s="2" t="str">
        <f t="shared" si="1558"/>
        <v>outofsight</v>
      </c>
      <c r="V1649" s="10">
        <v>42102.434027777781</v>
      </c>
      <c r="W1649" s="11" t="s">
        <v>2815</v>
      </c>
      <c r="X1649" s="2" t="s">
        <v>669</v>
      </c>
      <c r="Y1649" s="5" t="s">
        <v>2815</v>
      </c>
      <c r="Z1649" s="5" t="s">
        <v>2815</v>
      </c>
      <c r="AA1649" s="2" t="s">
        <v>1101</v>
      </c>
      <c r="AB1649" s="2">
        <v>-22.233691345900301</v>
      </c>
      <c r="AC1649" s="2">
        <v>-52.310686474665999</v>
      </c>
      <c r="AD1649" s="29">
        <v>1</v>
      </c>
      <c r="AE1649" s="11"/>
      <c r="AF1649" s="11"/>
      <c r="AG1649" s="11"/>
      <c r="AH1649" s="11"/>
      <c r="AI1649" s="11"/>
    </row>
    <row r="1650" spans="1:35" ht="15.75" customHeight="1" x14ac:dyDescent="0.2">
      <c r="A1650" s="8">
        <v>42102</v>
      </c>
      <c r="B1650" s="9">
        <v>0.4375</v>
      </c>
      <c r="C1650" s="11">
        <v>364928.60079964902</v>
      </c>
      <c r="D1650" s="11">
        <v>7540725.5752103198</v>
      </c>
      <c r="E1650" s="14">
        <v>364928.52370743902</v>
      </c>
      <c r="F1650" s="14">
        <v>7540725.5160350297</v>
      </c>
      <c r="G1650" s="2">
        <f t="shared" si="1580"/>
        <v>5.790021849117438</v>
      </c>
      <c r="H1650" s="2" t="str">
        <f t="shared" si="1555"/>
        <v>&lt;8m</v>
      </c>
      <c r="I1650" s="23">
        <f t="shared" ref="I1650:J1650" si="1677">IF($P1650=$P1649,E1650,"")</f>
        <v>364928.52370743902</v>
      </c>
      <c r="J1650" s="23">
        <f t="shared" si="1677"/>
        <v>7540725.5160350297</v>
      </c>
      <c r="K1650" s="23">
        <v>364928.52</v>
      </c>
      <c r="L1650" s="23">
        <v>7540725.5199999996</v>
      </c>
      <c r="M1650" s="14"/>
      <c r="N1650" s="14"/>
      <c r="O1650" s="14" t="s">
        <v>46</v>
      </c>
      <c r="P1650" s="14" t="s">
        <v>29</v>
      </c>
      <c r="Q1650" s="10">
        <v>42102.4375</v>
      </c>
      <c r="R1650" s="11" t="s">
        <v>2854</v>
      </c>
      <c r="S1650" s="14" t="s">
        <v>47</v>
      </c>
      <c r="T1650" s="2" t="str">
        <f t="shared" si="1557"/>
        <v/>
      </c>
      <c r="U1650" s="2" t="str">
        <f t="shared" si="1558"/>
        <v>outofsight</v>
      </c>
      <c r="V1650" s="10">
        <v>42102.4375</v>
      </c>
      <c r="W1650" s="11" t="s">
        <v>2815</v>
      </c>
      <c r="X1650" s="2" t="s">
        <v>669</v>
      </c>
      <c r="Y1650" s="5" t="s">
        <v>2815</v>
      </c>
      <c r="Z1650" s="5" t="s">
        <v>2815</v>
      </c>
      <c r="AA1650" s="2" t="s">
        <v>1103</v>
      </c>
      <c r="AB1650" s="2">
        <v>-22.233656225726001</v>
      </c>
      <c r="AC1650" s="2">
        <v>-52.310642972588496</v>
      </c>
      <c r="AD1650" s="29">
        <v>1</v>
      </c>
      <c r="AE1650" s="11"/>
      <c r="AF1650" s="11"/>
      <c r="AG1650" s="11"/>
      <c r="AH1650" s="11"/>
      <c r="AI1650" s="11"/>
    </row>
    <row r="1651" spans="1:35" ht="15.75" customHeight="1" x14ac:dyDescent="0.2">
      <c r="A1651" s="8">
        <v>42102</v>
      </c>
      <c r="B1651" s="9">
        <v>0.44097222222222227</v>
      </c>
      <c r="C1651" s="11">
        <v>364925.43306212901</v>
      </c>
      <c r="D1651" s="11">
        <v>7540717.2326403698</v>
      </c>
      <c r="E1651" s="14">
        <v>364925.451255286</v>
      </c>
      <c r="F1651" s="14">
        <v>7540717.3164396696</v>
      </c>
      <c r="G1651" s="2">
        <f t="shared" si="1580"/>
        <v>8.7563306414123545</v>
      </c>
      <c r="H1651" s="2" t="str">
        <f t="shared" si="1555"/>
        <v/>
      </c>
      <c r="I1651" s="23">
        <f t="shared" ref="I1651:J1651" si="1678">IF($P1651=$P1650,E1651,"")</f>
        <v>364925.451255286</v>
      </c>
      <c r="J1651" s="23">
        <f t="shared" si="1678"/>
        <v>7540717.3164396696</v>
      </c>
      <c r="K1651" s="23">
        <v>364925.45</v>
      </c>
      <c r="L1651" s="23">
        <v>7540717.3200000003</v>
      </c>
      <c r="M1651" s="14"/>
      <c r="N1651" s="14"/>
      <c r="O1651" s="14" t="s">
        <v>46</v>
      </c>
      <c r="P1651" s="14" t="s">
        <v>29</v>
      </c>
      <c r="Q1651" s="10">
        <v>42102.440972222219</v>
      </c>
      <c r="R1651" s="11" t="s">
        <v>2855</v>
      </c>
      <c r="S1651" s="14" t="s">
        <v>47</v>
      </c>
      <c r="T1651" s="2" t="str">
        <f t="shared" si="1557"/>
        <v/>
      </c>
      <c r="U1651" s="2" t="str">
        <f t="shared" si="1558"/>
        <v>outofsight</v>
      </c>
      <c r="V1651" s="10">
        <v>42102.440972222219</v>
      </c>
      <c r="W1651" s="11" t="s">
        <v>2815</v>
      </c>
      <c r="X1651" s="2" t="s">
        <v>669</v>
      </c>
      <c r="Y1651" s="5" t="s">
        <v>2815</v>
      </c>
      <c r="Z1651" s="5" t="s">
        <v>2815</v>
      </c>
      <c r="AA1651" s="2" t="s">
        <v>1105</v>
      </c>
      <c r="AB1651" s="2">
        <v>-22.233731327578401</v>
      </c>
      <c r="AC1651" s="2">
        <v>-52.310674404725397</v>
      </c>
      <c r="AD1651" s="29">
        <v>1</v>
      </c>
      <c r="AE1651" s="11"/>
      <c r="AF1651" s="11"/>
      <c r="AG1651" s="11"/>
      <c r="AH1651" s="11"/>
      <c r="AI1651" s="11"/>
    </row>
    <row r="1652" spans="1:35" ht="15.75" customHeight="1" x14ac:dyDescent="0.2">
      <c r="A1652" s="8">
        <v>42102</v>
      </c>
      <c r="B1652" s="9">
        <v>0.44444444444444442</v>
      </c>
      <c r="C1652" s="11">
        <v>364924.07652664999</v>
      </c>
      <c r="D1652" s="11">
        <v>7540726.2227846002</v>
      </c>
      <c r="E1652" s="14">
        <v>364924.12449140899</v>
      </c>
      <c r="F1652" s="14">
        <v>7540726.1801730003</v>
      </c>
      <c r="G1652" s="2">
        <f t="shared" si="1580"/>
        <v>8.9624812939176159</v>
      </c>
      <c r="H1652" s="2" t="str">
        <f t="shared" si="1555"/>
        <v/>
      </c>
      <c r="I1652" s="23">
        <f t="shared" ref="I1652:J1652" si="1679">IF($P1652=$P1651,E1652,"")</f>
        <v>364924.12449140899</v>
      </c>
      <c r="J1652" s="23">
        <f t="shared" si="1679"/>
        <v>7540726.1801730003</v>
      </c>
      <c r="K1652" s="23">
        <v>364924.12</v>
      </c>
      <c r="L1652" s="23">
        <v>7540726.1799999997</v>
      </c>
      <c r="M1652" s="14"/>
      <c r="N1652" s="14"/>
      <c r="O1652" s="14" t="s">
        <v>46</v>
      </c>
      <c r="P1652" s="14" t="s">
        <v>29</v>
      </c>
      <c r="Q1652" s="10">
        <v>42102.444444444445</v>
      </c>
      <c r="R1652" s="11" t="s">
        <v>2856</v>
      </c>
      <c r="S1652" s="14" t="s">
        <v>47</v>
      </c>
      <c r="T1652" s="2" t="str">
        <f t="shared" si="1557"/>
        <v/>
      </c>
      <c r="U1652" s="2" t="str">
        <f t="shared" si="1558"/>
        <v>outofsight</v>
      </c>
      <c r="V1652" s="10">
        <v>42102.444444444445</v>
      </c>
      <c r="W1652" s="11" t="s">
        <v>2815</v>
      </c>
      <c r="X1652" s="2" t="s">
        <v>669</v>
      </c>
      <c r="Y1652" s="5" t="s">
        <v>2815</v>
      </c>
      <c r="Z1652" s="5" t="s">
        <v>2815</v>
      </c>
      <c r="AA1652" s="2" t="s">
        <v>1107</v>
      </c>
      <c r="AB1652" s="2">
        <v>-22.233650023117701</v>
      </c>
      <c r="AC1652" s="2">
        <v>-52.310686809942098</v>
      </c>
      <c r="AD1652" s="29">
        <v>1</v>
      </c>
      <c r="AE1652" s="11"/>
      <c r="AF1652" s="11"/>
      <c r="AG1652" s="11"/>
      <c r="AH1652" s="11"/>
      <c r="AI1652" s="11"/>
    </row>
    <row r="1653" spans="1:35" ht="15.75" customHeight="1" x14ac:dyDescent="0.2">
      <c r="A1653" s="8">
        <v>42102</v>
      </c>
      <c r="B1653" s="9">
        <v>0.44791666666666669</v>
      </c>
      <c r="C1653" s="11">
        <v>364927.47910617699</v>
      </c>
      <c r="D1653" s="11">
        <v>7540726.4007264096</v>
      </c>
      <c r="E1653" s="14">
        <v>364927.400090846</v>
      </c>
      <c r="F1653" s="14">
        <v>7540726.36727414</v>
      </c>
      <c r="G1653" s="2">
        <f t="shared" si="1580"/>
        <v>3.2809386626705415</v>
      </c>
      <c r="H1653" s="2" t="str">
        <f t="shared" si="1555"/>
        <v>&lt;8m</v>
      </c>
      <c r="I1653" s="23">
        <f t="shared" ref="I1653:J1653" si="1680">IF($P1653=$P1652,E1653,"")</f>
        <v>364927.400090846</v>
      </c>
      <c r="J1653" s="23">
        <f t="shared" si="1680"/>
        <v>7540726.36727414</v>
      </c>
      <c r="K1653" s="23">
        <v>364927.4</v>
      </c>
      <c r="L1653" s="23">
        <v>7540726.3700000001</v>
      </c>
      <c r="M1653" s="14"/>
      <c r="N1653" s="14"/>
      <c r="O1653" s="14" t="s">
        <v>46</v>
      </c>
      <c r="P1653" s="14" t="s">
        <v>29</v>
      </c>
      <c r="Q1653" s="10">
        <v>42102.447916666664</v>
      </c>
      <c r="R1653" s="11" t="s">
        <v>2857</v>
      </c>
      <c r="S1653" s="14" t="s">
        <v>47</v>
      </c>
      <c r="T1653" s="2" t="str">
        <f t="shared" si="1557"/>
        <v/>
      </c>
      <c r="U1653" s="2" t="str">
        <f t="shared" si="1558"/>
        <v>outofsight</v>
      </c>
      <c r="V1653" s="10">
        <v>42102.447916666664</v>
      </c>
      <c r="W1653" s="11" t="s">
        <v>2815</v>
      </c>
      <c r="X1653" s="2" t="s">
        <v>669</v>
      </c>
      <c r="Y1653" s="5" t="s">
        <v>2815</v>
      </c>
      <c r="Z1653" s="5" t="s">
        <v>2815</v>
      </c>
      <c r="AA1653" s="2" t="s">
        <v>1108</v>
      </c>
      <c r="AB1653" s="2">
        <v>-22.2336486820132</v>
      </c>
      <c r="AC1653" s="2">
        <v>-52.310653785243602</v>
      </c>
      <c r="AD1653" s="29">
        <v>1</v>
      </c>
      <c r="AE1653" s="11"/>
      <c r="AF1653" s="11"/>
      <c r="AG1653" s="11"/>
      <c r="AH1653" s="11"/>
      <c r="AI1653" s="11"/>
    </row>
    <row r="1654" spans="1:35" ht="15.75" customHeight="1" x14ac:dyDescent="0.2">
      <c r="A1654" s="8">
        <v>42102</v>
      </c>
      <c r="B1654" s="9">
        <v>0.4513888888888889</v>
      </c>
      <c r="C1654" s="11">
        <v>364923.00982116099</v>
      </c>
      <c r="D1654" s="11">
        <v>7540719.6987810498</v>
      </c>
      <c r="E1654" s="14">
        <v>364923.09393101098</v>
      </c>
      <c r="F1654" s="14">
        <v>7540719.7427781401</v>
      </c>
      <c r="G1654" s="2">
        <f t="shared" si="1580"/>
        <v>7.9010733307093624</v>
      </c>
      <c r="H1654" s="2" t="str">
        <f t="shared" si="1555"/>
        <v>&lt;8m</v>
      </c>
      <c r="I1654" s="23">
        <f t="shared" ref="I1654:J1654" si="1681">IF($P1654=$P1653,E1654,"")</f>
        <v>364923.09393101098</v>
      </c>
      <c r="J1654" s="23">
        <f t="shared" si="1681"/>
        <v>7540719.7427781401</v>
      </c>
      <c r="K1654" s="23">
        <v>364923.09</v>
      </c>
      <c r="L1654" s="23">
        <v>7540719.7400000002</v>
      </c>
      <c r="M1654" s="14"/>
      <c r="N1654" s="14"/>
      <c r="O1654" s="14" t="s">
        <v>46</v>
      </c>
      <c r="P1654" s="14" t="s">
        <v>29</v>
      </c>
      <c r="Q1654" s="10">
        <v>42102.451388888891</v>
      </c>
      <c r="R1654" s="11" t="s">
        <v>2858</v>
      </c>
      <c r="S1654" s="14" t="s">
        <v>47</v>
      </c>
      <c r="T1654" s="2" t="str">
        <f t="shared" si="1557"/>
        <v/>
      </c>
      <c r="U1654" s="2" t="str">
        <f t="shared" si="1558"/>
        <v>outofsight</v>
      </c>
      <c r="V1654" s="10">
        <v>42102.451388888891</v>
      </c>
      <c r="W1654" s="11" t="s">
        <v>2815</v>
      </c>
      <c r="X1654" s="2" t="s">
        <v>669</v>
      </c>
      <c r="Y1654" s="5" t="s">
        <v>2815</v>
      </c>
      <c r="Z1654" s="5" t="s">
        <v>2815</v>
      </c>
      <c r="AA1654" s="2" t="s">
        <v>1111</v>
      </c>
      <c r="AB1654" s="2">
        <v>-22.233708864077901</v>
      </c>
      <c r="AC1654" s="2">
        <v>-52.3106977064162</v>
      </c>
      <c r="AD1654" s="29">
        <v>1</v>
      </c>
      <c r="AE1654" s="11"/>
      <c r="AF1654" s="11"/>
      <c r="AG1654" s="11"/>
      <c r="AH1654" s="11"/>
      <c r="AI1654" s="11"/>
    </row>
    <row r="1655" spans="1:35" ht="15.75" customHeight="1" x14ac:dyDescent="0.2">
      <c r="A1655" s="8">
        <v>42102</v>
      </c>
      <c r="B1655" s="9">
        <v>0.4548611111111111</v>
      </c>
      <c r="C1655" s="11">
        <v>364926.89443608699</v>
      </c>
      <c r="D1655" s="11">
        <v>7540722.0803266801</v>
      </c>
      <c r="E1655" s="14">
        <v>364926.85836504202</v>
      </c>
      <c r="F1655" s="14">
        <v>7540722.0770293502</v>
      </c>
      <c r="G1655" s="2">
        <f t="shared" si="1580"/>
        <v>4.4294121828800872</v>
      </c>
      <c r="H1655" s="2" t="str">
        <f t="shared" si="1555"/>
        <v>&lt;8m</v>
      </c>
      <c r="I1655" s="23">
        <f t="shared" ref="I1655:J1655" si="1682">IF($P1655=$P1654,E1655,"")</f>
        <v>364926.85836504202</v>
      </c>
      <c r="J1655" s="23">
        <f t="shared" si="1682"/>
        <v>7540722.0770293502</v>
      </c>
      <c r="K1655" s="23">
        <v>364926.86</v>
      </c>
      <c r="L1655" s="23">
        <v>7540722.0800000001</v>
      </c>
      <c r="M1655" s="14"/>
      <c r="N1655" s="14"/>
      <c r="O1655" s="14" t="s">
        <v>46</v>
      </c>
      <c r="P1655" s="14" t="s">
        <v>29</v>
      </c>
      <c r="Q1655" s="10">
        <v>42102.454861111109</v>
      </c>
      <c r="R1655" s="11" t="s">
        <v>2859</v>
      </c>
      <c r="S1655" s="14" t="s">
        <v>47</v>
      </c>
      <c r="T1655" s="2" t="str">
        <f t="shared" si="1557"/>
        <v/>
      </c>
      <c r="U1655" s="2" t="str">
        <f t="shared" si="1558"/>
        <v>outofsight</v>
      </c>
      <c r="V1655" s="10">
        <v>42102.454861111109</v>
      </c>
      <c r="W1655" s="11" t="s">
        <v>2815</v>
      </c>
      <c r="X1655" s="2" t="s">
        <v>669</v>
      </c>
      <c r="Y1655" s="5" t="s">
        <v>2815</v>
      </c>
      <c r="Z1655" s="5" t="s">
        <v>2815</v>
      </c>
      <c r="AA1655" s="2" t="s">
        <v>1113</v>
      </c>
      <c r="AB1655" s="2">
        <v>-22.233687657862902</v>
      </c>
      <c r="AC1655" s="2">
        <v>-52.3106598202139</v>
      </c>
      <c r="AD1655" s="29">
        <v>1</v>
      </c>
      <c r="AE1655" s="11"/>
      <c r="AF1655" s="11"/>
      <c r="AG1655" s="11"/>
      <c r="AH1655" s="11"/>
      <c r="AI1655" s="11"/>
    </row>
    <row r="1656" spans="1:35" ht="15.75" customHeight="1" x14ac:dyDescent="0.2">
      <c r="A1656" s="8">
        <v>42102</v>
      </c>
      <c r="B1656" s="9">
        <v>0.45833333333333331</v>
      </c>
      <c r="C1656" s="11">
        <v>364927.14787276997</v>
      </c>
      <c r="D1656" s="11">
        <v>7540723.7436939096</v>
      </c>
      <c r="E1656" s="14">
        <v>364927.16167352902</v>
      </c>
      <c r="F1656" s="14">
        <v>7540723.7398737203</v>
      </c>
      <c r="G1656" s="2">
        <f t="shared" si="1580"/>
        <v>1.6902802837167512</v>
      </c>
      <c r="H1656" s="2" t="str">
        <f t="shared" si="1555"/>
        <v>&lt;8m</v>
      </c>
      <c r="I1656" s="23">
        <f t="shared" ref="I1656:J1656" si="1683">IF($P1656=$P1655,E1656,"")</f>
        <v>364927.16167352902</v>
      </c>
      <c r="J1656" s="23">
        <f t="shared" si="1683"/>
        <v>7540723.7398737203</v>
      </c>
      <c r="K1656" s="23">
        <v>364927.16</v>
      </c>
      <c r="L1656" s="23">
        <v>7540723.7400000002</v>
      </c>
      <c r="M1656" s="14"/>
      <c r="N1656" s="14"/>
      <c r="O1656" s="14" t="s">
        <v>46</v>
      </c>
      <c r="P1656" s="14" t="s">
        <v>29</v>
      </c>
      <c r="Q1656" s="10">
        <v>42102.458333333336</v>
      </c>
      <c r="R1656" s="11" t="s">
        <v>2860</v>
      </c>
      <c r="S1656" s="14" t="s">
        <v>47</v>
      </c>
      <c r="T1656" s="2" t="str">
        <f t="shared" si="1557"/>
        <v/>
      </c>
      <c r="U1656" s="2" t="str">
        <f t="shared" si="1558"/>
        <v>outofsight</v>
      </c>
      <c r="V1656" s="10">
        <v>42102.458333333336</v>
      </c>
      <c r="W1656" s="11" t="s">
        <v>2815</v>
      </c>
      <c r="X1656" s="2" t="s">
        <v>669</v>
      </c>
      <c r="Y1656" s="5" t="s">
        <v>2815</v>
      </c>
      <c r="Z1656" s="5" t="s">
        <v>2815</v>
      </c>
      <c r="AA1656" s="2" t="s">
        <v>1115</v>
      </c>
      <c r="AB1656" s="2">
        <v>-22.2336726542562</v>
      </c>
      <c r="AC1656" s="2">
        <v>-52.310657221823902</v>
      </c>
      <c r="AD1656" s="29">
        <v>1</v>
      </c>
      <c r="AE1656" s="11"/>
      <c r="AF1656" s="11"/>
      <c r="AG1656" s="11"/>
      <c r="AH1656" s="11"/>
      <c r="AI1656" s="11"/>
    </row>
    <row r="1657" spans="1:35" ht="15.75" customHeight="1" x14ac:dyDescent="0.2">
      <c r="A1657" s="8">
        <v>42102</v>
      </c>
      <c r="B1657" s="9">
        <v>0.46180555555555558</v>
      </c>
      <c r="C1657" s="11">
        <v>364928.79913759098</v>
      </c>
      <c r="D1657" s="11">
        <v>7540724.6210567597</v>
      </c>
      <c r="E1657" s="14">
        <v>364928.78920646501</v>
      </c>
      <c r="F1657" s="14">
        <v>7540724.6248465404</v>
      </c>
      <c r="G1657" s="2">
        <f t="shared" si="1580"/>
        <v>1.8525766785701767</v>
      </c>
      <c r="H1657" s="2" t="str">
        <f t="shared" si="1555"/>
        <v>&lt;8m</v>
      </c>
      <c r="I1657" s="23">
        <f t="shared" ref="I1657:J1657" si="1684">IF($P1657=$P1656,E1657,"")</f>
        <v>364928.78920646501</v>
      </c>
      <c r="J1657" s="23">
        <f t="shared" si="1684"/>
        <v>7540724.6248465404</v>
      </c>
      <c r="K1657" s="23">
        <v>364928.79</v>
      </c>
      <c r="L1657" s="23">
        <v>7540724.6200000001</v>
      </c>
      <c r="M1657" s="14"/>
      <c r="N1657" s="14"/>
      <c r="O1657" s="14" t="s">
        <v>46</v>
      </c>
      <c r="P1657" s="14" t="s">
        <v>29</v>
      </c>
      <c r="Q1657" s="10">
        <v>42102.461805555555</v>
      </c>
      <c r="R1657" s="11" t="s">
        <v>2861</v>
      </c>
      <c r="S1657" s="14" t="s">
        <v>47</v>
      </c>
      <c r="T1657" s="2" t="str">
        <f t="shared" si="1557"/>
        <v/>
      </c>
      <c r="U1657" s="2" t="str">
        <f t="shared" si="1558"/>
        <v>outofsight</v>
      </c>
      <c r="V1657" s="10">
        <v>42102.461805555555</v>
      </c>
      <c r="W1657" s="11" t="s">
        <v>2815</v>
      </c>
      <c r="X1657" s="2" t="s">
        <v>669</v>
      </c>
      <c r="Y1657" s="5" t="s">
        <v>2815</v>
      </c>
      <c r="Z1657" s="5" t="s">
        <v>2815</v>
      </c>
      <c r="AA1657" s="2" t="s">
        <v>1117</v>
      </c>
      <c r="AB1657" s="2">
        <v>-22.2336648590863</v>
      </c>
      <c r="AC1657" s="2">
        <v>-52.310641128569799</v>
      </c>
      <c r="AD1657" s="29">
        <v>1</v>
      </c>
      <c r="AE1657" s="11"/>
      <c r="AF1657" s="11"/>
      <c r="AG1657" s="11"/>
      <c r="AH1657" s="11"/>
      <c r="AI1657" s="11"/>
    </row>
    <row r="1658" spans="1:35" ht="15.75" customHeight="1" x14ac:dyDescent="0.2">
      <c r="A1658" s="8">
        <v>42102</v>
      </c>
      <c r="B1658" s="9">
        <v>0.46527777777777773</v>
      </c>
      <c r="C1658" s="11">
        <v>364929.48429608002</v>
      </c>
      <c r="D1658" s="11">
        <v>7540726.31600226</v>
      </c>
      <c r="E1658" s="14">
        <v>364929.46381784999</v>
      </c>
      <c r="F1658" s="14">
        <v>7540726.2814993504</v>
      </c>
      <c r="G1658" s="2">
        <f t="shared" si="1580"/>
        <v>1.7887423106189608</v>
      </c>
      <c r="H1658" s="2" t="str">
        <f t="shared" si="1555"/>
        <v>&lt;8m</v>
      </c>
      <c r="I1658" s="23">
        <f t="shared" ref="I1658:J1658" si="1685">IF($P1658=$P1657,E1658,"")</f>
        <v>364929.46381784999</v>
      </c>
      <c r="J1658" s="23">
        <f t="shared" si="1685"/>
        <v>7540726.2814993504</v>
      </c>
      <c r="K1658" s="23">
        <v>364929.46</v>
      </c>
      <c r="L1658" s="23">
        <v>7540726.2800000003</v>
      </c>
      <c r="M1658" s="14"/>
      <c r="N1658" s="14"/>
      <c r="O1658" s="14" t="s">
        <v>46</v>
      </c>
      <c r="P1658" s="14" t="s">
        <v>29</v>
      </c>
      <c r="Q1658" s="10">
        <v>42102.465277777781</v>
      </c>
      <c r="R1658" s="11" t="s">
        <v>2862</v>
      </c>
      <c r="S1658" s="14" t="s">
        <v>47</v>
      </c>
      <c r="T1658" s="2" t="str">
        <f t="shared" si="1557"/>
        <v/>
      </c>
      <c r="U1658" s="2" t="str">
        <f t="shared" si="1558"/>
        <v>outofsight</v>
      </c>
      <c r="V1658" s="10">
        <v>42102.465277777781</v>
      </c>
      <c r="W1658" s="11" t="s">
        <v>2815</v>
      </c>
      <c r="X1658" s="2" t="s">
        <v>669</v>
      </c>
      <c r="Y1658" s="5" t="s">
        <v>2815</v>
      </c>
      <c r="Z1658" s="5" t="s">
        <v>2815</v>
      </c>
      <c r="AA1658" s="2" t="s">
        <v>1119</v>
      </c>
      <c r="AB1658" s="2">
        <v>-22.233649604022499</v>
      </c>
      <c r="AC1658" s="2">
        <v>-52.310634339228301</v>
      </c>
      <c r="AD1658" s="29">
        <v>1</v>
      </c>
      <c r="AE1658" s="11"/>
      <c r="AF1658" s="11"/>
      <c r="AG1658" s="11"/>
      <c r="AH1658" s="11"/>
      <c r="AI1658" s="11"/>
    </row>
    <row r="1659" spans="1:35" ht="15.75" customHeight="1" x14ac:dyDescent="0.2">
      <c r="A1659" s="8">
        <v>42102</v>
      </c>
      <c r="B1659" s="9">
        <v>0.46875</v>
      </c>
      <c r="C1659" s="11">
        <v>364928.16620990902</v>
      </c>
      <c r="D1659" s="11">
        <v>7540720.8848980404</v>
      </c>
      <c r="E1659" s="14">
        <v>364928.17348128097</v>
      </c>
      <c r="F1659" s="14">
        <v>7540720.9126219396</v>
      </c>
      <c r="G1659" s="2">
        <f t="shared" si="1580"/>
        <v>5.5217581542916827</v>
      </c>
      <c r="H1659" s="2" t="str">
        <f t="shared" si="1555"/>
        <v>&lt;8m</v>
      </c>
      <c r="I1659" s="23">
        <f t="shared" ref="I1659:J1659" si="1686">IF($P1659=$P1658,E1659,"")</f>
        <v>364928.17348128097</v>
      </c>
      <c r="J1659" s="23">
        <f t="shared" si="1686"/>
        <v>7540720.9126219396</v>
      </c>
      <c r="K1659" s="23">
        <v>364928.17</v>
      </c>
      <c r="L1659" s="23">
        <v>7540720.9100000001</v>
      </c>
      <c r="M1659" s="14"/>
      <c r="N1659" s="14"/>
      <c r="O1659" s="14" t="s">
        <v>46</v>
      </c>
      <c r="P1659" s="14" t="s">
        <v>29</v>
      </c>
      <c r="Q1659" s="10">
        <v>42102.46875</v>
      </c>
      <c r="R1659" s="11" t="s">
        <v>2863</v>
      </c>
      <c r="S1659" s="14" t="s">
        <v>47</v>
      </c>
      <c r="T1659" s="2" t="str">
        <f t="shared" si="1557"/>
        <v/>
      </c>
      <c r="U1659" s="2" t="str">
        <f t="shared" si="1558"/>
        <v>outofsight</v>
      </c>
      <c r="V1659" s="10">
        <v>42102.46875</v>
      </c>
      <c r="W1659" s="11" t="s">
        <v>2815</v>
      </c>
      <c r="X1659" s="2" t="s">
        <v>669</v>
      </c>
      <c r="Y1659" s="5" t="s">
        <v>2815</v>
      </c>
      <c r="Z1659" s="5" t="s">
        <v>2815</v>
      </c>
      <c r="AA1659" s="2" t="s">
        <v>1121</v>
      </c>
      <c r="AB1659" s="2">
        <v>-22.233698554337</v>
      </c>
      <c r="AC1659" s="2">
        <v>-52.310647582635298</v>
      </c>
      <c r="AD1659" s="29">
        <v>1</v>
      </c>
      <c r="AE1659" s="11"/>
      <c r="AF1659" s="11"/>
      <c r="AG1659" s="11"/>
      <c r="AH1659" s="11"/>
      <c r="AI1659" s="11"/>
    </row>
    <row r="1660" spans="1:35" ht="15.75" customHeight="1" x14ac:dyDescent="0.2">
      <c r="A1660" s="8">
        <v>42102</v>
      </c>
      <c r="B1660" s="9">
        <v>0.47222222222222227</v>
      </c>
      <c r="C1660" s="11">
        <v>364927.61920589401</v>
      </c>
      <c r="D1660" s="11">
        <v>7540721.1956926398</v>
      </c>
      <c r="E1660" s="14">
        <v>364927.58085476502</v>
      </c>
      <c r="F1660" s="14">
        <v>7540721.18892432</v>
      </c>
      <c r="G1660" s="2">
        <f t="shared" si="1580"/>
        <v>0.65387245917735304</v>
      </c>
      <c r="H1660" s="2" t="str">
        <f t="shared" si="1555"/>
        <v>&lt;8m</v>
      </c>
      <c r="I1660" s="23">
        <f t="shared" ref="I1660:J1660" si="1687">IF($P1660=$P1659,E1660,"")</f>
        <v>364927.58085476502</v>
      </c>
      <c r="J1660" s="23">
        <f t="shared" si="1687"/>
        <v>7540721.18892432</v>
      </c>
      <c r="K1660" s="23">
        <v>364927.58</v>
      </c>
      <c r="L1660" s="23">
        <v>7540721.1900000004</v>
      </c>
      <c r="M1660" s="14"/>
      <c r="N1660" s="14"/>
      <c r="O1660" s="14" t="s">
        <v>46</v>
      </c>
      <c r="P1660" s="14" t="s">
        <v>29</v>
      </c>
      <c r="Q1660" s="10">
        <v>42102.472222222219</v>
      </c>
      <c r="R1660" s="11" t="s">
        <v>2864</v>
      </c>
      <c r="S1660" s="14" t="s">
        <v>47</v>
      </c>
      <c r="T1660" s="2" t="str">
        <f t="shared" si="1557"/>
        <v/>
      </c>
      <c r="U1660" s="2" t="str">
        <f t="shared" si="1558"/>
        <v>outofsight</v>
      </c>
      <c r="V1660" s="10">
        <v>42102.472222222219</v>
      </c>
      <c r="W1660" s="11" t="s">
        <v>2815</v>
      </c>
      <c r="X1660" s="2" t="s">
        <v>669</v>
      </c>
      <c r="Y1660" s="5" t="s">
        <v>2815</v>
      </c>
      <c r="Z1660" s="5" t="s">
        <v>2815</v>
      </c>
      <c r="AA1660" s="2" t="s">
        <v>1123</v>
      </c>
      <c r="AB1660" s="2">
        <v>-22.2336957044899</v>
      </c>
      <c r="AC1660" s="2">
        <v>-52.310652863234303</v>
      </c>
      <c r="AD1660" s="29">
        <v>1</v>
      </c>
      <c r="AE1660" s="11"/>
      <c r="AF1660" s="11"/>
      <c r="AG1660" s="11"/>
      <c r="AH1660" s="11"/>
      <c r="AI1660" s="11"/>
    </row>
    <row r="1661" spans="1:35" ht="15.75" customHeight="1" x14ac:dyDescent="0.2">
      <c r="A1661" s="8">
        <v>42102</v>
      </c>
      <c r="B1661" s="9">
        <v>0.47569444444444442</v>
      </c>
      <c r="C1661" s="11">
        <v>364923.22266917297</v>
      </c>
      <c r="D1661" s="11">
        <v>7540720.0625553699</v>
      </c>
      <c r="E1661" s="14">
        <v>364923.30832173798</v>
      </c>
      <c r="F1661" s="14">
        <v>7540720.0870520603</v>
      </c>
      <c r="G1661" s="2">
        <f t="shared" si="1580"/>
        <v>4.4123305569758218</v>
      </c>
      <c r="H1661" s="2" t="str">
        <f t="shared" si="1555"/>
        <v>&lt;8m</v>
      </c>
      <c r="I1661" s="23">
        <f t="shared" ref="I1661:J1661" si="1688">IF($P1661=$P1660,E1661,"")</f>
        <v>364923.30832173798</v>
      </c>
      <c r="J1661" s="23">
        <f t="shared" si="1688"/>
        <v>7540720.0870520603</v>
      </c>
      <c r="K1661" s="23">
        <v>364923.31</v>
      </c>
      <c r="L1661" s="23">
        <v>7540720.0899999999</v>
      </c>
      <c r="M1661" s="14"/>
      <c r="N1661" s="14"/>
      <c r="O1661" s="14" t="s">
        <v>46</v>
      </c>
      <c r="P1661" s="14" t="s">
        <v>29</v>
      </c>
      <c r="Q1661" s="10">
        <v>42102.475694444445</v>
      </c>
      <c r="R1661" s="11" t="s">
        <v>2865</v>
      </c>
      <c r="S1661" s="14" t="s">
        <v>47</v>
      </c>
      <c r="T1661" s="2" t="str">
        <f t="shared" si="1557"/>
        <v/>
      </c>
      <c r="U1661" s="2" t="str">
        <f t="shared" si="1558"/>
        <v>outofsight</v>
      </c>
      <c r="V1661" s="10">
        <v>42102.475694444445</v>
      </c>
      <c r="W1661" s="11" t="s">
        <v>2815</v>
      </c>
      <c r="X1661" s="2" t="s">
        <v>669</v>
      </c>
      <c r="Y1661" s="5" t="s">
        <v>2815</v>
      </c>
      <c r="Z1661" s="5" t="s">
        <v>2815</v>
      </c>
      <c r="AA1661" s="2" t="s">
        <v>1125</v>
      </c>
      <c r="AB1661" s="2">
        <v>-22.233705595135699</v>
      </c>
      <c r="AC1661" s="2">
        <v>-52.310695610940499</v>
      </c>
      <c r="AD1661" s="29">
        <v>1</v>
      </c>
      <c r="AE1661" s="11"/>
      <c r="AF1661" s="11"/>
      <c r="AG1661" s="11"/>
      <c r="AH1661" s="11"/>
      <c r="AI1661" s="11"/>
    </row>
    <row r="1662" spans="1:35" ht="15.75" customHeight="1" x14ac:dyDescent="0.2">
      <c r="A1662" s="8">
        <v>42102</v>
      </c>
      <c r="B1662" s="9">
        <v>0.47916666666666669</v>
      </c>
      <c r="C1662" s="11">
        <v>364927.30104954098</v>
      </c>
      <c r="D1662" s="11">
        <v>7540724.0141486004</v>
      </c>
      <c r="E1662" s="14">
        <v>364927.25441066502</v>
      </c>
      <c r="F1662" s="14">
        <v>7540723.9732305901</v>
      </c>
      <c r="G1662" s="2">
        <f t="shared" si="1580"/>
        <v>5.5384114496633483</v>
      </c>
      <c r="H1662" s="2" t="str">
        <f t="shared" si="1555"/>
        <v>&lt;8m</v>
      </c>
      <c r="I1662" s="23">
        <f t="shared" ref="I1662:J1662" si="1689">IF($P1662=$P1661,E1662,"")</f>
        <v>364927.25441066502</v>
      </c>
      <c r="J1662" s="23">
        <f t="shared" si="1689"/>
        <v>7540723.9732305901</v>
      </c>
      <c r="K1662" s="23">
        <v>364927.25</v>
      </c>
      <c r="L1662" s="23">
        <v>7540723.9699999997</v>
      </c>
      <c r="M1662" s="14"/>
      <c r="N1662" s="14"/>
      <c r="O1662" s="14" t="s">
        <v>46</v>
      </c>
      <c r="P1662" s="14" t="s">
        <v>29</v>
      </c>
      <c r="Q1662" s="10">
        <v>42102.479166666664</v>
      </c>
      <c r="R1662" s="11" t="s">
        <v>2866</v>
      </c>
      <c r="S1662" s="14" t="s">
        <v>47</v>
      </c>
      <c r="T1662" s="2" t="str">
        <f t="shared" si="1557"/>
        <v/>
      </c>
      <c r="U1662" s="2" t="str">
        <f t="shared" si="1558"/>
        <v>outofsight</v>
      </c>
      <c r="V1662" s="10">
        <v>42102.479166666664</v>
      </c>
      <c r="W1662" s="11" t="s">
        <v>2815</v>
      </c>
      <c r="X1662" s="2" t="s">
        <v>669</v>
      </c>
      <c r="Y1662" s="5" t="s">
        <v>2815</v>
      </c>
      <c r="Z1662" s="5" t="s">
        <v>2815</v>
      </c>
      <c r="AA1662" s="2" t="s">
        <v>1127</v>
      </c>
      <c r="AB1662" s="2">
        <v>-22.233670223504301</v>
      </c>
      <c r="AC1662" s="2">
        <v>-52.310655713081402</v>
      </c>
      <c r="AD1662" s="29">
        <v>1</v>
      </c>
      <c r="AE1662" s="11"/>
      <c r="AF1662" s="11"/>
      <c r="AG1662" s="11"/>
      <c r="AH1662" s="11"/>
      <c r="AI1662" s="11"/>
    </row>
    <row r="1663" spans="1:35" ht="15.75" customHeight="1" x14ac:dyDescent="0.2">
      <c r="A1663" s="8">
        <v>42102</v>
      </c>
      <c r="B1663" s="9">
        <v>0.4826388888888889</v>
      </c>
      <c r="C1663" s="11">
        <v>364926.93348551699</v>
      </c>
      <c r="D1663" s="11">
        <v>7540719.5657042302</v>
      </c>
      <c r="E1663" s="14">
        <v>364926.72535874601</v>
      </c>
      <c r="F1663" s="14">
        <v>7540719.5276266197</v>
      </c>
      <c r="G1663" s="2">
        <f t="shared" si="1580"/>
        <v>4.4769733743876623</v>
      </c>
      <c r="H1663" s="2" t="str">
        <f t="shared" si="1555"/>
        <v>&lt;8m</v>
      </c>
      <c r="I1663" s="23">
        <f t="shared" ref="I1663:J1663" si="1690">IF($P1663=$P1662,E1663,"")</f>
        <v>364926.72535874601</v>
      </c>
      <c r="J1663" s="23">
        <f t="shared" si="1690"/>
        <v>7540719.5276266197</v>
      </c>
      <c r="K1663" s="23">
        <v>364926.73</v>
      </c>
      <c r="L1663" s="23">
        <v>7540719.5300000003</v>
      </c>
      <c r="M1663" s="14"/>
      <c r="N1663" s="14"/>
      <c r="O1663" s="14" t="s">
        <v>46</v>
      </c>
      <c r="P1663" s="14" t="s">
        <v>29</v>
      </c>
      <c r="Q1663" s="10">
        <v>42102.482638888891</v>
      </c>
      <c r="R1663" s="11" t="s">
        <v>2867</v>
      </c>
      <c r="S1663" s="14" t="s">
        <v>47</v>
      </c>
      <c r="T1663" s="2" t="str">
        <f t="shared" si="1557"/>
        <v/>
      </c>
      <c r="U1663" s="2" t="str">
        <f t="shared" si="1558"/>
        <v>outofsight</v>
      </c>
      <c r="V1663" s="10">
        <v>42102.482638888891</v>
      </c>
      <c r="W1663" s="11" t="s">
        <v>2815</v>
      </c>
      <c r="X1663" s="2" t="s">
        <v>669</v>
      </c>
      <c r="Y1663" s="5" t="s">
        <v>2815</v>
      </c>
      <c r="Z1663" s="5" t="s">
        <v>2815</v>
      </c>
      <c r="AA1663" s="2" t="s">
        <v>1129</v>
      </c>
      <c r="AB1663" s="2">
        <v>-22.2337103728205</v>
      </c>
      <c r="AC1663" s="2">
        <v>-52.3106596525759</v>
      </c>
      <c r="AD1663" s="29">
        <v>1</v>
      </c>
      <c r="AE1663" s="11"/>
      <c r="AF1663" s="11"/>
      <c r="AG1663" s="11"/>
      <c r="AH1663" s="11"/>
      <c r="AI1663" s="11"/>
    </row>
    <row r="1664" spans="1:35" ht="15.75" customHeight="1" x14ac:dyDescent="0.2">
      <c r="A1664" s="8">
        <v>42102</v>
      </c>
      <c r="B1664" s="9">
        <v>0.4861111111111111</v>
      </c>
      <c r="C1664" s="11">
        <v>364905.99313312402</v>
      </c>
      <c r="D1664" s="11">
        <v>7540707.2736160904</v>
      </c>
      <c r="E1664" s="14">
        <v>364906.22591534501</v>
      </c>
      <c r="F1664" s="14">
        <v>7540707.3286060896</v>
      </c>
      <c r="G1664" s="2">
        <f t="shared" si="1580"/>
        <v>23.854628096965882</v>
      </c>
      <c r="H1664" s="2" t="str">
        <f t="shared" si="1555"/>
        <v/>
      </c>
      <c r="I1664" s="23" t="str">
        <f t="shared" ref="I1664:J1664" si="1691">IF($P1664=$P1663,E1664,"")</f>
        <v/>
      </c>
      <c r="J1664" s="23" t="str">
        <f t="shared" si="1691"/>
        <v/>
      </c>
      <c r="K1664" s="23">
        <v>364906.23</v>
      </c>
      <c r="L1664" s="23">
        <v>7540707.3300000001</v>
      </c>
      <c r="M1664" s="14">
        <v>364906.22591534501</v>
      </c>
      <c r="N1664" s="14">
        <v>7540707.3286060896</v>
      </c>
      <c r="O1664" s="14" t="s">
        <v>55</v>
      </c>
      <c r="P1664" s="14" t="s">
        <v>55</v>
      </c>
      <c r="Q1664" s="10">
        <v>42102.486111111109</v>
      </c>
      <c r="R1664" s="11" t="s">
        <v>2868</v>
      </c>
      <c r="S1664" s="14" t="s">
        <v>56</v>
      </c>
      <c r="T1664" s="2" t="str">
        <f t="shared" si="1557"/>
        <v/>
      </c>
      <c r="U1664" s="2" t="str">
        <f t="shared" si="1558"/>
        <v/>
      </c>
      <c r="V1664" s="10">
        <v>42102.486111111109</v>
      </c>
      <c r="W1664" s="11" t="s">
        <v>2815</v>
      </c>
      <c r="X1664" s="2" t="s">
        <v>669</v>
      </c>
      <c r="Y1664" s="5" t="s">
        <v>2815</v>
      </c>
      <c r="Z1664" s="5" t="s">
        <v>2815</v>
      </c>
      <c r="AA1664" s="2" t="s">
        <v>1131</v>
      </c>
      <c r="AB1664" s="2">
        <v>-22.233819756656899</v>
      </c>
      <c r="AC1664" s="2">
        <v>-52.310863835737102</v>
      </c>
      <c r="AD1664" s="29">
        <v>1</v>
      </c>
      <c r="AE1664" s="11"/>
      <c r="AF1664" s="11"/>
      <c r="AG1664" s="11"/>
      <c r="AH1664" s="11"/>
      <c r="AI1664" s="11"/>
    </row>
    <row r="1665" spans="1:35" ht="15.75" customHeight="1" x14ac:dyDescent="0.2">
      <c r="A1665" s="8">
        <v>42102</v>
      </c>
      <c r="B1665" s="9">
        <v>0.48958333333333331</v>
      </c>
      <c r="C1665" s="11">
        <v>364893.96007335902</v>
      </c>
      <c r="D1665" s="11">
        <v>7540704.0141203701</v>
      </c>
      <c r="E1665" s="14">
        <v>364908.06262828299</v>
      </c>
      <c r="F1665" s="14">
        <v>7540706.3267263202</v>
      </c>
      <c r="G1665" s="2">
        <f t="shared" si="1580"/>
        <v>2.0921944194598003</v>
      </c>
      <c r="H1665" s="2" t="str">
        <f t="shared" si="1555"/>
        <v>&lt;8m</v>
      </c>
      <c r="I1665" s="23" t="str">
        <f t="shared" ref="I1665:J1665" si="1692">IF($P1665=$P1664,E1665,"")</f>
        <v/>
      </c>
      <c r="J1665" s="23" t="str">
        <f t="shared" si="1692"/>
        <v/>
      </c>
      <c r="K1665" s="23">
        <v>364906.23</v>
      </c>
      <c r="L1665" s="23">
        <v>7540707.3300000001</v>
      </c>
      <c r="M1665" s="14">
        <v>364906.22591534501</v>
      </c>
      <c r="N1665" s="14">
        <v>7540707.3286060896</v>
      </c>
      <c r="O1665" s="14" t="s">
        <v>35</v>
      </c>
      <c r="P1665" s="14" t="s">
        <v>29</v>
      </c>
      <c r="Q1665" s="10">
        <v>42102.489583333336</v>
      </c>
      <c r="R1665" s="11" t="s">
        <v>2869</v>
      </c>
      <c r="S1665" s="14" t="s">
        <v>36</v>
      </c>
      <c r="T1665" s="2" t="str">
        <f t="shared" si="1557"/>
        <v>idle</v>
      </c>
      <c r="U1665" s="2" t="str">
        <f t="shared" si="1558"/>
        <v/>
      </c>
      <c r="V1665" s="10">
        <v>42102.489583333336</v>
      </c>
      <c r="W1665" s="11" t="s">
        <v>2815</v>
      </c>
      <c r="X1665" s="2" t="s">
        <v>669</v>
      </c>
      <c r="Y1665" s="5" t="s">
        <v>2815</v>
      </c>
      <c r="Z1665" s="5" t="s">
        <v>2815</v>
      </c>
      <c r="AA1665" s="2" t="s">
        <v>1133</v>
      </c>
      <c r="AB1665" s="2">
        <v>-22.2338482551277</v>
      </c>
      <c r="AC1665" s="2">
        <v>-52.310980847105398</v>
      </c>
      <c r="AD1665" s="29">
        <v>1</v>
      </c>
      <c r="AE1665" s="11"/>
      <c r="AF1665" s="11"/>
      <c r="AG1665" s="11"/>
      <c r="AH1665" s="11"/>
      <c r="AI1665" s="11"/>
    </row>
    <row r="1666" spans="1:35" ht="15.75" customHeight="1" x14ac:dyDescent="0.2">
      <c r="A1666" s="8">
        <v>42102</v>
      </c>
      <c r="B1666" s="9">
        <v>0.49305555555555558</v>
      </c>
      <c r="C1666" s="11">
        <v>364910.13076306198</v>
      </c>
      <c r="D1666" s="11">
        <v>7540705.3791397205</v>
      </c>
      <c r="E1666" s="14">
        <v>364909.96460758901</v>
      </c>
      <c r="F1666" s="14">
        <v>7540705.3957916498</v>
      </c>
      <c r="G1666" s="2">
        <f t="shared" si="1580"/>
        <v>2.117584624288793</v>
      </c>
      <c r="H1666" s="2" t="str">
        <f t="shared" si="1555"/>
        <v>&lt;8m</v>
      </c>
      <c r="I1666" s="23" t="str">
        <f t="shared" ref="I1666:J1666" si="1693">IF($P1666=$P1665,E1666,"")</f>
        <v/>
      </c>
      <c r="J1666" s="23" t="str">
        <f t="shared" si="1693"/>
        <v/>
      </c>
      <c r="K1666" s="23">
        <v>364906.23</v>
      </c>
      <c r="L1666" s="23">
        <v>7540707.3300000001</v>
      </c>
      <c r="M1666" s="14">
        <v>364906.22591534501</v>
      </c>
      <c r="N1666" s="14">
        <v>7540707.3286060896</v>
      </c>
      <c r="O1666" s="15" t="s">
        <v>43</v>
      </c>
      <c r="P1666" s="15" t="s">
        <v>43</v>
      </c>
      <c r="Q1666" s="10">
        <v>42102.493055555555</v>
      </c>
      <c r="R1666" s="11" t="s">
        <v>2870</v>
      </c>
      <c r="S1666" s="14" t="s">
        <v>44</v>
      </c>
      <c r="T1666" s="2" t="str">
        <f t="shared" si="1557"/>
        <v/>
      </c>
      <c r="U1666" s="2" t="str">
        <f t="shared" si="1558"/>
        <v/>
      </c>
      <c r="V1666" s="10">
        <v>42102.493055555555</v>
      </c>
      <c r="W1666" s="11" t="s">
        <v>2815</v>
      </c>
      <c r="X1666" s="2" t="s">
        <v>669</v>
      </c>
      <c r="Y1666" s="5" t="s">
        <v>2815</v>
      </c>
      <c r="Z1666" s="5" t="s">
        <v>2815</v>
      </c>
      <c r="AA1666" s="2" t="s">
        <v>1135</v>
      </c>
      <c r="AB1666" s="2">
        <v>-22.2338371910155</v>
      </c>
      <c r="AC1666" s="2">
        <v>-52.310823854059002</v>
      </c>
      <c r="AD1666" s="29">
        <v>1</v>
      </c>
      <c r="AE1666" s="11"/>
      <c r="AF1666" s="11"/>
      <c r="AG1666" s="11"/>
      <c r="AH1666" s="11"/>
      <c r="AI1666" s="11"/>
    </row>
    <row r="1667" spans="1:35" ht="15.75" customHeight="1" x14ac:dyDescent="0.2">
      <c r="A1667" s="8">
        <v>42102</v>
      </c>
      <c r="B1667" s="9">
        <v>0.49652777777777773</v>
      </c>
      <c r="C1667" s="11">
        <v>364895.77560382098</v>
      </c>
      <c r="D1667" s="11">
        <v>7540707.8718851795</v>
      </c>
      <c r="E1667" s="14">
        <v>364895.92346815299</v>
      </c>
      <c r="F1667" s="14">
        <v>7540707.8555453001</v>
      </c>
      <c r="G1667" s="2">
        <f t="shared" si="1580"/>
        <v>14.254963510350358</v>
      </c>
      <c r="H1667" s="2" t="str">
        <f t="shared" si="1555"/>
        <v/>
      </c>
      <c r="I1667" s="23">
        <f t="shared" ref="I1667:J1667" si="1694">IF($P1667=$P1666,E1667,"")</f>
        <v>364895.92346815299</v>
      </c>
      <c r="J1667" s="23">
        <f t="shared" si="1694"/>
        <v>7540707.8555453001</v>
      </c>
      <c r="K1667" s="23">
        <v>364895.92</v>
      </c>
      <c r="L1667" s="23">
        <v>7540707.8600000003</v>
      </c>
      <c r="M1667" s="14">
        <v>364895.92346815299</v>
      </c>
      <c r="N1667" s="14">
        <v>7540707.8555453001</v>
      </c>
      <c r="O1667" s="15" t="s">
        <v>43</v>
      </c>
      <c r="P1667" s="15" t="s">
        <v>43</v>
      </c>
      <c r="Q1667" s="10">
        <v>42102.496527777781</v>
      </c>
      <c r="R1667" s="11" t="s">
        <v>2871</v>
      </c>
      <c r="S1667" s="14" t="s">
        <v>44</v>
      </c>
      <c r="T1667" s="2" t="str">
        <f t="shared" si="1557"/>
        <v/>
      </c>
      <c r="U1667" s="2" t="str">
        <f t="shared" si="1558"/>
        <v/>
      </c>
      <c r="V1667" s="10">
        <v>42102.496527777781</v>
      </c>
      <c r="W1667" s="11" t="s">
        <v>2815</v>
      </c>
      <c r="X1667" s="2" t="s">
        <v>669</v>
      </c>
      <c r="Y1667" s="5" t="s">
        <v>2815</v>
      </c>
      <c r="Z1667" s="5" t="s">
        <v>2815</v>
      </c>
      <c r="AA1667" s="2" t="s">
        <v>1137</v>
      </c>
      <c r="AB1667" s="2">
        <v>-22.233813554048499</v>
      </c>
      <c r="AC1667" s="2">
        <v>-52.310962909832597</v>
      </c>
      <c r="AD1667" s="29">
        <v>1</v>
      </c>
      <c r="AE1667" s="11"/>
      <c r="AF1667" s="11"/>
      <c r="AG1667" s="11"/>
      <c r="AH1667" s="11"/>
      <c r="AI1667" s="11"/>
    </row>
    <row r="1668" spans="1:35" ht="15.75" customHeight="1" x14ac:dyDescent="0.2">
      <c r="A1668" s="8">
        <v>42102</v>
      </c>
      <c r="B1668" s="9">
        <v>0.5</v>
      </c>
      <c r="C1668" s="11">
        <v>364892.239775486</v>
      </c>
      <c r="D1668" s="11">
        <v>7540699.1363471001</v>
      </c>
      <c r="E1668" s="14">
        <v>364896.07035729499</v>
      </c>
      <c r="F1668" s="14">
        <v>7540706.9881487899</v>
      </c>
      <c r="G1668" s="2">
        <f t="shared" si="1580"/>
        <v>0.87974605765155056</v>
      </c>
      <c r="H1668" s="2" t="str">
        <f t="shared" si="1555"/>
        <v>&lt;8m</v>
      </c>
      <c r="I1668" s="23" t="str">
        <f t="shared" ref="I1668:J1668" si="1695">IF($P1668=$P1667,E1668,"")</f>
        <v/>
      </c>
      <c r="J1668" s="23" t="str">
        <f t="shared" si="1695"/>
        <v/>
      </c>
      <c r="K1668" s="23">
        <v>364895.92</v>
      </c>
      <c r="L1668" s="23">
        <v>7540707.8600000003</v>
      </c>
      <c r="M1668" s="14">
        <v>364895.92346815299</v>
      </c>
      <c r="N1668" s="14">
        <v>7540707.8555453001</v>
      </c>
      <c r="O1668" s="14" t="s">
        <v>55</v>
      </c>
      <c r="P1668" s="14" t="s">
        <v>55</v>
      </c>
      <c r="Q1668" s="10">
        <v>42102.5</v>
      </c>
      <c r="R1668" s="11" t="s">
        <v>2872</v>
      </c>
      <c r="S1668" s="14" t="s">
        <v>56</v>
      </c>
      <c r="T1668" s="2" t="str">
        <f t="shared" si="1557"/>
        <v/>
      </c>
      <c r="U1668" s="2" t="str">
        <f t="shared" si="1558"/>
        <v/>
      </c>
      <c r="V1668" s="10">
        <v>42102.5</v>
      </c>
      <c r="W1668" s="11" t="s">
        <v>2815</v>
      </c>
      <c r="X1668" s="2" t="s">
        <v>669</v>
      </c>
      <c r="Y1668" s="5" t="s">
        <v>2815</v>
      </c>
      <c r="Z1668" s="5" t="s">
        <v>2815</v>
      </c>
      <c r="AA1668" s="2" t="s">
        <v>1139</v>
      </c>
      <c r="AB1668" s="2">
        <v>-22.233892176300301</v>
      </c>
      <c r="AC1668" s="2">
        <v>-52.310997946187896</v>
      </c>
      <c r="AD1668" s="29">
        <v>1</v>
      </c>
      <c r="AE1668" s="11"/>
      <c r="AF1668" s="11"/>
      <c r="AG1668" s="11"/>
      <c r="AH1668" s="11"/>
      <c r="AI1668" s="11"/>
    </row>
    <row r="1669" spans="1:35" ht="15.75" customHeight="1" x14ac:dyDescent="0.2">
      <c r="A1669" s="8">
        <v>42102</v>
      </c>
      <c r="B1669" s="9">
        <v>0.50347222222222221</v>
      </c>
      <c r="C1669" s="11">
        <v>364896.36114142998</v>
      </c>
      <c r="D1669" s="11">
        <v>7540706.1044185199</v>
      </c>
      <c r="E1669" s="14">
        <v>364896.40768142999</v>
      </c>
      <c r="F1669" s="14">
        <v>7540706.1201285599</v>
      </c>
      <c r="G1669" s="2">
        <f t="shared" si="1580"/>
        <v>0.93126080756112339</v>
      </c>
      <c r="H1669" s="2" t="str">
        <f t="shared" si="1555"/>
        <v>&lt;8m</v>
      </c>
      <c r="I1669" s="23">
        <f t="shared" ref="I1669:J1669" si="1696">IF($P1669=$P1668,E1669,"")</f>
        <v>364896.40768142999</v>
      </c>
      <c r="J1669" s="23">
        <f t="shared" si="1696"/>
        <v>7540706.1201285599</v>
      </c>
      <c r="K1669" s="23">
        <v>364895.92</v>
      </c>
      <c r="L1669" s="23">
        <v>7540707.8600000003</v>
      </c>
      <c r="M1669" s="14">
        <v>364895.92346815299</v>
      </c>
      <c r="N1669" s="14">
        <v>7540707.8555453001</v>
      </c>
      <c r="O1669" s="14" t="s">
        <v>55</v>
      </c>
      <c r="P1669" s="14" t="s">
        <v>55</v>
      </c>
      <c r="Q1669" s="10">
        <v>42102.503472222219</v>
      </c>
      <c r="R1669" s="11" t="s">
        <v>2873</v>
      </c>
      <c r="S1669" s="14" t="s">
        <v>56</v>
      </c>
      <c r="T1669" s="2" t="str">
        <f t="shared" si="1557"/>
        <v/>
      </c>
      <c r="U1669" s="2" t="str">
        <f t="shared" si="1558"/>
        <v/>
      </c>
      <c r="V1669" s="10">
        <v>42102.503472222219</v>
      </c>
      <c r="W1669" s="11" t="s">
        <v>2815</v>
      </c>
      <c r="X1669" s="2" t="s">
        <v>669</v>
      </c>
      <c r="Y1669" s="5" t="s">
        <v>2815</v>
      </c>
      <c r="Z1669" s="5" t="s">
        <v>2815</v>
      </c>
      <c r="AA1669" s="2" t="s">
        <v>1141</v>
      </c>
      <c r="AB1669" s="2">
        <v>-22.233829563483599</v>
      </c>
      <c r="AC1669" s="2">
        <v>-52.310957377776496</v>
      </c>
      <c r="AD1669" s="29">
        <v>1</v>
      </c>
      <c r="AE1669" s="11"/>
      <c r="AF1669" s="11"/>
      <c r="AG1669" s="11"/>
      <c r="AH1669" s="11"/>
      <c r="AI1669" s="11"/>
    </row>
    <row r="1670" spans="1:35" ht="15.75" customHeight="1" x14ac:dyDescent="0.2">
      <c r="A1670" s="8">
        <v>42102</v>
      </c>
      <c r="B1670" s="9">
        <v>0.50694444444444442</v>
      </c>
      <c r="C1670" s="11">
        <v>364901.17910869297</v>
      </c>
      <c r="D1670" s="11">
        <v>7540708.4569319198</v>
      </c>
      <c r="E1670" s="14">
        <v>364901.21065897599</v>
      </c>
      <c r="F1670" s="14">
        <v>7540708.4510095203</v>
      </c>
      <c r="G1670" s="2">
        <f t="shared" si="1580"/>
        <v>5.3386889176260928</v>
      </c>
      <c r="H1670" s="2" t="str">
        <f t="shared" si="1555"/>
        <v>&lt;8m</v>
      </c>
      <c r="I1670" s="23" t="str">
        <f t="shared" ref="I1670:J1670" si="1697">IF($P1670=$P1669,E1670,"")</f>
        <v/>
      </c>
      <c r="J1670" s="23" t="str">
        <f t="shared" si="1697"/>
        <v/>
      </c>
      <c r="K1670" s="23">
        <v>364895.92</v>
      </c>
      <c r="L1670" s="23">
        <v>7540707.8600000003</v>
      </c>
      <c r="M1670" s="14">
        <v>364895.92346815299</v>
      </c>
      <c r="N1670" s="14">
        <v>7540707.8555453001</v>
      </c>
      <c r="O1670" s="15" t="s">
        <v>43</v>
      </c>
      <c r="P1670" s="15" t="s">
        <v>43</v>
      </c>
      <c r="Q1670" s="10">
        <v>42102.506944444445</v>
      </c>
      <c r="R1670" s="11" t="s">
        <v>2874</v>
      </c>
      <c r="S1670" s="14" t="s">
        <v>44</v>
      </c>
      <c r="T1670" s="2" t="str">
        <f t="shared" si="1557"/>
        <v/>
      </c>
      <c r="U1670" s="2" t="str">
        <f t="shared" si="1558"/>
        <v/>
      </c>
      <c r="V1670" s="10">
        <v>42102.506944444445</v>
      </c>
      <c r="W1670" s="11" t="s">
        <v>2815</v>
      </c>
      <c r="X1670" s="2" t="s">
        <v>669</v>
      </c>
      <c r="Y1670" s="5" t="s">
        <v>2815</v>
      </c>
      <c r="Z1670" s="5" t="s">
        <v>2815</v>
      </c>
      <c r="AA1670" s="2" t="s">
        <v>1143</v>
      </c>
      <c r="AB1670" s="2">
        <v>-22.233808692544699</v>
      </c>
      <c r="AC1670" s="2">
        <v>-52.3109104391187</v>
      </c>
      <c r="AD1670" s="29">
        <v>1</v>
      </c>
      <c r="AE1670" s="11"/>
      <c r="AF1670" s="11"/>
      <c r="AG1670" s="11"/>
      <c r="AH1670" s="11"/>
      <c r="AI1670" s="11"/>
    </row>
    <row r="1671" spans="1:35" ht="15.75" customHeight="1" x14ac:dyDescent="0.2">
      <c r="A1671" s="8">
        <v>42102</v>
      </c>
      <c r="B1671" s="9">
        <v>0.51041666666666663</v>
      </c>
      <c r="C1671" s="11">
        <v>364909.22148145997</v>
      </c>
      <c r="D1671" s="11">
        <v>7540709.6123629399</v>
      </c>
      <c r="E1671" s="14">
        <v>364909.04098132497</v>
      </c>
      <c r="F1671" s="14">
        <v>7540709.5759626897</v>
      </c>
      <c r="G1671" s="2">
        <f t="shared" si="1580"/>
        <v>7.9107185338753192</v>
      </c>
      <c r="H1671" s="2" t="str">
        <f t="shared" si="1555"/>
        <v>&lt;8m</v>
      </c>
      <c r="I1671" s="23" t="str">
        <f t="shared" ref="I1671:J1671" si="1698">IF($P1671=$P1670,E1671,"")</f>
        <v/>
      </c>
      <c r="J1671" s="23" t="str">
        <f t="shared" si="1698"/>
        <v/>
      </c>
      <c r="K1671" s="23">
        <v>364895.92</v>
      </c>
      <c r="L1671" s="23">
        <v>7540707.8600000003</v>
      </c>
      <c r="M1671" s="14">
        <v>364895.92346815299</v>
      </c>
      <c r="N1671" s="14">
        <v>7540707.8555453001</v>
      </c>
      <c r="O1671" s="14" t="s">
        <v>55</v>
      </c>
      <c r="P1671" s="14" t="s">
        <v>55</v>
      </c>
      <c r="Q1671" s="10">
        <v>42102.510416666664</v>
      </c>
      <c r="R1671" s="11" t="s">
        <v>2875</v>
      </c>
      <c r="S1671" s="14" t="s">
        <v>56</v>
      </c>
      <c r="T1671" s="2" t="str">
        <f t="shared" si="1557"/>
        <v/>
      </c>
      <c r="U1671" s="2" t="str">
        <f t="shared" si="1558"/>
        <v/>
      </c>
      <c r="V1671" s="10">
        <v>42102.510416666664</v>
      </c>
      <c r="W1671" s="11" t="s">
        <v>2815</v>
      </c>
      <c r="X1671" s="2" t="s">
        <v>669</v>
      </c>
      <c r="Y1671" s="5" t="s">
        <v>2815</v>
      </c>
      <c r="Z1671" s="5" t="s">
        <v>2815</v>
      </c>
      <c r="AA1671" s="2" t="s">
        <v>1145</v>
      </c>
      <c r="AB1671" s="2">
        <v>-22.233798885717999</v>
      </c>
      <c r="AC1671" s="2">
        <v>-52.310832319781198</v>
      </c>
      <c r="AD1671" s="29">
        <v>1</v>
      </c>
      <c r="AE1671" s="11"/>
      <c r="AF1671" s="11"/>
      <c r="AG1671" s="11"/>
      <c r="AH1671" s="11"/>
      <c r="AI1671" s="11"/>
    </row>
    <row r="1672" spans="1:35" ht="15.75" customHeight="1" x14ac:dyDescent="0.2">
      <c r="A1672" s="8">
        <v>42102</v>
      </c>
      <c r="B1672" s="9">
        <v>0.51388888888888895</v>
      </c>
      <c r="C1672" s="11">
        <v>364899.418263464</v>
      </c>
      <c r="D1672" s="11">
        <v>7540703.2725587003</v>
      </c>
      <c r="E1672" s="14">
        <v>364899.55177120399</v>
      </c>
      <c r="F1672" s="14">
        <v>7540703.2890483104</v>
      </c>
      <c r="G1672" s="2">
        <f t="shared" si="1580"/>
        <v>11.382899504664568</v>
      </c>
      <c r="H1672" s="2" t="str">
        <f t="shared" si="1555"/>
        <v/>
      </c>
      <c r="I1672" s="23">
        <f t="shared" ref="I1672:J1672" si="1699">IF($P1672=$P1671,E1672,"")</f>
        <v>364899.55177120399</v>
      </c>
      <c r="J1672" s="23">
        <f t="shared" si="1699"/>
        <v>7540703.2890483104</v>
      </c>
      <c r="K1672" s="23">
        <v>364899.55</v>
      </c>
      <c r="L1672" s="23">
        <v>7540703.29</v>
      </c>
      <c r="M1672" s="14"/>
      <c r="N1672" s="14"/>
      <c r="O1672" s="14" t="s">
        <v>55</v>
      </c>
      <c r="P1672" s="14" t="s">
        <v>55</v>
      </c>
      <c r="Q1672" s="10">
        <v>42102.513888888891</v>
      </c>
      <c r="R1672" s="11" t="s">
        <v>2876</v>
      </c>
      <c r="S1672" s="14" t="s">
        <v>56</v>
      </c>
      <c r="T1672" s="2" t="str">
        <f t="shared" si="1557"/>
        <v/>
      </c>
      <c r="U1672" s="2" t="str">
        <f t="shared" si="1558"/>
        <v/>
      </c>
      <c r="V1672" s="10">
        <v>42102.513888888891</v>
      </c>
      <c r="W1672" s="11" t="s">
        <v>2815</v>
      </c>
      <c r="X1672" s="2" t="s">
        <v>669</v>
      </c>
      <c r="Y1672" s="5" t="s">
        <v>2815</v>
      </c>
      <c r="Z1672" s="5" t="s">
        <v>2815</v>
      </c>
      <c r="AA1672" s="2" t="s">
        <v>1147</v>
      </c>
      <c r="AB1672" s="2">
        <v>-22.2338553797454</v>
      </c>
      <c r="AC1672" s="2">
        <v>-52.3109279572964</v>
      </c>
      <c r="AD1672" s="29">
        <v>1</v>
      </c>
      <c r="AE1672" s="11"/>
      <c r="AF1672" s="11"/>
      <c r="AG1672" s="11"/>
      <c r="AH1672" s="11"/>
      <c r="AI1672" s="11"/>
    </row>
    <row r="1673" spans="1:35" ht="15.75" customHeight="1" x14ac:dyDescent="0.2">
      <c r="A1673" s="8">
        <v>42102</v>
      </c>
      <c r="B1673" s="9">
        <v>0.51736111111111105</v>
      </c>
      <c r="C1673" s="11">
        <v>364902.76200588502</v>
      </c>
      <c r="D1673" s="11">
        <v>7540700.2668544697</v>
      </c>
      <c r="E1673" s="14">
        <v>364902.87303144002</v>
      </c>
      <c r="F1673" s="14">
        <v>7540700.3597719604</v>
      </c>
      <c r="G1673" s="2">
        <f t="shared" si="1580"/>
        <v>4.4284793654062966</v>
      </c>
      <c r="H1673" s="2" t="str">
        <f t="shared" si="1555"/>
        <v>&lt;8m</v>
      </c>
      <c r="I1673" s="23" t="str">
        <f t="shared" ref="I1673:J1673" si="1700">IF($P1673=$P1672,E1673,"")</f>
        <v/>
      </c>
      <c r="J1673" s="23" t="str">
        <f t="shared" si="1700"/>
        <v/>
      </c>
      <c r="K1673" s="23">
        <v>364902.87</v>
      </c>
      <c r="L1673" s="23">
        <v>7540700.3600000003</v>
      </c>
      <c r="M1673" s="14"/>
      <c r="N1673" s="14"/>
      <c r="O1673" s="14" t="s">
        <v>29</v>
      </c>
      <c r="P1673" s="14" t="s">
        <v>29</v>
      </c>
      <c r="Q1673" s="10">
        <v>42102.517361111109</v>
      </c>
      <c r="R1673" s="11" t="s">
        <v>2877</v>
      </c>
      <c r="S1673" s="14" t="s">
        <v>30</v>
      </c>
      <c r="T1673" s="2" t="str">
        <f t="shared" si="1557"/>
        <v/>
      </c>
      <c r="U1673" s="2" t="str">
        <f t="shared" si="1558"/>
        <v/>
      </c>
      <c r="V1673" s="10">
        <v>42102.517361111109</v>
      </c>
      <c r="W1673" s="11" t="s">
        <v>2815</v>
      </c>
      <c r="X1673" s="2" t="s">
        <v>669</v>
      </c>
      <c r="Y1673" s="5" t="s">
        <v>2815</v>
      </c>
      <c r="Z1673" s="5" t="s">
        <v>2815</v>
      </c>
      <c r="AA1673" s="2" t="s">
        <v>1149</v>
      </c>
      <c r="AB1673" s="2">
        <v>-22.2338827885687</v>
      </c>
      <c r="AC1673" s="2">
        <v>-52.3108957707882</v>
      </c>
      <c r="AD1673" s="29">
        <v>1</v>
      </c>
      <c r="AE1673" s="11"/>
      <c r="AF1673" s="11"/>
      <c r="AG1673" s="11"/>
      <c r="AH1673" s="11"/>
      <c r="AI1673" s="11"/>
    </row>
    <row r="1674" spans="1:35" ht="15.75" customHeight="1" x14ac:dyDescent="0.2">
      <c r="A1674" s="8">
        <v>42102</v>
      </c>
      <c r="B1674" s="9">
        <v>0.52083333333333337</v>
      </c>
      <c r="C1674" s="11">
        <v>364917.03366367897</v>
      </c>
      <c r="D1674" s="11">
        <v>7540716.3989373604</v>
      </c>
      <c r="E1674" s="14">
        <v>364916.847528557</v>
      </c>
      <c r="F1674" s="14">
        <v>7540716.3504820904</v>
      </c>
      <c r="G1674" s="2">
        <f t="shared" si="1580"/>
        <v>21.236510545122325</v>
      </c>
      <c r="H1674" s="2" t="str">
        <f t="shared" si="1555"/>
        <v/>
      </c>
      <c r="I1674" s="23">
        <f t="shared" ref="I1674:J1674" si="1701">IF($P1674=$P1673,E1674,"")</f>
        <v>364916.847528557</v>
      </c>
      <c r="J1674" s="23">
        <f t="shared" si="1701"/>
        <v>7540716.3504820904</v>
      </c>
      <c r="K1674" s="23">
        <v>364916.85</v>
      </c>
      <c r="L1674" s="23">
        <v>7540716.3499999996</v>
      </c>
      <c r="M1674" s="14"/>
      <c r="N1674" s="14"/>
      <c r="O1674" s="14" t="s">
        <v>29</v>
      </c>
      <c r="P1674" s="14" t="s">
        <v>29</v>
      </c>
      <c r="Q1674" s="10">
        <v>42102.520833333336</v>
      </c>
      <c r="R1674" s="11" t="s">
        <v>2878</v>
      </c>
      <c r="S1674" s="14" t="s">
        <v>2879</v>
      </c>
      <c r="T1674" s="2" t="str">
        <f t="shared" si="1557"/>
        <v/>
      </c>
      <c r="U1674" s="2" t="str">
        <f t="shared" si="1558"/>
        <v/>
      </c>
      <c r="V1674" s="10">
        <v>42102.520833333336</v>
      </c>
      <c r="W1674" s="11" t="s">
        <v>2815</v>
      </c>
      <c r="X1674" s="2" t="s">
        <v>669</v>
      </c>
      <c r="Y1674" s="5" t="s">
        <v>2815</v>
      </c>
      <c r="Z1674" s="5" t="s">
        <v>2815</v>
      </c>
      <c r="AA1674" s="2" t="s">
        <v>1151</v>
      </c>
      <c r="AB1674" s="2">
        <v>-22.233738200739001</v>
      </c>
      <c r="AC1674" s="2">
        <v>-52.310755960643299</v>
      </c>
      <c r="AD1674" s="29">
        <v>1</v>
      </c>
      <c r="AE1674" s="11"/>
      <c r="AF1674" s="11"/>
      <c r="AG1674" s="11"/>
      <c r="AH1674" s="11"/>
      <c r="AI1674" s="11"/>
    </row>
    <row r="1675" spans="1:35" ht="15.75" customHeight="1" x14ac:dyDescent="0.2">
      <c r="A1675" s="8">
        <v>42102</v>
      </c>
      <c r="B1675" s="9">
        <v>0.52430555555555558</v>
      </c>
      <c r="C1675" s="11">
        <v>364912.79116482497</v>
      </c>
      <c r="D1675" s="11">
        <v>7540722.4222401204</v>
      </c>
      <c r="E1675" s="14">
        <v>364912.96179922897</v>
      </c>
      <c r="F1675" s="14">
        <v>7540722.4746627798</v>
      </c>
      <c r="G1675" s="2">
        <f t="shared" si="1580"/>
        <v>7.2528946998974355</v>
      </c>
      <c r="H1675" s="2" t="str">
        <f t="shared" si="1555"/>
        <v>&lt;8m</v>
      </c>
      <c r="I1675" s="23">
        <f t="shared" ref="I1675:J1675" si="1702">IF($P1675=$P1674,E1675,"")</f>
        <v>364912.96179922897</v>
      </c>
      <c r="J1675" s="23">
        <f t="shared" si="1702"/>
        <v>7540722.4746627798</v>
      </c>
      <c r="K1675" s="23">
        <v>364912.96</v>
      </c>
      <c r="L1675" s="23">
        <v>7540722.4699999997</v>
      </c>
      <c r="M1675" s="14"/>
      <c r="N1675" s="14"/>
      <c r="O1675" s="14" t="s">
        <v>35</v>
      </c>
      <c r="P1675" s="14" t="s">
        <v>29</v>
      </c>
      <c r="Q1675" s="10">
        <v>42102.524305555555</v>
      </c>
      <c r="R1675" s="11" t="s">
        <v>2880</v>
      </c>
      <c r="S1675" s="14" t="s">
        <v>36</v>
      </c>
      <c r="T1675" s="2" t="str">
        <f t="shared" si="1557"/>
        <v>idle</v>
      </c>
      <c r="U1675" s="2" t="str">
        <f t="shared" si="1558"/>
        <v/>
      </c>
      <c r="V1675" s="10">
        <v>42102.524305555555</v>
      </c>
      <c r="W1675" s="11" t="s">
        <v>2815</v>
      </c>
      <c r="X1675" s="2" t="s">
        <v>669</v>
      </c>
      <c r="Y1675" s="5" t="s">
        <v>2815</v>
      </c>
      <c r="Z1675" s="5" t="s">
        <v>2815</v>
      </c>
      <c r="AA1675" s="2" t="s">
        <v>1153</v>
      </c>
      <c r="AB1675" s="2">
        <v>-22.233683466911302</v>
      </c>
      <c r="AC1675" s="2">
        <v>-52.310796612873702</v>
      </c>
      <c r="AD1675" s="29">
        <v>1</v>
      </c>
      <c r="AE1675" s="11"/>
      <c r="AF1675" s="11"/>
      <c r="AG1675" s="11"/>
      <c r="AH1675" s="11"/>
      <c r="AI1675" s="11"/>
    </row>
    <row r="1676" spans="1:35" ht="15.75" customHeight="1" x14ac:dyDescent="0.2">
      <c r="A1676" s="8">
        <v>42102</v>
      </c>
      <c r="B1676" s="9">
        <v>0.52777777777777779</v>
      </c>
      <c r="C1676" s="11">
        <v>364924.54011066398</v>
      </c>
      <c r="D1676" s="11">
        <v>7540738.5417521903</v>
      </c>
      <c r="E1676" s="14">
        <v>364925.44895568001</v>
      </c>
      <c r="F1676" s="14">
        <v>7540739.27321772</v>
      </c>
      <c r="G1676" s="2">
        <f t="shared" si="1580"/>
        <v>20.931328775544749</v>
      </c>
      <c r="H1676" s="2" t="str">
        <f t="shared" si="1555"/>
        <v/>
      </c>
      <c r="I1676" s="23">
        <f t="shared" ref="I1676:J1676" si="1703">IF($P1676=$P1675,E1676,"")</f>
        <v>364925.44895568001</v>
      </c>
      <c r="J1676" s="23">
        <f t="shared" si="1703"/>
        <v>7540739.27321772</v>
      </c>
      <c r="K1676" s="23">
        <v>364925.45</v>
      </c>
      <c r="L1676" s="23">
        <v>7540739.2699999996</v>
      </c>
      <c r="M1676" s="14"/>
      <c r="N1676" s="14"/>
      <c r="O1676" s="14" t="s">
        <v>29</v>
      </c>
      <c r="P1676" s="14" t="s">
        <v>29</v>
      </c>
      <c r="Q1676" s="10">
        <v>42102.527777777781</v>
      </c>
      <c r="R1676" s="11" t="s">
        <v>2881</v>
      </c>
      <c r="S1676" s="14" t="s">
        <v>2879</v>
      </c>
      <c r="T1676" s="2" t="str">
        <f t="shared" si="1557"/>
        <v/>
      </c>
      <c r="U1676" s="2" t="str">
        <f t="shared" si="1558"/>
        <v/>
      </c>
      <c r="V1676" s="10">
        <v>42102.527777777781</v>
      </c>
      <c r="W1676" s="11" t="s">
        <v>2815</v>
      </c>
      <c r="X1676" s="2" t="s">
        <v>669</v>
      </c>
      <c r="Y1676" s="5" t="s">
        <v>2815</v>
      </c>
      <c r="Z1676" s="5" t="s">
        <v>2815</v>
      </c>
      <c r="AA1676" s="2" t="s">
        <v>760</v>
      </c>
      <c r="AB1676" s="2">
        <v>-22.2335387952626</v>
      </c>
      <c r="AC1676" s="2">
        <v>-52.310681277885998</v>
      </c>
      <c r="AD1676" s="29">
        <v>1</v>
      </c>
      <c r="AE1676" s="11"/>
      <c r="AF1676" s="11"/>
      <c r="AG1676" s="11"/>
      <c r="AH1676" s="11"/>
      <c r="AI1676" s="11"/>
    </row>
    <row r="1677" spans="1:35" ht="15.75" customHeight="1" x14ac:dyDescent="0.2">
      <c r="A1677" s="8">
        <v>42102</v>
      </c>
      <c r="B1677" s="9">
        <v>0.53125</v>
      </c>
      <c r="C1677" s="11">
        <v>365024.673593994</v>
      </c>
      <c r="D1677" s="11">
        <v>7540905.6833170997</v>
      </c>
      <c r="E1677" s="14">
        <v>365025.142532775</v>
      </c>
      <c r="F1677" s="14">
        <v>7540905.0137895904</v>
      </c>
      <c r="G1677" s="2">
        <f t="shared" si="1580"/>
        <v>193.41340821655899</v>
      </c>
      <c r="H1677" s="2" t="str">
        <f t="shared" si="1555"/>
        <v/>
      </c>
      <c r="I1677" s="23">
        <f t="shared" ref="I1677:J1677" si="1704">IF($P1677=$P1676,E1677,"")</f>
        <v>365025.142532775</v>
      </c>
      <c r="J1677" s="23">
        <f t="shared" si="1704"/>
        <v>7540905.0137895904</v>
      </c>
      <c r="K1677" s="23">
        <v>365025.14</v>
      </c>
      <c r="L1677" s="23">
        <v>7540905.0099999998</v>
      </c>
      <c r="M1677" s="14"/>
      <c r="N1677" s="14"/>
      <c r="O1677" s="14" t="s">
        <v>35</v>
      </c>
      <c r="P1677" s="14" t="s">
        <v>29</v>
      </c>
      <c r="Q1677" s="10">
        <v>42102.53125</v>
      </c>
      <c r="R1677" s="11" t="s">
        <v>2882</v>
      </c>
      <c r="S1677" s="14" t="s">
        <v>36</v>
      </c>
      <c r="T1677" s="2" t="str">
        <f t="shared" si="1557"/>
        <v>idle</v>
      </c>
      <c r="U1677" s="2" t="str">
        <f t="shared" si="1558"/>
        <v/>
      </c>
      <c r="V1677" s="10">
        <v>42102.53125</v>
      </c>
      <c r="W1677" s="11" t="s">
        <v>2815</v>
      </c>
      <c r="X1677" s="2" t="s">
        <v>669</v>
      </c>
      <c r="Y1677" s="5" t="s">
        <v>2815</v>
      </c>
      <c r="Z1677" s="5" t="s">
        <v>2815</v>
      </c>
      <c r="AA1677" s="2" t="s">
        <v>762</v>
      </c>
      <c r="AB1677" s="2">
        <v>-22.232037009671298</v>
      </c>
      <c r="AC1677" s="2">
        <v>-52.309695817530198</v>
      </c>
      <c r="AD1677" s="29">
        <v>1</v>
      </c>
      <c r="AE1677" s="11"/>
      <c r="AF1677" s="11"/>
      <c r="AG1677" s="11"/>
      <c r="AH1677" s="11"/>
      <c r="AI1677" s="11"/>
    </row>
    <row r="1678" spans="1:35" ht="15.75" customHeight="1" x14ac:dyDescent="0.2">
      <c r="A1678" s="8">
        <v>42102</v>
      </c>
      <c r="B1678" s="9">
        <v>0.53472222222222221</v>
      </c>
      <c r="C1678" s="11">
        <v>365604.24571007799</v>
      </c>
      <c r="D1678" s="11">
        <v>7542018.2206346197</v>
      </c>
      <c r="E1678" s="14">
        <v>365169.83220044302</v>
      </c>
      <c r="F1678" s="14">
        <v>7540934.4242484104</v>
      </c>
      <c r="G1678" s="2">
        <f t="shared" si="1580"/>
        <v>147.64848464471689</v>
      </c>
      <c r="H1678" s="2" t="str">
        <f t="shared" si="1555"/>
        <v/>
      </c>
      <c r="I1678" s="23">
        <f t="shared" ref="I1678:J1678" si="1705">IF($P1678=$P1677,E1678,"")</f>
        <v>365169.83220044302</v>
      </c>
      <c r="J1678" s="23">
        <f t="shared" si="1705"/>
        <v>7540934.4242484104</v>
      </c>
      <c r="K1678" s="23">
        <v>365169.83</v>
      </c>
      <c r="L1678" s="23">
        <v>7540934.4199999999</v>
      </c>
      <c r="M1678" s="14"/>
      <c r="N1678" s="14"/>
      <c r="O1678" s="14" t="s">
        <v>35</v>
      </c>
      <c r="P1678" s="14" t="s">
        <v>29</v>
      </c>
      <c r="Q1678" s="10">
        <v>42102.534722222219</v>
      </c>
      <c r="R1678" s="11" t="s">
        <v>2883</v>
      </c>
      <c r="S1678" s="14" t="s">
        <v>36</v>
      </c>
      <c r="T1678" s="2" t="str">
        <f t="shared" si="1557"/>
        <v>idle</v>
      </c>
      <c r="U1678" s="2" t="str">
        <f t="shared" si="1558"/>
        <v/>
      </c>
      <c r="V1678" s="10">
        <v>42102.534722222219</v>
      </c>
      <c r="W1678" s="11" t="s">
        <v>2815</v>
      </c>
      <c r="X1678" s="2" t="s">
        <v>669</v>
      </c>
      <c r="Y1678" s="5" t="s">
        <v>2815</v>
      </c>
      <c r="Z1678" s="5" t="s">
        <v>2815</v>
      </c>
      <c r="AA1678" s="2" t="s">
        <v>764</v>
      </c>
      <c r="AB1678" s="2">
        <v>-22.222033794969299</v>
      </c>
      <c r="AC1678" s="2">
        <v>-52.3039802815765</v>
      </c>
      <c r="AD1678" s="29">
        <v>1</v>
      </c>
      <c r="AE1678" s="11"/>
      <c r="AF1678" s="11"/>
      <c r="AG1678" s="11"/>
      <c r="AH1678" s="11"/>
      <c r="AI1678" s="11"/>
    </row>
    <row r="1679" spans="1:35" ht="15.75" customHeight="1" x14ac:dyDescent="0.2">
      <c r="A1679" s="8">
        <v>42102</v>
      </c>
      <c r="B1679" s="9">
        <v>0.53819444444444442</v>
      </c>
      <c r="C1679" s="11">
        <v>365317.24973027402</v>
      </c>
      <c r="D1679" s="11">
        <v>7540963.7167855604</v>
      </c>
      <c r="E1679" s="14">
        <v>365206.14661207597</v>
      </c>
      <c r="F1679" s="14">
        <v>7540907.6753362799</v>
      </c>
      <c r="G1679" s="2">
        <f t="shared" si="1580"/>
        <v>45.102558601608962</v>
      </c>
      <c r="H1679" s="2" t="str">
        <f t="shared" si="1555"/>
        <v/>
      </c>
      <c r="I1679" s="23">
        <f t="shared" ref="I1679:J1679" si="1706">IF($P1679=$P1678,E1679,"")</f>
        <v>365206.14661207597</v>
      </c>
      <c r="J1679" s="23">
        <f t="shared" si="1706"/>
        <v>7540907.6753362799</v>
      </c>
      <c r="K1679" s="23">
        <v>365206.15</v>
      </c>
      <c r="L1679" s="23">
        <v>7540907.6799999997</v>
      </c>
      <c r="M1679" s="14"/>
      <c r="N1679" s="14"/>
      <c r="O1679" s="14" t="s">
        <v>35</v>
      </c>
      <c r="P1679" s="14" t="s">
        <v>29</v>
      </c>
      <c r="Q1679" s="10">
        <v>42102.538194444445</v>
      </c>
      <c r="R1679" s="11" t="s">
        <v>2884</v>
      </c>
      <c r="S1679" s="14" t="s">
        <v>36</v>
      </c>
      <c r="T1679" s="2" t="str">
        <f t="shared" si="1557"/>
        <v>idle</v>
      </c>
      <c r="U1679" s="2" t="str">
        <f t="shared" si="1558"/>
        <v/>
      </c>
      <c r="V1679" s="10">
        <v>42102.538194444445</v>
      </c>
      <c r="W1679" s="11" t="s">
        <v>2815</v>
      </c>
      <c r="X1679" s="2" t="s">
        <v>669</v>
      </c>
      <c r="Y1679" s="5" t="s">
        <v>2815</v>
      </c>
      <c r="Z1679" s="5" t="s">
        <v>2815</v>
      </c>
      <c r="AA1679" s="2" t="s">
        <v>766</v>
      </c>
      <c r="AB1679" s="2">
        <v>-22.231535688042602</v>
      </c>
      <c r="AC1679" s="2">
        <v>-52.306852592155302</v>
      </c>
      <c r="AD1679" s="29">
        <v>1</v>
      </c>
      <c r="AE1679" s="11"/>
      <c r="AF1679" s="11"/>
      <c r="AG1679" s="11"/>
      <c r="AH1679" s="11"/>
      <c r="AI1679" s="11"/>
    </row>
    <row r="1680" spans="1:35" ht="15.75" customHeight="1" x14ac:dyDescent="0.2">
      <c r="A1680" s="8">
        <v>42102</v>
      </c>
      <c r="B1680" s="9">
        <v>0.54166666666666663</v>
      </c>
      <c r="C1680" s="11">
        <v>365241.364713135</v>
      </c>
      <c r="D1680" s="11">
        <v>7540880.6526985504</v>
      </c>
      <c r="E1680" s="14">
        <v>365240.870548843</v>
      </c>
      <c r="F1680" s="14">
        <v>7540880.7149304897</v>
      </c>
      <c r="G1680" s="2">
        <f t="shared" si="1580"/>
        <v>43.961520275978032</v>
      </c>
      <c r="H1680" s="2" t="str">
        <f t="shared" si="1555"/>
        <v/>
      </c>
      <c r="I1680" s="23">
        <f t="shared" ref="I1680:J1680" si="1707">IF($P1680=$P1679,E1680,"")</f>
        <v>365240.870548843</v>
      </c>
      <c r="J1680" s="23">
        <f t="shared" si="1707"/>
        <v>7540880.7149304897</v>
      </c>
      <c r="K1680" s="23">
        <v>365240.87</v>
      </c>
      <c r="L1680" s="23">
        <v>7540880.71</v>
      </c>
      <c r="M1680" s="14"/>
      <c r="N1680" s="14"/>
      <c r="O1680" s="14" t="s">
        <v>35</v>
      </c>
      <c r="P1680" s="14" t="s">
        <v>29</v>
      </c>
      <c r="Q1680" s="10">
        <v>42102.541666666664</v>
      </c>
      <c r="R1680" s="11" t="s">
        <v>2885</v>
      </c>
      <c r="S1680" s="14" t="s">
        <v>36</v>
      </c>
      <c r="T1680" s="2" t="str">
        <f t="shared" si="1557"/>
        <v>idle</v>
      </c>
      <c r="U1680" s="2" t="str">
        <f t="shared" si="1558"/>
        <v/>
      </c>
      <c r="V1680" s="10">
        <v>42102.541666666664</v>
      </c>
      <c r="W1680" s="11" t="s">
        <v>2815</v>
      </c>
      <c r="X1680" s="2" t="s">
        <v>669</v>
      </c>
      <c r="Y1680" s="5" t="s">
        <v>2815</v>
      </c>
      <c r="Z1680" s="5" t="s">
        <v>2815</v>
      </c>
      <c r="AA1680" s="2" t="s">
        <v>768</v>
      </c>
      <c r="AB1680" s="2">
        <v>-22.232280001044298</v>
      </c>
      <c r="AC1680" s="2">
        <v>-52.307595731690498</v>
      </c>
      <c r="AD1680" s="29">
        <v>1</v>
      </c>
      <c r="AE1680" s="11"/>
      <c r="AF1680" s="11"/>
      <c r="AG1680" s="11"/>
      <c r="AH1680" s="11"/>
      <c r="AI1680" s="11"/>
    </row>
    <row r="1681" spans="1:35" ht="15.75" customHeight="1" x14ac:dyDescent="0.2">
      <c r="A1681" s="8">
        <v>42102</v>
      </c>
      <c r="B1681" s="9">
        <v>0.54513888888888895</v>
      </c>
      <c r="C1681" s="11">
        <v>365232.38108821702</v>
      </c>
      <c r="D1681" s="11">
        <v>7540866.4226755099</v>
      </c>
      <c r="E1681" s="14">
        <v>365228.17793126003</v>
      </c>
      <c r="F1681" s="14">
        <v>7540866.4262785697</v>
      </c>
      <c r="G1681" s="2">
        <f t="shared" si="1580"/>
        <v>19.11198877135276</v>
      </c>
      <c r="H1681" s="2" t="str">
        <f t="shared" si="1555"/>
        <v/>
      </c>
      <c r="I1681" s="23">
        <f t="shared" ref="I1681:J1681" si="1708">IF($P1681=$P1680,E1681,"")</f>
        <v>365228.17793126003</v>
      </c>
      <c r="J1681" s="23">
        <f t="shared" si="1708"/>
        <v>7540866.4262785697</v>
      </c>
      <c r="K1681" s="23">
        <v>365228.18</v>
      </c>
      <c r="L1681" s="23">
        <v>7540866.4299999997</v>
      </c>
      <c r="M1681" s="14"/>
      <c r="N1681" s="14"/>
      <c r="O1681" s="14" t="s">
        <v>35</v>
      </c>
      <c r="P1681" s="14" t="s">
        <v>29</v>
      </c>
      <c r="Q1681" s="10">
        <v>42102.545138888891</v>
      </c>
      <c r="R1681" s="11" t="s">
        <v>2886</v>
      </c>
      <c r="S1681" s="14" t="s">
        <v>36</v>
      </c>
      <c r="T1681" s="2" t="str">
        <f t="shared" si="1557"/>
        <v>idle</v>
      </c>
      <c r="U1681" s="2" t="str">
        <f t="shared" si="1558"/>
        <v/>
      </c>
      <c r="V1681" s="10">
        <v>42102.545138888891</v>
      </c>
      <c r="W1681" s="11" t="s">
        <v>2815</v>
      </c>
      <c r="X1681" s="2" t="s">
        <v>669</v>
      </c>
      <c r="Y1681" s="5" t="s">
        <v>2815</v>
      </c>
      <c r="Z1681" s="5" t="s">
        <v>2815</v>
      </c>
      <c r="AA1681" s="2" t="s">
        <v>770</v>
      </c>
      <c r="AB1681" s="2">
        <v>-22.2324078250676</v>
      </c>
      <c r="AC1681" s="2">
        <v>-52.307684076949997</v>
      </c>
      <c r="AD1681" s="29">
        <v>1</v>
      </c>
      <c r="AE1681" s="11"/>
      <c r="AF1681" s="11"/>
      <c r="AG1681" s="11"/>
      <c r="AH1681" s="11"/>
      <c r="AI1681" s="11"/>
    </row>
    <row r="1682" spans="1:35" ht="15.75" customHeight="1" x14ac:dyDescent="0.2">
      <c r="A1682" s="8">
        <v>42102</v>
      </c>
      <c r="B1682" s="9">
        <v>0.54861111111111105</v>
      </c>
      <c r="C1682" s="11">
        <v>364807.82734290301</v>
      </c>
      <c r="D1682" s="11">
        <v>7540852.7829507599</v>
      </c>
      <c r="E1682" s="14">
        <v>364812.17972566898</v>
      </c>
      <c r="F1682" s="14">
        <v>7540852.8712852998</v>
      </c>
      <c r="G1682" s="2">
        <f t="shared" si="1580"/>
        <v>416.21898670954863</v>
      </c>
      <c r="H1682" s="2" t="str">
        <f t="shared" si="1555"/>
        <v/>
      </c>
      <c r="I1682" s="23" t="str">
        <f t="shared" ref="I1682:J1682" si="1709">IF($P1682=$P1681,E1682,"")</f>
        <v/>
      </c>
      <c r="J1682" s="23" t="str">
        <f t="shared" si="1709"/>
        <v/>
      </c>
      <c r="K1682" s="23">
        <v>364812.18</v>
      </c>
      <c r="L1682" s="23">
        <v>7540852.8700000001</v>
      </c>
      <c r="M1682" s="14"/>
      <c r="N1682" s="14"/>
      <c r="O1682" s="16" t="s">
        <v>49</v>
      </c>
      <c r="P1682" s="16" t="s">
        <v>49</v>
      </c>
      <c r="Q1682" s="10">
        <v>42102.548611111109</v>
      </c>
      <c r="R1682" s="11" t="s">
        <v>2887</v>
      </c>
      <c r="S1682" s="14" t="s">
        <v>50</v>
      </c>
      <c r="T1682" s="2" t="str">
        <f t="shared" si="1557"/>
        <v/>
      </c>
      <c r="U1682" s="2" t="str">
        <f t="shared" si="1558"/>
        <v/>
      </c>
      <c r="V1682" s="10">
        <v>42102.548611111109</v>
      </c>
      <c r="W1682" s="11" t="s">
        <v>2815</v>
      </c>
      <c r="X1682" s="2" t="s">
        <v>669</v>
      </c>
      <c r="Y1682" s="5" t="s">
        <v>2815</v>
      </c>
      <c r="Z1682" s="5" t="s">
        <v>2815</v>
      </c>
      <c r="AA1682" s="2" t="s">
        <v>772</v>
      </c>
      <c r="AB1682" s="2">
        <v>-22.232497846707702</v>
      </c>
      <c r="AC1682" s="2">
        <v>-52.311803949996801</v>
      </c>
      <c r="AD1682" s="29">
        <v>1</v>
      </c>
      <c r="AE1682" s="11"/>
      <c r="AF1682" s="11"/>
      <c r="AG1682" s="11"/>
      <c r="AH1682" s="11"/>
      <c r="AI1682" s="11"/>
    </row>
    <row r="1683" spans="1:35" ht="15.75" customHeight="1" x14ac:dyDescent="0.2">
      <c r="A1683" s="8">
        <v>42102</v>
      </c>
      <c r="B1683" s="9">
        <v>0.55208333333333337</v>
      </c>
      <c r="C1683" s="11">
        <v>364813.67116698402</v>
      </c>
      <c r="D1683" s="11">
        <v>7540857.3994899997</v>
      </c>
      <c r="E1683" s="14">
        <v>364813.80577466998</v>
      </c>
      <c r="F1683" s="14">
        <v>7540857.3030911097</v>
      </c>
      <c r="G1683" s="2">
        <f t="shared" si="1580"/>
        <v>4.7206925435633904</v>
      </c>
      <c r="H1683" s="2" t="str">
        <f t="shared" si="1555"/>
        <v>&lt;8m</v>
      </c>
      <c r="I1683" s="23">
        <f t="shared" ref="I1683:J1683" si="1710">IF($P1683=$P1682,E1683,"")</f>
        <v>364813.80577466998</v>
      </c>
      <c r="J1683" s="23">
        <f t="shared" si="1710"/>
        <v>7540857.3030911097</v>
      </c>
      <c r="K1683" s="23">
        <v>364813.81</v>
      </c>
      <c r="L1683" s="23">
        <v>7540857.2999999998</v>
      </c>
      <c r="M1683" s="14"/>
      <c r="N1683" s="14"/>
      <c r="O1683" s="16" t="s">
        <v>49</v>
      </c>
      <c r="P1683" s="16" t="s">
        <v>49</v>
      </c>
      <c r="Q1683" s="10">
        <v>42102.552083333336</v>
      </c>
      <c r="R1683" s="11" t="s">
        <v>2888</v>
      </c>
      <c r="S1683" s="14" t="s">
        <v>50</v>
      </c>
      <c r="T1683" s="2" t="str">
        <f t="shared" si="1557"/>
        <v/>
      </c>
      <c r="U1683" s="2" t="str">
        <f t="shared" si="1558"/>
        <v/>
      </c>
      <c r="V1683" s="10">
        <v>42102.552083333336</v>
      </c>
      <c r="W1683" s="11" t="s">
        <v>2815</v>
      </c>
      <c r="X1683" s="2" t="s">
        <v>669</v>
      </c>
      <c r="Y1683" s="5" t="s">
        <v>2815</v>
      </c>
      <c r="Z1683" s="5" t="s">
        <v>2815</v>
      </c>
      <c r="AA1683" s="2" t="s">
        <v>774</v>
      </c>
      <c r="AB1683" s="2">
        <v>-22.232456607744101</v>
      </c>
      <c r="AC1683" s="2">
        <v>-52.311746869236202</v>
      </c>
      <c r="AD1683" s="29">
        <v>1</v>
      </c>
      <c r="AE1683" s="11"/>
      <c r="AF1683" s="11"/>
      <c r="AG1683" s="11"/>
      <c r="AH1683" s="11"/>
      <c r="AI1683" s="11"/>
    </row>
    <row r="1684" spans="1:35" ht="15.75" customHeight="1" x14ac:dyDescent="0.2">
      <c r="A1684" s="8">
        <v>42102</v>
      </c>
      <c r="B1684" s="9">
        <v>0.55555555555555558</v>
      </c>
      <c r="C1684" s="11">
        <v>364828.34460042499</v>
      </c>
      <c r="D1684" s="11">
        <v>7540842.1213161098</v>
      </c>
      <c r="E1684" s="14">
        <v>364828.34783715301</v>
      </c>
      <c r="F1684" s="14">
        <v>7540842.1060238602</v>
      </c>
      <c r="G1684" s="2">
        <f t="shared" si="1580"/>
        <v>21.033840216379261</v>
      </c>
      <c r="H1684" s="2" t="str">
        <f t="shared" si="1555"/>
        <v/>
      </c>
      <c r="I1684" s="23" t="str">
        <f t="shared" ref="I1684:J1684" si="1711">IF($P1684=$P1683,E1684,"")</f>
        <v/>
      </c>
      <c r="J1684" s="23" t="str">
        <f t="shared" si="1711"/>
        <v/>
      </c>
      <c r="K1684" s="23">
        <v>364828.35</v>
      </c>
      <c r="L1684" s="23">
        <v>7540842.1100000003</v>
      </c>
      <c r="M1684" s="14"/>
      <c r="N1684" s="14"/>
      <c r="O1684" s="14" t="s">
        <v>46</v>
      </c>
      <c r="P1684" s="14" t="s">
        <v>29</v>
      </c>
      <c r="Q1684" s="10">
        <v>42102.555555555555</v>
      </c>
      <c r="R1684" s="11" t="s">
        <v>2889</v>
      </c>
      <c r="S1684" s="14" t="s">
        <v>47</v>
      </c>
      <c r="T1684" s="2" t="str">
        <f t="shared" si="1557"/>
        <v/>
      </c>
      <c r="U1684" s="2" t="str">
        <f t="shared" si="1558"/>
        <v>outofsight</v>
      </c>
      <c r="V1684" s="10">
        <v>42102.555555555555</v>
      </c>
      <c r="W1684" s="11" t="s">
        <v>2815</v>
      </c>
      <c r="X1684" s="2" t="s">
        <v>669</v>
      </c>
      <c r="Y1684" s="5" t="s">
        <v>2815</v>
      </c>
      <c r="Z1684" s="5" t="s">
        <v>2815</v>
      </c>
      <c r="AA1684" s="2" t="s">
        <v>776</v>
      </c>
      <c r="AB1684" s="2">
        <v>-22.232595747336699</v>
      </c>
      <c r="AC1684" s="2">
        <v>-52.311605801805896</v>
      </c>
      <c r="AD1684" s="29">
        <v>1</v>
      </c>
      <c r="AE1684" s="11"/>
      <c r="AF1684" s="11"/>
      <c r="AG1684" s="11"/>
      <c r="AH1684" s="11"/>
      <c r="AI1684" s="11"/>
    </row>
    <row r="1685" spans="1:35" ht="15.75" customHeight="1" x14ac:dyDescent="0.2">
      <c r="A1685" s="8">
        <v>42102</v>
      </c>
      <c r="B1685" s="9">
        <v>0.55902777777777779</v>
      </c>
      <c r="C1685" s="11">
        <v>364842.20969179401</v>
      </c>
      <c r="D1685" s="11">
        <v>7540824.4046895402</v>
      </c>
      <c r="E1685" s="14">
        <v>364843.20047349</v>
      </c>
      <c r="F1685" s="14">
        <v>7540823.7951272903</v>
      </c>
      <c r="G1685" s="2">
        <f t="shared" si="1580"/>
        <v>23.577314082631894</v>
      </c>
      <c r="H1685" s="2" t="str">
        <f t="shared" si="1555"/>
        <v/>
      </c>
      <c r="I1685" s="23">
        <f t="shared" ref="I1685:J1685" si="1712">IF($P1685=$P1684,E1685,"")</f>
        <v>364843.20047349</v>
      </c>
      <c r="J1685" s="23">
        <f t="shared" si="1712"/>
        <v>7540823.7951272903</v>
      </c>
      <c r="K1685" s="23">
        <v>364843.2</v>
      </c>
      <c r="L1685" s="23">
        <v>7540823.7999999998</v>
      </c>
      <c r="M1685" s="14"/>
      <c r="N1685" s="14"/>
      <c r="O1685" s="14" t="s">
        <v>46</v>
      </c>
      <c r="P1685" s="14" t="s">
        <v>29</v>
      </c>
      <c r="Q1685" s="10">
        <v>42102.559027777781</v>
      </c>
      <c r="R1685" s="11" t="s">
        <v>2890</v>
      </c>
      <c r="S1685" s="14" t="s">
        <v>47</v>
      </c>
      <c r="T1685" s="2" t="str">
        <f t="shared" si="1557"/>
        <v/>
      </c>
      <c r="U1685" s="2" t="str">
        <f t="shared" si="1558"/>
        <v>outofsight</v>
      </c>
      <c r="V1685" s="10">
        <v>42102.559027777781</v>
      </c>
      <c r="W1685" s="11" t="s">
        <v>2815</v>
      </c>
      <c r="X1685" s="2" t="s">
        <v>669</v>
      </c>
      <c r="Y1685" s="5" t="s">
        <v>2815</v>
      </c>
      <c r="Z1685" s="5" t="s">
        <v>2815</v>
      </c>
      <c r="AA1685" s="2" t="s">
        <v>778</v>
      </c>
      <c r="AB1685" s="2">
        <v>-22.232756847515699</v>
      </c>
      <c r="AC1685" s="2">
        <v>-52.3114727810025</v>
      </c>
      <c r="AD1685" s="29">
        <v>1</v>
      </c>
      <c r="AE1685" s="11"/>
      <c r="AF1685" s="11"/>
      <c r="AG1685" s="11"/>
      <c r="AH1685" s="11"/>
      <c r="AI1685" s="11"/>
    </row>
    <row r="1686" spans="1:35" ht="15.75" customHeight="1" x14ac:dyDescent="0.2">
      <c r="A1686" s="8">
        <v>42102</v>
      </c>
      <c r="B1686" s="9">
        <v>0.5625</v>
      </c>
      <c r="C1686" s="11">
        <v>364955.05352168001</v>
      </c>
      <c r="D1686" s="11">
        <v>7540680.9618000798</v>
      </c>
      <c r="E1686" s="14">
        <v>364953.12160207803</v>
      </c>
      <c r="F1686" s="14">
        <v>7540681.3643250205</v>
      </c>
      <c r="G1686" s="13">
        <f t="shared" si="1580"/>
        <v>179.91439060090818</v>
      </c>
      <c r="H1686" s="2" t="str">
        <f t="shared" si="1555"/>
        <v/>
      </c>
      <c r="I1686" s="23">
        <f t="shared" ref="I1686:J1686" si="1713">IF($P1686=$P1685,E1686,"")</f>
        <v>364953.12160207803</v>
      </c>
      <c r="J1686" s="23">
        <f t="shared" si="1713"/>
        <v>7540681.3643250205</v>
      </c>
      <c r="K1686" s="23">
        <v>364953.12</v>
      </c>
      <c r="L1686" s="23">
        <v>7540681.3600000003</v>
      </c>
      <c r="M1686" s="14"/>
      <c r="N1686" s="14"/>
      <c r="O1686" s="14" t="s">
        <v>46</v>
      </c>
      <c r="P1686" s="14" t="s">
        <v>29</v>
      </c>
      <c r="Q1686" s="10">
        <v>42102.5625</v>
      </c>
      <c r="R1686" s="11" t="s">
        <v>2891</v>
      </c>
      <c r="S1686" s="14" t="s">
        <v>47</v>
      </c>
      <c r="T1686" s="2" t="str">
        <f t="shared" si="1557"/>
        <v/>
      </c>
      <c r="U1686" s="2" t="str">
        <f t="shared" si="1558"/>
        <v>outofsight</v>
      </c>
      <c r="V1686" s="10">
        <v>42102.5625</v>
      </c>
      <c r="W1686" s="11" t="s">
        <v>2815</v>
      </c>
      <c r="X1686" s="2" t="s">
        <v>669</v>
      </c>
      <c r="Y1686" s="5" t="s">
        <v>2815</v>
      </c>
      <c r="Z1686" s="5" t="s">
        <v>2815</v>
      </c>
      <c r="AA1686" s="2" t="s">
        <v>780</v>
      </c>
      <c r="AB1686" s="2">
        <v>-22.2340612392873</v>
      </c>
      <c r="AC1686" s="2">
        <v>-52.310390090569904</v>
      </c>
      <c r="AD1686" s="29">
        <v>1</v>
      </c>
      <c r="AE1686" s="11"/>
      <c r="AF1686" s="11"/>
      <c r="AG1686" s="11"/>
      <c r="AH1686" s="11"/>
      <c r="AI1686" s="11"/>
    </row>
    <row r="1687" spans="1:35" ht="15.75" customHeight="1" x14ac:dyDescent="0.2">
      <c r="A1687" s="8">
        <v>42102</v>
      </c>
      <c r="B1687" s="9">
        <v>0.56597222222222221</v>
      </c>
      <c r="C1687" s="11">
        <v>364876.482113495</v>
      </c>
      <c r="D1687" s="11">
        <v>7540620.1544602802</v>
      </c>
      <c r="E1687" s="14">
        <v>364877.66921758797</v>
      </c>
      <c r="F1687" s="14">
        <v>7540620.8962048702</v>
      </c>
      <c r="G1687" s="13">
        <f t="shared" si="1580"/>
        <v>96.692584409261784</v>
      </c>
      <c r="H1687" s="2" t="str">
        <f t="shared" si="1555"/>
        <v/>
      </c>
      <c r="I1687" s="23" t="str">
        <f t="shared" ref="I1687:J1687" si="1714">IF($P1687=$P1686,E1687,"")</f>
        <v/>
      </c>
      <c r="J1687" s="23" t="str">
        <f t="shared" si="1714"/>
        <v/>
      </c>
      <c r="K1687" s="23">
        <v>364877.67</v>
      </c>
      <c r="L1687" s="23">
        <v>7540620.9000000004</v>
      </c>
      <c r="M1687" s="14"/>
      <c r="N1687" s="14"/>
      <c r="O1687" s="15" t="s">
        <v>43</v>
      </c>
      <c r="P1687" s="15" t="s">
        <v>43</v>
      </c>
      <c r="Q1687" s="10">
        <v>42102.565972222219</v>
      </c>
      <c r="R1687" s="11" t="s">
        <v>2892</v>
      </c>
      <c r="S1687" s="14" t="s">
        <v>44</v>
      </c>
      <c r="T1687" s="2" t="str">
        <f t="shared" si="1557"/>
        <v/>
      </c>
      <c r="U1687" s="2" t="str">
        <f t="shared" si="1558"/>
        <v/>
      </c>
      <c r="V1687" s="10">
        <v>42102.565972222219</v>
      </c>
      <c r="W1687" s="11" t="s">
        <v>2815</v>
      </c>
      <c r="X1687" s="2" t="s">
        <v>669</v>
      </c>
      <c r="Y1687" s="5" t="s">
        <v>2815</v>
      </c>
      <c r="Z1687" s="5" t="s">
        <v>2815</v>
      </c>
      <c r="AA1687" s="2" t="s">
        <v>782</v>
      </c>
      <c r="AB1687" s="2">
        <v>-22.234604302793699</v>
      </c>
      <c r="AC1687" s="2">
        <v>-52.311157453805201</v>
      </c>
      <c r="AD1687" s="29">
        <v>1</v>
      </c>
      <c r="AE1687" s="11"/>
      <c r="AF1687" s="11"/>
      <c r="AG1687" s="11"/>
      <c r="AH1687" s="11"/>
      <c r="AI1687" s="11"/>
    </row>
    <row r="1688" spans="1:35" ht="15.75" customHeight="1" x14ac:dyDescent="0.2">
      <c r="A1688" s="8">
        <v>42102</v>
      </c>
      <c r="B1688" s="9">
        <v>0.56944444444444442</v>
      </c>
      <c r="C1688" s="11">
        <v>364916.61450846301</v>
      </c>
      <c r="D1688" s="11">
        <v>7540711.9222049601</v>
      </c>
      <c r="E1688" s="14">
        <v>364916.12305154197</v>
      </c>
      <c r="F1688" s="14">
        <v>7540711.4631407</v>
      </c>
      <c r="G1688" s="13">
        <f t="shared" si="1580"/>
        <v>98.392414399507047</v>
      </c>
      <c r="H1688" s="2" t="str">
        <f t="shared" si="1555"/>
        <v/>
      </c>
      <c r="I1688" s="23">
        <f t="shared" ref="I1688:J1688" si="1715">IF($P1688=$P1687,E1688,"")</f>
        <v>364916.12305154197</v>
      </c>
      <c r="J1688" s="23">
        <f t="shared" si="1715"/>
        <v>7540711.4631407</v>
      </c>
      <c r="K1688" s="23">
        <v>364916.12</v>
      </c>
      <c r="L1688" s="23">
        <v>7540711.46</v>
      </c>
      <c r="M1688" s="14"/>
      <c r="N1688" s="14"/>
      <c r="O1688" s="15" t="s">
        <v>43</v>
      </c>
      <c r="P1688" s="15" t="s">
        <v>43</v>
      </c>
      <c r="Q1688" s="10">
        <v>42102.569444444445</v>
      </c>
      <c r="R1688" s="11" t="s">
        <v>2893</v>
      </c>
      <c r="S1688" s="14" t="s">
        <v>44</v>
      </c>
      <c r="T1688" s="2" t="str">
        <f t="shared" si="1557"/>
        <v/>
      </c>
      <c r="U1688" s="2" t="str">
        <f t="shared" si="1558"/>
        <v/>
      </c>
      <c r="V1688" s="10">
        <v>42102.569444444445</v>
      </c>
      <c r="W1688" s="11" t="s">
        <v>2815</v>
      </c>
      <c r="X1688" s="2" t="s">
        <v>669</v>
      </c>
      <c r="Y1688" s="5" t="s">
        <v>2815</v>
      </c>
      <c r="Z1688" s="5" t="s">
        <v>2815</v>
      </c>
      <c r="AA1688" s="2" t="s">
        <v>784</v>
      </c>
      <c r="AB1688" s="2">
        <v>-22.233778601512299</v>
      </c>
      <c r="AC1688" s="2">
        <v>-52.310760403052001</v>
      </c>
      <c r="AD1688" s="29">
        <v>1</v>
      </c>
      <c r="AE1688" s="11"/>
      <c r="AF1688" s="11"/>
      <c r="AG1688" s="11"/>
      <c r="AH1688" s="11"/>
      <c r="AI1688" s="11"/>
    </row>
    <row r="1689" spans="1:35" ht="15.75" customHeight="1" x14ac:dyDescent="0.2">
      <c r="A1689" s="8">
        <v>42102</v>
      </c>
      <c r="B1689" s="9">
        <v>0.57291666666666663</v>
      </c>
      <c r="C1689" s="11">
        <v>364907.33000778902</v>
      </c>
      <c r="D1689" s="11">
        <v>7540708.5380317299</v>
      </c>
      <c r="E1689" s="14">
        <v>364907.42011153803</v>
      </c>
      <c r="F1689" s="14">
        <v>7540708.5547798201</v>
      </c>
      <c r="G1689" s="2">
        <f t="shared" si="1580"/>
        <v>9.1760409611029488</v>
      </c>
      <c r="H1689" s="2" t="str">
        <f t="shared" si="1555"/>
        <v/>
      </c>
      <c r="I1689" s="23">
        <f t="shared" ref="I1689:J1689" si="1716">IF($P1689=$P1688,E1689,"")</f>
        <v>364907.42011153803</v>
      </c>
      <c r="J1689" s="23">
        <f t="shared" si="1716"/>
        <v>7540708.5547798201</v>
      </c>
      <c r="K1689" s="23">
        <v>364907.42</v>
      </c>
      <c r="L1689" s="23">
        <v>7540708.5499999998</v>
      </c>
      <c r="M1689" s="14">
        <v>364907.42011153803</v>
      </c>
      <c r="N1689" s="14">
        <v>7540708.5547798201</v>
      </c>
      <c r="O1689" s="15" t="s">
        <v>43</v>
      </c>
      <c r="P1689" s="15" t="s">
        <v>43</v>
      </c>
      <c r="Q1689" s="10">
        <v>42102.572916666664</v>
      </c>
      <c r="R1689" s="11" t="s">
        <v>2894</v>
      </c>
      <c r="S1689" s="14" t="s">
        <v>44</v>
      </c>
      <c r="T1689" s="2" t="str">
        <f t="shared" si="1557"/>
        <v/>
      </c>
      <c r="U1689" s="2" t="str">
        <f t="shared" si="1558"/>
        <v/>
      </c>
      <c r="V1689" s="10">
        <v>42102.572916666664</v>
      </c>
      <c r="W1689" s="11" t="s">
        <v>2815</v>
      </c>
      <c r="X1689" s="2" t="s">
        <v>669</v>
      </c>
      <c r="Y1689" s="5" t="s">
        <v>2815</v>
      </c>
      <c r="Z1689" s="5" t="s">
        <v>2815</v>
      </c>
      <c r="AA1689" s="2" t="s">
        <v>786</v>
      </c>
      <c r="AB1689" s="2">
        <v>-22.2338084410876</v>
      </c>
      <c r="AC1689" s="2">
        <v>-52.310850759968197</v>
      </c>
      <c r="AD1689" s="29">
        <v>1</v>
      </c>
      <c r="AE1689" s="11"/>
      <c r="AF1689" s="11"/>
      <c r="AG1689" s="11"/>
      <c r="AH1689" s="11"/>
      <c r="AI1689" s="11"/>
    </row>
    <row r="1690" spans="1:35" ht="15.75" customHeight="1" x14ac:dyDescent="0.2">
      <c r="A1690" s="8">
        <v>42102</v>
      </c>
      <c r="B1690" s="9">
        <v>0.57638888888888895</v>
      </c>
      <c r="C1690" s="11">
        <v>364891.47378984198</v>
      </c>
      <c r="D1690" s="11">
        <v>7540714.7577366903</v>
      </c>
      <c r="E1690" s="14">
        <v>364907.36289799801</v>
      </c>
      <c r="F1690" s="14">
        <v>7540709.0566890901</v>
      </c>
      <c r="G1690" s="2">
        <f t="shared" si="1580"/>
        <v>0.50515968210458351</v>
      </c>
      <c r="H1690" s="2" t="str">
        <f t="shared" si="1555"/>
        <v>&lt;8m</v>
      </c>
      <c r="I1690" s="23" t="str">
        <f t="shared" ref="I1690:J1690" si="1717">IF($P1690=$P1689,E1690,"")</f>
        <v/>
      </c>
      <c r="J1690" s="23" t="str">
        <f t="shared" si="1717"/>
        <v/>
      </c>
      <c r="K1690" s="23">
        <v>364907.42</v>
      </c>
      <c r="L1690" s="23">
        <v>7540708.5499999998</v>
      </c>
      <c r="M1690" s="14">
        <v>364907.42011153803</v>
      </c>
      <c r="N1690" s="14">
        <v>7540708.5547798201</v>
      </c>
      <c r="O1690" s="14" t="s">
        <v>46</v>
      </c>
      <c r="P1690" s="14" t="s">
        <v>29</v>
      </c>
      <c r="Q1690" s="10">
        <v>42102.576388888891</v>
      </c>
      <c r="R1690" s="11" t="s">
        <v>2895</v>
      </c>
      <c r="S1690" s="14" t="s">
        <v>47</v>
      </c>
      <c r="T1690" s="2" t="str">
        <f t="shared" si="1557"/>
        <v/>
      </c>
      <c r="U1690" s="2" t="str">
        <f t="shared" si="1558"/>
        <v>outofsight</v>
      </c>
      <c r="V1690" s="10">
        <v>42102.576388888891</v>
      </c>
      <c r="W1690" s="11" t="s">
        <v>2815</v>
      </c>
      <c r="X1690" s="2" t="s">
        <v>669</v>
      </c>
      <c r="Y1690" s="5" t="s">
        <v>2815</v>
      </c>
      <c r="Z1690" s="5" t="s">
        <v>2815</v>
      </c>
      <c r="AA1690" s="2" t="s">
        <v>788</v>
      </c>
      <c r="AB1690" s="2">
        <v>-22.2337510250509</v>
      </c>
      <c r="AC1690" s="2">
        <v>-52.311004064977197</v>
      </c>
      <c r="AD1690" s="29">
        <v>1</v>
      </c>
      <c r="AE1690" s="11"/>
      <c r="AF1690" s="11"/>
      <c r="AG1690" s="11"/>
      <c r="AH1690" s="11"/>
      <c r="AI1690" s="11"/>
    </row>
    <row r="1691" spans="1:35" ht="15.75" customHeight="1" x14ac:dyDescent="0.2">
      <c r="A1691" s="8">
        <v>42102</v>
      </c>
      <c r="B1691" s="9">
        <v>0.57986111111111105</v>
      </c>
      <c r="C1691" s="11">
        <v>364907.42467976297</v>
      </c>
      <c r="D1691" s="11">
        <v>7540709.57824481</v>
      </c>
      <c r="E1691" s="14">
        <v>364905.91956849</v>
      </c>
      <c r="F1691" s="14">
        <v>7540709.2635134803</v>
      </c>
      <c r="G1691" s="2">
        <f t="shared" si="1580"/>
        <v>1.4580728366848221</v>
      </c>
      <c r="H1691" s="2" t="str">
        <f t="shared" si="1555"/>
        <v>&lt;8m</v>
      </c>
      <c r="I1691" s="23">
        <f t="shared" ref="I1691:J1691" si="1718">IF($P1691=$P1690,E1691,"")</f>
        <v>364905.91956849</v>
      </c>
      <c r="J1691" s="23">
        <f t="shared" si="1718"/>
        <v>7540709.2635134803</v>
      </c>
      <c r="K1691" s="23">
        <v>364907.42</v>
      </c>
      <c r="L1691" s="23">
        <v>7540708.5499999998</v>
      </c>
      <c r="M1691" s="14">
        <v>364907.42011153803</v>
      </c>
      <c r="N1691" s="14">
        <v>7540708.5547798201</v>
      </c>
      <c r="O1691" s="14" t="s">
        <v>46</v>
      </c>
      <c r="P1691" s="14" t="s">
        <v>29</v>
      </c>
      <c r="Q1691" s="10">
        <v>42102.579861111109</v>
      </c>
      <c r="R1691" s="11" t="s">
        <v>2896</v>
      </c>
      <c r="S1691" s="14" t="s">
        <v>47</v>
      </c>
      <c r="T1691" s="2" t="str">
        <f t="shared" si="1557"/>
        <v/>
      </c>
      <c r="U1691" s="2" t="str">
        <f t="shared" si="1558"/>
        <v>outofsight</v>
      </c>
      <c r="V1691" s="10">
        <v>42102.579861111109</v>
      </c>
      <c r="W1691" s="11" t="s">
        <v>2815</v>
      </c>
      <c r="X1691" s="2" t="s">
        <v>669</v>
      </c>
      <c r="Y1691" s="5" t="s">
        <v>2815</v>
      </c>
      <c r="Z1691" s="5" t="s">
        <v>2815</v>
      </c>
      <c r="AA1691" s="2" t="s">
        <v>790</v>
      </c>
      <c r="AB1691" s="2">
        <v>-22.233799053356101</v>
      </c>
      <c r="AC1691" s="2">
        <v>-52.310849754139802</v>
      </c>
      <c r="AD1691" s="29">
        <v>1</v>
      </c>
      <c r="AE1691" s="11"/>
      <c r="AF1691" s="11"/>
      <c r="AG1691" s="11"/>
      <c r="AH1691" s="11"/>
      <c r="AI1691" s="11"/>
    </row>
    <row r="1692" spans="1:35" ht="15.75" customHeight="1" x14ac:dyDescent="0.2">
      <c r="A1692" s="8">
        <v>42102</v>
      </c>
      <c r="B1692" s="9">
        <v>0.58333333333333337</v>
      </c>
      <c r="C1692" s="11">
        <v>364904.46214279102</v>
      </c>
      <c r="D1692" s="11">
        <v>7540709.4690706898</v>
      </c>
      <c r="E1692" s="14">
        <v>364904.45946700702</v>
      </c>
      <c r="F1692" s="14">
        <v>7540709.4518077504</v>
      </c>
      <c r="G1692" s="2">
        <f t="shared" si="1580"/>
        <v>1.4721926072190616</v>
      </c>
      <c r="H1692" s="2" t="str">
        <f t="shared" si="1555"/>
        <v>&lt;8m</v>
      </c>
      <c r="I1692" s="23">
        <f t="shared" ref="I1692:J1692" si="1719">IF($P1692=$P1691,E1692,"")</f>
        <v>364904.45946700702</v>
      </c>
      <c r="J1692" s="23">
        <f t="shared" si="1719"/>
        <v>7540709.4518077504</v>
      </c>
      <c r="K1692" s="23">
        <v>364907.42</v>
      </c>
      <c r="L1692" s="23">
        <v>7540708.5499999998</v>
      </c>
      <c r="M1692" s="14">
        <v>364907.42011153803</v>
      </c>
      <c r="N1692" s="14">
        <v>7540708.5547798201</v>
      </c>
      <c r="O1692" s="14" t="s">
        <v>46</v>
      </c>
      <c r="P1692" s="14" t="s">
        <v>29</v>
      </c>
      <c r="Q1692" s="10">
        <v>42102.583333333336</v>
      </c>
      <c r="R1692" s="11" t="s">
        <v>2897</v>
      </c>
      <c r="S1692" s="14" t="s">
        <v>47</v>
      </c>
      <c r="T1692" s="2" t="str">
        <f t="shared" si="1557"/>
        <v/>
      </c>
      <c r="U1692" s="2" t="str">
        <f t="shared" si="1558"/>
        <v>outofsight</v>
      </c>
      <c r="V1692" s="10">
        <v>42102.583333333336</v>
      </c>
      <c r="W1692" s="11" t="s">
        <v>2815</v>
      </c>
      <c r="X1692" s="2" t="s">
        <v>669</v>
      </c>
      <c r="Y1692" s="5" t="s">
        <v>2815</v>
      </c>
      <c r="Z1692" s="5" t="s">
        <v>2815</v>
      </c>
      <c r="AA1692" s="2" t="s">
        <v>792</v>
      </c>
      <c r="AB1692" s="2">
        <v>-22.233799807727301</v>
      </c>
      <c r="AC1692" s="2">
        <v>-52.310878504067702</v>
      </c>
      <c r="AD1692" s="29">
        <v>1</v>
      </c>
      <c r="AE1692" s="11"/>
      <c r="AF1692" s="11"/>
      <c r="AG1692" s="11"/>
      <c r="AH1692" s="11"/>
      <c r="AI1692" s="11"/>
    </row>
    <row r="1693" spans="1:35" ht="15.75" customHeight="1" x14ac:dyDescent="0.2">
      <c r="A1693" s="8">
        <v>42102</v>
      </c>
      <c r="B1693" s="9">
        <v>0.58680555555555558</v>
      </c>
      <c r="C1693" s="11">
        <v>364902.97152644402</v>
      </c>
      <c r="D1693" s="11">
        <v>7540706.00389292</v>
      </c>
      <c r="E1693" s="14">
        <v>364902.74261597602</v>
      </c>
      <c r="F1693" s="14">
        <v>7540706.1249980005</v>
      </c>
      <c r="G1693" s="2">
        <f t="shared" si="1580"/>
        <v>3.7436934402983422</v>
      </c>
      <c r="H1693" s="2" t="str">
        <f t="shared" si="1555"/>
        <v>&lt;8m</v>
      </c>
      <c r="I1693" s="23">
        <f t="shared" ref="I1693:J1693" si="1720">IF($P1693=$P1692,E1693,"")</f>
        <v>364902.74261597602</v>
      </c>
      <c r="J1693" s="23">
        <f t="shared" si="1720"/>
        <v>7540706.1249980005</v>
      </c>
      <c r="K1693" s="23">
        <v>364907.42</v>
      </c>
      <c r="L1693" s="23">
        <v>7540708.5499999998</v>
      </c>
      <c r="M1693" s="14">
        <v>364907.42011153803</v>
      </c>
      <c r="N1693" s="14">
        <v>7540708.5547798201</v>
      </c>
      <c r="O1693" s="14" t="s">
        <v>35</v>
      </c>
      <c r="P1693" s="14" t="s">
        <v>29</v>
      </c>
      <c r="Q1693" s="10">
        <v>42102.586805555555</v>
      </c>
      <c r="R1693" s="11" t="s">
        <v>2898</v>
      </c>
      <c r="S1693" s="14" t="s">
        <v>36</v>
      </c>
      <c r="T1693" s="2" t="str">
        <f t="shared" si="1557"/>
        <v>idle</v>
      </c>
      <c r="U1693" s="2" t="str">
        <f t="shared" si="1558"/>
        <v/>
      </c>
      <c r="V1693" s="10">
        <v>42102.586805555555</v>
      </c>
      <c r="W1693" s="11" t="s">
        <v>2815</v>
      </c>
      <c r="X1693" s="2" t="s">
        <v>669</v>
      </c>
      <c r="Y1693" s="5" t="s">
        <v>2815</v>
      </c>
      <c r="Z1693" s="5" t="s">
        <v>2815</v>
      </c>
      <c r="AA1693" s="2" t="s">
        <v>794</v>
      </c>
      <c r="AB1693" s="2">
        <v>-22.233830988407099</v>
      </c>
      <c r="AC1693" s="2">
        <v>-52.310893256217199</v>
      </c>
      <c r="AD1693" s="29">
        <v>1</v>
      </c>
      <c r="AE1693" s="11"/>
      <c r="AF1693" s="11"/>
      <c r="AG1693" s="11"/>
      <c r="AH1693" s="11"/>
      <c r="AI1693" s="11"/>
    </row>
    <row r="1694" spans="1:35" ht="15.75" customHeight="1" x14ac:dyDescent="0.2">
      <c r="A1694" s="8">
        <v>42102</v>
      </c>
      <c r="B1694" s="9">
        <v>0.59027777777777779</v>
      </c>
      <c r="C1694" s="11">
        <v>364878.87877546297</v>
      </c>
      <c r="D1694" s="11">
        <v>7540727.5018787496</v>
      </c>
      <c r="E1694" s="14">
        <v>364879.06111507397</v>
      </c>
      <c r="F1694" s="14">
        <v>7540727.4577701101</v>
      </c>
      <c r="G1694" s="2">
        <f t="shared" si="1580"/>
        <v>31.873196432996568</v>
      </c>
      <c r="H1694" s="2" t="str">
        <f t="shared" si="1555"/>
        <v/>
      </c>
      <c r="I1694" s="23" t="str">
        <f t="shared" ref="I1694:J1694" si="1721">IF($P1694=$P1693,E1694,"")</f>
        <v/>
      </c>
      <c r="J1694" s="23" t="str">
        <f t="shared" si="1721"/>
        <v/>
      </c>
      <c r="K1694" s="23">
        <v>364879.06</v>
      </c>
      <c r="L1694" s="23">
        <v>7540727.46</v>
      </c>
      <c r="M1694" s="14"/>
      <c r="N1694" s="14"/>
      <c r="O1694" s="17" t="s">
        <v>43</v>
      </c>
      <c r="P1694" s="14" t="s">
        <v>37</v>
      </c>
      <c r="Q1694" s="10">
        <v>42102.590277777781</v>
      </c>
      <c r="R1694" s="11" t="s">
        <v>2899</v>
      </c>
      <c r="S1694" s="13" t="s">
        <v>63</v>
      </c>
      <c r="T1694" s="2" t="str">
        <f t="shared" si="1557"/>
        <v/>
      </c>
      <c r="U1694" s="2" t="str">
        <f t="shared" si="1558"/>
        <v/>
      </c>
      <c r="V1694" s="10">
        <v>42102.590277777781</v>
      </c>
      <c r="W1694" s="11" t="s">
        <v>2815</v>
      </c>
      <c r="X1694" s="2" t="s">
        <v>669</v>
      </c>
      <c r="Y1694" s="5" t="s">
        <v>2815</v>
      </c>
      <c r="Z1694" s="5" t="s">
        <v>2815</v>
      </c>
      <c r="AA1694" s="2" t="s">
        <v>796</v>
      </c>
      <c r="AB1694" s="2">
        <v>-22.233634935691999</v>
      </c>
      <c r="AC1694" s="2">
        <v>-52.311125183477998</v>
      </c>
      <c r="AD1694" s="29">
        <v>1</v>
      </c>
      <c r="AE1694" s="11"/>
      <c r="AF1694" s="11"/>
      <c r="AG1694" s="11"/>
      <c r="AH1694" s="11"/>
      <c r="AI1694" s="11"/>
    </row>
    <row r="1695" spans="1:35" ht="15.75" customHeight="1" x14ac:dyDescent="0.2">
      <c r="A1695" s="8">
        <v>42102</v>
      </c>
      <c r="B1695" s="9">
        <v>0.59375</v>
      </c>
      <c r="C1695" s="11">
        <v>364872.98278392601</v>
      </c>
      <c r="D1695" s="11">
        <v>7540739.8864172604</v>
      </c>
      <c r="E1695" s="14">
        <v>364872.875649856</v>
      </c>
      <c r="F1695" s="14">
        <v>7540739.8090800298</v>
      </c>
      <c r="G1695" s="2">
        <f t="shared" si="1580"/>
        <v>13.813574363502024</v>
      </c>
      <c r="H1695" s="2" t="str">
        <f t="shared" si="1555"/>
        <v/>
      </c>
      <c r="I1695" s="23" t="str">
        <f t="shared" ref="I1695:J1695" si="1722">IF($P1695=$P1694,E1695,"")</f>
        <v/>
      </c>
      <c r="J1695" s="23" t="str">
        <f t="shared" si="1722"/>
        <v/>
      </c>
      <c r="K1695" s="23">
        <v>364872.88</v>
      </c>
      <c r="L1695" s="23">
        <v>7540739.8099999996</v>
      </c>
      <c r="M1695" s="14"/>
      <c r="N1695" s="14"/>
      <c r="O1695" s="15" t="s">
        <v>43</v>
      </c>
      <c r="P1695" s="15" t="s">
        <v>43</v>
      </c>
      <c r="Q1695" s="10">
        <v>42102.59375</v>
      </c>
      <c r="R1695" s="11" t="s">
        <v>2900</v>
      </c>
      <c r="S1695" s="14" t="s">
        <v>44</v>
      </c>
      <c r="T1695" s="2" t="str">
        <f t="shared" si="1557"/>
        <v/>
      </c>
      <c r="U1695" s="2" t="str">
        <f t="shared" si="1558"/>
        <v/>
      </c>
      <c r="V1695" s="10">
        <v>42102.59375</v>
      </c>
      <c r="W1695" s="11" t="s">
        <v>2815</v>
      </c>
      <c r="X1695" s="2" t="s">
        <v>669</v>
      </c>
      <c r="Y1695" s="5" t="s">
        <v>2815</v>
      </c>
      <c r="Z1695" s="5" t="s">
        <v>2815</v>
      </c>
      <c r="AA1695" s="2" t="s">
        <v>798</v>
      </c>
      <c r="AB1695" s="2">
        <v>-22.2335226181895</v>
      </c>
      <c r="AC1695" s="2">
        <v>-52.311181342229197</v>
      </c>
      <c r="AD1695" s="29">
        <v>1</v>
      </c>
      <c r="AE1695" s="11"/>
      <c r="AF1695" s="11"/>
      <c r="AG1695" s="11"/>
      <c r="AH1695" s="11"/>
      <c r="AI1695" s="11"/>
    </row>
    <row r="1696" spans="1:35" ht="15.75" customHeight="1" x14ac:dyDescent="0.2">
      <c r="A1696" s="8">
        <v>42102</v>
      </c>
      <c r="B1696" s="9">
        <v>0.59722222222222221</v>
      </c>
      <c r="C1696" s="11">
        <v>364856.17540893599</v>
      </c>
      <c r="D1696" s="11">
        <v>7540736.2143324502</v>
      </c>
      <c r="E1696" s="14">
        <v>364856.41034744401</v>
      </c>
      <c r="F1696" s="14">
        <v>7540736.4128757203</v>
      </c>
      <c r="G1696" s="2">
        <f t="shared" si="1580"/>
        <v>16.811912063487348</v>
      </c>
      <c r="H1696" s="2" t="str">
        <f t="shared" si="1555"/>
        <v/>
      </c>
      <c r="I1696" s="23" t="str">
        <f t="shared" ref="I1696:J1696" si="1723">IF($P1696=$P1695,E1696,"")</f>
        <v/>
      </c>
      <c r="J1696" s="23" t="str">
        <f t="shared" si="1723"/>
        <v/>
      </c>
      <c r="K1696" s="23">
        <v>364856.41</v>
      </c>
      <c r="L1696" s="23">
        <v>7540736.4100000001</v>
      </c>
      <c r="M1696" s="14"/>
      <c r="N1696" s="14"/>
      <c r="O1696" s="14" t="s">
        <v>35</v>
      </c>
      <c r="P1696" s="14" t="s">
        <v>29</v>
      </c>
      <c r="Q1696" s="10">
        <v>42102.597222222219</v>
      </c>
      <c r="R1696" s="11" t="s">
        <v>2901</v>
      </c>
      <c r="S1696" s="14" t="s">
        <v>36</v>
      </c>
      <c r="T1696" s="2" t="str">
        <f t="shared" si="1557"/>
        <v>idle</v>
      </c>
      <c r="U1696" s="2" t="str">
        <f t="shared" si="1558"/>
        <v/>
      </c>
      <c r="V1696" s="10">
        <v>42102.597222222219</v>
      </c>
      <c r="W1696" s="11" t="s">
        <v>2815</v>
      </c>
      <c r="X1696" s="2" t="s">
        <v>669</v>
      </c>
      <c r="Y1696" s="5" t="s">
        <v>2815</v>
      </c>
      <c r="Z1696" s="5" t="s">
        <v>2815</v>
      </c>
      <c r="AA1696" s="2" t="s">
        <v>800</v>
      </c>
      <c r="AB1696" s="2">
        <v>-22.233554469421499</v>
      </c>
      <c r="AC1696" s="2">
        <v>-52.311344705522103</v>
      </c>
      <c r="AD1696" s="29">
        <v>1</v>
      </c>
      <c r="AE1696" s="11"/>
      <c r="AF1696" s="11"/>
      <c r="AG1696" s="11"/>
      <c r="AH1696" s="11"/>
      <c r="AI1696" s="11"/>
    </row>
    <row r="1697" spans="1:35" ht="15.75" customHeight="1" x14ac:dyDescent="0.2">
      <c r="A1697" s="8">
        <v>42102</v>
      </c>
      <c r="B1697" s="9">
        <v>0.60069444444444442</v>
      </c>
      <c r="C1697" s="11">
        <v>364862.63412954001</v>
      </c>
      <c r="D1697" s="11">
        <v>7540773.5770766903</v>
      </c>
      <c r="E1697" s="14">
        <v>364862.48810353799</v>
      </c>
      <c r="F1697" s="14">
        <v>7540773.4443266001</v>
      </c>
      <c r="G1697" s="2">
        <f t="shared" si="1580"/>
        <v>37.526890004343706</v>
      </c>
      <c r="H1697" s="2" t="str">
        <f t="shared" si="1555"/>
        <v/>
      </c>
      <c r="I1697" s="23">
        <f t="shared" ref="I1697:J1697" si="1724">IF($P1697=$P1696,E1697,"")</f>
        <v>364862.48810353799</v>
      </c>
      <c r="J1697" s="23">
        <f t="shared" si="1724"/>
        <v>7540773.4443266001</v>
      </c>
      <c r="K1697" s="23">
        <v>364862.49</v>
      </c>
      <c r="L1697" s="23">
        <v>7540773.4400000004</v>
      </c>
      <c r="M1697" s="14"/>
      <c r="N1697" s="14"/>
      <c r="O1697" s="14" t="s">
        <v>35</v>
      </c>
      <c r="P1697" s="14" t="s">
        <v>29</v>
      </c>
      <c r="Q1697" s="10">
        <v>42102.600694444445</v>
      </c>
      <c r="R1697" s="11" t="s">
        <v>2902</v>
      </c>
      <c r="S1697" s="14" t="s">
        <v>36</v>
      </c>
      <c r="T1697" s="2" t="str">
        <f t="shared" si="1557"/>
        <v>idle</v>
      </c>
      <c r="U1697" s="2" t="str">
        <f t="shared" si="1558"/>
        <v/>
      </c>
      <c r="V1697" s="10">
        <v>42102.600694444445</v>
      </c>
      <c r="W1697" s="11" t="s">
        <v>2815</v>
      </c>
      <c r="X1697" s="2" t="s">
        <v>669</v>
      </c>
      <c r="Y1697" s="5" t="s">
        <v>2815</v>
      </c>
      <c r="Z1697" s="5" t="s">
        <v>2815</v>
      </c>
      <c r="AA1697" s="2" t="s">
        <v>802</v>
      </c>
      <c r="AB1697" s="2">
        <v>-22.233217516913999</v>
      </c>
      <c r="AC1697" s="2">
        <v>-52.311278907582199</v>
      </c>
      <c r="AD1697" s="29">
        <v>1</v>
      </c>
      <c r="AE1697" s="11"/>
      <c r="AF1697" s="11"/>
      <c r="AG1697" s="11"/>
      <c r="AH1697" s="11"/>
      <c r="AI1697" s="11"/>
    </row>
    <row r="1698" spans="1:35" ht="15.75" customHeight="1" x14ac:dyDescent="0.2">
      <c r="A1698" s="8">
        <v>42102</v>
      </c>
      <c r="B1698" s="9">
        <v>0.60416666666666663</v>
      </c>
      <c r="C1698" s="11">
        <v>364854.40968456102</v>
      </c>
      <c r="D1698" s="11">
        <v>7540783.4636024302</v>
      </c>
      <c r="E1698" s="14">
        <v>364854.554224263</v>
      </c>
      <c r="F1698" s="14">
        <v>7540783.44502063</v>
      </c>
      <c r="G1698" s="2">
        <f t="shared" si="1580"/>
        <v>12.765591307538591</v>
      </c>
      <c r="H1698" s="2" t="str">
        <f t="shared" si="1555"/>
        <v/>
      </c>
      <c r="I1698" s="23" t="str">
        <f t="shared" ref="I1698:J1698" si="1725">IF($P1698=$P1697,E1698,"")</f>
        <v/>
      </c>
      <c r="J1698" s="23" t="str">
        <f t="shared" si="1725"/>
        <v/>
      </c>
      <c r="K1698" s="23">
        <v>364854.55</v>
      </c>
      <c r="L1698" s="23">
        <v>7540783.4500000002</v>
      </c>
      <c r="M1698" s="14"/>
      <c r="N1698" s="14"/>
      <c r="O1698" s="14" t="s">
        <v>37</v>
      </c>
      <c r="P1698" s="14" t="s">
        <v>37</v>
      </c>
      <c r="Q1698" s="10">
        <v>42102.604166666664</v>
      </c>
      <c r="R1698" s="11" t="s">
        <v>2903</v>
      </c>
      <c r="S1698" s="14" t="s">
        <v>37</v>
      </c>
      <c r="T1698" s="2" t="str">
        <f t="shared" si="1557"/>
        <v/>
      </c>
      <c r="U1698" s="2" t="str">
        <f t="shared" si="1558"/>
        <v/>
      </c>
      <c r="V1698" s="10">
        <v>42102.604166666664</v>
      </c>
      <c r="W1698" s="11" t="s">
        <v>2815</v>
      </c>
      <c r="X1698" s="2" t="s">
        <v>669</v>
      </c>
      <c r="Y1698" s="5" t="s">
        <v>2815</v>
      </c>
      <c r="Z1698" s="5" t="s">
        <v>2815</v>
      </c>
      <c r="AA1698" s="2" t="s">
        <v>804</v>
      </c>
      <c r="AB1698" s="2">
        <v>-22.233127579093001</v>
      </c>
      <c r="AC1698" s="2">
        <v>-52.311357865109997</v>
      </c>
      <c r="AD1698" s="29">
        <v>1</v>
      </c>
      <c r="AE1698" s="11"/>
      <c r="AF1698" s="11"/>
      <c r="AG1698" s="11"/>
      <c r="AH1698" s="11"/>
      <c r="AI1698" s="11"/>
    </row>
    <row r="1699" spans="1:35" ht="15.75" customHeight="1" x14ac:dyDescent="0.2">
      <c r="A1699" s="8">
        <v>42102</v>
      </c>
      <c r="B1699" s="9">
        <v>0.60763888888888895</v>
      </c>
      <c r="C1699" s="11">
        <v>364860.54196457501</v>
      </c>
      <c r="D1699" s="11">
        <v>7540789.6881154003</v>
      </c>
      <c r="E1699" s="14">
        <v>364860.48936539202</v>
      </c>
      <c r="F1699" s="14">
        <v>7540789.6620629001</v>
      </c>
      <c r="G1699" s="2">
        <f t="shared" si="1580"/>
        <v>8.5952030115467508</v>
      </c>
      <c r="H1699" s="2" t="str">
        <f t="shared" si="1555"/>
        <v/>
      </c>
      <c r="I1699" s="23" t="str">
        <f t="shared" ref="I1699:J1699" si="1726">IF($P1699=$P1698,E1699,"")</f>
        <v/>
      </c>
      <c r="J1699" s="23" t="str">
        <f t="shared" si="1726"/>
        <v/>
      </c>
      <c r="K1699" s="23">
        <v>364860.49</v>
      </c>
      <c r="L1699" s="23">
        <v>7540789.6600000001</v>
      </c>
      <c r="M1699" s="14">
        <v>364860.48936539202</v>
      </c>
      <c r="N1699" s="14">
        <v>7540789.6620629001</v>
      </c>
      <c r="O1699" s="15" t="s">
        <v>43</v>
      </c>
      <c r="P1699" s="15" t="s">
        <v>43</v>
      </c>
      <c r="Q1699" s="10">
        <v>42102.607638888891</v>
      </c>
      <c r="R1699" s="11" t="s">
        <v>2904</v>
      </c>
      <c r="S1699" s="14" t="s">
        <v>44</v>
      </c>
      <c r="T1699" s="2" t="str">
        <f t="shared" si="1557"/>
        <v/>
      </c>
      <c r="U1699" s="2" t="str">
        <f t="shared" si="1558"/>
        <v/>
      </c>
      <c r="V1699" s="10">
        <v>42102.607638888891</v>
      </c>
      <c r="W1699" s="11" t="s">
        <v>2815</v>
      </c>
      <c r="X1699" s="2" t="s">
        <v>669</v>
      </c>
      <c r="Y1699" s="5" t="s">
        <v>2815</v>
      </c>
      <c r="Z1699" s="5" t="s">
        <v>2815</v>
      </c>
      <c r="AA1699" s="2" t="s">
        <v>806</v>
      </c>
      <c r="AB1699" s="2">
        <v>-22.233071839436899</v>
      </c>
      <c r="AC1699" s="2">
        <v>-52.311297850683303</v>
      </c>
      <c r="AD1699" s="29">
        <v>1</v>
      </c>
      <c r="AE1699" s="11"/>
      <c r="AF1699" s="11"/>
      <c r="AG1699" s="11"/>
      <c r="AH1699" s="11"/>
      <c r="AI1699" s="11"/>
    </row>
    <row r="1700" spans="1:35" ht="15.75" customHeight="1" x14ac:dyDescent="0.2">
      <c r="A1700" s="8">
        <v>42102</v>
      </c>
      <c r="B1700" s="9">
        <v>0.61111111111111105</v>
      </c>
      <c r="C1700" s="11">
        <v>364861.58800089301</v>
      </c>
      <c r="D1700" s="11">
        <v>7540790.6159248697</v>
      </c>
      <c r="E1700" s="14">
        <v>364861.37745619199</v>
      </c>
      <c r="F1700" s="14">
        <v>7540790.5742589999</v>
      </c>
      <c r="G1700" s="2">
        <f t="shared" si="1580"/>
        <v>1.2731091836152491</v>
      </c>
      <c r="H1700" s="2" t="str">
        <f t="shared" si="1555"/>
        <v>&lt;8m</v>
      </c>
      <c r="I1700" s="23" t="str">
        <f t="shared" ref="I1700:J1700" si="1727">IF($P1700=$P1699,E1700,"")</f>
        <v/>
      </c>
      <c r="J1700" s="23" t="str">
        <f t="shared" si="1727"/>
        <v/>
      </c>
      <c r="K1700" s="23">
        <v>364860.49</v>
      </c>
      <c r="L1700" s="23">
        <v>7540789.6600000001</v>
      </c>
      <c r="M1700" s="14">
        <v>364860.48936539202</v>
      </c>
      <c r="N1700" s="14">
        <v>7540789.6620629001</v>
      </c>
      <c r="O1700" s="17" t="s">
        <v>43</v>
      </c>
      <c r="P1700" s="14" t="s">
        <v>37</v>
      </c>
      <c r="Q1700" s="10">
        <v>42102.611111111109</v>
      </c>
      <c r="R1700" s="11" t="s">
        <v>2905</v>
      </c>
      <c r="S1700" s="13" t="s">
        <v>63</v>
      </c>
      <c r="T1700" s="2" t="str">
        <f t="shared" si="1557"/>
        <v/>
      </c>
      <c r="U1700" s="2" t="str">
        <f t="shared" si="1558"/>
        <v/>
      </c>
      <c r="V1700" s="10">
        <v>42102.611111111109</v>
      </c>
      <c r="W1700" s="11" t="s">
        <v>2815</v>
      </c>
      <c r="X1700" s="2" t="s">
        <v>669</v>
      </c>
      <c r="Y1700" s="5" t="s">
        <v>2815</v>
      </c>
      <c r="Z1700" s="5" t="s">
        <v>2815</v>
      </c>
      <c r="AA1700" s="2" t="s">
        <v>808</v>
      </c>
      <c r="AB1700" s="2">
        <v>-22.233063541352699</v>
      </c>
      <c r="AC1700" s="2">
        <v>-52.311287624761498</v>
      </c>
      <c r="AD1700" s="29">
        <v>1</v>
      </c>
      <c r="AE1700" s="11"/>
      <c r="AF1700" s="11"/>
      <c r="AG1700" s="11"/>
      <c r="AH1700" s="11"/>
      <c r="AI1700" s="11"/>
    </row>
    <row r="1701" spans="1:35" ht="15.75" customHeight="1" x14ac:dyDescent="0.2">
      <c r="A1701" s="8">
        <v>42102</v>
      </c>
      <c r="B1701" s="9">
        <v>0.61458333333333337</v>
      </c>
      <c r="C1701" s="11">
        <v>364842.387095741</v>
      </c>
      <c r="D1701" s="11">
        <v>7540782.9789704001</v>
      </c>
      <c r="E1701" s="14">
        <v>364842.06314790703</v>
      </c>
      <c r="F1701" s="14">
        <v>7540783.0023942702</v>
      </c>
      <c r="G1701" s="2">
        <f t="shared" si="1580"/>
        <v>20.745496861052242</v>
      </c>
      <c r="H1701" s="2" t="str">
        <f t="shared" si="1555"/>
        <v/>
      </c>
      <c r="I1701" s="23" t="str">
        <f t="shared" ref="I1701:J1701" si="1728">IF($P1701=$P1700,E1701,"")</f>
        <v/>
      </c>
      <c r="J1701" s="23" t="str">
        <f t="shared" si="1728"/>
        <v/>
      </c>
      <c r="K1701" s="23">
        <v>364842.06</v>
      </c>
      <c r="L1701" s="23">
        <v>7540783</v>
      </c>
      <c r="M1701" s="14"/>
      <c r="N1701" s="14"/>
      <c r="O1701" s="14" t="s">
        <v>52</v>
      </c>
      <c r="P1701" s="14" t="s">
        <v>52</v>
      </c>
      <c r="Q1701" s="10">
        <v>42102.614583333336</v>
      </c>
      <c r="R1701" s="11" t="s">
        <v>2906</v>
      </c>
      <c r="S1701" s="14" t="s">
        <v>53</v>
      </c>
      <c r="T1701" s="2" t="str">
        <f t="shared" si="1557"/>
        <v/>
      </c>
      <c r="U1701" s="2" t="str">
        <f t="shared" si="1558"/>
        <v/>
      </c>
      <c r="V1701" s="10">
        <v>42102.614583333336</v>
      </c>
      <c r="W1701" s="11" t="s">
        <v>2815</v>
      </c>
      <c r="X1701" s="2" t="s">
        <v>669</v>
      </c>
      <c r="Y1701" s="5" t="s">
        <v>2815</v>
      </c>
      <c r="Z1701" s="5" t="s">
        <v>2815</v>
      </c>
      <c r="AA1701" s="2" t="s">
        <v>810</v>
      </c>
      <c r="AB1701" s="2">
        <v>-22.233131015673301</v>
      </c>
      <c r="AC1701" s="2">
        <v>-52.311474541202202</v>
      </c>
      <c r="AD1701" s="29">
        <v>1</v>
      </c>
      <c r="AE1701" s="11"/>
      <c r="AF1701" s="11"/>
      <c r="AG1701" s="11"/>
      <c r="AH1701" s="11"/>
      <c r="AI1701" s="11"/>
    </row>
    <row r="1702" spans="1:35" ht="15.75" customHeight="1" x14ac:dyDescent="0.2">
      <c r="A1702" s="8">
        <v>42102</v>
      </c>
      <c r="B1702" s="9">
        <v>0.61805555555555558</v>
      </c>
      <c r="C1702" s="11">
        <v>364791.58324804</v>
      </c>
      <c r="D1702" s="11">
        <v>7540780.1073658001</v>
      </c>
      <c r="E1702" s="14">
        <v>364791.66506785701</v>
      </c>
      <c r="F1702" s="14">
        <v>7540780.2001288896</v>
      </c>
      <c r="G1702" s="2">
        <f t="shared" si="1580"/>
        <v>50.47592657881988</v>
      </c>
      <c r="H1702" s="2" t="str">
        <f t="shared" si="1555"/>
        <v/>
      </c>
      <c r="I1702" s="23" t="str">
        <f t="shared" ref="I1702:J1702" si="1729">IF($P1702=$P1701,E1702,"")</f>
        <v/>
      </c>
      <c r="J1702" s="23" t="str">
        <f t="shared" si="1729"/>
        <v/>
      </c>
      <c r="K1702" s="23">
        <v>364791.67</v>
      </c>
      <c r="L1702" s="23">
        <v>7540780.2000000002</v>
      </c>
      <c r="M1702" s="14"/>
      <c r="N1702" s="14"/>
      <c r="O1702" s="14" t="s">
        <v>35</v>
      </c>
      <c r="P1702" s="14" t="s">
        <v>29</v>
      </c>
      <c r="Q1702" s="10">
        <v>42102.618055555555</v>
      </c>
      <c r="R1702" s="11" t="s">
        <v>2907</v>
      </c>
      <c r="S1702" s="14" t="s">
        <v>36</v>
      </c>
      <c r="T1702" s="2" t="str">
        <f t="shared" si="1557"/>
        <v>idle</v>
      </c>
      <c r="U1702" s="2" t="str">
        <f t="shared" si="1558"/>
        <v/>
      </c>
      <c r="V1702" s="10">
        <v>42102.618055555555</v>
      </c>
      <c r="W1702" s="11" t="s">
        <v>2815</v>
      </c>
      <c r="X1702" s="2" t="s">
        <v>669</v>
      </c>
      <c r="Y1702" s="5" t="s">
        <v>2815</v>
      </c>
      <c r="Z1702" s="5" t="s">
        <v>2815</v>
      </c>
      <c r="AA1702" s="2" t="s">
        <v>812</v>
      </c>
      <c r="AB1702" s="2">
        <v>-22.2331529762596</v>
      </c>
      <c r="AC1702" s="2">
        <v>-52.311967648565798</v>
      </c>
      <c r="AD1702" s="29">
        <v>1</v>
      </c>
      <c r="AE1702" s="11"/>
      <c r="AF1702" s="11"/>
      <c r="AG1702" s="11"/>
      <c r="AH1702" s="11"/>
      <c r="AI1702" s="11"/>
    </row>
    <row r="1703" spans="1:35" ht="15.75" customHeight="1" x14ac:dyDescent="0.2">
      <c r="A1703" s="8">
        <v>42102</v>
      </c>
      <c r="B1703" s="9">
        <v>0.62152777777777779</v>
      </c>
      <c r="C1703" s="11">
        <v>364748.79534826498</v>
      </c>
      <c r="D1703" s="11">
        <v>7540796.3946652301</v>
      </c>
      <c r="E1703" s="14">
        <v>364749.117846029</v>
      </c>
      <c r="F1703" s="14">
        <v>7540796.2864120901</v>
      </c>
      <c r="G1703" s="2">
        <f t="shared" si="1580"/>
        <v>45.486641912618772</v>
      </c>
      <c r="H1703" s="2" t="str">
        <f t="shared" si="1555"/>
        <v/>
      </c>
      <c r="I1703" s="23" t="str">
        <f t="shared" ref="I1703:J1703" si="1730">IF($P1703=$P1702,E1703,"")</f>
        <v/>
      </c>
      <c r="J1703" s="23" t="str">
        <f t="shared" si="1730"/>
        <v/>
      </c>
      <c r="K1703" s="23">
        <v>364749.12</v>
      </c>
      <c r="L1703" s="23">
        <v>7540796.29</v>
      </c>
      <c r="M1703" s="14"/>
      <c r="N1703" s="14"/>
      <c r="O1703" s="15" t="s">
        <v>43</v>
      </c>
      <c r="P1703" s="15" t="s">
        <v>43</v>
      </c>
      <c r="Q1703" s="10">
        <v>42102.621527777781</v>
      </c>
      <c r="R1703" s="11" t="s">
        <v>2908</v>
      </c>
      <c r="S1703" s="14" t="s">
        <v>44</v>
      </c>
      <c r="T1703" s="2" t="str">
        <f t="shared" si="1557"/>
        <v/>
      </c>
      <c r="U1703" s="2" t="str">
        <f t="shared" si="1558"/>
        <v/>
      </c>
      <c r="V1703" s="10">
        <v>42102.621527777781</v>
      </c>
      <c r="W1703" s="11" t="s">
        <v>2815</v>
      </c>
      <c r="X1703" s="2" t="s">
        <v>669</v>
      </c>
      <c r="Y1703" s="5" t="s">
        <v>2815</v>
      </c>
      <c r="Z1703" s="5" t="s">
        <v>2815</v>
      </c>
      <c r="AA1703" s="2" t="s">
        <v>814</v>
      </c>
      <c r="AB1703" s="2">
        <v>-22.233002521097699</v>
      </c>
      <c r="AC1703" s="2">
        <v>-52.312381379306302</v>
      </c>
      <c r="AD1703" s="29">
        <v>1</v>
      </c>
      <c r="AE1703" s="11"/>
      <c r="AF1703" s="11"/>
      <c r="AG1703" s="11"/>
      <c r="AH1703" s="11"/>
      <c r="AI1703" s="11"/>
    </row>
    <row r="1704" spans="1:35" ht="15.75" customHeight="1" x14ac:dyDescent="0.2">
      <c r="A1704" s="8">
        <v>42102</v>
      </c>
      <c r="B1704" s="9">
        <v>0.625</v>
      </c>
      <c r="C1704" s="11">
        <v>364737.39161089202</v>
      </c>
      <c r="D1704" s="11">
        <v>7540790.3007337796</v>
      </c>
      <c r="E1704" s="14">
        <v>364737.51525739202</v>
      </c>
      <c r="F1704" s="14">
        <v>7540790.3300413098</v>
      </c>
      <c r="G1704" s="2">
        <f t="shared" si="1580"/>
        <v>13.042178343766725</v>
      </c>
      <c r="H1704" s="2" t="str">
        <f t="shared" si="1555"/>
        <v/>
      </c>
      <c r="I1704" s="23">
        <f t="shared" ref="I1704:J1704" si="1731">IF($P1704=$P1703,E1704,"")</f>
        <v>364737.51525739202</v>
      </c>
      <c r="J1704" s="23">
        <f t="shared" si="1731"/>
        <v>7540790.3300413098</v>
      </c>
      <c r="K1704" s="23">
        <v>364737.52</v>
      </c>
      <c r="L1704" s="23">
        <v>7540790.3300000001</v>
      </c>
      <c r="M1704" s="14">
        <v>364737.51525739202</v>
      </c>
      <c r="N1704" s="14">
        <v>7540790.3300413098</v>
      </c>
      <c r="O1704" s="15" t="s">
        <v>43</v>
      </c>
      <c r="P1704" s="15" t="s">
        <v>43</v>
      </c>
      <c r="Q1704" s="10">
        <v>42102.625</v>
      </c>
      <c r="R1704" s="11" t="s">
        <v>2909</v>
      </c>
      <c r="S1704" s="14" t="s">
        <v>44</v>
      </c>
      <c r="T1704" s="2" t="str">
        <f t="shared" si="1557"/>
        <v/>
      </c>
      <c r="U1704" s="2" t="str">
        <f t="shared" si="1558"/>
        <v/>
      </c>
      <c r="V1704" s="10">
        <v>42102.625</v>
      </c>
      <c r="W1704" s="11" t="s">
        <v>2815</v>
      </c>
      <c r="X1704" s="2" t="s">
        <v>669</v>
      </c>
      <c r="Y1704" s="5" t="s">
        <v>2815</v>
      </c>
      <c r="Z1704" s="5" t="s">
        <v>2815</v>
      </c>
      <c r="AA1704" s="2" t="s">
        <v>816</v>
      </c>
      <c r="AB1704" s="2">
        <v>-22.233056668192098</v>
      </c>
      <c r="AC1704" s="2">
        <v>-52.312492523342399</v>
      </c>
      <c r="AD1704" s="29">
        <v>1</v>
      </c>
      <c r="AE1704" s="11"/>
      <c r="AF1704" s="11"/>
      <c r="AG1704" s="11"/>
      <c r="AH1704" s="11"/>
      <c r="AI1704" s="11"/>
    </row>
    <row r="1705" spans="1:35" ht="15.75" customHeight="1" x14ac:dyDescent="0.2">
      <c r="A1705" s="8">
        <v>42102</v>
      </c>
      <c r="B1705" s="9">
        <v>0.62847222222222221</v>
      </c>
      <c r="C1705" s="11">
        <v>364736.54872390302</v>
      </c>
      <c r="D1705" s="11">
        <v>7540791.85251763</v>
      </c>
      <c r="E1705" s="14">
        <v>364737.77692333801</v>
      </c>
      <c r="F1705" s="14">
        <v>7540790.3413103996</v>
      </c>
      <c r="G1705" s="2">
        <f t="shared" si="1580"/>
        <v>0.26190849484984391</v>
      </c>
      <c r="H1705" s="2" t="str">
        <f t="shared" si="1555"/>
        <v>&lt;8m</v>
      </c>
      <c r="I1705" s="23">
        <f t="shared" ref="I1705:J1705" si="1732">IF($P1705=$P1704,E1705,"")</f>
        <v>364737.77692333801</v>
      </c>
      <c r="J1705" s="23">
        <f t="shared" si="1732"/>
        <v>7540790.3413103996</v>
      </c>
      <c r="K1705" s="23">
        <v>364737.52</v>
      </c>
      <c r="L1705" s="23">
        <v>7540790.3300000001</v>
      </c>
      <c r="M1705" s="14">
        <v>364737.51525739202</v>
      </c>
      <c r="N1705" s="14">
        <v>7540790.3300413098</v>
      </c>
      <c r="O1705" s="15" t="s">
        <v>43</v>
      </c>
      <c r="P1705" s="15" t="s">
        <v>43</v>
      </c>
      <c r="Q1705" s="10">
        <v>42102.628472222219</v>
      </c>
      <c r="R1705" s="11" t="s">
        <v>2910</v>
      </c>
      <c r="S1705" s="14" t="s">
        <v>44</v>
      </c>
      <c r="T1705" s="2" t="str">
        <f t="shared" si="1557"/>
        <v/>
      </c>
      <c r="U1705" s="2" t="str">
        <f t="shared" si="1558"/>
        <v/>
      </c>
      <c r="V1705" s="10">
        <v>42102.628472222219</v>
      </c>
      <c r="W1705" s="11" t="s">
        <v>2815</v>
      </c>
      <c r="X1705" s="2" t="s">
        <v>669</v>
      </c>
      <c r="Y1705" s="5" t="s">
        <v>2815</v>
      </c>
      <c r="Z1705" s="5" t="s">
        <v>2815</v>
      </c>
      <c r="AA1705" s="2" t="s">
        <v>818</v>
      </c>
      <c r="AB1705" s="2">
        <v>-22.233042586594799</v>
      </c>
      <c r="AC1705" s="2">
        <v>-52.312500569969401</v>
      </c>
      <c r="AD1705" s="29">
        <v>1</v>
      </c>
      <c r="AE1705" s="11"/>
      <c r="AF1705" s="11"/>
      <c r="AG1705" s="11"/>
      <c r="AH1705" s="11"/>
      <c r="AI1705" s="11"/>
    </row>
    <row r="1706" spans="1:35" ht="15.75" customHeight="1" x14ac:dyDescent="0.2">
      <c r="A1706" s="8">
        <v>42102</v>
      </c>
      <c r="B1706" s="9">
        <v>0.63194444444444442</v>
      </c>
      <c r="C1706" s="11">
        <v>364738.15986430697</v>
      </c>
      <c r="D1706" s="11">
        <v>7540790.3816362498</v>
      </c>
      <c r="E1706" s="14">
        <v>364738.15236448601</v>
      </c>
      <c r="F1706" s="14">
        <v>7540790.37811141</v>
      </c>
      <c r="G1706" s="2">
        <f t="shared" si="1580"/>
        <v>0.37724046704834668</v>
      </c>
      <c r="H1706" s="2" t="str">
        <f t="shared" si="1555"/>
        <v>&lt;8m</v>
      </c>
      <c r="I1706" s="23">
        <f t="shared" ref="I1706:J1706" si="1733">IF($P1706=$P1705,E1706,"")</f>
        <v>364738.15236448601</v>
      </c>
      <c r="J1706" s="23">
        <f t="shared" si="1733"/>
        <v>7540790.37811141</v>
      </c>
      <c r="K1706" s="23">
        <v>364737.52</v>
      </c>
      <c r="L1706" s="23">
        <v>7540790.3300000001</v>
      </c>
      <c r="M1706" s="14">
        <v>364737.51525739202</v>
      </c>
      <c r="N1706" s="14">
        <v>7540790.3300413098</v>
      </c>
      <c r="O1706" s="15" t="s">
        <v>43</v>
      </c>
      <c r="P1706" s="15" t="s">
        <v>43</v>
      </c>
      <c r="Q1706" s="10">
        <v>42102.631944444445</v>
      </c>
      <c r="R1706" s="11" t="s">
        <v>2911</v>
      </c>
      <c r="S1706" s="14" t="s">
        <v>44</v>
      </c>
      <c r="T1706" s="2" t="str">
        <f t="shared" si="1557"/>
        <v/>
      </c>
      <c r="U1706" s="2" t="str">
        <f t="shared" si="1558"/>
        <v/>
      </c>
      <c r="V1706" s="10">
        <v>42102.631944444445</v>
      </c>
      <c r="W1706" s="11" t="s">
        <v>2815</v>
      </c>
      <c r="X1706" s="2" t="s">
        <v>669</v>
      </c>
      <c r="Y1706" s="5" t="s">
        <v>2815</v>
      </c>
      <c r="Z1706" s="5" t="s">
        <v>2815</v>
      </c>
      <c r="AA1706" s="2" t="s">
        <v>820</v>
      </c>
      <c r="AB1706" s="2">
        <v>-22.233055997639902</v>
      </c>
      <c r="AC1706" s="2">
        <v>-52.312485063448499</v>
      </c>
      <c r="AD1706" s="29">
        <v>1</v>
      </c>
      <c r="AE1706" s="11"/>
      <c r="AF1706" s="11"/>
      <c r="AG1706" s="11"/>
      <c r="AH1706" s="11"/>
      <c r="AI1706" s="11"/>
    </row>
    <row r="1707" spans="1:35" ht="15.75" customHeight="1" x14ac:dyDescent="0.2">
      <c r="A1707" s="8">
        <v>42102</v>
      </c>
      <c r="B1707" s="9">
        <v>0.63541666666666663</v>
      </c>
      <c r="C1707" s="11">
        <v>364737.81160630699</v>
      </c>
      <c r="D1707" s="11">
        <v>7540789.69187475</v>
      </c>
      <c r="E1707" s="14">
        <v>364737.80817512801</v>
      </c>
      <c r="F1707" s="14">
        <v>7540789.6971802898</v>
      </c>
      <c r="G1707" s="2">
        <f t="shared" si="1580"/>
        <v>0.76297673922007136</v>
      </c>
      <c r="H1707" s="2" t="str">
        <f t="shared" si="1555"/>
        <v>&lt;8m</v>
      </c>
      <c r="I1707" s="23">
        <f t="shared" ref="I1707:J1707" si="1734">IF($P1707=$P1706,E1707,"")</f>
        <v>364737.80817512801</v>
      </c>
      <c r="J1707" s="23">
        <f t="shared" si="1734"/>
        <v>7540789.6971802898</v>
      </c>
      <c r="K1707" s="23">
        <v>364737.52</v>
      </c>
      <c r="L1707" s="23">
        <v>7540790.3300000001</v>
      </c>
      <c r="M1707" s="14">
        <v>364737.51525739202</v>
      </c>
      <c r="N1707" s="14">
        <v>7540790.3300413098</v>
      </c>
      <c r="O1707" s="15" t="s">
        <v>43</v>
      </c>
      <c r="P1707" s="15" t="s">
        <v>43</v>
      </c>
      <c r="Q1707" s="10">
        <v>42102.635416666664</v>
      </c>
      <c r="R1707" s="11" t="s">
        <v>2912</v>
      </c>
      <c r="S1707" s="14" t="s">
        <v>44</v>
      </c>
      <c r="T1707" s="2" t="str">
        <f t="shared" si="1557"/>
        <v/>
      </c>
      <c r="U1707" s="2" t="str">
        <f t="shared" si="1558"/>
        <v/>
      </c>
      <c r="V1707" s="10">
        <v>42102.635416666664</v>
      </c>
      <c r="W1707" s="11" t="s">
        <v>2815</v>
      </c>
      <c r="X1707" s="2" t="s">
        <v>669</v>
      </c>
      <c r="Y1707" s="5" t="s">
        <v>2815</v>
      </c>
      <c r="Z1707" s="5" t="s">
        <v>2815</v>
      </c>
      <c r="AA1707" s="2" t="s">
        <v>822</v>
      </c>
      <c r="AB1707" s="2">
        <v>-22.233062200248199</v>
      </c>
      <c r="AC1707" s="2">
        <v>-52.312488500028799</v>
      </c>
      <c r="AD1707" s="29">
        <v>1</v>
      </c>
      <c r="AE1707" s="11"/>
      <c r="AF1707" s="11"/>
      <c r="AG1707" s="11"/>
      <c r="AH1707" s="11"/>
      <c r="AI1707" s="11"/>
    </row>
    <row r="1708" spans="1:35" ht="15.75" customHeight="1" x14ac:dyDescent="0.2">
      <c r="A1708" s="8">
        <v>42102</v>
      </c>
      <c r="B1708" s="9">
        <v>0.63888888888888895</v>
      </c>
      <c r="C1708" s="11">
        <v>364736.92693938798</v>
      </c>
      <c r="D1708" s="11">
        <v>7540790.0832585199</v>
      </c>
      <c r="E1708" s="14">
        <v>364737.13475379598</v>
      </c>
      <c r="F1708" s="14">
        <v>7540790.0965708597</v>
      </c>
      <c r="G1708" s="2">
        <f t="shared" si="1580"/>
        <v>0.78294898796110302</v>
      </c>
      <c r="H1708" s="2" t="str">
        <f t="shared" si="1555"/>
        <v>&lt;8m</v>
      </c>
      <c r="I1708" s="23">
        <f t="shared" ref="I1708:J1708" si="1735">IF($P1708=$P1707,E1708,"")</f>
        <v>364737.13475379598</v>
      </c>
      <c r="J1708" s="23">
        <f t="shared" si="1735"/>
        <v>7540790.0965708597</v>
      </c>
      <c r="K1708" s="23">
        <v>364737.52</v>
      </c>
      <c r="L1708" s="23">
        <v>7540790.3300000001</v>
      </c>
      <c r="M1708" s="14">
        <v>364737.51525739202</v>
      </c>
      <c r="N1708" s="14">
        <v>7540790.3300413098</v>
      </c>
      <c r="O1708" s="15" t="s">
        <v>43</v>
      </c>
      <c r="P1708" s="15" t="s">
        <v>43</v>
      </c>
      <c r="Q1708" s="10">
        <v>42102.638888888891</v>
      </c>
      <c r="R1708" s="11" t="s">
        <v>2913</v>
      </c>
      <c r="S1708" s="14" t="s">
        <v>44</v>
      </c>
      <c r="T1708" s="2" t="str">
        <f t="shared" si="1557"/>
        <v/>
      </c>
      <c r="U1708" s="2" t="str">
        <f t="shared" si="1558"/>
        <v/>
      </c>
      <c r="V1708" s="10">
        <v>42102.638888888891</v>
      </c>
      <c r="W1708" s="11" t="s">
        <v>2815</v>
      </c>
      <c r="X1708" s="2" t="s">
        <v>669</v>
      </c>
      <c r="Y1708" s="5" t="s">
        <v>2815</v>
      </c>
      <c r="Z1708" s="5" t="s">
        <v>2815</v>
      </c>
      <c r="AA1708" s="2" t="s">
        <v>824</v>
      </c>
      <c r="AB1708" s="2">
        <v>-22.233058596029899</v>
      </c>
      <c r="AC1708" s="2">
        <v>-52.312497049570098</v>
      </c>
      <c r="AD1708" s="29">
        <v>1</v>
      </c>
      <c r="AE1708" s="11"/>
      <c r="AF1708" s="11"/>
      <c r="AG1708" s="11"/>
      <c r="AH1708" s="11"/>
      <c r="AI1708" s="11"/>
    </row>
    <row r="1709" spans="1:35" ht="15.75" customHeight="1" x14ac:dyDescent="0.2">
      <c r="A1709" s="8">
        <v>42102</v>
      </c>
      <c r="B1709" s="9">
        <v>0.64236111111111105</v>
      </c>
      <c r="C1709" s="11">
        <v>364756.50439640798</v>
      </c>
      <c r="D1709" s="11">
        <v>7540793.1484199902</v>
      </c>
      <c r="E1709" s="14">
        <v>364756.40175179002</v>
      </c>
      <c r="F1709" s="14">
        <v>7540793.2066375697</v>
      </c>
      <c r="G1709" s="2">
        <f t="shared" si="1580"/>
        <v>19.516396353918559</v>
      </c>
      <c r="H1709" s="2" t="str">
        <f t="shared" si="1555"/>
        <v/>
      </c>
      <c r="I1709" s="23" t="str">
        <f t="shared" ref="I1709:J1709" si="1736">IF($P1709=$P1708,E1709,"")</f>
        <v/>
      </c>
      <c r="J1709" s="23" t="str">
        <f t="shared" si="1736"/>
        <v/>
      </c>
      <c r="K1709" s="23">
        <v>364756.4</v>
      </c>
      <c r="L1709" s="23">
        <v>7540793.21</v>
      </c>
      <c r="M1709" s="14"/>
      <c r="N1709" s="14"/>
      <c r="O1709" s="14" t="s">
        <v>35</v>
      </c>
      <c r="P1709" s="14" t="s">
        <v>29</v>
      </c>
      <c r="Q1709" s="10">
        <v>42102.642361111109</v>
      </c>
      <c r="R1709" s="11" t="s">
        <v>2914</v>
      </c>
      <c r="S1709" s="14" t="s">
        <v>36</v>
      </c>
      <c r="T1709" s="2" t="str">
        <f t="shared" si="1557"/>
        <v>idle</v>
      </c>
      <c r="U1709" s="2" t="str">
        <f t="shared" si="1558"/>
        <v/>
      </c>
      <c r="V1709" s="10">
        <v>42102.642361111109</v>
      </c>
      <c r="W1709" s="11" t="s">
        <v>2815</v>
      </c>
      <c r="X1709" s="2" t="s">
        <v>669</v>
      </c>
      <c r="Y1709" s="5" t="s">
        <v>2815</v>
      </c>
      <c r="Z1709" s="5" t="s">
        <v>2815</v>
      </c>
      <c r="AA1709" s="2" t="s">
        <v>826</v>
      </c>
      <c r="AB1709" s="2">
        <v>-22.233032444492</v>
      </c>
      <c r="AC1709" s="2">
        <v>-52.3123068641871</v>
      </c>
      <c r="AD1709" s="29">
        <v>1</v>
      </c>
      <c r="AE1709" s="11"/>
      <c r="AF1709" s="11"/>
      <c r="AG1709" s="11"/>
      <c r="AH1709" s="11"/>
      <c r="AI1709" s="11"/>
    </row>
    <row r="1710" spans="1:35" ht="15.75" customHeight="1" x14ac:dyDescent="0.2">
      <c r="A1710" s="8">
        <v>42102</v>
      </c>
      <c r="B1710" s="9">
        <v>0.64583333333333337</v>
      </c>
      <c r="C1710" s="11">
        <v>364765.87740491499</v>
      </c>
      <c r="D1710" s="11">
        <v>7540808.2544700801</v>
      </c>
      <c r="E1710" s="14">
        <v>364765.819689091</v>
      </c>
      <c r="F1710" s="14">
        <v>7540808.1710483897</v>
      </c>
      <c r="G1710" s="2">
        <f t="shared" si="1580"/>
        <v>17.681378175818537</v>
      </c>
      <c r="H1710" s="2" t="str">
        <f t="shared" si="1555"/>
        <v/>
      </c>
      <c r="I1710" s="23">
        <f t="shared" ref="I1710:J1710" si="1737">IF($P1710=$P1709,E1710,"")</f>
        <v>364765.819689091</v>
      </c>
      <c r="J1710" s="23">
        <f t="shared" si="1737"/>
        <v>7540808.1710483897</v>
      </c>
      <c r="K1710" s="23">
        <v>364765.82</v>
      </c>
      <c r="L1710" s="23">
        <v>7540808.1699999999</v>
      </c>
      <c r="M1710" s="14"/>
      <c r="N1710" s="14"/>
      <c r="O1710" s="14" t="s">
        <v>35</v>
      </c>
      <c r="P1710" s="14" t="s">
        <v>29</v>
      </c>
      <c r="Q1710" s="10">
        <v>42102.645833333336</v>
      </c>
      <c r="R1710" s="11" t="s">
        <v>2915</v>
      </c>
      <c r="S1710" s="14" t="s">
        <v>36</v>
      </c>
      <c r="T1710" s="2" t="str">
        <f t="shared" si="1557"/>
        <v>idle</v>
      </c>
      <c r="U1710" s="2" t="str">
        <f t="shared" si="1558"/>
        <v/>
      </c>
      <c r="V1710" s="10">
        <v>42102.645833333336</v>
      </c>
      <c r="W1710" s="11" t="s">
        <v>2815</v>
      </c>
      <c r="X1710" s="2" t="s">
        <v>669</v>
      </c>
      <c r="Y1710" s="5" t="s">
        <v>2815</v>
      </c>
      <c r="Z1710" s="5" t="s">
        <v>2815</v>
      </c>
      <c r="AA1710" s="2" t="s">
        <v>828</v>
      </c>
      <c r="AB1710" s="2">
        <v>-22.2328967414796</v>
      </c>
      <c r="AC1710" s="2">
        <v>-52.312214663252199</v>
      </c>
      <c r="AD1710" s="29">
        <v>1</v>
      </c>
      <c r="AE1710" s="11"/>
      <c r="AF1710" s="11"/>
      <c r="AG1710" s="11"/>
      <c r="AH1710" s="11"/>
      <c r="AI1710" s="11"/>
    </row>
    <row r="1711" spans="1:35" ht="15.75" customHeight="1" x14ac:dyDescent="0.2">
      <c r="A1711" s="8">
        <v>42102</v>
      </c>
      <c r="B1711" s="9">
        <v>0.64930555555555558</v>
      </c>
      <c r="C1711" s="11">
        <v>364770.04260644497</v>
      </c>
      <c r="D1711" s="11">
        <v>7540806.1746613299</v>
      </c>
      <c r="E1711" s="14">
        <v>364769.69961902301</v>
      </c>
      <c r="F1711" s="14">
        <v>7540806.1490206597</v>
      </c>
      <c r="G1711" s="2">
        <f t="shared" si="1580"/>
        <v>4.3752088428131399</v>
      </c>
      <c r="H1711" s="2" t="str">
        <f t="shared" si="1555"/>
        <v>&lt;8m</v>
      </c>
      <c r="I1711" s="23">
        <f t="shared" ref="I1711:J1711" si="1738">IF($P1711=$P1710,E1711,"")</f>
        <v>364769.69961902301</v>
      </c>
      <c r="J1711" s="23">
        <f t="shared" si="1738"/>
        <v>7540806.1490206597</v>
      </c>
      <c r="K1711" s="23">
        <v>364769.7</v>
      </c>
      <c r="L1711" s="23">
        <v>7540806.1500000004</v>
      </c>
      <c r="M1711" s="14"/>
      <c r="N1711" s="14"/>
      <c r="O1711" s="14" t="s">
        <v>35</v>
      </c>
      <c r="P1711" s="14" t="s">
        <v>29</v>
      </c>
      <c r="Q1711" s="10">
        <v>42102.649305555555</v>
      </c>
      <c r="R1711" s="11" t="s">
        <v>2916</v>
      </c>
      <c r="S1711" s="14" t="s">
        <v>36</v>
      </c>
      <c r="T1711" s="2" t="str">
        <f t="shared" si="1557"/>
        <v>idle</v>
      </c>
      <c r="U1711" s="2" t="str">
        <f t="shared" si="1558"/>
        <v/>
      </c>
      <c r="V1711" s="10">
        <v>42102.649305555555</v>
      </c>
      <c r="W1711" s="11" t="s">
        <v>2815</v>
      </c>
      <c r="X1711" s="2" t="s">
        <v>669</v>
      </c>
      <c r="Y1711" s="5" t="s">
        <v>2815</v>
      </c>
      <c r="Z1711" s="5" t="s">
        <v>2815</v>
      </c>
      <c r="AA1711" s="2" t="s">
        <v>830</v>
      </c>
      <c r="AB1711" s="2">
        <v>-22.232915852218898</v>
      </c>
      <c r="AC1711" s="2">
        <v>-52.312174430116997</v>
      </c>
      <c r="AD1711" s="29">
        <v>1</v>
      </c>
      <c r="AE1711" s="11"/>
      <c r="AF1711" s="11"/>
      <c r="AG1711" s="11"/>
      <c r="AH1711" s="11"/>
      <c r="AI1711" s="11"/>
    </row>
    <row r="1712" spans="1:35" ht="15.75" customHeight="1" x14ac:dyDescent="0.2">
      <c r="A1712" s="8">
        <v>42102</v>
      </c>
      <c r="B1712" s="9">
        <v>0.65277777777777779</v>
      </c>
      <c r="C1712" s="11">
        <v>364740.98761265201</v>
      </c>
      <c r="D1712" s="11">
        <v>7540799.0646725697</v>
      </c>
      <c r="E1712" s="14">
        <v>364740.66887121502</v>
      </c>
      <c r="F1712" s="14">
        <v>7540798.9060047101</v>
      </c>
      <c r="G1712" s="2">
        <f t="shared" si="1580"/>
        <v>29.920655045262784</v>
      </c>
      <c r="H1712" s="2" t="str">
        <f t="shared" si="1555"/>
        <v/>
      </c>
      <c r="I1712" s="23">
        <f t="shared" ref="I1712:J1712" si="1739">IF($P1712=$P1711,E1712,"")</f>
        <v>364740.66887121502</v>
      </c>
      <c r="J1712" s="23">
        <f t="shared" si="1739"/>
        <v>7540798.9060047101</v>
      </c>
      <c r="K1712" s="23">
        <v>364740.67</v>
      </c>
      <c r="L1712" s="23">
        <v>7540798.9100000001</v>
      </c>
      <c r="M1712" s="14"/>
      <c r="N1712" s="14"/>
      <c r="O1712" s="14" t="s">
        <v>35</v>
      </c>
      <c r="P1712" s="14" t="s">
        <v>29</v>
      </c>
      <c r="Q1712" s="10">
        <v>42102.652777777781</v>
      </c>
      <c r="R1712" s="11" t="s">
        <v>2917</v>
      </c>
      <c r="S1712" s="14" t="s">
        <v>36</v>
      </c>
      <c r="T1712" s="2" t="str">
        <f t="shared" si="1557"/>
        <v>idle</v>
      </c>
      <c r="U1712" s="2" t="str">
        <f t="shared" si="1558"/>
        <v/>
      </c>
      <c r="V1712" s="10">
        <v>42102.652777777781</v>
      </c>
      <c r="W1712" s="11" t="s">
        <v>2815</v>
      </c>
      <c r="X1712" s="2" t="s">
        <v>669</v>
      </c>
      <c r="Y1712" s="5" t="s">
        <v>2815</v>
      </c>
      <c r="Z1712" s="5" t="s">
        <v>2815</v>
      </c>
      <c r="AA1712" s="2" t="s">
        <v>832</v>
      </c>
      <c r="AB1712" s="2">
        <v>-22.2329777944833</v>
      </c>
      <c r="AC1712" s="2">
        <v>-52.312456900253899</v>
      </c>
      <c r="AD1712" s="29">
        <v>1</v>
      </c>
      <c r="AE1712" s="11"/>
      <c r="AF1712" s="11"/>
      <c r="AG1712" s="11"/>
      <c r="AH1712" s="11"/>
      <c r="AI1712" s="11"/>
    </row>
    <row r="1713" spans="1:35" ht="15.75" customHeight="1" x14ac:dyDescent="0.2">
      <c r="A1713" s="8">
        <v>42102</v>
      </c>
      <c r="B1713" s="9">
        <v>0.65625</v>
      </c>
      <c r="C1713" s="11">
        <v>364680.36189045099</v>
      </c>
      <c r="D1713" s="11">
        <v>7540759.1255439399</v>
      </c>
      <c r="E1713" s="14">
        <v>364681.05392104702</v>
      </c>
      <c r="F1713" s="14">
        <v>7540759.3548219996</v>
      </c>
      <c r="G1713" s="2">
        <f t="shared" si="1580"/>
        <v>71.541864228843195</v>
      </c>
      <c r="H1713" s="2" t="str">
        <f t="shared" si="1555"/>
        <v/>
      </c>
      <c r="I1713" s="23" t="str">
        <f t="shared" ref="I1713:J1713" si="1740">IF($P1713=$P1712,E1713,"")</f>
        <v/>
      </c>
      <c r="J1713" s="23" t="str">
        <f t="shared" si="1740"/>
        <v/>
      </c>
      <c r="K1713" s="23">
        <v>364681.05</v>
      </c>
      <c r="L1713" s="23">
        <v>7540759.3499999996</v>
      </c>
      <c r="M1713" s="14"/>
      <c r="N1713" s="14"/>
      <c r="O1713" s="15" t="s">
        <v>43</v>
      </c>
      <c r="P1713" s="15" t="s">
        <v>43</v>
      </c>
      <c r="Q1713" s="10">
        <v>42102.65625</v>
      </c>
      <c r="R1713" s="11" t="s">
        <v>2918</v>
      </c>
      <c r="S1713" s="14" t="s">
        <v>44</v>
      </c>
      <c r="T1713" s="2" t="str">
        <f t="shared" si="1557"/>
        <v/>
      </c>
      <c r="U1713" s="2" t="str">
        <f t="shared" si="1558"/>
        <v/>
      </c>
      <c r="V1713" s="10">
        <v>42102.65625</v>
      </c>
      <c r="W1713" s="11" t="s">
        <v>2815</v>
      </c>
      <c r="X1713" s="2" t="s">
        <v>669</v>
      </c>
      <c r="Y1713" s="5" t="s">
        <v>2815</v>
      </c>
      <c r="Z1713" s="5" t="s">
        <v>2815</v>
      </c>
      <c r="AA1713" s="2" t="s">
        <v>834</v>
      </c>
      <c r="AB1713" s="2">
        <v>-22.233333773910999</v>
      </c>
      <c r="AC1713" s="2">
        <v>-52.3130484111607</v>
      </c>
      <c r="AD1713" s="29">
        <v>1</v>
      </c>
      <c r="AE1713" s="11"/>
      <c r="AF1713" s="11"/>
      <c r="AG1713" s="11"/>
      <c r="AH1713" s="11"/>
      <c r="AI1713" s="11"/>
    </row>
    <row r="1714" spans="1:35" ht="15.75" customHeight="1" x14ac:dyDescent="0.2">
      <c r="A1714" s="8">
        <v>42102</v>
      </c>
      <c r="B1714" s="9">
        <v>0.65972222222222221</v>
      </c>
      <c r="C1714" s="11">
        <v>364688.17588571802</v>
      </c>
      <c r="D1714" s="11">
        <v>7540766.6917983703</v>
      </c>
      <c r="E1714" s="14">
        <v>364687.84139391303</v>
      </c>
      <c r="F1714" s="14">
        <v>7540766.48955354</v>
      </c>
      <c r="G1714" s="2">
        <f t="shared" si="1580"/>
        <v>9.8475470073112366</v>
      </c>
      <c r="H1714" s="2" t="str">
        <f t="shared" si="1555"/>
        <v/>
      </c>
      <c r="I1714" s="23" t="str">
        <f t="shared" ref="I1714:J1714" si="1741">IF($P1714=$P1713,E1714,"")</f>
        <v/>
      </c>
      <c r="J1714" s="23" t="str">
        <f t="shared" si="1741"/>
        <v/>
      </c>
      <c r="K1714" s="23">
        <v>364687.84</v>
      </c>
      <c r="L1714" s="23">
        <v>7540766.4900000002</v>
      </c>
      <c r="M1714" s="14"/>
      <c r="N1714" s="14"/>
      <c r="O1714" s="17" t="s">
        <v>43</v>
      </c>
      <c r="P1714" s="14" t="s">
        <v>37</v>
      </c>
      <c r="Q1714" s="10">
        <v>42102.659722222219</v>
      </c>
      <c r="R1714" s="11" t="s">
        <v>2919</v>
      </c>
      <c r="S1714" s="13" t="s">
        <v>63</v>
      </c>
      <c r="T1714" s="2" t="str">
        <f t="shared" si="1557"/>
        <v/>
      </c>
      <c r="U1714" s="2" t="str">
        <f t="shared" si="1558"/>
        <v/>
      </c>
      <c r="V1714" s="10">
        <v>42102.659722222219</v>
      </c>
      <c r="W1714" s="11" t="s">
        <v>2815</v>
      </c>
      <c r="X1714" s="2" t="s">
        <v>669</v>
      </c>
      <c r="Y1714" s="5" t="s">
        <v>2815</v>
      </c>
      <c r="Z1714" s="5" t="s">
        <v>2815</v>
      </c>
      <c r="AA1714" s="2" t="s">
        <v>1193</v>
      </c>
      <c r="AB1714" s="2">
        <v>-22.233266048133402</v>
      </c>
      <c r="AC1714" s="2">
        <v>-52.312971968203797</v>
      </c>
      <c r="AD1714" s="29">
        <v>1</v>
      </c>
      <c r="AE1714" s="11"/>
      <c r="AF1714" s="11"/>
      <c r="AG1714" s="11"/>
      <c r="AH1714" s="11"/>
      <c r="AI1714" s="11"/>
    </row>
    <row r="1715" spans="1:35" ht="15.75" customHeight="1" x14ac:dyDescent="0.2">
      <c r="A1715" s="8">
        <v>42102</v>
      </c>
      <c r="B1715" s="9">
        <v>0.66319444444444442</v>
      </c>
      <c r="C1715" s="11">
        <v>364662.22716947697</v>
      </c>
      <c r="D1715" s="11">
        <v>7540732.1760088699</v>
      </c>
      <c r="E1715" s="14">
        <v>364662.53336915898</v>
      </c>
      <c r="F1715" s="14">
        <v>7540732.4429150904</v>
      </c>
      <c r="G1715" s="2">
        <f t="shared" si="1580"/>
        <v>42.422514148421548</v>
      </c>
      <c r="H1715" s="2" t="str">
        <f t="shared" si="1555"/>
        <v/>
      </c>
      <c r="I1715" s="23" t="str">
        <f t="shared" ref="I1715:J1715" si="1742">IF($P1715=$P1714,E1715,"")</f>
        <v/>
      </c>
      <c r="J1715" s="23" t="str">
        <f t="shared" si="1742"/>
        <v/>
      </c>
      <c r="K1715" s="23">
        <v>364676.31264669</v>
      </c>
      <c r="L1715" s="23">
        <v>7540728.99556683</v>
      </c>
      <c r="M1715" s="14">
        <v>364676.31264669</v>
      </c>
      <c r="N1715" s="14">
        <v>7540728.99556683</v>
      </c>
      <c r="O1715" s="13" t="s">
        <v>26</v>
      </c>
      <c r="P1715" s="13" t="s">
        <v>26</v>
      </c>
      <c r="Q1715" s="10">
        <v>42102.663194444445</v>
      </c>
      <c r="R1715" s="11" t="s">
        <v>2920</v>
      </c>
      <c r="S1715" s="14" t="s">
        <v>47</v>
      </c>
      <c r="T1715" s="2" t="str">
        <f t="shared" si="1557"/>
        <v/>
      </c>
      <c r="U1715" s="2" t="str">
        <f t="shared" si="1558"/>
        <v/>
      </c>
      <c r="V1715" s="10">
        <v>42102.663194444445</v>
      </c>
      <c r="W1715" s="11" t="s">
        <v>2815</v>
      </c>
      <c r="X1715" s="2" t="s">
        <v>669</v>
      </c>
      <c r="Y1715" s="5" t="s">
        <v>2815</v>
      </c>
      <c r="Z1715" s="5" t="s">
        <v>2815</v>
      </c>
      <c r="AA1715" s="2" t="s">
        <v>1195</v>
      </c>
      <c r="AB1715" s="2">
        <v>-22.233575759455601</v>
      </c>
      <c r="AC1715" s="2">
        <v>-52.313226610422099</v>
      </c>
      <c r="AD1715" s="29">
        <v>1</v>
      </c>
      <c r="AE1715" s="11"/>
      <c r="AF1715" s="11"/>
      <c r="AG1715" s="11"/>
      <c r="AH1715" s="11"/>
      <c r="AI1715" s="11"/>
    </row>
    <row r="1716" spans="1:35" ht="15.75" customHeight="1" x14ac:dyDescent="0.2">
      <c r="A1716" s="8">
        <v>42103</v>
      </c>
      <c r="B1716" s="9">
        <v>0.30208333333333331</v>
      </c>
      <c r="C1716" s="11">
        <v>364666.60969098099</v>
      </c>
      <c r="D1716" s="11">
        <v>7540752.8534239205</v>
      </c>
      <c r="E1716" s="14">
        <v>364666.60612747801</v>
      </c>
      <c r="F1716" s="14">
        <v>7540752.7440892896</v>
      </c>
      <c r="G1716" s="2">
        <f t="shared" si="1580"/>
        <v>20.705676376101547</v>
      </c>
      <c r="H1716" s="2" t="str">
        <f t="shared" si="1555"/>
        <v/>
      </c>
      <c r="I1716" s="23" t="str">
        <f t="shared" ref="I1716:J1716" si="1743">IF($P1716=$P1715,E1716,"")</f>
        <v/>
      </c>
      <c r="J1716" s="23" t="str">
        <f t="shared" si="1743"/>
        <v/>
      </c>
      <c r="K1716" s="23">
        <v>364666.61</v>
      </c>
      <c r="L1716" s="23">
        <v>7540752.7400000002</v>
      </c>
      <c r="M1716" s="14"/>
      <c r="N1716" s="14"/>
      <c r="O1716" s="14" t="s">
        <v>35</v>
      </c>
      <c r="P1716" s="14" t="s">
        <v>29</v>
      </c>
      <c r="Q1716" s="10">
        <v>42103.302083333336</v>
      </c>
      <c r="R1716" s="11" t="s">
        <v>2921</v>
      </c>
      <c r="S1716" s="14" t="s">
        <v>36</v>
      </c>
      <c r="T1716" s="2" t="str">
        <f t="shared" si="1557"/>
        <v>idle</v>
      </c>
      <c r="U1716" s="2" t="str">
        <f t="shared" si="1558"/>
        <v/>
      </c>
      <c r="V1716" s="10">
        <v>42103.302083333336</v>
      </c>
      <c r="W1716" s="11" t="s">
        <v>2922</v>
      </c>
      <c r="X1716" s="2" t="s">
        <v>669</v>
      </c>
      <c r="Y1716" s="5" t="s">
        <v>2923</v>
      </c>
      <c r="Z1716" s="5" t="s">
        <v>2923</v>
      </c>
      <c r="AA1716" s="2" t="s">
        <v>1027</v>
      </c>
      <c r="AB1716" s="2">
        <v>-22.233389345929002</v>
      </c>
      <c r="AC1716" s="2">
        <v>-52.313182353973403</v>
      </c>
      <c r="AD1716" s="29">
        <v>1</v>
      </c>
      <c r="AE1716" s="11"/>
      <c r="AF1716" s="11"/>
      <c r="AG1716" s="11"/>
      <c r="AH1716" s="11"/>
      <c r="AI1716" s="11"/>
    </row>
    <row r="1717" spans="1:35" ht="15.75" customHeight="1" x14ac:dyDescent="0.2">
      <c r="A1717" s="8">
        <v>42103</v>
      </c>
      <c r="B1717" s="9">
        <v>0.30555555555555552</v>
      </c>
      <c r="C1717" s="11">
        <v>364670.41947562603</v>
      </c>
      <c r="D1717" s="11">
        <v>7540750.9097634898</v>
      </c>
      <c r="E1717" s="14">
        <v>364670.33695695503</v>
      </c>
      <c r="F1717" s="14">
        <v>7540750.7823962299</v>
      </c>
      <c r="G1717" s="2">
        <f t="shared" si="1580"/>
        <v>4.2151308694850558</v>
      </c>
      <c r="H1717" s="2" t="str">
        <f t="shared" si="1555"/>
        <v>&lt;8m</v>
      </c>
      <c r="I1717" s="23">
        <f t="shared" ref="I1717:J1717" si="1744">IF($P1717=$P1716,E1717,"")</f>
        <v>364670.33695695503</v>
      </c>
      <c r="J1717" s="23">
        <f t="shared" si="1744"/>
        <v>7540750.7823962299</v>
      </c>
      <c r="K1717" s="23">
        <v>364670.34</v>
      </c>
      <c r="L1717" s="23">
        <v>7540750.7800000003</v>
      </c>
      <c r="M1717" s="14"/>
      <c r="N1717" s="14"/>
      <c r="O1717" s="14" t="s">
        <v>35</v>
      </c>
      <c r="P1717" s="14" t="s">
        <v>29</v>
      </c>
      <c r="Q1717" s="10">
        <v>42103.305555555555</v>
      </c>
      <c r="R1717" s="11" t="s">
        <v>2924</v>
      </c>
      <c r="S1717" s="14" t="s">
        <v>36</v>
      </c>
      <c r="T1717" s="2" t="str">
        <f t="shared" si="1557"/>
        <v>idle</v>
      </c>
      <c r="U1717" s="2" t="str">
        <f t="shared" si="1558"/>
        <v/>
      </c>
      <c r="V1717" s="10">
        <v>42103.305555555555</v>
      </c>
      <c r="W1717" s="11" t="s">
        <v>2922</v>
      </c>
      <c r="X1717" s="2" t="s">
        <v>669</v>
      </c>
      <c r="Y1717" s="5" t="s">
        <v>2923</v>
      </c>
      <c r="Z1717" s="5" t="s">
        <v>2923</v>
      </c>
      <c r="AA1717" s="2" t="s">
        <v>1029</v>
      </c>
      <c r="AB1717" s="2">
        <v>-22.2334071993828</v>
      </c>
      <c r="AC1717" s="2">
        <v>-52.313145557418501</v>
      </c>
      <c r="AD1717" s="29">
        <v>1</v>
      </c>
      <c r="AE1717" s="11"/>
      <c r="AF1717" s="11"/>
      <c r="AG1717" s="11"/>
      <c r="AH1717" s="11"/>
      <c r="AI1717" s="11"/>
    </row>
    <row r="1718" spans="1:35" ht="15.75" customHeight="1" x14ac:dyDescent="0.2">
      <c r="A1718" s="8">
        <v>42103</v>
      </c>
      <c r="B1718" s="9">
        <v>0.30902777777777779</v>
      </c>
      <c r="C1718" s="11">
        <v>364666.10182520602</v>
      </c>
      <c r="D1718" s="11">
        <v>7540722.75298543</v>
      </c>
      <c r="E1718" s="14">
        <v>364666.149870997</v>
      </c>
      <c r="F1718" s="14">
        <v>7540722.8860067101</v>
      </c>
      <c r="G1718" s="2">
        <f t="shared" si="1580"/>
        <v>28.20886805704982</v>
      </c>
      <c r="H1718" s="2" t="str">
        <f t="shared" si="1555"/>
        <v/>
      </c>
      <c r="I1718" s="23" t="str">
        <f t="shared" ref="I1718:J1718" si="1745">IF($P1718=$P1717,E1718,"")</f>
        <v/>
      </c>
      <c r="J1718" s="23" t="str">
        <f t="shared" si="1745"/>
        <v/>
      </c>
      <c r="K1718" s="23">
        <v>364666.15</v>
      </c>
      <c r="L1718" s="23">
        <v>7540722.8899999997</v>
      </c>
      <c r="M1718" s="14">
        <v>364666.149870997</v>
      </c>
      <c r="N1718" s="14">
        <v>7540722.8860067101</v>
      </c>
      <c r="O1718" s="17" t="s">
        <v>43</v>
      </c>
      <c r="P1718" s="14" t="s">
        <v>37</v>
      </c>
      <c r="Q1718" s="10">
        <v>42103.309027777781</v>
      </c>
      <c r="R1718" s="11" t="s">
        <v>2925</v>
      </c>
      <c r="S1718" s="13" t="s">
        <v>63</v>
      </c>
      <c r="T1718" s="2" t="str">
        <f t="shared" si="1557"/>
        <v/>
      </c>
      <c r="U1718" s="2" t="str">
        <f t="shared" si="1558"/>
        <v/>
      </c>
      <c r="V1718" s="10">
        <v>42103.309027777781</v>
      </c>
      <c r="W1718" s="11" t="s">
        <v>2922</v>
      </c>
      <c r="X1718" s="2" t="s">
        <v>669</v>
      </c>
      <c r="Y1718" s="5" t="s">
        <v>2923</v>
      </c>
      <c r="Z1718" s="5" t="s">
        <v>2923</v>
      </c>
      <c r="AA1718" s="2" t="s">
        <v>1031</v>
      </c>
      <c r="AB1718" s="2">
        <v>-22.233661171048901</v>
      </c>
      <c r="AC1718" s="2">
        <v>-52.313189813867197</v>
      </c>
      <c r="AD1718" s="29">
        <v>1</v>
      </c>
      <c r="AE1718" s="11"/>
      <c r="AF1718" s="11"/>
      <c r="AG1718" s="11"/>
      <c r="AH1718" s="11"/>
      <c r="AI1718" s="11"/>
    </row>
    <row r="1719" spans="1:35" ht="15.75" customHeight="1" x14ac:dyDescent="0.2">
      <c r="A1719" s="8">
        <v>42103</v>
      </c>
      <c r="B1719" s="9">
        <v>0.3125</v>
      </c>
      <c r="C1719" s="11">
        <v>364666.55710332299</v>
      </c>
      <c r="D1719" s="11">
        <v>7540722.0609114897</v>
      </c>
      <c r="E1719" s="14">
        <v>364666.57292356202</v>
      </c>
      <c r="F1719" s="14">
        <v>7540722.0755917504</v>
      </c>
      <c r="G1719" s="2">
        <f t="shared" si="1580"/>
        <v>0.91419138020307567</v>
      </c>
      <c r="H1719" s="2" t="str">
        <f t="shared" si="1555"/>
        <v>&lt;8m</v>
      </c>
      <c r="I1719" s="23">
        <f t="shared" ref="I1719:J1719" si="1746">IF($P1719=$P1718,E1719,"")</f>
        <v>364666.57292356202</v>
      </c>
      <c r="J1719" s="23">
        <f t="shared" si="1746"/>
        <v>7540722.0755917504</v>
      </c>
      <c r="K1719" s="23">
        <v>364666.15</v>
      </c>
      <c r="L1719" s="23">
        <v>7540722.8899999997</v>
      </c>
      <c r="M1719" s="14">
        <v>364666.149870997</v>
      </c>
      <c r="N1719" s="14">
        <v>7540722.8860067101</v>
      </c>
      <c r="O1719" s="17" t="s">
        <v>43</v>
      </c>
      <c r="P1719" s="14" t="s">
        <v>37</v>
      </c>
      <c r="Q1719" s="10">
        <v>42103.3125</v>
      </c>
      <c r="R1719" s="11" t="s">
        <v>2926</v>
      </c>
      <c r="S1719" s="13" t="s">
        <v>63</v>
      </c>
      <c r="T1719" s="2" t="str">
        <f t="shared" si="1557"/>
        <v/>
      </c>
      <c r="U1719" s="2" t="str">
        <f t="shared" si="1558"/>
        <v/>
      </c>
      <c r="V1719" s="10">
        <v>42103.3125</v>
      </c>
      <c r="W1719" s="11" t="s">
        <v>2922</v>
      </c>
      <c r="X1719" s="2" t="s">
        <v>669</v>
      </c>
      <c r="Y1719" s="5" t="s">
        <v>2923</v>
      </c>
      <c r="Z1719" s="5" t="s">
        <v>2923</v>
      </c>
      <c r="AA1719" s="2" t="s">
        <v>1033</v>
      </c>
      <c r="AB1719" s="2">
        <v>-22.233667457476301</v>
      </c>
      <c r="AC1719" s="2">
        <v>-52.313185455277598</v>
      </c>
      <c r="AD1719" s="29">
        <v>1</v>
      </c>
      <c r="AE1719" s="11"/>
      <c r="AF1719" s="11"/>
      <c r="AG1719" s="11"/>
      <c r="AH1719" s="11"/>
      <c r="AI1719" s="11"/>
    </row>
    <row r="1720" spans="1:35" ht="15.75" customHeight="1" x14ac:dyDescent="0.2">
      <c r="A1720" s="8">
        <v>42103</v>
      </c>
      <c r="B1720" s="9">
        <v>0.31597222222222221</v>
      </c>
      <c r="C1720" s="11">
        <v>364668.52513679297</v>
      </c>
      <c r="D1720" s="11">
        <v>7540724.2681341898</v>
      </c>
      <c r="E1720" s="14">
        <v>364668.51397577801</v>
      </c>
      <c r="F1720" s="14">
        <v>7540724.2543922504</v>
      </c>
      <c r="G1720" s="2">
        <f t="shared" si="1580"/>
        <v>2.9180225023098276</v>
      </c>
      <c r="H1720" s="2" t="str">
        <f t="shared" si="1555"/>
        <v>&lt;8m</v>
      </c>
      <c r="I1720" s="23" t="str">
        <f t="shared" ref="I1720:J1720" si="1747">IF($P1720=$P1719,E1720,"")</f>
        <v/>
      </c>
      <c r="J1720" s="23" t="str">
        <f t="shared" si="1747"/>
        <v/>
      </c>
      <c r="K1720" s="23">
        <v>364666.15</v>
      </c>
      <c r="L1720" s="23">
        <v>7540722.8899999997</v>
      </c>
      <c r="M1720" s="14">
        <v>364666.149870997</v>
      </c>
      <c r="N1720" s="14">
        <v>7540722.8860067101</v>
      </c>
      <c r="O1720" s="15" t="s">
        <v>43</v>
      </c>
      <c r="P1720" s="15" t="s">
        <v>43</v>
      </c>
      <c r="Q1720" s="10">
        <v>42103.315972222219</v>
      </c>
      <c r="R1720" s="11" t="s">
        <v>2927</v>
      </c>
      <c r="S1720" s="14" t="s">
        <v>44</v>
      </c>
      <c r="T1720" s="2" t="str">
        <f t="shared" si="1557"/>
        <v/>
      </c>
      <c r="U1720" s="2" t="str">
        <f t="shared" si="1558"/>
        <v/>
      </c>
      <c r="V1720" s="10">
        <v>42103.315972222219</v>
      </c>
      <c r="W1720" s="11" t="s">
        <v>2922</v>
      </c>
      <c r="X1720" s="2" t="s">
        <v>669</v>
      </c>
      <c r="Y1720" s="5" t="s">
        <v>2923</v>
      </c>
      <c r="Z1720" s="5" t="s">
        <v>2923</v>
      </c>
      <c r="AA1720" s="2" t="s">
        <v>1035</v>
      </c>
      <c r="AB1720" s="2">
        <v>-22.233647676184798</v>
      </c>
      <c r="AC1720" s="2">
        <v>-52.313166176900303</v>
      </c>
      <c r="AD1720" s="29">
        <v>1</v>
      </c>
      <c r="AE1720" s="11"/>
      <c r="AF1720" s="11"/>
      <c r="AG1720" s="11"/>
      <c r="AH1720" s="11"/>
      <c r="AI1720" s="11"/>
    </row>
    <row r="1721" spans="1:35" ht="15.75" customHeight="1" x14ac:dyDescent="0.2">
      <c r="A1721" s="8">
        <v>42103</v>
      </c>
      <c r="B1721" s="9">
        <v>0.31944444444444448</v>
      </c>
      <c r="C1721" s="11">
        <v>364669.37733772403</v>
      </c>
      <c r="D1721" s="11">
        <v>7540723.6351848198</v>
      </c>
      <c r="E1721" s="14">
        <v>364669.38409493701</v>
      </c>
      <c r="F1721" s="14">
        <v>7540723.63504076</v>
      </c>
      <c r="G1721" s="2">
        <f t="shared" si="1580"/>
        <v>1.068037274400627</v>
      </c>
      <c r="H1721" s="2" t="str">
        <f t="shared" si="1555"/>
        <v>&lt;8m</v>
      </c>
      <c r="I1721" s="23">
        <f t="shared" ref="I1721:J1721" si="1748">IF($P1721=$P1720,E1721,"")</f>
        <v>364669.38409493701</v>
      </c>
      <c r="J1721" s="23">
        <f t="shared" si="1748"/>
        <v>7540723.63504076</v>
      </c>
      <c r="K1721" s="23">
        <v>364666.15</v>
      </c>
      <c r="L1721" s="23">
        <v>7540722.8899999997</v>
      </c>
      <c r="M1721" s="14">
        <v>364666.149870997</v>
      </c>
      <c r="N1721" s="14">
        <v>7540722.8860067101</v>
      </c>
      <c r="O1721" s="15" t="s">
        <v>43</v>
      </c>
      <c r="P1721" s="15" t="s">
        <v>43</v>
      </c>
      <c r="Q1721" s="10">
        <v>42103.319444444445</v>
      </c>
      <c r="R1721" s="11" t="s">
        <v>2928</v>
      </c>
      <c r="S1721" s="14" t="s">
        <v>44</v>
      </c>
      <c r="T1721" s="2" t="str">
        <f t="shared" si="1557"/>
        <v/>
      </c>
      <c r="U1721" s="2" t="str">
        <f t="shared" si="1558"/>
        <v/>
      </c>
      <c r="V1721" s="10">
        <v>42103.319444444445</v>
      </c>
      <c r="W1721" s="11" t="s">
        <v>2922</v>
      </c>
      <c r="X1721" s="2" t="s">
        <v>669</v>
      </c>
      <c r="Y1721" s="5" t="s">
        <v>2923</v>
      </c>
      <c r="Z1721" s="5" t="s">
        <v>2923</v>
      </c>
      <c r="AA1721" s="2" t="s">
        <v>1037</v>
      </c>
      <c r="AB1721" s="2">
        <v>-22.233653459698001</v>
      </c>
      <c r="AC1721" s="2">
        <v>-52.313157962635202</v>
      </c>
      <c r="AD1721" s="29">
        <v>1</v>
      </c>
      <c r="AE1721" s="11"/>
      <c r="AF1721" s="11"/>
      <c r="AG1721" s="11"/>
      <c r="AH1721" s="11"/>
      <c r="AI1721" s="11"/>
    </row>
    <row r="1722" spans="1:35" ht="15.75" customHeight="1" x14ac:dyDescent="0.2">
      <c r="A1722" s="8">
        <v>42103</v>
      </c>
      <c r="B1722" s="9">
        <v>0.32291666666666669</v>
      </c>
      <c r="C1722" s="11">
        <v>364670.64510826702</v>
      </c>
      <c r="D1722" s="11">
        <v>7540722.9037565403</v>
      </c>
      <c r="E1722" s="14">
        <v>364670.90258906502</v>
      </c>
      <c r="F1722" s="14">
        <v>7540722.9863559501</v>
      </c>
      <c r="G1722" s="2">
        <f t="shared" si="1580"/>
        <v>1.6512469226123514</v>
      </c>
      <c r="H1722" s="2" t="str">
        <f t="shared" si="1555"/>
        <v>&lt;8m</v>
      </c>
      <c r="I1722" s="23" t="str">
        <f t="shared" ref="I1722:J1722" si="1749">IF($P1722=$P1721,E1722,"")</f>
        <v/>
      </c>
      <c r="J1722" s="23" t="str">
        <f t="shared" si="1749"/>
        <v/>
      </c>
      <c r="K1722" s="23">
        <v>364666.15</v>
      </c>
      <c r="L1722" s="23">
        <v>7540722.8899999997</v>
      </c>
      <c r="M1722" s="14">
        <v>364666.149870997</v>
      </c>
      <c r="N1722" s="14">
        <v>7540722.8860067101</v>
      </c>
      <c r="O1722" s="14" t="s">
        <v>35</v>
      </c>
      <c r="P1722" s="14" t="s">
        <v>29</v>
      </c>
      <c r="Q1722" s="10">
        <v>42103.322916666664</v>
      </c>
      <c r="R1722" s="11" t="s">
        <v>2929</v>
      </c>
      <c r="S1722" s="14" t="s">
        <v>36</v>
      </c>
      <c r="T1722" s="2" t="str">
        <f t="shared" si="1557"/>
        <v>idle</v>
      </c>
      <c r="U1722" s="2" t="str">
        <f t="shared" si="1558"/>
        <v/>
      </c>
      <c r="V1722" s="10">
        <v>42103.322916666664</v>
      </c>
      <c r="W1722" s="11" t="s">
        <v>2922</v>
      </c>
      <c r="X1722" s="2" t="s">
        <v>669</v>
      </c>
      <c r="Y1722" s="5" t="s">
        <v>2923</v>
      </c>
      <c r="Z1722" s="5" t="s">
        <v>2923</v>
      </c>
      <c r="AA1722" s="2" t="s">
        <v>1039</v>
      </c>
      <c r="AB1722" s="2">
        <v>-22.233660165220499</v>
      </c>
      <c r="AC1722" s="2">
        <v>-52.313145725056501</v>
      </c>
      <c r="AD1722" s="29">
        <v>1</v>
      </c>
      <c r="AE1722" s="11"/>
      <c r="AF1722" s="11"/>
      <c r="AG1722" s="11"/>
      <c r="AH1722" s="11"/>
      <c r="AI1722" s="11"/>
    </row>
    <row r="1723" spans="1:35" ht="15.75" customHeight="1" x14ac:dyDescent="0.2">
      <c r="A1723" s="8">
        <v>42103</v>
      </c>
      <c r="B1723" s="9">
        <v>0.3263888888888889</v>
      </c>
      <c r="C1723" s="11">
        <v>364697.33958287601</v>
      </c>
      <c r="D1723" s="11">
        <v>7540739.1716392199</v>
      </c>
      <c r="E1723" s="14">
        <v>364697.12714240799</v>
      </c>
      <c r="F1723" s="14">
        <v>7540739.1566769602</v>
      </c>
      <c r="G1723" s="2">
        <f t="shared" si="1580"/>
        <v>30.809194725053739</v>
      </c>
      <c r="H1723" s="2" t="str">
        <f t="shared" si="1555"/>
        <v/>
      </c>
      <c r="I1723" s="23" t="str">
        <f t="shared" ref="I1723:J1723" si="1750">IF($P1723=$P1722,E1723,"")</f>
        <v/>
      </c>
      <c r="J1723" s="23" t="str">
        <f t="shared" si="1750"/>
        <v/>
      </c>
      <c r="K1723" s="23">
        <v>364697.13</v>
      </c>
      <c r="L1723" s="23">
        <v>7540739.1600000001</v>
      </c>
      <c r="M1723" s="14"/>
      <c r="N1723" s="14"/>
      <c r="O1723" s="14" t="s">
        <v>52</v>
      </c>
      <c r="P1723" s="14" t="s">
        <v>52</v>
      </c>
      <c r="Q1723" s="10">
        <v>42103.326388888891</v>
      </c>
      <c r="R1723" s="11" t="s">
        <v>2930</v>
      </c>
      <c r="S1723" s="14" t="s">
        <v>53</v>
      </c>
      <c r="T1723" s="2" t="str">
        <f t="shared" si="1557"/>
        <v/>
      </c>
      <c r="U1723" s="2" t="str">
        <f t="shared" si="1558"/>
        <v/>
      </c>
      <c r="V1723" s="10">
        <v>42103.326388888891</v>
      </c>
      <c r="W1723" s="11" t="s">
        <v>2922</v>
      </c>
      <c r="X1723" s="2" t="s">
        <v>669</v>
      </c>
      <c r="Y1723" s="5" t="s">
        <v>2923</v>
      </c>
      <c r="Z1723" s="5" t="s">
        <v>2923</v>
      </c>
      <c r="AA1723" s="2" t="s">
        <v>1041</v>
      </c>
      <c r="AB1723" s="2">
        <v>-22.233515325933698</v>
      </c>
      <c r="AC1723" s="2">
        <v>-52.312885383144</v>
      </c>
      <c r="AD1723" s="29">
        <v>1</v>
      </c>
      <c r="AE1723" s="11"/>
      <c r="AF1723" s="11"/>
      <c r="AG1723" s="11"/>
      <c r="AH1723" s="11"/>
      <c r="AI1723" s="11"/>
    </row>
    <row r="1724" spans="1:35" ht="15.75" customHeight="1" x14ac:dyDescent="0.2">
      <c r="A1724" s="8">
        <v>42103</v>
      </c>
      <c r="B1724" s="9">
        <v>0.3298611111111111</v>
      </c>
      <c r="C1724" s="11">
        <v>364702.83324731397</v>
      </c>
      <c r="D1724" s="11">
        <v>7540752.2766675297</v>
      </c>
      <c r="E1724" s="14">
        <v>364702.96739213099</v>
      </c>
      <c r="F1724" s="14">
        <v>7540752.2803618098</v>
      </c>
      <c r="G1724" s="2">
        <f t="shared" si="1580"/>
        <v>14.364526475256309</v>
      </c>
      <c r="H1724" s="2" t="str">
        <f t="shared" si="1555"/>
        <v/>
      </c>
      <c r="I1724" s="23" t="str">
        <f t="shared" ref="I1724:J1724" si="1751">IF($P1724=$P1723,E1724,"")</f>
        <v/>
      </c>
      <c r="J1724" s="23" t="str">
        <f t="shared" si="1751"/>
        <v/>
      </c>
      <c r="K1724" s="23">
        <v>364702.97</v>
      </c>
      <c r="L1724" s="23">
        <v>7540752.2800000003</v>
      </c>
      <c r="M1724" s="14"/>
      <c r="N1724" s="14"/>
      <c r="O1724" s="14" t="s">
        <v>35</v>
      </c>
      <c r="P1724" s="14" t="s">
        <v>29</v>
      </c>
      <c r="Q1724" s="10">
        <v>42103.329861111109</v>
      </c>
      <c r="R1724" s="11" t="s">
        <v>2931</v>
      </c>
      <c r="S1724" s="14" t="s">
        <v>36</v>
      </c>
      <c r="T1724" s="2" t="str">
        <f t="shared" si="1557"/>
        <v>idle</v>
      </c>
      <c r="U1724" s="2" t="str">
        <f t="shared" si="1558"/>
        <v/>
      </c>
      <c r="V1724" s="10">
        <v>42103.329861111109</v>
      </c>
      <c r="W1724" s="11" t="s">
        <v>2922</v>
      </c>
      <c r="X1724" s="2" t="s">
        <v>669</v>
      </c>
      <c r="Y1724" s="5" t="s">
        <v>2923</v>
      </c>
      <c r="Z1724" s="5" t="s">
        <v>2923</v>
      </c>
      <c r="AA1724" s="2" t="s">
        <v>1043</v>
      </c>
      <c r="AB1724" s="2">
        <v>-22.2333973925561</v>
      </c>
      <c r="AC1724" s="2">
        <v>-52.312830984592402</v>
      </c>
      <c r="AD1724" s="29">
        <v>1</v>
      </c>
      <c r="AE1724" s="11"/>
      <c r="AF1724" s="11"/>
      <c r="AG1724" s="11"/>
      <c r="AH1724" s="11"/>
      <c r="AI1724" s="11"/>
    </row>
    <row r="1725" spans="1:35" ht="15.75" customHeight="1" x14ac:dyDescent="0.2">
      <c r="A1725" s="8">
        <v>42103</v>
      </c>
      <c r="B1725" s="9">
        <v>0.33333333333333331</v>
      </c>
      <c r="C1725" s="11">
        <v>364721.79097124602</v>
      </c>
      <c r="D1725" s="11">
        <v>7540766.0274122199</v>
      </c>
      <c r="E1725" s="14">
        <v>364721.67924168101</v>
      </c>
      <c r="F1725" s="14">
        <v>7540766.1562814396</v>
      </c>
      <c r="G1725" s="2">
        <f t="shared" si="1580"/>
        <v>23.295374200809214</v>
      </c>
      <c r="H1725" s="2" t="str">
        <f t="shared" si="1555"/>
        <v/>
      </c>
      <c r="I1725" s="23">
        <f t="shared" ref="I1725:J1725" si="1752">IF($P1725=$P1724,E1725,"")</f>
        <v>364721.67924168101</v>
      </c>
      <c r="J1725" s="23">
        <f t="shared" si="1752"/>
        <v>7540766.1562814396</v>
      </c>
      <c r="K1725" s="23">
        <v>364721.68</v>
      </c>
      <c r="L1725" s="23">
        <v>7540766.1600000001</v>
      </c>
      <c r="M1725" s="14"/>
      <c r="N1725" s="14"/>
      <c r="O1725" s="14" t="s">
        <v>35</v>
      </c>
      <c r="P1725" s="14" t="s">
        <v>29</v>
      </c>
      <c r="Q1725" s="10">
        <v>42103.333333333336</v>
      </c>
      <c r="R1725" s="11" t="s">
        <v>2932</v>
      </c>
      <c r="S1725" s="14" t="s">
        <v>36</v>
      </c>
      <c r="T1725" s="2" t="str">
        <f t="shared" si="1557"/>
        <v>idle</v>
      </c>
      <c r="U1725" s="2" t="str">
        <f t="shared" si="1558"/>
        <v/>
      </c>
      <c r="V1725" s="10">
        <v>42103.333333333336</v>
      </c>
      <c r="W1725" s="11" t="s">
        <v>2922</v>
      </c>
      <c r="X1725" s="2" t="s">
        <v>669</v>
      </c>
      <c r="Y1725" s="5" t="s">
        <v>2923</v>
      </c>
      <c r="Z1725" s="5" t="s">
        <v>2923</v>
      </c>
      <c r="AA1725" s="2" t="s">
        <v>1045</v>
      </c>
      <c r="AB1725" s="2">
        <v>-22.233274681493601</v>
      </c>
      <c r="AC1725" s="2">
        <v>-52.312645912170403</v>
      </c>
      <c r="AD1725" s="29">
        <v>1</v>
      </c>
      <c r="AE1725" s="11"/>
      <c r="AF1725" s="11"/>
      <c r="AG1725" s="11"/>
      <c r="AH1725" s="11"/>
      <c r="AI1725" s="11"/>
    </row>
    <row r="1726" spans="1:35" ht="15.75" customHeight="1" x14ac:dyDescent="0.2">
      <c r="A1726" s="8">
        <v>42103</v>
      </c>
      <c r="B1726" s="9">
        <v>0.33680555555555558</v>
      </c>
      <c r="C1726" s="11">
        <v>364729.857439955</v>
      </c>
      <c r="D1726" s="11">
        <v>7540806.2625014503</v>
      </c>
      <c r="E1726" s="14">
        <v>364729.67030247499</v>
      </c>
      <c r="F1726" s="14">
        <v>7540806.2727285801</v>
      </c>
      <c r="G1726" s="2">
        <f t="shared" si="1580"/>
        <v>40.90460100999217</v>
      </c>
      <c r="H1726" s="2" t="str">
        <f t="shared" si="1555"/>
        <v/>
      </c>
      <c r="I1726" s="23">
        <f t="shared" ref="I1726:J1726" si="1753">IF($P1726=$P1725,E1726,"")</f>
        <v>364729.67030247499</v>
      </c>
      <c r="J1726" s="23">
        <f t="shared" si="1753"/>
        <v>7540806.2727285801</v>
      </c>
      <c r="K1726" s="23">
        <v>364729.67</v>
      </c>
      <c r="L1726" s="23">
        <v>7540806.2699999996</v>
      </c>
      <c r="M1726" s="14"/>
      <c r="N1726" s="14"/>
      <c r="O1726" s="14" t="s">
        <v>35</v>
      </c>
      <c r="P1726" s="14" t="s">
        <v>29</v>
      </c>
      <c r="Q1726" s="10">
        <v>42103.336805555555</v>
      </c>
      <c r="R1726" s="11" t="s">
        <v>2933</v>
      </c>
      <c r="S1726" s="14" t="s">
        <v>36</v>
      </c>
      <c r="T1726" s="2" t="str">
        <f t="shared" si="1557"/>
        <v>idle</v>
      </c>
      <c r="U1726" s="2" t="str">
        <f t="shared" si="1558"/>
        <v/>
      </c>
      <c r="V1726" s="10">
        <v>42103.336805555555</v>
      </c>
      <c r="W1726" s="11" t="s">
        <v>2922</v>
      </c>
      <c r="X1726" s="2" t="s">
        <v>669</v>
      </c>
      <c r="Y1726" s="5" t="s">
        <v>2923</v>
      </c>
      <c r="Z1726" s="5" t="s">
        <v>2923</v>
      </c>
      <c r="AA1726" s="2" t="s">
        <v>1047</v>
      </c>
      <c r="AB1726" s="2">
        <v>-22.232911912724401</v>
      </c>
      <c r="AC1726" s="2">
        <v>-52.312564272433498</v>
      </c>
      <c r="AD1726" s="29">
        <v>1</v>
      </c>
      <c r="AE1726" s="11"/>
      <c r="AF1726" s="11"/>
      <c r="AG1726" s="11"/>
      <c r="AH1726" s="11"/>
      <c r="AI1726" s="11"/>
    </row>
    <row r="1727" spans="1:35" ht="15.75" customHeight="1" x14ac:dyDescent="0.2">
      <c r="A1727" s="8">
        <v>42103</v>
      </c>
      <c r="B1727" s="9">
        <v>0.34027777777777773</v>
      </c>
      <c r="C1727" s="11">
        <v>364719.76311536302</v>
      </c>
      <c r="D1727" s="11">
        <v>7540848.4467674103</v>
      </c>
      <c r="E1727" s="14">
        <v>364719.70495763503</v>
      </c>
      <c r="F1727" s="14">
        <v>7540848.4716380499</v>
      </c>
      <c r="G1727" s="2">
        <f t="shared" si="1580"/>
        <v>43.359613215831423</v>
      </c>
      <c r="H1727" s="2" t="str">
        <f t="shared" si="1555"/>
        <v/>
      </c>
      <c r="I1727" s="23">
        <f t="shared" ref="I1727:J1727" si="1754">IF($P1727=$P1726,E1727,"")</f>
        <v>364719.70495763503</v>
      </c>
      <c r="J1727" s="23">
        <f t="shared" si="1754"/>
        <v>7540848.4716380499</v>
      </c>
      <c r="K1727" s="23">
        <v>364719.7</v>
      </c>
      <c r="L1727" s="23">
        <v>7540848.4699999997</v>
      </c>
      <c r="M1727" s="14"/>
      <c r="N1727" s="14"/>
      <c r="O1727" s="14" t="s">
        <v>35</v>
      </c>
      <c r="P1727" s="14" t="s">
        <v>29</v>
      </c>
      <c r="Q1727" s="10">
        <v>42103.340277777781</v>
      </c>
      <c r="R1727" s="11" t="s">
        <v>2934</v>
      </c>
      <c r="S1727" s="14" t="s">
        <v>36</v>
      </c>
      <c r="T1727" s="2" t="str">
        <f t="shared" si="1557"/>
        <v>idle</v>
      </c>
      <c r="U1727" s="2" t="str">
        <f t="shared" si="1558"/>
        <v/>
      </c>
      <c r="V1727" s="10">
        <v>42103.340277777781</v>
      </c>
      <c r="W1727" s="11" t="s">
        <v>2922</v>
      </c>
      <c r="X1727" s="2" t="s">
        <v>669</v>
      </c>
      <c r="Y1727" s="5" t="s">
        <v>2923</v>
      </c>
      <c r="Z1727" s="5" t="s">
        <v>2923</v>
      </c>
      <c r="AA1727" s="2" t="s">
        <v>1049</v>
      </c>
      <c r="AB1727" s="2">
        <v>-22.232530117034901</v>
      </c>
      <c r="AC1727" s="2">
        <v>-52.312658652663202</v>
      </c>
      <c r="AD1727" s="29">
        <v>1</v>
      </c>
      <c r="AE1727" s="11"/>
      <c r="AF1727" s="11"/>
      <c r="AG1727" s="11"/>
      <c r="AH1727" s="11"/>
      <c r="AI1727" s="11"/>
    </row>
    <row r="1728" spans="1:35" ht="15.75" customHeight="1" x14ac:dyDescent="0.2">
      <c r="A1728" s="8">
        <v>42103</v>
      </c>
      <c r="B1728" s="9">
        <v>0.34375</v>
      </c>
      <c r="C1728" s="11">
        <v>364704.34512386401</v>
      </c>
      <c r="D1728" s="11">
        <v>7540895.7725579999</v>
      </c>
      <c r="E1728" s="14">
        <v>364704.15920331801</v>
      </c>
      <c r="F1728" s="14">
        <v>7540895.7347415099</v>
      </c>
      <c r="G1728" s="2">
        <f t="shared" si="1580"/>
        <v>49.754109638824595</v>
      </c>
      <c r="H1728" s="2" t="str">
        <f t="shared" si="1555"/>
        <v/>
      </c>
      <c r="I1728" s="23">
        <f t="shared" ref="I1728:J1728" si="1755">IF($P1728=$P1727,E1728,"")</f>
        <v>364704.15920331801</v>
      </c>
      <c r="J1728" s="23">
        <f t="shared" si="1755"/>
        <v>7540895.7347415099</v>
      </c>
      <c r="K1728" s="23">
        <v>364704.16</v>
      </c>
      <c r="L1728" s="23">
        <v>7540895.7300000004</v>
      </c>
      <c r="M1728" s="14"/>
      <c r="N1728" s="14"/>
      <c r="O1728" s="14" t="s">
        <v>35</v>
      </c>
      <c r="P1728" s="14" t="s">
        <v>29</v>
      </c>
      <c r="Q1728" s="10">
        <v>42103.34375</v>
      </c>
      <c r="R1728" s="11" t="s">
        <v>2935</v>
      </c>
      <c r="S1728" s="14" t="s">
        <v>36</v>
      </c>
      <c r="T1728" s="2" t="str">
        <f t="shared" si="1557"/>
        <v>idle</v>
      </c>
      <c r="U1728" s="2" t="str">
        <f t="shared" si="1558"/>
        <v/>
      </c>
      <c r="V1728" s="10">
        <v>42103.34375</v>
      </c>
      <c r="W1728" s="11" t="s">
        <v>2922</v>
      </c>
      <c r="X1728" s="2" t="s">
        <v>669</v>
      </c>
      <c r="Y1728" s="5" t="s">
        <v>2923</v>
      </c>
      <c r="Z1728" s="5" t="s">
        <v>2923</v>
      </c>
      <c r="AA1728" s="2" t="s">
        <v>1051</v>
      </c>
      <c r="AB1728" s="2">
        <v>-22.232101466506698</v>
      </c>
      <c r="AC1728" s="2">
        <v>-52.312804246321299</v>
      </c>
      <c r="AD1728" s="29">
        <v>1</v>
      </c>
      <c r="AE1728" s="11"/>
      <c r="AF1728" s="11"/>
      <c r="AG1728" s="11"/>
      <c r="AH1728" s="11"/>
      <c r="AI1728" s="11"/>
    </row>
    <row r="1729" spans="1:35" ht="15.75" customHeight="1" x14ac:dyDescent="0.2">
      <c r="A1729" s="8">
        <v>42103</v>
      </c>
      <c r="B1729" s="9">
        <v>0.34722222222222227</v>
      </c>
      <c r="C1729" s="11">
        <v>364670.75491193199</v>
      </c>
      <c r="D1729" s="11">
        <v>7540935.3772958899</v>
      </c>
      <c r="E1729" s="14">
        <v>364670.77381182101</v>
      </c>
      <c r="F1729" s="14">
        <v>7540935.2975992402</v>
      </c>
      <c r="G1729" s="2">
        <f t="shared" si="1580"/>
        <v>51.766824098033119</v>
      </c>
      <c r="H1729" s="2" t="str">
        <f t="shared" si="1555"/>
        <v/>
      </c>
      <c r="I1729" s="23" t="str">
        <f t="shared" ref="I1729:J1729" si="1756">IF($P1729=$P1728,E1729,"")</f>
        <v/>
      </c>
      <c r="J1729" s="23" t="str">
        <f t="shared" si="1756"/>
        <v/>
      </c>
      <c r="K1729" s="23">
        <v>364670.77</v>
      </c>
      <c r="L1729" s="23">
        <v>7540935.2999999998</v>
      </c>
      <c r="M1729" s="14"/>
      <c r="N1729" s="14"/>
      <c r="O1729" s="14" t="s">
        <v>37</v>
      </c>
      <c r="P1729" s="14" t="s">
        <v>37</v>
      </c>
      <c r="Q1729" s="10">
        <v>42103.347222222219</v>
      </c>
      <c r="R1729" s="11" t="s">
        <v>2936</v>
      </c>
      <c r="S1729" s="14" t="s">
        <v>40</v>
      </c>
      <c r="T1729" s="2" t="str">
        <f t="shared" si="1557"/>
        <v/>
      </c>
      <c r="U1729" s="2" t="str">
        <f t="shared" si="1558"/>
        <v/>
      </c>
      <c r="V1729" s="10">
        <v>42103.347222222219</v>
      </c>
      <c r="W1729" s="11" t="s">
        <v>2922</v>
      </c>
      <c r="X1729" s="2" t="s">
        <v>669</v>
      </c>
      <c r="Y1729" s="5" t="s">
        <v>2923</v>
      </c>
      <c r="Z1729" s="5" t="s">
        <v>2923</v>
      </c>
      <c r="AA1729" s="2" t="s">
        <v>1053</v>
      </c>
      <c r="AB1729" s="2">
        <v>-22.2317411284894</v>
      </c>
      <c r="AC1729" s="2">
        <v>-52.313126781955397</v>
      </c>
      <c r="AD1729" s="29">
        <v>1</v>
      </c>
      <c r="AE1729" s="11"/>
      <c r="AF1729" s="11"/>
      <c r="AG1729" s="11"/>
      <c r="AH1729" s="11"/>
      <c r="AI1729" s="11"/>
    </row>
    <row r="1730" spans="1:35" ht="15.75" customHeight="1" x14ac:dyDescent="0.2">
      <c r="A1730" s="8">
        <v>42103</v>
      </c>
      <c r="B1730" s="9">
        <v>0.35069444444444442</v>
      </c>
      <c r="C1730" s="11">
        <v>364639.14599742799</v>
      </c>
      <c r="D1730" s="11">
        <v>7540958.71222228</v>
      </c>
      <c r="E1730" s="14">
        <v>364639.201921681</v>
      </c>
      <c r="F1730" s="14">
        <v>7540958.6325161001</v>
      </c>
      <c r="G1730" s="2">
        <f t="shared" si="1580"/>
        <v>39.259426789877018</v>
      </c>
      <c r="H1730" s="2" t="str">
        <f t="shared" si="1555"/>
        <v/>
      </c>
      <c r="I1730" s="23" t="str">
        <f t="shared" ref="I1730:J1730" si="1757">IF($P1730=$P1729,E1730,"")</f>
        <v/>
      </c>
      <c r="J1730" s="23" t="str">
        <f t="shared" si="1757"/>
        <v/>
      </c>
      <c r="K1730" s="23">
        <v>364639.2</v>
      </c>
      <c r="L1730" s="23">
        <v>7540958.6299999999</v>
      </c>
      <c r="M1730" s="14"/>
      <c r="N1730" s="14"/>
      <c r="O1730" s="14" t="s">
        <v>52</v>
      </c>
      <c r="P1730" s="14" t="s">
        <v>52</v>
      </c>
      <c r="Q1730" s="10">
        <v>42103.350694444445</v>
      </c>
      <c r="R1730" s="11" t="s">
        <v>2937</v>
      </c>
      <c r="S1730" s="14" t="s">
        <v>53</v>
      </c>
      <c r="T1730" s="2" t="str">
        <f t="shared" si="1557"/>
        <v/>
      </c>
      <c r="U1730" s="2" t="str">
        <f t="shared" si="1558"/>
        <v/>
      </c>
      <c r="V1730" s="10">
        <v>42103.350694444445</v>
      </c>
      <c r="W1730" s="11" t="s">
        <v>2922</v>
      </c>
      <c r="X1730" s="2" t="s">
        <v>669</v>
      </c>
      <c r="Y1730" s="5" t="s">
        <v>2923</v>
      </c>
      <c r="Z1730" s="5" t="s">
        <v>2923</v>
      </c>
      <c r="AA1730" s="2" t="s">
        <v>1055</v>
      </c>
      <c r="AB1730" s="2">
        <v>-22.231527892872698</v>
      </c>
      <c r="AC1730" s="2">
        <v>-52.313431464135597</v>
      </c>
      <c r="AD1730" s="29">
        <v>1</v>
      </c>
      <c r="AE1730" s="11"/>
      <c r="AF1730" s="11"/>
      <c r="AG1730" s="11"/>
      <c r="AH1730" s="11"/>
      <c r="AI1730" s="11"/>
    </row>
    <row r="1731" spans="1:35" ht="15.75" customHeight="1" x14ac:dyDescent="0.2">
      <c r="A1731" s="8">
        <v>42103</v>
      </c>
      <c r="B1731" s="9">
        <v>0.35416666666666669</v>
      </c>
      <c r="C1731" s="11">
        <v>364612.75849752501</v>
      </c>
      <c r="D1731" s="11">
        <v>7540965.77761593</v>
      </c>
      <c r="E1731" s="14">
        <v>364612.99613228597</v>
      </c>
      <c r="F1731" s="14">
        <v>7540965.7375505697</v>
      </c>
      <c r="G1731" s="2">
        <f t="shared" si="1580"/>
        <v>27.151885986631559</v>
      </c>
      <c r="H1731" s="2" t="str">
        <f t="shared" si="1555"/>
        <v/>
      </c>
      <c r="I1731" s="23" t="str">
        <f t="shared" ref="I1731:J1731" si="1758">IF($P1731=$P1730,E1731,"")</f>
        <v/>
      </c>
      <c r="J1731" s="23" t="str">
        <f t="shared" si="1758"/>
        <v/>
      </c>
      <c r="K1731" s="23">
        <v>364613</v>
      </c>
      <c r="L1731" s="23">
        <v>7540965.7400000002</v>
      </c>
      <c r="M1731" s="14">
        <v>364612.99613228597</v>
      </c>
      <c r="N1731" s="14">
        <v>7540965.7375505697</v>
      </c>
      <c r="O1731" s="15" t="s">
        <v>43</v>
      </c>
      <c r="P1731" s="15" t="s">
        <v>43</v>
      </c>
      <c r="Q1731" s="10">
        <v>42103.354166666664</v>
      </c>
      <c r="R1731" s="11" t="s">
        <v>2938</v>
      </c>
      <c r="S1731" s="14" t="s">
        <v>44</v>
      </c>
      <c r="T1731" s="2" t="str">
        <f t="shared" si="1557"/>
        <v/>
      </c>
      <c r="U1731" s="2" t="str">
        <f t="shared" si="1558"/>
        <v/>
      </c>
      <c r="V1731" s="10">
        <v>42103.354166666664</v>
      </c>
      <c r="W1731" s="11" t="s">
        <v>2922</v>
      </c>
      <c r="X1731" s="2" t="s">
        <v>669</v>
      </c>
      <c r="Y1731" s="5" t="s">
        <v>2923</v>
      </c>
      <c r="Z1731" s="5" t="s">
        <v>2923</v>
      </c>
      <c r="AA1731" s="2" t="s">
        <v>1057</v>
      </c>
      <c r="AB1731" s="2">
        <v>-22.231462011113798</v>
      </c>
      <c r="AC1731" s="2">
        <v>-52.313686860725298</v>
      </c>
      <c r="AD1731" s="29">
        <v>1</v>
      </c>
      <c r="AE1731" s="11"/>
      <c r="AF1731" s="11"/>
      <c r="AG1731" s="11"/>
      <c r="AH1731" s="11"/>
      <c r="AI1731" s="11"/>
    </row>
    <row r="1732" spans="1:35" ht="15.75" customHeight="1" x14ac:dyDescent="0.2">
      <c r="A1732" s="8">
        <v>42103</v>
      </c>
      <c r="B1732" s="9">
        <v>0.3576388888888889</v>
      </c>
      <c r="C1732" s="11">
        <v>364609.54534383799</v>
      </c>
      <c r="D1732" s="11">
        <v>7540964.6732215304</v>
      </c>
      <c r="E1732" s="14">
        <v>364609.59211494401</v>
      </c>
      <c r="F1732" s="14">
        <v>7540964.6844201302</v>
      </c>
      <c r="G1732" s="2">
        <f t="shared" si="1580"/>
        <v>3.5632033041847331</v>
      </c>
      <c r="H1732" s="2" t="str">
        <f t="shared" si="1555"/>
        <v>&lt;8m</v>
      </c>
      <c r="I1732" s="23">
        <f t="shared" ref="I1732:J1732" si="1759">IF($P1732=$P1731,E1732,"")</f>
        <v>364609.59211494401</v>
      </c>
      <c r="J1732" s="23">
        <f t="shared" si="1759"/>
        <v>7540964.6844201302</v>
      </c>
      <c r="K1732" s="23">
        <v>364613</v>
      </c>
      <c r="L1732" s="23">
        <v>7540965.7400000002</v>
      </c>
      <c r="M1732" s="14">
        <v>364612.99613228597</v>
      </c>
      <c r="N1732" s="14">
        <v>7540965.7375505697</v>
      </c>
      <c r="O1732" s="15" t="s">
        <v>43</v>
      </c>
      <c r="P1732" s="15" t="s">
        <v>43</v>
      </c>
      <c r="Q1732" s="10">
        <v>42103.357638888891</v>
      </c>
      <c r="R1732" s="11" t="s">
        <v>2939</v>
      </c>
      <c r="S1732" s="14" t="s">
        <v>44</v>
      </c>
      <c r="T1732" s="2" t="str">
        <f t="shared" si="1557"/>
        <v/>
      </c>
      <c r="U1732" s="2" t="str">
        <f t="shared" si="1558"/>
        <v/>
      </c>
      <c r="V1732" s="10">
        <v>42103.357638888891</v>
      </c>
      <c r="W1732" s="11" t="s">
        <v>2922</v>
      </c>
      <c r="X1732" s="2" t="s">
        <v>669</v>
      </c>
      <c r="Y1732" s="5" t="s">
        <v>2923</v>
      </c>
      <c r="Z1732" s="5" t="s">
        <v>2923</v>
      </c>
      <c r="AA1732" s="2" t="s">
        <v>1059</v>
      </c>
      <c r="AB1732" s="2">
        <v>-22.231471734121399</v>
      </c>
      <c r="AC1732" s="2">
        <v>-52.313718125224099</v>
      </c>
      <c r="AD1732" s="29">
        <v>1</v>
      </c>
      <c r="AE1732" s="11"/>
      <c r="AF1732" s="11"/>
      <c r="AG1732" s="11"/>
      <c r="AH1732" s="11"/>
      <c r="AI1732" s="11"/>
    </row>
    <row r="1733" spans="1:35" ht="15.75" customHeight="1" x14ac:dyDescent="0.2">
      <c r="A1733" s="8">
        <v>42103</v>
      </c>
      <c r="B1733" s="9">
        <v>0.3611111111111111</v>
      </c>
      <c r="C1733" s="11">
        <v>364610.67495462002</v>
      </c>
      <c r="D1733" s="11">
        <v>7540965.9265836598</v>
      </c>
      <c r="E1733" s="14">
        <v>364610.675926333</v>
      </c>
      <c r="F1733" s="14">
        <v>7540965.9115657397</v>
      </c>
      <c r="G1733" s="2">
        <f t="shared" si="1580"/>
        <v>1.6372334817274972</v>
      </c>
      <c r="H1733" s="2" t="str">
        <f t="shared" si="1555"/>
        <v>&lt;8m</v>
      </c>
      <c r="I1733" s="23">
        <f t="shared" ref="I1733:J1733" si="1760">IF($P1733=$P1732,E1733,"")</f>
        <v>364610.675926333</v>
      </c>
      <c r="J1733" s="23">
        <f t="shared" si="1760"/>
        <v>7540965.9115657397</v>
      </c>
      <c r="K1733" s="23">
        <v>364613</v>
      </c>
      <c r="L1733" s="23">
        <v>7540965.7400000002</v>
      </c>
      <c r="M1733" s="14">
        <v>364612.99613228597</v>
      </c>
      <c r="N1733" s="14">
        <v>7540965.7375505697</v>
      </c>
      <c r="O1733" s="15" t="s">
        <v>43</v>
      </c>
      <c r="P1733" s="15" t="s">
        <v>43</v>
      </c>
      <c r="Q1733" s="10">
        <v>42103.361111111109</v>
      </c>
      <c r="R1733" s="11" t="s">
        <v>2940</v>
      </c>
      <c r="S1733" s="14" t="s">
        <v>44</v>
      </c>
      <c r="T1733" s="2" t="str">
        <f t="shared" si="1557"/>
        <v/>
      </c>
      <c r="U1733" s="2" t="str">
        <f t="shared" si="1558"/>
        <v/>
      </c>
      <c r="V1733" s="10">
        <v>42103.361111111109</v>
      </c>
      <c r="W1733" s="11" t="s">
        <v>2922</v>
      </c>
      <c r="X1733" s="2" t="s">
        <v>669</v>
      </c>
      <c r="Y1733" s="5" t="s">
        <v>2923</v>
      </c>
      <c r="Z1733" s="5" t="s">
        <v>2923</v>
      </c>
      <c r="AA1733" s="2" t="s">
        <v>1061</v>
      </c>
      <c r="AB1733" s="2">
        <v>-22.231460502371199</v>
      </c>
      <c r="AC1733" s="2">
        <v>-52.313707061111899</v>
      </c>
      <c r="AD1733" s="29">
        <v>1</v>
      </c>
      <c r="AE1733" s="11"/>
      <c r="AF1733" s="11"/>
      <c r="AG1733" s="11"/>
      <c r="AH1733" s="11"/>
      <c r="AI1733" s="11"/>
    </row>
    <row r="1734" spans="1:35" ht="15.75" customHeight="1" x14ac:dyDescent="0.2">
      <c r="A1734" s="8">
        <v>42103</v>
      </c>
      <c r="B1734" s="9">
        <v>0.36458333333333331</v>
      </c>
      <c r="C1734" s="11"/>
      <c r="D1734" s="11"/>
      <c r="E1734" s="14">
        <v>364611.85297643999</v>
      </c>
      <c r="F1734" s="14">
        <v>7540964.0807419</v>
      </c>
      <c r="G1734" s="2">
        <f t="shared" si="1580"/>
        <v>2.1765483881947456</v>
      </c>
      <c r="H1734" s="2" t="str">
        <f t="shared" si="1555"/>
        <v>&lt;8m</v>
      </c>
      <c r="I1734" s="23">
        <f t="shared" ref="I1734:J1734" si="1761">IF($P1734=$P1733,E1734,"")</f>
        <v>364611.85297643999</v>
      </c>
      <c r="J1734" s="23">
        <f t="shared" si="1761"/>
        <v>7540964.0807419</v>
      </c>
      <c r="K1734" s="23">
        <v>364613</v>
      </c>
      <c r="L1734" s="23">
        <v>7540965.7400000002</v>
      </c>
      <c r="M1734" s="14">
        <v>364612.99613228597</v>
      </c>
      <c r="N1734" s="14">
        <v>7540965.7375505697</v>
      </c>
      <c r="O1734" s="15" t="s">
        <v>43</v>
      </c>
      <c r="P1734" s="15" t="s">
        <v>43</v>
      </c>
      <c r="Q1734" s="10">
        <v>42103.364583333336</v>
      </c>
      <c r="R1734" s="11" t="s">
        <v>629</v>
      </c>
      <c r="S1734" s="14" t="s">
        <v>44</v>
      </c>
      <c r="T1734" s="2" t="str">
        <f t="shared" si="1557"/>
        <v/>
      </c>
      <c r="U1734" s="2" t="str">
        <f t="shared" si="1558"/>
        <v/>
      </c>
      <c r="V1734" s="10">
        <v>42103.364583333336</v>
      </c>
      <c r="W1734" s="11" t="s">
        <v>2922</v>
      </c>
      <c r="X1734" s="2" t="s">
        <v>669</v>
      </c>
      <c r="Y1734" s="5" t="s">
        <v>2923</v>
      </c>
      <c r="Z1734" s="5"/>
      <c r="AA1734" s="2" t="s">
        <v>1063</v>
      </c>
      <c r="AD1734" s="29" t="s">
        <v>630</v>
      </c>
      <c r="AE1734" s="11"/>
      <c r="AF1734" s="11"/>
      <c r="AG1734" s="11"/>
      <c r="AH1734" s="11"/>
      <c r="AI1734" s="11"/>
    </row>
    <row r="1735" spans="1:35" ht="15.75" customHeight="1" x14ac:dyDescent="0.2">
      <c r="A1735" s="8">
        <v>42103</v>
      </c>
      <c r="B1735" s="9">
        <v>0.36805555555555558</v>
      </c>
      <c r="C1735" s="11">
        <v>364613.03115665098</v>
      </c>
      <c r="D1735" s="11">
        <v>7540962.2349047996</v>
      </c>
      <c r="E1735" s="14">
        <v>364613.02242746798</v>
      </c>
      <c r="F1735" s="14">
        <v>7540962.2494433196</v>
      </c>
      <c r="G1735" s="2">
        <f t="shared" si="1580"/>
        <v>2.1728484064522546</v>
      </c>
      <c r="H1735" s="2" t="str">
        <f t="shared" si="1555"/>
        <v>&lt;8m</v>
      </c>
      <c r="I1735" s="23">
        <f t="shared" ref="I1735:J1735" si="1762">IF($P1735=$P1734,E1735,"")</f>
        <v>364613.02242746798</v>
      </c>
      <c r="J1735" s="23">
        <f t="shared" si="1762"/>
        <v>7540962.2494433196</v>
      </c>
      <c r="K1735" s="23">
        <v>364613</v>
      </c>
      <c r="L1735" s="23">
        <v>7540965.7400000002</v>
      </c>
      <c r="M1735" s="14">
        <v>364612.99613228597</v>
      </c>
      <c r="N1735" s="14">
        <v>7540965.7375505697</v>
      </c>
      <c r="O1735" s="15" t="s">
        <v>43</v>
      </c>
      <c r="P1735" s="15" t="s">
        <v>43</v>
      </c>
      <c r="Q1735" s="10">
        <v>42103.368055555555</v>
      </c>
      <c r="R1735" s="11" t="s">
        <v>2941</v>
      </c>
      <c r="S1735" s="14" t="s">
        <v>44</v>
      </c>
      <c r="T1735" s="2" t="str">
        <f t="shared" si="1557"/>
        <v/>
      </c>
      <c r="U1735" s="2" t="str">
        <f t="shared" si="1558"/>
        <v/>
      </c>
      <c r="V1735" s="10">
        <v>42103.368055555555</v>
      </c>
      <c r="W1735" s="11" t="s">
        <v>2922</v>
      </c>
      <c r="X1735" s="2" t="s">
        <v>669</v>
      </c>
      <c r="Y1735" s="5" t="s">
        <v>2923</v>
      </c>
      <c r="Z1735" s="5" t="s">
        <v>2922</v>
      </c>
      <c r="AA1735" s="2" t="s">
        <v>1065</v>
      </c>
      <c r="AB1735" s="2">
        <v>-22.231494029983899</v>
      </c>
      <c r="AC1735" s="2">
        <v>-52.313684513792403</v>
      </c>
      <c r="AD1735" s="29">
        <v>1</v>
      </c>
      <c r="AE1735" s="11"/>
      <c r="AF1735" s="11"/>
      <c r="AG1735" s="11"/>
      <c r="AH1735" s="11"/>
      <c r="AI1735" s="11"/>
    </row>
    <row r="1736" spans="1:35" ht="15.75" customHeight="1" x14ac:dyDescent="0.2">
      <c r="A1736" s="8">
        <v>42103</v>
      </c>
      <c r="B1736" s="9">
        <v>0.37152777777777773</v>
      </c>
      <c r="C1736" s="11">
        <v>364613.195893128</v>
      </c>
      <c r="D1736" s="11">
        <v>7540963.1643647002</v>
      </c>
      <c r="E1736" s="14">
        <v>364613.35428706103</v>
      </c>
      <c r="F1736" s="14">
        <v>7540963.3784975298</v>
      </c>
      <c r="G1736" s="2">
        <f t="shared" si="1580"/>
        <v>1.1768152781774328</v>
      </c>
      <c r="H1736" s="2" t="str">
        <f t="shared" si="1555"/>
        <v>&lt;8m</v>
      </c>
      <c r="I1736" s="23" t="str">
        <f t="shared" ref="I1736:J1736" si="1763">IF($P1736=$P1735,E1736,"")</f>
        <v/>
      </c>
      <c r="J1736" s="23" t="str">
        <f t="shared" si="1763"/>
        <v/>
      </c>
      <c r="K1736" s="23">
        <v>364613</v>
      </c>
      <c r="L1736" s="23">
        <v>7540965.7400000002</v>
      </c>
      <c r="M1736" s="14">
        <v>364612.99613228597</v>
      </c>
      <c r="N1736" s="14">
        <v>7540965.7375505697</v>
      </c>
      <c r="O1736" s="14" t="s">
        <v>35</v>
      </c>
      <c r="P1736" s="14" t="s">
        <v>29</v>
      </c>
      <c r="Q1736" s="10">
        <v>42103.371527777781</v>
      </c>
      <c r="R1736" s="11" t="s">
        <v>2942</v>
      </c>
      <c r="S1736" s="14" t="s">
        <v>36</v>
      </c>
      <c r="T1736" s="2" t="str">
        <f t="shared" si="1557"/>
        <v>idle</v>
      </c>
      <c r="U1736" s="2" t="str">
        <f t="shared" si="1558"/>
        <v/>
      </c>
      <c r="V1736" s="10">
        <v>42103.371527777781</v>
      </c>
      <c r="W1736" s="11" t="s">
        <v>2922</v>
      </c>
      <c r="X1736" s="2" t="s">
        <v>669</v>
      </c>
      <c r="Y1736" s="5" t="s">
        <v>2923</v>
      </c>
      <c r="Z1736" s="5" t="s">
        <v>2922</v>
      </c>
      <c r="AA1736" s="2" t="s">
        <v>1067</v>
      </c>
      <c r="AB1736" s="2">
        <v>-22.231485648080699</v>
      </c>
      <c r="AC1736" s="2">
        <v>-52.313682837411797</v>
      </c>
      <c r="AD1736" s="29">
        <v>1</v>
      </c>
      <c r="AE1736" s="11"/>
      <c r="AF1736" s="11"/>
      <c r="AG1736" s="11"/>
      <c r="AH1736" s="11"/>
      <c r="AI1736" s="11"/>
    </row>
    <row r="1737" spans="1:35" ht="15.75" customHeight="1" x14ac:dyDescent="0.2">
      <c r="A1737" s="8">
        <v>42103</v>
      </c>
      <c r="B1737" s="9">
        <v>0.375</v>
      </c>
      <c r="C1737" s="11">
        <v>364629.05703367601</v>
      </c>
      <c r="D1737" s="11">
        <v>7541008.2093698299</v>
      </c>
      <c r="E1737" s="14">
        <v>364628.88452224102</v>
      </c>
      <c r="F1737" s="14">
        <v>7541008.10957368</v>
      </c>
      <c r="G1737" s="2">
        <f t="shared" si="1580"/>
        <v>47.35036830163979</v>
      </c>
      <c r="H1737" s="2" t="str">
        <f t="shared" si="1555"/>
        <v/>
      </c>
      <c r="I1737" s="23">
        <f t="shared" ref="I1737:J1737" si="1764">IF($P1737=$P1736,E1737,"")</f>
        <v>364628.88452224102</v>
      </c>
      <c r="J1737" s="23">
        <f t="shared" si="1764"/>
        <v>7541008.10957368</v>
      </c>
      <c r="K1737" s="23">
        <v>364628.88</v>
      </c>
      <c r="L1737" s="23">
        <v>7541008.1100000003</v>
      </c>
      <c r="M1737" s="14"/>
      <c r="N1737" s="14"/>
      <c r="O1737" s="14" t="s">
        <v>35</v>
      </c>
      <c r="P1737" s="14" t="s">
        <v>29</v>
      </c>
      <c r="Q1737" s="10">
        <v>42103.375</v>
      </c>
      <c r="R1737" s="11" t="s">
        <v>2943</v>
      </c>
      <c r="S1737" s="14" t="s">
        <v>36</v>
      </c>
      <c r="T1737" s="2" t="str">
        <f t="shared" si="1557"/>
        <v>idle</v>
      </c>
      <c r="U1737" s="2" t="str">
        <f t="shared" si="1558"/>
        <v/>
      </c>
      <c r="V1737" s="10">
        <v>42103.375</v>
      </c>
      <c r="W1737" s="11" t="s">
        <v>2922</v>
      </c>
      <c r="X1737" s="2" t="s">
        <v>669</v>
      </c>
      <c r="Y1737" s="5" t="s">
        <v>2923</v>
      </c>
      <c r="Z1737" s="5" t="s">
        <v>2922</v>
      </c>
      <c r="AA1737" s="2" t="s">
        <v>1069</v>
      </c>
      <c r="AB1737" s="2">
        <v>-22.2310800477862</v>
      </c>
      <c r="AC1737" s="2">
        <v>-52.313525173813098</v>
      </c>
      <c r="AD1737" s="29">
        <v>1</v>
      </c>
      <c r="AE1737" s="11"/>
      <c r="AF1737" s="11"/>
      <c r="AG1737" s="11"/>
      <c r="AH1737" s="11"/>
      <c r="AI1737" s="11"/>
    </row>
    <row r="1738" spans="1:35" ht="15.75" customHeight="1" x14ac:dyDescent="0.2">
      <c r="A1738" s="8">
        <v>42103</v>
      </c>
      <c r="B1738" s="9">
        <v>0.37847222222222227</v>
      </c>
      <c r="C1738" s="11">
        <v>364627.87874411402</v>
      </c>
      <c r="D1738" s="11">
        <v>7541032.48570529</v>
      </c>
      <c r="E1738" s="14">
        <v>364627.86176491401</v>
      </c>
      <c r="F1738" s="14">
        <v>7541032.5200204505</v>
      </c>
      <c r="G1738" s="2">
        <f t="shared" si="1580"/>
        <v>24.431863295394376</v>
      </c>
      <c r="H1738" s="2" t="str">
        <f t="shared" si="1555"/>
        <v/>
      </c>
      <c r="I1738" s="23" t="str">
        <f t="shared" ref="I1738:J1738" si="1765">IF($P1738=$P1737,E1738,"")</f>
        <v/>
      </c>
      <c r="J1738" s="23" t="str">
        <f t="shared" si="1765"/>
        <v/>
      </c>
      <c r="K1738" s="23">
        <v>364627.86</v>
      </c>
      <c r="L1738" s="23">
        <v>7541032.5199999996</v>
      </c>
      <c r="M1738" s="14"/>
      <c r="N1738" s="14"/>
      <c r="O1738" s="14" t="s">
        <v>32</v>
      </c>
      <c r="P1738" s="14" t="s">
        <v>32</v>
      </c>
      <c r="Q1738" s="10">
        <v>42103.378472222219</v>
      </c>
      <c r="R1738" s="11" t="s">
        <v>2944</v>
      </c>
      <c r="S1738" s="14" t="s">
        <v>33</v>
      </c>
      <c r="T1738" s="2" t="str">
        <f t="shared" si="1557"/>
        <v/>
      </c>
      <c r="U1738" s="2" t="str">
        <f t="shared" si="1558"/>
        <v/>
      </c>
      <c r="V1738" s="10">
        <v>42103.378472222219</v>
      </c>
      <c r="W1738" s="11" t="s">
        <v>2922</v>
      </c>
      <c r="X1738" s="2" t="s">
        <v>669</v>
      </c>
      <c r="Y1738" s="5" t="s">
        <v>2923</v>
      </c>
      <c r="Z1738" s="5" t="s">
        <v>2922</v>
      </c>
      <c r="AA1738" s="2" t="s">
        <v>1071</v>
      </c>
      <c r="AB1738" s="2">
        <v>-22.230860693380201</v>
      </c>
      <c r="AC1738" s="2">
        <v>-52.313534561544699</v>
      </c>
      <c r="AD1738" s="29">
        <v>1</v>
      </c>
      <c r="AE1738" s="11"/>
      <c r="AF1738" s="11"/>
      <c r="AG1738" s="11"/>
      <c r="AH1738" s="11"/>
      <c r="AI1738" s="11"/>
    </row>
    <row r="1739" spans="1:35" ht="15.75" customHeight="1" x14ac:dyDescent="0.2">
      <c r="A1739" s="8">
        <v>42103</v>
      </c>
      <c r="B1739" s="9">
        <v>0.38194444444444442</v>
      </c>
      <c r="C1739" s="11">
        <v>364625.09919656999</v>
      </c>
      <c r="D1739" s="11">
        <v>7541064.0610288205</v>
      </c>
      <c r="E1739" s="14">
        <v>364625.20980213198</v>
      </c>
      <c r="F1739" s="14">
        <v>7541063.9177676104</v>
      </c>
      <c r="G1739" s="2">
        <f t="shared" si="1580"/>
        <v>31.509545114401089</v>
      </c>
      <c r="H1739" s="2" t="str">
        <f t="shared" si="1555"/>
        <v/>
      </c>
      <c r="I1739" s="23" t="str">
        <f t="shared" ref="I1739:J1739" si="1766">IF($P1739=$P1738,E1739,"")</f>
        <v/>
      </c>
      <c r="J1739" s="23" t="str">
        <f t="shared" si="1766"/>
        <v/>
      </c>
      <c r="K1739" s="23">
        <v>364625.21</v>
      </c>
      <c r="L1739" s="23">
        <v>7541063.9199999999</v>
      </c>
      <c r="M1739" s="14"/>
      <c r="N1739" s="14"/>
      <c r="O1739" s="14" t="s">
        <v>37</v>
      </c>
      <c r="P1739" s="14" t="s">
        <v>37</v>
      </c>
      <c r="Q1739" s="10">
        <v>42103.381944444445</v>
      </c>
      <c r="R1739" s="11" t="s">
        <v>2945</v>
      </c>
      <c r="S1739" s="14" t="s">
        <v>40</v>
      </c>
      <c r="T1739" s="2" t="str">
        <f t="shared" si="1557"/>
        <v/>
      </c>
      <c r="U1739" s="2" t="str">
        <f t="shared" si="1558"/>
        <v/>
      </c>
      <c r="V1739" s="10">
        <v>42103.381944444445</v>
      </c>
      <c r="W1739" s="11" t="s">
        <v>2922</v>
      </c>
      <c r="X1739" s="2" t="s">
        <v>669</v>
      </c>
      <c r="Y1739" s="5" t="s">
        <v>2923</v>
      </c>
      <c r="Z1739" s="5" t="s">
        <v>2922</v>
      </c>
      <c r="AA1739" s="2" t="s">
        <v>1073</v>
      </c>
      <c r="AB1739" s="2">
        <v>-22.2305752895772</v>
      </c>
      <c r="AC1739" s="2">
        <v>-52.313558869063897</v>
      </c>
      <c r="AD1739" s="29">
        <v>1</v>
      </c>
      <c r="AE1739" s="11"/>
      <c r="AF1739" s="11"/>
      <c r="AG1739" s="11"/>
      <c r="AH1739" s="11"/>
      <c r="AI1739" s="11"/>
    </row>
    <row r="1740" spans="1:35" ht="15.75" customHeight="1" x14ac:dyDescent="0.2">
      <c r="A1740" s="8">
        <v>42103</v>
      </c>
      <c r="B1740" s="9">
        <v>0.38541666666666669</v>
      </c>
      <c r="C1740" s="11">
        <v>364633.26320403401</v>
      </c>
      <c r="D1740" s="11">
        <v>7541066.1549575198</v>
      </c>
      <c r="E1740" s="14">
        <v>364633.17077664699</v>
      </c>
      <c r="F1740" s="14">
        <v>7541066.1444693198</v>
      </c>
      <c r="G1740" s="2">
        <f t="shared" si="1580"/>
        <v>8.2665177512325254</v>
      </c>
      <c r="H1740" s="2" t="str">
        <f t="shared" si="1555"/>
        <v/>
      </c>
      <c r="I1740" s="23" t="str">
        <f t="shared" ref="I1740:J1740" si="1767">IF($P1740=$P1739,E1740,"")</f>
        <v/>
      </c>
      <c r="J1740" s="23" t="str">
        <f t="shared" si="1767"/>
        <v/>
      </c>
      <c r="K1740" s="23">
        <v>364633.17</v>
      </c>
      <c r="L1740" s="23">
        <v>7541066.1399999997</v>
      </c>
      <c r="M1740" s="14">
        <v>364633.17077664699</v>
      </c>
      <c r="N1740" s="14">
        <v>7541066.1444693198</v>
      </c>
      <c r="O1740" s="15" t="s">
        <v>43</v>
      </c>
      <c r="P1740" s="15" t="s">
        <v>43</v>
      </c>
      <c r="Q1740" s="10">
        <v>42103.385416666664</v>
      </c>
      <c r="R1740" s="11" t="s">
        <v>2946</v>
      </c>
      <c r="S1740" s="14" t="s">
        <v>44</v>
      </c>
      <c r="T1740" s="2" t="str">
        <f t="shared" si="1557"/>
        <v/>
      </c>
      <c r="U1740" s="2" t="str">
        <f t="shared" si="1558"/>
        <v/>
      </c>
      <c r="V1740" s="10">
        <v>42103.385416666664</v>
      </c>
      <c r="W1740" s="11" t="s">
        <v>2922</v>
      </c>
      <c r="X1740" s="2" t="s">
        <v>669</v>
      </c>
      <c r="Y1740" s="5" t="s">
        <v>2923</v>
      </c>
      <c r="Z1740" s="5" t="s">
        <v>2922</v>
      </c>
      <c r="AA1740" s="2" t="s">
        <v>1075</v>
      </c>
      <c r="AB1740" s="2">
        <v>-22.2305570170283</v>
      </c>
      <c r="AC1740" s="2">
        <v>-52.313479492440798</v>
      </c>
      <c r="AD1740" s="29">
        <v>1</v>
      </c>
      <c r="AE1740" s="11"/>
      <c r="AF1740" s="11"/>
      <c r="AG1740" s="11"/>
      <c r="AH1740" s="11"/>
      <c r="AI1740" s="11"/>
    </row>
    <row r="1741" spans="1:35" ht="15.75" customHeight="1" x14ac:dyDescent="0.2">
      <c r="A1741" s="8">
        <v>42103</v>
      </c>
      <c r="B1741" s="9">
        <v>0.3888888888888889</v>
      </c>
      <c r="C1741" s="11">
        <v>364632.26030362002</v>
      </c>
      <c r="D1741" s="11">
        <v>7541066.2297803704</v>
      </c>
      <c r="E1741" s="14">
        <v>364632.263064534</v>
      </c>
      <c r="F1741" s="14">
        <v>7541066.2355507901</v>
      </c>
      <c r="G1741" s="2">
        <f t="shared" si="1580"/>
        <v>0.91227030769525297</v>
      </c>
      <c r="H1741" s="2" t="str">
        <f t="shared" si="1555"/>
        <v>&lt;8m</v>
      </c>
      <c r="I1741" s="23">
        <f t="shared" ref="I1741:J1741" si="1768">IF($P1741=$P1740,E1741,"")</f>
        <v>364632.263064534</v>
      </c>
      <c r="J1741" s="23">
        <f t="shared" si="1768"/>
        <v>7541066.2355507901</v>
      </c>
      <c r="K1741" s="23">
        <v>364633.17</v>
      </c>
      <c r="L1741" s="23">
        <v>7541066.1399999997</v>
      </c>
      <c r="M1741" s="14">
        <v>364633.17077664699</v>
      </c>
      <c r="N1741" s="14">
        <v>7541066.1444693198</v>
      </c>
      <c r="O1741" s="15" t="s">
        <v>43</v>
      </c>
      <c r="P1741" s="15" t="s">
        <v>43</v>
      </c>
      <c r="Q1741" s="10">
        <v>42103.388888888891</v>
      </c>
      <c r="R1741" s="11" t="s">
        <v>2947</v>
      </c>
      <c r="S1741" s="14" t="s">
        <v>44</v>
      </c>
      <c r="T1741" s="2" t="str">
        <f t="shared" si="1557"/>
        <v/>
      </c>
      <c r="U1741" s="2" t="str">
        <f t="shared" si="1558"/>
        <v/>
      </c>
      <c r="V1741" s="10">
        <v>42103.388888888891</v>
      </c>
      <c r="W1741" s="11" t="s">
        <v>2922</v>
      </c>
      <c r="X1741" s="2" t="s">
        <v>669</v>
      </c>
      <c r="Y1741" s="5" t="s">
        <v>2923</v>
      </c>
      <c r="Z1741" s="5" t="s">
        <v>2922</v>
      </c>
      <c r="AA1741" s="2" t="s">
        <v>1077</v>
      </c>
      <c r="AB1741" s="2">
        <v>-22.230556262657</v>
      </c>
      <c r="AC1741" s="2">
        <v>-52.313489215448499</v>
      </c>
      <c r="AD1741" s="29">
        <v>1</v>
      </c>
      <c r="AE1741" s="11"/>
      <c r="AF1741" s="11"/>
      <c r="AG1741" s="11"/>
      <c r="AH1741" s="11"/>
      <c r="AI1741" s="11"/>
    </row>
    <row r="1742" spans="1:35" ht="15.75" customHeight="1" x14ac:dyDescent="0.2">
      <c r="A1742" s="8">
        <v>42103</v>
      </c>
      <c r="B1742" s="9">
        <v>0.3923611111111111</v>
      </c>
      <c r="C1742" s="11">
        <v>364631.60995617398</v>
      </c>
      <c r="D1742" s="11">
        <v>7541067.4955404103</v>
      </c>
      <c r="E1742" s="14">
        <v>364631.620270485</v>
      </c>
      <c r="F1742" s="14">
        <v>7541067.5016128998</v>
      </c>
      <c r="G1742" s="2">
        <f t="shared" si="1580"/>
        <v>1.4198934661167928</v>
      </c>
      <c r="H1742" s="2" t="str">
        <f t="shared" si="1555"/>
        <v>&lt;8m</v>
      </c>
      <c r="I1742" s="23">
        <f t="shared" ref="I1742:J1742" si="1769">IF($P1742=$P1741,E1742,"")</f>
        <v>364631.620270485</v>
      </c>
      <c r="J1742" s="23">
        <f t="shared" si="1769"/>
        <v>7541067.5016128998</v>
      </c>
      <c r="K1742" s="23">
        <v>364633.17</v>
      </c>
      <c r="L1742" s="23">
        <v>7541066.1399999997</v>
      </c>
      <c r="M1742" s="14">
        <v>364633.17077664699</v>
      </c>
      <c r="N1742" s="14">
        <v>7541066.1444693198</v>
      </c>
      <c r="O1742" s="15" t="s">
        <v>43</v>
      </c>
      <c r="P1742" s="15" t="s">
        <v>43</v>
      </c>
      <c r="Q1742" s="10">
        <v>42103.392361111109</v>
      </c>
      <c r="R1742" s="11" t="s">
        <v>2948</v>
      </c>
      <c r="S1742" s="14" t="s">
        <v>44</v>
      </c>
      <c r="T1742" s="2" t="str">
        <f t="shared" si="1557"/>
        <v/>
      </c>
      <c r="U1742" s="2" t="str">
        <f t="shared" si="1558"/>
        <v/>
      </c>
      <c r="V1742" s="10">
        <v>42103.392361111109</v>
      </c>
      <c r="W1742" s="11" t="s">
        <v>2922</v>
      </c>
      <c r="X1742" s="2" t="s">
        <v>669</v>
      </c>
      <c r="Y1742" s="5" t="s">
        <v>2923</v>
      </c>
      <c r="Z1742" s="5" t="s">
        <v>2922</v>
      </c>
      <c r="AA1742" s="2" t="s">
        <v>1079</v>
      </c>
      <c r="AB1742" s="2">
        <v>-22.230544779449701</v>
      </c>
      <c r="AC1742" s="2">
        <v>-52.313495418056803</v>
      </c>
      <c r="AD1742" s="29">
        <v>1</v>
      </c>
      <c r="AE1742" s="11"/>
      <c r="AF1742" s="11"/>
      <c r="AG1742" s="11"/>
      <c r="AH1742" s="11"/>
      <c r="AI1742" s="11"/>
    </row>
    <row r="1743" spans="1:35" ht="15.75" customHeight="1" x14ac:dyDescent="0.2">
      <c r="A1743" s="8">
        <v>42103</v>
      </c>
      <c r="B1743" s="9">
        <v>0.39583333333333331</v>
      </c>
      <c r="C1743" s="11">
        <v>364631.96819635399</v>
      </c>
      <c r="D1743" s="11">
        <v>7541070.0228907596</v>
      </c>
      <c r="E1743" s="14">
        <v>364631.96716566902</v>
      </c>
      <c r="F1743" s="14">
        <v>7541070.0041628201</v>
      </c>
      <c r="G1743" s="2">
        <f t="shared" si="1580"/>
        <v>2.5264782547934264</v>
      </c>
      <c r="H1743" s="2" t="str">
        <f t="shared" si="1555"/>
        <v>&lt;8m</v>
      </c>
      <c r="I1743" s="23">
        <f t="shared" ref="I1743:J1743" si="1770">IF($P1743=$P1742,E1743,"")</f>
        <v>364631.96716566902</v>
      </c>
      <c r="J1743" s="23">
        <f t="shared" si="1770"/>
        <v>7541070.0041628201</v>
      </c>
      <c r="K1743" s="23">
        <v>364633.17</v>
      </c>
      <c r="L1743" s="23">
        <v>7541066.1399999997</v>
      </c>
      <c r="M1743" s="14">
        <v>364633.17077664699</v>
      </c>
      <c r="N1743" s="14">
        <v>7541066.1444693198</v>
      </c>
      <c r="O1743" s="15" t="s">
        <v>43</v>
      </c>
      <c r="P1743" s="15" t="s">
        <v>43</v>
      </c>
      <c r="Q1743" s="10">
        <v>42103.395833333336</v>
      </c>
      <c r="R1743" s="11" t="s">
        <v>2949</v>
      </c>
      <c r="S1743" s="14" t="s">
        <v>44</v>
      </c>
      <c r="T1743" s="2" t="str">
        <f t="shared" si="1557"/>
        <v/>
      </c>
      <c r="U1743" s="2" t="str">
        <f t="shared" si="1558"/>
        <v/>
      </c>
      <c r="V1743" s="10">
        <v>42103.395833333336</v>
      </c>
      <c r="W1743" s="11" t="s">
        <v>2922</v>
      </c>
      <c r="X1743" s="2" t="s">
        <v>669</v>
      </c>
      <c r="Y1743" s="5" t="s">
        <v>2923</v>
      </c>
      <c r="Z1743" s="5" t="s">
        <v>2922</v>
      </c>
      <c r="AA1743" s="2" t="s">
        <v>1081</v>
      </c>
      <c r="AB1743" s="2">
        <v>-22.2305219806731</v>
      </c>
      <c r="AC1743" s="2">
        <v>-52.3134917300195</v>
      </c>
      <c r="AD1743" s="29">
        <v>1</v>
      </c>
      <c r="AE1743" s="11"/>
      <c r="AF1743" s="11"/>
      <c r="AG1743" s="11"/>
      <c r="AH1743" s="11"/>
      <c r="AI1743" s="11"/>
    </row>
    <row r="1744" spans="1:35" ht="15.75" customHeight="1" x14ac:dyDescent="0.2">
      <c r="A1744" s="8">
        <v>42103</v>
      </c>
      <c r="B1744" s="9">
        <v>0.39930555555555558</v>
      </c>
      <c r="C1744" s="11">
        <v>364632.221692689</v>
      </c>
      <c r="D1744" s="11">
        <v>7541068.6887259996</v>
      </c>
      <c r="E1744" s="14">
        <v>364632.215163488</v>
      </c>
      <c r="F1744" s="14">
        <v>7541068.6933022495</v>
      </c>
      <c r="G1744" s="2">
        <f t="shared" si="1580"/>
        <v>1.3341133211101164</v>
      </c>
      <c r="H1744" s="2" t="str">
        <f t="shared" si="1555"/>
        <v>&lt;8m</v>
      </c>
      <c r="I1744" s="23">
        <f t="shared" ref="I1744:J1744" si="1771">IF($P1744=$P1743,E1744,"")</f>
        <v>364632.215163488</v>
      </c>
      <c r="J1744" s="23">
        <f t="shared" si="1771"/>
        <v>7541068.6933022495</v>
      </c>
      <c r="K1744" s="23">
        <v>364633.17</v>
      </c>
      <c r="L1744" s="23">
        <v>7541066.1399999997</v>
      </c>
      <c r="M1744" s="14">
        <v>364633.17077664699</v>
      </c>
      <c r="N1744" s="14">
        <v>7541066.1444693198</v>
      </c>
      <c r="O1744" s="15" t="s">
        <v>43</v>
      </c>
      <c r="P1744" s="15" t="s">
        <v>43</v>
      </c>
      <c r="Q1744" s="10">
        <v>42103.399305555555</v>
      </c>
      <c r="R1744" s="11" t="s">
        <v>2950</v>
      </c>
      <c r="S1744" s="14" t="s">
        <v>44</v>
      </c>
      <c r="T1744" s="2" t="str">
        <f t="shared" si="1557"/>
        <v/>
      </c>
      <c r="U1744" s="2" t="str">
        <f t="shared" si="1558"/>
        <v/>
      </c>
      <c r="V1744" s="10">
        <v>42103.399305555555</v>
      </c>
      <c r="W1744" s="11" t="s">
        <v>2922</v>
      </c>
      <c r="X1744" s="2" t="s">
        <v>669</v>
      </c>
      <c r="Y1744" s="5" t="s">
        <v>2923</v>
      </c>
      <c r="Z1744" s="5" t="s">
        <v>2922</v>
      </c>
      <c r="AA1744" s="2" t="s">
        <v>1083</v>
      </c>
      <c r="AB1744" s="2">
        <v>-22.230534050613599</v>
      </c>
      <c r="AC1744" s="2">
        <v>-52.313489383086598</v>
      </c>
      <c r="AD1744" s="29">
        <v>1</v>
      </c>
      <c r="AE1744" s="11"/>
      <c r="AF1744" s="11"/>
      <c r="AG1744" s="11"/>
      <c r="AH1744" s="11"/>
      <c r="AI1744" s="11"/>
    </row>
    <row r="1745" spans="1:35" ht="15.75" customHeight="1" x14ac:dyDescent="0.2">
      <c r="A1745" s="8">
        <v>42103</v>
      </c>
      <c r="B1745" s="9">
        <v>0.40277777777777773</v>
      </c>
      <c r="C1745" s="11">
        <v>364631.83621791599</v>
      </c>
      <c r="D1745" s="11">
        <v>7541068.3048896398</v>
      </c>
      <c r="E1745" s="14">
        <v>364631.83666480699</v>
      </c>
      <c r="F1745" s="14">
        <v>7541068.3142630896</v>
      </c>
      <c r="G1745" s="2">
        <f t="shared" si="1580"/>
        <v>0.53566028069903504</v>
      </c>
      <c r="H1745" s="2" t="str">
        <f t="shared" si="1555"/>
        <v>&lt;8m</v>
      </c>
      <c r="I1745" s="23">
        <f t="shared" ref="I1745:J1745" si="1772">IF($P1745=$P1744,E1745,"")</f>
        <v>364631.83666480699</v>
      </c>
      <c r="J1745" s="23">
        <f t="shared" si="1772"/>
        <v>7541068.3142630896</v>
      </c>
      <c r="K1745" s="23">
        <v>364633.17</v>
      </c>
      <c r="L1745" s="23">
        <v>7541066.1399999997</v>
      </c>
      <c r="M1745" s="14">
        <v>364633.17077664699</v>
      </c>
      <c r="N1745" s="14">
        <v>7541066.1444693198</v>
      </c>
      <c r="O1745" s="15" t="s">
        <v>43</v>
      </c>
      <c r="P1745" s="15" t="s">
        <v>43</v>
      </c>
      <c r="Q1745" s="10">
        <v>42103.402777777781</v>
      </c>
      <c r="R1745" s="11" t="s">
        <v>2951</v>
      </c>
      <c r="S1745" s="14" t="s">
        <v>44</v>
      </c>
      <c r="T1745" s="2" t="str">
        <f t="shared" si="1557"/>
        <v/>
      </c>
      <c r="U1745" s="2" t="str">
        <f t="shared" si="1558"/>
        <v/>
      </c>
      <c r="V1745" s="10">
        <v>42103.402777777781</v>
      </c>
      <c r="W1745" s="11" t="s">
        <v>2922</v>
      </c>
      <c r="X1745" s="2" t="s">
        <v>669</v>
      </c>
      <c r="Y1745" s="5" t="s">
        <v>2923</v>
      </c>
      <c r="Z1745" s="5" t="s">
        <v>2922</v>
      </c>
      <c r="AA1745" s="2" t="s">
        <v>1085</v>
      </c>
      <c r="AB1745" s="2">
        <v>-22.230537487193899</v>
      </c>
      <c r="AC1745" s="2">
        <v>-52.313493154942996</v>
      </c>
      <c r="AD1745" s="29">
        <v>1</v>
      </c>
      <c r="AE1745" s="11"/>
      <c r="AF1745" s="11"/>
      <c r="AG1745" s="11"/>
      <c r="AH1745" s="11"/>
      <c r="AI1745" s="11"/>
    </row>
    <row r="1746" spans="1:35" ht="15.75" customHeight="1" x14ac:dyDescent="0.2">
      <c r="A1746" s="8">
        <v>42103</v>
      </c>
      <c r="B1746" s="9">
        <v>0.40625</v>
      </c>
      <c r="C1746" s="11">
        <v>364631.52903338597</v>
      </c>
      <c r="D1746" s="11">
        <v>7541069.8520356501</v>
      </c>
      <c r="E1746" s="14">
        <v>364631.50104673702</v>
      </c>
      <c r="F1746" s="14">
        <v>7541069.8438590299</v>
      </c>
      <c r="G1746" s="2">
        <f t="shared" si="1580"/>
        <v>1.5659831511557036</v>
      </c>
      <c r="H1746" s="2" t="str">
        <f t="shared" si="1555"/>
        <v>&lt;8m</v>
      </c>
      <c r="I1746" s="23" t="str">
        <f t="shared" ref="I1746:J1746" si="1773">IF($P1746=$P1745,E1746,"")</f>
        <v/>
      </c>
      <c r="J1746" s="23" t="str">
        <f t="shared" si="1773"/>
        <v/>
      </c>
      <c r="K1746" s="23">
        <v>364633.17</v>
      </c>
      <c r="L1746" s="23">
        <v>7541066.1399999997</v>
      </c>
      <c r="M1746" s="14">
        <v>364633.17077664699</v>
      </c>
      <c r="N1746" s="14">
        <v>7541066.1444693198</v>
      </c>
      <c r="O1746" s="14" t="s">
        <v>35</v>
      </c>
      <c r="P1746" s="14" t="s">
        <v>29</v>
      </c>
      <c r="Q1746" s="10">
        <v>42103.40625</v>
      </c>
      <c r="R1746" s="11" t="s">
        <v>2952</v>
      </c>
      <c r="S1746" s="14" t="s">
        <v>36</v>
      </c>
      <c r="T1746" s="2" t="str">
        <f t="shared" si="1557"/>
        <v>idle</v>
      </c>
      <c r="U1746" s="2" t="str">
        <f t="shared" si="1558"/>
        <v/>
      </c>
      <c r="V1746" s="10">
        <v>42103.40625</v>
      </c>
      <c r="W1746" s="11" t="s">
        <v>2922</v>
      </c>
      <c r="X1746" s="2" t="s">
        <v>669</v>
      </c>
      <c r="Y1746" s="5" t="s">
        <v>2923</v>
      </c>
      <c r="Z1746" s="5" t="s">
        <v>2922</v>
      </c>
      <c r="AA1746" s="2" t="s">
        <v>1086</v>
      </c>
      <c r="AB1746" s="2">
        <v>-22.230523489415599</v>
      </c>
      <c r="AC1746" s="2">
        <v>-52.313496004790103</v>
      </c>
      <c r="AD1746" s="29">
        <v>1</v>
      </c>
      <c r="AE1746" s="11"/>
      <c r="AF1746" s="11"/>
      <c r="AG1746" s="11"/>
      <c r="AH1746" s="11"/>
      <c r="AI1746" s="11"/>
    </row>
    <row r="1747" spans="1:35" ht="15.75" customHeight="1" x14ac:dyDescent="0.2">
      <c r="A1747" s="8">
        <v>42103</v>
      </c>
      <c r="B1747" s="9">
        <v>0.40972222222222227</v>
      </c>
      <c r="C1747" s="11">
        <v>364628.45443576499</v>
      </c>
      <c r="D1747" s="11">
        <v>7541069.70471993</v>
      </c>
      <c r="E1747" s="14">
        <v>364628.48002523399</v>
      </c>
      <c r="F1747" s="14">
        <v>7541069.7085202197</v>
      </c>
      <c r="G1747" s="2">
        <f t="shared" si="1580"/>
        <v>3.0240515067204425</v>
      </c>
      <c r="H1747" s="2" t="str">
        <f t="shared" si="1555"/>
        <v>&lt;8m</v>
      </c>
      <c r="I1747" s="23" t="str">
        <f t="shared" ref="I1747:J1747" si="1774">IF($P1747=$P1746,E1747,"")</f>
        <v/>
      </c>
      <c r="J1747" s="23" t="str">
        <f t="shared" si="1774"/>
        <v/>
      </c>
      <c r="K1747" s="23">
        <v>364633.17</v>
      </c>
      <c r="L1747" s="23">
        <v>7541066.1399999997</v>
      </c>
      <c r="M1747" s="14">
        <v>364633.17077664699</v>
      </c>
      <c r="N1747" s="14">
        <v>7541066.1444693198</v>
      </c>
      <c r="O1747" s="15" t="s">
        <v>43</v>
      </c>
      <c r="P1747" s="15" t="s">
        <v>43</v>
      </c>
      <c r="Q1747" s="10">
        <v>42103.409722222219</v>
      </c>
      <c r="R1747" s="11" t="s">
        <v>2953</v>
      </c>
      <c r="S1747" s="14" t="s">
        <v>44</v>
      </c>
      <c r="T1747" s="2" t="str">
        <f t="shared" si="1557"/>
        <v/>
      </c>
      <c r="U1747" s="2" t="str">
        <f t="shared" si="1558"/>
        <v/>
      </c>
      <c r="V1747" s="10">
        <v>42103.409722222219</v>
      </c>
      <c r="W1747" s="11" t="s">
        <v>2922</v>
      </c>
      <c r="X1747" s="2" t="s">
        <v>669</v>
      </c>
      <c r="Y1747" s="5" t="s">
        <v>2923</v>
      </c>
      <c r="Z1747" s="5" t="s">
        <v>2922</v>
      </c>
      <c r="AA1747" s="2" t="s">
        <v>1087</v>
      </c>
      <c r="AB1747" s="2">
        <v>-22.230524579063101</v>
      </c>
      <c r="AC1747" s="2">
        <v>-52.313525844365401</v>
      </c>
      <c r="AD1747" s="29">
        <v>1</v>
      </c>
      <c r="AE1747" s="11"/>
      <c r="AF1747" s="11"/>
      <c r="AG1747" s="11"/>
      <c r="AH1747" s="11"/>
      <c r="AI1747" s="11"/>
    </row>
    <row r="1748" spans="1:35" ht="15.75" customHeight="1" x14ac:dyDescent="0.2">
      <c r="A1748" s="8">
        <v>42103</v>
      </c>
      <c r="B1748" s="9">
        <v>0.41319444444444442</v>
      </c>
      <c r="C1748" s="11">
        <v>364627.92187477899</v>
      </c>
      <c r="D1748" s="11">
        <v>7541070.3404409504</v>
      </c>
      <c r="E1748" s="14">
        <v>364627.91439049499</v>
      </c>
      <c r="F1748" s="14">
        <v>7541070.3470019996</v>
      </c>
      <c r="G1748" s="2">
        <f t="shared" si="1580"/>
        <v>0.85299568656710001</v>
      </c>
      <c r="H1748" s="2" t="str">
        <f t="shared" si="1555"/>
        <v>&lt;8m</v>
      </c>
      <c r="I1748" s="23">
        <f t="shared" ref="I1748:J1748" si="1775">IF($P1748=$P1747,E1748,"")</f>
        <v>364627.91439049499</v>
      </c>
      <c r="J1748" s="23">
        <f t="shared" si="1775"/>
        <v>7541070.3470019996</v>
      </c>
      <c r="K1748" s="23">
        <v>364633.17</v>
      </c>
      <c r="L1748" s="23">
        <v>7541066.1399999997</v>
      </c>
      <c r="M1748" s="14">
        <v>364633.17077664699</v>
      </c>
      <c r="N1748" s="14">
        <v>7541066.1444693198</v>
      </c>
      <c r="O1748" s="15" t="s">
        <v>43</v>
      </c>
      <c r="P1748" s="15" t="s">
        <v>43</v>
      </c>
      <c r="Q1748" s="10">
        <v>42103.413194444445</v>
      </c>
      <c r="R1748" s="11" t="s">
        <v>2954</v>
      </c>
      <c r="S1748" s="14" t="s">
        <v>44</v>
      </c>
      <c r="T1748" s="2" t="str">
        <f t="shared" si="1557"/>
        <v/>
      </c>
      <c r="U1748" s="2" t="str">
        <f t="shared" si="1558"/>
        <v/>
      </c>
      <c r="V1748" s="10">
        <v>42103.413194444445</v>
      </c>
      <c r="W1748" s="11" t="s">
        <v>2922</v>
      </c>
      <c r="X1748" s="2" t="s">
        <v>669</v>
      </c>
      <c r="Y1748" s="5" t="s">
        <v>2923</v>
      </c>
      <c r="Z1748" s="5" t="s">
        <v>2922</v>
      </c>
      <c r="AA1748" s="2" t="s">
        <v>1088</v>
      </c>
      <c r="AB1748" s="2">
        <v>-22.230518795549902</v>
      </c>
      <c r="AC1748" s="2">
        <v>-52.3135309573263</v>
      </c>
      <c r="AD1748" s="29">
        <v>1</v>
      </c>
      <c r="AE1748" s="11"/>
      <c r="AF1748" s="11"/>
      <c r="AG1748" s="11"/>
      <c r="AH1748" s="11"/>
      <c r="AI1748" s="11"/>
    </row>
    <row r="1749" spans="1:35" ht="15.75" customHeight="1" x14ac:dyDescent="0.2">
      <c r="A1749" s="8">
        <v>42103</v>
      </c>
      <c r="B1749" s="9">
        <v>0.41666666666666669</v>
      </c>
      <c r="C1749" s="11">
        <v>364626.64344875503</v>
      </c>
      <c r="D1749" s="11">
        <v>7541072.2967750197</v>
      </c>
      <c r="E1749" s="14">
        <v>364626.63061609399</v>
      </c>
      <c r="F1749" s="14">
        <v>7541072.32145367</v>
      </c>
      <c r="G1749" s="2">
        <f t="shared" si="1580"/>
        <v>2.3551085137435712</v>
      </c>
      <c r="H1749" s="2" t="str">
        <f t="shared" si="1555"/>
        <v>&lt;8m</v>
      </c>
      <c r="I1749" s="23">
        <f t="shared" ref="I1749:J1749" si="1776">IF($P1749=$P1748,E1749,"")</f>
        <v>364626.63061609399</v>
      </c>
      <c r="J1749" s="23">
        <f t="shared" si="1776"/>
        <v>7541072.32145367</v>
      </c>
      <c r="K1749" s="23">
        <v>364633.17</v>
      </c>
      <c r="L1749" s="23">
        <v>7541066.1399999997</v>
      </c>
      <c r="M1749" s="14">
        <v>364633.17077664699</v>
      </c>
      <c r="N1749" s="14">
        <v>7541066.1444693198</v>
      </c>
      <c r="O1749" s="15" t="s">
        <v>43</v>
      </c>
      <c r="P1749" s="15" t="s">
        <v>43</v>
      </c>
      <c r="Q1749" s="10">
        <v>42103.416666666664</v>
      </c>
      <c r="R1749" s="11" t="s">
        <v>2955</v>
      </c>
      <c r="S1749" s="14" t="s">
        <v>44</v>
      </c>
      <c r="T1749" s="2" t="str">
        <f t="shared" si="1557"/>
        <v/>
      </c>
      <c r="U1749" s="2" t="str">
        <f t="shared" si="1558"/>
        <v/>
      </c>
      <c r="V1749" s="10">
        <v>42103.416666666664</v>
      </c>
      <c r="W1749" s="11" t="s">
        <v>2922</v>
      </c>
      <c r="X1749" s="2" t="s">
        <v>669</v>
      </c>
      <c r="Y1749" s="5" t="s">
        <v>2923</v>
      </c>
      <c r="Z1749" s="5" t="s">
        <v>2922</v>
      </c>
      <c r="AA1749" s="2" t="s">
        <v>1091</v>
      </c>
      <c r="AB1749" s="2">
        <v>-22.2305010259151</v>
      </c>
      <c r="AC1749" s="2">
        <v>-52.313543194904902</v>
      </c>
      <c r="AD1749" s="29">
        <v>1</v>
      </c>
      <c r="AE1749" s="11"/>
      <c r="AF1749" s="11"/>
      <c r="AG1749" s="11"/>
      <c r="AH1749" s="11"/>
      <c r="AI1749" s="11"/>
    </row>
    <row r="1750" spans="1:35" ht="15.75" customHeight="1" x14ac:dyDescent="0.2">
      <c r="A1750" s="8">
        <v>42103</v>
      </c>
      <c r="B1750" s="9">
        <v>0.4201388888888889</v>
      </c>
      <c r="C1750" s="11">
        <v>364623.73100605502</v>
      </c>
      <c r="D1750" s="11">
        <v>7541079.3523811996</v>
      </c>
      <c r="E1750" s="14">
        <v>364624.11550908198</v>
      </c>
      <c r="F1750" s="14">
        <v>7541079.3210064098</v>
      </c>
      <c r="G1750" s="2">
        <f t="shared" si="1580"/>
        <v>7.4377081039023079</v>
      </c>
      <c r="H1750" s="2" t="str">
        <f t="shared" si="1555"/>
        <v>&lt;8m</v>
      </c>
      <c r="I1750" s="23" t="str">
        <f t="shared" ref="I1750:J1750" si="1777">IF($P1750=$P1749,E1750,"")</f>
        <v/>
      </c>
      <c r="J1750" s="23" t="str">
        <f t="shared" si="1777"/>
        <v/>
      </c>
      <c r="K1750" s="23">
        <v>364633.17</v>
      </c>
      <c r="L1750" s="23">
        <v>7541066.1399999997</v>
      </c>
      <c r="M1750" s="14">
        <v>364633.17077664699</v>
      </c>
      <c r="N1750" s="14">
        <v>7541066.1444693198</v>
      </c>
      <c r="O1750" s="14" t="s">
        <v>32</v>
      </c>
      <c r="P1750" s="14" t="s">
        <v>32</v>
      </c>
      <c r="Q1750" s="10">
        <v>42103.420138888891</v>
      </c>
      <c r="R1750" s="11" t="s">
        <v>2956</v>
      </c>
      <c r="S1750" s="14" t="s">
        <v>33</v>
      </c>
      <c r="T1750" s="2" t="str">
        <f t="shared" si="1557"/>
        <v/>
      </c>
      <c r="U1750" s="2" t="str">
        <f t="shared" si="1558"/>
        <v/>
      </c>
      <c r="V1750" s="10">
        <v>42103.420138888891</v>
      </c>
      <c r="W1750" s="11" t="s">
        <v>2922</v>
      </c>
      <c r="X1750" s="2" t="s">
        <v>669</v>
      </c>
      <c r="Y1750" s="5" t="s">
        <v>2923</v>
      </c>
      <c r="Z1750" s="5" t="s">
        <v>2922</v>
      </c>
      <c r="AA1750" s="2" t="s">
        <v>1093</v>
      </c>
      <c r="AB1750" s="2">
        <v>-22.230437071993901</v>
      </c>
      <c r="AC1750" s="2">
        <v>-52.313570855185397</v>
      </c>
      <c r="AD1750" s="29">
        <v>1</v>
      </c>
      <c r="AE1750" s="11"/>
      <c r="AF1750" s="11"/>
      <c r="AG1750" s="11"/>
      <c r="AH1750" s="11"/>
      <c r="AI1750" s="11"/>
    </row>
    <row r="1751" spans="1:35" ht="15.75" customHeight="1" x14ac:dyDescent="0.2">
      <c r="A1751" s="8">
        <v>42103</v>
      </c>
      <c r="B1751" s="9">
        <v>0.4236111111111111</v>
      </c>
      <c r="C1751" s="11">
        <v>364658.76246619603</v>
      </c>
      <c r="D1751" s="11">
        <v>7541079.8325741896</v>
      </c>
      <c r="E1751" s="14">
        <v>364658.49462732102</v>
      </c>
      <c r="F1751" s="14">
        <v>7541079.9319809396</v>
      </c>
      <c r="G1751" s="2">
        <f t="shared" si="1580"/>
        <v>34.384546830953049</v>
      </c>
      <c r="H1751" s="2" t="str">
        <f t="shared" si="1555"/>
        <v/>
      </c>
      <c r="I1751" s="23" t="str">
        <f t="shared" ref="I1751:J1751" si="1778">IF($P1751=$P1750,E1751,"")</f>
        <v/>
      </c>
      <c r="J1751" s="23" t="str">
        <f t="shared" si="1778"/>
        <v/>
      </c>
      <c r="K1751" s="23">
        <v>364658.49</v>
      </c>
      <c r="L1751" s="23">
        <v>7541079.9299999997</v>
      </c>
      <c r="M1751" s="14"/>
      <c r="N1751" s="14"/>
      <c r="O1751" s="14" t="s">
        <v>35</v>
      </c>
      <c r="P1751" s="14" t="s">
        <v>29</v>
      </c>
      <c r="Q1751" s="10">
        <v>42103.423611111109</v>
      </c>
      <c r="R1751" s="11" t="s">
        <v>2957</v>
      </c>
      <c r="S1751" s="14" t="s">
        <v>36</v>
      </c>
      <c r="T1751" s="2" t="str">
        <f t="shared" si="1557"/>
        <v>idle</v>
      </c>
      <c r="U1751" s="2" t="str">
        <f t="shared" si="1558"/>
        <v/>
      </c>
      <c r="V1751" s="10">
        <v>42103.423611111109</v>
      </c>
      <c r="W1751" s="11" t="s">
        <v>2922</v>
      </c>
      <c r="X1751" s="2" t="s">
        <v>669</v>
      </c>
      <c r="Y1751" s="5" t="s">
        <v>2923</v>
      </c>
      <c r="Z1751" s="5" t="s">
        <v>2922</v>
      </c>
      <c r="AA1751" s="2" t="s">
        <v>1095</v>
      </c>
      <c r="AB1751" s="2">
        <v>-22.230435479432298</v>
      </c>
      <c r="AC1751" s="2">
        <v>-52.313230969011798</v>
      </c>
      <c r="AD1751" s="29">
        <v>1</v>
      </c>
      <c r="AE1751" s="11"/>
      <c r="AF1751" s="11"/>
      <c r="AG1751" s="11"/>
      <c r="AH1751" s="11"/>
      <c r="AI1751" s="11"/>
    </row>
    <row r="1752" spans="1:35" ht="15.75" customHeight="1" x14ac:dyDescent="0.2">
      <c r="A1752" s="8">
        <v>42103</v>
      </c>
      <c r="B1752" s="9">
        <v>0.42708333333333331</v>
      </c>
      <c r="C1752" s="11">
        <v>364666.86590594798</v>
      </c>
      <c r="D1752" s="11">
        <v>7541100.8670566697</v>
      </c>
      <c r="E1752" s="14">
        <v>364667.17379767599</v>
      </c>
      <c r="F1752" s="14">
        <v>7541100.7842947198</v>
      </c>
      <c r="G1752" s="2">
        <f t="shared" si="1580"/>
        <v>22.586433716714765</v>
      </c>
      <c r="H1752" s="2" t="str">
        <f t="shared" si="1555"/>
        <v/>
      </c>
      <c r="I1752" s="23" t="str">
        <f t="shared" ref="I1752:J1752" si="1779">IF($P1752=$P1751,E1752,"")</f>
        <v/>
      </c>
      <c r="J1752" s="23" t="str">
        <f t="shared" si="1779"/>
        <v/>
      </c>
      <c r="K1752" s="23">
        <v>364667.17</v>
      </c>
      <c r="L1752" s="23">
        <v>7541100.7800000003</v>
      </c>
      <c r="M1752" s="14"/>
      <c r="N1752" s="14"/>
      <c r="O1752" s="14" t="s">
        <v>37</v>
      </c>
      <c r="P1752" s="14" t="s">
        <v>37</v>
      </c>
      <c r="Q1752" s="10">
        <v>42103.427083333336</v>
      </c>
      <c r="R1752" s="11" t="s">
        <v>2958</v>
      </c>
      <c r="S1752" s="14" t="s">
        <v>37</v>
      </c>
      <c r="T1752" s="2" t="str">
        <f t="shared" si="1557"/>
        <v/>
      </c>
      <c r="U1752" s="2" t="str">
        <f t="shared" si="1558"/>
        <v/>
      </c>
      <c r="V1752" s="10">
        <v>42103.427083333336</v>
      </c>
      <c r="W1752" s="11" t="s">
        <v>2922</v>
      </c>
      <c r="X1752" s="2" t="s">
        <v>669</v>
      </c>
      <c r="Y1752" s="5" t="s">
        <v>2923</v>
      </c>
      <c r="Z1752" s="5" t="s">
        <v>2922</v>
      </c>
      <c r="AA1752" s="2" t="s">
        <v>1097</v>
      </c>
      <c r="AB1752" s="2">
        <v>-22.230246132239699</v>
      </c>
      <c r="AC1752" s="2">
        <v>-52.313150586560397</v>
      </c>
      <c r="AD1752" s="29">
        <v>1</v>
      </c>
      <c r="AE1752" s="11"/>
      <c r="AF1752" s="11"/>
      <c r="AG1752" s="11"/>
      <c r="AH1752" s="11"/>
      <c r="AI1752" s="11"/>
    </row>
    <row r="1753" spans="1:35" ht="15.75" customHeight="1" x14ac:dyDescent="0.2">
      <c r="A1753" s="8">
        <v>42103</v>
      </c>
      <c r="B1753" s="9">
        <v>0.43055555555555558</v>
      </c>
      <c r="C1753" s="11">
        <v>364705.69572971802</v>
      </c>
      <c r="D1753" s="11">
        <v>7541104.72099018</v>
      </c>
      <c r="E1753" s="14">
        <v>364705.39610794501</v>
      </c>
      <c r="F1753" s="14">
        <v>7541104.7845052499</v>
      </c>
      <c r="G1753" s="2">
        <f t="shared" si="1580"/>
        <v>38.431064083452689</v>
      </c>
      <c r="H1753" s="2" t="str">
        <f t="shared" si="1555"/>
        <v/>
      </c>
      <c r="I1753" s="23" t="str">
        <f t="shared" ref="I1753:J1753" si="1780">IF($P1753=$P1752,E1753,"")</f>
        <v/>
      </c>
      <c r="J1753" s="23" t="str">
        <f t="shared" si="1780"/>
        <v/>
      </c>
      <c r="K1753" s="23">
        <v>364705.4</v>
      </c>
      <c r="L1753" s="23">
        <v>7541104.7800000003</v>
      </c>
      <c r="M1753" s="14"/>
      <c r="N1753" s="14"/>
      <c r="O1753" s="14" t="s">
        <v>35</v>
      </c>
      <c r="P1753" s="14" t="s">
        <v>29</v>
      </c>
      <c r="Q1753" s="10">
        <v>42103.430555555555</v>
      </c>
      <c r="R1753" s="11" t="s">
        <v>2959</v>
      </c>
      <c r="S1753" s="14" t="s">
        <v>36</v>
      </c>
      <c r="T1753" s="2" t="str">
        <f t="shared" si="1557"/>
        <v>idle</v>
      </c>
      <c r="U1753" s="2" t="str">
        <f t="shared" si="1558"/>
        <v/>
      </c>
      <c r="V1753" s="10">
        <v>42103.430555555555</v>
      </c>
      <c r="W1753" s="11" t="s">
        <v>2922</v>
      </c>
      <c r="X1753" s="2" t="s">
        <v>669</v>
      </c>
      <c r="Y1753" s="5" t="s">
        <v>2923</v>
      </c>
      <c r="Z1753" s="5" t="s">
        <v>2922</v>
      </c>
      <c r="AA1753" s="2" t="s">
        <v>1099</v>
      </c>
      <c r="AB1753" s="2">
        <v>-22.230214364826701</v>
      </c>
      <c r="AC1753" s="2">
        <v>-52.312773568555698</v>
      </c>
      <c r="AD1753" s="29">
        <v>1</v>
      </c>
      <c r="AE1753" s="11"/>
      <c r="AF1753" s="11"/>
      <c r="AG1753" s="11"/>
      <c r="AH1753" s="11"/>
      <c r="AI1753" s="11"/>
    </row>
    <row r="1754" spans="1:35" ht="15.75" customHeight="1" x14ac:dyDescent="0.2">
      <c r="A1754" s="8">
        <v>42103</v>
      </c>
      <c r="B1754" s="9">
        <v>0.43402777777777773</v>
      </c>
      <c r="C1754" s="11">
        <v>364714.491324089</v>
      </c>
      <c r="D1754" s="11">
        <v>7541121.6688310597</v>
      </c>
      <c r="E1754" s="14">
        <v>364714.86880537402</v>
      </c>
      <c r="F1754" s="14">
        <v>7541121.7177401297</v>
      </c>
      <c r="G1754" s="2">
        <f t="shared" si="1580"/>
        <v>19.40274310694879</v>
      </c>
      <c r="H1754" s="2" t="str">
        <f t="shared" si="1555"/>
        <v/>
      </c>
      <c r="I1754" s="23" t="str">
        <f t="shared" ref="I1754:J1754" si="1781">IF($P1754=$P1753,E1754,"")</f>
        <v/>
      </c>
      <c r="J1754" s="23" t="str">
        <f t="shared" si="1781"/>
        <v/>
      </c>
      <c r="K1754" s="23">
        <v>364714.87</v>
      </c>
      <c r="L1754" s="23">
        <v>7541121.7199999997</v>
      </c>
      <c r="M1754" s="14"/>
      <c r="N1754" s="14"/>
      <c r="O1754" s="14" t="s">
        <v>37</v>
      </c>
      <c r="P1754" s="14" t="s">
        <v>37</v>
      </c>
      <c r="Q1754" s="10">
        <v>42103.434027777781</v>
      </c>
      <c r="R1754" s="11" t="s">
        <v>2960</v>
      </c>
      <c r="S1754" s="14" t="s">
        <v>40</v>
      </c>
      <c r="T1754" s="2" t="str">
        <f t="shared" si="1557"/>
        <v/>
      </c>
      <c r="U1754" s="2" t="str">
        <f t="shared" si="1558"/>
        <v/>
      </c>
      <c r="V1754" s="10">
        <v>42103.434027777781</v>
      </c>
      <c r="W1754" s="11" t="s">
        <v>2922</v>
      </c>
      <c r="X1754" s="2" t="s">
        <v>669</v>
      </c>
      <c r="Y1754" s="5" t="s">
        <v>2923</v>
      </c>
      <c r="Z1754" s="5" t="s">
        <v>2922</v>
      </c>
      <c r="AA1754" s="2" t="s">
        <v>1101</v>
      </c>
      <c r="AB1754" s="2">
        <v>-22.230061981826999</v>
      </c>
      <c r="AC1754" s="2">
        <v>-52.312686815857901</v>
      </c>
      <c r="AD1754" s="29">
        <v>1</v>
      </c>
      <c r="AE1754" s="11"/>
      <c r="AF1754" s="11"/>
      <c r="AG1754" s="11"/>
      <c r="AH1754" s="11"/>
      <c r="AI1754" s="11"/>
    </row>
    <row r="1755" spans="1:35" ht="15.75" customHeight="1" x14ac:dyDescent="0.2">
      <c r="A1755" s="8">
        <v>42103</v>
      </c>
      <c r="B1755" s="9">
        <v>0.4375</v>
      </c>
      <c r="C1755" s="11">
        <v>364760.77537640999</v>
      </c>
      <c r="D1755" s="11">
        <v>7541148.71374874</v>
      </c>
      <c r="E1755" s="14">
        <v>364760.56197067699</v>
      </c>
      <c r="F1755" s="14">
        <v>7541148.6099068103</v>
      </c>
      <c r="G1755" s="2">
        <f t="shared" si="1580"/>
        <v>53.019373668360252</v>
      </c>
      <c r="H1755" s="2" t="str">
        <f t="shared" si="1555"/>
        <v/>
      </c>
      <c r="I1755" s="23" t="str">
        <f t="shared" ref="I1755:J1755" si="1782">IF($P1755=$P1754,E1755,"")</f>
        <v/>
      </c>
      <c r="J1755" s="23" t="str">
        <f t="shared" si="1782"/>
        <v/>
      </c>
      <c r="K1755" s="23">
        <v>364760.56</v>
      </c>
      <c r="L1755" s="23">
        <v>7541148.6100000003</v>
      </c>
      <c r="M1755" s="14"/>
      <c r="N1755" s="14"/>
      <c r="O1755" s="14" t="s">
        <v>32</v>
      </c>
      <c r="P1755" s="14" t="s">
        <v>32</v>
      </c>
      <c r="Q1755" s="10">
        <v>42103.4375</v>
      </c>
      <c r="R1755" s="11" t="s">
        <v>2961</v>
      </c>
      <c r="S1755" s="14" t="s">
        <v>33</v>
      </c>
      <c r="T1755" s="2" t="str">
        <f t="shared" si="1557"/>
        <v/>
      </c>
      <c r="U1755" s="2" t="str">
        <f t="shared" si="1558"/>
        <v/>
      </c>
      <c r="V1755" s="10">
        <v>42103.4375</v>
      </c>
      <c r="W1755" s="11" t="s">
        <v>2922</v>
      </c>
      <c r="X1755" s="2" t="s">
        <v>669</v>
      </c>
      <c r="Y1755" s="5" t="s">
        <v>2923</v>
      </c>
      <c r="Z1755" s="5" t="s">
        <v>2922</v>
      </c>
      <c r="AA1755" s="2" t="s">
        <v>1103</v>
      </c>
      <c r="AB1755" s="2">
        <v>-22.229821337387001</v>
      </c>
      <c r="AC1755" s="2">
        <v>-52.312235534191103</v>
      </c>
      <c r="AD1755" s="29">
        <v>1</v>
      </c>
      <c r="AE1755" s="11"/>
      <c r="AF1755" s="11"/>
      <c r="AG1755" s="11"/>
      <c r="AH1755" s="11"/>
      <c r="AI1755" s="11"/>
    </row>
    <row r="1756" spans="1:35" ht="15.75" customHeight="1" x14ac:dyDescent="0.2">
      <c r="A1756" s="8">
        <v>42103</v>
      </c>
      <c r="B1756" s="9">
        <v>0.44097222222222227</v>
      </c>
      <c r="C1756" s="11">
        <v>364785.232585216</v>
      </c>
      <c r="D1756" s="11">
        <v>7541154.0484048501</v>
      </c>
      <c r="E1756" s="14">
        <v>364785.778212276</v>
      </c>
      <c r="F1756" s="14">
        <v>7541154.3576381402</v>
      </c>
      <c r="G1756" s="2">
        <f t="shared" si="1580"/>
        <v>25.863009411506319</v>
      </c>
      <c r="H1756" s="2" t="str">
        <f t="shared" si="1555"/>
        <v/>
      </c>
      <c r="I1756" s="23">
        <f t="shared" ref="I1756:J1756" si="1783">IF($P1756=$P1755,E1756,"")</f>
        <v>364785.778212276</v>
      </c>
      <c r="J1756" s="23">
        <f t="shared" si="1783"/>
        <v>7541154.3576381402</v>
      </c>
      <c r="K1756" s="23">
        <v>364785.78</v>
      </c>
      <c r="L1756" s="23">
        <v>7541154.3600000003</v>
      </c>
      <c r="M1756" s="14"/>
      <c r="N1756" s="14"/>
      <c r="O1756" s="14" t="s">
        <v>32</v>
      </c>
      <c r="P1756" s="14" t="s">
        <v>32</v>
      </c>
      <c r="Q1756" s="10">
        <v>42103.440972222219</v>
      </c>
      <c r="R1756" s="11" t="s">
        <v>2962</v>
      </c>
      <c r="S1756" s="14" t="s">
        <v>33</v>
      </c>
      <c r="T1756" s="2" t="str">
        <f t="shared" si="1557"/>
        <v/>
      </c>
      <c r="U1756" s="2" t="str">
        <f t="shared" si="1558"/>
        <v/>
      </c>
      <c r="V1756" s="10">
        <v>42103.440972222219</v>
      </c>
      <c r="W1756" s="11" t="s">
        <v>2922</v>
      </c>
      <c r="X1756" s="2" t="s">
        <v>669</v>
      </c>
      <c r="Y1756" s="5" t="s">
        <v>2923</v>
      </c>
      <c r="Z1756" s="5" t="s">
        <v>2922</v>
      </c>
      <c r="AA1756" s="2" t="s">
        <v>1105</v>
      </c>
      <c r="AB1756" s="2">
        <v>-22.229775069281501</v>
      </c>
      <c r="AC1756" s="2">
        <v>-52.311997823417201</v>
      </c>
      <c r="AD1756" s="29">
        <v>1</v>
      </c>
      <c r="AE1756" s="11"/>
      <c r="AF1756" s="11"/>
      <c r="AG1756" s="11"/>
      <c r="AH1756" s="11"/>
      <c r="AI1756" s="11"/>
    </row>
    <row r="1757" spans="1:35" ht="15.75" customHeight="1" x14ac:dyDescent="0.2">
      <c r="A1757" s="8">
        <v>42103</v>
      </c>
      <c r="B1757" s="9">
        <v>0.44444444444444442</v>
      </c>
      <c r="C1757" s="11">
        <v>364864.207825616</v>
      </c>
      <c r="D1757" s="11">
        <v>7541223.3881123699</v>
      </c>
      <c r="E1757" s="14">
        <v>364863.34901598201</v>
      </c>
      <c r="F1757" s="14">
        <v>7541223.0718785403</v>
      </c>
      <c r="G1757" s="2">
        <f t="shared" si="1580"/>
        <v>103.6285502231984</v>
      </c>
      <c r="H1757" s="2" t="str">
        <f t="shared" si="1555"/>
        <v/>
      </c>
      <c r="I1757" s="23" t="str">
        <f t="shared" ref="I1757:J1757" si="1784">IF($P1757=$P1756,E1757,"")</f>
        <v/>
      </c>
      <c r="J1757" s="23" t="str">
        <f t="shared" si="1784"/>
        <v/>
      </c>
      <c r="K1757" s="23">
        <v>364863.35</v>
      </c>
      <c r="L1757" s="23">
        <v>7541223.0700000003</v>
      </c>
      <c r="M1757" s="14">
        <v>364863.34901598201</v>
      </c>
      <c r="N1757" s="14">
        <v>7541223.0718785403</v>
      </c>
      <c r="O1757" s="14" t="s">
        <v>37</v>
      </c>
      <c r="P1757" s="14" t="s">
        <v>37</v>
      </c>
      <c r="Q1757" s="10">
        <v>42103.444444444445</v>
      </c>
      <c r="R1757" s="11" t="s">
        <v>2963</v>
      </c>
      <c r="S1757" s="14" t="s">
        <v>38</v>
      </c>
      <c r="T1757" s="2" t="str">
        <f t="shared" si="1557"/>
        <v/>
      </c>
      <c r="U1757" s="2" t="str">
        <f t="shared" si="1558"/>
        <v/>
      </c>
      <c r="V1757" s="10">
        <v>42103.444444444445</v>
      </c>
      <c r="W1757" s="11" t="s">
        <v>2922</v>
      </c>
      <c r="X1757" s="2" t="s">
        <v>669</v>
      </c>
      <c r="Y1757" s="5" t="s">
        <v>2923</v>
      </c>
      <c r="Z1757" s="5" t="s">
        <v>2922</v>
      </c>
      <c r="AA1757" s="2" t="s">
        <v>1107</v>
      </c>
      <c r="AB1757" s="2">
        <v>-22.2291549760848</v>
      </c>
      <c r="AC1757" s="2">
        <v>-52.311225850135102</v>
      </c>
      <c r="AD1757" s="29">
        <v>1</v>
      </c>
      <c r="AE1757" s="11"/>
      <c r="AF1757" s="11"/>
      <c r="AG1757" s="11"/>
      <c r="AH1757" s="11"/>
      <c r="AI1757" s="11"/>
    </row>
    <row r="1758" spans="1:35" ht="15.75" customHeight="1" x14ac:dyDescent="0.2">
      <c r="A1758" s="8">
        <v>42103</v>
      </c>
      <c r="B1758" s="9">
        <v>0.44791666666666669</v>
      </c>
      <c r="C1758" s="11">
        <v>364858.46182037803</v>
      </c>
      <c r="D1758" s="11">
        <v>7541227.4124042001</v>
      </c>
      <c r="E1758" s="14">
        <v>364858.51444480999</v>
      </c>
      <c r="F1758" s="14">
        <v>7541227.3941515097</v>
      </c>
      <c r="G1758" s="2">
        <f t="shared" si="1580"/>
        <v>6.4849920616292573</v>
      </c>
      <c r="H1758" s="2" t="str">
        <f t="shared" si="1555"/>
        <v>&lt;8m</v>
      </c>
      <c r="I1758" s="23" t="str">
        <f t="shared" ref="I1758:J1758" si="1785">IF($P1758=$P1757,E1758,"")</f>
        <v/>
      </c>
      <c r="J1758" s="23" t="str">
        <f t="shared" si="1785"/>
        <v/>
      </c>
      <c r="K1758" s="23">
        <v>364863.35</v>
      </c>
      <c r="L1758" s="23">
        <v>7541223.0700000003</v>
      </c>
      <c r="M1758" s="14">
        <v>364863.34901598201</v>
      </c>
      <c r="N1758" s="14">
        <v>7541223.0718785403</v>
      </c>
      <c r="O1758" s="15" t="s">
        <v>43</v>
      </c>
      <c r="P1758" s="15" t="s">
        <v>43</v>
      </c>
      <c r="Q1758" s="10">
        <v>42103.447916666664</v>
      </c>
      <c r="R1758" s="11" t="s">
        <v>2964</v>
      </c>
      <c r="S1758" s="14" t="s">
        <v>44</v>
      </c>
      <c r="T1758" s="2" t="str">
        <f t="shared" si="1557"/>
        <v/>
      </c>
      <c r="U1758" s="2" t="str">
        <f t="shared" si="1558"/>
        <v/>
      </c>
      <c r="V1758" s="10">
        <v>42103.447916666664</v>
      </c>
      <c r="W1758" s="11" t="s">
        <v>2922</v>
      </c>
      <c r="X1758" s="2" t="s">
        <v>669</v>
      </c>
      <c r="Y1758" s="5" t="s">
        <v>2923</v>
      </c>
      <c r="Z1758" s="5" t="s">
        <v>2922</v>
      </c>
      <c r="AA1758" s="2" t="s">
        <v>1108</v>
      </c>
      <c r="AB1758" s="2">
        <v>-22.229118179529902</v>
      </c>
      <c r="AC1758" s="2">
        <v>-52.311281254515102</v>
      </c>
      <c r="AD1758" s="29">
        <v>1</v>
      </c>
      <c r="AE1758" s="11"/>
      <c r="AF1758" s="11"/>
      <c r="AG1758" s="11"/>
      <c r="AH1758" s="11"/>
      <c r="AI1758" s="11"/>
    </row>
    <row r="1759" spans="1:35" ht="15.75" customHeight="1" x14ac:dyDescent="0.2">
      <c r="A1759" s="8">
        <v>42103</v>
      </c>
      <c r="B1759" s="9">
        <v>0.4513888888888889</v>
      </c>
      <c r="C1759" s="11">
        <v>364858.72450292599</v>
      </c>
      <c r="D1759" s="11">
        <v>7541228.0086177504</v>
      </c>
      <c r="E1759" s="14">
        <v>364858.72934654099</v>
      </c>
      <c r="F1759" s="14">
        <v>7541227.9997879602</v>
      </c>
      <c r="G1759" s="2">
        <f t="shared" si="1580"/>
        <v>0.64263384918255007</v>
      </c>
      <c r="H1759" s="2" t="str">
        <f t="shared" si="1555"/>
        <v>&lt;8m</v>
      </c>
      <c r="I1759" s="23">
        <f t="shared" ref="I1759:J1759" si="1786">IF($P1759=$P1758,E1759,"")</f>
        <v>364858.72934654099</v>
      </c>
      <c r="J1759" s="23">
        <f t="shared" si="1786"/>
        <v>7541227.9997879602</v>
      </c>
      <c r="K1759" s="23">
        <v>364863.35</v>
      </c>
      <c r="L1759" s="23">
        <v>7541223.0700000003</v>
      </c>
      <c r="M1759" s="14">
        <v>364863.34901598201</v>
      </c>
      <c r="N1759" s="14">
        <v>7541223.0718785403</v>
      </c>
      <c r="O1759" s="15" t="s">
        <v>43</v>
      </c>
      <c r="P1759" s="15" t="s">
        <v>43</v>
      </c>
      <c r="Q1759" s="10">
        <v>42103.451388888891</v>
      </c>
      <c r="R1759" s="11" t="s">
        <v>2965</v>
      </c>
      <c r="S1759" s="14" t="s">
        <v>44</v>
      </c>
      <c r="T1759" s="2" t="str">
        <f t="shared" si="1557"/>
        <v/>
      </c>
      <c r="U1759" s="2" t="str">
        <f t="shared" si="1558"/>
        <v/>
      </c>
      <c r="V1759" s="10">
        <v>42103.451388888891</v>
      </c>
      <c r="W1759" s="11" t="s">
        <v>2922</v>
      </c>
      <c r="X1759" s="2" t="s">
        <v>669</v>
      </c>
      <c r="Y1759" s="5" t="s">
        <v>2923</v>
      </c>
      <c r="Z1759" s="5" t="s">
        <v>2922</v>
      </c>
      <c r="AA1759" s="2" t="s">
        <v>1111</v>
      </c>
      <c r="AB1759" s="2">
        <v>-22.2291128151119</v>
      </c>
      <c r="AC1759" s="2">
        <v>-52.311278656125097</v>
      </c>
      <c r="AD1759" s="29">
        <v>1</v>
      </c>
      <c r="AE1759" s="11"/>
      <c r="AF1759" s="11"/>
      <c r="AG1759" s="11"/>
      <c r="AH1759" s="11"/>
      <c r="AI1759" s="11"/>
    </row>
    <row r="1760" spans="1:35" ht="15.75" customHeight="1" x14ac:dyDescent="0.2">
      <c r="A1760" s="8">
        <v>42103</v>
      </c>
      <c r="B1760" s="9">
        <v>0.4548611111111111</v>
      </c>
      <c r="C1760" s="11">
        <v>364859.45211078902</v>
      </c>
      <c r="D1760" s="11">
        <v>7541226.7992000096</v>
      </c>
      <c r="E1760" s="14">
        <v>364859.40900777199</v>
      </c>
      <c r="F1760" s="14">
        <v>7541226.8074895097</v>
      </c>
      <c r="G1760" s="2">
        <f t="shared" si="1580"/>
        <v>1.3724121042912234</v>
      </c>
      <c r="H1760" s="2" t="str">
        <f t="shared" si="1555"/>
        <v>&lt;8m</v>
      </c>
      <c r="I1760" s="23">
        <f t="shared" ref="I1760:J1760" si="1787">IF($P1760=$P1759,E1760,"")</f>
        <v>364859.40900777199</v>
      </c>
      <c r="J1760" s="23">
        <f t="shared" si="1787"/>
        <v>7541226.8074895097</v>
      </c>
      <c r="K1760" s="23">
        <v>364863.35</v>
      </c>
      <c r="L1760" s="23">
        <v>7541223.0700000003</v>
      </c>
      <c r="M1760" s="14">
        <v>364863.34901598201</v>
      </c>
      <c r="N1760" s="14">
        <v>7541223.0718785403</v>
      </c>
      <c r="O1760" s="15" t="s">
        <v>43</v>
      </c>
      <c r="P1760" s="15" t="s">
        <v>43</v>
      </c>
      <c r="Q1760" s="10">
        <v>42103.454861111109</v>
      </c>
      <c r="R1760" s="11" t="s">
        <v>2966</v>
      </c>
      <c r="S1760" s="14" t="s">
        <v>44</v>
      </c>
      <c r="T1760" s="2" t="str">
        <f t="shared" si="1557"/>
        <v/>
      </c>
      <c r="U1760" s="2" t="str">
        <f t="shared" si="1558"/>
        <v/>
      </c>
      <c r="V1760" s="10">
        <v>42103.454861111109</v>
      </c>
      <c r="W1760" s="11" t="s">
        <v>2922</v>
      </c>
      <c r="X1760" s="2" t="s">
        <v>669</v>
      </c>
      <c r="Y1760" s="5" t="s">
        <v>2923</v>
      </c>
      <c r="Z1760" s="5" t="s">
        <v>2922</v>
      </c>
      <c r="AA1760" s="2" t="s">
        <v>1113</v>
      </c>
      <c r="AB1760" s="2">
        <v>-22.229123795404998</v>
      </c>
      <c r="AC1760" s="2">
        <v>-52.311271699145401</v>
      </c>
      <c r="AD1760" s="29">
        <v>1</v>
      </c>
      <c r="AE1760" s="11"/>
      <c r="AF1760" s="11"/>
      <c r="AG1760" s="11"/>
      <c r="AH1760" s="11"/>
      <c r="AI1760" s="11"/>
    </row>
    <row r="1761" spans="1:35" ht="15.75" customHeight="1" x14ac:dyDescent="0.2">
      <c r="A1761" s="8">
        <v>42103</v>
      </c>
      <c r="B1761" s="9">
        <v>0.45833333333333331</v>
      </c>
      <c r="C1761" s="11">
        <v>364855.66317502002</v>
      </c>
      <c r="D1761" s="11">
        <v>7541227.3232066398</v>
      </c>
      <c r="E1761" s="14">
        <v>364855.952804512</v>
      </c>
      <c r="F1761" s="14">
        <v>7541227.3031101804</v>
      </c>
      <c r="G1761" s="2">
        <f t="shared" si="1580"/>
        <v>3.4915585092680144</v>
      </c>
      <c r="H1761" s="2" t="str">
        <f t="shared" si="1555"/>
        <v>&lt;8m</v>
      </c>
      <c r="I1761" s="23" t="str">
        <f t="shared" ref="I1761:J1761" si="1788">IF($P1761=$P1760,E1761,"")</f>
        <v/>
      </c>
      <c r="J1761" s="23" t="str">
        <f t="shared" si="1788"/>
        <v/>
      </c>
      <c r="K1761" s="23">
        <v>364863.35</v>
      </c>
      <c r="L1761" s="23">
        <v>7541223.0700000003</v>
      </c>
      <c r="M1761" s="14">
        <v>364863.34901598201</v>
      </c>
      <c r="N1761" s="14">
        <v>7541223.0718785403</v>
      </c>
      <c r="O1761" s="13" t="s">
        <v>32</v>
      </c>
      <c r="P1761" s="14" t="s">
        <v>32</v>
      </c>
      <c r="Q1761" s="10">
        <v>42103.458333333336</v>
      </c>
      <c r="R1761" s="11" t="s">
        <v>2967</v>
      </c>
      <c r="S1761" s="14" t="s">
        <v>33</v>
      </c>
      <c r="T1761" s="2" t="str">
        <f t="shared" si="1557"/>
        <v/>
      </c>
      <c r="U1761" s="2" t="str">
        <f t="shared" si="1558"/>
        <v/>
      </c>
      <c r="V1761" s="10">
        <v>42103.458333333336</v>
      </c>
      <c r="W1761" s="11" t="s">
        <v>2922</v>
      </c>
      <c r="X1761" s="2" t="s">
        <v>669</v>
      </c>
      <c r="Y1761" s="5" t="s">
        <v>2923</v>
      </c>
      <c r="Z1761" s="5" t="s">
        <v>2922</v>
      </c>
      <c r="AA1761" s="2" t="s">
        <v>1115</v>
      </c>
      <c r="AB1761" s="2">
        <v>-22.229118766263099</v>
      </c>
      <c r="AC1761" s="2">
        <v>-52.311308411881299</v>
      </c>
      <c r="AD1761" s="29">
        <v>1</v>
      </c>
      <c r="AE1761" s="11"/>
      <c r="AF1761" s="11"/>
      <c r="AG1761" s="11"/>
      <c r="AH1761" s="11"/>
      <c r="AI1761" s="11"/>
    </row>
    <row r="1762" spans="1:35" ht="15.75" customHeight="1" x14ac:dyDescent="0.2">
      <c r="A1762" s="8">
        <v>42103</v>
      </c>
      <c r="B1762" s="9">
        <v>0.46180555555555558</v>
      </c>
      <c r="C1762" s="11">
        <v>364879.75162177102</v>
      </c>
      <c r="D1762" s="11">
        <v>7541223.3742180197</v>
      </c>
      <c r="E1762" s="14">
        <v>364880.28742455703</v>
      </c>
      <c r="F1762" s="14">
        <v>7541223.7066608202</v>
      </c>
      <c r="G1762" s="2">
        <f t="shared" si="1580"/>
        <v>24.598946740398119</v>
      </c>
      <c r="H1762" s="2" t="str">
        <f t="shared" si="1555"/>
        <v/>
      </c>
      <c r="I1762" s="23">
        <f t="shared" ref="I1762:J1762" si="1789">IF($P1762=$P1761,E1762,"")</f>
        <v>364880.28742455703</v>
      </c>
      <c r="J1762" s="23">
        <f t="shared" si="1789"/>
        <v>7541223.7066608202</v>
      </c>
      <c r="K1762" s="23">
        <v>364880.29</v>
      </c>
      <c r="L1762" s="23">
        <v>7541223.71</v>
      </c>
      <c r="M1762" s="14"/>
      <c r="N1762" s="14"/>
      <c r="O1762" s="14" t="s">
        <v>32</v>
      </c>
      <c r="P1762" s="14" t="s">
        <v>32</v>
      </c>
      <c r="Q1762" s="10">
        <v>42103.461805555555</v>
      </c>
      <c r="R1762" s="11" t="s">
        <v>2968</v>
      </c>
      <c r="S1762" s="14" t="s">
        <v>33</v>
      </c>
      <c r="T1762" s="2" t="str">
        <f t="shared" si="1557"/>
        <v/>
      </c>
      <c r="U1762" s="2" t="str">
        <f t="shared" si="1558"/>
        <v/>
      </c>
      <c r="V1762" s="10">
        <v>42103.461805555555</v>
      </c>
      <c r="W1762" s="11" t="s">
        <v>2922</v>
      </c>
      <c r="X1762" s="2" t="s">
        <v>669</v>
      </c>
      <c r="Y1762" s="5" t="s">
        <v>2923</v>
      </c>
      <c r="Z1762" s="5" t="s">
        <v>2922</v>
      </c>
      <c r="AA1762" s="2" t="s">
        <v>1117</v>
      </c>
      <c r="AB1762" s="2">
        <v>-22.2291563171893</v>
      </c>
      <c r="AC1762" s="2">
        <v>-52.311075059697004</v>
      </c>
      <c r="AD1762" s="29">
        <v>1</v>
      </c>
      <c r="AE1762" s="11"/>
      <c r="AF1762" s="11"/>
      <c r="AG1762" s="11"/>
      <c r="AH1762" s="11"/>
      <c r="AI1762" s="11"/>
    </row>
    <row r="1763" spans="1:35" ht="15.75" customHeight="1" x14ac:dyDescent="0.2">
      <c r="A1763" s="8">
        <v>42103</v>
      </c>
      <c r="B1763" s="9">
        <v>0.46527777777777773</v>
      </c>
      <c r="C1763" s="11">
        <v>364956.53852530703</v>
      </c>
      <c r="D1763" s="11">
        <v>7541288.0821555397</v>
      </c>
      <c r="E1763" s="14">
        <v>364956.03393802402</v>
      </c>
      <c r="F1763" s="14">
        <v>7541287.8026712397</v>
      </c>
      <c r="G1763" s="2">
        <f t="shared" si="1580"/>
        <v>99.226170207797736</v>
      </c>
      <c r="H1763" s="2" t="str">
        <f t="shared" si="1555"/>
        <v/>
      </c>
      <c r="I1763" s="23" t="str">
        <f t="shared" ref="I1763:J1763" si="1790">IF($P1763=$P1762,E1763,"")</f>
        <v/>
      </c>
      <c r="J1763" s="23" t="str">
        <f t="shared" si="1790"/>
        <v/>
      </c>
      <c r="K1763" s="23">
        <v>364956.03</v>
      </c>
      <c r="L1763" s="23">
        <v>7541287.7999999998</v>
      </c>
      <c r="M1763" s="14"/>
      <c r="N1763" s="14"/>
      <c r="O1763" s="14" t="s">
        <v>29</v>
      </c>
      <c r="P1763" s="14" t="s">
        <v>29</v>
      </c>
      <c r="Q1763" s="10">
        <v>42103.465277777781</v>
      </c>
      <c r="R1763" s="11" t="s">
        <v>2969</v>
      </c>
      <c r="S1763" s="14" t="s">
        <v>30</v>
      </c>
      <c r="T1763" s="2" t="str">
        <f t="shared" si="1557"/>
        <v/>
      </c>
      <c r="U1763" s="2" t="str">
        <f t="shared" si="1558"/>
        <v/>
      </c>
      <c r="V1763" s="10">
        <v>42103.465277777781</v>
      </c>
      <c r="W1763" s="11" t="s">
        <v>2922</v>
      </c>
      <c r="X1763" s="2" t="s">
        <v>669</v>
      </c>
      <c r="Y1763" s="5" t="s">
        <v>2923</v>
      </c>
      <c r="Z1763" s="5" t="s">
        <v>2922</v>
      </c>
      <c r="AA1763" s="2" t="s">
        <v>1119</v>
      </c>
      <c r="AB1763" s="2">
        <v>-22.2285778820515</v>
      </c>
      <c r="AC1763" s="2">
        <v>-52.310324711725102</v>
      </c>
      <c r="AD1763" s="29">
        <v>1</v>
      </c>
      <c r="AE1763" s="11"/>
      <c r="AF1763" s="11"/>
      <c r="AG1763" s="11"/>
      <c r="AH1763" s="11"/>
      <c r="AI1763" s="11"/>
    </row>
    <row r="1764" spans="1:35" ht="15.75" customHeight="1" x14ac:dyDescent="0.2">
      <c r="A1764" s="8">
        <v>42103</v>
      </c>
      <c r="B1764" s="9">
        <v>0.46875</v>
      </c>
      <c r="C1764" s="11">
        <v>364983.64342202601</v>
      </c>
      <c r="D1764" s="11">
        <v>7541295.0077620996</v>
      </c>
      <c r="E1764" s="14">
        <v>364983.36377962201</v>
      </c>
      <c r="F1764" s="14">
        <v>7541294.9897044301</v>
      </c>
      <c r="G1764" s="2">
        <f t="shared" si="1580"/>
        <v>28.259046124229094</v>
      </c>
      <c r="H1764" s="2" t="str">
        <f t="shared" si="1555"/>
        <v/>
      </c>
      <c r="I1764" s="23">
        <f t="shared" ref="I1764:J1764" si="1791">IF($P1764=$P1763,E1764,"")</f>
        <v>364983.36377962201</v>
      </c>
      <c r="J1764" s="23">
        <f t="shared" si="1791"/>
        <v>7541294.9897044301</v>
      </c>
      <c r="K1764" s="23">
        <v>364983.36</v>
      </c>
      <c r="L1764" s="23">
        <v>7541294.9900000002</v>
      </c>
      <c r="M1764" s="14"/>
      <c r="N1764" s="14"/>
      <c r="O1764" s="14" t="s">
        <v>46</v>
      </c>
      <c r="P1764" s="14" t="s">
        <v>29</v>
      </c>
      <c r="Q1764" s="10">
        <v>42103.46875</v>
      </c>
      <c r="R1764" s="11" t="s">
        <v>2970</v>
      </c>
      <c r="S1764" s="14" t="s">
        <v>47</v>
      </c>
      <c r="T1764" s="2" t="str">
        <f t="shared" si="1557"/>
        <v/>
      </c>
      <c r="U1764" s="2" t="str">
        <f t="shared" si="1558"/>
        <v>outofsight</v>
      </c>
      <c r="V1764" s="10">
        <v>42103.46875</v>
      </c>
      <c r="W1764" s="11" t="s">
        <v>2922</v>
      </c>
      <c r="X1764" s="2" t="s">
        <v>669</v>
      </c>
      <c r="Y1764" s="5" t="s">
        <v>2923</v>
      </c>
      <c r="Z1764" s="5" t="s">
        <v>2922</v>
      </c>
      <c r="AA1764" s="2" t="s">
        <v>1121</v>
      </c>
      <c r="AB1764" s="2">
        <v>-22.228517448529601</v>
      </c>
      <c r="AC1764" s="2">
        <v>-52.310061184689403</v>
      </c>
      <c r="AD1764" s="29">
        <v>1</v>
      </c>
      <c r="AE1764" s="11"/>
      <c r="AF1764" s="11"/>
      <c r="AG1764" s="11"/>
      <c r="AH1764" s="11"/>
      <c r="AI1764" s="11"/>
    </row>
    <row r="1765" spans="1:35" ht="15.75" customHeight="1" x14ac:dyDescent="0.2">
      <c r="A1765" s="8">
        <v>42103</v>
      </c>
      <c r="B1765" s="9">
        <v>0.47222222222222227</v>
      </c>
      <c r="C1765" s="11">
        <v>364983.70196018898</v>
      </c>
      <c r="D1765" s="11">
        <v>7541298.2285288004</v>
      </c>
      <c r="E1765" s="14">
        <v>364983.86108905799</v>
      </c>
      <c r="F1765" s="14">
        <v>7541298.4998099804</v>
      </c>
      <c r="G1765" s="2">
        <f t="shared" si="1580"/>
        <v>3.5451597494724236</v>
      </c>
      <c r="H1765" s="2" t="str">
        <f t="shared" si="1555"/>
        <v>&lt;8m</v>
      </c>
      <c r="I1765" s="23" t="str">
        <f t="shared" ref="I1765:J1765" si="1792">IF($P1765=$P1764,E1765,"")</f>
        <v/>
      </c>
      <c r="J1765" s="23" t="str">
        <f t="shared" si="1792"/>
        <v/>
      </c>
      <c r="K1765" s="23">
        <v>364983.86</v>
      </c>
      <c r="L1765" s="23">
        <v>7541298.5</v>
      </c>
      <c r="M1765" s="14"/>
      <c r="N1765" s="14"/>
      <c r="O1765" s="14" t="s">
        <v>37</v>
      </c>
      <c r="P1765" s="14" t="s">
        <v>37</v>
      </c>
      <c r="Q1765" s="10">
        <v>42103.472222222219</v>
      </c>
      <c r="R1765" s="11" t="s">
        <v>2971</v>
      </c>
      <c r="S1765" s="14" t="s">
        <v>40</v>
      </c>
      <c r="T1765" s="2" t="str">
        <f t="shared" si="1557"/>
        <v/>
      </c>
      <c r="U1765" s="2" t="str">
        <f t="shared" si="1558"/>
        <v/>
      </c>
      <c r="V1765" s="10">
        <v>42103.472222222219</v>
      </c>
      <c r="W1765" s="11" t="s">
        <v>2922</v>
      </c>
      <c r="X1765" s="2" t="s">
        <v>669</v>
      </c>
      <c r="Y1765" s="5" t="s">
        <v>2923</v>
      </c>
      <c r="Z1765" s="5" t="s">
        <v>2922</v>
      </c>
      <c r="AA1765" s="2" t="s">
        <v>1123</v>
      </c>
      <c r="AB1765" s="2">
        <v>-22.228488363325599</v>
      </c>
      <c r="AC1765" s="2">
        <v>-52.3100603464991</v>
      </c>
      <c r="AD1765" s="29">
        <v>1</v>
      </c>
      <c r="AE1765" s="11"/>
      <c r="AF1765" s="11"/>
      <c r="AG1765" s="11"/>
      <c r="AH1765" s="11"/>
      <c r="AI1765" s="11"/>
    </row>
    <row r="1766" spans="1:35" ht="15.75" customHeight="1" x14ac:dyDescent="0.2">
      <c r="A1766" s="8">
        <v>42103</v>
      </c>
      <c r="B1766" s="9">
        <v>0.47569444444444442</v>
      </c>
      <c r="C1766" s="11">
        <v>364999.80396307399</v>
      </c>
      <c r="D1766" s="11">
        <v>7541357.5482209697</v>
      </c>
      <c r="E1766" s="14">
        <v>364999.627293478</v>
      </c>
      <c r="F1766" s="14">
        <v>7541357.2485643299</v>
      </c>
      <c r="G1766" s="2">
        <f t="shared" si="1580"/>
        <v>60.827537673621606</v>
      </c>
      <c r="H1766" s="2" t="str">
        <f t="shared" si="1555"/>
        <v/>
      </c>
      <c r="I1766" s="23" t="str">
        <f t="shared" ref="I1766:J1766" si="1793">IF($P1766=$P1765,E1766,"")</f>
        <v/>
      </c>
      <c r="J1766" s="23" t="str">
        <f t="shared" si="1793"/>
        <v/>
      </c>
      <c r="K1766" s="23">
        <v>364999.63</v>
      </c>
      <c r="L1766" s="23">
        <v>7541357.25</v>
      </c>
      <c r="M1766" s="14">
        <v>364999.627293478</v>
      </c>
      <c r="N1766" s="14">
        <v>7541357.2485643299</v>
      </c>
      <c r="O1766" s="15" t="s">
        <v>43</v>
      </c>
      <c r="P1766" s="15" t="s">
        <v>43</v>
      </c>
      <c r="Q1766" s="10">
        <v>42103.475694444445</v>
      </c>
      <c r="R1766" s="11" t="s">
        <v>2972</v>
      </c>
      <c r="S1766" s="14" t="s">
        <v>44</v>
      </c>
      <c r="T1766" s="2" t="str">
        <f t="shared" si="1557"/>
        <v/>
      </c>
      <c r="U1766" s="2" t="str">
        <f t="shared" si="1558"/>
        <v/>
      </c>
      <c r="V1766" s="10">
        <v>42103.475694444445</v>
      </c>
      <c r="W1766" s="11" t="s">
        <v>2922</v>
      </c>
      <c r="X1766" s="2" t="s">
        <v>669</v>
      </c>
      <c r="Y1766" s="5" t="s">
        <v>2923</v>
      </c>
      <c r="Z1766" s="5" t="s">
        <v>2922</v>
      </c>
      <c r="AA1766" s="2" t="s">
        <v>1125</v>
      </c>
      <c r="AB1766" s="2">
        <v>-22.227953849360301</v>
      </c>
      <c r="AC1766" s="2">
        <v>-52.309899162501097</v>
      </c>
      <c r="AD1766" s="29">
        <v>1</v>
      </c>
      <c r="AE1766" s="11"/>
      <c r="AF1766" s="11"/>
      <c r="AG1766" s="11"/>
      <c r="AH1766" s="11"/>
      <c r="AI1766" s="11"/>
    </row>
    <row r="1767" spans="1:35" ht="15.75" customHeight="1" x14ac:dyDescent="0.2">
      <c r="A1767" s="8">
        <v>42103</v>
      </c>
      <c r="B1767" s="9">
        <v>0.47916666666666669</v>
      </c>
      <c r="C1767" s="11">
        <v>364998.40922345902</v>
      </c>
      <c r="D1767" s="11">
        <v>7541354.9747968903</v>
      </c>
      <c r="E1767" s="14">
        <v>364998.441517297</v>
      </c>
      <c r="F1767" s="14">
        <v>7541354.9808213804</v>
      </c>
      <c r="G1767" s="2">
        <f t="shared" si="1580"/>
        <v>2.5590473298855723</v>
      </c>
      <c r="H1767" s="2" t="str">
        <f t="shared" si="1555"/>
        <v>&lt;8m</v>
      </c>
      <c r="I1767" s="23">
        <f t="shared" ref="I1767:J1767" si="1794">IF($P1767=$P1766,E1767,"")</f>
        <v>364998.441517297</v>
      </c>
      <c r="J1767" s="23">
        <f t="shared" si="1794"/>
        <v>7541354.9808213804</v>
      </c>
      <c r="K1767" s="23">
        <v>364999.63</v>
      </c>
      <c r="L1767" s="23">
        <v>7541357.25</v>
      </c>
      <c r="M1767" s="14">
        <v>364999.627293478</v>
      </c>
      <c r="N1767" s="14">
        <v>7541357.2485643299</v>
      </c>
      <c r="O1767" s="15" t="s">
        <v>43</v>
      </c>
      <c r="P1767" s="15" t="s">
        <v>43</v>
      </c>
      <c r="Q1767" s="10">
        <v>42103.479166666664</v>
      </c>
      <c r="R1767" s="11" t="s">
        <v>2973</v>
      </c>
      <c r="S1767" s="14" t="s">
        <v>44</v>
      </c>
      <c r="T1767" s="2" t="str">
        <f t="shared" si="1557"/>
        <v/>
      </c>
      <c r="U1767" s="2" t="str">
        <f t="shared" si="1558"/>
        <v/>
      </c>
      <c r="V1767" s="10">
        <v>42103.479166666664</v>
      </c>
      <c r="W1767" s="11" t="s">
        <v>2922</v>
      </c>
      <c r="X1767" s="2" t="s">
        <v>669</v>
      </c>
      <c r="Y1767" s="5" t="s">
        <v>2923</v>
      </c>
      <c r="Z1767" s="5" t="s">
        <v>2922</v>
      </c>
      <c r="AA1767" s="2" t="s">
        <v>1127</v>
      </c>
      <c r="AB1767" s="2">
        <v>-22.2279769834131</v>
      </c>
      <c r="AC1767" s="2">
        <v>-52.309912908822298</v>
      </c>
      <c r="AD1767" s="29">
        <v>1</v>
      </c>
      <c r="AE1767" s="11"/>
      <c r="AF1767" s="11"/>
      <c r="AG1767" s="11"/>
      <c r="AH1767" s="11"/>
      <c r="AI1767" s="11"/>
    </row>
    <row r="1768" spans="1:35" ht="15.75" customHeight="1" x14ac:dyDescent="0.2">
      <c r="A1768" s="8">
        <v>42103</v>
      </c>
      <c r="B1768" s="9">
        <v>0.4826388888888889</v>
      </c>
      <c r="C1768" s="11">
        <v>365000.37108357903</v>
      </c>
      <c r="D1768" s="11">
        <v>7541353.9152538097</v>
      </c>
      <c r="E1768" s="14">
        <v>365000.35443227401</v>
      </c>
      <c r="F1768" s="14">
        <v>7541353.9397951197</v>
      </c>
      <c r="G1768" s="2">
        <f t="shared" si="1580"/>
        <v>2.1778382365803846</v>
      </c>
      <c r="H1768" s="2" t="str">
        <f t="shared" si="1555"/>
        <v>&lt;8m</v>
      </c>
      <c r="I1768" s="23">
        <f t="shared" ref="I1768:J1768" si="1795">IF($P1768=$P1767,E1768,"")</f>
        <v>365000.35443227401</v>
      </c>
      <c r="J1768" s="23">
        <f t="shared" si="1795"/>
        <v>7541353.9397951197</v>
      </c>
      <c r="K1768" s="23">
        <v>364999.63</v>
      </c>
      <c r="L1768" s="23">
        <v>7541357.25</v>
      </c>
      <c r="M1768" s="14">
        <v>364999.627293478</v>
      </c>
      <c r="N1768" s="14">
        <v>7541357.2485643299</v>
      </c>
      <c r="O1768" s="15" t="s">
        <v>43</v>
      </c>
      <c r="P1768" s="15" t="s">
        <v>43</v>
      </c>
      <c r="Q1768" s="10">
        <v>42103.482638888891</v>
      </c>
      <c r="R1768" s="11" t="s">
        <v>2974</v>
      </c>
      <c r="S1768" s="14" t="s">
        <v>44</v>
      </c>
      <c r="T1768" s="2" t="str">
        <f t="shared" si="1557"/>
        <v/>
      </c>
      <c r="U1768" s="2" t="str">
        <f t="shared" si="1558"/>
        <v/>
      </c>
      <c r="V1768" s="10">
        <v>42103.482638888891</v>
      </c>
      <c r="W1768" s="11" t="s">
        <v>2922</v>
      </c>
      <c r="X1768" s="2" t="s">
        <v>669</v>
      </c>
      <c r="Y1768" s="5" t="s">
        <v>2923</v>
      </c>
      <c r="Z1768" s="5" t="s">
        <v>2922</v>
      </c>
      <c r="AA1768" s="2" t="s">
        <v>1129</v>
      </c>
      <c r="AB1768" s="2">
        <v>-22.227986706420801</v>
      </c>
      <c r="AC1768" s="2">
        <v>-52.309893965721102</v>
      </c>
      <c r="AD1768" s="29">
        <v>1</v>
      </c>
      <c r="AE1768" s="11"/>
      <c r="AF1768" s="11"/>
      <c r="AG1768" s="11"/>
      <c r="AH1768" s="11"/>
      <c r="AI1768" s="11"/>
    </row>
    <row r="1769" spans="1:35" ht="15.75" customHeight="1" x14ac:dyDescent="0.2">
      <c r="A1769" s="8">
        <v>42103</v>
      </c>
      <c r="B1769" s="9">
        <v>0.4861111111111111</v>
      </c>
      <c r="C1769" s="11">
        <v>365000.492161003</v>
      </c>
      <c r="D1769" s="11">
        <v>7541357.89754456</v>
      </c>
      <c r="E1769" s="14">
        <v>365000.669604255</v>
      </c>
      <c r="F1769" s="14">
        <v>7541357.8959032102</v>
      </c>
      <c r="G1769" s="2">
        <f t="shared" si="1580"/>
        <v>3.9686426648251305</v>
      </c>
      <c r="H1769" s="2" t="str">
        <f t="shared" si="1555"/>
        <v>&lt;8m</v>
      </c>
      <c r="I1769" s="23">
        <f t="shared" ref="I1769:J1769" si="1796">IF($P1769=$P1768,E1769,"")</f>
        <v>365000.669604255</v>
      </c>
      <c r="J1769" s="23">
        <f t="shared" si="1796"/>
        <v>7541357.8959032102</v>
      </c>
      <c r="K1769" s="23">
        <v>364999.63</v>
      </c>
      <c r="L1769" s="23">
        <v>7541357.25</v>
      </c>
      <c r="M1769" s="14">
        <v>364999.627293478</v>
      </c>
      <c r="N1769" s="14">
        <v>7541357.2485643299</v>
      </c>
      <c r="O1769" s="15" t="s">
        <v>43</v>
      </c>
      <c r="P1769" s="15" t="s">
        <v>43</v>
      </c>
      <c r="Q1769" s="10">
        <v>42103.486111111109</v>
      </c>
      <c r="R1769" s="11" t="s">
        <v>2975</v>
      </c>
      <c r="S1769" s="14" t="s">
        <v>44</v>
      </c>
      <c r="T1769" s="2" t="str">
        <f t="shared" si="1557"/>
        <v/>
      </c>
      <c r="U1769" s="2" t="str">
        <f t="shared" si="1558"/>
        <v/>
      </c>
      <c r="V1769" s="10">
        <v>42103.486111111109</v>
      </c>
      <c r="W1769" s="11" t="s">
        <v>2922</v>
      </c>
      <c r="X1769" s="2" t="s">
        <v>669</v>
      </c>
      <c r="Y1769" s="5" t="s">
        <v>2923</v>
      </c>
      <c r="Z1769" s="5" t="s">
        <v>2922</v>
      </c>
      <c r="AA1769" s="2" t="s">
        <v>1131</v>
      </c>
      <c r="AB1769" s="2">
        <v>-22.227950748056202</v>
      </c>
      <c r="AC1769" s="2">
        <v>-52.309892456978602</v>
      </c>
      <c r="AD1769" s="29">
        <v>1</v>
      </c>
      <c r="AE1769" s="11"/>
      <c r="AF1769" s="11"/>
      <c r="AG1769" s="11"/>
      <c r="AH1769" s="11"/>
      <c r="AI1769" s="11"/>
    </row>
    <row r="1770" spans="1:35" ht="15.75" customHeight="1" x14ac:dyDescent="0.2">
      <c r="A1770" s="8">
        <v>42103</v>
      </c>
      <c r="B1770" s="9">
        <v>0.48958333333333331</v>
      </c>
      <c r="C1770" s="11">
        <v>365018.15588142799</v>
      </c>
      <c r="D1770" s="11">
        <v>7541361.5397141296</v>
      </c>
      <c r="E1770" s="14">
        <v>365018.010991499</v>
      </c>
      <c r="F1770" s="14">
        <v>7541361.5177968303</v>
      </c>
      <c r="G1770" s="2">
        <f t="shared" si="1580"/>
        <v>17.715581416984552</v>
      </c>
      <c r="H1770" s="2" t="str">
        <f t="shared" si="1555"/>
        <v/>
      </c>
      <c r="I1770" s="23" t="str">
        <f t="shared" ref="I1770:J1770" si="1797">IF($P1770=$P1769,E1770,"")</f>
        <v/>
      </c>
      <c r="J1770" s="23" t="str">
        <f t="shared" si="1797"/>
        <v/>
      </c>
      <c r="K1770" s="23">
        <v>365018.01</v>
      </c>
      <c r="L1770" s="23">
        <v>7541361.5199999996</v>
      </c>
      <c r="M1770" s="14"/>
      <c r="N1770" s="14"/>
      <c r="O1770" s="14" t="s">
        <v>35</v>
      </c>
      <c r="P1770" s="14" t="s">
        <v>29</v>
      </c>
      <c r="Q1770" s="10">
        <v>42103.489583333336</v>
      </c>
      <c r="R1770" s="11" t="s">
        <v>2976</v>
      </c>
      <c r="S1770" s="14" t="s">
        <v>36</v>
      </c>
      <c r="T1770" s="2" t="str">
        <f t="shared" si="1557"/>
        <v>idle</v>
      </c>
      <c r="U1770" s="2" t="str">
        <f t="shared" si="1558"/>
        <v/>
      </c>
      <c r="V1770" s="10">
        <v>42103.489583333336</v>
      </c>
      <c r="W1770" s="11" t="s">
        <v>2922</v>
      </c>
      <c r="X1770" s="2" t="s">
        <v>669</v>
      </c>
      <c r="Y1770" s="5" t="s">
        <v>2923</v>
      </c>
      <c r="Z1770" s="5" t="s">
        <v>2922</v>
      </c>
      <c r="AA1770" s="2" t="s">
        <v>1133</v>
      </c>
      <c r="AB1770" s="2">
        <v>-22.227919232100199</v>
      </c>
      <c r="AC1770" s="2">
        <v>-52.309720795601599</v>
      </c>
      <c r="AD1770" s="29">
        <v>1</v>
      </c>
      <c r="AE1770" s="11"/>
      <c r="AF1770" s="11"/>
      <c r="AG1770" s="11"/>
      <c r="AH1770" s="11"/>
      <c r="AI1770" s="11"/>
    </row>
    <row r="1771" spans="1:35" ht="15.75" customHeight="1" x14ac:dyDescent="0.2">
      <c r="A1771" s="8">
        <v>42103</v>
      </c>
      <c r="B1771" s="9">
        <v>0.49305555555555558</v>
      </c>
      <c r="C1771" s="11">
        <v>365021.22280701803</v>
      </c>
      <c r="D1771" s="11">
        <v>7541360.5825288901</v>
      </c>
      <c r="E1771" s="14">
        <v>365021.449753072</v>
      </c>
      <c r="F1771" s="14">
        <v>7541360.6768608196</v>
      </c>
      <c r="G1771" s="2">
        <f t="shared" si="1580"/>
        <v>3.5400924465325474</v>
      </c>
      <c r="H1771" s="2" t="str">
        <f t="shared" si="1555"/>
        <v>&lt;8m</v>
      </c>
      <c r="I1771" s="23" t="str">
        <f t="shared" ref="I1771:J1771" si="1798">IF($P1771=$P1770,E1771,"")</f>
        <v/>
      </c>
      <c r="J1771" s="23" t="str">
        <f t="shared" si="1798"/>
        <v/>
      </c>
      <c r="K1771" s="23">
        <v>365021.45</v>
      </c>
      <c r="L1771" s="23">
        <v>7541360.6799999997</v>
      </c>
      <c r="M1771" s="14"/>
      <c r="N1771" s="14"/>
      <c r="O1771" s="14" t="s">
        <v>37</v>
      </c>
      <c r="P1771" s="14" t="s">
        <v>37</v>
      </c>
      <c r="Q1771" s="10">
        <v>42103.493055555555</v>
      </c>
      <c r="R1771" s="11" t="s">
        <v>2977</v>
      </c>
      <c r="S1771" s="14" t="s">
        <v>37</v>
      </c>
      <c r="T1771" s="2" t="str">
        <f t="shared" si="1557"/>
        <v/>
      </c>
      <c r="U1771" s="2" t="str">
        <f t="shared" si="1558"/>
        <v/>
      </c>
      <c r="V1771" s="10">
        <v>42103.493055555555</v>
      </c>
      <c r="W1771" s="11" t="s">
        <v>2922</v>
      </c>
      <c r="X1771" s="2" t="s">
        <v>669</v>
      </c>
      <c r="Y1771" s="5" t="s">
        <v>2923</v>
      </c>
      <c r="Z1771" s="5" t="s">
        <v>2922</v>
      </c>
      <c r="AA1771" s="2" t="s">
        <v>1135</v>
      </c>
      <c r="AB1771" s="2">
        <v>-22.2279281169176</v>
      </c>
      <c r="AC1771" s="2">
        <v>-52.3096911236644</v>
      </c>
      <c r="AD1771" s="29">
        <v>1</v>
      </c>
      <c r="AE1771" s="11"/>
      <c r="AF1771" s="11"/>
      <c r="AG1771" s="11"/>
      <c r="AH1771" s="11"/>
      <c r="AI1771" s="11"/>
    </row>
    <row r="1772" spans="1:35" ht="15.75" customHeight="1" x14ac:dyDescent="0.2">
      <c r="A1772" s="8">
        <v>42103</v>
      </c>
      <c r="B1772" s="9">
        <v>0.49652777777777773</v>
      </c>
      <c r="C1772" s="11">
        <v>365046.664185984</v>
      </c>
      <c r="D1772" s="11">
        <v>7541379.0475847498</v>
      </c>
      <c r="E1772" s="14">
        <v>365046.66467301402</v>
      </c>
      <c r="F1772" s="14">
        <v>7541379.0439209398</v>
      </c>
      <c r="G1772" s="2">
        <f t="shared" si="1580"/>
        <v>31.195209329997265</v>
      </c>
      <c r="H1772" s="2" t="str">
        <f t="shared" si="1555"/>
        <v/>
      </c>
      <c r="I1772" s="23" t="str">
        <f t="shared" ref="I1772:J1772" si="1799">IF($P1772=$P1771,E1772,"")</f>
        <v/>
      </c>
      <c r="J1772" s="23" t="str">
        <f t="shared" si="1799"/>
        <v/>
      </c>
      <c r="K1772" s="23">
        <v>365046.66</v>
      </c>
      <c r="L1772" s="23">
        <v>7541379.04</v>
      </c>
      <c r="M1772" s="14"/>
      <c r="N1772" s="14"/>
      <c r="O1772" s="14" t="s">
        <v>32</v>
      </c>
      <c r="P1772" s="14" t="s">
        <v>32</v>
      </c>
      <c r="Q1772" s="10">
        <v>42103.496527777781</v>
      </c>
      <c r="R1772" s="11" t="s">
        <v>2978</v>
      </c>
      <c r="S1772" s="14" t="s">
        <v>33</v>
      </c>
      <c r="T1772" s="2" t="str">
        <f t="shared" si="1557"/>
        <v/>
      </c>
      <c r="U1772" s="2" t="str">
        <f t="shared" si="1558"/>
        <v/>
      </c>
      <c r="V1772" s="10">
        <v>42103.496527777781</v>
      </c>
      <c r="W1772" s="11" t="s">
        <v>2922</v>
      </c>
      <c r="X1772" s="2" t="s">
        <v>669</v>
      </c>
      <c r="Y1772" s="5" t="s">
        <v>2923</v>
      </c>
      <c r="Z1772" s="5" t="s">
        <v>2922</v>
      </c>
      <c r="AA1772" s="2" t="s">
        <v>1137</v>
      </c>
      <c r="AB1772" s="2">
        <v>-22.2277633287013</v>
      </c>
      <c r="AC1772" s="2">
        <v>-52.309442767873399</v>
      </c>
      <c r="AD1772" s="29">
        <v>1</v>
      </c>
      <c r="AE1772" s="11"/>
      <c r="AF1772" s="11"/>
      <c r="AG1772" s="11"/>
      <c r="AH1772" s="11"/>
      <c r="AI1772" s="11"/>
    </row>
    <row r="1773" spans="1:35" ht="15.75" customHeight="1" x14ac:dyDescent="0.2">
      <c r="A1773" s="8">
        <v>42103</v>
      </c>
      <c r="B1773" s="9">
        <v>0.5</v>
      </c>
      <c r="C1773" s="11">
        <v>365072.10356293397</v>
      </c>
      <c r="D1773" s="11">
        <v>7541396.7515944801</v>
      </c>
      <c r="E1773" s="14">
        <v>365071.92632494302</v>
      </c>
      <c r="F1773" s="14">
        <v>7541396.66495129</v>
      </c>
      <c r="G1773" s="2">
        <f t="shared" si="1580"/>
        <v>30.80019105111667</v>
      </c>
      <c r="H1773" s="2" t="str">
        <f t="shared" si="1555"/>
        <v/>
      </c>
      <c r="I1773" s="23" t="str">
        <f t="shared" ref="I1773:J1773" si="1800">IF($P1773=$P1772,E1773,"")</f>
        <v/>
      </c>
      <c r="J1773" s="23" t="str">
        <f t="shared" si="1800"/>
        <v/>
      </c>
      <c r="K1773" s="23">
        <v>365071.93</v>
      </c>
      <c r="L1773" s="23">
        <v>7541396.6600000001</v>
      </c>
      <c r="M1773" s="14"/>
      <c r="N1773" s="14"/>
      <c r="O1773" s="14" t="s">
        <v>37</v>
      </c>
      <c r="P1773" s="14" t="s">
        <v>37</v>
      </c>
      <c r="Q1773" s="10">
        <v>42103.5</v>
      </c>
      <c r="R1773" s="11" t="s">
        <v>2979</v>
      </c>
      <c r="S1773" s="14" t="s">
        <v>40</v>
      </c>
      <c r="T1773" s="2" t="str">
        <f t="shared" si="1557"/>
        <v/>
      </c>
      <c r="U1773" s="2" t="str">
        <f t="shared" si="1558"/>
        <v/>
      </c>
      <c r="V1773" s="10">
        <v>42103.5</v>
      </c>
      <c r="W1773" s="11" t="s">
        <v>2922</v>
      </c>
      <c r="X1773" s="2" t="s">
        <v>669</v>
      </c>
      <c r="Y1773" s="5" t="s">
        <v>2923</v>
      </c>
      <c r="Z1773" s="5" t="s">
        <v>2922</v>
      </c>
      <c r="AA1773" s="2" t="s">
        <v>1139</v>
      </c>
      <c r="AB1773" s="2">
        <v>-22.227605413645499</v>
      </c>
      <c r="AC1773" s="2">
        <v>-52.309194495901501</v>
      </c>
      <c r="AD1773" s="29">
        <v>1</v>
      </c>
      <c r="AE1773" s="11"/>
      <c r="AF1773" s="11"/>
      <c r="AG1773" s="11"/>
      <c r="AH1773" s="11"/>
      <c r="AI1773" s="11"/>
    </row>
    <row r="1774" spans="1:35" ht="15.75" customHeight="1" x14ac:dyDescent="0.2">
      <c r="A1774" s="8">
        <v>42103</v>
      </c>
      <c r="B1774" s="9">
        <v>0.50347222222222221</v>
      </c>
      <c r="C1774" s="11">
        <v>365080.25232705497</v>
      </c>
      <c r="D1774" s="11">
        <v>7541396.6364350803</v>
      </c>
      <c r="E1774" s="14">
        <v>365080.18145703297</v>
      </c>
      <c r="F1774" s="14">
        <v>7541396.6435755696</v>
      </c>
      <c r="G1774" s="2">
        <f t="shared" si="1580"/>
        <v>8.2551597648962662</v>
      </c>
      <c r="H1774" s="2" t="str">
        <f t="shared" si="1555"/>
        <v/>
      </c>
      <c r="I1774" s="23" t="str">
        <f t="shared" ref="I1774:J1774" si="1801">IF($P1774=$P1773,E1774,"")</f>
        <v/>
      </c>
      <c r="J1774" s="23" t="str">
        <f t="shared" si="1801"/>
        <v/>
      </c>
      <c r="K1774" s="23">
        <v>365080.18</v>
      </c>
      <c r="L1774" s="23">
        <v>7541396.6399999997</v>
      </c>
      <c r="M1774" s="14"/>
      <c r="N1774" s="14"/>
      <c r="O1774" s="14" t="s">
        <v>29</v>
      </c>
      <c r="P1774" s="14" t="s">
        <v>29</v>
      </c>
      <c r="Q1774" s="10">
        <v>42103.503472222219</v>
      </c>
      <c r="R1774" s="11" t="s">
        <v>2980</v>
      </c>
      <c r="S1774" s="14" t="s">
        <v>185</v>
      </c>
      <c r="T1774" s="2" t="str">
        <f t="shared" si="1557"/>
        <v/>
      </c>
      <c r="U1774" s="2" t="str">
        <f t="shared" si="1558"/>
        <v/>
      </c>
      <c r="V1774" s="10">
        <v>42103.503472222219</v>
      </c>
      <c r="W1774" s="11" t="s">
        <v>2922</v>
      </c>
      <c r="X1774" s="2" t="s">
        <v>669</v>
      </c>
      <c r="Y1774" s="5" t="s">
        <v>2923</v>
      </c>
      <c r="Z1774" s="5" t="s">
        <v>2922</v>
      </c>
      <c r="AA1774" s="2" t="s">
        <v>1141</v>
      </c>
      <c r="AB1774" s="2">
        <v>-22.227607090026101</v>
      </c>
      <c r="AC1774" s="2">
        <v>-52.3091154545546</v>
      </c>
      <c r="AD1774" s="29">
        <v>1</v>
      </c>
      <c r="AE1774" s="11"/>
      <c r="AF1774" s="11"/>
      <c r="AG1774" s="11"/>
      <c r="AH1774" s="11"/>
      <c r="AI1774" s="11"/>
    </row>
    <row r="1775" spans="1:35" ht="15.75" customHeight="1" x14ac:dyDescent="0.2">
      <c r="A1775" s="8">
        <v>42103</v>
      </c>
      <c r="B1775" s="9">
        <v>0.50694444444444442</v>
      </c>
      <c r="C1775" s="11">
        <v>365081.570634884</v>
      </c>
      <c r="D1775" s="11">
        <v>7541398.0584347099</v>
      </c>
      <c r="E1775" s="14">
        <v>365081.63639681099</v>
      </c>
      <c r="F1775" s="14">
        <v>7541398.0761559801</v>
      </c>
      <c r="G1775" s="2">
        <f t="shared" si="1580"/>
        <v>2.0418463189536378</v>
      </c>
      <c r="H1775" s="2" t="str">
        <f t="shared" si="1555"/>
        <v>&lt;8m</v>
      </c>
      <c r="I1775" s="23">
        <f t="shared" ref="I1775:J1775" si="1802">IF($P1775=$P1774,E1775,"")</f>
        <v>365081.63639681099</v>
      </c>
      <c r="J1775" s="23">
        <f t="shared" si="1802"/>
        <v>7541398.0761559801</v>
      </c>
      <c r="K1775" s="23">
        <v>365081.64</v>
      </c>
      <c r="L1775" s="23">
        <v>7541398.0800000001</v>
      </c>
      <c r="M1775" s="14"/>
      <c r="N1775" s="14"/>
      <c r="O1775" s="14" t="s">
        <v>29</v>
      </c>
      <c r="P1775" s="14" t="s">
        <v>29</v>
      </c>
      <c r="Q1775" s="10">
        <v>42103.506944444445</v>
      </c>
      <c r="R1775" s="11" t="s">
        <v>2981</v>
      </c>
      <c r="S1775" s="14" t="s">
        <v>185</v>
      </c>
      <c r="T1775" s="2" t="str">
        <f t="shared" si="1557"/>
        <v/>
      </c>
      <c r="U1775" s="2" t="str">
        <f t="shared" si="1558"/>
        <v/>
      </c>
      <c r="V1775" s="10">
        <v>42103.506944444445</v>
      </c>
      <c r="W1775" s="11" t="s">
        <v>2922</v>
      </c>
      <c r="X1775" s="2" t="s">
        <v>669</v>
      </c>
      <c r="Y1775" s="5" t="s">
        <v>2923</v>
      </c>
      <c r="Z1775" s="5" t="s">
        <v>2922</v>
      </c>
      <c r="AA1775" s="2" t="s">
        <v>1143</v>
      </c>
      <c r="AB1775" s="2">
        <v>-22.227594349533302</v>
      </c>
      <c r="AC1775" s="2">
        <v>-52.309102546423702</v>
      </c>
      <c r="AD1775" s="29">
        <v>1</v>
      </c>
      <c r="AE1775" s="11"/>
      <c r="AF1775" s="11"/>
      <c r="AG1775" s="11"/>
      <c r="AH1775" s="11"/>
      <c r="AI1775" s="11"/>
    </row>
    <row r="1776" spans="1:35" ht="15.75" customHeight="1" x14ac:dyDescent="0.2">
      <c r="A1776" s="8">
        <v>42103</v>
      </c>
      <c r="B1776" s="9">
        <v>0.51041666666666663</v>
      </c>
      <c r="C1776" s="11">
        <v>365089.38065206498</v>
      </c>
      <c r="D1776" s="11">
        <v>7541403.1465814803</v>
      </c>
      <c r="E1776" s="14">
        <v>365089.40139187302</v>
      </c>
      <c r="F1776" s="14">
        <v>7541403.11716644</v>
      </c>
      <c r="G1776" s="2">
        <f t="shared" si="1580"/>
        <v>9.2578039928455347</v>
      </c>
      <c r="H1776" s="2" t="str">
        <f t="shared" si="1555"/>
        <v/>
      </c>
      <c r="I1776" s="23">
        <f t="shared" ref="I1776:J1776" si="1803">IF($P1776=$P1775,E1776,"")</f>
        <v>365089.40139187302</v>
      </c>
      <c r="J1776" s="23">
        <f t="shared" si="1803"/>
        <v>7541403.11716644</v>
      </c>
      <c r="K1776" s="23">
        <v>365089.4</v>
      </c>
      <c r="L1776" s="23">
        <v>7541403.1200000001</v>
      </c>
      <c r="M1776" s="14"/>
      <c r="N1776" s="14"/>
      <c r="O1776" s="14" t="s">
        <v>35</v>
      </c>
      <c r="P1776" s="14" t="s">
        <v>29</v>
      </c>
      <c r="Q1776" s="10">
        <v>42103.510416666664</v>
      </c>
      <c r="R1776" s="11" t="s">
        <v>2982</v>
      </c>
      <c r="S1776" s="14" t="s">
        <v>36</v>
      </c>
      <c r="T1776" s="2" t="str">
        <f t="shared" si="1557"/>
        <v>idle</v>
      </c>
      <c r="U1776" s="2" t="str">
        <f t="shared" si="1558"/>
        <v/>
      </c>
      <c r="V1776" s="10">
        <v>42103.510416666664</v>
      </c>
      <c r="W1776" s="11" t="s">
        <v>2922</v>
      </c>
      <c r="X1776" s="2" t="s">
        <v>669</v>
      </c>
      <c r="Y1776" s="5" t="s">
        <v>2923</v>
      </c>
      <c r="Z1776" s="5" t="s">
        <v>2922</v>
      </c>
      <c r="AA1776" s="2" t="s">
        <v>1145</v>
      </c>
      <c r="AB1776" s="2">
        <v>-22.227549003437201</v>
      </c>
      <c r="AC1776" s="2">
        <v>-52.309026354923802</v>
      </c>
      <c r="AD1776" s="29">
        <v>1</v>
      </c>
      <c r="AE1776" s="11"/>
      <c r="AF1776" s="11"/>
      <c r="AG1776" s="11"/>
      <c r="AH1776" s="11"/>
      <c r="AI1776" s="11"/>
    </row>
    <row r="1777" spans="1:35" ht="15.75" customHeight="1" x14ac:dyDescent="0.2">
      <c r="A1777" s="8">
        <v>42103</v>
      </c>
      <c r="B1777" s="9">
        <v>0.51388888888888895</v>
      </c>
      <c r="C1777" s="11">
        <v>365099.18688538001</v>
      </c>
      <c r="D1777" s="11">
        <v>7541402.2012335397</v>
      </c>
      <c r="E1777" s="14">
        <v>365099.15643399401</v>
      </c>
      <c r="F1777" s="14">
        <v>7541402.1686455198</v>
      </c>
      <c r="G1777" s="2">
        <f t="shared" si="1580"/>
        <v>9.8010478377773609</v>
      </c>
      <c r="H1777" s="2" t="str">
        <f t="shared" si="1555"/>
        <v/>
      </c>
      <c r="I1777" s="23">
        <f t="shared" ref="I1777:J1777" si="1804">IF($P1777=$P1776,E1777,"")</f>
        <v>365099.15643399401</v>
      </c>
      <c r="J1777" s="23">
        <f t="shared" si="1804"/>
        <v>7541402.1686455198</v>
      </c>
      <c r="K1777" s="23">
        <v>365099.16</v>
      </c>
      <c r="L1777" s="23">
        <v>7541402.1699999999</v>
      </c>
      <c r="M1777" s="14"/>
      <c r="N1777" s="14"/>
      <c r="O1777" s="14" t="s">
        <v>35</v>
      </c>
      <c r="P1777" s="14" t="s">
        <v>29</v>
      </c>
      <c r="Q1777" s="10">
        <v>42103.513888888891</v>
      </c>
      <c r="R1777" s="11" t="s">
        <v>2983</v>
      </c>
      <c r="S1777" s="14" t="s">
        <v>36</v>
      </c>
      <c r="T1777" s="2" t="str">
        <f t="shared" si="1557"/>
        <v>idle</v>
      </c>
      <c r="U1777" s="2" t="str">
        <f t="shared" si="1558"/>
        <v/>
      </c>
      <c r="V1777" s="10">
        <v>42103.513888888891</v>
      </c>
      <c r="W1777" s="11" t="s">
        <v>2922</v>
      </c>
      <c r="X1777" s="2" t="s">
        <v>669</v>
      </c>
      <c r="Y1777" s="5" t="s">
        <v>2923</v>
      </c>
      <c r="Z1777" s="5" t="s">
        <v>2922</v>
      </c>
      <c r="AA1777" s="2" t="s">
        <v>1147</v>
      </c>
      <c r="AB1777" s="2">
        <v>-22.2275583073497</v>
      </c>
      <c r="AC1777" s="2">
        <v>-52.3089313041419</v>
      </c>
      <c r="AD1777" s="29">
        <v>1</v>
      </c>
      <c r="AE1777" s="11"/>
      <c r="AF1777" s="11"/>
      <c r="AG1777" s="11"/>
      <c r="AH1777" s="11"/>
      <c r="AI1777" s="11"/>
    </row>
    <row r="1778" spans="1:35" ht="15.75" customHeight="1" x14ac:dyDescent="0.2">
      <c r="A1778" s="8">
        <v>42103</v>
      </c>
      <c r="B1778" s="9">
        <v>0.51736111111111105</v>
      </c>
      <c r="C1778" s="11">
        <v>365106.03539658099</v>
      </c>
      <c r="D1778" s="11">
        <v>7541394.5763526699</v>
      </c>
      <c r="E1778" s="14">
        <v>365105.98957383202</v>
      </c>
      <c r="F1778" s="14">
        <v>7541394.5845076796</v>
      </c>
      <c r="G1778" s="2">
        <f t="shared" si="1580"/>
        <v>10.208376306979821</v>
      </c>
      <c r="H1778" s="2" t="str">
        <f t="shared" si="1555"/>
        <v/>
      </c>
      <c r="I1778" s="23">
        <f t="shared" ref="I1778:J1778" si="1805">IF($P1778=$P1777,E1778,"")</f>
        <v>365105.98957383202</v>
      </c>
      <c r="J1778" s="23">
        <f t="shared" si="1805"/>
        <v>7541394.5845076796</v>
      </c>
      <c r="K1778" s="23">
        <v>365105.99</v>
      </c>
      <c r="L1778" s="23">
        <v>7541394.5800000001</v>
      </c>
      <c r="M1778" s="14"/>
      <c r="N1778" s="14"/>
      <c r="O1778" s="14" t="s">
        <v>35</v>
      </c>
      <c r="P1778" s="14" t="s">
        <v>29</v>
      </c>
      <c r="Q1778" s="10">
        <v>42103.517361111109</v>
      </c>
      <c r="R1778" s="11" t="s">
        <v>2984</v>
      </c>
      <c r="S1778" s="14" t="s">
        <v>36</v>
      </c>
      <c r="T1778" s="2" t="str">
        <f t="shared" si="1557"/>
        <v>idle</v>
      </c>
      <c r="U1778" s="2" t="str">
        <f t="shared" si="1558"/>
        <v/>
      </c>
      <c r="V1778" s="10">
        <v>42103.517361111109</v>
      </c>
      <c r="W1778" s="11" t="s">
        <v>2922</v>
      </c>
      <c r="X1778" s="2" t="s">
        <v>669</v>
      </c>
      <c r="Y1778" s="5" t="s">
        <v>2923</v>
      </c>
      <c r="Z1778" s="5" t="s">
        <v>2922</v>
      </c>
      <c r="AA1778" s="2" t="s">
        <v>1149</v>
      </c>
      <c r="AB1778" s="2">
        <v>-22.2276277095079</v>
      </c>
      <c r="AC1778" s="2">
        <v>-52.308865506201997</v>
      </c>
      <c r="AD1778" s="29">
        <v>1</v>
      </c>
      <c r="AE1778" s="11"/>
      <c r="AF1778" s="11"/>
      <c r="AG1778" s="11"/>
      <c r="AH1778" s="11"/>
      <c r="AI1778" s="11"/>
    </row>
    <row r="1779" spans="1:35" ht="15.75" customHeight="1" x14ac:dyDescent="0.2">
      <c r="A1779" s="8">
        <v>42103</v>
      </c>
      <c r="B1779" s="9">
        <v>0.52083333333333337</v>
      </c>
      <c r="C1779" s="11">
        <v>365108.497179511</v>
      </c>
      <c r="D1779" s="11">
        <v>7541388.6582485801</v>
      </c>
      <c r="E1779" s="14">
        <v>365108.425882624</v>
      </c>
      <c r="F1779" s="14">
        <v>7541388.6609042697</v>
      </c>
      <c r="G1779" s="2">
        <f t="shared" si="1580"/>
        <v>6.4050509668276643</v>
      </c>
      <c r="H1779" s="2" t="str">
        <f t="shared" si="1555"/>
        <v>&lt;8m</v>
      </c>
      <c r="I1779" s="23">
        <f t="shared" ref="I1779:J1779" si="1806">IF($P1779=$P1778,E1779,"")</f>
        <v>365108.425882624</v>
      </c>
      <c r="J1779" s="23">
        <f t="shared" si="1806"/>
        <v>7541388.6609042697</v>
      </c>
      <c r="K1779" s="23">
        <v>365108.43</v>
      </c>
      <c r="L1779" s="23">
        <v>7541388.6600000001</v>
      </c>
      <c r="M1779" s="14"/>
      <c r="N1779" s="14"/>
      <c r="O1779" s="14" t="s">
        <v>35</v>
      </c>
      <c r="P1779" s="14" t="s">
        <v>29</v>
      </c>
      <c r="Q1779" s="10">
        <v>42103.520833333336</v>
      </c>
      <c r="R1779" s="11" t="s">
        <v>2985</v>
      </c>
      <c r="S1779" s="14" t="s">
        <v>36</v>
      </c>
      <c r="T1779" s="2" t="str">
        <f t="shared" si="1557"/>
        <v>idle</v>
      </c>
      <c r="U1779" s="2" t="str">
        <f t="shared" si="1558"/>
        <v/>
      </c>
      <c r="V1779" s="10">
        <v>42103.520833333336</v>
      </c>
      <c r="W1779" s="11" t="s">
        <v>2922</v>
      </c>
      <c r="X1779" s="2" t="s">
        <v>669</v>
      </c>
      <c r="Y1779" s="5" t="s">
        <v>2923</v>
      </c>
      <c r="Z1779" s="5" t="s">
        <v>2922</v>
      </c>
      <c r="AA1779" s="2" t="s">
        <v>1151</v>
      </c>
      <c r="AB1779" s="2">
        <v>-22.227681353688201</v>
      </c>
      <c r="AC1779" s="2">
        <v>-52.308842120692098</v>
      </c>
      <c r="AD1779" s="29">
        <v>1</v>
      </c>
      <c r="AE1779" s="11"/>
      <c r="AF1779" s="11"/>
      <c r="AG1779" s="11"/>
      <c r="AH1779" s="11"/>
      <c r="AI1779" s="11"/>
    </row>
    <row r="1780" spans="1:35" ht="15.75" customHeight="1" x14ac:dyDescent="0.2">
      <c r="A1780" s="8">
        <v>42103</v>
      </c>
      <c r="B1780" s="9">
        <v>0.52430555555555558</v>
      </c>
      <c r="C1780" s="11">
        <v>365103.764148677</v>
      </c>
      <c r="D1780" s="11">
        <v>7541383.4482223298</v>
      </c>
      <c r="E1780" s="14">
        <v>365104.02104009798</v>
      </c>
      <c r="F1780" s="14">
        <v>7541383.2780563096</v>
      </c>
      <c r="G1780" s="2">
        <f t="shared" si="1580"/>
        <v>6.9554072375806264</v>
      </c>
      <c r="H1780" s="2" t="str">
        <f t="shared" si="1555"/>
        <v>&lt;8m</v>
      </c>
      <c r="I1780" s="23">
        <f t="shared" ref="I1780:J1780" si="1807">IF($P1780=$P1779,E1780,"")</f>
        <v>365104.02104009798</v>
      </c>
      <c r="J1780" s="23">
        <f t="shared" si="1807"/>
        <v>7541383.2780563096</v>
      </c>
      <c r="K1780" s="23">
        <v>365104.02</v>
      </c>
      <c r="L1780" s="23">
        <v>7541383.2800000003</v>
      </c>
      <c r="M1780" s="14"/>
      <c r="N1780" s="14"/>
      <c r="O1780" s="14" t="s">
        <v>35</v>
      </c>
      <c r="P1780" s="14" t="s">
        <v>29</v>
      </c>
      <c r="Q1780" s="10">
        <v>42103.524305555555</v>
      </c>
      <c r="R1780" s="11" t="s">
        <v>2986</v>
      </c>
      <c r="S1780" s="14" t="s">
        <v>36</v>
      </c>
      <c r="T1780" s="2" t="str">
        <f t="shared" si="1557"/>
        <v>idle</v>
      </c>
      <c r="U1780" s="2" t="str">
        <f t="shared" si="1558"/>
        <v/>
      </c>
      <c r="V1780" s="10">
        <v>42103.524305555555</v>
      </c>
      <c r="W1780" s="11" t="s">
        <v>2922</v>
      </c>
      <c r="X1780" s="2" t="s">
        <v>669</v>
      </c>
      <c r="Y1780" s="5" t="s">
        <v>2923</v>
      </c>
      <c r="Z1780" s="5" t="s">
        <v>2922</v>
      </c>
      <c r="AA1780" s="2" t="s">
        <v>1153</v>
      </c>
      <c r="AB1780" s="2">
        <v>-22.227728040888898</v>
      </c>
      <c r="AC1780" s="2">
        <v>-52.308888472616701</v>
      </c>
      <c r="AD1780" s="29">
        <v>1</v>
      </c>
      <c r="AE1780" s="11"/>
      <c r="AF1780" s="11"/>
      <c r="AG1780" s="11"/>
      <c r="AH1780" s="11"/>
      <c r="AI1780" s="11"/>
    </row>
    <row r="1781" spans="1:35" ht="15.75" customHeight="1" x14ac:dyDescent="0.2">
      <c r="A1781" s="8">
        <v>42103</v>
      </c>
      <c r="B1781" s="9">
        <v>0.52777777777777779</v>
      </c>
      <c r="C1781" s="11">
        <v>365124.37392366398</v>
      </c>
      <c r="D1781" s="11">
        <v>7541343.1364700301</v>
      </c>
      <c r="E1781" s="14">
        <v>365124.26570432901</v>
      </c>
      <c r="F1781" s="14">
        <v>7541343.2457685703</v>
      </c>
      <c r="G1781" s="2">
        <f t="shared" si="1580"/>
        <v>44.860121393754582</v>
      </c>
      <c r="H1781" s="2" t="str">
        <f t="shared" si="1555"/>
        <v/>
      </c>
      <c r="I1781" s="23">
        <f t="shared" ref="I1781:J1781" si="1808">IF($P1781=$P1780,E1781,"")</f>
        <v>365124.26570432901</v>
      </c>
      <c r="J1781" s="23">
        <f t="shared" si="1808"/>
        <v>7541343.2457685703</v>
      </c>
      <c r="K1781" s="23">
        <v>365124.27</v>
      </c>
      <c r="L1781" s="23">
        <v>7541343.25</v>
      </c>
      <c r="M1781" s="14"/>
      <c r="N1781" s="14"/>
      <c r="O1781" s="14" t="s">
        <v>35</v>
      </c>
      <c r="P1781" s="14" t="s">
        <v>29</v>
      </c>
      <c r="Q1781" s="10">
        <v>42103.527777777781</v>
      </c>
      <c r="R1781" s="11" t="s">
        <v>2987</v>
      </c>
      <c r="S1781" s="14" t="s">
        <v>36</v>
      </c>
      <c r="T1781" s="2" t="str">
        <f t="shared" si="1557"/>
        <v>idle</v>
      </c>
      <c r="U1781" s="2" t="str">
        <f t="shared" si="1558"/>
        <v/>
      </c>
      <c r="V1781" s="10">
        <v>42103.527777777781</v>
      </c>
      <c r="W1781" s="11" t="s">
        <v>2922</v>
      </c>
      <c r="X1781" s="2" t="s">
        <v>669</v>
      </c>
      <c r="Y1781" s="5" t="s">
        <v>2923</v>
      </c>
      <c r="Z1781" s="5" t="s">
        <v>2922</v>
      </c>
      <c r="AA1781" s="2" t="s">
        <v>760</v>
      </c>
      <c r="AB1781" s="2">
        <v>-22.228093743324301</v>
      </c>
      <c r="AC1781" s="2">
        <v>-52.3086919169873</v>
      </c>
      <c r="AD1781" s="29">
        <v>1</v>
      </c>
      <c r="AE1781" s="11"/>
      <c r="AF1781" s="11"/>
      <c r="AG1781" s="11"/>
      <c r="AH1781" s="11"/>
      <c r="AI1781" s="11"/>
    </row>
    <row r="1782" spans="1:35" ht="15.75" customHeight="1" x14ac:dyDescent="0.2">
      <c r="A1782" s="8">
        <v>42103</v>
      </c>
      <c r="B1782" s="9">
        <v>0.53125</v>
      </c>
      <c r="C1782" s="11">
        <v>365134.01439571899</v>
      </c>
      <c r="D1782" s="11">
        <v>7541325.3737970097</v>
      </c>
      <c r="E1782" s="14">
        <v>365134.12639696302</v>
      </c>
      <c r="F1782" s="14">
        <v>7541325.4689992899</v>
      </c>
      <c r="G1782" s="2">
        <f t="shared" si="1580"/>
        <v>20.328472280825132</v>
      </c>
      <c r="H1782" s="2" t="str">
        <f t="shared" si="1555"/>
        <v/>
      </c>
      <c r="I1782" s="23" t="str">
        <f t="shared" ref="I1782:J1782" si="1809">IF($P1782=$P1781,E1782,"")</f>
        <v/>
      </c>
      <c r="J1782" s="23" t="str">
        <f t="shared" si="1809"/>
        <v/>
      </c>
      <c r="K1782" s="23">
        <v>365134.13</v>
      </c>
      <c r="L1782" s="23">
        <v>7541325.4699999997</v>
      </c>
      <c r="M1782" s="14"/>
      <c r="N1782" s="14"/>
      <c r="O1782" s="15" t="s">
        <v>43</v>
      </c>
      <c r="P1782" s="15" t="s">
        <v>43</v>
      </c>
      <c r="Q1782" s="10">
        <v>42103.53125</v>
      </c>
      <c r="R1782" s="11" t="s">
        <v>2988</v>
      </c>
      <c r="S1782" s="14" t="s">
        <v>44</v>
      </c>
      <c r="T1782" s="2" t="str">
        <f t="shared" si="1557"/>
        <v/>
      </c>
      <c r="U1782" s="2" t="str">
        <f t="shared" si="1558"/>
        <v/>
      </c>
      <c r="V1782" s="10">
        <v>42103.53125</v>
      </c>
      <c r="W1782" s="11" t="s">
        <v>2922</v>
      </c>
      <c r="X1782" s="2" t="s">
        <v>669</v>
      </c>
      <c r="Y1782" s="5" t="s">
        <v>2923</v>
      </c>
      <c r="Z1782" s="5" t="s">
        <v>2922</v>
      </c>
      <c r="AA1782" s="2" t="s">
        <v>762</v>
      </c>
      <c r="AB1782" s="2">
        <v>-22.2282549273223</v>
      </c>
      <c r="AC1782" s="2">
        <v>-52.308599883690498</v>
      </c>
      <c r="AD1782" s="29">
        <v>1</v>
      </c>
      <c r="AE1782" s="11"/>
      <c r="AF1782" s="11"/>
      <c r="AG1782" s="11"/>
      <c r="AH1782" s="11"/>
      <c r="AI1782" s="11"/>
    </row>
    <row r="1783" spans="1:35" ht="15.75" customHeight="1" x14ac:dyDescent="0.2">
      <c r="A1783" s="8">
        <v>42103</v>
      </c>
      <c r="B1783" s="9">
        <v>0.53472222222222221</v>
      </c>
      <c r="C1783" s="11">
        <v>365154.779027079</v>
      </c>
      <c r="D1783" s="11">
        <v>7541327.1215905696</v>
      </c>
      <c r="E1783" s="14">
        <v>365154.73394676502</v>
      </c>
      <c r="F1783" s="14">
        <v>7541327.0774480198</v>
      </c>
      <c r="G1783" s="2">
        <f t="shared" si="1580"/>
        <v>20.67022535334744</v>
      </c>
      <c r="H1783" s="2" t="str">
        <f t="shared" si="1555"/>
        <v/>
      </c>
      <c r="I1783" s="23" t="str">
        <f t="shared" ref="I1783:J1783" si="1810">IF($P1783=$P1782,E1783,"")</f>
        <v/>
      </c>
      <c r="J1783" s="23" t="str">
        <f t="shared" si="1810"/>
        <v/>
      </c>
      <c r="K1783" s="23">
        <v>365154.73</v>
      </c>
      <c r="L1783" s="23">
        <v>7541327.0800000001</v>
      </c>
      <c r="M1783" s="14"/>
      <c r="N1783" s="14"/>
      <c r="O1783" s="17" t="s">
        <v>43</v>
      </c>
      <c r="P1783" s="14" t="s">
        <v>37</v>
      </c>
      <c r="Q1783" s="10">
        <v>42103.534722222219</v>
      </c>
      <c r="R1783" s="11" t="s">
        <v>2989</v>
      </c>
      <c r="S1783" s="13" t="s">
        <v>63</v>
      </c>
      <c r="T1783" s="2" t="str">
        <f t="shared" si="1557"/>
        <v/>
      </c>
      <c r="U1783" s="2" t="str">
        <f t="shared" si="1558"/>
        <v/>
      </c>
      <c r="V1783" s="10">
        <v>42103.534722222219</v>
      </c>
      <c r="W1783" s="11" t="s">
        <v>2922</v>
      </c>
      <c r="X1783" s="2" t="s">
        <v>669</v>
      </c>
      <c r="Y1783" s="5" t="s">
        <v>2923</v>
      </c>
      <c r="Z1783" s="5" t="s">
        <v>2922</v>
      </c>
      <c r="AA1783" s="2" t="s">
        <v>764</v>
      </c>
      <c r="AB1783" s="2">
        <v>-22.228240761905901</v>
      </c>
      <c r="AC1783" s="2">
        <v>-52.308398298919201</v>
      </c>
      <c r="AD1783" s="29">
        <v>1</v>
      </c>
      <c r="AE1783" s="11"/>
      <c r="AF1783" s="11"/>
      <c r="AG1783" s="11"/>
      <c r="AH1783" s="11"/>
      <c r="AI1783" s="11"/>
    </row>
    <row r="1784" spans="1:35" ht="15.75" customHeight="1" x14ac:dyDescent="0.2">
      <c r="A1784" s="8">
        <v>42103</v>
      </c>
      <c r="B1784" s="9">
        <v>0.53819444444444442</v>
      </c>
      <c r="C1784" s="11">
        <v>365171.02629204199</v>
      </c>
      <c r="D1784" s="11">
        <v>7541319.6985330097</v>
      </c>
      <c r="E1784" s="14">
        <v>365171.01590444398</v>
      </c>
      <c r="F1784" s="14">
        <v>7541319.6975304997</v>
      </c>
      <c r="G1784" s="2">
        <f t="shared" si="1580"/>
        <v>17.876390252592412</v>
      </c>
      <c r="H1784" s="2" t="str">
        <f t="shared" si="1555"/>
        <v/>
      </c>
      <c r="I1784" s="23" t="str">
        <f t="shared" ref="I1784:J1784" si="1811">IF($P1784=$P1783,E1784,"")</f>
        <v/>
      </c>
      <c r="J1784" s="23" t="str">
        <f t="shared" si="1811"/>
        <v/>
      </c>
      <c r="K1784" s="23">
        <v>365171.02</v>
      </c>
      <c r="L1784" s="23">
        <v>7541319.7000000002</v>
      </c>
      <c r="M1784" s="14"/>
      <c r="N1784" s="14"/>
      <c r="O1784" s="16" t="s">
        <v>49</v>
      </c>
      <c r="P1784" s="16" t="s">
        <v>49</v>
      </c>
      <c r="Q1784" s="10">
        <v>42103.538194444445</v>
      </c>
      <c r="R1784" s="11" t="s">
        <v>2990</v>
      </c>
      <c r="S1784" s="14" t="s">
        <v>50</v>
      </c>
      <c r="T1784" s="2" t="str">
        <f t="shared" si="1557"/>
        <v/>
      </c>
      <c r="U1784" s="2" t="str">
        <f t="shared" si="1558"/>
        <v/>
      </c>
      <c r="V1784" s="10">
        <v>42103.538194444445</v>
      </c>
      <c r="W1784" s="11" t="s">
        <v>2922</v>
      </c>
      <c r="X1784" s="2" t="s">
        <v>669</v>
      </c>
      <c r="Y1784" s="5" t="s">
        <v>2923</v>
      </c>
      <c r="Z1784" s="5" t="s">
        <v>2922</v>
      </c>
      <c r="AA1784" s="2" t="s">
        <v>766</v>
      </c>
      <c r="AB1784" s="2">
        <v>-22.228309074416799</v>
      </c>
      <c r="AC1784" s="2">
        <v>-52.308241305872798</v>
      </c>
      <c r="AD1784" s="29">
        <v>1</v>
      </c>
      <c r="AE1784" s="11"/>
      <c r="AF1784" s="11"/>
      <c r="AG1784" s="11"/>
      <c r="AH1784" s="11"/>
      <c r="AI1784" s="11"/>
    </row>
    <row r="1785" spans="1:35" ht="15.75" customHeight="1" x14ac:dyDescent="0.2">
      <c r="A1785" s="8">
        <v>42103</v>
      </c>
      <c r="B1785" s="9">
        <v>0.54166666666666663</v>
      </c>
      <c r="C1785" s="11">
        <v>365186.272553291</v>
      </c>
      <c r="D1785" s="11">
        <v>7541312.1276082601</v>
      </c>
      <c r="E1785" s="14">
        <v>365186.30114071799</v>
      </c>
      <c r="F1785" s="14">
        <v>7541312.1134811603</v>
      </c>
      <c r="G1785" s="2">
        <f t="shared" si="1580"/>
        <v>17.063301331653761</v>
      </c>
      <c r="H1785" s="2" t="str">
        <f t="shared" si="1555"/>
        <v/>
      </c>
      <c r="I1785" s="23" t="str">
        <f t="shared" ref="I1785:J1785" si="1812">IF($P1785=$P1784,E1785,"")</f>
        <v/>
      </c>
      <c r="J1785" s="23" t="str">
        <f t="shared" si="1812"/>
        <v/>
      </c>
      <c r="K1785" s="23">
        <v>365186.3</v>
      </c>
      <c r="L1785" s="23">
        <v>7541312.1100000003</v>
      </c>
      <c r="M1785" s="14"/>
      <c r="N1785" s="14"/>
      <c r="O1785" s="17" t="s">
        <v>43</v>
      </c>
      <c r="P1785" s="14" t="s">
        <v>37</v>
      </c>
      <c r="Q1785" s="10">
        <v>42103.541666666664</v>
      </c>
      <c r="R1785" s="11" t="s">
        <v>2991</v>
      </c>
      <c r="S1785" s="13" t="s">
        <v>63</v>
      </c>
      <c r="T1785" s="2" t="str">
        <f t="shared" si="1557"/>
        <v/>
      </c>
      <c r="U1785" s="2" t="str">
        <f t="shared" si="1558"/>
        <v/>
      </c>
      <c r="V1785" s="10">
        <v>42103.541666666664</v>
      </c>
      <c r="W1785" s="11" t="s">
        <v>2922</v>
      </c>
      <c r="X1785" s="2" t="s">
        <v>669</v>
      </c>
      <c r="Y1785" s="5" t="s">
        <v>2923</v>
      </c>
      <c r="Z1785" s="5" t="s">
        <v>2922</v>
      </c>
      <c r="AA1785" s="2" t="s">
        <v>768</v>
      </c>
      <c r="AB1785" s="2">
        <v>-22.228378644213102</v>
      </c>
      <c r="AC1785" s="2">
        <v>-52.308094035834102</v>
      </c>
      <c r="AD1785" s="29">
        <v>1</v>
      </c>
      <c r="AE1785" s="11"/>
      <c r="AF1785" s="11"/>
      <c r="AG1785" s="11"/>
      <c r="AH1785" s="11"/>
      <c r="AI1785" s="11"/>
    </row>
    <row r="1786" spans="1:35" ht="15.75" customHeight="1" x14ac:dyDescent="0.2">
      <c r="A1786" s="8">
        <v>42103</v>
      </c>
      <c r="B1786" s="9">
        <v>0.54513888888888895</v>
      </c>
      <c r="C1786" s="11">
        <v>365204.20543244999</v>
      </c>
      <c r="D1786" s="11">
        <v>7541301.6101845996</v>
      </c>
      <c r="E1786" s="14">
        <v>365204.32942688599</v>
      </c>
      <c r="F1786" s="14">
        <v>7541301.6528537301</v>
      </c>
      <c r="G1786" s="2">
        <f t="shared" si="1580"/>
        <v>20.843316156196</v>
      </c>
      <c r="H1786" s="2" t="str">
        <f t="shared" si="1555"/>
        <v/>
      </c>
      <c r="I1786" s="23" t="str">
        <f t="shared" ref="I1786:J1786" si="1813">IF($P1786=$P1785,E1786,"")</f>
        <v/>
      </c>
      <c r="J1786" s="23" t="str">
        <f t="shared" si="1813"/>
        <v/>
      </c>
      <c r="K1786" s="23">
        <v>365204.33</v>
      </c>
      <c r="L1786" s="23">
        <v>7541301.6500000004</v>
      </c>
      <c r="M1786" s="14"/>
      <c r="N1786" s="14"/>
      <c r="O1786" s="15" t="s">
        <v>43</v>
      </c>
      <c r="P1786" s="15" t="s">
        <v>43</v>
      </c>
      <c r="Q1786" s="10">
        <v>42103.545138888891</v>
      </c>
      <c r="R1786" s="11" t="s">
        <v>2992</v>
      </c>
      <c r="S1786" s="14" t="s">
        <v>44</v>
      </c>
      <c r="T1786" s="2" t="str">
        <f t="shared" si="1557"/>
        <v/>
      </c>
      <c r="U1786" s="2" t="str">
        <f t="shared" si="1558"/>
        <v/>
      </c>
      <c r="V1786" s="10">
        <v>42103.545138888891</v>
      </c>
      <c r="W1786" s="11" t="s">
        <v>2922</v>
      </c>
      <c r="X1786" s="2" t="s">
        <v>669</v>
      </c>
      <c r="Y1786" s="5" t="s">
        <v>2923</v>
      </c>
      <c r="Z1786" s="5" t="s">
        <v>2922</v>
      </c>
      <c r="AA1786" s="2" t="s">
        <v>770</v>
      </c>
      <c r="AB1786" s="2">
        <v>-22.228475036099599</v>
      </c>
      <c r="AC1786" s="2">
        <v>-52.307920949533603</v>
      </c>
      <c r="AD1786" s="29">
        <v>1</v>
      </c>
      <c r="AE1786" s="11"/>
      <c r="AF1786" s="11"/>
      <c r="AG1786" s="11"/>
      <c r="AH1786" s="11"/>
      <c r="AI1786" s="11"/>
    </row>
    <row r="1787" spans="1:35" ht="15.75" customHeight="1" x14ac:dyDescent="0.2">
      <c r="A1787" s="8">
        <v>42103</v>
      </c>
      <c r="B1787" s="9">
        <v>0.54861111111111105</v>
      </c>
      <c r="C1787" s="11">
        <v>365234.36608980101</v>
      </c>
      <c r="D1787" s="11">
        <v>7541299.8753987998</v>
      </c>
      <c r="E1787" s="14">
        <v>365234.25535327097</v>
      </c>
      <c r="F1787" s="14">
        <v>7541299.88057274</v>
      </c>
      <c r="G1787" s="2">
        <f t="shared" si="1580"/>
        <v>29.978359693408485</v>
      </c>
      <c r="H1787" s="2" t="str">
        <f t="shared" ref="H1787:H2041" si="1814">IF(G1787&lt;=8,"&lt;8m","")</f>
        <v/>
      </c>
      <c r="I1787" s="23">
        <f t="shared" ref="I1787:J1787" si="1815">IF($P1787=$P1786,E1787,"")</f>
        <v>365234.25535327097</v>
      </c>
      <c r="J1787" s="23">
        <f t="shared" si="1815"/>
        <v>7541299.88057274</v>
      </c>
      <c r="K1787" s="23">
        <v>365234.26</v>
      </c>
      <c r="L1787" s="23">
        <v>7541299.8799999999</v>
      </c>
      <c r="M1787" s="14"/>
      <c r="N1787" s="14"/>
      <c r="O1787" s="15" t="s">
        <v>43</v>
      </c>
      <c r="P1787" s="15" t="s">
        <v>43</v>
      </c>
      <c r="Q1787" s="10">
        <v>42103.548611111109</v>
      </c>
      <c r="R1787" s="11" t="s">
        <v>2993</v>
      </c>
      <c r="S1787" s="14" t="s">
        <v>44</v>
      </c>
      <c r="T1787" s="2" t="str">
        <f t="shared" ref="T1787:T2041" si="1816">IF(S1787="vig","idle","")</f>
        <v/>
      </c>
      <c r="U1787" s="2" t="str">
        <f t="shared" ref="U1787:U2041" si="1817">IF(AND(P1787="NA",S1787="abs"),"outofsight","")</f>
        <v/>
      </c>
      <c r="V1787" s="10">
        <v>42103.548611111109</v>
      </c>
      <c r="W1787" s="11" t="s">
        <v>2922</v>
      </c>
      <c r="X1787" s="2" t="s">
        <v>669</v>
      </c>
      <c r="Y1787" s="5" t="s">
        <v>2923</v>
      </c>
      <c r="Z1787" s="5" t="s">
        <v>2922</v>
      </c>
      <c r="AA1787" s="2" t="s">
        <v>772</v>
      </c>
      <c r="AB1787" s="2">
        <v>-22.2284930571914</v>
      </c>
      <c r="AC1787" s="2">
        <v>-52.307628504931898</v>
      </c>
      <c r="AD1787" s="29">
        <v>1</v>
      </c>
      <c r="AE1787" s="11"/>
      <c r="AF1787" s="11"/>
      <c r="AG1787" s="11"/>
      <c r="AH1787" s="11"/>
      <c r="AI1787" s="11"/>
    </row>
    <row r="1788" spans="1:35" ht="15.75" customHeight="1" x14ac:dyDescent="0.2">
      <c r="A1788" s="8">
        <v>42103</v>
      </c>
      <c r="B1788" s="9">
        <v>0.55208333333333337</v>
      </c>
      <c r="C1788" s="11">
        <v>365253.74367374898</v>
      </c>
      <c r="D1788" s="11">
        <v>7541299.1518106498</v>
      </c>
      <c r="E1788" s="14">
        <v>365253.55577553902</v>
      </c>
      <c r="F1788" s="14">
        <v>7541299.1618183199</v>
      </c>
      <c r="G1788" s="2">
        <f t="shared" si="1580"/>
        <v>19.31380096307451</v>
      </c>
      <c r="H1788" s="2" t="str">
        <f t="shared" si="1814"/>
        <v/>
      </c>
      <c r="I1788" s="23">
        <f t="shared" ref="I1788:J1788" si="1818">IF($P1788=$P1787,E1788,"")</f>
        <v>365253.55577553902</v>
      </c>
      <c r="J1788" s="23">
        <f t="shared" si="1818"/>
        <v>7541299.1618183199</v>
      </c>
      <c r="K1788" s="23">
        <v>365253.56</v>
      </c>
      <c r="L1788" s="23">
        <v>7541299.1600000001</v>
      </c>
      <c r="M1788" s="14">
        <v>365253.55577553902</v>
      </c>
      <c r="N1788" s="14">
        <v>7541299.1618183199</v>
      </c>
      <c r="O1788" s="15" t="s">
        <v>43</v>
      </c>
      <c r="P1788" s="15" t="s">
        <v>43</v>
      </c>
      <c r="Q1788" s="10">
        <v>42103.552083333336</v>
      </c>
      <c r="R1788" s="11" t="s">
        <v>2994</v>
      </c>
      <c r="S1788" s="14" t="s">
        <v>44</v>
      </c>
      <c r="T1788" s="2" t="str">
        <f t="shared" si="1816"/>
        <v/>
      </c>
      <c r="U1788" s="2" t="str">
        <f t="shared" si="1817"/>
        <v/>
      </c>
      <c r="V1788" s="10">
        <v>42103.552083333336</v>
      </c>
      <c r="W1788" s="11" t="s">
        <v>2922</v>
      </c>
      <c r="X1788" s="2" t="s">
        <v>669</v>
      </c>
      <c r="Y1788" s="5" t="s">
        <v>2923</v>
      </c>
      <c r="Z1788" s="5" t="s">
        <v>2922</v>
      </c>
      <c r="AA1788" s="2" t="s">
        <v>774</v>
      </c>
      <c r="AB1788" s="2">
        <v>-22.228501103818399</v>
      </c>
      <c r="AC1788" s="2">
        <v>-52.307440582662799</v>
      </c>
      <c r="AD1788" s="29">
        <v>1</v>
      </c>
      <c r="AE1788" s="11"/>
      <c r="AF1788" s="11"/>
      <c r="AG1788" s="11"/>
      <c r="AH1788" s="11"/>
      <c r="AI1788" s="11"/>
    </row>
    <row r="1789" spans="1:35" ht="15.75" customHeight="1" x14ac:dyDescent="0.2">
      <c r="A1789" s="8">
        <v>42103</v>
      </c>
      <c r="B1789" s="9">
        <v>0.55555555555555558</v>
      </c>
      <c r="C1789" s="11">
        <v>365254.72568577703</v>
      </c>
      <c r="D1789" s="11">
        <v>7541300.49664954</v>
      </c>
      <c r="E1789" s="14">
        <v>365254.82679780503</v>
      </c>
      <c r="F1789" s="14">
        <v>7541300.4808397004</v>
      </c>
      <c r="G1789" s="2">
        <f t="shared" si="1580"/>
        <v>1.8317518944785891</v>
      </c>
      <c r="H1789" s="2" t="str">
        <f t="shared" si="1814"/>
        <v>&lt;8m</v>
      </c>
      <c r="I1789" s="23" t="str">
        <f t="shared" ref="I1789:J1789" si="1819">IF($P1789=$P1788,E1789,"")</f>
        <v/>
      </c>
      <c r="J1789" s="23" t="str">
        <f t="shared" si="1819"/>
        <v/>
      </c>
      <c r="K1789" s="23">
        <v>365253.56</v>
      </c>
      <c r="L1789" s="23">
        <v>7541299.1600000001</v>
      </c>
      <c r="M1789" s="14">
        <v>365253.55577553902</v>
      </c>
      <c r="N1789" s="14">
        <v>7541299.1618183199</v>
      </c>
      <c r="O1789" s="16" t="s">
        <v>49</v>
      </c>
      <c r="P1789" s="16" t="s">
        <v>49</v>
      </c>
      <c r="Q1789" s="10">
        <v>42103.555555555555</v>
      </c>
      <c r="R1789" s="11" t="s">
        <v>2995</v>
      </c>
      <c r="S1789" s="14" t="s">
        <v>50</v>
      </c>
      <c r="T1789" s="2" t="str">
        <f t="shared" si="1816"/>
        <v/>
      </c>
      <c r="U1789" s="2" t="str">
        <f t="shared" si="1817"/>
        <v/>
      </c>
      <c r="V1789" s="10">
        <v>42103.555555555555</v>
      </c>
      <c r="W1789" s="11" t="s">
        <v>2922</v>
      </c>
      <c r="X1789" s="2" t="s">
        <v>669</v>
      </c>
      <c r="Y1789" s="5" t="s">
        <v>2923</v>
      </c>
      <c r="Z1789" s="5" t="s">
        <v>2922</v>
      </c>
      <c r="AA1789" s="2" t="s">
        <v>776</v>
      </c>
      <c r="AB1789" s="2">
        <v>-22.2284890338778</v>
      </c>
      <c r="AC1789" s="2">
        <v>-52.307430943474202</v>
      </c>
      <c r="AD1789" s="29">
        <v>1</v>
      </c>
      <c r="AE1789" s="11"/>
      <c r="AF1789" s="11"/>
      <c r="AG1789" s="11"/>
      <c r="AH1789" s="11"/>
      <c r="AI1789" s="11"/>
    </row>
    <row r="1790" spans="1:35" ht="15.75" customHeight="1" x14ac:dyDescent="0.2">
      <c r="A1790" s="8">
        <v>42103</v>
      </c>
      <c r="B1790" s="9">
        <v>0.55902777777777779</v>
      </c>
      <c r="C1790" s="11">
        <v>365265.76730829</v>
      </c>
      <c r="D1790" s="11">
        <v>7541298.5595975602</v>
      </c>
      <c r="E1790" s="14">
        <v>365265.79982408002</v>
      </c>
      <c r="F1790" s="14">
        <v>7541298.5806398597</v>
      </c>
      <c r="G1790" s="2">
        <f t="shared" si="1580"/>
        <v>11.136339841555069</v>
      </c>
      <c r="H1790" s="2" t="str">
        <f t="shared" si="1814"/>
        <v/>
      </c>
      <c r="I1790" s="23" t="str">
        <f t="shared" ref="I1790:J1790" si="1820">IF($P1790=$P1789,E1790,"")</f>
        <v/>
      </c>
      <c r="J1790" s="23" t="str">
        <f t="shared" si="1820"/>
        <v/>
      </c>
      <c r="K1790" s="23">
        <v>365265.8</v>
      </c>
      <c r="L1790" s="23">
        <v>7541298.5800000001</v>
      </c>
      <c r="M1790" s="14"/>
      <c r="N1790" s="14"/>
      <c r="O1790" s="14" t="s">
        <v>35</v>
      </c>
      <c r="P1790" s="14" t="s">
        <v>29</v>
      </c>
      <c r="Q1790" s="10">
        <v>42103.559027777781</v>
      </c>
      <c r="R1790" s="11" t="s">
        <v>2996</v>
      </c>
      <c r="S1790" s="14" t="s">
        <v>36</v>
      </c>
      <c r="T1790" s="2" t="str">
        <f t="shared" si="1816"/>
        <v>idle</v>
      </c>
      <c r="U1790" s="2" t="str">
        <f t="shared" si="1817"/>
        <v/>
      </c>
      <c r="V1790" s="10">
        <v>42103.559027777781</v>
      </c>
      <c r="W1790" s="11" t="s">
        <v>2922</v>
      </c>
      <c r="X1790" s="2" t="s">
        <v>669</v>
      </c>
      <c r="Y1790" s="5" t="s">
        <v>2923</v>
      </c>
      <c r="Z1790" s="5" t="s">
        <v>2922</v>
      </c>
      <c r="AA1790" s="2" t="s">
        <v>778</v>
      </c>
      <c r="AB1790" s="2">
        <v>-22.228507390245799</v>
      </c>
      <c r="AC1790" s="2">
        <v>-52.307323990389698</v>
      </c>
      <c r="AD1790" s="29">
        <v>1</v>
      </c>
      <c r="AE1790" s="11"/>
      <c r="AF1790" s="11"/>
      <c r="AG1790" s="11"/>
      <c r="AH1790" s="11"/>
      <c r="AI1790" s="11"/>
    </row>
    <row r="1791" spans="1:35" ht="15.75" customHeight="1" x14ac:dyDescent="0.2">
      <c r="A1791" s="8">
        <v>42103</v>
      </c>
      <c r="B1791" s="9">
        <v>0.5625</v>
      </c>
      <c r="C1791" s="11">
        <v>365279.58049600699</v>
      </c>
      <c r="D1791" s="11">
        <v>7541300.8504294604</v>
      </c>
      <c r="E1791" s="14">
        <v>365279.89283852797</v>
      </c>
      <c r="F1791" s="14">
        <v>7541300.9651018903</v>
      </c>
      <c r="G1791" s="2">
        <f t="shared" si="1580"/>
        <v>14.293310162643117</v>
      </c>
      <c r="H1791" s="2" t="str">
        <f t="shared" si="1814"/>
        <v/>
      </c>
      <c r="I1791" s="23" t="str">
        <f t="shared" ref="I1791:J1791" si="1821">IF($P1791=$P1790,E1791,"")</f>
        <v/>
      </c>
      <c r="J1791" s="23" t="str">
        <f t="shared" si="1821"/>
        <v/>
      </c>
      <c r="K1791" s="23">
        <v>365279.89</v>
      </c>
      <c r="L1791" s="23">
        <v>7541300.9699999997</v>
      </c>
      <c r="M1791" s="14"/>
      <c r="N1791" s="14"/>
      <c r="O1791" s="14" t="s">
        <v>37</v>
      </c>
      <c r="P1791" s="14" t="s">
        <v>37</v>
      </c>
      <c r="Q1791" s="10">
        <v>42103.5625</v>
      </c>
      <c r="R1791" s="11" t="s">
        <v>2997</v>
      </c>
      <c r="S1791" s="14" t="s">
        <v>40</v>
      </c>
      <c r="T1791" s="2" t="str">
        <f t="shared" si="1816"/>
        <v/>
      </c>
      <c r="U1791" s="2" t="str">
        <f t="shared" si="1817"/>
        <v/>
      </c>
      <c r="V1791" s="10">
        <v>42103.5625</v>
      </c>
      <c r="W1791" s="11" t="s">
        <v>2922</v>
      </c>
      <c r="X1791" s="2" t="s">
        <v>669</v>
      </c>
      <c r="Y1791" s="5" t="s">
        <v>2923</v>
      </c>
      <c r="Z1791" s="5" t="s">
        <v>2922</v>
      </c>
      <c r="AA1791" s="2" t="s">
        <v>780</v>
      </c>
      <c r="AB1791" s="2">
        <v>-22.228487776592399</v>
      </c>
      <c r="AC1791" s="2">
        <v>-52.3071897961199</v>
      </c>
      <c r="AD1791" s="29">
        <v>1</v>
      </c>
      <c r="AE1791" s="11"/>
      <c r="AF1791" s="11"/>
      <c r="AG1791" s="11"/>
      <c r="AH1791" s="11"/>
      <c r="AI1791" s="11"/>
    </row>
    <row r="1792" spans="1:35" ht="15.75" customHeight="1" x14ac:dyDescent="0.2">
      <c r="A1792" s="8">
        <v>42103</v>
      </c>
      <c r="B1792" s="9">
        <v>0.56597222222222221</v>
      </c>
      <c r="C1792" s="11">
        <v>365324.13855289703</v>
      </c>
      <c r="D1792" s="11">
        <v>7541326.8207298098</v>
      </c>
      <c r="E1792" s="14">
        <v>365323.956059977</v>
      </c>
      <c r="F1792" s="14">
        <v>7541326.69932112</v>
      </c>
      <c r="G1792" s="2">
        <f t="shared" si="1580"/>
        <v>51.027615306154146</v>
      </c>
      <c r="H1792" s="2" t="str">
        <f t="shared" si="1814"/>
        <v/>
      </c>
      <c r="I1792" s="23" t="str">
        <f t="shared" ref="I1792:J1792" si="1822">IF($P1792=$P1791,E1792,"")</f>
        <v/>
      </c>
      <c r="J1792" s="23" t="str">
        <f t="shared" si="1822"/>
        <v/>
      </c>
      <c r="K1792" s="23">
        <v>365323.96</v>
      </c>
      <c r="L1792" s="23">
        <v>7541326.7000000002</v>
      </c>
      <c r="M1792" s="14"/>
      <c r="N1792" s="14"/>
      <c r="O1792" s="15" t="s">
        <v>43</v>
      </c>
      <c r="P1792" s="15" t="s">
        <v>43</v>
      </c>
      <c r="Q1792" s="10">
        <v>42103.565972222219</v>
      </c>
      <c r="R1792" s="11" t="s">
        <v>2998</v>
      </c>
      <c r="S1792" s="14" t="s">
        <v>44</v>
      </c>
      <c r="T1792" s="2" t="str">
        <f t="shared" si="1816"/>
        <v/>
      </c>
      <c r="U1792" s="2" t="str">
        <f t="shared" si="1817"/>
        <v/>
      </c>
      <c r="V1792" s="10">
        <v>42103.565972222219</v>
      </c>
      <c r="W1792" s="11" t="s">
        <v>2922</v>
      </c>
      <c r="X1792" s="2" t="s">
        <v>669</v>
      </c>
      <c r="Y1792" s="5" t="s">
        <v>2923</v>
      </c>
      <c r="Z1792" s="5" t="s">
        <v>2922</v>
      </c>
      <c r="AA1792" s="2" t="s">
        <v>782</v>
      </c>
      <c r="AB1792" s="2">
        <v>-22.228256687521899</v>
      </c>
      <c r="AC1792" s="2">
        <v>-52.306755362078498</v>
      </c>
      <c r="AD1792" s="29">
        <v>1</v>
      </c>
      <c r="AE1792" s="11"/>
      <c r="AF1792" s="11"/>
      <c r="AG1792" s="11"/>
      <c r="AH1792" s="11"/>
      <c r="AI1792" s="11"/>
    </row>
    <row r="1793" spans="1:35" ht="15.75" customHeight="1" x14ac:dyDescent="0.2">
      <c r="A1793" s="8">
        <v>42103</v>
      </c>
      <c r="B1793" s="9">
        <v>0.56944444444444442</v>
      </c>
      <c r="C1793" s="11">
        <v>365350.59595686197</v>
      </c>
      <c r="D1793" s="11">
        <v>7541327.6986386003</v>
      </c>
      <c r="E1793" s="14">
        <v>365350.50853531598</v>
      </c>
      <c r="F1793" s="14">
        <v>7541327.7121347403</v>
      </c>
      <c r="G1793" s="2">
        <f t="shared" si="1580"/>
        <v>26.571784623098825</v>
      </c>
      <c r="H1793" s="2" t="str">
        <f t="shared" si="1814"/>
        <v/>
      </c>
      <c r="I1793" s="23" t="str">
        <f t="shared" ref="I1793:J1793" si="1823">IF($P1793=$P1792,E1793,"")</f>
        <v/>
      </c>
      <c r="J1793" s="23" t="str">
        <f t="shared" si="1823"/>
        <v/>
      </c>
      <c r="K1793" s="23">
        <v>365350.51</v>
      </c>
      <c r="L1793" s="23">
        <v>7541327.71</v>
      </c>
      <c r="M1793" s="14"/>
      <c r="N1793" s="14"/>
      <c r="O1793" s="17" t="s">
        <v>43</v>
      </c>
      <c r="P1793" s="14" t="s">
        <v>37</v>
      </c>
      <c r="Q1793" s="10">
        <v>42103.569444444445</v>
      </c>
      <c r="R1793" s="11" t="s">
        <v>2999</v>
      </c>
      <c r="S1793" s="13" t="s">
        <v>63</v>
      </c>
      <c r="T1793" s="2" t="str">
        <f t="shared" si="1816"/>
        <v/>
      </c>
      <c r="U1793" s="2" t="str">
        <f t="shared" si="1817"/>
        <v/>
      </c>
      <c r="V1793" s="10">
        <v>42103.569444444445</v>
      </c>
      <c r="W1793" s="11" t="s">
        <v>2922</v>
      </c>
      <c r="X1793" s="2" t="s">
        <v>669</v>
      </c>
      <c r="Y1793" s="5" t="s">
        <v>2923</v>
      </c>
      <c r="Z1793" s="5" t="s">
        <v>2922</v>
      </c>
      <c r="AA1793" s="2" t="s">
        <v>784</v>
      </c>
      <c r="AB1793" s="2">
        <v>-22.2282508201897</v>
      </c>
      <c r="AC1793" s="2">
        <v>-52.306498624384403</v>
      </c>
      <c r="AD1793" s="29">
        <v>1</v>
      </c>
      <c r="AE1793" s="11"/>
      <c r="AF1793" s="11"/>
      <c r="AG1793" s="11"/>
      <c r="AH1793" s="11"/>
      <c r="AI1793" s="11"/>
    </row>
    <row r="1794" spans="1:35" ht="15.75" customHeight="1" x14ac:dyDescent="0.2">
      <c r="A1794" s="8">
        <v>42103</v>
      </c>
      <c r="B1794" s="9">
        <v>0.57291666666666663</v>
      </c>
      <c r="C1794" s="11">
        <v>365368.83735092101</v>
      </c>
      <c r="D1794" s="11">
        <v>7541331.48459695</v>
      </c>
      <c r="E1794" s="14">
        <v>365368.67264958803</v>
      </c>
      <c r="F1794" s="14">
        <v>7541331.4730516002</v>
      </c>
      <c r="G1794" s="2">
        <f t="shared" si="1580"/>
        <v>18.549381200316159</v>
      </c>
      <c r="H1794" s="2" t="str">
        <f t="shared" si="1814"/>
        <v/>
      </c>
      <c r="I1794" s="23" t="str">
        <f t="shared" ref="I1794:J1794" si="1824">IF($P1794=$P1793,E1794,"")</f>
        <v/>
      </c>
      <c r="J1794" s="23" t="str">
        <f t="shared" si="1824"/>
        <v/>
      </c>
      <c r="K1794" s="23">
        <v>365368.67</v>
      </c>
      <c r="L1794" s="23">
        <v>7541331.4699999997</v>
      </c>
      <c r="M1794" s="14">
        <v>365368.67264958803</v>
      </c>
      <c r="N1794" s="14">
        <v>7541331.4730516002</v>
      </c>
      <c r="O1794" s="16" t="s">
        <v>49</v>
      </c>
      <c r="P1794" s="16" t="s">
        <v>49</v>
      </c>
      <c r="Q1794" s="10">
        <v>42103.572916666664</v>
      </c>
      <c r="R1794" s="11" t="s">
        <v>3000</v>
      </c>
      <c r="S1794" s="14" t="s">
        <v>50</v>
      </c>
      <c r="T1794" s="2" t="str">
        <f t="shared" si="1816"/>
        <v/>
      </c>
      <c r="U1794" s="2" t="str">
        <f t="shared" si="1817"/>
        <v/>
      </c>
      <c r="V1794" s="10">
        <v>42103.572916666664</v>
      </c>
      <c r="W1794" s="11" t="s">
        <v>2922</v>
      </c>
      <c r="X1794" s="2" t="s">
        <v>669</v>
      </c>
      <c r="Y1794" s="5" t="s">
        <v>2923</v>
      </c>
      <c r="Z1794" s="5" t="s">
        <v>2922</v>
      </c>
      <c r="AA1794" s="2" t="s">
        <v>786</v>
      </c>
      <c r="AB1794" s="2">
        <v>-22.2282180469483</v>
      </c>
      <c r="AC1794" s="2">
        <v>-52.306321347132297</v>
      </c>
      <c r="AD1794" s="29">
        <v>1</v>
      </c>
      <c r="AE1794" s="11"/>
      <c r="AF1794" s="11"/>
      <c r="AG1794" s="11"/>
      <c r="AH1794" s="11"/>
      <c r="AI1794" s="11"/>
    </row>
    <row r="1795" spans="1:35" ht="15.75" customHeight="1" x14ac:dyDescent="0.2">
      <c r="A1795" s="8">
        <v>42103</v>
      </c>
      <c r="B1795" s="9">
        <v>0.57638888888888895</v>
      </c>
      <c r="C1795" s="11">
        <v>365370.78724709502</v>
      </c>
      <c r="D1795" s="11">
        <v>7541332.8099363903</v>
      </c>
      <c r="E1795" s="14">
        <v>365371.03317413898</v>
      </c>
      <c r="F1795" s="14">
        <v>7541332.8830880998</v>
      </c>
      <c r="G1795" s="2">
        <f t="shared" si="1580"/>
        <v>2.749596167783912</v>
      </c>
      <c r="H1795" s="2" t="str">
        <f t="shared" si="1814"/>
        <v>&lt;8m</v>
      </c>
      <c r="I1795" s="23" t="str">
        <f t="shared" ref="I1795:J1795" si="1825">IF($P1795=$P1794,E1795,"")</f>
        <v/>
      </c>
      <c r="J1795" s="23" t="str">
        <f t="shared" si="1825"/>
        <v/>
      </c>
      <c r="K1795" s="23">
        <v>365368.67</v>
      </c>
      <c r="L1795" s="23">
        <v>7541331.4699999997</v>
      </c>
      <c r="M1795" s="14">
        <v>365368.67264958803</v>
      </c>
      <c r="N1795" s="14">
        <v>7541331.4730516002</v>
      </c>
      <c r="O1795" s="17" t="s">
        <v>43</v>
      </c>
      <c r="P1795" s="14" t="s">
        <v>37</v>
      </c>
      <c r="Q1795" s="10">
        <v>42103.576388888891</v>
      </c>
      <c r="R1795" s="11" t="s">
        <v>3001</v>
      </c>
      <c r="S1795" s="13" t="s">
        <v>63</v>
      </c>
      <c r="T1795" s="2" t="str">
        <f t="shared" si="1816"/>
        <v/>
      </c>
      <c r="U1795" s="2" t="str">
        <f t="shared" si="1817"/>
        <v/>
      </c>
      <c r="V1795" s="10">
        <v>42103.576388888891</v>
      </c>
      <c r="W1795" s="11" t="s">
        <v>2922</v>
      </c>
      <c r="X1795" s="2" t="s">
        <v>669</v>
      </c>
      <c r="Y1795" s="5" t="s">
        <v>2923</v>
      </c>
      <c r="Z1795" s="5" t="s">
        <v>2922</v>
      </c>
      <c r="AA1795" s="2" t="s">
        <v>788</v>
      </c>
      <c r="AB1795" s="2">
        <v>-22.228206228464799</v>
      </c>
      <c r="AC1795" s="2">
        <v>-52.306302320212097</v>
      </c>
      <c r="AD1795" s="29">
        <v>1</v>
      </c>
      <c r="AE1795" s="11"/>
      <c r="AF1795" s="11"/>
      <c r="AG1795" s="11"/>
      <c r="AH1795" s="11"/>
      <c r="AI1795" s="11"/>
    </row>
    <row r="1796" spans="1:35" ht="15.75" customHeight="1" x14ac:dyDescent="0.2">
      <c r="A1796" s="8">
        <v>42103</v>
      </c>
      <c r="B1796" s="9">
        <v>0.57986111111111105</v>
      </c>
      <c r="C1796" s="11">
        <v>365397.24779594201</v>
      </c>
      <c r="D1796" s="11">
        <v>7541349.3528943099</v>
      </c>
      <c r="E1796" s="14">
        <v>365396.991140328</v>
      </c>
      <c r="F1796" s="14">
        <v>7541349.18837626</v>
      </c>
      <c r="G1796" s="2">
        <f t="shared" si="1580"/>
        <v>30.654174767198217</v>
      </c>
      <c r="H1796" s="2" t="str">
        <f t="shared" si="1814"/>
        <v/>
      </c>
      <c r="I1796" s="23" t="str">
        <f t="shared" ref="I1796:J1796" si="1826">IF($P1796=$P1795,E1796,"")</f>
        <v/>
      </c>
      <c r="J1796" s="23" t="str">
        <f t="shared" si="1826"/>
        <v/>
      </c>
      <c r="K1796" s="23">
        <v>365396.99</v>
      </c>
      <c r="L1796" s="23">
        <v>7541349.1900000004</v>
      </c>
      <c r="M1796" s="14"/>
      <c r="N1796" s="14"/>
      <c r="O1796" s="15" t="s">
        <v>43</v>
      </c>
      <c r="P1796" s="15" t="s">
        <v>43</v>
      </c>
      <c r="Q1796" s="10">
        <v>42103.579861111109</v>
      </c>
      <c r="R1796" s="11" t="s">
        <v>3002</v>
      </c>
      <c r="S1796" s="14" t="s">
        <v>44</v>
      </c>
      <c r="T1796" s="2" t="str">
        <f t="shared" si="1816"/>
        <v/>
      </c>
      <c r="U1796" s="2" t="str">
        <f t="shared" si="1817"/>
        <v/>
      </c>
      <c r="V1796" s="10">
        <v>42103.579861111109</v>
      </c>
      <c r="W1796" s="11" t="s">
        <v>2922</v>
      </c>
      <c r="X1796" s="2" t="s">
        <v>669</v>
      </c>
      <c r="Y1796" s="5" t="s">
        <v>2923</v>
      </c>
      <c r="Z1796" s="5" t="s">
        <v>2922</v>
      </c>
      <c r="AA1796" s="2" t="s">
        <v>790</v>
      </c>
      <c r="AB1796" s="2">
        <v>-22.2280588746071</v>
      </c>
      <c r="AC1796" s="2">
        <v>-52.306044241413503</v>
      </c>
      <c r="AD1796" s="29">
        <v>1</v>
      </c>
      <c r="AE1796" s="11"/>
      <c r="AF1796" s="11"/>
      <c r="AG1796" s="11"/>
      <c r="AH1796" s="11"/>
      <c r="AI1796" s="11"/>
    </row>
    <row r="1797" spans="1:35" ht="15.75" customHeight="1" x14ac:dyDescent="0.2">
      <c r="A1797" s="8">
        <v>42103</v>
      </c>
      <c r="B1797" s="9">
        <v>0.58333333333333337</v>
      </c>
      <c r="C1797" s="11">
        <v>365398.45164631697</v>
      </c>
      <c r="D1797" s="11">
        <v>7541331.9906049697</v>
      </c>
      <c r="E1797" s="14">
        <v>365398.32222621201</v>
      </c>
      <c r="F1797" s="14">
        <v>7541331.9942719499</v>
      </c>
      <c r="G1797" s="2">
        <f t="shared" si="1580"/>
        <v>17.245550517686578</v>
      </c>
      <c r="H1797" s="2" t="str">
        <f t="shared" si="1814"/>
        <v/>
      </c>
      <c r="I1797" s="23">
        <f t="shared" ref="I1797:J1797" si="1827">IF($P1797=$P1796,E1797,"")</f>
        <v>365398.32222621201</v>
      </c>
      <c r="J1797" s="23">
        <f t="shared" si="1827"/>
        <v>7541331.9942719499</v>
      </c>
      <c r="K1797" s="23">
        <v>365398.32</v>
      </c>
      <c r="L1797" s="23">
        <v>7541331.9900000002</v>
      </c>
      <c r="M1797" s="14"/>
      <c r="N1797" s="14"/>
      <c r="O1797" s="15" t="s">
        <v>43</v>
      </c>
      <c r="P1797" s="15" t="s">
        <v>43</v>
      </c>
      <c r="Q1797" s="10">
        <v>42103.583333333336</v>
      </c>
      <c r="R1797" s="11" t="s">
        <v>3003</v>
      </c>
      <c r="S1797" s="14" t="s">
        <v>44</v>
      </c>
      <c r="T1797" s="2" t="str">
        <f t="shared" si="1816"/>
        <v/>
      </c>
      <c r="U1797" s="2" t="str">
        <f t="shared" si="1817"/>
        <v/>
      </c>
      <c r="V1797" s="10">
        <v>42103.583333333336</v>
      </c>
      <c r="W1797" s="11" t="s">
        <v>2922</v>
      </c>
      <c r="X1797" s="2" t="s">
        <v>669</v>
      </c>
      <c r="Y1797" s="5" t="s">
        <v>2923</v>
      </c>
      <c r="Z1797" s="5" t="s">
        <v>2922</v>
      </c>
      <c r="AA1797" s="2" t="s">
        <v>792</v>
      </c>
      <c r="AB1797" s="2">
        <v>-22.2282157838345</v>
      </c>
      <c r="AC1797" s="2">
        <v>-52.306034015491598</v>
      </c>
      <c r="AD1797" s="29">
        <v>1</v>
      </c>
      <c r="AE1797" s="11"/>
      <c r="AF1797" s="11"/>
      <c r="AG1797" s="11"/>
      <c r="AH1797" s="11"/>
      <c r="AI1797" s="11"/>
    </row>
    <row r="1798" spans="1:35" ht="15.75" customHeight="1" x14ac:dyDescent="0.2">
      <c r="A1798" s="8">
        <v>42103</v>
      </c>
      <c r="B1798" s="9">
        <v>0.58680555555555558</v>
      </c>
      <c r="C1798" s="11">
        <v>365387.11132488202</v>
      </c>
      <c r="D1798" s="11">
        <v>7541315.4667095002</v>
      </c>
      <c r="E1798" s="14">
        <v>365387.23506264598</v>
      </c>
      <c r="F1798" s="14">
        <v>7541315.5468434095</v>
      </c>
      <c r="G1798" s="2">
        <f t="shared" si="1580"/>
        <v>19.835400210962387</v>
      </c>
      <c r="H1798" s="2" t="str">
        <f t="shared" si="1814"/>
        <v/>
      </c>
      <c r="I1798" s="23">
        <f t="shared" ref="I1798:J1798" si="1828">IF($P1798=$P1797,E1798,"")</f>
        <v>365387.23506264598</v>
      </c>
      <c r="J1798" s="23">
        <f t="shared" si="1828"/>
        <v>7541315.5468434095</v>
      </c>
      <c r="K1798" s="23">
        <v>365387.24</v>
      </c>
      <c r="L1798" s="23">
        <v>7541315.5499999998</v>
      </c>
      <c r="M1798" s="14">
        <v>365387.23506264598</v>
      </c>
      <c r="N1798" s="14">
        <v>7541315.5468434095</v>
      </c>
      <c r="O1798" s="15" t="s">
        <v>43</v>
      </c>
      <c r="P1798" s="15" t="s">
        <v>43</v>
      </c>
      <c r="Q1798" s="10">
        <v>42103.586805555555</v>
      </c>
      <c r="R1798" s="11" t="s">
        <v>3004</v>
      </c>
      <c r="S1798" s="14" t="s">
        <v>44</v>
      </c>
      <c r="T1798" s="2" t="str">
        <f t="shared" si="1816"/>
        <v/>
      </c>
      <c r="U1798" s="2" t="str">
        <f t="shared" si="1817"/>
        <v/>
      </c>
      <c r="V1798" s="10">
        <v>42103.586805555555</v>
      </c>
      <c r="W1798" s="11" t="s">
        <v>2922</v>
      </c>
      <c r="X1798" s="2" t="s">
        <v>669</v>
      </c>
      <c r="Y1798" s="5" t="s">
        <v>2923</v>
      </c>
      <c r="Z1798" s="5" t="s">
        <v>2922</v>
      </c>
      <c r="AA1798" s="2" t="s">
        <v>794</v>
      </c>
      <c r="AB1798" s="2">
        <v>-22.228364143520601</v>
      </c>
      <c r="AC1798" s="2">
        <v>-52.306145410984797</v>
      </c>
      <c r="AD1798" s="29">
        <v>1</v>
      </c>
      <c r="AE1798" s="11"/>
      <c r="AF1798" s="11"/>
      <c r="AG1798" s="11"/>
      <c r="AH1798" s="11"/>
      <c r="AI1798" s="11"/>
    </row>
    <row r="1799" spans="1:35" ht="15.75" customHeight="1" x14ac:dyDescent="0.2">
      <c r="A1799" s="8">
        <v>42103</v>
      </c>
      <c r="B1799" s="9">
        <v>0.59027777777777779</v>
      </c>
      <c r="C1799" s="11">
        <v>365387.94064298202</v>
      </c>
      <c r="D1799" s="11">
        <v>7541315.4831429804</v>
      </c>
      <c r="E1799" s="14">
        <v>365388.02091082803</v>
      </c>
      <c r="F1799" s="14">
        <v>7541315.4163912898</v>
      </c>
      <c r="G1799" s="2">
        <f t="shared" si="1580"/>
        <v>0.79660223497545679</v>
      </c>
      <c r="H1799" s="2" t="str">
        <f t="shared" si="1814"/>
        <v>&lt;8m</v>
      </c>
      <c r="I1799" s="23">
        <f t="shared" ref="I1799:J1799" si="1829">IF($P1799=$P1798,E1799,"")</f>
        <v>365388.02091082803</v>
      </c>
      <c r="J1799" s="23">
        <f t="shared" si="1829"/>
        <v>7541315.4163912898</v>
      </c>
      <c r="K1799" s="23">
        <v>365387.24</v>
      </c>
      <c r="L1799" s="23">
        <v>7541315.5499999998</v>
      </c>
      <c r="M1799" s="14">
        <v>365387.23506264598</v>
      </c>
      <c r="N1799" s="14">
        <v>7541315.5468434095</v>
      </c>
      <c r="O1799" s="15" t="s">
        <v>43</v>
      </c>
      <c r="P1799" s="15" t="s">
        <v>43</v>
      </c>
      <c r="Q1799" s="10">
        <v>42103.590277777781</v>
      </c>
      <c r="R1799" s="11" t="s">
        <v>3005</v>
      </c>
      <c r="S1799" s="14" t="s">
        <v>44</v>
      </c>
      <c r="T1799" s="2" t="str">
        <f t="shared" si="1816"/>
        <v/>
      </c>
      <c r="U1799" s="2" t="str">
        <f t="shared" si="1817"/>
        <v/>
      </c>
      <c r="V1799" s="10">
        <v>42103.590277777781</v>
      </c>
      <c r="W1799" s="11" t="s">
        <v>2922</v>
      </c>
      <c r="X1799" s="2" t="s">
        <v>669</v>
      </c>
      <c r="Y1799" s="5" t="s">
        <v>2923</v>
      </c>
      <c r="Z1799" s="5" t="s">
        <v>2922</v>
      </c>
      <c r="AA1799" s="2" t="s">
        <v>796</v>
      </c>
      <c r="AB1799" s="2">
        <v>-22.228364059701601</v>
      </c>
      <c r="AC1799" s="2">
        <v>-52.306137364357703</v>
      </c>
      <c r="AD1799" s="29">
        <v>1</v>
      </c>
      <c r="AE1799" s="11"/>
      <c r="AF1799" s="11"/>
      <c r="AG1799" s="11"/>
      <c r="AH1799" s="11"/>
      <c r="AI1799" s="11"/>
    </row>
    <row r="1800" spans="1:35" ht="15.75" customHeight="1" x14ac:dyDescent="0.2">
      <c r="A1800" s="8">
        <v>42103</v>
      </c>
      <c r="B1800" s="9">
        <v>0.59375</v>
      </c>
      <c r="C1800" s="11">
        <v>365396.51002895302</v>
      </c>
      <c r="D1800" s="11">
        <v>7541301.6552043902</v>
      </c>
      <c r="E1800" s="14">
        <v>365396.50870093098</v>
      </c>
      <c r="F1800" s="14">
        <v>7541301.6938686296</v>
      </c>
      <c r="G1800" s="2">
        <f t="shared" si="1580"/>
        <v>16.135371362022315</v>
      </c>
      <c r="H1800" s="2" t="str">
        <f t="shared" si="1814"/>
        <v/>
      </c>
      <c r="I1800" s="23" t="str">
        <f t="shared" ref="I1800:J1800" si="1830">IF($P1800=$P1799,E1800,"")</f>
        <v/>
      </c>
      <c r="J1800" s="23" t="str">
        <f t="shared" si="1830"/>
        <v/>
      </c>
      <c r="K1800" s="23">
        <v>365396.51</v>
      </c>
      <c r="L1800" s="23">
        <v>7541301.6900000004</v>
      </c>
      <c r="M1800" s="14"/>
      <c r="N1800" s="14"/>
      <c r="O1800" s="14" t="s">
        <v>35</v>
      </c>
      <c r="P1800" s="14" t="s">
        <v>29</v>
      </c>
      <c r="Q1800" s="10">
        <v>42103.59375</v>
      </c>
      <c r="R1800" s="11" t="s">
        <v>3006</v>
      </c>
      <c r="S1800" s="14" t="s">
        <v>36</v>
      </c>
      <c r="T1800" s="2" t="str">
        <f t="shared" si="1816"/>
        <v>idle</v>
      </c>
      <c r="U1800" s="2" t="str">
        <f t="shared" si="1817"/>
        <v/>
      </c>
      <c r="V1800" s="10">
        <v>42103.59375</v>
      </c>
      <c r="W1800" s="11" t="s">
        <v>2922</v>
      </c>
      <c r="X1800" s="2" t="s">
        <v>669</v>
      </c>
      <c r="Y1800" s="5" t="s">
        <v>2923</v>
      </c>
      <c r="Z1800" s="5" t="s">
        <v>2922</v>
      </c>
      <c r="AA1800" s="2" t="s">
        <v>798</v>
      </c>
      <c r="AB1800" s="2">
        <v>-22.2284896206111</v>
      </c>
      <c r="AC1800" s="2">
        <v>-52.306055389344699</v>
      </c>
      <c r="AD1800" s="29">
        <v>1</v>
      </c>
      <c r="AE1800" s="11"/>
      <c r="AF1800" s="11"/>
      <c r="AG1800" s="11"/>
      <c r="AH1800" s="11"/>
      <c r="AI1800" s="11"/>
    </row>
    <row r="1801" spans="1:35" ht="15.75" customHeight="1" x14ac:dyDescent="0.2">
      <c r="A1801" s="8">
        <v>42103</v>
      </c>
      <c r="B1801" s="9">
        <v>0.59722222222222221</v>
      </c>
      <c r="C1801" s="11">
        <v>365404.931857694</v>
      </c>
      <c r="D1801" s="11">
        <v>7541295.9183879904</v>
      </c>
      <c r="E1801" s="14">
        <v>365404.86906332499</v>
      </c>
      <c r="F1801" s="14">
        <v>7541295.84421142</v>
      </c>
      <c r="G1801" s="2">
        <f t="shared" si="1580"/>
        <v>10.203634099131492</v>
      </c>
      <c r="H1801" s="2" t="str">
        <f t="shared" si="1814"/>
        <v/>
      </c>
      <c r="I1801" s="23" t="str">
        <f t="shared" ref="I1801:J1801" si="1831">IF($P1801=$P1800,E1801,"")</f>
        <v/>
      </c>
      <c r="J1801" s="23" t="str">
        <f t="shared" si="1831"/>
        <v/>
      </c>
      <c r="K1801" s="23">
        <v>365404.87</v>
      </c>
      <c r="L1801" s="23">
        <v>7541295.8399999999</v>
      </c>
      <c r="M1801" s="14"/>
      <c r="N1801" s="14"/>
      <c r="O1801" s="16" t="s">
        <v>49</v>
      </c>
      <c r="P1801" s="16" t="s">
        <v>49</v>
      </c>
      <c r="Q1801" s="10">
        <v>42103.597222222219</v>
      </c>
      <c r="R1801" s="11" t="s">
        <v>3007</v>
      </c>
      <c r="S1801" s="14" t="s">
        <v>50</v>
      </c>
      <c r="T1801" s="2" t="str">
        <f t="shared" si="1816"/>
        <v/>
      </c>
      <c r="U1801" s="2" t="str">
        <f t="shared" si="1817"/>
        <v/>
      </c>
      <c r="V1801" s="10">
        <v>42103.597222222219</v>
      </c>
      <c r="W1801" s="11" t="s">
        <v>2922</v>
      </c>
      <c r="X1801" s="2" t="s">
        <v>669</v>
      </c>
      <c r="Y1801" s="5" t="s">
        <v>2923</v>
      </c>
      <c r="Z1801" s="5" t="s">
        <v>2922</v>
      </c>
      <c r="AA1801" s="2" t="s">
        <v>800</v>
      </c>
      <c r="AB1801" s="2">
        <v>-22.228542091324901</v>
      </c>
      <c r="AC1801" s="2">
        <v>-52.305974168703003</v>
      </c>
      <c r="AD1801" s="29">
        <v>1</v>
      </c>
      <c r="AE1801" s="11"/>
      <c r="AF1801" s="11"/>
      <c r="AG1801" s="11"/>
      <c r="AH1801" s="11"/>
      <c r="AI1801" s="11"/>
    </row>
    <row r="1802" spans="1:35" ht="15.75" customHeight="1" x14ac:dyDescent="0.2">
      <c r="A1802" s="8">
        <v>42103</v>
      </c>
      <c r="B1802" s="9">
        <v>0.60069444444444442</v>
      </c>
      <c r="C1802" s="11">
        <v>365407.28261259297</v>
      </c>
      <c r="D1802" s="11">
        <v>7541274.8074781001</v>
      </c>
      <c r="E1802" s="14">
        <v>365407.20411658601</v>
      </c>
      <c r="F1802" s="14">
        <v>7541274.8906195704</v>
      </c>
      <c r="G1802" s="2">
        <f t="shared" si="1580"/>
        <v>21.083298725145596</v>
      </c>
      <c r="H1802" s="2" t="str">
        <f t="shared" si="1814"/>
        <v/>
      </c>
      <c r="I1802" s="23">
        <f t="shared" ref="I1802:J1802" si="1832">IF($P1802=$P1801,E1802,"")</f>
        <v>365407.20411658601</v>
      </c>
      <c r="J1802" s="23">
        <f t="shared" si="1832"/>
        <v>7541274.8906195704</v>
      </c>
      <c r="K1802" s="23">
        <v>365407.2</v>
      </c>
      <c r="L1802" s="23">
        <v>7541274.8899999997</v>
      </c>
      <c r="M1802" s="14"/>
      <c r="N1802" s="14"/>
      <c r="O1802" s="16" t="s">
        <v>49</v>
      </c>
      <c r="P1802" s="16" t="s">
        <v>49</v>
      </c>
      <c r="Q1802" s="10">
        <v>42103.600694444445</v>
      </c>
      <c r="R1802" s="11" t="s">
        <v>3008</v>
      </c>
      <c r="S1802" s="14" t="s">
        <v>50</v>
      </c>
      <c r="T1802" s="2" t="str">
        <f t="shared" si="1816"/>
        <v/>
      </c>
      <c r="U1802" s="2" t="str">
        <f t="shared" si="1817"/>
        <v/>
      </c>
      <c r="V1802" s="10">
        <v>42103.600694444445</v>
      </c>
      <c r="W1802" s="11" t="s">
        <v>2922</v>
      </c>
      <c r="X1802" s="2" t="s">
        <v>669</v>
      </c>
      <c r="Y1802" s="5" t="s">
        <v>2923</v>
      </c>
      <c r="Z1802" s="5" t="s">
        <v>2922</v>
      </c>
      <c r="AA1802" s="2" t="s">
        <v>802</v>
      </c>
      <c r="AB1802" s="2">
        <v>-22.228732947260099</v>
      </c>
      <c r="AC1802" s="2">
        <v>-52.305953130125999</v>
      </c>
      <c r="AD1802" s="29">
        <v>1</v>
      </c>
      <c r="AE1802" s="11"/>
      <c r="AF1802" s="11"/>
      <c r="AG1802" s="11"/>
      <c r="AH1802" s="11"/>
      <c r="AI1802" s="11"/>
    </row>
    <row r="1803" spans="1:35" ht="15.75" customHeight="1" x14ac:dyDescent="0.2">
      <c r="A1803" s="8">
        <v>42103</v>
      </c>
      <c r="B1803" s="9">
        <v>0.60416666666666663</v>
      </c>
      <c r="C1803" s="11">
        <v>365402.24433568597</v>
      </c>
      <c r="D1803" s="11">
        <v>7541270.9219922302</v>
      </c>
      <c r="E1803" s="14">
        <v>365402.007241235</v>
      </c>
      <c r="F1803" s="14">
        <v>7541270.8664080799</v>
      </c>
      <c r="G1803" s="2">
        <f t="shared" si="1580"/>
        <v>6.5728069752945082</v>
      </c>
      <c r="H1803" s="2" t="str">
        <f t="shared" si="1814"/>
        <v>&lt;8m</v>
      </c>
      <c r="I1803" s="23">
        <f t="shared" ref="I1803:J1803" si="1833">IF($P1803=$P1802,E1803,"")</f>
        <v>365402.007241235</v>
      </c>
      <c r="J1803" s="23">
        <f t="shared" si="1833"/>
        <v>7541270.8664080799</v>
      </c>
      <c r="K1803" s="23">
        <v>365402.01</v>
      </c>
      <c r="L1803" s="23">
        <v>7541270.8700000001</v>
      </c>
      <c r="M1803" s="14"/>
      <c r="N1803" s="14"/>
      <c r="O1803" s="16" t="s">
        <v>49</v>
      </c>
      <c r="P1803" s="16" t="s">
        <v>49</v>
      </c>
      <c r="Q1803" s="10">
        <v>42103.604166666664</v>
      </c>
      <c r="R1803" s="11" t="s">
        <v>3009</v>
      </c>
      <c r="S1803" s="14" t="s">
        <v>50</v>
      </c>
      <c r="T1803" s="2" t="str">
        <f t="shared" si="1816"/>
        <v/>
      </c>
      <c r="U1803" s="2" t="str">
        <f t="shared" si="1817"/>
        <v/>
      </c>
      <c r="V1803" s="10">
        <v>42103.604166666664</v>
      </c>
      <c r="W1803" s="11" t="s">
        <v>2922</v>
      </c>
      <c r="X1803" s="2" t="s">
        <v>669</v>
      </c>
      <c r="Y1803" s="5" t="s">
        <v>2923</v>
      </c>
      <c r="Z1803" s="5" t="s">
        <v>2922</v>
      </c>
      <c r="AA1803" s="2" t="s">
        <v>804</v>
      </c>
      <c r="AB1803" s="2">
        <v>-22.2287676483393</v>
      </c>
      <c r="AC1803" s="2">
        <v>-52.306002331897602</v>
      </c>
      <c r="AD1803" s="29">
        <v>1</v>
      </c>
      <c r="AE1803" s="11"/>
      <c r="AF1803" s="11"/>
      <c r="AG1803" s="11"/>
      <c r="AH1803" s="11"/>
      <c r="AI1803" s="11"/>
    </row>
    <row r="1804" spans="1:35" ht="15.75" customHeight="1" x14ac:dyDescent="0.2">
      <c r="A1804" s="8">
        <v>42103</v>
      </c>
      <c r="B1804" s="9">
        <v>0.60763888888888895</v>
      </c>
      <c r="C1804" s="11">
        <v>365373.86481834803</v>
      </c>
      <c r="D1804" s="11">
        <v>7541255.4946732903</v>
      </c>
      <c r="E1804" s="14">
        <v>365374.060438146</v>
      </c>
      <c r="F1804" s="14">
        <v>7541255.5240758499</v>
      </c>
      <c r="G1804" s="2">
        <f t="shared" si="1580"/>
        <v>31.881200748237198</v>
      </c>
      <c r="H1804" s="2" t="str">
        <f t="shared" si="1814"/>
        <v/>
      </c>
      <c r="I1804" s="23">
        <f t="shared" ref="I1804:J1804" si="1834">IF($P1804=$P1803,E1804,"")</f>
        <v>365374.060438146</v>
      </c>
      <c r="J1804" s="23">
        <f t="shared" si="1834"/>
        <v>7541255.5240758499</v>
      </c>
      <c r="K1804" s="23">
        <v>365374.06</v>
      </c>
      <c r="L1804" s="23">
        <v>7541255.5199999996</v>
      </c>
      <c r="M1804" s="14"/>
      <c r="N1804" s="14"/>
      <c r="O1804" s="16" t="s">
        <v>49</v>
      </c>
      <c r="P1804" s="16" t="s">
        <v>49</v>
      </c>
      <c r="Q1804" s="10">
        <v>42103.607638888891</v>
      </c>
      <c r="R1804" s="11" t="s">
        <v>3010</v>
      </c>
      <c r="S1804" s="14" t="s">
        <v>50</v>
      </c>
      <c r="T1804" s="2" t="str">
        <f t="shared" si="1816"/>
        <v/>
      </c>
      <c r="U1804" s="2" t="str">
        <f t="shared" si="1817"/>
        <v/>
      </c>
      <c r="V1804" s="10">
        <v>42103.607638888891</v>
      </c>
      <c r="W1804" s="11" t="s">
        <v>2922</v>
      </c>
      <c r="X1804" s="2" t="s">
        <v>669</v>
      </c>
      <c r="Y1804" s="5" t="s">
        <v>2923</v>
      </c>
      <c r="Z1804" s="5" t="s">
        <v>2922</v>
      </c>
      <c r="AA1804" s="2" t="s">
        <v>806</v>
      </c>
      <c r="AB1804" s="2">
        <v>-22.228904776275201</v>
      </c>
      <c r="AC1804" s="2">
        <v>-52.306278934702298</v>
      </c>
      <c r="AD1804" s="29">
        <v>1</v>
      </c>
      <c r="AE1804" s="11"/>
      <c r="AF1804" s="11"/>
      <c r="AG1804" s="11"/>
      <c r="AH1804" s="11"/>
      <c r="AI1804" s="11"/>
    </row>
    <row r="1805" spans="1:35" ht="15.75" customHeight="1" x14ac:dyDescent="0.2">
      <c r="A1805" s="8">
        <v>42103</v>
      </c>
      <c r="B1805" s="9">
        <v>0.61111111111111105</v>
      </c>
      <c r="C1805" s="11">
        <v>365364.56178313599</v>
      </c>
      <c r="D1805" s="11">
        <v>7541246.1991040297</v>
      </c>
      <c r="E1805" s="14">
        <v>365364.88394466502</v>
      </c>
      <c r="F1805" s="14">
        <v>7541246.1687329803</v>
      </c>
      <c r="G1805" s="2">
        <f t="shared" si="1580"/>
        <v>13.104597392329568</v>
      </c>
      <c r="H1805" s="2" t="str">
        <f t="shared" si="1814"/>
        <v/>
      </c>
      <c r="I1805" s="23" t="str">
        <f t="shared" ref="I1805:J1805" si="1835">IF($P1805=$P1804,E1805,"")</f>
        <v/>
      </c>
      <c r="J1805" s="23" t="str">
        <f t="shared" si="1835"/>
        <v/>
      </c>
      <c r="K1805" s="23">
        <v>365364.88</v>
      </c>
      <c r="L1805" s="23">
        <v>7541246.1699999999</v>
      </c>
      <c r="M1805" s="14"/>
      <c r="N1805" s="14"/>
      <c r="O1805" s="14" t="s">
        <v>35</v>
      </c>
      <c r="P1805" s="14" t="s">
        <v>29</v>
      </c>
      <c r="Q1805" s="10">
        <v>42103.611111111109</v>
      </c>
      <c r="R1805" s="11" t="s">
        <v>3011</v>
      </c>
      <c r="S1805" s="14" t="s">
        <v>36</v>
      </c>
      <c r="T1805" s="2" t="str">
        <f t="shared" si="1816"/>
        <v>idle</v>
      </c>
      <c r="U1805" s="2" t="str">
        <f t="shared" si="1817"/>
        <v/>
      </c>
      <c r="V1805" s="10">
        <v>42103.611111111109</v>
      </c>
      <c r="W1805" s="11" t="s">
        <v>2922</v>
      </c>
      <c r="X1805" s="2" t="s">
        <v>669</v>
      </c>
      <c r="Y1805" s="5" t="s">
        <v>2923</v>
      </c>
      <c r="Z1805" s="5" t="s">
        <v>2922</v>
      </c>
      <c r="AA1805" s="2" t="s">
        <v>808</v>
      </c>
      <c r="AB1805" s="2">
        <v>-22.228988008573701</v>
      </c>
      <c r="AC1805" s="2">
        <v>-52.306369962170699</v>
      </c>
      <c r="AD1805" s="29">
        <v>1</v>
      </c>
      <c r="AE1805" s="11"/>
      <c r="AF1805" s="11"/>
      <c r="AG1805" s="11"/>
      <c r="AH1805" s="11"/>
      <c r="AI1805" s="11"/>
    </row>
    <row r="1806" spans="1:35" ht="15.75" customHeight="1" x14ac:dyDescent="0.2">
      <c r="A1806" s="8">
        <v>42103</v>
      </c>
      <c r="B1806" s="9">
        <v>0.61458333333333337</v>
      </c>
      <c r="C1806" s="11">
        <v>365386.84160231799</v>
      </c>
      <c r="D1806" s="11">
        <v>7541230.5405894499</v>
      </c>
      <c r="E1806" s="14">
        <v>365386.61982167402</v>
      </c>
      <c r="F1806" s="14">
        <v>7541230.6291961996</v>
      </c>
      <c r="G1806" s="2">
        <f t="shared" si="1580"/>
        <v>26.719385335521363</v>
      </c>
      <c r="H1806" s="2" t="str">
        <f t="shared" si="1814"/>
        <v/>
      </c>
      <c r="I1806" s="23" t="str">
        <f t="shared" ref="I1806:J1806" si="1836">IF($P1806=$P1805,E1806,"")</f>
        <v/>
      </c>
      <c r="J1806" s="23" t="str">
        <f t="shared" si="1836"/>
        <v/>
      </c>
      <c r="K1806" s="23">
        <v>365386.62</v>
      </c>
      <c r="L1806" s="23">
        <v>7541230.6299999999</v>
      </c>
      <c r="M1806" s="14">
        <v>365386.61982167402</v>
      </c>
      <c r="N1806" s="14">
        <v>7541230.6291961996</v>
      </c>
      <c r="O1806" s="15" t="s">
        <v>43</v>
      </c>
      <c r="P1806" s="15" t="s">
        <v>43</v>
      </c>
      <c r="Q1806" s="10">
        <v>42103.614583333336</v>
      </c>
      <c r="R1806" s="11" t="s">
        <v>3012</v>
      </c>
      <c r="S1806" s="14" t="s">
        <v>44</v>
      </c>
      <c r="T1806" s="2" t="str">
        <f t="shared" si="1816"/>
        <v/>
      </c>
      <c r="U1806" s="2" t="str">
        <f t="shared" si="1817"/>
        <v/>
      </c>
      <c r="V1806" s="10">
        <v>42103.614583333336</v>
      </c>
      <c r="W1806" s="11" t="s">
        <v>2922</v>
      </c>
      <c r="X1806" s="2" t="s">
        <v>669</v>
      </c>
      <c r="Y1806" s="5" t="s">
        <v>2923</v>
      </c>
      <c r="Z1806" s="5" t="s">
        <v>2922</v>
      </c>
      <c r="AA1806" s="2" t="s">
        <v>810</v>
      </c>
      <c r="AB1806" s="2">
        <v>-22.2291311714798</v>
      </c>
      <c r="AC1806" s="2">
        <v>-52.306155133992398</v>
      </c>
      <c r="AD1806" s="29">
        <v>1</v>
      </c>
      <c r="AE1806" s="11"/>
      <c r="AF1806" s="11"/>
      <c r="AG1806" s="11"/>
      <c r="AH1806" s="11"/>
      <c r="AI1806" s="11"/>
    </row>
    <row r="1807" spans="1:35" ht="15.75" customHeight="1" x14ac:dyDescent="0.2">
      <c r="A1807" s="8">
        <v>42103</v>
      </c>
      <c r="B1807" s="9">
        <v>0.61805555555555558</v>
      </c>
      <c r="C1807" s="11">
        <v>365387.08693514997</v>
      </c>
      <c r="D1807" s="11">
        <v>7541233.1504629403</v>
      </c>
      <c r="E1807" s="14">
        <v>365387.07517697499</v>
      </c>
      <c r="F1807" s="14">
        <v>7541233.1318882201</v>
      </c>
      <c r="G1807" s="2">
        <f t="shared" si="1580"/>
        <v>2.5437798252977655</v>
      </c>
      <c r="H1807" s="2" t="str">
        <f t="shared" si="1814"/>
        <v>&lt;8m</v>
      </c>
      <c r="I1807" s="23">
        <f t="shared" ref="I1807:J1807" si="1837">IF($P1807=$P1806,E1807,"")</f>
        <v>365387.07517697499</v>
      </c>
      <c r="J1807" s="23">
        <f t="shared" si="1837"/>
        <v>7541233.1318882201</v>
      </c>
      <c r="K1807" s="23">
        <v>365386.62</v>
      </c>
      <c r="L1807" s="23">
        <v>7541230.6299999999</v>
      </c>
      <c r="M1807" s="14">
        <v>365386.61982167402</v>
      </c>
      <c r="N1807" s="14">
        <v>7541230.6291961996</v>
      </c>
      <c r="O1807" s="15" t="s">
        <v>43</v>
      </c>
      <c r="P1807" s="15" t="s">
        <v>43</v>
      </c>
      <c r="Q1807" s="10">
        <v>42103.618055555555</v>
      </c>
      <c r="R1807" s="11" t="s">
        <v>3013</v>
      </c>
      <c r="S1807" s="14" t="s">
        <v>44</v>
      </c>
      <c r="T1807" s="2" t="str">
        <f t="shared" si="1816"/>
        <v/>
      </c>
      <c r="U1807" s="2" t="str">
        <f t="shared" si="1817"/>
        <v/>
      </c>
      <c r="V1807" s="10">
        <v>42103.618055555555</v>
      </c>
      <c r="W1807" s="11" t="s">
        <v>2922</v>
      </c>
      <c r="X1807" s="2" t="s">
        <v>669</v>
      </c>
      <c r="Y1807" s="5" t="s">
        <v>2923</v>
      </c>
      <c r="Z1807" s="5" t="s">
        <v>2922</v>
      </c>
      <c r="AA1807" s="2" t="s">
        <v>812</v>
      </c>
      <c r="AB1807" s="2">
        <v>-22.229107618331899</v>
      </c>
      <c r="AC1807" s="2">
        <v>-52.3061525356025</v>
      </c>
      <c r="AD1807" s="29">
        <v>1</v>
      </c>
      <c r="AE1807" s="11"/>
      <c r="AF1807" s="11"/>
      <c r="AG1807" s="11"/>
      <c r="AH1807" s="11"/>
      <c r="AI1807" s="11"/>
    </row>
    <row r="1808" spans="1:35" ht="15.75" customHeight="1" x14ac:dyDescent="0.2">
      <c r="A1808" s="8">
        <v>42103</v>
      </c>
      <c r="B1808" s="9">
        <v>0.62152777777777779</v>
      </c>
      <c r="C1808" s="11">
        <v>365386.33626278897</v>
      </c>
      <c r="D1808" s="11">
        <v>7541232.0303547997</v>
      </c>
      <c r="E1808" s="14">
        <v>365386.40229990199</v>
      </c>
      <c r="F1808" s="14">
        <v>7541231.8523695096</v>
      </c>
      <c r="G1808" s="2">
        <f t="shared" si="1580"/>
        <v>1.4456596023112933</v>
      </c>
      <c r="H1808" s="2" t="str">
        <f t="shared" si="1814"/>
        <v>&lt;8m</v>
      </c>
      <c r="I1808" s="23" t="str">
        <f t="shared" ref="I1808:J1808" si="1838">IF($P1808=$P1807,E1808,"")</f>
        <v/>
      </c>
      <c r="J1808" s="23" t="str">
        <f t="shared" si="1838"/>
        <v/>
      </c>
      <c r="K1808" s="23">
        <v>365386.62</v>
      </c>
      <c r="L1808" s="23">
        <v>7541230.6299999999</v>
      </c>
      <c r="M1808" s="14">
        <v>365386.61982167402</v>
      </c>
      <c r="N1808" s="14">
        <v>7541230.6291961996</v>
      </c>
      <c r="O1808" s="17" t="s">
        <v>43</v>
      </c>
      <c r="P1808" s="14" t="s">
        <v>37</v>
      </c>
      <c r="Q1808" s="10">
        <v>42103.621527777781</v>
      </c>
      <c r="R1808" s="11" t="s">
        <v>3014</v>
      </c>
      <c r="S1808" s="13" t="s">
        <v>63</v>
      </c>
      <c r="T1808" s="2" t="str">
        <f t="shared" si="1816"/>
        <v/>
      </c>
      <c r="U1808" s="2" t="str">
        <f t="shared" si="1817"/>
        <v/>
      </c>
      <c r="V1808" s="10">
        <v>42103.621527777781</v>
      </c>
      <c r="W1808" s="11" t="s">
        <v>2922</v>
      </c>
      <c r="X1808" s="2" t="s">
        <v>669</v>
      </c>
      <c r="Y1808" s="5" t="s">
        <v>2923</v>
      </c>
      <c r="Z1808" s="5" t="s">
        <v>2922</v>
      </c>
      <c r="AA1808" s="2" t="s">
        <v>814</v>
      </c>
      <c r="AB1808" s="2">
        <v>-22.229117676615701</v>
      </c>
      <c r="AC1808" s="2">
        <v>-52.306159911677199</v>
      </c>
      <c r="AD1808" s="29">
        <v>1</v>
      </c>
      <c r="AE1808" s="11"/>
      <c r="AF1808" s="11"/>
      <c r="AG1808" s="11"/>
      <c r="AH1808" s="11"/>
      <c r="AI1808" s="11"/>
    </row>
    <row r="1809" spans="1:35" ht="15.75" customHeight="1" x14ac:dyDescent="0.2">
      <c r="A1809" s="8">
        <v>42103</v>
      </c>
      <c r="B1809" s="9">
        <v>0.625</v>
      </c>
      <c r="C1809" s="11">
        <v>365392.071329089</v>
      </c>
      <c r="D1809" s="11">
        <v>7541194.1977402102</v>
      </c>
      <c r="E1809" s="14">
        <v>365392.06588300603</v>
      </c>
      <c r="F1809" s="14">
        <v>7541194.3312417204</v>
      </c>
      <c r="G1809" s="2">
        <f t="shared" ref="G1809:G2063" si="1839">SQRT((E1809-E1808)^2+(F1809-F1808)^2)</f>
        <v>37.946161916007611</v>
      </c>
      <c r="H1809" s="2" t="str">
        <f t="shared" si="1814"/>
        <v/>
      </c>
      <c r="I1809" s="23" t="str">
        <f t="shared" ref="I1809:J1809" si="1840">IF($P1809=$P1808,E1809,"")</f>
        <v/>
      </c>
      <c r="J1809" s="23" t="str">
        <f t="shared" si="1840"/>
        <v/>
      </c>
      <c r="K1809" s="23">
        <v>365392.07</v>
      </c>
      <c r="L1809" s="23">
        <v>7541194.3300000001</v>
      </c>
      <c r="M1809" s="14"/>
      <c r="N1809" s="14"/>
      <c r="O1809" s="14" t="s">
        <v>35</v>
      </c>
      <c r="P1809" s="14" t="s">
        <v>29</v>
      </c>
      <c r="Q1809" s="10">
        <v>42103.625</v>
      </c>
      <c r="R1809" s="11" t="s">
        <v>3015</v>
      </c>
      <c r="S1809" s="14" t="s">
        <v>36</v>
      </c>
      <c r="T1809" s="2" t="str">
        <f t="shared" si="1816"/>
        <v>idle</v>
      </c>
      <c r="U1809" s="2" t="str">
        <f t="shared" si="1817"/>
        <v/>
      </c>
      <c r="V1809" s="10">
        <v>42103.625</v>
      </c>
      <c r="W1809" s="11" t="s">
        <v>2922</v>
      </c>
      <c r="X1809" s="2" t="s">
        <v>669</v>
      </c>
      <c r="Y1809" s="5" t="s">
        <v>2923</v>
      </c>
      <c r="Z1809" s="5" t="s">
        <v>2922</v>
      </c>
      <c r="AA1809" s="2" t="s">
        <v>816</v>
      </c>
      <c r="AB1809" s="2">
        <v>-22.229459825903199</v>
      </c>
      <c r="AC1809" s="2">
        <v>-52.306107440963402</v>
      </c>
      <c r="AD1809" s="29">
        <v>1</v>
      </c>
      <c r="AE1809" s="11"/>
      <c r="AF1809" s="11"/>
      <c r="AG1809" s="11"/>
      <c r="AH1809" s="11"/>
      <c r="AI1809" s="11"/>
    </row>
    <row r="1810" spans="1:35" ht="15.75" customHeight="1" x14ac:dyDescent="0.2">
      <c r="A1810" s="8">
        <v>42103</v>
      </c>
      <c r="B1810" s="9">
        <v>0.62847222222222221</v>
      </c>
      <c r="C1810" s="11">
        <v>365396.73942600202</v>
      </c>
      <c r="D1810" s="11">
        <v>7541183.8997779703</v>
      </c>
      <c r="E1810" s="14">
        <v>365397.20689808001</v>
      </c>
      <c r="F1810" s="14">
        <v>7541183.9938752698</v>
      </c>
      <c r="G1810" s="2">
        <f t="shared" si="1839"/>
        <v>11.545179995325126</v>
      </c>
      <c r="H1810" s="2" t="str">
        <f t="shared" si="1814"/>
        <v/>
      </c>
      <c r="I1810" s="23" t="str">
        <f t="shared" ref="I1810:J1810" si="1841">IF($P1810=$P1809,E1810,"")</f>
        <v/>
      </c>
      <c r="J1810" s="23" t="str">
        <f t="shared" si="1841"/>
        <v/>
      </c>
      <c r="K1810" s="23">
        <v>365397.21</v>
      </c>
      <c r="L1810" s="23">
        <v>7541183.9900000002</v>
      </c>
      <c r="M1810" s="14"/>
      <c r="N1810" s="14"/>
      <c r="O1810" s="16" t="s">
        <v>49</v>
      </c>
      <c r="P1810" s="16" t="s">
        <v>49</v>
      </c>
      <c r="Q1810" s="10">
        <v>42103.628472222219</v>
      </c>
      <c r="R1810" s="11" t="s">
        <v>3016</v>
      </c>
      <c r="S1810" s="14" t="s">
        <v>50</v>
      </c>
      <c r="T1810" s="2" t="str">
        <f t="shared" si="1816"/>
        <v/>
      </c>
      <c r="U1810" s="2" t="str">
        <f t="shared" si="1817"/>
        <v/>
      </c>
      <c r="V1810" s="10">
        <v>42103.628472222219</v>
      </c>
      <c r="W1810" s="11" t="s">
        <v>2922</v>
      </c>
      <c r="X1810" s="2" t="s">
        <v>669</v>
      </c>
      <c r="Y1810" s="5" t="s">
        <v>2923</v>
      </c>
      <c r="Z1810" s="5" t="s">
        <v>2922</v>
      </c>
      <c r="AA1810" s="2" t="s">
        <v>818</v>
      </c>
      <c r="AB1810" s="2">
        <v>-22.229553200304501</v>
      </c>
      <c r="AC1810" s="2">
        <v>-52.3060630168766</v>
      </c>
      <c r="AD1810" s="29">
        <v>1</v>
      </c>
      <c r="AE1810" s="11"/>
      <c r="AF1810" s="11"/>
      <c r="AG1810" s="11"/>
      <c r="AH1810" s="11"/>
      <c r="AI1810" s="11"/>
    </row>
    <row r="1811" spans="1:35" ht="15.75" customHeight="1" x14ac:dyDescent="0.2">
      <c r="A1811" s="8">
        <v>42103</v>
      </c>
      <c r="B1811" s="9">
        <v>0.63194444444444442</v>
      </c>
      <c r="C1811" s="11">
        <v>365447.698086533</v>
      </c>
      <c r="D1811" s="11">
        <v>7541193.0162851</v>
      </c>
      <c r="E1811" s="14">
        <v>365447.20326905401</v>
      </c>
      <c r="F1811" s="14">
        <v>7541192.8167312602</v>
      </c>
      <c r="G1811" s="2">
        <f t="shared" si="1839"/>
        <v>50.768887110084428</v>
      </c>
      <c r="H1811" s="2" t="str">
        <f t="shared" si="1814"/>
        <v/>
      </c>
      <c r="I1811" s="23" t="str">
        <f t="shared" ref="I1811:J1811" si="1842">IF($P1811=$P1810,E1811,"")</f>
        <v/>
      </c>
      <c r="J1811" s="23" t="str">
        <f t="shared" si="1842"/>
        <v/>
      </c>
      <c r="K1811" s="23">
        <v>365447.2</v>
      </c>
      <c r="L1811" s="23">
        <v>7541192.8200000003</v>
      </c>
      <c r="M1811" s="14"/>
      <c r="N1811" s="14"/>
      <c r="O1811" s="14" t="s">
        <v>37</v>
      </c>
      <c r="P1811" s="14" t="s">
        <v>37</v>
      </c>
      <c r="Q1811" s="10">
        <v>42103.631944444445</v>
      </c>
      <c r="R1811" s="11" t="s">
        <v>3017</v>
      </c>
      <c r="S1811" s="14" t="s">
        <v>40</v>
      </c>
      <c r="T1811" s="2" t="str">
        <f t="shared" si="1816"/>
        <v/>
      </c>
      <c r="U1811" s="2" t="str">
        <f t="shared" si="1817"/>
        <v/>
      </c>
      <c r="V1811" s="10">
        <v>42103.631944444445</v>
      </c>
      <c r="W1811" s="11" t="s">
        <v>2922</v>
      </c>
      <c r="X1811" s="2" t="s">
        <v>669</v>
      </c>
      <c r="Y1811" s="5" t="s">
        <v>2923</v>
      </c>
      <c r="Z1811" s="5" t="s">
        <v>2922</v>
      </c>
      <c r="AA1811" s="2" t="s">
        <v>820</v>
      </c>
      <c r="AB1811" s="2">
        <v>-22.229474829509901</v>
      </c>
      <c r="AC1811" s="2">
        <v>-52.3055678978562</v>
      </c>
      <c r="AD1811" s="29">
        <v>1</v>
      </c>
      <c r="AE1811" s="11"/>
      <c r="AF1811" s="11"/>
      <c r="AG1811" s="11"/>
      <c r="AH1811" s="11"/>
      <c r="AI1811" s="11"/>
    </row>
    <row r="1812" spans="1:35" ht="15.75" customHeight="1" x14ac:dyDescent="0.2">
      <c r="A1812" s="8">
        <v>42103</v>
      </c>
      <c r="B1812" s="9">
        <v>0.63541666666666663</v>
      </c>
      <c r="C1812" s="11">
        <v>365449.69433440699</v>
      </c>
      <c r="D1812" s="11">
        <v>7541160.9051900199</v>
      </c>
      <c r="E1812" s="14">
        <v>365449.72041042597</v>
      </c>
      <c r="F1812" s="14">
        <v>7541161.0061593801</v>
      </c>
      <c r="G1812" s="2">
        <f t="shared" si="1839"/>
        <v>31.910006017300969</v>
      </c>
      <c r="H1812" s="2" t="str">
        <f t="shared" si="1814"/>
        <v/>
      </c>
      <c r="I1812" s="23">
        <f t="shared" ref="I1812:J1812" si="1843">IF($P1812=$P1811,E1812,"")</f>
        <v>365449.72041042597</v>
      </c>
      <c r="J1812" s="23">
        <f t="shared" si="1843"/>
        <v>7541161.0061593801</v>
      </c>
      <c r="K1812" s="23">
        <v>365449.72</v>
      </c>
      <c r="L1812" s="23">
        <v>7541161.0099999998</v>
      </c>
      <c r="M1812" s="14"/>
      <c r="N1812" s="14"/>
      <c r="O1812" s="14" t="s">
        <v>37</v>
      </c>
      <c r="P1812" s="14" t="s">
        <v>37</v>
      </c>
      <c r="Q1812" s="10">
        <v>42103.635416666664</v>
      </c>
      <c r="R1812" s="11" t="s">
        <v>3018</v>
      </c>
      <c r="S1812" s="14" t="s">
        <v>40</v>
      </c>
      <c r="T1812" s="2" t="str">
        <f t="shared" si="1816"/>
        <v/>
      </c>
      <c r="U1812" s="2" t="str">
        <f t="shared" si="1817"/>
        <v/>
      </c>
      <c r="V1812" s="10">
        <v>42103.635416666664</v>
      </c>
      <c r="W1812" s="11" t="s">
        <v>2922</v>
      </c>
      <c r="X1812" s="2" t="s">
        <v>669</v>
      </c>
      <c r="Y1812" s="5" t="s">
        <v>2923</v>
      </c>
      <c r="Z1812" s="5" t="s">
        <v>2922</v>
      </c>
      <c r="AA1812" s="2" t="s">
        <v>822</v>
      </c>
      <c r="AB1812" s="2">
        <v>-22.229765010997699</v>
      </c>
      <c r="AC1812" s="2">
        <v>-52.305551217868903</v>
      </c>
      <c r="AD1812" s="29">
        <v>1</v>
      </c>
      <c r="AE1812" s="11"/>
      <c r="AF1812" s="11"/>
      <c r="AG1812" s="11"/>
      <c r="AH1812" s="11"/>
      <c r="AI1812" s="11"/>
    </row>
    <row r="1813" spans="1:35" ht="15.75" customHeight="1" x14ac:dyDescent="0.2">
      <c r="A1813" s="8">
        <v>42103</v>
      </c>
      <c r="B1813" s="9">
        <v>0.63888888888888895</v>
      </c>
      <c r="C1813" s="11">
        <v>365454.74068159901</v>
      </c>
      <c r="D1813" s="11">
        <v>7541149.82165098</v>
      </c>
      <c r="E1813" s="14">
        <v>365454.73962445901</v>
      </c>
      <c r="F1813" s="14">
        <v>7541149.75510778</v>
      </c>
      <c r="G1813" s="2">
        <f t="shared" si="1839"/>
        <v>12.319848684838092</v>
      </c>
      <c r="H1813" s="2" t="str">
        <f t="shared" si="1814"/>
        <v/>
      </c>
      <c r="I1813" s="23" t="str">
        <f t="shared" ref="I1813:J1813" si="1844">IF($P1813=$P1812,E1813,"")</f>
        <v/>
      </c>
      <c r="J1813" s="23" t="str">
        <f t="shared" si="1844"/>
        <v/>
      </c>
      <c r="K1813" s="23">
        <v>365454.74</v>
      </c>
      <c r="L1813" s="23">
        <v>7541149.7599999998</v>
      </c>
      <c r="M1813" s="14"/>
      <c r="N1813" s="14"/>
      <c r="O1813" s="16" t="s">
        <v>49</v>
      </c>
      <c r="P1813" s="16" t="s">
        <v>49</v>
      </c>
      <c r="Q1813" s="10">
        <v>42103.638888888891</v>
      </c>
      <c r="R1813" s="11" t="s">
        <v>3019</v>
      </c>
      <c r="S1813" s="14" t="s">
        <v>50</v>
      </c>
      <c r="T1813" s="2" t="str">
        <f t="shared" si="1816"/>
        <v/>
      </c>
      <c r="U1813" s="2" t="str">
        <f t="shared" si="1817"/>
        <v/>
      </c>
      <c r="V1813" s="10">
        <v>42103.638888888891</v>
      </c>
      <c r="W1813" s="11" t="s">
        <v>2922</v>
      </c>
      <c r="X1813" s="2" t="s">
        <v>669</v>
      </c>
      <c r="Y1813" s="5" t="s">
        <v>2923</v>
      </c>
      <c r="Z1813" s="5" t="s">
        <v>2922</v>
      </c>
      <c r="AA1813" s="2" t="s">
        <v>824</v>
      </c>
      <c r="AB1813" s="2">
        <v>-22.229865510016701</v>
      </c>
      <c r="AC1813" s="2">
        <v>-52.305503189563801</v>
      </c>
      <c r="AD1813" s="29">
        <v>1</v>
      </c>
      <c r="AE1813" s="11"/>
      <c r="AF1813" s="11"/>
      <c r="AG1813" s="11"/>
      <c r="AH1813" s="11"/>
      <c r="AI1813" s="11"/>
    </row>
    <row r="1814" spans="1:35" ht="15.75" customHeight="1" x14ac:dyDescent="0.2">
      <c r="A1814" s="8">
        <v>42103</v>
      </c>
      <c r="B1814" s="9">
        <v>0.64236111111111105</v>
      </c>
      <c r="C1814" s="11">
        <v>365459.64680393698</v>
      </c>
      <c r="D1814" s="11">
        <v>7541124.9371348703</v>
      </c>
      <c r="E1814" s="14">
        <v>365459.65740276902</v>
      </c>
      <c r="F1814" s="14">
        <v>7541124.9544378603</v>
      </c>
      <c r="G1814" s="2">
        <f t="shared" si="1839"/>
        <v>25.283547456248208</v>
      </c>
      <c r="H1814" s="2" t="str">
        <f t="shared" si="1814"/>
        <v/>
      </c>
      <c r="I1814" s="23" t="str">
        <f t="shared" ref="I1814:J1814" si="1845">IF($P1814=$P1813,E1814,"")</f>
        <v/>
      </c>
      <c r="J1814" s="23" t="str">
        <f t="shared" si="1845"/>
        <v/>
      </c>
      <c r="K1814" s="23">
        <v>365459.66</v>
      </c>
      <c r="L1814" s="23">
        <v>7541124.9500000002</v>
      </c>
      <c r="M1814" s="14"/>
      <c r="N1814" s="14"/>
      <c r="O1814" s="14" t="s">
        <v>35</v>
      </c>
      <c r="P1814" s="14" t="s">
        <v>29</v>
      </c>
      <c r="Q1814" s="10">
        <v>42103.642361111109</v>
      </c>
      <c r="R1814" s="11" t="s">
        <v>3020</v>
      </c>
      <c r="S1814" s="14" t="s">
        <v>36</v>
      </c>
      <c r="T1814" s="2" t="str">
        <f t="shared" si="1816"/>
        <v>idle</v>
      </c>
      <c r="U1814" s="2" t="str">
        <f t="shared" si="1817"/>
        <v/>
      </c>
      <c r="V1814" s="10">
        <v>42103.642361111109</v>
      </c>
      <c r="W1814" s="11" t="s">
        <v>2922</v>
      </c>
      <c r="X1814" s="2" t="s">
        <v>669</v>
      </c>
      <c r="Y1814" s="5" t="s">
        <v>2923</v>
      </c>
      <c r="Z1814" s="5" t="s">
        <v>2922</v>
      </c>
      <c r="AA1814" s="2" t="s">
        <v>826</v>
      </c>
      <c r="AB1814" s="2">
        <v>-22.230090647935899</v>
      </c>
      <c r="AC1814" s="2">
        <v>-52.305457675829501</v>
      </c>
      <c r="AD1814" s="29">
        <v>1</v>
      </c>
      <c r="AE1814" s="11"/>
      <c r="AF1814" s="11"/>
      <c r="AG1814" s="11"/>
      <c r="AH1814" s="11"/>
      <c r="AI1814" s="11"/>
    </row>
    <row r="1815" spans="1:35" ht="15.75" customHeight="1" x14ac:dyDescent="0.2">
      <c r="A1815" s="8">
        <v>42103</v>
      </c>
      <c r="B1815" s="9">
        <v>0.64583333333333337</v>
      </c>
      <c r="C1815" s="11">
        <v>365465.54820636398</v>
      </c>
      <c r="D1815" s="11">
        <v>7541103.8661102504</v>
      </c>
      <c r="E1815" s="14">
        <v>365465.59217105201</v>
      </c>
      <c r="F1815" s="14">
        <v>7541103.6770248404</v>
      </c>
      <c r="G1815" s="2">
        <f t="shared" si="1839"/>
        <v>22.089585315088097</v>
      </c>
      <c r="H1815" s="2" t="str">
        <f t="shared" si="1814"/>
        <v/>
      </c>
      <c r="I1815" s="23" t="str">
        <f t="shared" ref="I1815:J1815" si="1846">IF($P1815=$P1814,E1815,"")</f>
        <v/>
      </c>
      <c r="J1815" s="23" t="str">
        <f t="shared" si="1846"/>
        <v/>
      </c>
      <c r="K1815" s="23">
        <v>365465.59</v>
      </c>
      <c r="L1815" s="23">
        <v>7541103.6799999997</v>
      </c>
      <c r="M1815" s="14"/>
      <c r="N1815" s="14"/>
      <c r="O1815" s="14" t="s">
        <v>32</v>
      </c>
      <c r="P1815" s="14" t="s">
        <v>32</v>
      </c>
      <c r="Q1815" s="10">
        <v>42103.645833333336</v>
      </c>
      <c r="R1815" s="11" t="s">
        <v>3021</v>
      </c>
      <c r="S1815" s="14" t="s">
        <v>33</v>
      </c>
      <c r="T1815" s="2" t="str">
        <f t="shared" si="1816"/>
        <v/>
      </c>
      <c r="U1815" s="2" t="str">
        <f t="shared" si="1817"/>
        <v/>
      </c>
      <c r="V1815" s="10">
        <v>42103.645833333336</v>
      </c>
      <c r="W1815" s="11" t="s">
        <v>2922</v>
      </c>
      <c r="X1815" s="2" t="s">
        <v>669</v>
      </c>
      <c r="Y1815" s="5" t="s">
        <v>2923</v>
      </c>
      <c r="Z1815" s="5" t="s">
        <v>2922</v>
      </c>
      <c r="AA1815" s="2" t="s">
        <v>828</v>
      </c>
      <c r="AB1815" s="2">
        <v>-22.230281420052101</v>
      </c>
      <c r="AC1815" s="2">
        <v>-52.305402187630499</v>
      </c>
      <c r="AD1815" s="29">
        <v>1</v>
      </c>
      <c r="AE1815" s="11"/>
      <c r="AF1815" s="11"/>
      <c r="AG1815" s="11"/>
      <c r="AH1815" s="11"/>
      <c r="AI1815" s="11"/>
    </row>
    <row r="1816" spans="1:35" ht="15.75" customHeight="1" x14ac:dyDescent="0.2">
      <c r="A1816" s="8">
        <v>42103</v>
      </c>
      <c r="B1816" s="9">
        <v>0.64930555555555558</v>
      </c>
      <c r="C1816" s="11">
        <v>365475.83947510202</v>
      </c>
      <c r="D1816" s="11">
        <v>7541043.6237715203</v>
      </c>
      <c r="E1816" s="14">
        <v>365475.74548383697</v>
      </c>
      <c r="F1816" s="14">
        <v>7541043.8977819895</v>
      </c>
      <c r="G1816" s="2">
        <f t="shared" si="1839"/>
        <v>60.635366217490009</v>
      </c>
      <c r="H1816" s="2" t="str">
        <f t="shared" si="1814"/>
        <v/>
      </c>
      <c r="I1816" s="23" t="str">
        <f t="shared" ref="I1816:J1816" si="1847">IF($P1816=$P1815,E1816,"")</f>
        <v/>
      </c>
      <c r="J1816" s="23" t="str">
        <f t="shared" si="1847"/>
        <v/>
      </c>
      <c r="K1816" s="23">
        <v>365475.75</v>
      </c>
      <c r="L1816" s="23">
        <v>7541043.9000000004</v>
      </c>
      <c r="M1816" s="14"/>
      <c r="N1816" s="14"/>
      <c r="O1816" s="14" t="s">
        <v>37</v>
      </c>
      <c r="P1816" s="14" t="s">
        <v>37</v>
      </c>
      <c r="Q1816" s="10">
        <v>42103.649305555555</v>
      </c>
      <c r="R1816" s="11" t="s">
        <v>3022</v>
      </c>
      <c r="S1816" s="14" t="s">
        <v>40</v>
      </c>
      <c r="T1816" s="2" t="str">
        <f t="shared" si="1816"/>
        <v/>
      </c>
      <c r="U1816" s="2" t="str">
        <f t="shared" si="1817"/>
        <v/>
      </c>
      <c r="V1816" s="10">
        <v>42103.649305555555</v>
      </c>
      <c r="W1816" s="11" t="s">
        <v>2922</v>
      </c>
      <c r="X1816" s="2" t="s">
        <v>669</v>
      </c>
      <c r="Y1816" s="5" t="s">
        <v>2923</v>
      </c>
      <c r="Z1816" s="5" t="s">
        <v>2922</v>
      </c>
      <c r="AA1816" s="2" t="s">
        <v>830</v>
      </c>
      <c r="AB1816" s="2">
        <v>-22.230826327577201</v>
      </c>
      <c r="AC1816" s="2">
        <v>-52.3053073883057</v>
      </c>
      <c r="AD1816" s="29">
        <v>1</v>
      </c>
      <c r="AE1816" s="11"/>
      <c r="AF1816" s="11"/>
      <c r="AG1816" s="11"/>
      <c r="AH1816" s="11"/>
      <c r="AI1816" s="11"/>
    </row>
    <row r="1817" spans="1:35" ht="15.75" customHeight="1" x14ac:dyDescent="0.2">
      <c r="A1817" s="8">
        <v>42103</v>
      </c>
      <c r="B1817" s="9">
        <v>0.65277777777777779</v>
      </c>
      <c r="C1817" s="11">
        <v>365476.93436136498</v>
      </c>
      <c r="D1817" s="11">
        <v>7541039.8932598997</v>
      </c>
      <c r="E1817" s="14">
        <v>365476.88005120202</v>
      </c>
      <c r="F1817" s="14">
        <v>7541039.9129275996</v>
      </c>
      <c r="G1817" s="2">
        <f t="shared" si="1839"/>
        <v>4.1432243017545103</v>
      </c>
      <c r="H1817" s="2" t="str">
        <f t="shared" si="1814"/>
        <v>&lt;8m</v>
      </c>
      <c r="I1817" s="23">
        <f t="shared" ref="I1817:J1817" si="1848">IF($P1817=$P1816,E1817,"")</f>
        <v>365476.88005120202</v>
      </c>
      <c r="J1817" s="23">
        <f t="shared" si="1848"/>
        <v>7541039.9129275996</v>
      </c>
      <c r="K1817" s="23">
        <v>365476.88</v>
      </c>
      <c r="L1817" s="23">
        <v>7541039.9100000001</v>
      </c>
      <c r="M1817" s="14"/>
      <c r="N1817" s="14"/>
      <c r="O1817" s="14" t="s">
        <v>37</v>
      </c>
      <c r="P1817" s="14" t="s">
        <v>37</v>
      </c>
      <c r="Q1817" s="10">
        <v>42103.652777777781</v>
      </c>
      <c r="R1817" s="11" t="s">
        <v>3023</v>
      </c>
      <c r="S1817" s="14" t="s">
        <v>40</v>
      </c>
      <c r="T1817" s="2" t="str">
        <f t="shared" si="1816"/>
        <v/>
      </c>
      <c r="U1817" s="2" t="str">
        <f t="shared" si="1817"/>
        <v/>
      </c>
      <c r="V1817" s="10">
        <v>42103.652777777781</v>
      </c>
      <c r="W1817" s="11" t="s">
        <v>2922</v>
      </c>
      <c r="X1817" s="2" t="s">
        <v>669</v>
      </c>
      <c r="Y1817" s="5" t="s">
        <v>2923</v>
      </c>
      <c r="Z1817" s="5" t="s">
        <v>2922</v>
      </c>
      <c r="AA1817" s="2" t="s">
        <v>832</v>
      </c>
      <c r="AB1817" s="2">
        <v>-22.230860106647</v>
      </c>
      <c r="AC1817" s="2">
        <v>-52.305297078564799</v>
      </c>
      <c r="AD1817" s="29">
        <v>1</v>
      </c>
      <c r="AE1817" s="11"/>
      <c r="AF1817" s="11"/>
      <c r="AG1817" s="11"/>
      <c r="AH1817" s="11"/>
      <c r="AI1817" s="11"/>
    </row>
    <row r="1818" spans="1:35" ht="15.75" customHeight="1" x14ac:dyDescent="0.2">
      <c r="A1818" s="8">
        <v>42103</v>
      </c>
      <c r="B1818" s="9">
        <v>0.65625</v>
      </c>
      <c r="C1818" s="11">
        <v>365472.76960630098</v>
      </c>
      <c r="D1818" s="11">
        <v>7541039.9223179901</v>
      </c>
      <c r="E1818" s="14">
        <v>365472.80339461501</v>
      </c>
      <c r="F1818" s="14">
        <v>7541039.9328388097</v>
      </c>
      <c r="G1818" s="2">
        <f t="shared" si="1839"/>
        <v>4.0767052119001672</v>
      </c>
      <c r="H1818" s="2" t="str">
        <f t="shared" si="1814"/>
        <v>&lt;8m</v>
      </c>
      <c r="I1818" s="23" t="str">
        <f t="shared" ref="I1818:J1818" si="1849">IF($P1818=$P1817,E1818,"")</f>
        <v/>
      </c>
      <c r="J1818" s="23" t="str">
        <f t="shared" si="1849"/>
        <v/>
      </c>
      <c r="K1818" s="23">
        <v>365472.8</v>
      </c>
      <c r="L1818" s="23">
        <v>7541039.9299999997</v>
      </c>
      <c r="M1818" s="14"/>
      <c r="N1818" s="14"/>
      <c r="O1818" s="16" t="s">
        <v>49</v>
      </c>
      <c r="P1818" s="16" t="s">
        <v>49</v>
      </c>
      <c r="Q1818" s="10">
        <v>42103.65625</v>
      </c>
      <c r="R1818" s="11" t="s">
        <v>3024</v>
      </c>
      <c r="S1818" s="14" t="s">
        <v>50</v>
      </c>
      <c r="T1818" s="2" t="str">
        <f t="shared" si="1816"/>
        <v/>
      </c>
      <c r="U1818" s="2" t="str">
        <f t="shared" si="1817"/>
        <v/>
      </c>
      <c r="V1818" s="10">
        <v>42103.65625</v>
      </c>
      <c r="W1818" s="11" t="s">
        <v>2922</v>
      </c>
      <c r="X1818" s="2" t="s">
        <v>669</v>
      </c>
      <c r="Y1818" s="5" t="s">
        <v>2923</v>
      </c>
      <c r="Z1818" s="5" t="s">
        <v>2922</v>
      </c>
      <c r="AA1818" s="2" t="s">
        <v>834</v>
      </c>
      <c r="AB1818" s="2">
        <v>-22.2308595199138</v>
      </c>
      <c r="AC1818" s="2">
        <v>-52.305337479338</v>
      </c>
      <c r="AD1818" s="29">
        <v>1</v>
      </c>
      <c r="AE1818" s="11"/>
      <c r="AF1818" s="11"/>
      <c r="AG1818" s="11"/>
      <c r="AH1818" s="11"/>
      <c r="AI1818" s="11"/>
    </row>
    <row r="1819" spans="1:35" ht="15.75" customHeight="1" x14ac:dyDescent="0.2">
      <c r="A1819" s="8">
        <v>42103</v>
      </c>
      <c r="B1819" s="9">
        <v>0.65972222222222221</v>
      </c>
      <c r="C1819" s="11">
        <v>365471.91198367398</v>
      </c>
      <c r="D1819" s="11">
        <v>7541042.1885915399</v>
      </c>
      <c r="E1819" s="14">
        <v>365471.96882873302</v>
      </c>
      <c r="F1819" s="14">
        <v>7541042.0950142704</v>
      </c>
      <c r="G1819" s="2">
        <f t="shared" si="1839"/>
        <v>2.3176503045786672</v>
      </c>
      <c r="H1819" s="2" t="str">
        <f t="shared" si="1814"/>
        <v>&lt;8m</v>
      </c>
      <c r="I1819" s="23">
        <f t="shared" ref="I1819:J1819" si="1850">IF($P1819=$P1818,E1819,"")</f>
        <v>365471.96882873302</v>
      </c>
      <c r="J1819" s="23">
        <f t="shared" si="1850"/>
        <v>7541042.0950142704</v>
      </c>
      <c r="K1819" s="23">
        <v>365471.97</v>
      </c>
      <c r="L1819" s="23">
        <v>7541042.0999999996</v>
      </c>
      <c r="M1819" s="14"/>
      <c r="N1819" s="14"/>
      <c r="O1819" s="16" t="s">
        <v>49</v>
      </c>
      <c r="P1819" s="16" t="s">
        <v>49</v>
      </c>
      <c r="Q1819" s="10">
        <v>42103.659722222219</v>
      </c>
      <c r="R1819" s="11" t="s">
        <v>3025</v>
      </c>
      <c r="S1819" s="14" t="s">
        <v>50</v>
      </c>
      <c r="T1819" s="2" t="str">
        <f t="shared" si="1816"/>
        <v/>
      </c>
      <c r="U1819" s="2" t="str">
        <f t="shared" si="1817"/>
        <v/>
      </c>
      <c r="V1819" s="10">
        <v>42103.659722222219</v>
      </c>
      <c r="W1819" s="11" t="s">
        <v>2922</v>
      </c>
      <c r="X1819" s="2" t="s">
        <v>669</v>
      </c>
      <c r="Y1819" s="5" t="s">
        <v>2923</v>
      </c>
      <c r="Z1819" s="5" t="s">
        <v>2922</v>
      </c>
      <c r="AA1819" s="2" t="s">
        <v>1193</v>
      </c>
      <c r="AB1819" s="2">
        <v>-22.230838984251001</v>
      </c>
      <c r="AC1819" s="2">
        <v>-52.305345609784098</v>
      </c>
      <c r="AD1819" s="29">
        <v>1</v>
      </c>
      <c r="AE1819" s="11"/>
      <c r="AF1819" s="11"/>
      <c r="AG1819" s="11"/>
      <c r="AH1819" s="11"/>
      <c r="AI1819" s="11"/>
    </row>
    <row r="1820" spans="1:35" ht="15.75" customHeight="1" x14ac:dyDescent="0.2">
      <c r="A1820" s="8">
        <v>42103</v>
      </c>
      <c r="B1820" s="9">
        <v>0.66319444444444442</v>
      </c>
      <c r="C1820" s="11">
        <v>365476.18665738101</v>
      </c>
      <c r="D1820" s="11">
        <v>7541025.4003063701</v>
      </c>
      <c r="E1820" s="14">
        <v>365476.58871778799</v>
      </c>
      <c r="F1820" s="14">
        <v>7541025.2028568704</v>
      </c>
      <c r="G1820" s="2">
        <f t="shared" si="1839"/>
        <v>17.512519993065748</v>
      </c>
      <c r="H1820" s="2" t="str">
        <f t="shared" si="1814"/>
        <v/>
      </c>
      <c r="I1820" s="23" t="str">
        <f t="shared" ref="I1820:J1820" si="1851">IF($P1820=$P1819,E1820,"")</f>
        <v/>
      </c>
      <c r="J1820" s="23" t="str">
        <f t="shared" si="1851"/>
        <v/>
      </c>
      <c r="K1820" s="23">
        <v>365476.59</v>
      </c>
      <c r="L1820" s="23">
        <v>7541025.2000000002</v>
      </c>
      <c r="M1820" s="14"/>
      <c r="N1820" s="14"/>
      <c r="O1820" s="14" t="s">
        <v>32</v>
      </c>
      <c r="P1820" s="14" t="s">
        <v>32</v>
      </c>
      <c r="Q1820" s="10">
        <v>42103.663194444445</v>
      </c>
      <c r="R1820" s="11" t="s">
        <v>3026</v>
      </c>
      <c r="S1820" s="14" t="s">
        <v>33</v>
      </c>
      <c r="T1820" s="2" t="str">
        <f t="shared" si="1816"/>
        <v/>
      </c>
      <c r="U1820" s="2" t="str">
        <f t="shared" si="1817"/>
        <v/>
      </c>
      <c r="V1820" s="10">
        <v>42103.663194444445</v>
      </c>
      <c r="W1820" s="11" t="s">
        <v>2922</v>
      </c>
      <c r="X1820" s="2" t="s">
        <v>669</v>
      </c>
      <c r="Y1820" s="5" t="s">
        <v>2923</v>
      </c>
      <c r="Z1820" s="5" t="s">
        <v>2922</v>
      </c>
      <c r="AA1820" s="2" t="s">
        <v>1195</v>
      </c>
      <c r="AB1820" s="2">
        <v>-22.230990948155501</v>
      </c>
      <c r="AC1820" s="2">
        <v>-52.305305544287002</v>
      </c>
      <c r="AD1820" s="29">
        <v>1</v>
      </c>
      <c r="AE1820" s="11"/>
      <c r="AF1820" s="11"/>
      <c r="AG1820" s="11"/>
      <c r="AH1820" s="11"/>
      <c r="AI1820" s="11"/>
    </row>
    <row r="1821" spans="1:35" ht="15.75" customHeight="1" x14ac:dyDescent="0.2">
      <c r="A1821" s="8">
        <v>42103</v>
      </c>
      <c r="B1821" s="9">
        <v>0.66666666666666663</v>
      </c>
      <c r="C1821" s="11">
        <v>365520.33337729098</v>
      </c>
      <c r="D1821" s="11">
        <v>7540967.7048786497</v>
      </c>
      <c r="E1821" s="14">
        <v>365519.787515659</v>
      </c>
      <c r="F1821" s="14">
        <v>7540968.1057598703</v>
      </c>
      <c r="G1821" s="2">
        <f t="shared" si="1839"/>
        <v>71.597588111192522</v>
      </c>
      <c r="H1821" s="2" t="str">
        <f t="shared" si="1814"/>
        <v/>
      </c>
      <c r="I1821" s="23" t="str">
        <f t="shared" ref="I1821:J1821" si="1852">IF($P1821=$P1820,E1821,"")</f>
        <v/>
      </c>
      <c r="J1821" s="23" t="str">
        <f t="shared" si="1852"/>
        <v/>
      </c>
      <c r="K1821" s="23">
        <v>365519.787515659</v>
      </c>
      <c r="L1821" s="23">
        <v>7540968.1057598703</v>
      </c>
      <c r="M1821" s="14">
        <v>365519.787515659</v>
      </c>
      <c r="N1821" s="14">
        <v>7540968.1057598703</v>
      </c>
      <c r="O1821" s="13" t="s">
        <v>26</v>
      </c>
      <c r="P1821" s="13" t="s">
        <v>26</v>
      </c>
      <c r="Q1821" s="10">
        <v>42103.666666666664</v>
      </c>
      <c r="R1821" s="11" t="s">
        <v>3027</v>
      </c>
      <c r="S1821" s="14" t="s">
        <v>47</v>
      </c>
      <c r="T1821" s="2" t="str">
        <f t="shared" si="1816"/>
        <v/>
      </c>
      <c r="U1821" s="2" t="str">
        <f t="shared" si="1817"/>
        <v/>
      </c>
      <c r="V1821" s="10">
        <v>42103.666666666664</v>
      </c>
      <c r="W1821" s="11" t="s">
        <v>2922</v>
      </c>
      <c r="X1821" s="2" t="s">
        <v>669</v>
      </c>
      <c r="Y1821" s="5" t="s">
        <v>2923</v>
      </c>
      <c r="Z1821" s="5" t="s">
        <v>2922</v>
      </c>
      <c r="AA1821" s="2" t="s">
        <v>1197</v>
      </c>
      <c r="AB1821" s="2">
        <v>-22.231515487656001</v>
      </c>
      <c r="AC1821" s="2">
        <v>-52.304882090538698</v>
      </c>
      <c r="AD1821" s="29">
        <v>1</v>
      </c>
      <c r="AE1821" s="11"/>
      <c r="AF1821" s="11"/>
      <c r="AG1821" s="11"/>
      <c r="AH1821" s="11"/>
      <c r="AI1821" s="11"/>
    </row>
    <row r="1822" spans="1:35" ht="15.75" customHeight="1" x14ac:dyDescent="0.2">
      <c r="A1822" s="8">
        <v>42104</v>
      </c>
      <c r="B1822" s="9">
        <v>0.28472222222222221</v>
      </c>
      <c r="C1822" s="11">
        <v>365510.50101790403</v>
      </c>
      <c r="D1822" s="11">
        <v>7540992.7696786802</v>
      </c>
      <c r="E1822" s="14">
        <v>365510.60924349399</v>
      </c>
      <c r="F1822" s="14">
        <v>7540992.6366487099</v>
      </c>
      <c r="G1822" s="2">
        <f t="shared" si="1839"/>
        <v>26.191700731281376</v>
      </c>
      <c r="H1822" s="2" t="str">
        <f t="shared" si="1814"/>
        <v/>
      </c>
      <c r="I1822" s="23" t="str">
        <f t="shared" ref="I1822:J1822" si="1853">IF($P1822=$P1821,E1822,"")</f>
        <v/>
      </c>
      <c r="J1822" s="23" t="str">
        <f t="shared" si="1853"/>
        <v/>
      </c>
      <c r="K1822" s="23">
        <v>365510.61</v>
      </c>
      <c r="L1822" s="23">
        <v>7540992.6399999997</v>
      </c>
      <c r="M1822" s="14"/>
      <c r="N1822" s="14"/>
      <c r="O1822" s="14" t="s">
        <v>29</v>
      </c>
      <c r="P1822" s="14" t="s">
        <v>29</v>
      </c>
      <c r="Q1822" s="10">
        <v>42104.284722222219</v>
      </c>
      <c r="R1822" s="11" t="s">
        <v>3028</v>
      </c>
      <c r="S1822" s="14" t="s">
        <v>29</v>
      </c>
      <c r="T1822" s="2" t="str">
        <f t="shared" si="1816"/>
        <v/>
      </c>
      <c r="U1822" s="2" t="str">
        <f t="shared" si="1817"/>
        <v/>
      </c>
      <c r="V1822" s="10">
        <v>42104.284722222219</v>
      </c>
      <c r="W1822" s="11" t="s">
        <v>3029</v>
      </c>
      <c r="X1822" s="2" t="s">
        <v>669</v>
      </c>
      <c r="Y1822" s="5" t="s">
        <v>3029</v>
      </c>
      <c r="Z1822" s="5" t="s">
        <v>3029</v>
      </c>
      <c r="AA1822" s="2" t="s">
        <v>2215</v>
      </c>
      <c r="AB1822" s="2">
        <v>-22.231288338079999</v>
      </c>
      <c r="AC1822" s="2">
        <v>-52.304975381120997</v>
      </c>
      <c r="AD1822" s="29">
        <v>1</v>
      </c>
      <c r="AE1822" s="11"/>
      <c r="AF1822" s="11"/>
      <c r="AG1822" s="11"/>
      <c r="AH1822" s="11"/>
      <c r="AI1822" s="11"/>
    </row>
    <row r="1823" spans="1:35" ht="15.75" customHeight="1" x14ac:dyDescent="0.2">
      <c r="A1823" s="8">
        <v>42104</v>
      </c>
      <c r="B1823" s="9">
        <v>0.28819444444444448</v>
      </c>
      <c r="C1823" s="11"/>
      <c r="D1823" s="11"/>
      <c r="E1823" s="14">
        <v>365511.81554306502</v>
      </c>
      <c r="F1823" s="14">
        <v>7540990.0797919901</v>
      </c>
      <c r="G1823" s="2">
        <f t="shared" si="1839"/>
        <v>2.8271319283921641</v>
      </c>
      <c r="H1823" s="2" t="str">
        <f t="shared" si="1814"/>
        <v>&lt;8m</v>
      </c>
      <c r="I1823" s="23">
        <f t="shared" ref="I1823:J1823" si="1854">IF($P1823=$P1822,E1823,"")</f>
        <v>365511.81554306502</v>
      </c>
      <c r="J1823" s="23">
        <f t="shared" si="1854"/>
        <v>7540990.0797919901</v>
      </c>
      <c r="K1823" s="23">
        <v>365511.82</v>
      </c>
      <c r="L1823" s="23">
        <v>7540990.0800000001</v>
      </c>
      <c r="M1823" s="14"/>
      <c r="N1823" s="14"/>
      <c r="O1823" s="14" t="s">
        <v>29</v>
      </c>
      <c r="P1823" s="14" t="s">
        <v>29</v>
      </c>
      <c r="Q1823" s="10">
        <v>42104.288194444445</v>
      </c>
      <c r="R1823" s="11" t="s">
        <v>629</v>
      </c>
      <c r="S1823" s="14" t="s">
        <v>29</v>
      </c>
      <c r="T1823" s="2" t="str">
        <f t="shared" si="1816"/>
        <v/>
      </c>
      <c r="U1823" s="2" t="str">
        <f t="shared" si="1817"/>
        <v/>
      </c>
      <c r="V1823" s="10">
        <v>42104.288194444445</v>
      </c>
      <c r="W1823" s="11" t="s">
        <v>3029</v>
      </c>
      <c r="X1823" s="2" t="s">
        <v>669</v>
      </c>
      <c r="Y1823" s="5" t="s">
        <v>3029</v>
      </c>
      <c r="Z1823" s="5"/>
      <c r="AD1823" s="29" t="s">
        <v>630</v>
      </c>
      <c r="AE1823" s="11"/>
      <c r="AF1823" s="11"/>
      <c r="AG1823" s="11"/>
      <c r="AH1823" s="11"/>
      <c r="AI1823" s="11"/>
    </row>
    <row r="1824" spans="1:35" ht="15.75" customHeight="1" x14ac:dyDescent="0.2">
      <c r="A1824" s="8">
        <v>42104</v>
      </c>
      <c r="B1824" s="9">
        <v>0.29166666666666669</v>
      </c>
      <c r="C1824" s="11"/>
      <c r="D1824" s="11"/>
      <c r="E1824" s="14">
        <v>365513.12786953402</v>
      </c>
      <c r="F1824" s="14">
        <v>7540987.3911961196</v>
      </c>
      <c r="G1824" s="2">
        <f t="shared" si="1839"/>
        <v>2.9917801583909243</v>
      </c>
      <c r="H1824" s="2" t="str">
        <f t="shared" si="1814"/>
        <v>&lt;8m</v>
      </c>
      <c r="I1824" s="23">
        <f t="shared" ref="I1824:J1824" si="1855">IF($P1824=$P1823,E1824,"")</f>
        <v>365513.12786953402</v>
      </c>
      <c r="J1824" s="23">
        <f t="shared" si="1855"/>
        <v>7540987.3911961196</v>
      </c>
      <c r="K1824" s="23">
        <v>365513.13</v>
      </c>
      <c r="L1824" s="23">
        <v>7540987.3899999997</v>
      </c>
      <c r="M1824" s="14"/>
      <c r="N1824" s="14"/>
      <c r="O1824" s="14" t="s">
        <v>29</v>
      </c>
      <c r="P1824" s="14" t="s">
        <v>29</v>
      </c>
      <c r="Q1824" s="10">
        <v>42104.291666666664</v>
      </c>
      <c r="R1824" s="11" t="s">
        <v>629</v>
      </c>
      <c r="S1824" s="14" t="s">
        <v>29</v>
      </c>
      <c r="T1824" s="2" t="str">
        <f t="shared" si="1816"/>
        <v/>
      </c>
      <c r="U1824" s="2" t="str">
        <f t="shared" si="1817"/>
        <v/>
      </c>
      <c r="V1824" s="10">
        <v>42104.291666666664</v>
      </c>
      <c r="W1824" s="11" t="s">
        <v>3029</v>
      </c>
      <c r="X1824" s="2" t="s">
        <v>669</v>
      </c>
      <c r="Y1824" s="5" t="s">
        <v>3029</v>
      </c>
      <c r="Z1824" s="5"/>
      <c r="AD1824" s="29" t="s">
        <v>630</v>
      </c>
      <c r="AE1824" s="11"/>
      <c r="AF1824" s="11"/>
      <c r="AG1824" s="11"/>
      <c r="AH1824" s="11"/>
      <c r="AI1824" s="11"/>
    </row>
    <row r="1825" spans="1:35" ht="15.75" customHeight="1" x14ac:dyDescent="0.2">
      <c r="A1825" s="8">
        <v>42104</v>
      </c>
      <c r="B1825" s="9">
        <v>0.2951388888888889</v>
      </c>
      <c r="C1825" s="11"/>
      <c r="D1825" s="11"/>
      <c r="E1825" s="14">
        <v>365514.441278591</v>
      </c>
      <c r="F1825" s="14">
        <v>7540984.7019595299</v>
      </c>
      <c r="G1825" s="2">
        <f t="shared" si="1839"/>
        <v>2.9928308983934913</v>
      </c>
      <c r="H1825" s="2" t="str">
        <f t="shared" si="1814"/>
        <v>&lt;8m</v>
      </c>
      <c r="I1825" s="23">
        <f t="shared" ref="I1825:J1825" si="1856">IF($P1825=$P1824,E1825,"")</f>
        <v>365514.441278591</v>
      </c>
      <c r="J1825" s="23">
        <f t="shared" si="1856"/>
        <v>7540984.7019595299</v>
      </c>
      <c r="K1825" s="23">
        <v>365514.44</v>
      </c>
      <c r="L1825" s="23">
        <v>7540984.7000000002</v>
      </c>
      <c r="M1825" s="14"/>
      <c r="N1825" s="14"/>
      <c r="O1825" s="14" t="s">
        <v>29</v>
      </c>
      <c r="P1825" s="14" t="s">
        <v>29</v>
      </c>
      <c r="Q1825" s="10">
        <v>42104.295138888891</v>
      </c>
      <c r="R1825" s="11" t="s">
        <v>629</v>
      </c>
      <c r="S1825" s="14" t="s">
        <v>29</v>
      </c>
      <c r="T1825" s="2" t="str">
        <f t="shared" si="1816"/>
        <v/>
      </c>
      <c r="U1825" s="2" t="str">
        <f t="shared" si="1817"/>
        <v/>
      </c>
      <c r="V1825" s="10">
        <v>42104.295138888891</v>
      </c>
      <c r="W1825" s="11" t="s">
        <v>3029</v>
      </c>
      <c r="X1825" s="2" t="s">
        <v>669</v>
      </c>
      <c r="Y1825" s="5" t="s">
        <v>3029</v>
      </c>
      <c r="Z1825" s="5"/>
      <c r="AD1825" s="29" t="s">
        <v>630</v>
      </c>
      <c r="AE1825" s="11"/>
      <c r="AF1825" s="11"/>
      <c r="AG1825" s="11"/>
      <c r="AH1825" s="11"/>
      <c r="AI1825" s="11"/>
    </row>
    <row r="1826" spans="1:35" ht="15.75" customHeight="1" x14ac:dyDescent="0.2">
      <c r="A1826" s="8">
        <v>42104</v>
      </c>
      <c r="B1826" s="9">
        <v>0.2986111111111111</v>
      </c>
      <c r="C1826" s="11"/>
      <c r="D1826" s="11"/>
      <c r="E1826" s="14">
        <v>365515.75470355997</v>
      </c>
      <c r="F1826" s="14">
        <v>7540982.0127183301</v>
      </c>
      <c r="G1826" s="2">
        <f t="shared" si="1839"/>
        <v>2.9928420238268236</v>
      </c>
      <c r="H1826" s="2" t="str">
        <f t="shared" si="1814"/>
        <v>&lt;8m</v>
      </c>
      <c r="I1826" s="23">
        <f t="shared" ref="I1826:J1826" si="1857">IF($P1826=$P1825,E1826,"")</f>
        <v>365515.75470355997</v>
      </c>
      <c r="J1826" s="23">
        <f t="shared" si="1857"/>
        <v>7540982.0127183301</v>
      </c>
      <c r="K1826" s="23">
        <v>365515.75</v>
      </c>
      <c r="L1826" s="23">
        <v>7540982.0099999998</v>
      </c>
      <c r="M1826" s="14"/>
      <c r="N1826" s="14"/>
      <c r="O1826" s="14" t="s">
        <v>29</v>
      </c>
      <c r="P1826" s="14" t="s">
        <v>29</v>
      </c>
      <c r="Q1826" s="10">
        <v>42104.298611111109</v>
      </c>
      <c r="R1826" s="11" t="s">
        <v>629</v>
      </c>
      <c r="S1826" s="14" t="s">
        <v>29</v>
      </c>
      <c r="T1826" s="2" t="str">
        <f t="shared" si="1816"/>
        <v/>
      </c>
      <c r="U1826" s="2" t="str">
        <f t="shared" si="1817"/>
        <v/>
      </c>
      <c r="V1826" s="10">
        <v>42104.298611111109</v>
      </c>
      <c r="W1826" s="11" t="s">
        <v>3029</v>
      </c>
      <c r="X1826" s="2" t="s">
        <v>669</v>
      </c>
      <c r="Y1826" s="5" t="s">
        <v>3029</v>
      </c>
      <c r="Z1826" s="5"/>
      <c r="AD1826" s="29" t="s">
        <v>630</v>
      </c>
      <c r="AE1826" s="11"/>
      <c r="AF1826" s="11"/>
      <c r="AG1826" s="11"/>
      <c r="AH1826" s="11"/>
      <c r="AI1826" s="11"/>
    </row>
    <row r="1827" spans="1:35" ht="15.75" customHeight="1" x14ac:dyDescent="0.2">
      <c r="A1827" s="8">
        <v>42104</v>
      </c>
      <c r="B1827" s="9">
        <v>0.30208333333333331</v>
      </c>
      <c r="C1827" s="11"/>
      <c r="D1827" s="11"/>
      <c r="E1827" s="14">
        <v>365517.06860457198</v>
      </c>
      <c r="F1827" s="14">
        <v>7540979.3231679099</v>
      </c>
      <c r="G1827" s="2">
        <f t="shared" si="1839"/>
        <v>2.9933288046125717</v>
      </c>
      <c r="H1827" s="2" t="str">
        <f t="shared" si="1814"/>
        <v>&lt;8m</v>
      </c>
      <c r="I1827" s="23">
        <f t="shared" ref="I1827:J1827" si="1858">IF($P1827=$P1826,E1827,"")</f>
        <v>365517.06860457198</v>
      </c>
      <c r="J1827" s="23">
        <f t="shared" si="1858"/>
        <v>7540979.3231679099</v>
      </c>
      <c r="K1827" s="23">
        <v>365517.07</v>
      </c>
      <c r="L1827" s="23">
        <v>7540979.3200000003</v>
      </c>
      <c r="M1827" s="14"/>
      <c r="N1827" s="14"/>
      <c r="O1827" s="14" t="s">
        <v>29</v>
      </c>
      <c r="P1827" s="14" t="s">
        <v>29</v>
      </c>
      <c r="Q1827" s="10">
        <v>42104.302083333336</v>
      </c>
      <c r="R1827" s="11" t="s">
        <v>629</v>
      </c>
      <c r="S1827" s="14" t="s">
        <v>29</v>
      </c>
      <c r="T1827" s="2" t="str">
        <f t="shared" si="1816"/>
        <v/>
      </c>
      <c r="U1827" s="2" t="str">
        <f t="shared" si="1817"/>
        <v/>
      </c>
      <c r="V1827" s="10">
        <v>42104.302083333336</v>
      </c>
      <c r="W1827" s="11" t="s">
        <v>3029</v>
      </c>
      <c r="X1827" s="2" t="s">
        <v>669</v>
      </c>
      <c r="Y1827" s="5" t="s">
        <v>3029</v>
      </c>
      <c r="Z1827" s="5"/>
      <c r="AD1827" s="29" t="s">
        <v>630</v>
      </c>
      <c r="AE1827" s="11"/>
      <c r="AF1827" s="11"/>
      <c r="AG1827" s="11"/>
      <c r="AH1827" s="11"/>
      <c r="AI1827" s="11"/>
    </row>
    <row r="1828" spans="1:35" ht="15.75" customHeight="1" x14ac:dyDescent="0.2">
      <c r="A1828" s="8">
        <v>42104</v>
      </c>
      <c r="B1828" s="9">
        <v>0.30555555555555552</v>
      </c>
      <c r="C1828" s="11">
        <v>365518.38153894601</v>
      </c>
      <c r="D1828" s="11">
        <v>7540976.6342404298</v>
      </c>
      <c r="E1828" s="14">
        <v>365518.42911947099</v>
      </c>
      <c r="F1828" s="14">
        <v>7540976.5700405901</v>
      </c>
      <c r="G1828" s="2">
        <f t="shared" si="1839"/>
        <v>3.0709462432835339</v>
      </c>
      <c r="H1828" s="2" t="str">
        <f t="shared" si="1814"/>
        <v>&lt;8m</v>
      </c>
      <c r="I1828" s="23">
        <f t="shared" ref="I1828:J1828" si="1859">IF($P1828=$P1827,E1828,"")</f>
        <v>365518.42911947099</v>
      </c>
      <c r="J1828" s="23">
        <f t="shared" si="1859"/>
        <v>7540976.5700405901</v>
      </c>
      <c r="K1828" s="23">
        <v>365518.43</v>
      </c>
      <c r="L1828" s="23">
        <v>7540976.5700000003</v>
      </c>
      <c r="M1828" s="14"/>
      <c r="N1828" s="14"/>
      <c r="O1828" s="14" t="s">
        <v>35</v>
      </c>
      <c r="P1828" s="14" t="s">
        <v>29</v>
      </c>
      <c r="Q1828" s="10">
        <v>42104.305555555555</v>
      </c>
      <c r="R1828" s="11" t="s">
        <v>3030</v>
      </c>
      <c r="S1828" s="14" t="s">
        <v>36</v>
      </c>
      <c r="T1828" s="2" t="str">
        <f t="shared" si="1816"/>
        <v>idle</v>
      </c>
      <c r="U1828" s="2" t="str">
        <f t="shared" si="1817"/>
        <v/>
      </c>
      <c r="V1828" s="10">
        <v>42104.305555555555</v>
      </c>
      <c r="W1828" s="11" t="s">
        <v>3029</v>
      </c>
      <c r="X1828" s="2" t="s">
        <v>669</v>
      </c>
      <c r="Y1828" s="5" t="s">
        <v>3029</v>
      </c>
      <c r="Z1828" s="5" t="s">
        <v>3031</v>
      </c>
      <c r="AA1828" s="2" t="s">
        <v>1029</v>
      </c>
      <c r="AB1828" s="2">
        <v>-22.231434686109399</v>
      </c>
      <c r="AC1828" s="2">
        <v>-52.304900279268601</v>
      </c>
      <c r="AD1828" s="29">
        <v>1</v>
      </c>
      <c r="AE1828" s="11"/>
      <c r="AF1828" s="11"/>
      <c r="AG1828" s="11"/>
      <c r="AH1828" s="11"/>
      <c r="AI1828" s="11"/>
    </row>
    <row r="1829" spans="1:35" ht="15.75" customHeight="1" x14ac:dyDescent="0.2">
      <c r="A1829" s="8">
        <v>42104</v>
      </c>
      <c r="B1829" s="9">
        <v>0.30902777777777779</v>
      </c>
      <c r="C1829" s="11">
        <v>365524.36722501402</v>
      </c>
      <c r="D1829" s="11">
        <v>7540960.8072788604</v>
      </c>
      <c r="E1829" s="14">
        <v>365524.35512920702</v>
      </c>
      <c r="F1829" s="14">
        <v>7540960.7444540504</v>
      </c>
      <c r="G1829" s="2">
        <f t="shared" si="1839"/>
        <v>16.898721274604398</v>
      </c>
      <c r="H1829" s="2" t="str">
        <f t="shared" si="1814"/>
        <v/>
      </c>
      <c r="I1829" s="23" t="str">
        <f t="shared" ref="I1829:J1829" si="1860">IF($P1829=$P1828,E1829,"")</f>
        <v/>
      </c>
      <c r="J1829" s="23" t="str">
        <f t="shared" si="1860"/>
        <v/>
      </c>
      <c r="K1829" s="23">
        <v>365524.36</v>
      </c>
      <c r="L1829" s="23">
        <v>7540960.7400000002</v>
      </c>
      <c r="M1829" s="14"/>
      <c r="N1829" s="14"/>
      <c r="O1829" s="14" t="s">
        <v>32</v>
      </c>
      <c r="P1829" s="14" t="s">
        <v>32</v>
      </c>
      <c r="Q1829" s="10">
        <v>42104.309027777781</v>
      </c>
      <c r="R1829" s="11" t="s">
        <v>3032</v>
      </c>
      <c r="S1829" s="14" t="s">
        <v>33</v>
      </c>
      <c r="T1829" s="2" t="str">
        <f t="shared" si="1816"/>
        <v/>
      </c>
      <c r="U1829" s="2" t="str">
        <f t="shared" si="1817"/>
        <v/>
      </c>
      <c r="V1829" s="10">
        <v>42104.309027777781</v>
      </c>
      <c r="W1829" s="11" t="s">
        <v>3029</v>
      </c>
      <c r="X1829" s="2" t="s">
        <v>669</v>
      </c>
      <c r="Y1829" s="5" t="s">
        <v>3029</v>
      </c>
      <c r="Z1829" s="5" t="s">
        <v>3031</v>
      </c>
      <c r="AA1829" s="2" t="s">
        <v>1031</v>
      </c>
      <c r="AB1829" s="2">
        <v>-22.231578100472699</v>
      </c>
      <c r="AC1829" s="2">
        <v>-52.304843533784201</v>
      </c>
      <c r="AD1829" s="29">
        <v>1</v>
      </c>
      <c r="AE1829" s="11"/>
      <c r="AF1829" s="11"/>
      <c r="AG1829" s="11"/>
      <c r="AH1829" s="11"/>
      <c r="AI1829" s="11"/>
    </row>
    <row r="1830" spans="1:35" ht="15.75" customHeight="1" x14ac:dyDescent="0.2">
      <c r="A1830" s="8">
        <v>42104</v>
      </c>
      <c r="B1830" s="9">
        <v>0.3125</v>
      </c>
      <c r="C1830" s="11">
        <v>365529.09863970202</v>
      </c>
      <c r="D1830" s="11">
        <v>7540932.1163282003</v>
      </c>
      <c r="E1830" s="14">
        <v>365529.12050980498</v>
      </c>
      <c r="F1830" s="14">
        <v>7540932.1263931198</v>
      </c>
      <c r="G1830" s="2">
        <f t="shared" si="1839"/>
        <v>29.012105467766801</v>
      </c>
      <c r="H1830" s="2" t="str">
        <f t="shared" si="1814"/>
        <v/>
      </c>
      <c r="I1830" s="23" t="str">
        <f t="shared" ref="I1830:J1830" si="1861">IF($P1830=$P1829,E1830,"")</f>
        <v/>
      </c>
      <c r="J1830" s="23" t="str">
        <f t="shared" si="1861"/>
        <v/>
      </c>
      <c r="K1830" s="23">
        <v>365529.12</v>
      </c>
      <c r="L1830" s="23">
        <v>7540932.1299999999</v>
      </c>
      <c r="M1830" s="14"/>
      <c r="N1830" s="14"/>
      <c r="O1830" s="14" t="s">
        <v>37</v>
      </c>
      <c r="P1830" s="14" t="s">
        <v>37</v>
      </c>
      <c r="Q1830" s="10">
        <v>42104.3125</v>
      </c>
      <c r="R1830" s="11" t="s">
        <v>3033</v>
      </c>
      <c r="S1830" s="14" t="s">
        <v>38</v>
      </c>
      <c r="T1830" s="2" t="str">
        <f t="shared" si="1816"/>
        <v/>
      </c>
      <c r="U1830" s="2" t="str">
        <f t="shared" si="1817"/>
        <v/>
      </c>
      <c r="V1830" s="10">
        <v>42104.3125</v>
      </c>
      <c r="W1830" s="11" t="s">
        <v>3029</v>
      </c>
      <c r="X1830" s="2" t="s">
        <v>669</v>
      </c>
      <c r="Y1830" s="5" t="s">
        <v>3029</v>
      </c>
      <c r="Z1830" s="5" t="s">
        <v>3031</v>
      </c>
      <c r="AA1830" s="2" t="s">
        <v>1033</v>
      </c>
      <c r="AB1830" s="2">
        <v>-22.231837604194901</v>
      </c>
      <c r="AC1830" s="2">
        <v>-52.304800031706698</v>
      </c>
      <c r="AD1830" s="29">
        <v>1</v>
      </c>
      <c r="AE1830" s="11"/>
      <c r="AF1830" s="11"/>
      <c r="AG1830" s="11"/>
      <c r="AH1830" s="11"/>
      <c r="AI1830" s="11"/>
    </row>
    <row r="1831" spans="1:35" ht="15.75" customHeight="1" x14ac:dyDescent="0.2">
      <c r="A1831" s="8">
        <v>42104</v>
      </c>
      <c r="B1831" s="9">
        <v>0.31597222222222221</v>
      </c>
      <c r="C1831" s="11">
        <v>365536.084991952</v>
      </c>
      <c r="D1831" s="11">
        <v>7540905.4400669998</v>
      </c>
      <c r="E1831" s="14">
        <v>365535.98439278401</v>
      </c>
      <c r="F1831" s="14">
        <v>7540905.5577664198</v>
      </c>
      <c r="G1831" s="2">
        <f t="shared" si="1839"/>
        <v>27.440933188798752</v>
      </c>
      <c r="H1831" s="2" t="str">
        <f t="shared" si="1814"/>
        <v/>
      </c>
      <c r="I1831" s="23" t="str">
        <f t="shared" ref="I1831:J1831" si="1862">IF($P1831=$P1830,E1831,"")</f>
        <v/>
      </c>
      <c r="J1831" s="23" t="str">
        <f t="shared" si="1862"/>
        <v/>
      </c>
      <c r="K1831" s="23">
        <v>365535.98</v>
      </c>
      <c r="L1831" s="23">
        <v>7540905.5599999996</v>
      </c>
      <c r="M1831" s="14">
        <v>365535.98439278401</v>
      </c>
      <c r="N1831" s="14">
        <v>7540905.5577664198</v>
      </c>
      <c r="O1831" s="15" t="s">
        <v>43</v>
      </c>
      <c r="P1831" s="15" t="s">
        <v>43</v>
      </c>
      <c r="Q1831" s="10">
        <v>42104.315972222219</v>
      </c>
      <c r="R1831" s="11" t="s">
        <v>3034</v>
      </c>
      <c r="S1831" s="14" t="s">
        <v>44</v>
      </c>
      <c r="T1831" s="2" t="str">
        <f t="shared" si="1816"/>
        <v/>
      </c>
      <c r="U1831" s="2" t="str">
        <f t="shared" si="1817"/>
        <v/>
      </c>
      <c r="V1831" s="10">
        <v>42104.315972222219</v>
      </c>
      <c r="W1831" s="11" t="s">
        <v>3029</v>
      </c>
      <c r="X1831" s="2" t="s">
        <v>669</v>
      </c>
      <c r="Y1831" s="5" t="s">
        <v>3029</v>
      </c>
      <c r="Z1831" s="5" t="s">
        <v>3031</v>
      </c>
      <c r="AA1831" s="2" t="s">
        <v>1035</v>
      </c>
      <c r="AB1831" s="2">
        <v>-22.232079086825301</v>
      </c>
      <c r="AC1831" s="2">
        <v>-52.304734485223896</v>
      </c>
      <c r="AD1831" s="29">
        <v>1</v>
      </c>
      <c r="AE1831" s="11"/>
      <c r="AF1831" s="11"/>
      <c r="AG1831" s="11"/>
      <c r="AH1831" s="11"/>
      <c r="AI1831" s="11"/>
    </row>
    <row r="1832" spans="1:35" ht="15.75" customHeight="1" x14ac:dyDescent="0.2">
      <c r="A1832" s="8">
        <v>42104</v>
      </c>
      <c r="B1832" s="9">
        <v>0.31944444444444448</v>
      </c>
      <c r="C1832" s="11">
        <v>365533.16001118103</v>
      </c>
      <c r="D1832" s="11">
        <v>7540902.9741489002</v>
      </c>
      <c r="E1832" s="14">
        <v>365533.19548208598</v>
      </c>
      <c r="F1832" s="14">
        <v>7540902.9552575601</v>
      </c>
      <c r="G1832" s="2">
        <f t="shared" si="1839"/>
        <v>3.8145871659257096</v>
      </c>
      <c r="H1832" s="2" t="str">
        <f t="shared" si="1814"/>
        <v>&lt;8m</v>
      </c>
      <c r="I1832" s="23">
        <f t="shared" ref="I1832:J1832" si="1863">IF($P1832=$P1831,E1832,"")</f>
        <v>365533.19548208598</v>
      </c>
      <c r="J1832" s="23">
        <f t="shared" si="1863"/>
        <v>7540902.9552575601</v>
      </c>
      <c r="K1832" s="23">
        <v>365535.98</v>
      </c>
      <c r="L1832" s="23">
        <v>7540905.5599999996</v>
      </c>
      <c r="M1832" s="14">
        <v>365535.98439278401</v>
      </c>
      <c r="N1832" s="14">
        <v>7540905.5577664198</v>
      </c>
      <c r="O1832" s="15" t="s">
        <v>43</v>
      </c>
      <c r="P1832" s="15" t="s">
        <v>43</v>
      </c>
      <c r="Q1832" s="10">
        <v>42104.319444444445</v>
      </c>
      <c r="R1832" s="11" t="s">
        <v>3035</v>
      </c>
      <c r="S1832" s="14" t="s">
        <v>44</v>
      </c>
      <c r="T1832" s="2" t="str">
        <f t="shared" si="1816"/>
        <v/>
      </c>
      <c r="U1832" s="2" t="str">
        <f t="shared" si="1817"/>
        <v/>
      </c>
      <c r="V1832" s="10">
        <v>42104.319444444445</v>
      </c>
      <c r="W1832" s="11" t="s">
        <v>3029</v>
      </c>
      <c r="X1832" s="2" t="s">
        <v>669</v>
      </c>
      <c r="Y1832" s="5" t="s">
        <v>3029</v>
      </c>
      <c r="Z1832" s="5" t="s">
        <v>3031</v>
      </c>
      <c r="AA1832" s="2" t="s">
        <v>1037</v>
      </c>
      <c r="AB1832" s="2">
        <v>-22.2321011312306</v>
      </c>
      <c r="AC1832" s="2">
        <v>-52.304763067513697</v>
      </c>
      <c r="AD1832" s="29">
        <v>1</v>
      </c>
      <c r="AE1832" s="11"/>
      <c r="AF1832" s="11"/>
      <c r="AG1832" s="11"/>
      <c r="AH1832" s="11"/>
      <c r="AI1832" s="11"/>
    </row>
    <row r="1833" spans="1:35" ht="15.75" customHeight="1" x14ac:dyDescent="0.2">
      <c r="A1833" s="8">
        <v>42104</v>
      </c>
      <c r="B1833" s="9">
        <v>0.32291666666666669</v>
      </c>
      <c r="C1833" s="11">
        <v>365533.69923169998</v>
      </c>
      <c r="D1833" s="11">
        <v>7540896.5475662705</v>
      </c>
      <c r="E1833" s="14">
        <v>365533.81011170498</v>
      </c>
      <c r="F1833" s="14">
        <v>7540896.5060690697</v>
      </c>
      <c r="G1833" s="2">
        <f t="shared" si="1839"/>
        <v>6.4784104341446902</v>
      </c>
      <c r="H1833" s="2" t="str">
        <f t="shared" si="1814"/>
        <v>&lt;8m</v>
      </c>
      <c r="I1833" s="23">
        <f t="shared" ref="I1833:J1833" si="1864">IF($P1833=$P1832,E1833,"")</f>
        <v>365533.81011170498</v>
      </c>
      <c r="J1833" s="23">
        <f t="shared" si="1864"/>
        <v>7540896.5060690697</v>
      </c>
      <c r="K1833" s="23">
        <v>365535.98</v>
      </c>
      <c r="L1833" s="23">
        <v>7540905.5599999996</v>
      </c>
      <c r="M1833" s="14">
        <v>365535.98439278401</v>
      </c>
      <c r="N1833" s="14">
        <v>7540905.5577664198</v>
      </c>
      <c r="O1833" s="15" t="s">
        <v>43</v>
      </c>
      <c r="P1833" s="15" t="s">
        <v>43</v>
      </c>
      <c r="Q1833" s="10">
        <v>42104.322916666664</v>
      </c>
      <c r="R1833" s="11" t="s">
        <v>3036</v>
      </c>
      <c r="S1833" s="14" t="s">
        <v>44</v>
      </c>
      <c r="T1833" s="2" t="str">
        <f t="shared" si="1816"/>
        <v/>
      </c>
      <c r="U1833" s="2" t="str">
        <f t="shared" si="1817"/>
        <v/>
      </c>
      <c r="V1833" s="10">
        <v>42104.322916666664</v>
      </c>
      <c r="W1833" s="11" t="s">
        <v>3029</v>
      </c>
      <c r="X1833" s="2" t="s">
        <v>669</v>
      </c>
      <c r="Y1833" s="5" t="s">
        <v>3029</v>
      </c>
      <c r="Z1833" s="5" t="s">
        <v>3031</v>
      </c>
      <c r="AA1833" s="2" t="s">
        <v>1039</v>
      </c>
      <c r="AB1833" s="2">
        <v>-22.2321592178196</v>
      </c>
      <c r="AC1833" s="2">
        <v>-52.3047583736479</v>
      </c>
      <c r="AD1833" s="29">
        <v>1</v>
      </c>
      <c r="AE1833" s="11"/>
      <c r="AF1833" s="11"/>
      <c r="AG1833" s="11"/>
      <c r="AH1833" s="11"/>
      <c r="AI1833" s="11"/>
    </row>
    <row r="1834" spans="1:35" ht="15.75" customHeight="1" x14ac:dyDescent="0.2">
      <c r="A1834" s="8">
        <v>42104</v>
      </c>
      <c r="B1834" s="9">
        <v>0.3263888888888889</v>
      </c>
      <c r="C1834" s="11">
        <v>365545.23340190202</v>
      </c>
      <c r="D1834" s="11">
        <v>7540881.5293947402</v>
      </c>
      <c r="E1834" s="14">
        <v>365545.06401218497</v>
      </c>
      <c r="F1834" s="14">
        <v>7540881.60716445</v>
      </c>
      <c r="G1834" s="2">
        <f t="shared" si="1839"/>
        <v>18.671572908611783</v>
      </c>
      <c r="H1834" s="2" t="str">
        <f t="shared" si="1814"/>
        <v/>
      </c>
      <c r="I1834" s="23">
        <f t="shared" ref="I1834:J1834" si="1865">IF($P1834=$P1833,E1834,"")</f>
        <v>365545.06401218497</v>
      </c>
      <c r="J1834" s="23">
        <f t="shared" si="1865"/>
        <v>7540881.60716445</v>
      </c>
      <c r="K1834" s="23">
        <v>365545.06</v>
      </c>
      <c r="L1834" s="23">
        <v>7540881.6100000003</v>
      </c>
      <c r="M1834" s="14">
        <v>365545.06401218497</v>
      </c>
      <c r="N1834" s="14">
        <v>7540881.60716445</v>
      </c>
      <c r="O1834" s="15" t="s">
        <v>43</v>
      </c>
      <c r="P1834" s="15" t="s">
        <v>43</v>
      </c>
      <c r="Q1834" s="10">
        <v>42104.326388888891</v>
      </c>
      <c r="R1834" s="11" t="s">
        <v>3037</v>
      </c>
      <c r="S1834" s="14" t="s">
        <v>44</v>
      </c>
      <c r="T1834" s="2" t="str">
        <f t="shared" si="1816"/>
        <v/>
      </c>
      <c r="U1834" s="2" t="str">
        <f t="shared" si="1817"/>
        <v/>
      </c>
      <c r="V1834" s="10">
        <v>42104.326388888891</v>
      </c>
      <c r="W1834" s="11" t="s">
        <v>3029</v>
      </c>
      <c r="X1834" s="2" t="s">
        <v>669</v>
      </c>
      <c r="Y1834" s="5" t="s">
        <v>3029</v>
      </c>
      <c r="Z1834" s="5" t="s">
        <v>3031</v>
      </c>
      <c r="AA1834" s="2" t="s">
        <v>1041</v>
      </c>
      <c r="AB1834" s="2">
        <v>-22.2322957590222</v>
      </c>
      <c r="AC1834" s="2">
        <v>-52.304647732526099</v>
      </c>
      <c r="AD1834" s="29">
        <v>1</v>
      </c>
      <c r="AE1834" s="11"/>
      <c r="AF1834" s="11"/>
      <c r="AG1834" s="11"/>
      <c r="AH1834" s="11"/>
      <c r="AI1834" s="11"/>
    </row>
    <row r="1835" spans="1:35" ht="15.75" customHeight="1" x14ac:dyDescent="0.2">
      <c r="A1835" s="8">
        <v>42104</v>
      </c>
      <c r="B1835" s="9">
        <v>0.3298611111111111</v>
      </c>
      <c r="C1835" s="11">
        <v>365539.953421543</v>
      </c>
      <c r="D1835" s="11">
        <v>7540882.6439305302</v>
      </c>
      <c r="E1835" s="14">
        <v>365540.06445836299</v>
      </c>
      <c r="F1835" s="14">
        <v>7540882.5438349396</v>
      </c>
      <c r="G1835" s="2">
        <f t="shared" si="1839"/>
        <v>5.0865400838870007</v>
      </c>
      <c r="H1835" s="2" t="str">
        <f t="shared" si="1814"/>
        <v>&lt;8m</v>
      </c>
      <c r="I1835" s="23">
        <f t="shared" ref="I1835:J1835" si="1866">IF($P1835=$P1834,E1835,"")</f>
        <v>365540.06445836299</v>
      </c>
      <c r="J1835" s="23">
        <f t="shared" si="1866"/>
        <v>7540882.5438349396</v>
      </c>
      <c r="K1835" s="23">
        <v>365545.06</v>
      </c>
      <c r="L1835" s="23">
        <v>7540881.6100000003</v>
      </c>
      <c r="M1835" s="14">
        <v>365545.06401218497</v>
      </c>
      <c r="N1835" s="14">
        <v>7540881.60716445</v>
      </c>
      <c r="O1835" s="15" t="s">
        <v>43</v>
      </c>
      <c r="P1835" s="15" t="s">
        <v>43</v>
      </c>
      <c r="Q1835" s="10">
        <v>42104.329861111109</v>
      </c>
      <c r="R1835" s="11" t="s">
        <v>3038</v>
      </c>
      <c r="S1835" s="14" t="s">
        <v>44</v>
      </c>
      <c r="T1835" s="2" t="str">
        <f t="shared" si="1816"/>
        <v/>
      </c>
      <c r="U1835" s="2" t="str">
        <f t="shared" si="1817"/>
        <v/>
      </c>
      <c r="V1835" s="10">
        <v>42104.329861111109</v>
      </c>
      <c r="W1835" s="11" t="s">
        <v>3029</v>
      </c>
      <c r="X1835" s="2" t="s">
        <v>669</v>
      </c>
      <c r="Y1835" s="5" t="s">
        <v>3029</v>
      </c>
      <c r="Z1835" s="5" t="s">
        <v>3031</v>
      </c>
      <c r="AA1835" s="2" t="s">
        <v>1043</v>
      </c>
      <c r="AB1835" s="2">
        <v>-22.2322852816433</v>
      </c>
      <c r="AC1835" s="2">
        <v>-52.304698862135403</v>
      </c>
      <c r="AD1835" s="29">
        <v>1</v>
      </c>
      <c r="AE1835" s="11"/>
      <c r="AF1835" s="11"/>
      <c r="AG1835" s="11"/>
      <c r="AH1835" s="11"/>
      <c r="AI1835" s="11"/>
    </row>
    <row r="1836" spans="1:35" ht="15.75" customHeight="1" x14ac:dyDescent="0.2">
      <c r="A1836" s="8">
        <v>42104</v>
      </c>
      <c r="B1836" s="9">
        <v>0.33333333333333331</v>
      </c>
      <c r="C1836" s="11">
        <v>365545.52131682099</v>
      </c>
      <c r="D1836" s="11">
        <v>7540863.1569346897</v>
      </c>
      <c r="E1836" s="14">
        <v>365545.71922236303</v>
      </c>
      <c r="F1836" s="14">
        <v>7540863.0989027703</v>
      </c>
      <c r="G1836" s="2">
        <f t="shared" si="1839"/>
        <v>20.250475129340369</v>
      </c>
      <c r="H1836" s="2" t="str">
        <f t="shared" si="1814"/>
        <v/>
      </c>
      <c r="I1836" s="23" t="str">
        <f t="shared" ref="I1836:J1836" si="1867">IF($P1836=$P1835,E1836,"")</f>
        <v/>
      </c>
      <c r="J1836" s="23" t="str">
        <f t="shared" si="1867"/>
        <v/>
      </c>
      <c r="K1836" s="23">
        <v>365545.72</v>
      </c>
      <c r="L1836" s="23">
        <v>7540863.0999999996</v>
      </c>
      <c r="M1836" s="14"/>
      <c r="N1836" s="14"/>
      <c r="O1836" s="14" t="s">
        <v>32</v>
      </c>
      <c r="P1836" s="14" t="s">
        <v>32</v>
      </c>
      <c r="Q1836" s="10">
        <v>42104.333333333336</v>
      </c>
      <c r="R1836" s="11" t="s">
        <v>3039</v>
      </c>
      <c r="S1836" s="14" t="s">
        <v>33</v>
      </c>
      <c r="T1836" s="2" t="str">
        <f t="shared" si="1816"/>
        <v/>
      </c>
      <c r="U1836" s="2" t="str">
        <f t="shared" si="1817"/>
        <v/>
      </c>
      <c r="V1836" s="10">
        <v>42104.333333333336</v>
      </c>
      <c r="W1836" s="11" t="s">
        <v>3029</v>
      </c>
      <c r="X1836" s="2" t="s">
        <v>669</v>
      </c>
      <c r="Y1836" s="5" t="s">
        <v>3029</v>
      </c>
      <c r="Z1836" s="5" t="s">
        <v>3031</v>
      </c>
      <c r="AA1836" s="2" t="s">
        <v>1045</v>
      </c>
      <c r="AB1836" s="2">
        <v>-22.232461720705</v>
      </c>
      <c r="AC1836" s="2">
        <v>-52.304646475240602</v>
      </c>
      <c r="AD1836" s="29">
        <v>1</v>
      </c>
      <c r="AE1836" s="11"/>
      <c r="AF1836" s="11"/>
      <c r="AG1836" s="11"/>
      <c r="AH1836" s="11"/>
      <c r="AI1836" s="11"/>
    </row>
    <row r="1837" spans="1:35" ht="15.75" customHeight="1" x14ac:dyDescent="0.2">
      <c r="A1837" s="8">
        <v>42104</v>
      </c>
      <c r="B1837" s="9">
        <v>0.33680555555555558</v>
      </c>
      <c r="C1837" s="11">
        <v>365570.63235229498</v>
      </c>
      <c r="D1837" s="11">
        <v>7540831.6811661599</v>
      </c>
      <c r="E1837" s="14">
        <v>365570.36362004298</v>
      </c>
      <c r="F1837" s="14">
        <v>7540831.8374302201</v>
      </c>
      <c r="G1837" s="2">
        <f t="shared" si="1839"/>
        <v>39.807361166192521</v>
      </c>
      <c r="H1837" s="2" t="str">
        <f t="shared" si="1814"/>
        <v/>
      </c>
      <c r="I1837" s="23" t="str">
        <f t="shared" ref="I1837:J1837" si="1868">IF($P1837=$P1836,E1837,"")</f>
        <v/>
      </c>
      <c r="J1837" s="23" t="str">
        <f t="shared" si="1868"/>
        <v/>
      </c>
      <c r="K1837" s="23">
        <v>365570.36</v>
      </c>
      <c r="L1837" s="23">
        <v>7540831.8399999999</v>
      </c>
      <c r="M1837" s="14">
        <v>365570.36362004298</v>
      </c>
      <c r="N1837" s="14">
        <v>7540831.8374302201</v>
      </c>
      <c r="O1837" s="17" t="s">
        <v>43</v>
      </c>
      <c r="P1837" s="14" t="s">
        <v>37</v>
      </c>
      <c r="Q1837" s="10">
        <v>42104.336805555555</v>
      </c>
      <c r="R1837" s="11" t="s">
        <v>3040</v>
      </c>
      <c r="S1837" s="13" t="s">
        <v>63</v>
      </c>
      <c r="T1837" s="2" t="str">
        <f t="shared" si="1816"/>
        <v/>
      </c>
      <c r="U1837" s="2" t="str">
        <f t="shared" si="1817"/>
        <v/>
      </c>
      <c r="V1837" s="10">
        <v>42104.336805555555</v>
      </c>
      <c r="W1837" s="11" t="s">
        <v>3029</v>
      </c>
      <c r="X1837" s="2" t="s">
        <v>669</v>
      </c>
      <c r="Y1837" s="5" t="s">
        <v>3029</v>
      </c>
      <c r="Z1837" s="5" t="s">
        <v>3031</v>
      </c>
      <c r="AA1837" s="2" t="s">
        <v>1047</v>
      </c>
      <c r="AB1837" s="2">
        <v>-22.232747962698301</v>
      </c>
      <c r="AC1837" s="2">
        <v>-52.304405495524399</v>
      </c>
      <c r="AD1837" s="29">
        <v>1</v>
      </c>
      <c r="AE1837" s="11"/>
      <c r="AF1837" s="11"/>
      <c r="AG1837" s="11"/>
      <c r="AH1837" s="11"/>
      <c r="AI1837" s="11"/>
    </row>
    <row r="1838" spans="1:35" ht="15.75" customHeight="1" x14ac:dyDescent="0.2">
      <c r="A1838" s="8">
        <v>42104</v>
      </c>
      <c r="B1838" s="9">
        <v>0.34027777777777773</v>
      </c>
      <c r="C1838" s="11">
        <v>365569.18255516799</v>
      </c>
      <c r="D1838" s="11">
        <v>7540832.48533931</v>
      </c>
      <c r="E1838" s="14">
        <v>365569.22234751598</v>
      </c>
      <c r="F1838" s="14">
        <v>7540832.3946602996</v>
      </c>
      <c r="G1838" s="2">
        <f t="shared" si="1839"/>
        <v>1.2700426537782505</v>
      </c>
      <c r="H1838" s="2" t="str">
        <f t="shared" si="1814"/>
        <v>&lt;8m</v>
      </c>
      <c r="I1838" s="23" t="str">
        <f t="shared" ref="I1838:J1838" si="1869">IF($P1838=$P1837,E1838,"")</f>
        <v/>
      </c>
      <c r="J1838" s="23" t="str">
        <f t="shared" si="1869"/>
        <v/>
      </c>
      <c r="K1838" s="23">
        <v>365570.36</v>
      </c>
      <c r="L1838" s="23">
        <v>7540831.8399999999</v>
      </c>
      <c r="M1838" s="14">
        <v>365570.36362004298</v>
      </c>
      <c r="N1838" s="14">
        <v>7540831.8374302201</v>
      </c>
      <c r="O1838" s="15" t="s">
        <v>43</v>
      </c>
      <c r="P1838" s="15" t="s">
        <v>43</v>
      </c>
      <c r="Q1838" s="10">
        <v>42104.340277777781</v>
      </c>
      <c r="R1838" s="11" t="s">
        <v>3041</v>
      </c>
      <c r="S1838" s="14" t="s">
        <v>44</v>
      </c>
      <c r="T1838" s="2" t="str">
        <f t="shared" si="1816"/>
        <v/>
      </c>
      <c r="U1838" s="2" t="str">
        <f t="shared" si="1817"/>
        <v/>
      </c>
      <c r="V1838" s="10">
        <v>42104.340277777781</v>
      </c>
      <c r="W1838" s="11" t="s">
        <v>3029</v>
      </c>
      <c r="X1838" s="2" t="s">
        <v>669</v>
      </c>
      <c r="Y1838" s="5" t="s">
        <v>3029</v>
      </c>
      <c r="Z1838" s="5" t="s">
        <v>3031</v>
      </c>
      <c r="AA1838" s="2" t="s">
        <v>1049</v>
      </c>
      <c r="AB1838" s="2">
        <v>-22.2327405866235</v>
      </c>
      <c r="AC1838" s="2">
        <v>-52.304419493302703</v>
      </c>
      <c r="AD1838" s="29">
        <v>1</v>
      </c>
      <c r="AE1838" s="11"/>
      <c r="AF1838" s="11"/>
      <c r="AG1838" s="11"/>
      <c r="AH1838" s="11"/>
      <c r="AI1838" s="11"/>
    </row>
    <row r="1839" spans="1:35" ht="15.75" customHeight="1" x14ac:dyDescent="0.2">
      <c r="A1839" s="8">
        <v>42104</v>
      </c>
      <c r="B1839" s="9">
        <v>0.34375</v>
      </c>
      <c r="C1839" s="11">
        <v>365571.76529579301</v>
      </c>
      <c r="D1839" s="11">
        <v>7540814.5038617998</v>
      </c>
      <c r="E1839" s="14">
        <v>365571.89927079802</v>
      </c>
      <c r="F1839" s="14">
        <v>7540814.4877054002</v>
      </c>
      <c r="G1839" s="2">
        <f t="shared" si="1839"/>
        <v>18.105936927652813</v>
      </c>
      <c r="H1839" s="2" t="str">
        <f t="shared" si="1814"/>
        <v/>
      </c>
      <c r="I1839" s="23" t="str">
        <f t="shared" ref="I1839:J1839" si="1870">IF($P1839=$P1838,E1839,"")</f>
        <v/>
      </c>
      <c r="J1839" s="23" t="str">
        <f t="shared" si="1870"/>
        <v/>
      </c>
      <c r="K1839" s="23">
        <v>365571.9</v>
      </c>
      <c r="L1839" s="23">
        <v>7540814.4900000002</v>
      </c>
      <c r="M1839" s="14"/>
      <c r="N1839" s="14"/>
      <c r="O1839" s="14" t="s">
        <v>35</v>
      </c>
      <c r="P1839" s="14" t="s">
        <v>29</v>
      </c>
      <c r="Q1839" s="10">
        <v>42104.34375</v>
      </c>
      <c r="R1839" s="11" t="s">
        <v>3042</v>
      </c>
      <c r="S1839" s="14" t="s">
        <v>36</v>
      </c>
      <c r="T1839" s="2" t="str">
        <f t="shared" si="1816"/>
        <v>idle</v>
      </c>
      <c r="U1839" s="2" t="str">
        <f t="shared" si="1817"/>
        <v/>
      </c>
      <c r="V1839" s="10">
        <v>42104.34375</v>
      </c>
      <c r="W1839" s="11" t="s">
        <v>3029</v>
      </c>
      <c r="X1839" s="2" t="s">
        <v>669</v>
      </c>
      <c r="Y1839" s="5" t="s">
        <v>3029</v>
      </c>
      <c r="Z1839" s="5" t="s">
        <v>3031</v>
      </c>
      <c r="AA1839" s="2" t="s">
        <v>1051</v>
      </c>
      <c r="AB1839" s="2">
        <v>-22.232903195545099</v>
      </c>
      <c r="AC1839" s="2">
        <v>-52.304395940154798</v>
      </c>
      <c r="AD1839" s="29">
        <v>1</v>
      </c>
      <c r="AE1839" s="11"/>
      <c r="AF1839" s="11"/>
      <c r="AG1839" s="11"/>
      <c r="AH1839" s="11"/>
      <c r="AI1839" s="11"/>
    </row>
    <row r="1840" spans="1:35" ht="15.75" customHeight="1" x14ac:dyDescent="0.2">
      <c r="A1840" s="8">
        <v>42104</v>
      </c>
      <c r="B1840" s="9">
        <v>0.34722222222222227</v>
      </c>
      <c r="C1840" s="11">
        <v>365587.46594548802</v>
      </c>
      <c r="D1840" s="11">
        <v>7540793.2202546299</v>
      </c>
      <c r="E1840" s="14">
        <v>365587.431499912</v>
      </c>
      <c r="F1840" s="14">
        <v>7540793.2909618299</v>
      </c>
      <c r="G1840" s="2">
        <f t="shared" si="1839"/>
        <v>26.278357620534521</v>
      </c>
      <c r="H1840" s="2" t="str">
        <f t="shared" si="1814"/>
        <v/>
      </c>
      <c r="I1840" s="23" t="str">
        <f t="shared" ref="I1840:J1840" si="1871">IF($P1840=$P1839,E1840,"")</f>
        <v/>
      </c>
      <c r="J1840" s="23" t="str">
        <f t="shared" si="1871"/>
        <v/>
      </c>
      <c r="K1840" s="23">
        <v>365587.43</v>
      </c>
      <c r="L1840" s="23">
        <v>7540793.29</v>
      </c>
      <c r="M1840" s="14"/>
      <c r="N1840" s="14"/>
      <c r="O1840" s="14" t="s">
        <v>37</v>
      </c>
      <c r="P1840" s="14" t="s">
        <v>37</v>
      </c>
      <c r="Q1840" s="10">
        <v>42104.347222222219</v>
      </c>
      <c r="R1840" s="11" t="s">
        <v>3043</v>
      </c>
      <c r="S1840" s="14" t="s">
        <v>37</v>
      </c>
      <c r="T1840" s="2" t="str">
        <f t="shared" si="1816"/>
        <v/>
      </c>
      <c r="U1840" s="2" t="str">
        <f t="shared" si="1817"/>
        <v/>
      </c>
      <c r="V1840" s="10">
        <v>42104.347222222219</v>
      </c>
      <c r="W1840" s="11" t="s">
        <v>3029</v>
      </c>
      <c r="X1840" s="2" t="s">
        <v>669</v>
      </c>
      <c r="Y1840" s="5" t="s">
        <v>3029</v>
      </c>
      <c r="Z1840" s="5" t="s">
        <v>3031</v>
      </c>
      <c r="AA1840" s="2" t="s">
        <v>1053</v>
      </c>
      <c r="AB1840" s="2">
        <v>-22.233096649870301</v>
      </c>
      <c r="AC1840" s="2">
        <v>-52.304245401173802</v>
      </c>
      <c r="AD1840" s="29">
        <v>1</v>
      </c>
      <c r="AE1840" s="11"/>
      <c r="AF1840" s="11"/>
      <c r="AG1840" s="11"/>
      <c r="AH1840" s="11"/>
      <c r="AI1840" s="11"/>
    </row>
    <row r="1841" spans="1:35" ht="15.75" customHeight="1" x14ac:dyDescent="0.2">
      <c r="A1841" s="8">
        <v>42104</v>
      </c>
      <c r="B1841" s="9">
        <v>0.35069444444444442</v>
      </c>
      <c r="C1841" s="11">
        <v>365600.00819978298</v>
      </c>
      <c r="D1841" s="11">
        <v>7540786.5351370703</v>
      </c>
      <c r="E1841" s="14">
        <v>365599.65857212199</v>
      </c>
      <c r="F1841" s="14">
        <v>7540786.4917147001</v>
      </c>
      <c r="G1841" s="2">
        <f t="shared" si="1839"/>
        <v>13.990391572817051</v>
      </c>
      <c r="H1841" s="2" t="str">
        <f t="shared" si="1814"/>
        <v/>
      </c>
      <c r="I1841" s="23" t="str">
        <f t="shared" ref="I1841:J1841" si="1872">IF($P1841=$P1840,E1841,"")</f>
        <v/>
      </c>
      <c r="J1841" s="23" t="str">
        <f t="shared" si="1872"/>
        <v/>
      </c>
      <c r="K1841" s="23">
        <v>365599.66</v>
      </c>
      <c r="L1841" s="23">
        <v>7540786.4900000002</v>
      </c>
      <c r="M1841" s="14"/>
      <c r="N1841" s="14"/>
      <c r="O1841" s="15" t="s">
        <v>43</v>
      </c>
      <c r="P1841" s="15" t="s">
        <v>43</v>
      </c>
      <c r="Q1841" s="10">
        <v>42104.350694444445</v>
      </c>
      <c r="R1841" s="11" t="s">
        <v>3044</v>
      </c>
      <c r="S1841" s="14" t="s">
        <v>44</v>
      </c>
      <c r="T1841" s="2" t="str">
        <f t="shared" si="1816"/>
        <v/>
      </c>
      <c r="U1841" s="2" t="str">
        <f t="shared" si="1817"/>
        <v/>
      </c>
      <c r="V1841" s="10">
        <v>42104.350694444445</v>
      </c>
      <c r="W1841" s="11" t="s">
        <v>3029</v>
      </c>
      <c r="X1841" s="2" t="s">
        <v>669</v>
      </c>
      <c r="Y1841" s="5" t="s">
        <v>3029</v>
      </c>
      <c r="Z1841" s="5" t="s">
        <v>3031</v>
      </c>
      <c r="AA1841" s="2" t="s">
        <v>1055</v>
      </c>
      <c r="AB1841" s="2">
        <v>-22.233158005401499</v>
      </c>
      <c r="AC1841" s="2">
        <v>-52.304124282673001</v>
      </c>
      <c r="AD1841" s="29">
        <v>1</v>
      </c>
      <c r="AE1841" s="11"/>
      <c r="AF1841" s="11"/>
      <c r="AG1841" s="11"/>
      <c r="AH1841" s="11"/>
      <c r="AI1841" s="11"/>
    </row>
    <row r="1842" spans="1:35" ht="15.75" customHeight="1" x14ac:dyDescent="0.2">
      <c r="A1842" s="8">
        <v>42104</v>
      </c>
      <c r="B1842" s="9">
        <v>0.35416666666666669</v>
      </c>
      <c r="C1842" s="11">
        <v>365577.97495435702</v>
      </c>
      <c r="D1842" s="11">
        <v>7540770.6616692403</v>
      </c>
      <c r="E1842" s="14">
        <v>365578.33781568398</v>
      </c>
      <c r="F1842" s="14">
        <v>7540770.8507445399</v>
      </c>
      <c r="G1842" s="2">
        <f t="shared" si="1839"/>
        <v>26.442666330062771</v>
      </c>
      <c r="H1842" s="2" t="str">
        <f t="shared" si="1814"/>
        <v/>
      </c>
      <c r="I1842" s="23" t="str">
        <f t="shared" ref="I1842:J1842" si="1873">IF($P1842=$P1841,E1842,"")</f>
        <v/>
      </c>
      <c r="J1842" s="23" t="str">
        <f t="shared" si="1873"/>
        <v/>
      </c>
      <c r="K1842" s="23">
        <v>365578.34</v>
      </c>
      <c r="L1842" s="23">
        <v>7540770.8499999996</v>
      </c>
      <c r="M1842" s="14"/>
      <c r="N1842" s="14"/>
      <c r="O1842" s="14" t="s">
        <v>29</v>
      </c>
      <c r="P1842" s="14" t="s">
        <v>29</v>
      </c>
      <c r="Q1842" s="10">
        <v>42104.354166666664</v>
      </c>
      <c r="R1842" s="11" t="s">
        <v>3045</v>
      </c>
      <c r="S1842" s="14" t="s">
        <v>29</v>
      </c>
      <c r="T1842" s="2" t="str">
        <f t="shared" si="1816"/>
        <v/>
      </c>
      <c r="U1842" s="2" t="str">
        <f t="shared" si="1817"/>
        <v/>
      </c>
      <c r="V1842" s="10">
        <v>42104.354166666664</v>
      </c>
      <c r="W1842" s="11" t="s">
        <v>3029</v>
      </c>
      <c r="X1842" s="2" t="s">
        <v>669</v>
      </c>
      <c r="Y1842" s="5" t="s">
        <v>3029</v>
      </c>
      <c r="Z1842" s="5" t="s">
        <v>3031</v>
      </c>
      <c r="AA1842" s="2" t="s">
        <v>1057</v>
      </c>
      <c r="AB1842" s="2">
        <v>-22.233299659565098</v>
      </c>
      <c r="AC1842" s="2">
        <v>-52.304339362308397</v>
      </c>
      <c r="AD1842" s="29">
        <v>1</v>
      </c>
      <c r="AE1842" s="11"/>
      <c r="AF1842" s="11"/>
      <c r="AG1842" s="11"/>
      <c r="AH1842" s="11"/>
      <c r="AI1842" s="11"/>
    </row>
    <row r="1843" spans="1:35" ht="15.75" customHeight="1" x14ac:dyDescent="0.2">
      <c r="A1843" s="8">
        <v>42104</v>
      </c>
      <c r="B1843" s="9">
        <v>0.3576388888888889</v>
      </c>
      <c r="C1843" s="11">
        <v>365591.93621064199</v>
      </c>
      <c r="D1843" s="11">
        <v>7540793.8248602198</v>
      </c>
      <c r="E1843" s="14">
        <v>365591.83469807799</v>
      </c>
      <c r="F1843" s="14">
        <v>7540793.7095477004</v>
      </c>
      <c r="G1843" s="2">
        <f t="shared" si="1839"/>
        <v>26.546011306556384</v>
      </c>
      <c r="H1843" s="2" t="str">
        <f t="shared" si="1814"/>
        <v/>
      </c>
      <c r="I1843" s="23" t="str">
        <f t="shared" ref="I1843:J1843" si="1874">IF($P1843=$P1842,E1843,"")</f>
        <v/>
      </c>
      <c r="J1843" s="23" t="str">
        <f t="shared" si="1874"/>
        <v/>
      </c>
      <c r="K1843" s="23">
        <v>365591.83</v>
      </c>
      <c r="L1843" s="23">
        <v>7540793.71</v>
      </c>
      <c r="M1843" s="14">
        <v>365591.83469807799</v>
      </c>
      <c r="N1843" s="14">
        <v>7540793.7095477004</v>
      </c>
      <c r="O1843" s="17" t="s">
        <v>43</v>
      </c>
      <c r="P1843" s="14" t="s">
        <v>37</v>
      </c>
      <c r="Q1843" s="10">
        <v>42104.357638888891</v>
      </c>
      <c r="R1843" s="11" t="s">
        <v>3046</v>
      </c>
      <c r="S1843" s="13" t="s">
        <v>63</v>
      </c>
      <c r="T1843" s="2" t="str">
        <f t="shared" si="1816"/>
        <v/>
      </c>
      <c r="U1843" s="2" t="str">
        <f t="shared" si="1817"/>
        <v/>
      </c>
      <c r="V1843" s="10">
        <v>42104.357638888891</v>
      </c>
      <c r="W1843" s="11" t="s">
        <v>3029</v>
      </c>
      <c r="X1843" s="2" t="s">
        <v>669</v>
      </c>
      <c r="Y1843" s="5" t="s">
        <v>3029</v>
      </c>
      <c r="Z1843" s="5" t="s">
        <v>3031</v>
      </c>
      <c r="AA1843" s="2" t="s">
        <v>1059</v>
      </c>
      <c r="AB1843" s="2">
        <v>-22.233091536909299</v>
      </c>
      <c r="AC1843" s="2">
        <v>-52.304201982915401</v>
      </c>
      <c r="AD1843" s="29">
        <v>1</v>
      </c>
      <c r="AE1843" s="11"/>
      <c r="AF1843" s="11"/>
      <c r="AG1843" s="11"/>
      <c r="AH1843" s="11"/>
      <c r="AI1843" s="11"/>
    </row>
    <row r="1844" spans="1:35" ht="15.75" customHeight="1" x14ac:dyDescent="0.2">
      <c r="A1844" s="8">
        <v>42104</v>
      </c>
      <c r="B1844" s="9">
        <v>0.3611111111111111</v>
      </c>
      <c r="C1844" s="11">
        <v>365595.57989766198</v>
      </c>
      <c r="D1844" s="11">
        <v>7540793.0952653801</v>
      </c>
      <c r="E1844" s="14">
        <v>365595.59114372398</v>
      </c>
      <c r="F1844" s="14">
        <v>7540793.0882565696</v>
      </c>
      <c r="G1844" s="2">
        <f t="shared" si="1839"/>
        <v>3.8074777163500162</v>
      </c>
      <c r="H1844" s="2" t="str">
        <f t="shared" si="1814"/>
        <v>&lt;8m</v>
      </c>
      <c r="I1844" s="23">
        <f t="shared" ref="I1844:J1844" si="1875">IF($P1844=$P1843,E1844,"")</f>
        <v>365595.59114372398</v>
      </c>
      <c r="J1844" s="23">
        <f t="shared" si="1875"/>
        <v>7540793.0882565696</v>
      </c>
      <c r="K1844" s="23">
        <v>365591.83</v>
      </c>
      <c r="L1844" s="23">
        <v>7540793.71</v>
      </c>
      <c r="M1844" s="14">
        <v>365591.83469807799</v>
      </c>
      <c r="N1844" s="14">
        <v>7540793.7095477004</v>
      </c>
      <c r="O1844" s="17" t="s">
        <v>43</v>
      </c>
      <c r="P1844" s="14" t="s">
        <v>37</v>
      </c>
      <c r="Q1844" s="10">
        <v>42104.361111111109</v>
      </c>
      <c r="R1844" s="11" t="s">
        <v>3047</v>
      </c>
      <c r="S1844" s="13" t="s">
        <v>63</v>
      </c>
      <c r="T1844" s="2" t="str">
        <f t="shared" si="1816"/>
        <v/>
      </c>
      <c r="U1844" s="2" t="str">
        <f t="shared" si="1817"/>
        <v/>
      </c>
      <c r="V1844" s="10">
        <v>42104.361111111109</v>
      </c>
      <c r="W1844" s="11" t="s">
        <v>3029</v>
      </c>
      <c r="X1844" s="2" t="s">
        <v>669</v>
      </c>
      <c r="Y1844" s="5" t="s">
        <v>3029</v>
      </c>
      <c r="Z1844" s="5" t="s">
        <v>3031</v>
      </c>
      <c r="AA1844" s="2" t="s">
        <v>1061</v>
      </c>
      <c r="AB1844" s="2">
        <v>-22.2330984100699</v>
      </c>
      <c r="AC1844" s="2">
        <v>-52.304166695103</v>
      </c>
      <c r="AD1844" s="29">
        <v>1</v>
      </c>
      <c r="AE1844" s="11"/>
      <c r="AF1844" s="11"/>
      <c r="AG1844" s="11"/>
      <c r="AH1844" s="11"/>
      <c r="AI1844" s="11"/>
    </row>
    <row r="1845" spans="1:35" ht="15.75" customHeight="1" x14ac:dyDescent="0.2">
      <c r="A1845" s="8">
        <v>42104</v>
      </c>
      <c r="B1845" s="9">
        <v>0.36458333333333331</v>
      </c>
      <c r="C1845" s="11">
        <v>365600.499145412</v>
      </c>
      <c r="D1845" s="11">
        <v>7540790.7247687299</v>
      </c>
      <c r="E1845" s="14">
        <v>365600.42668292101</v>
      </c>
      <c r="F1845" s="14">
        <v>7540791.0398227898</v>
      </c>
      <c r="G1845" s="2">
        <f t="shared" si="1839"/>
        <v>5.2515255189272176</v>
      </c>
      <c r="H1845" s="2" t="str">
        <f t="shared" si="1814"/>
        <v>&lt;8m</v>
      </c>
      <c r="I1845" s="23" t="str">
        <f t="shared" ref="I1845:J1845" si="1876">IF($P1845=$P1844,E1845,"")</f>
        <v/>
      </c>
      <c r="J1845" s="23" t="str">
        <f t="shared" si="1876"/>
        <v/>
      </c>
      <c r="K1845" s="23">
        <v>365591.83</v>
      </c>
      <c r="L1845" s="23">
        <v>7540793.71</v>
      </c>
      <c r="M1845" s="14">
        <v>365591.83469807799</v>
      </c>
      <c r="N1845" s="14">
        <v>7540793.7095477004</v>
      </c>
      <c r="O1845" s="15" t="s">
        <v>43</v>
      </c>
      <c r="P1845" s="15" t="s">
        <v>43</v>
      </c>
      <c r="Q1845" s="10">
        <v>42104.364583333336</v>
      </c>
      <c r="R1845" s="11" t="s">
        <v>3048</v>
      </c>
      <c r="S1845" s="14" t="s">
        <v>44</v>
      </c>
      <c r="T1845" s="2" t="str">
        <f t="shared" si="1816"/>
        <v/>
      </c>
      <c r="U1845" s="2" t="str">
        <f t="shared" si="1817"/>
        <v/>
      </c>
      <c r="V1845" s="10">
        <v>42104.364583333336</v>
      </c>
      <c r="W1845" s="11" t="s">
        <v>3029</v>
      </c>
      <c r="X1845" s="2" t="s">
        <v>669</v>
      </c>
      <c r="Y1845" s="5" t="s">
        <v>3029</v>
      </c>
      <c r="Z1845" s="5" t="s">
        <v>3031</v>
      </c>
      <c r="AA1845" s="2" t="s">
        <v>1063</v>
      </c>
      <c r="AB1845" s="2">
        <v>-22.233120203018199</v>
      </c>
      <c r="AC1845" s="2">
        <v>-52.304119169712102</v>
      </c>
      <c r="AD1845" s="29">
        <v>1</v>
      </c>
      <c r="AE1845" s="11"/>
      <c r="AF1845" s="11"/>
      <c r="AG1845" s="11"/>
      <c r="AH1845" s="11"/>
      <c r="AI1845" s="11"/>
    </row>
    <row r="1846" spans="1:35" ht="15.75" customHeight="1" x14ac:dyDescent="0.2">
      <c r="A1846" s="8">
        <v>42104</v>
      </c>
      <c r="B1846" s="9">
        <v>0.36805555555555558</v>
      </c>
      <c r="C1846" s="11">
        <v>365598.50900493801</v>
      </c>
      <c r="D1846" s="11">
        <v>7540853.2566583203</v>
      </c>
      <c r="E1846" s="14">
        <v>365598.30922759901</v>
      </c>
      <c r="F1846" s="14">
        <v>7540853.1431299197</v>
      </c>
      <c r="G1846" s="2">
        <f t="shared" si="1839"/>
        <v>62.139394698539206</v>
      </c>
      <c r="H1846" s="2" t="str">
        <f t="shared" si="1814"/>
        <v/>
      </c>
      <c r="I1846" s="23" t="str">
        <f t="shared" ref="I1846:J1846" si="1877">IF($P1846=$P1845,E1846,"")</f>
        <v/>
      </c>
      <c r="J1846" s="23" t="str">
        <f t="shared" si="1877"/>
        <v/>
      </c>
      <c r="K1846" s="23">
        <v>365598.31</v>
      </c>
      <c r="L1846" s="23">
        <v>7540853.1399999997</v>
      </c>
      <c r="M1846" s="14"/>
      <c r="N1846" s="14"/>
      <c r="O1846" s="14" t="s">
        <v>37</v>
      </c>
      <c r="P1846" s="14" t="s">
        <v>37</v>
      </c>
      <c r="Q1846" s="10">
        <v>42104.368055555555</v>
      </c>
      <c r="R1846" s="11" t="s">
        <v>3049</v>
      </c>
      <c r="S1846" s="14" t="s">
        <v>40</v>
      </c>
      <c r="T1846" s="2" t="str">
        <f t="shared" si="1816"/>
        <v/>
      </c>
      <c r="U1846" s="2" t="str">
        <f t="shared" si="1817"/>
        <v/>
      </c>
      <c r="V1846" s="10">
        <v>42104.368055555555</v>
      </c>
      <c r="W1846" s="11" t="s">
        <v>3029</v>
      </c>
      <c r="X1846" s="2" t="s">
        <v>669</v>
      </c>
      <c r="Y1846" s="5" t="s">
        <v>3029</v>
      </c>
      <c r="Z1846" s="5" t="s">
        <v>3031</v>
      </c>
      <c r="AA1846" s="2" t="s">
        <v>1065</v>
      </c>
      <c r="AB1846" s="2">
        <v>-22.232555262744398</v>
      </c>
      <c r="AC1846" s="2">
        <v>-52.304133251309402</v>
      </c>
      <c r="AD1846" s="29">
        <v>1</v>
      </c>
      <c r="AE1846" s="11"/>
      <c r="AF1846" s="11"/>
      <c r="AG1846" s="11"/>
      <c r="AH1846" s="11"/>
      <c r="AI1846" s="11"/>
    </row>
    <row r="1847" spans="1:35" ht="15.75" customHeight="1" x14ac:dyDescent="0.2">
      <c r="A1847" s="8">
        <v>42104</v>
      </c>
      <c r="B1847" s="9">
        <v>0.37152777777777773</v>
      </c>
      <c r="C1847" s="11">
        <v>365576.75537295599</v>
      </c>
      <c r="D1847" s="11">
        <v>7540892.1670508301</v>
      </c>
      <c r="E1847" s="14">
        <v>365577.022534027</v>
      </c>
      <c r="F1847" s="14">
        <v>7540892.12962732</v>
      </c>
      <c r="G1847" s="2">
        <f t="shared" si="1839"/>
        <v>44.419255990779618</v>
      </c>
      <c r="H1847" s="2" t="str">
        <f t="shared" si="1814"/>
        <v/>
      </c>
      <c r="I1847" s="23" t="str">
        <f t="shared" ref="I1847:J1847" si="1878">IF($P1847=$P1846,E1847,"")</f>
        <v/>
      </c>
      <c r="J1847" s="23" t="str">
        <f t="shared" si="1878"/>
        <v/>
      </c>
      <c r="K1847" s="23">
        <v>365577.02</v>
      </c>
      <c r="L1847" s="23">
        <v>7540892.1299999999</v>
      </c>
      <c r="M1847" s="14"/>
      <c r="N1847" s="14"/>
      <c r="O1847" s="14" t="s">
        <v>35</v>
      </c>
      <c r="P1847" s="14" t="s">
        <v>29</v>
      </c>
      <c r="Q1847" s="10">
        <v>42104.371527777781</v>
      </c>
      <c r="R1847" s="11" t="s">
        <v>3050</v>
      </c>
      <c r="S1847" s="14" t="s">
        <v>36</v>
      </c>
      <c r="T1847" s="2" t="str">
        <f t="shared" si="1816"/>
        <v>idle</v>
      </c>
      <c r="U1847" s="2" t="str">
        <f t="shared" si="1817"/>
        <v/>
      </c>
      <c r="V1847" s="10">
        <v>42104.371527777781</v>
      </c>
      <c r="W1847" s="11" t="s">
        <v>3029</v>
      </c>
      <c r="X1847" s="2" t="s">
        <v>669</v>
      </c>
      <c r="Y1847" s="5" t="s">
        <v>3029</v>
      </c>
      <c r="Z1847" s="5" t="s">
        <v>3031</v>
      </c>
      <c r="AA1847" s="2" t="s">
        <v>1067</v>
      </c>
      <c r="AB1847" s="2">
        <v>-22.232202133163799</v>
      </c>
      <c r="AC1847" s="2">
        <v>-52.304341038689003</v>
      </c>
      <c r="AD1847" s="29">
        <v>1</v>
      </c>
      <c r="AE1847" s="11"/>
      <c r="AF1847" s="11"/>
      <c r="AG1847" s="11"/>
      <c r="AH1847" s="11"/>
      <c r="AI1847" s="11"/>
    </row>
    <row r="1848" spans="1:35" ht="15.75" customHeight="1" x14ac:dyDescent="0.2">
      <c r="A1848" s="8">
        <v>42104</v>
      </c>
      <c r="B1848" s="9">
        <v>0.375</v>
      </c>
      <c r="C1848" s="11">
        <v>365581.29752077197</v>
      </c>
      <c r="D1848" s="11">
        <v>7540923.5456574904</v>
      </c>
      <c r="E1848" s="14">
        <v>365581.37075106002</v>
      </c>
      <c r="F1848" s="14">
        <v>7540923.4958995702</v>
      </c>
      <c r="G1848" s="2">
        <f t="shared" si="1839"/>
        <v>31.666228481449231</v>
      </c>
      <c r="H1848" s="2" t="str">
        <f t="shared" si="1814"/>
        <v/>
      </c>
      <c r="I1848" s="23" t="str">
        <f t="shared" ref="I1848:J1848" si="1879">IF($P1848=$P1847,E1848,"")</f>
        <v/>
      </c>
      <c r="J1848" s="23" t="str">
        <f t="shared" si="1879"/>
        <v/>
      </c>
      <c r="K1848" s="23">
        <v>365581.37</v>
      </c>
      <c r="L1848" s="23">
        <v>7540923.5</v>
      </c>
      <c r="M1848" s="14"/>
      <c r="N1848" s="14"/>
      <c r="O1848" s="17" t="s">
        <v>43</v>
      </c>
      <c r="P1848" s="14" t="s">
        <v>37</v>
      </c>
      <c r="Q1848" s="10">
        <v>42104.375</v>
      </c>
      <c r="R1848" s="11" t="s">
        <v>3051</v>
      </c>
      <c r="S1848" s="13" t="s">
        <v>63</v>
      </c>
      <c r="T1848" s="2" t="str">
        <f t="shared" si="1816"/>
        <v/>
      </c>
      <c r="U1848" s="2" t="str">
        <f t="shared" si="1817"/>
        <v/>
      </c>
      <c r="V1848" s="10">
        <v>42104.375</v>
      </c>
      <c r="W1848" s="11" t="s">
        <v>3029</v>
      </c>
      <c r="X1848" s="2" t="s">
        <v>669</v>
      </c>
      <c r="Y1848" s="5" t="s">
        <v>3029</v>
      </c>
      <c r="Z1848" s="5" t="s">
        <v>3031</v>
      </c>
      <c r="AA1848" s="2" t="s">
        <v>1069</v>
      </c>
      <c r="AB1848" s="2">
        <v>-22.2319190762937</v>
      </c>
      <c r="AC1848" s="2">
        <v>-52.304294351488402</v>
      </c>
      <c r="AD1848" s="29">
        <v>1</v>
      </c>
      <c r="AE1848" s="11"/>
      <c r="AF1848" s="11"/>
      <c r="AG1848" s="11"/>
      <c r="AH1848" s="11"/>
      <c r="AI1848" s="11"/>
    </row>
    <row r="1849" spans="1:35" ht="15.75" customHeight="1" x14ac:dyDescent="0.2">
      <c r="A1849" s="8">
        <v>42104</v>
      </c>
      <c r="B1849" s="9">
        <v>0.37847222222222227</v>
      </c>
      <c r="C1849" s="11">
        <v>365592.873100219</v>
      </c>
      <c r="D1849" s="11">
        <v>7540944.8415097697</v>
      </c>
      <c r="E1849" s="14">
        <v>365592.74563506898</v>
      </c>
      <c r="F1849" s="14">
        <v>7540944.7303954503</v>
      </c>
      <c r="G1849" s="2">
        <f t="shared" si="1839"/>
        <v>24.089246594660928</v>
      </c>
      <c r="H1849" s="2" t="str">
        <f t="shared" si="1814"/>
        <v/>
      </c>
      <c r="I1849" s="23" t="str">
        <f t="shared" ref="I1849:J1849" si="1880">IF($P1849=$P1848,E1849,"")</f>
        <v/>
      </c>
      <c r="J1849" s="23" t="str">
        <f t="shared" si="1880"/>
        <v/>
      </c>
      <c r="K1849" s="23">
        <v>365592.75</v>
      </c>
      <c r="L1849" s="23">
        <v>7540944.7300000004</v>
      </c>
      <c r="M1849" s="14"/>
      <c r="N1849" s="14"/>
      <c r="O1849" s="14" t="s">
        <v>35</v>
      </c>
      <c r="P1849" s="14" t="s">
        <v>29</v>
      </c>
      <c r="Q1849" s="10">
        <v>42104.378472222219</v>
      </c>
      <c r="R1849" s="11" t="s">
        <v>3052</v>
      </c>
      <c r="S1849" s="14" t="s">
        <v>36</v>
      </c>
      <c r="T1849" s="2" t="str">
        <f t="shared" si="1816"/>
        <v>idle</v>
      </c>
      <c r="U1849" s="2" t="str">
        <f t="shared" si="1817"/>
        <v/>
      </c>
      <c r="V1849" s="10">
        <v>42104.378472222219</v>
      </c>
      <c r="W1849" s="11" t="s">
        <v>3029</v>
      </c>
      <c r="X1849" s="2" t="s">
        <v>669</v>
      </c>
      <c r="Y1849" s="5" t="s">
        <v>3029</v>
      </c>
      <c r="Z1849" s="5" t="s">
        <v>3031</v>
      </c>
      <c r="AA1849" s="2" t="s">
        <v>1071</v>
      </c>
      <c r="AB1849" s="2">
        <v>-22.231727633625301</v>
      </c>
      <c r="AC1849" s="2">
        <v>-52.304180273786201</v>
      </c>
      <c r="AD1849" s="29">
        <v>1</v>
      </c>
      <c r="AE1849" s="11"/>
      <c r="AF1849" s="11"/>
      <c r="AG1849" s="11"/>
      <c r="AH1849" s="11"/>
      <c r="AI1849" s="11"/>
    </row>
    <row r="1850" spans="1:35" ht="15.75" customHeight="1" x14ac:dyDescent="0.2">
      <c r="A1850" s="8">
        <v>42104</v>
      </c>
      <c r="B1850" s="9">
        <v>0.38194444444444442</v>
      </c>
      <c r="C1850" s="11">
        <v>365591.77173255698</v>
      </c>
      <c r="D1850" s="11">
        <v>7540943.3100584904</v>
      </c>
      <c r="E1850" s="14">
        <v>365591.88985345297</v>
      </c>
      <c r="F1850" s="14">
        <v>7540943.3396391599</v>
      </c>
      <c r="G1850" s="2">
        <f t="shared" si="1839"/>
        <v>1.6329621041506652</v>
      </c>
      <c r="H1850" s="2" t="str">
        <f t="shared" si="1814"/>
        <v>&lt;8m</v>
      </c>
      <c r="I1850" s="23">
        <f t="shared" ref="I1850:J1850" si="1881">IF($P1850=$P1849,E1850,"")</f>
        <v>365591.88985345297</v>
      </c>
      <c r="J1850" s="23">
        <f t="shared" si="1881"/>
        <v>7540943.3396391599</v>
      </c>
      <c r="K1850" s="23">
        <v>365591.89</v>
      </c>
      <c r="L1850" s="23">
        <v>7540943.3399999999</v>
      </c>
      <c r="M1850" s="14"/>
      <c r="N1850" s="14"/>
      <c r="O1850" s="14" t="s">
        <v>35</v>
      </c>
      <c r="P1850" s="14" t="s">
        <v>29</v>
      </c>
      <c r="Q1850" s="10">
        <v>42104.381944444445</v>
      </c>
      <c r="R1850" s="11" t="s">
        <v>3053</v>
      </c>
      <c r="S1850" s="14" t="s">
        <v>36</v>
      </c>
      <c r="T1850" s="2" t="str">
        <f t="shared" si="1816"/>
        <v>idle</v>
      </c>
      <c r="U1850" s="2" t="str">
        <f t="shared" si="1817"/>
        <v/>
      </c>
      <c r="V1850" s="10">
        <v>42104.381944444445</v>
      </c>
      <c r="W1850" s="11" t="s">
        <v>3029</v>
      </c>
      <c r="X1850" s="2" t="s">
        <v>669</v>
      </c>
      <c r="Y1850" s="5" t="s">
        <v>3029</v>
      </c>
      <c r="Z1850" s="5" t="s">
        <v>3031</v>
      </c>
      <c r="AA1850" s="2" t="s">
        <v>1073</v>
      </c>
      <c r="AB1850" s="2">
        <v>-22.231741379946499</v>
      </c>
      <c r="AC1850" s="2">
        <v>-52.3041910864413</v>
      </c>
      <c r="AD1850" s="29">
        <v>1</v>
      </c>
      <c r="AE1850" s="11"/>
      <c r="AF1850" s="11"/>
      <c r="AG1850" s="11"/>
      <c r="AH1850" s="11"/>
      <c r="AI1850" s="11"/>
    </row>
    <row r="1851" spans="1:35" ht="15.75" customHeight="1" x14ac:dyDescent="0.2">
      <c r="A1851" s="8">
        <v>42104</v>
      </c>
      <c r="B1851" s="9">
        <v>0.38541666666666669</v>
      </c>
      <c r="C1851" s="11">
        <v>365602.29001682799</v>
      </c>
      <c r="D1851" s="11">
        <v>7540947.9294288596</v>
      </c>
      <c r="E1851" s="14">
        <v>365602.36812817899</v>
      </c>
      <c r="F1851" s="14">
        <v>7540947.97213885</v>
      </c>
      <c r="G1851" s="2">
        <f t="shared" si="1839"/>
        <v>11.456626668147447</v>
      </c>
      <c r="H1851" s="2" t="str">
        <f t="shared" si="1814"/>
        <v/>
      </c>
      <c r="I1851" s="23">
        <f t="shared" ref="I1851:J1851" si="1882">IF($P1851=$P1850,E1851,"")</f>
        <v>365602.36812817899</v>
      </c>
      <c r="J1851" s="23">
        <f t="shared" si="1882"/>
        <v>7540947.97213885</v>
      </c>
      <c r="K1851" s="23">
        <v>365602.37</v>
      </c>
      <c r="L1851" s="23">
        <v>7540947.9699999997</v>
      </c>
      <c r="M1851" s="14"/>
      <c r="N1851" s="14"/>
      <c r="O1851" s="14" t="s">
        <v>35</v>
      </c>
      <c r="P1851" s="14" t="s">
        <v>29</v>
      </c>
      <c r="Q1851" s="10">
        <v>42104.385416666664</v>
      </c>
      <c r="R1851" s="11" t="s">
        <v>3054</v>
      </c>
      <c r="S1851" s="14" t="s">
        <v>36</v>
      </c>
      <c r="T1851" s="2" t="str">
        <f t="shared" si="1816"/>
        <v>idle</v>
      </c>
      <c r="U1851" s="2" t="str">
        <f t="shared" si="1817"/>
        <v/>
      </c>
      <c r="V1851" s="10">
        <v>42104.385416666664</v>
      </c>
      <c r="W1851" s="11" t="s">
        <v>3029</v>
      </c>
      <c r="X1851" s="2" t="s">
        <v>669</v>
      </c>
      <c r="Y1851" s="5" t="s">
        <v>3029</v>
      </c>
      <c r="Z1851" s="5" t="s">
        <v>3031</v>
      </c>
      <c r="AA1851" s="2" t="s">
        <v>1075</v>
      </c>
      <c r="AB1851" s="2">
        <v>-22.231700476259</v>
      </c>
      <c r="AC1851" s="2">
        <v>-52.304088659584501</v>
      </c>
      <c r="AD1851" s="29">
        <v>1</v>
      </c>
      <c r="AE1851" s="11"/>
      <c r="AF1851" s="11"/>
      <c r="AG1851" s="11"/>
      <c r="AH1851" s="11"/>
      <c r="AI1851" s="11"/>
    </row>
    <row r="1852" spans="1:35" ht="15.75" customHeight="1" x14ac:dyDescent="0.2">
      <c r="A1852" s="8">
        <v>42104</v>
      </c>
      <c r="B1852" s="9">
        <v>0.3888888888888889</v>
      </c>
      <c r="C1852" s="11">
        <v>365620.22414858802</v>
      </c>
      <c r="D1852" s="11">
        <v>7540961.2618693598</v>
      </c>
      <c r="E1852" s="14">
        <v>365620.34142266097</v>
      </c>
      <c r="F1852" s="14">
        <v>7540961.3013059702</v>
      </c>
      <c r="G1852" s="2">
        <f t="shared" si="1839"/>
        <v>22.376461084211858</v>
      </c>
      <c r="H1852" s="2" t="str">
        <f t="shared" si="1814"/>
        <v/>
      </c>
      <c r="I1852" s="23" t="str">
        <f t="shared" ref="I1852:J1852" si="1883">IF($P1852=$P1851,E1852,"")</f>
        <v/>
      </c>
      <c r="J1852" s="23" t="str">
        <f t="shared" si="1883"/>
        <v/>
      </c>
      <c r="K1852" s="23">
        <v>365620.34</v>
      </c>
      <c r="L1852" s="23">
        <v>7540961.2999999998</v>
      </c>
      <c r="M1852" s="14"/>
      <c r="N1852" s="14"/>
      <c r="O1852" s="14" t="s">
        <v>32</v>
      </c>
      <c r="P1852" s="14" t="s">
        <v>32</v>
      </c>
      <c r="Q1852" s="10">
        <v>42104.388888888891</v>
      </c>
      <c r="R1852" s="11" t="s">
        <v>3055</v>
      </c>
      <c r="S1852" s="14" t="s">
        <v>33</v>
      </c>
      <c r="T1852" s="2" t="str">
        <f t="shared" si="1816"/>
        <v/>
      </c>
      <c r="U1852" s="2" t="str">
        <f t="shared" si="1817"/>
        <v/>
      </c>
      <c r="V1852" s="10">
        <v>42104.388888888891</v>
      </c>
      <c r="W1852" s="11" t="s">
        <v>3029</v>
      </c>
      <c r="X1852" s="2" t="s">
        <v>669</v>
      </c>
      <c r="Y1852" s="5" t="s">
        <v>3029</v>
      </c>
      <c r="Z1852" s="5" t="s">
        <v>3031</v>
      </c>
      <c r="AA1852" s="2" t="s">
        <v>1077</v>
      </c>
      <c r="AB1852" s="2">
        <v>-22.231581453234</v>
      </c>
      <c r="AC1852" s="2">
        <v>-52.303913561627297</v>
      </c>
      <c r="AD1852" s="29">
        <v>1</v>
      </c>
      <c r="AE1852" s="11"/>
      <c r="AF1852" s="11"/>
      <c r="AG1852" s="11"/>
      <c r="AH1852" s="11"/>
      <c r="AI1852" s="11"/>
    </row>
    <row r="1853" spans="1:35" ht="15.75" customHeight="1" x14ac:dyDescent="0.2">
      <c r="A1853" s="8">
        <v>42104</v>
      </c>
      <c r="B1853" s="9">
        <v>0.3923611111111111</v>
      </c>
      <c r="C1853" s="11">
        <v>365649.85561985301</v>
      </c>
      <c r="D1853" s="11">
        <v>7540982.76883817</v>
      </c>
      <c r="E1853" s="14">
        <v>365649.56751817302</v>
      </c>
      <c r="F1853" s="14">
        <v>7540982.6606102902</v>
      </c>
      <c r="G1853" s="2">
        <f t="shared" si="1839"/>
        <v>36.199233968640002</v>
      </c>
      <c r="H1853" s="2" t="str">
        <f t="shared" si="1814"/>
        <v/>
      </c>
      <c r="I1853" s="23" t="str">
        <f t="shared" ref="I1853:J1853" si="1884">IF($P1853=$P1852,E1853,"")</f>
        <v/>
      </c>
      <c r="J1853" s="23" t="str">
        <f t="shared" si="1884"/>
        <v/>
      </c>
      <c r="K1853" s="23">
        <v>365649.57</v>
      </c>
      <c r="L1853" s="23">
        <v>7540982.6600000001</v>
      </c>
      <c r="M1853" s="14"/>
      <c r="N1853" s="14"/>
      <c r="O1853" s="14" t="s">
        <v>35</v>
      </c>
      <c r="P1853" s="14" t="s">
        <v>29</v>
      </c>
      <c r="Q1853" s="10">
        <v>42104.392361111109</v>
      </c>
      <c r="R1853" s="11" t="s">
        <v>3056</v>
      </c>
      <c r="S1853" s="14" t="s">
        <v>36</v>
      </c>
      <c r="T1853" s="2" t="str">
        <f t="shared" si="1816"/>
        <v>idle</v>
      </c>
      <c r="U1853" s="2" t="str">
        <f t="shared" si="1817"/>
        <v/>
      </c>
      <c r="V1853" s="10">
        <v>42104.392361111109</v>
      </c>
      <c r="W1853" s="11" t="s">
        <v>3029</v>
      </c>
      <c r="X1853" s="2" t="s">
        <v>669</v>
      </c>
      <c r="Y1853" s="5" t="s">
        <v>3029</v>
      </c>
      <c r="Z1853" s="5" t="s">
        <v>3031</v>
      </c>
      <c r="AA1853" s="2" t="s">
        <v>1079</v>
      </c>
      <c r="AB1853" s="2">
        <v>-22.231389507651301</v>
      </c>
      <c r="AC1853" s="2">
        <v>-52.303624302148798</v>
      </c>
      <c r="AD1853" s="29">
        <v>1</v>
      </c>
      <c r="AE1853" s="11"/>
      <c r="AF1853" s="11"/>
      <c r="AG1853" s="11"/>
      <c r="AH1853" s="11"/>
      <c r="AI1853" s="11"/>
    </row>
    <row r="1854" spans="1:35" ht="15.75" customHeight="1" x14ac:dyDescent="0.2">
      <c r="A1854" s="8">
        <v>42104</v>
      </c>
      <c r="B1854" s="9">
        <v>0.39583333333333331</v>
      </c>
      <c r="C1854" s="11">
        <v>365651.17647438002</v>
      </c>
      <c r="D1854" s="11">
        <v>7540981.8893047702</v>
      </c>
      <c r="E1854" s="14">
        <v>365651.14938852499</v>
      </c>
      <c r="F1854" s="14">
        <v>7540981.98240346</v>
      </c>
      <c r="G1854" s="2">
        <f t="shared" si="1839"/>
        <v>1.7211270479274194</v>
      </c>
      <c r="H1854" s="2" t="str">
        <f t="shared" si="1814"/>
        <v>&lt;8m</v>
      </c>
      <c r="I1854" s="23">
        <f t="shared" ref="I1854:J1854" si="1885">IF($P1854=$P1853,E1854,"")</f>
        <v>365651.14938852499</v>
      </c>
      <c r="J1854" s="23">
        <f t="shared" si="1885"/>
        <v>7540981.98240346</v>
      </c>
      <c r="K1854" s="23">
        <v>365651.15</v>
      </c>
      <c r="L1854" s="23">
        <v>7540981.9800000004</v>
      </c>
      <c r="M1854" s="14"/>
      <c r="N1854" s="14"/>
      <c r="O1854" s="14" t="s">
        <v>35</v>
      </c>
      <c r="P1854" s="14" t="s">
        <v>29</v>
      </c>
      <c r="Q1854" s="10">
        <v>42104.395833333336</v>
      </c>
      <c r="R1854" s="11" t="s">
        <v>3057</v>
      </c>
      <c r="S1854" s="14" t="s">
        <v>36</v>
      </c>
      <c r="T1854" s="2" t="str">
        <f t="shared" si="1816"/>
        <v>idle</v>
      </c>
      <c r="U1854" s="2" t="str">
        <f t="shared" si="1817"/>
        <v/>
      </c>
      <c r="V1854" s="10">
        <v>42104.395833333336</v>
      </c>
      <c r="W1854" s="11" t="s">
        <v>3029</v>
      </c>
      <c r="X1854" s="2" t="s">
        <v>669</v>
      </c>
      <c r="Y1854" s="5" t="s">
        <v>3029</v>
      </c>
      <c r="Z1854" s="5" t="s">
        <v>3031</v>
      </c>
      <c r="AA1854" s="2" t="s">
        <v>1081</v>
      </c>
      <c r="AB1854" s="2">
        <v>-22.231397554278399</v>
      </c>
      <c r="AC1854" s="2">
        <v>-52.303611561655998</v>
      </c>
      <c r="AD1854" s="29">
        <v>1</v>
      </c>
      <c r="AE1854" s="11"/>
      <c r="AF1854" s="11"/>
      <c r="AG1854" s="11"/>
      <c r="AH1854" s="11"/>
      <c r="AI1854" s="11"/>
    </row>
    <row r="1855" spans="1:35" ht="15.75" customHeight="1" x14ac:dyDescent="0.2">
      <c r="A1855" s="8">
        <v>42104</v>
      </c>
      <c r="B1855" s="9">
        <v>0.39930555555555558</v>
      </c>
      <c r="C1855" s="11">
        <v>365650.08674690698</v>
      </c>
      <c r="D1855" s="11">
        <v>7541000.07852838</v>
      </c>
      <c r="E1855" s="14">
        <v>365650.13228938897</v>
      </c>
      <c r="F1855" s="14">
        <v>7541000.2610814404</v>
      </c>
      <c r="G1855" s="2">
        <f t="shared" si="1839"/>
        <v>18.306953852681826</v>
      </c>
      <c r="H1855" s="2" t="str">
        <f t="shared" si="1814"/>
        <v/>
      </c>
      <c r="I1855" s="23" t="str">
        <f t="shared" ref="I1855:J1855" si="1886">IF($P1855=$P1854,E1855,"")</f>
        <v/>
      </c>
      <c r="J1855" s="23" t="str">
        <f t="shared" si="1886"/>
        <v/>
      </c>
      <c r="K1855" s="23">
        <v>365650.13</v>
      </c>
      <c r="L1855" s="23">
        <v>7541000.2599999998</v>
      </c>
      <c r="M1855" s="14"/>
      <c r="N1855" s="14"/>
      <c r="O1855" s="14" t="s">
        <v>37</v>
      </c>
      <c r="P1855" s="14" t="s">
        <v>37</v>
      </c>
      <c r="Q1855" s="10">
        <v>42104.399305555555</v>
      </c>
      <c r="R1855" s="11" t="s">
        <v>3058</v>
      </c>
      <c r="S1855" s="14" t="s">
        <v>38</v>
      </c>
      <c r="T1855" s="2" t="str">
        <f t="shared" si="1816"/>
        <v/>
      </c>
      <c r="U1855" s="2" t="str">
        <f t="shared" si="1817"/>
        <v/>
      </c>
      <c r="V1855" s="10">
        <v>42104.399305555555</v>
      </c>
      <c r="W1855" s="11" t="s">
        <v>3029</v>
      </c>
      <c r="X1855" s="2" t="s">
        <v>669</v>
      </c>
      <c r="Y1855" s="5" t="s">
        <v>3029</v>
      </c>
      <c r="Z1855" s="5" t="s">
        <v>3031</v>
      </c>
      <c r="AA1855" s="2" t="s">
        <v>1083</v>
      </c>
      <c r="AB1855" s="2">
        <v>-22.231233185157201</v>
      </c>
      <c r="AC1855" s="2">
        <v>-52.303620614111402</v>
      </c>
      <c r="AD1855" s="29">
        <v>1</v>
      </c>
      <c r="AE1855" s="11"/>
      <c r="AF1855" s="11"/>
      <c r="AG1855" s="11"/>
      <c r="AH1855" s="11"/>
      <c r="AI1855" s="11"/>
    </row>
    <row r="1856" spans="1:35" ht="15.75" customHeight="1" x14ac:dyDescent="0.2">
      <c r="A1856" s="8">
        <v>42104</v>
      </c>
      <c r="B1856" s="9">
        <v>0.40277777777777773</v>
      </c>
      <c r="C1856" s="11">
        <v>365653.53751379403</v>
      </c>
      <c r="D1856" s="11">
        <v>7541055.8826473402</v>
      </c>
      <c r="E1856" s="14">
        <v>365653.485128726</v>
      </c>
      <c r="F1856" s="14">
        <v>7541055.7114645801</v>
      </c>
      <c r="G1856" s="2">
        <f t="shared" si="1839"/>
        <v>55.551656338651462</v>
      </c>
      <c r="H1856" s="2" t="str">
        <f t="shared" si="1814"/>
        <v/>
      </c>
      <c r="I1856" s="23" t="str">
        <f t="shared" ref="I1856:J1856" si="1887">IF($P1856=$P1855,E1856,"")</f>
        <v/>
      </c>
      <c r="J1856" s="23" t="str">
        <f t="shared" si="1887"/>
        <v/>
      </c>
      <c r="K1856" s="23">
        <v>365653.49</v>
      </c>
      <c r="L1856" s="23">
        <v>7541055.71</v>
      </c>
      <c r="M1856" s="14"/>
      <c r="N1856" s="14"/>
      <c r="O1856" s="14" t="s">
        <v>35</v>
      </c>
      <c r="P1856" s="14" t="s">
        <v>29</v>
      </c>
      <c r="Q1856" s="10">
        <v>42104.402777777781</v>
      </c>
      <c r="R1856" s="11" t="s">
        <v>3059</v>
      </c>
      <c r="S1856" s="14" t="s">
        <v>36</v>
      </c>
      <c r="T1856" s="2" t="str">
        <f t="shared" si="1816"/>
        <v>idle</v>
      </c>
      <c r="U1856" s="2" t="str">
        <f t="shared" si="1817"/>
        <v/>
      </c>
      <c r="V1856" s="10">
        <v>42104.402777777781</v>
      </c>
      <c r="W1856" s="11" t="s">
        <v>3029</v>
      </c>
      <c r="X1856" s="2" t="s">
        <v>669</v>
      </c>
      <c r="Y1856" s="5" t="s">
        <v>3029</v>
      </c>
      <c r="Z1856" s="5" t="s">
        <v>3031</v>
      </c>
      <c r="AA1856" s="2" t="s">
        <v>1085</v>
      </c>
      <c r="AB1856" s="2">
        <v>-22.230729432776599</v>
      </c>
      <c r="AC1856" s="2">
        <v>-52.303582476452</v>
      </c>
      <c r="AD1856" s="29">
        <v>1</v>
      </c>
      <c r="AE1856" s="11"/>
      <c r="AF1856" s="11"/>
      <c r="AG1856" s="11"/>
      <c r="AH1856" s="11"/>
      <c r="AI1856" s="11"/>
    </row>
    <row r="1857" spans="1:35" ht="15.75" customHeight="1" x14ac:dyDescent="0.2">
      <c r="A1857" s="8">
        <v>42104</v>
      </c>
      <c r="B1857" s="9">
        <v>0.40625</v>
      </c>
      <c r="C1857" s="11">
        <v>365651.91041033302</v>
      </c>
      <c r="D1857" s="11">
        <v>7541076.27594685</v>
      </c>
      <c r="E1857" s="14">
        <v>365651.81146275601</v>
      </c>
      <c r="F1857" s="14">
        <v>7541076.3053793795</v>
      </c>
      <c r="G1857" s="2">
        <f t="shared" si="1839"/>
        <v>20.661812227965417</v>
      </c>
      <c r="H1857" s="2" t="str">
        <f t="shared" si="1814"/>
        <v/>
      </c>
      <c r="I1857" s="23" t="str">
        <f t="shared" ref="I1857:J1857" si="1888">IF($P1857=$P1856,E1857,"")</f>
        <v/>
      </c>
      <c r="J1857" s="23" t="str">
        <f t="shared" si="1888"/>
        <v/>
      </c>
      <c r="K1857" s="23">
        <v>365651.81</v>
      </c>
      <c r="L1857" s="23">
        <v>7541076.3099999996</v>
      </c>
      <c r="M1857" s="14"/>
      <c r="N1857" s="14"/>
      <c r="O1857" s="15" t="s">
        <v>43</v>
      </c>
      <c r="P1857" s="15" t="s">
        <v>43</v>
      </c>
      <c r="Q1857" s="10">
        <v>42104.40625</v>
      </c>
      <c r="R1857" s="11" t="s">
        <v>3060</v>
      </c>
      <c r="S1857" s="14" t="s">
        <v>44</v>
      </c>
      <c r="T1857" s="2" t="str">
        <f t="shared" si="1816"/>
        <v/>
      </c>
      <c r="U1857" s="2" t="str">
        <f t="shared" si="1817"/>
        <v/>
      </c>
      <c r="V1857" s="10">
        <v>42104.40625</v>
      </c>
      <c r="W1857" s="11" t="s">
        <v>3029</v>
      </c>
      <c r="X1857" s="2" t="s">
        <v>669</v>
      </c>
      <c r="Y1857" s="5" t="s">
        <v>3029</v>
      </c>
      <c r="Z1857" s="5" t="s">
        <v>3031</v>
      </c>
      <c r="AA1857" s="2" t="s">
        <v>1086</v>
      </c>
      <c r="AB1857" s="2">
        <v>-22.2305451147258</v>
      </c>
      <c r="AC1857" s="2">
        <v>-52.3035965580493</v>
      </c>
      <c r="AD1857" s="29">
        <v>1</v>
      </c>
      <c r="AE1857" s="11"/>
      <c r="AF1857" s="11"/>
      <c r="AG1857" s="11"/>
      <c r="AH1857" s="11"/>
      <c r="AI1857" s="11"/>
    </row>
    <row r="1858" spans="1:35" ht="15.75" customHeight="1" x14ac:dyDescent="0.2">
      <c r="A1858" s="8">
        <v>42104</v>
      </c>
      <c r="B1858" s="9">
        <v>0.40972222222222227</v>
      </c>
      <c r="C1858" s="11">
        <v>365640.71687602601</v>
      </c>
      <c r="D1858" s="11">
        <v>7541102.9067437705</v>
      </c>
      <c r="E1858" s="14">
        <v>365640.64347837301</v>
      </c>
      <c r="F1858" s="14">
        <v>7541102.89238651</v>
      </c>
      <c r="G1858" s="2">
        <f t="shared" si="1839"/>
        <v>28.8373511844643</v>
      </c>
      <c r="H1858" s="2" t="str">
        <f t="shared" si="1814"/>
        <v/>
      </c>
      <c r="I1858" s="23">
        <f t="shared" ref="I1858:J1858" si="1889">IF($P1858=$P1857,E1858,"")</f>
        <v>365640.64347837301</v>
      </c>
      <c r="J1858" s="23">
        <f t="shared" si="1889"/>
        <v>7541102.89238651</v>
      </c>
      <c r="K1858" s="23">
        <v>365640.64</v>
      </c>
      <c r="L1858" s="23">
        <v>7541102.8899999997</v>
      </c>
      <c r="M1858" s="14"/>
      <c r="N1858" s="14"/>
      <c r="O1858" s="15" t="s">
        <v>43</v>
      </c>
      <c r="P1858" s="15" t="s">
        <v>43</v>
      </c>
      <c r="Q1858" s="10">
        <v>42104.409722222219</v>
      </c>
      <c r="R1858" s="11" t="s">
        <v>3061</v>
      </c>
      <c r="S1858" s="14" t="s">
        <v>44</v>
      </c>
      <c r="T1858" s="2" t="str">
        <f t="shared" si="1816"/>
        <v/>
      </c>
      <c r="U1858" s="2" t="str">
        <f t="shared" si="1817"/>
        <v/>
      </c>
      <c r="V1858" s="10">
        <v>42104.409722222219</v>
      </c>
      <c r="W1858" s="11" t="s">
        <v>3029</v>
      </c>
      <c r="X1858" s="2" t="s">
        <v>669</v>
      </c>
      <c r="Y1858" s="5" t="s">
        <v>3029</v>
      </c>
      <c r="Z1858" s="5" t="s">
        <v>3031</v>
      </c>
      <c r="AA1858" s="2" t="s">
        <v>1087</v>
      </c>
      <c r="AB1858" s="2">
        <v>-22.230303715914498</v>
      </c>
      <c r="AC1858" s="2">
        <v>-52.303702924400604</v>
      </c>
      <c r="AD1858" s="29">
        <v>1</v>
      </c>
      <c r="AE1858" s="11"/>
      <c r="AF1858" s="11"/>
      <c r="AG1858" s="11"/>
      <c r="AH1858" s="11"/>
      <c r="AI1858" s="11"/>
    </row>
    <row r="1859" spans="1:35" ht="15.75" customHeight="1" x14ac:dyDescent="0.2">
      <c r="A1859" s="8">
        <v>42104</v>
      </c>
      <c r="B1859" s="9">
        <v>0.41319444444444442</v>
      </c>
      <c r="C1859" s="11">
        <v>365622.272937887</v>
      </c>
      <c r="D1859" s="11">
        <v>7541126.6817414304</v>
      </c>
      <c r="E1859" s="14">
        <v>365622.43276784901</v>
      </c>
      <c r="F1859" s="14">
        <v>7541126.55594703</v>
      </c>
      <c r="G1859" s="2">
        <f t="shared" si="1839"/>
        <v>29.859572573449725</v>
      </c>
      <c r="H1859" s="2" t="str">
        <f t="shared" si="1814"/>
        <v/>
      </c>
      <c r="I1859" s="23">
        <f t="shared" ref="I1859:J1859" si="1890">IF($P1859=$P1858,E1859,"")</f>
        <v>365622.43276784901</v>
      </c>
      <c r="J1859" s="23">
        <f t="shared" si="1890"/>
        <v>7541126.55594703</v>
      </c>
      <c r="K1859" s="23">
        <v>365622.43</v>
      </c>
      <c r="L1859" s="23">
        <v>7541126.5599999996</v>
      </c>
      <c r="M1859" s="14">
        <v>365622.43276784901</v>
      </c>
      <c r="N1859" s="14">
        <v>7541126.55594703</v>
      </c>
      <c r="O1859" s="15" t="s">
        <v>43</v>
      </c>
      <c r="P1859" s="15" t="s">
        <v>43</v>
      </c>
      <c r="Q1859" s="10">
        <v>42104.413194444445</v>
      </c>
      <c r="R1859" s="11" t="s">
        <v>3062</v>
      </c>
      <c r="S1859" s="14" t="s">
        <v>44</v>
      </c>
      <c r="T1859" s="2" t="str">
        <f t="shared" si="1816"/>
        <v/>
      </c>
      <c r="U1859" s="2" t="str">
        <f t="shared" si="1817"/>
        <v/>
      </c>
      <c r="V1859" s="10">
        <v>42104.413194444445</v>
      </c>
      <c r="W1859" s="11" t="s">
        <v>3029</v>
      </c>
      <c r="X1859" s="2" t="s">
        <v>669</v>
      </c>
      <c r="Y1859" s="5" t="s">
        <v>3029</v>
      </c>
      <c r="Z1859" s="5" t="s">
        <v>3031</v>
      </c>
      <c r="AA1859" s="2" t="s">
        <v>1088</v>
      </c>
      <c r="AB1859" s="2">
        <v>-22.230087546631701</v>
      </c>
      <c r="AC1859" s="2">
        <v>-52.303879866376498</v>
      </c>
      <c r="AD1859" s="29">
        <v>1</v>
      </c>
      <c r="AE1859" s="11"/>
      <c r="AF1859" s="11"/>
      <c r="AG1859" s="11"/>
      <c r="AH1859" s="11"/>
      <c r="AI1859" s="11"/>
    </row>
    <row r="1860" spans="1:35" ht="15.75" customHeight="1" x14ac:dyDescent="0.2">
      <c r="A1860" s="8">
        <v>42104</v>
      </c>
      <c r="B1860" s="9">
        <v>0.41666666666666669</v>
      </c>
      <c r="C1860" s="11">
        <v>365619.92442649399</v>
      </c>
      <c r="D1860" s="11">
        <v>7541124.4899353096</v>
      </c>
      <c r="E1860" s="14">
        <v>365619.558224304</v>
      </c>
      <c r="F1860" s="14">
        <v>7541124.6050799498</v>
      </c>
      <c r="G1860" s="2">
        <f t="shared" si="1839"/>
        <v>3.4740297863573253</v>
      </c>
      <c r="H1860" s="2" t="str">
        <f t="shared" si="1814"/>
        <v>&lt;8m</v>
      </c>
      <c r="I1860" s="23" t="str">
        <f t="shared" ref="I1860:J1860" si="1891">IF($P1860=$P1859,E1860,"")</f>
        <v/>
      </c>
      <c r="J1860" s="23" t="str">
        <f t="shared" si="1891"/>
        <v/>
      </c>
      <c r="K1860" s="23">
        <v>365619.56</v>
      </c>
      <c r="L1860" s="23">
        <v>7541124.6100000003</v>
      </c>
      <c r="M1860" s="14"/>
      <c r="N1860" s="14"/>
      <c r="O1860" s="14" t="s">
        <v>32</v>
      </c>
      <c r="P1860" s="14" t="s">
        <v>32</v>
      </c>
      <c r="Q1860" s="10">
        <v>42104.416666666664</v>
      </c>
      <c r="R1860" s="11" t="s">
        <v>3063</v>
      </c>
      <c r="S1860" s="14" t="s">
        <v>33</v>
      </c>
      <c r="T1860" s="2" t="str">
        <f t="shared" si="1816"/>
        <v/>
      </c>
      <c r="U1860" s="2" t="str">
        <f t="shared" si="1817"/>
        <v/>
      </c>
      <c r="V1860" s="10">
        <v>42104.416666666664</v>
      </c>
      <c r="W1860" s="11" t="s">
        <v>3029</v>
      </c>
      <c r="X1860" s="2" t="s">
        <v>669</v>
      </c>
      <c r="Y1860" s="5" t="s">
        <v>3029</v>
      </c>
      <c r="Z1860" s="5" t="s">
        <v>3031</v>
      </c>
      <c r="AA1860" s="2" t="s">
        <v>1091</v>
      </c>
      <c r="AB1860" s="2">
        <v>-22.230107160285101</v>
      </c>
      <c r="AC1860" s="2">
        <v>-52.303902832791202</v>
      </c>
      <c r="AD1860" s="29">
        <v>1</v>
      </c>
      <c r="AE1860" s="11"/>
      <c r="AF1860" s="11"/>
      <c r="AG1860" s="11"/>
      <c r="AH1860" s="11"/>
      <c r="AI1860" s="11"/>
    </row>
    <row r="1861" spans="1:35" ht="15.75" customHeight="1" x14ac:dyDescent="0.2">
      <c r="A1861" s="8">
        <v>42104</v>
      </c>
      <c r="B1861" s="9">
        <v>0.4201388888888889</v>
      </c>
      <c r="C1861" s="11">
        <v>365581.33302477503</v>
      </c>
      <c r="D1861" s="11">
        <v>7541146.1054038499</v>
      </c>
      <c r="E1861" s="14">
        <v>365581.54547602899</v>
      </c>
      <c r="F1861" s="14">
        <v>7541146.1001219796</v>
      </c>
      <c r="G1861" s="2">
        <f t="shared" si="1839"/>
        <v>43.669278254635799</v>
      </c>
      <c r="H1861" s="2" t="str">
        <f t="shared" si="1814"/>
        <v/>
      </c>
      <c r="I1861" s="23" t="str">
        <f t="shared" ref="I1861:J1861" si="1892">IF($P1861=$P1860,E1861,"")</f>
        <v/>
      </c>
      <c r="J1861" s="23" t="str">
        <f t="shared" si="1892"/>
        <v/>
      </c>
      <c r="K1861" s="23">
        <v>365581.55</v>
      </c>
      <c r="L1861" s="23">
        <v>7541146.0999999996</v>
      </c>
      <c r="M1861" s="14"/>
      <c r="N1861" s="14"/>
      <c r="O1861" s="14" t="s">
        <v>35</v>
      </c>
      <c r="P1861" s="14" t="s">
        <v>29</v>
      </c>
      <c r="Q1861" s="10">
        <v>42104.420138888891</v>
      </c>
      <c r="R1861" s="11" t="s">
        <v>3064</v>
      </c>
      <c r="S1861" s="14" t="s">
        <v>36</v>
      </c>
      <c r="T1861" s="2" t="str">
        <f t="shared" si="1816"/>
        <v>idle</v>
      </c>
      <c r="U1861" s="2" t="str">
        <f t="shared" si="1817"/>
        <v/>
      </c>
      <c r="V1861" s="10">
        <v>42104.420138888891</v>
      </c>
      <c r="W1861" s="11" t="s">
        <v>3029</v>
      </c>
      <c r="X1861" s="2" t="s">
        <v>669</v>
      </c>
      <c r="Y1861" s="5" t="s">
        <v>3029</v>
      </c>
      <c r="Z1861" s="5" t="s">
        <v>3031</v>
      </c>
      <c r="AA1861" s="2" t="s">
        <v>1093</v>
      </c>
      <c r="AB1861" s="2">
        <v>-22.229908928275101</v>
      </c>
      <c r="AC1861" s="2">
        <v>-52.304275408387198</v>
      </c>
      <c r="AD1861" s="29">
        <v>1</v>
      </c>
      <c r="AE1861" s="11"/>
      <c r="AF1861" s="11"/>
      <c r="AG1861" s="11"/>
      <c r="AH1861" s="11"/>
      <c r="AI1861" s="11"/>
    </row>
    <row r="1862" spans="1:35" ht="15.75" customHeight="1" x14ac:dyDescent="0.2">
      <c r="A1862" s="8">
        <v>42104</v>
      </c>
      <c r="B1862" s="9">
        <v>0.4236111111111111</v>
      </c>
      <c r="C1862" s="11">
        <v>365563.91222337098</v>
      </c>
      <c r="D1862" s="11">
        <v>7541166.4368925104</v>
      </c>
      <c r="E1862" s="14">
        <v>365563.91806637502</v>
      </c>
      <c r="F1862" s="14">
        <v>7541166.51966321</v>
      </c>
      <c r="G1862" s="2">
        <f t="shared" si="1839"/>
        <v>26.975604444941457</v>
      </c>
      <c r="H1862" s="2" t="str">
        <f t="shared" si="1814"/>
        <v/>
      </c>
      <c r="I1862" s="23">
        <f t="shared" ref="I1862:J1862" si="1893">IF($P1862=$P1861,E1862,"")</f>
        <v>365563.91806637502</v>
      </c>
      <c r="J1862" s="23">
        <f t="shared" si="1893"/>
        <v>7541166.51966321</v>
      </c>
      <c r="K1862" s="23">
        <v>365563.92</v>
      </c>
      <c r="L1862" s="23">
        <v>7541166.5199999996</v>
      </c>
      <c r="M1862" s="14"/>
      <c r="N1862" s="14"/>
      <c r="O1862" s="14" t="s">
        <v>35</v>
      </c>
      <c r="P1862" s="14" t="s">
        <v>29</v>
      </c>
      <c r="Q1862" s="10">
        <v>42104.423611111109</v>
      </c>
      <c r="R1862" s="11" t="s">
        <v>3065</v>
      </c>
      <c r="S1862" s="14" t="s">
        <v>36</v>
      </c>
      <c r="T1862" s="2" t="str">
        <f t="shared" si="1816"/>
        <v>idle</v>
      </c>
      <c r="U1862" s="2" t="str">
        <f t="shared" si="1817"/>
        <v/>
      </c>
      <c r="V1862" s="10">
        <v>42104.423611111109</v>
      </c>
      <c r="W1862" s="11" t="s">
        <v>3029</v>
      </c>
      <c r="X1862" s="2" t="s">
        <v>669</v>
      </c>
      <c r="Y1862" s="5" t="s">
        <v>3029</v>
      </c>
      <c r="Z1862" s="5" t="s">
        <v>3031</v>
      </c>
      <c r="AA1862" s="2" t="s">
        <v>1095</v>
      </c>
      <c r="AB1862" s="2">
        <v>-22.229723939672098</v>
      </c>
      <c r="AC1862" s="2">
        <v>-52.304442711174502</v>
      </c>
      <c r="AD1862" s="29">
        <v>1</v>
      </c>
      <c r="AE1862" s="11"/>
      <c r="AF1862" s="11"/>
      <c r="AG1862" s="11"/>
      <c r="AH1862" s="11"/>
      <c r="AI1862" s="11"/>
    </row>
    <row r="1863" spans="1:35" ht="15.75" customHeight="1" x14ac:dyDescent="0.2">
      <c r="A1863" s="8">
        <v>42104</v>
      </c>
      <c r="B1863" s="9">
        <v>0.42708333333333331</v>
      </c>
      <c r="C1863" s="11">
        <v>365546.95799343998</v>
      </c>
      <c r="D1863" s="11">
        <v>7541203.8109591203</v>
      </c>
      <c r="E1863" s="14">
        <v>365546.85131065798</v>
      </c>
      <c r="F1863" s="14">
        <v>7541203.7930872403</v>
      </c>
      <c r="G1863" s="2">
        <f t="shared" si="1839"/>
        <v>40.994905654803368</v>
      </c>
      <c r="H1863" s="2" t="str">
        <f t="shared" si="1814"/>
        <v/>
      </c>
      <c r="I1863" s="23">
        <f t="shared" ref="I1863:J1863" si="1894">IF($P1863=$P1862,E1863,"")</f>
        <v>365546.85131065798</v>
      </c>
      <c r="J1863" s="23">
        <f t="shared" si="1894"/>
        <v>7541203.7930872403</v>
      </c>
      <c r="K1863" s="23">
        <v>365546.85</v>
      </c>
      <c r="L1863" s="23">
        <v>7541203.79</v>
      </c>
      <c r="M1863" s="14"/>
      <c r="N1863" s="14"/>
      <c r="O1863" s="14" t="s">
        <v>29</v>
      </c>
      <c r="P1863" s="14" t="s">
        <v>29</v>
      </c>
      <c r="Q1863" s="10">
        <v>42104.427083333336</v>
      </c>
      <c r="R1863" s="11" t="s">
        <v>3066</v>
      </c>
      <c r="S1863" s="14" t="s">
        <v>30</v>
      </c>
      <c r="T1863" s="2" t="str">
        <f t="shared" si="1816"/>
        <v/>
      </c>
      <c r="U1863" s="2" t="str">
        <f t="shared" si="1817"/>
        <v/>
      </c>
      <c r="V1863" s="10">
        <v>42104.427083333336</v>
      </c>
      <c r="W1863" s="11" t="s">
        <v>3029</v>
      </c>
      <c r="X1863" s="2" t="s">
        <v>669</v>
      </c>
      <c r="Y1863" s="5" t="s">
        <v>3029</v>
      </c>
      <c r="Z1863" s="5" t="s">
        <v>3031</v>
      </c>
      <c r="AA1863" s="2" t="s">
        <v>1097</v>
      </c>
      <c r="AB1863" s="2">
        <v>-22.229385059326901</v>
      </c>
      <c r="AC1863" s="2">
        <v>-52.304604062810498</v>
      </c>
      <c r="AD1863" s="29">
        <v>1</v>
      </c>
      <c r="AE1863" s="11"/>
      <c r="AF1863" s="11"/>
      <c r="AG1863" s="11"/>
      <c r="AH1863" s="11"/>
      <c r="AI1863" s="11"/>
    </row>
    <row r="1864" spans="1:35" ht="15.75" customHeight="1" x14ac:dyDescent="0.2">
      <c r="A1864" s="8">
        <v>42104</v>
      </c>
      <c r="B1864" s="9">
        <v>0.43055555555555558</v>
      </c>
      <c r="C1864" s="11">
        <v>365519.15771935898</v>
      </c>
      <c r="D1864" s="11">
        <v>7541237.4722458497</v>
      </c>
      <c r="E1864" s="14">
        <v>365519.54802012898</v>
      </c>
      <c r="F1864" s="14">
        <v>7541237.4274133602</v>
      </c>
      <c r="G1864" s="2">
        <f t="shared" si="1839"/>
        <v>43.32132924151059</v>
      </c>
      <c r="H1864" s="2" t="str">
        <f t="shared" si="1814"/>
        <v/>
      </c>
      <c r="I1864" s="23">
        <f t="shared" ref="I1864:J1864" si="1895">IF($P1864=$P1863,E1864,"")</f>
        <v>365519.54802012898</v>
      </c>
      <c r="J1864" s="23">
        <f t="shared" si="1895"/>
        <v>7541237.4274133602</v>
      </c>
      <c r="K1864" s="23">
        <v>365519.55</v>
      </c>
      <c r="L1864" s="23">
        <v>7541237.4299999997</v>
      </c>
      <c r="M1864" s="14"/>
      <c r="N1864" s="14"/>
      <c r="O1864" s="14" t="s">
        <v>35</v>
      </c>
      <c r="P1864" s="14" t="s">
        <v>29</v>
      </c>
      <c r="Q1864" s="10">
        <v>42104.430555555555</v>
      </c>
      <c r="R1864" s="11" t="s">
        <v>3067</v>
      </c>
      <c r="S1864" s="14" t="s">
        <v>36</v>
      </c>
      <c r="T1864" s="2" t="str">
        <f t="shared" si="1816"/>
        <v>idle</v>
      </c>
      <c r="U1864" s="2" t="str">
        <f t="shared" si="1817"/>
        <v/>
      </c>
      <c r="V1864" s="10">
        <v>42104.430555555555</v>
      </c>
      <c r="W1864" s="11" t="s">
        <v>3029</v>
      </c>
      <c r="X1864" s="2" t="s">
        <v>669</v>
      </c>
      <c r="Y1864" s="5" t="s">
        <v>3029</v>
      </c>
      <c r="Z1864" s="5" t="s">
        <v>3031</v>
      </c>
      <c r="AA1864" s="2" t="s">
        <v>1099</v>
      </c>
      <c r="AB1864" s="2">
        <v>-22.229078868403999</v>
      </c>
      <c r="AC1864" s="2">
        <v>-52.304870942607501</v>
      </c>
      <c r="AD1864" s="29">
        <v>1</v>
      </c>
      <c r="AE1864" s="11"/>
      <c r="AF1864" s="11"/>
      <c r="AG1864" s="11"/>
      <c r="AH1864" s="11"/>
      <c r="AI1864" s="11"/>
    </row>
    <row r="1865" spans="1:35" ht="15.75" customHeight="1" x14ac:dyDescent="0.2">
      <c r="A1865" s="8">
        <v>42104</v>
      </c>
      <c r="B1865" s="9">
        <v>0.43402777777777773</v>
      </c>
      <c r="C1865" s="11">
        <v>365529.60835393198</v>
      </c>
      <c r="D1865" s="11">
        <v>7541261.9972486701</v>
      </c>
      <c r="E1865" s="14">
        <v>365529.69526574702</v>
      </c>
      <c r="F1865" s="14">
        <v>7541261.9328852603</v>
      </c>
      <c r="G1865" s="2">
        <f t="shared" si="1839"/>
        <v>26.523286875496311</v>
      </c>
      <c r="H1865" s="2" t="str">
        <f t="shared" si="1814"/>
        <v/>
      </c>
      <c r="I1865" s="23" t="str">
        <f t="shared" ref="I1865:J1865" si="1896">IF($P1865=$P1864,E1865,"")</f>
        <v/>
      </c>
      <c r="J1865" s="23" t="str">
        <f t="shared" si="1896"/>
        <v/>
      </c>
      <c r="K1865" s="23">
        <v>365529.7</v>
      </c>
      <c r="L1865" s="23">
        <v>7541261.9299999997</v>
      </c>
      <c r="M1865" s="14"/>
      <c r="N1865" s="14"/>
      <c r="O1865" s="15" t="s">
        <v>43</v>
      </c>
      <c r="P1865" s="15" t="s">
        <v>43</v>
      </c>
      <c r="Q1865" s="10">
        <v>42104.434027777781</v>
      </c>
      <c r="R1865" s="11" t="s">
        <v>3068</v>
      </c>
      <c r="S1865" s="14" t="s">
        <v>44</v>
      </c>
      <c r="T1865" s="2" t="str">
        <f t="shared" si="1816"/>
        <v/>
      </c>
      <c r="U1865" s="2" t="str">
        <f t="shared" si="1817"/>
        <v/>
      </c>
      <c r="V1865" s="10">
        <v>42104.434027777781</v>
      </c>
      <c r="W1865" s="11" t="s">
        <v>3029</v>
      </c>
      <c r="X1865" s="2" t="s">
        <v>669</v>
      </c>
      <c r="Y1865" s="5" t="s">
        <v>3029</v>
      </c>
      <c r="Z1865" s="5" t="s">
        <v>3031</v>
      </c>
      <c r="AA1865" s="2" t="s">
        <v>1101</v>
      </c>
      <c r="AB1865" s="2">
        <v>-22.228858172893499</v>
      </c>
      <c r="AC1865" s="2">
        <v>-52.304767509922399</v>
      </c>
      <c r="AD1865" s="29">
        <v>1</v>
      </c>
      <c r="AE1865" s="11"/>
      <c r="AF1865" s="11"/>
      <c r="AG1865" s="11"/>
      <c r="AH1865" s="11"/>
      <c r="AI1865" s="11"/>
    </row>
    <row r="1866" spans="1:35" ht="15.75" customHeight="1" x14ac:dyDescent="0.2">
      <c r="A1866" s="8">
        <v>42104</v>
      </c>
      <c r="B1866" s="9">
        <v>0.4375</v>
      </c>
      <c r="C1866" s="11">
        <v>365548.26939782401</v>
      </c>
      <c r="D1866" s="11">
        <v>7541273.2293913504</v>
      </c>
      <c r="E1866" s="14">
        <v>365548.18196214997</v>
      </c>
      <c r="F1866" s="14">
        <v>7541273.3325912096</v>
      </c>
      <c r="G1866" s="2">
        <f t="shared" si="1839"/>
        <v>21.718914328850786</v>
      </c>
      <c r="H1866" s="2" t="str">
        <f t="shared" si="1814"/>
        <v/>
      </c>
      <c r="I1866" s="23" t="str">
        <f t="shared" ref="I1866:J1866" si="1897">IF($P1866=$P1865,E1866,"")</f>
        <v/>
      </c>
      <c r="J1866" s="23" t="str">
        <f t="shared" si="1897"/>
        <v/>
      </c>
      <c r="K1866" s="23">
        <v>365548.18</v>
      </c>
      <c r="L1866" s="23">
        <v>7541273.3300000001</v>
      </c>
      <c r="M1866" s="14"/>
      <c r="N1866" s="14"/>
      <c r="O1866" s="14" t="s">
        <v>52</v>
      </c>
      <c r="P1866" s="14" t="s">
        <v>52</v>
      </c>
      <c r="Q1866" s="10">
        <v>42104.4375</v>
      </c>
      <c r="R1866" s="11" t="s">
        <v>3069</v>
      </c>
      <c r="S1866" s="14" t="s">
        <v>53</v>
      </c>
      <c r="T1866" s="2" t="str">
        <f t="shared" si="1816"/>
        <v/>
      </c>
      <c r="U1866" s="2" t="str">
        <f t="shared" si="1817"/>
        <v/>
      </c>
      <c r="V1866" s="10">
        <v>42104.4375</v>
      </c>
      <c r="W1866" s="11" t="s">
        <v>3029</v>
      </c>
      <c r="X1866" s="2" t="s">
        <v>669</v>
      </c>
      <c r="Y1866" s="5" t="s">
        <v>3029</v>
      </c>
      <c r="Z1866" s="5" t="s">
        <v>3031</v>
      </c>
      <c r="AA1866" s="2" t="s">
        <v>1103</v>
      </c>
      <c r="AB1866" s="2">
        <v>-22.228758176788698</v>
      </c>
      <c r="AC1866" s="2">
        <v>-52.304585538804503</v>
      </c>
      <c r="AD1866" s="29">
        <v>1</v>
      </c>
      <c r="AE1866" s="11"/>
      <c r="AF1866" s="11"/>
      <c r="AG1866" s="11"/>
      <c r="AH1866" s="11"/>
      <c r="AI1866" s="11"/>
    </row>
    <row r="1867" spans="1:35" ht="15.75" customHeight="1" x14ac:dyDescent="0.2">
      <c r="A1867" s="8">
        <v>42104</v>
      </c>
      <c r="B1867" s="9">
        <v>0.44097222222222227</v>
      </c>
      <c r="C1867" s="11">
        <v>365558.65007835499</v>
      </c>
      <c r="D1867" s="11">
        <v>7541305.8832818102</v>
      </c>
      <c r="E1867" s="14">
        <v>365558.27894197102</v>
      </c>
      <c r="F1867" s="14">
        <v>7541305.7459957497</v>
      </c>
      <c r="G1867" s="2">
        <f t="shared" si="1839"/>
        <v>33.949636159913844</v>
      </c>
      <c r="H1867" s="2" t="str">
        <f t="shared" si="1814"/>
        <v/>
      </c>
      <c r="I1867" s="23" t="str">
        <f t="shared" ref="I1867:J1867" si="1898">IF($P1867=$P1866,E1867,"")</f>
        <v/>
      </c>
      <c r="J1867" s="23" t="str">
        <f t="shared" si="1898"/>
        <v/>
      </c>
      <c r="K1867" s="23">
        <v>365558.28</v>
      </c>
      <c r="L1867" s="23">
        <v>7541305.75</v>
      </c>
      <c r="M1867" s="14"/>
      <c r="N1867" s="14"/>
      <c r="O1867" s="14" t="s">
        <v>35</v>
      </c>
      <c r="P1867" s="14" t="s">
        <v>29</v>
      </c>
      <c r="Q1867" s="10">
        <v>42104.440972222219</v>
      </c>
      <c r="R1867" s="11" t="s">
        <v>3070</v>
      </c>
      <c r="S1867" s="14" t="s">
        <v>36</v>
      </c>
      <c r="T1867" s="2" t="str">
        <f t="shared" si="1816"/>
        <v>idle</v>
      </c>
      <c r="U1867" s="2" t="str">
        <f t="shared" si="1817"/>
        <v/>
      </c>
      <c r="V1867" s="10">
        <v>42104.440972222219</v>
      </c>
      <c r="W1867" s="11" t="s">
        <v>3029</v>
      </c>
      <c r="X1867" s="2" t="s">
        <v>669</v>
      </c>
      <c r="Y1867" s="5" t="s">
        <v>3029</v>
      </c>
      <c r="Z1867" s="5" t="s">
        <v>3031</v>
      </c>
      <c r="AA1867" s="2" t="s">
        <v>1105</v>
      </c>
      <c r="AB1867" s="2">
        <v>-22.228464055806398</v>
      </c>
      <c r="AC1867" s="2">
        <v>-52.304482106119401</v>
      </c>
      <c r="AD1867" s="29">
        <v>1</v>
      </c>
      <c r="AE1867" s="11"/>
      <c r="AF1867" s="11"/>
      <c r="AG1867" s="11"/>
      <c r="AH1867" s="11"/>
      <c r="AI1867" s="11"/>
    </row>
    <row r="1868" spans="1:35" ht="15.75" customHeight="1" x14ac:dyDescent="0.2">
      <c r="A1868" s="8">
        <v>42104</v>
      </c>
      <c r="B1868" s="9">
        <v>0.44444444444444442</v>
      </c>
      <c r="C1868" s="11">
        <v>365532.510728069</v>
      </c>
      <c r="D1868" s="11">
        <v>7541310.2146952497</v>
      </c>
      <c r="E1868" s="14">
        <v>365532.76426620298</v>
      </c>
      <c r="F1868" s="14">
        <v>7541310.20502357</v>
      </c>
      <c r="G1868" s="2">
        <f t="shared" si="1839"/>
        <v>25.901382369476305</v>
      </c>
      <c r="H1868" s="2" t="str">
        <f t="shared" si="1814"/>
        <v/>
      </c>
      <c r="I1868" s="23" t="str">
        <f t="shared" ref="I1868:J1868" si="1899">IF($P1868=$P1867,E1868,"")</f>
        <v/>
      </c>
      <c r="J1868" s="23" t="str">
        <f t="shared" si="1899"/>
        <v/>
      </c>
      <c r="K1868" s="23">
        <v>365532.76</v>
      </c>
      <c r="L1868" s="23">
        <v>7541310.21</v>
      </c>
      <c r="M1868" s="14">
        <v>365532.76426620298</v>
      </c>
      <c r="N1868" s="14">
        <v>7541310.20502357</v>
      </c>
      <c r="O1868" s="15" t="s">
        <v>43</v>
      </c>
      <c r="P1868" s="15" t="s">
        <v>43</v>
      </c>
      <c r="Q1868" s="10">
        <v>42104.444444444445</v>
      </c>
      <c r="R1868" s="11" t="s">
        <v>3071</v>
      </c>
      <c r="S1868" s="14" t="s">
        <v>44</v>
      </c>
      <c r="T1868" s="2" t="str">
        <f t="shared" si="1816"/>
        <v/>
      </c>
      <c r="U1868" s="2" t="str">
        <f t="shared" si="1817"/>
        <v/>
      </c>
      <c r="V1868" s="10">
        <v>42104.444444444445</v>
      </c>
      <c r="W1868" s="11" t="s">
        <v>3029</v>
      </c>
      <c r="X1868" s="2" t="s">
        <v>669</v>
      </c>
      <c r="Y1868" s="5" t="s">
        <v>3029</v>
      </c>
      <c r="Z1868" s="5" t="s">
        <v>3031</v>
      </c>
      <c r="AA1868" s="2" t="s">
        <v>1107</v>
      </c>
      <c r="AB1868" s="2">
        <v>-22.228422900661801</v>
      </c>
      <c r="AC1868" s="2">
        <v>-52.304735323414199</v>
      </c>
      <c r="AD1868" s="29">
        <v>1</v>
      </c>
      <c r="AE1868" s="11"/>
      <c r="AF1868" s="11"/>
      <c r="AG1868" s="11"/>
      <c r="AH1868" s="11"/>
      <c r="AI1868" s="11"/>
    </row>
    <row r="1869" spans="1:35" ht="15.75" customHeight="1" x14ac:dyDescent="0.2">
      <c r="A1869" s="8">
        <v>42104</v>
      </c>
      <c r="B1869" s="9">
        <v>0.44791666666666669</v>
      </c>
      <c r="C1869" s="11">
        <v>365531.661741741</v>
      </c>
      <c r="D1869" s="11">
        <v>7541312.48104617</v>
      </c>
      <c r="E1869" s="14">
        <v>365531.57733912498</v>
      </c>
      <c r="F1869" s="14">
        <v>7541312.6946909698</v>
      </c>
      <c r="G1869" s="2">
        <f t="shared" si="1839"/>
        <v>2.7581224864118346</v>
      </c>
      <c r="H1869" s="2" t="str">
        <f t="shared" si="1814"/>
        <v>&lt;8m</v>
      </c>
      <c r="I1869" s="23" t="str">
        <f t="shared" ref="I1869:J1869" si="1900">IF($P1869=$P1868,E1869,"")</f>
        <v/>
      </c>
      <c r="J1869" s="23" t="str">
        <f t="shared" si="1900"/>
        <v/>
      </c>
      <c r="K1869" s="23">
        <v>365532.76</v>
      </c>
      <c r="L1869" s="23">
        <v>7541310.21</v>
      </c>
      <c r="M1869" s="14">
        <v>365532.76426620298</v>
      </c>
      <c r="N1869" s="14">
        <v>7541310.20502357</v>
      </c>
      <c r="O1869" s="17" t="s">
        <v>43</v>
      </c>
      <c r="P1869" s="14" t="s">
        <v>37</v>
      </c>
      <c r="Q1869" s="10">
        <v>42104.447916666664</v>
      </c>
      <c r="R1869" s="11" t="s">
        <v>3072</v>
      </c>
      <c r="S1869" s="13" t="s">
        <v>63</v>
      </c>
      <c r="T1869" s="2" t="str">
        <f t="shared" si="1816"/>
        <v/>
      </c>
      <c r="U1869" s="2" t="str">
        <f t="shared" si="1817"/>
        <v/>
      </c>
      <c r="V1869" s="10">
        <v>42104.447916666664</v>
      </c>
      <c r="W1869" s="11" t="s">
        <v>3029</v>
      </c>
      <c r="X1869" s="2" t="s">
        <v>669</v>
      </c>
      <c r="Y1869" s="5" t="s">
        <v>3029</v>
      </c>
      <c r="Z1869" s="5" t="s">
        <v>3031</v>
      </c>
      <c r="AA1869" s="2" t="s">
        <v>1108</v>
      </c>
      <c r="AB1869" s="2">
        <v>-22.228402364999098</v>
      </c>
      <c r="AC1869" s="2">
        <v>-52.304743370041301</v>
      </c>
      <c r="AD1869" s="29">
        <v>1</v>
      </c>
      <c r="AE1869" s="11"/>
      <c r="AF1869" s="11"/>
      <c r="AG1869" s="11"/>
      <c r="AH1869" s="11"/>
      <c r="AI1869" s="11"/>
    </row>
    <row r="1870" spans="1:35" ht="15.75" customHeight="1" x14ac:dyDescent="0.2">
      <c r="A1870" s="8">
        <v>42104</v>
      </c>
      <c r="B1870" s="9">
        <v>0.4513888888888889</v>
      </c>
      <c r="C1870" s="11">
        <v>365522.43143838597</v>
      </c>
      <c r="D1870" s="11">
        <v>7541358.9049421996</v>
      </c>
      <c r="E1870" s="14">
        <v>365522.29172640201</v>
      </c>
      <c r="F1870" s="14">
        <v>7541358.6870065304</v>
      </c>
      <c r="G1870" s="2">
        <f t="shared" si="1839"/>
        <v>46.920312171435768</v>
      </c>
      <c r="H1870" s="2" t="str">
        <f t="shared" si="1814"/>
        <v/>
      </c>
      <c r="I1870" s="23" t="str">
        <f t="shared" ref="I1870:J1870" si="1901">IF($P1870=$P1869,E1870,"")</f>
        <v/>
      </c>
      <c r="J1870" s="23" t="str">
        <f t="shared" si="1901"/>
        <v/>
      </c>
      <c r="K1870" s="23">
        <v>365522.29</v>
      </c>
      <c r="L1870" s="23">
        <v>7541358.6900000004</v>
      </c>
      <c r="M1870" s="14"/>
      <c r="N1870" s="14"/>
      <c r="O1870" s="14" t="s">
        <v>32</v>
      </c>
      <c r="P1870" s="14" t="s">
        <v>32</v>
      </c>
      <c r="Q1870" s="10">
        <v>42104.451388888891</v>
      </c>
      <c r="R1870" s="11" t="s">
        <v>3073</v>
      </c>
      <c r="S1870" s="14" t="s">
        <v>33</v>
      </c>
      <c r="T1870" s="2" t="str">
        <f t="shared" si="1816"/>
        <v/>
      </c>
      <c r="U1870" s="2" t="str">
        <f t="shared" si="1817"/>
        <v/>
      </c>
      <c r="V1870" s="10">
        <v>42104.451388888891</v>
      </c>
      <c r="W1870" s="11" t="s">
        <v>3029</v>
      </c>
      <c r="X1870" s="2" t="s">
        <v>669</v>
      </c>
      <c r="Y1870" s="5" t="s">
        <v>3029</v>
      </c>
      <c r="Z1870" s="5" t="s">
        <v>3031</v>
      </c>
      <c r="AA1870" s="2" t="s">
        <v>1111</v>
      </c>
      <c r="AB1870" s="2">
        <v>-22.227982347831102</v>
      </c>
      <c r="AC1870" s="2">
        <v>-52.3048290330917</v>
      </c>
      <c r="AD1870" s="29">
        <v>1</v>
      </c>
      <c r="AE1870" s="11"/>
      <c r="AF1870" s="11"/>
      <c r="AG1870" s="11"/>
      <c r="AH1870" s="11"/>
      <c r="AI1870" s="11"/>
    </row>
    <row r="1871" spans="1:35" ht="15.75" customHeight="1" x14ac:dyDescent="0.2">
      <c r="A1871" s="8">
        <v>42104</v>
      </c>
      <c r="B1871" s="9">
        <v>0.4548611111111111</v>
      </c>
      <c r="C1871" s="11">
        <v>365499.51486468798</v>
      </c>
      <c r="D1871" s="11">
        <v>7541360.2201466197</v>
      </c>
      <c r="E1871" s="14">
        <v>365499.60032737802</v>
      </c>
      <c r="F1871" s="14">
        <v>7541360.3029615097</v>
      </c>
      <c r="G1871" s="2">
        <f t="shared" si="1839"/>
        <v>22.748865909334594</v>
      </c>
      <c r="H1871" s="2" t="str">
        <f t="shared" si="1814"/>
        <v/>
      </c>
      <c r="I1871" s="23" t="str">
        <f t="shared" ref="I1871:J1871" si="1902">IF($P1871=$P1870,E1871,"")</f>
        <v/>
      </c>
      <c r="J1871" s="23" t="str">
        <f t="shared" si="1902"/>
        <v/>
      </c>
      <c r="K1871" s="23">
        <v>365499.6</v>
      </c>
      <c r="L1871" s="23">
        <v>7541360.2999999998</v>
      </c>
      <c r="M1871" s="14"/>
      <c r="N1871" s="14"/>
      <c r="O1871" s="15" t="s">
        <v>43</v>
      </c>
      <c r="P1871" s="15" t="s">
        <v>43</v>
      </c>
      <c r="Q1871" s="10">
        <v>42104.454861111109</v>
      </c>
      <c r="R1871" s="11" t="s">
        <v>3074</v>
      </c>
      <c r="S1871" s="14" t="s">
        <v>44</v>
      </c>
      <c r="T1871" s="2" t="str">
        <f t="shared" si="1816"/>
        <v/>
      </c>
      <c r="U1871" s="2" t="str">
        <f t="shared" si="1817"/>
        <v/>
      </c>
      <c r="V1871" s="10">
        <v>42104.454861111109</v>
      </c>
      <c r="W1871" s="11" t="s">
        <v>3029</v>
      </c>
      <c r="X1871" s="2" t="s">
        <v>669</v>
      </c>
      <c r="Y1871" s="5" t="s">
        <v>3029</v>
      </c>
      <c r="Z1871" s="5" t="s">
        <v>3031</v>
      </c>
      <c r="AA1871" s="2" t="s">
        <v>1113</v>
      </c>
      <c r="AB1871" s="2">
        <v>-22.227968685328999</v>
      </c>
      <c r="AC1871" s="2">
        <v>-52.305051237344699</v>
      </c>
      <c r="AD1871" s="29">
        <v>1</v>
      </c>
      <c r="AE1871" s="11"/>
      <c r="AF1871" s="11"/>
      <c r="AG1871" s="11"/>
      <c r="AH1871" s="11"/>
      <c r="AI1871" s="11"/>
    </row>
    <row r="1872" spans="1:35" ht="15.75" customHeight="1" x14ac:dyDescent="0.2">
      <c r="A1872" s="8">
        <v>42104</v>
      </c>
      <c r="B1872" s="9">
        <v>0.45833333333333331</v>
      </c>
      <c r="C1872" s="11">
        <v>365485.04615091201</v>
      </c>
      <c r="D1872" s="11">
        <v>7541378.8415934397</v>
      </c>
      <c r="E1872" s="14">
        <v>365485.10933124</v>
      </c>
      <c r="F1872" s="14">
        <v>7541378.7817971902</v>
      </c>
      <c r="G1872" s="2">
        <f t="shared" si="1839"/>
        <v>23.483107485590342</v>
      </c>
      <c r="H1872" s="2" t="str">
        <f t="shared" si="1814"/>
        <v/>
      </c>
      <c r="I1872" s="23" t="str">
        <f t="shared" ref="I1872:J1872" si="1903">IF($P1872=$P1871,E1872,"")</f>
        <v/>
      </c>
      <c r="J1872" s="23" t="str">
        <f t="shared" si="1903"/>
        <v/>
      </c>
      <c r="K1872" s="23">
        <v>365485.11</v>
      </c>
      <c r="L1872" s="23">
        <v>7541378.7800000003</v>
      </c>
      <c r="M1872" s="14"/>
      <c r="N1872" s="14"/>
      <c r="O1872" s="14" t="s">
        <v>35</v>
      </c>
      <c r="P1872" s="14" t="s">
        <v>29</v>
      </c>
      <c r="Q1872" s="10">
        <v>42104.458333333336</v>
      </c>
      <c r="R1872" s="11" t="s">
        <v>3075</v>
      </c>
      <c r="S1872" s="14" t="s">
        <v>36</v>
      </c>
      <c r="T1872" s="2" t="str">
        <f t="shared" si="1816"/>
        <v>idle</v>
      </c>
      <c r="U1872" s="2" t="str">
        <f t="shared" si="1817"/>
        <v/>
      </c>
      <c r="V1872" s="10">
        <v>42104.458333333336</v>
      </c>
      <c r="W1872" s="11" t="s">
        <v>3029</v>
      </c>
      <c r="X1872" s="2" t="s">
        <v>669</v>
      </c>
      <c r="Y1872" s="5" t="s">
        <v>3029</v>
      </c>
      <c r="Z1872" s="5" t="s">
        <v>3031</v>
      </c>
      <c r="AA1872" s="2" t="s">
        <v>1115</v>
      </c>
      <c r="AB1872" s="2">
        <v>-22.227799370884899</v>
      </c>
      <c r="AC1872" s="2">
        <v>-52.305190041661298</v>
      </c>
      <c r="AD1872" s="29">
        <v>1</v>
      </c>
      <c r="AE1872" s="11"/>
      <c r="AF1872" s="11"/>
      <c r="AG1872" s="11"/>
      <c r="AH1872" s="11"/>
      <c r="AI1872" s="11"/>
    </row>
    <row r="1873" spans="1:35" ht="15.75" customHeight="1" x14ac:dyDescent="0.2">
      <c r="A1873" s="8">
        <v>42104</v>
      </c>
      <c r="B1873" s="9">
        <v>0.46180555555555558</v>
      </c>
      <c r="C1873" s="11">
        <v>365476.793264343</v>
      </c>
      <c r="D1873" s="11">
        <v>7541385.0253625801</v>
      </c>
      <c r="E1873" s="14">
        <v>365476.68067815597</v>
      </c>
      <c r="F1873" s="14">
        <v>7541385.0848370101</v>
      </c>
      <c r="G1873" s="2">
        <f t="shared" si="1839"/>
        <v>10.524756708952516</v>
      </c>
      <c r="H1873" s="2" t="str">
        <f t="shared" si="1814"/>
        <v/>
      </c>
      <c r="I1873" s="23">
        <f t="shared" ref="I1873:J1873" si="1904">IF($P1873=$P1872,E1873,"")</f>
        <v>365476.68067815597</v>
      </c>
      <c r="J1873" s="23">
        <f t="shared" si="1904"/>
        <v>7541385.0848370101</v>
      </c>
      <c r="K1873" s="23">
        <v>365476.68</v>
      </c>
      <c r="L1873" s="23">
        <v>7541385.0800000001</v>
      </c>
      <c r="M1873" s="14"/>
      <c r="N1873" s="14"/>
      <c r="O1873" s="14" t="s">
        <v>35</v>
      </c>
      <c r="P1873" s="14" t="s">
        <v>29</v>
      </c>
      <c r="Q1873" s="10">
        <v>42104.461805555555</v>
      </c>
      <c r="R1873" s="11" t="s">
        <v>3076</v>
      </c>
      <c r="S1873" s="14" t="s">
        <v>36</v>
      </c>
      <c r="T1873" s="2" t="str">
        <f t="shared" si="1816"/>
        <v>idle</v>
      </c>
      <c r="U1873" s="2" t="str">
        <f t="shared" si="1817"/>
        <v/>
      </c>
      <c r="V1873" s="10">
        <v>42104.461805555555</v>
      </c>
      <c r="W1873" s="11" t="s">
        <v>3029</v>
      </c>
      <c r="X1873" s="2" t="s">
        <v>669</v>
      </c>
      <c r="Y1873" s="5" t="s">
        <v>3029</v>
      </c>
      <c r="Z1873" s="5" t="s">
        <v>3031</v>
      </c>
      <c r="AA1873" s="2" t="s">
        <v>1117</v>
      </c>
      <c r="AB1873" s="2">
        <v>-22.227742876857501</v>
      </c>
      <c r="AC1873" s="2">
        <v>-52.305269585922403</v>
      </c>
      <c r="AD1873" s="29">
        <v>1</v>
      </c>
      <c r="AE1873" s="11"/>
      <c r="AF1873" s="11"/>
      <c r="AG1873" s="11"/>
      <c r="AH1873" s="11"/>
      <c r="AI1873" s="11"/>
    </row>
    <row r="1874" spans="1:35" ht="15.75" customHeight="1" x14ac:dyDescent="0.2">
      <c r="A1874" s="8">
        <v>42104</v>
      </c>
      <c r="B1874" s="9">
        <v>0.46527777777777773</v>
      </c>
      <c r="C1874" s="11">
        <v>365457.30440747098</v>
      </c>
      <c r="D1874" s="11">
        <v>7541403.6591966897</v>
      </c>
      <c r="E1874" s="14">
        <v>365457.44904082402</v>
      </c>
      <c r="F1874" s="14">
        <v>7541403.4981418699</v>
      </c>
      <c r="G1874" s="2">
        <f t="shared" si="1839"/>
        <v>26.625282539843532</v>
      </c>
      <c r="H1874" s="2" t="str">
        <f t="shared" si="1814"/>
        <v/>
      </c>
      <c r="I1874" s="23" t="str">
        <f t="shared" ref="I1874:J1874" si="1905">IF($P1874=$P1873,E1874,"")</f>
        <v/>
      </c>
      <c r="J1874" s="23" t="str">
        <f t="shared" si="1905"/>
        <v/>
      </c>
      <c r="K1874" s="23">
        <v>365457.45</v>
      </c>
      <c r="L1874" s="23">
        <v>7541403.5</v>
      </c>
      <c r="M1874" s="14"/>
      <c r="N1874" s="14"/>
      <c r="O1874" s="17" t="s">
        <v>43</v>
      </c>
      <c r="P1874" s="14" t="s">
        <v>37</v>
      </c>
      <c r="Q1874" s="10">
        <v>42104.465277777781</v>
      </c>
      <c r="R1874" s="11" t="s">
        <v>3077</v>
      </c>
      <c r="S1874" s="13" t="s">
        <v>63</v>
      </c>
      <c r="T1874" s="2" t="str">
        <f t="shared" si="1816"/>
        <v/>
      </c>
      <c r="U1874" s="2" t="str">
        <f t="shared" si="1817"/>
        <v/>
      </c>
      <c r="V1874" s="10">
        <v>42104.465277777781</v>
      </c>
      <c r="W1874" s="11" t="s">
        <v>3029</v>
      </c>
      <c r="X1874" s="2" t="s">
        <v>669</v>
      </c>
      <c r="Y1874" s="5" t="s">
        <v>3029</v>
      </c>
      <c r="Z1874" s="5" t="s">
        <v>3031</v>
      </c>
      <c r="AA1874" s="2" t="s">
        <v>1119</v>
      </c>
      <c r="AB1874" s="2">
        <v>-22.227573059499299</v>
      </c>
      <c r="AC1874" s="2">
        <v>-52.305457089096301</v>
      </c>
      <c r="AD1874" s="29">
        <v>1</v>
      </c>
      <c r="AE1874" s="11"/>
      <c r="AF1874" s="11"/>
      <c r="AG1874" s="11"/>
      <c r="AH1874" s="11"/>
      <c r="AI1874" s="11"/>
    </row>
    <row r="1875" spans="1:35" ht="15.75" customHeight="1" x14ac:dyDescent="0.2">
      <c r="A1875" s="8">
        <v>42104</v>
      </c>
      <c r="B1875" s="9">
        <v>0.46875</v>
      </c>
      <c r="C1875" s="11">
        <v>365452.12504456699</v>
      </c>
      <c r="D1875" s="11">
        <v>7541389.0723619796</v>
      </c>
      <c r="E1875" s="14">
        <v>365452.095409951</v>
      </c>
      <c r="F1875" s="14">
        <v>7541389.1172425002</v>
      </c>
      <c r="G1875" s="2">
        <f t="shared" si="1839"/>
        <v>15.34508488756342</v>
      </c>
      <c r="H1875" s="2" t="str">
        <f t="shared" si="1814"/>
        <v/>
      </c>
      <c r="I1875" s="23" t="str">
        <f t="shared" ref="I1875:J1875" si="1906">IF($P1875=$P1874,E1875,"")</f>
        <v/>
      </c>
      <c r="J1875" s="23" t="str">
        <f t="shared" si="1906"/>
        <v/>
      </c>
      <c r="K1875" s="23">
        <v>365452.1</v>
      </c>
      <c r="L1875" s="23">
        <v>7541389.1200000001</v>
      </c>
      <c r="M1875" s="14"/>
      <c r="N1875" s="14"/>
      <c r="O1875" s="14" t="s">
        <v>35</v>
      </c>
      <c r="P1875" s="14" t="s">
        <v>29</v>
      </c>
      <c r="Q1875" s="10">
        <v>42104.46875</v>
      </c>
      <c r="R1875" s="11" t="s">
        <v>3078</v>
      </c>
      <c r="S1875" s="14" t="s">
        <v>36</v>
      </c>
      <c r="T1875" s="2" t="str">
        <f t="shared" si="1816"/>
        <v>idle</v>
      </c>
      <c r="U1875" s="2" t="str">
        <f t="shared" si="1817"/>
        <v/>
      </c>
      <c r="V1875" s="10">
        <v>42104.46875</v>
      </c>
      <c r="W1875" s="11" t="s">
        <v>3029</v>
      </c>
      <c r="X1875" s="2" t="s">
        <v>669</v>
      </c>
      <c r="Y1875" s="5" t="s">
        <v>3029</v>
      </c>
      <c r="Z1875" s="5" t="s">
        <v>3031</v>
      </c>
      <c r="AA1875" s="2" t="s">
        <v>1121</v>
      </c>
      <c r="AB1875" s="2">
        <v>-22.227704403922001</v>
      </c>
      <c r="AC1875" s="2">
        <v>-52.305508553981802</v>
      </c>
      <c r="AD1875" s="29">
        <v>1</v>
      </c>
      <c r="AE1875" s="11"/>
      <c r="AF1875" s="11"/>
      <c r="AG1875" s="11"/>
      <c r="AH1875" s="11"/>
      <c r="AI1875" s="11"/>
    </row>
    <row r="1876" spans="1:35" ht="15.75" customHeight="1" x14ac:dyDescent="0.2">
      <c r="A1876" s="8">
        <v>42104</v>
      </c>
      <c r="B1876" s="9">
        <v>0.47222222222222227</v>
      </c>
      <c r="C1876" s="11">
        <v>365443.89262717997</v>
      </c>
      <c r="D1876" s="11">
        <v>7541383.86011797</v>
      </c>
      <c r="E1876" s="14">
        <v>365443.89824823802</v>
      </c>
      <c r="F1876" s="14">
        <v>7541383.8749749605</v>
      </c>
      <c r="G1876" s="2">
        <f t="shared" si="1839"/>
        <v>9.7300991313917713</v>
      </c>
      <c r="H1876" s="2" t="str">
        <f t="shared" si="1814"/>
        <v/>
      </c>
      <c r="I1876" s="23" t="str">
        <f t="shared" ref="I1876:J1876" si="1907">IF($P1876=$P1875,E1876,"")</f>
        <v/>
      </c>
      <c r="J1876" s="23" t="str">
        <f t="shared" si="1907"/>
        <v/>
      </c>
      <c r="K1876" s="23">
        <v>365443.9</v>
      </c>
      <c r="L1876" s="23">
        <v>7541383.8700000001</v>
      </c>
      <c r="M1876" s="14">
        <v>365443.89824823802</v>
      </c>
      <c r="N1876" s="14">
        <v>7541383.8749749605</v>
      </c>
      <c r="O1876" s="14" t="s">
        <v>37</v>
      </c>
      <c r="P1876" s="14" t="s">
        <v>37</v>
      </c>
      <c r="Q1876" s="10">
        <v>42104.472222222219</v>
      </c>
      <c r="R1876" s="11" t="s">
        <v>3079</v>
      </c>
      <c r="S1876" s="14" t="s">
        <v>40</v>
      </c>
      <c r="T1876" s="2" t="str">
        <f t="shared" si="1816"/>
        <v/>
      </c>
      <c r="U1876" s="2" t="str">
        <f t="shared" si="1817"/>
        <v/>
      </c>
      <c r="V1876" s="10">
        <v>42104.472222222219</v>
      </c>
      <c r="W1876" s="11" t="s">
        <v>3029</v>
      </c>
      <c r="X1876" s="2" t="s">
        <v>669</v>
      </c>
      <c r="Y1876" s="5" t="s">
        <v>3029</v>
      </c>
      <c r="Z1876" s="5" t="s">
        <v>3031</v>
      </c>
      <c r="AA1876" s="2" t="s">
        <v>1123</v>
      </c>
      <c r="AB1876" s="2">
        <v>-22.2277508396655</v>
      </c>
      <c r="AC1876" s="2">
        <v>-52.3055888526142</v>
      </c>
      <c r="AD1876" s="29">
        <v>1</v>
      </c>
      <c r="AE1876" s="11"/>
      <c r="AF1876" s="11"/>
      <c r="AG1876" s="11"/>
      <c r="AH1876" s="11"/>
      <c r="AI1876" s="11"/>
    </row>
    <row r="1877" spans="1:35" ht="15.75" customHeight="1" x14ac:dyDescent="0.2">
      <c r="A1877" s="8">
        <v>42104</v>
      </c>
      <c r="B1877" s="9">
        <v>0.47569444444444442</v>
      </c>
      <c r="C1877" s="11">
        <v>365436.36737797002</v>
      </c>
      <c r="D1877" s="11">
        <v>7541381.8092588903</v>
      </c>
      <c r="E1877" s="14">
        <v>365436.24044396798</v>
      </c>
      <c r="F1877" s="14">
        <v>7541381.6579076704</v>
      </c>
      <c r="G1877" s="2">
        <f t="shared" si="1839"/>
        <v>7.9722865984042039</v>
      </c>
      <c r="H1877" s="2" t="str">
        <f t="shared" si="1814"/>
        <v>&lt;8m</v>
      </c>
      <c r="I1877" s="23">
        <f t="shared" ref="I1877:J1877" si="1908">IF($P1877=$P1876,E1877,"")</f>
        <v>365436.24044396798</v>
      </c>
      <c r="J1877" s="23">
        <f t="shared" si="1908"/>
        <v>7541381.6579076704</v>
      </c>
      <c r="K1877" s="23">
        <v>365443.9</v>
      </c>
      <c r="L1877" s="23">
        <v>7541383.8700000001</v>
      </c>
      <c r="M1877" s="14">
        <v>365443.89824823802</v>
      </c>
      <c r="N1877" s="14">
        <v>7541383.8749749605</v>
      </c>
      <c r="O1877" s="17" t="s">
        <v>43</v>
      </c>
      <c r="P1877" s="14" t="s">
        <v>37</v>
      </c>
      <c r="Q1877" s="10">
        <v>42104.475694444445</v>
      </c>
      <c r="R1877" s="11" t="s">
        <v>3080</v>
      </c>
      <c r="S1877" s="13" t="s">
        <v>63</v>
      </c>
      <c r="T1877" s="2" t="str">
        <f t="shared" si="1816"/>
        <v/>
      </c>
      <c r="U1877" s="2" t="str">
        <f t="shared" si="1817"/>
        <v/>
      </c>
      <c r="V1877" s="10">
        <v>42104.475694444445</v>
      </c>
      <c r="W1877" s="11" t="s">
        <v>3029</v>
      </c>
      <c r="X1877" s="2" t="s">
        <v>669</v>
      </c>
      <c r="Y1877" s="5" t="s">
        <v>3029</v>
      </c>
      <c r="Z1877" s="5" t="s">
        <v>3031</v>
      </c>
      <c r="AA1877" s="2" t="s">
        <v>1125</v>
      </c>
      <c r="AB1877" s="2">
        <v>-22.227768776938301</v>
      </c>
      <c r="AC1877" s="2">
        <v>-52.305662026628902</v>
      </c>
      <c r="AD1877" s="29">
        <v>1</v>
      </c>
      <c r="AE1877" s="11"/>
      <c r="AF1877" s="11"/>
      <c r="AG1877" s="11"/>
      <c r="AH1877" s="11"/>
      <c r="AI1877" s="11"/>
    </row>
    <row r="1878" spans="1:35" ht="15.75" customHeight="1" x14ac:dyDescent="0.2">
      <c r="A1878" s="8">
        <v>42104</v>
      </c>
      <c r="B1878" s="9">
        <v>0.47916666666666669</v>
      </c>
      <c r="C1878" s="11">
        <v>365416.18656315998</v>
      </c>
      <c r="D1878" s="11">
        <v>7541348.42115077</v>
      </c>
      <c r="E1878" s="14">
        <v>365416.40293937002</v>
      </c>
      <c r="F1878" s="14">
        <v>7541348.6224962501</v>
      </c>
      <c r="G1878" s="2">
        <f t="shared" si="1839"/>
        <v>38.53394602660422</v>
      </c>
      <c r="H1878" s="2" t="str">
        <f t="shared" si="1814"/>
        <v/>
      </c>
      <c r="I1878" s="23" t="str">
        <f t="shared" ref="I1878:J1878" si="1909">IF($P1878=$P1877,E1878,"")</f>
        <v/>
      </c>
      <c r="J1878" s="23" t="str">
        <f t="shared" si="1909"/>
        <v/>
      </c>
      <c r="K1878" s="23">
        <v>365416.4</v>
      </c>
      <c r="L1878" s="23">
        <v>7541348.6200000001</v>
      </c>
      <c r="M1878" s="14"/>
      <c r="N1878" s="14"/>
      <c r="O1878" s="14" t="s">
        <v>35</v>
      </c>
      <c r="P1878" s="14" t="s">
        <v>29</v>
      </c>
      <c r="Q1878" s="10">
        <v>42104.479166666664</v>
      </c>
      <c r="R1878" s="11" t="s">
        <v>3081</v>
      </c>
      <c r="S1878" s="14" t="s">
        <v>36</v>
      </c>
      <c r="T1878" s="2" t="str">
        <f t="shared" si="1816"/>
        <v>idle</v>
      </c>
      <c r="U1878" s="2" t="str">
        <f t="shared" si="1817"/>
        <v/>
      </c>
      <c r="V1878" s="10">
        <v>42104.479166666664</v>
      </c>
      <c r="W1878" s="11" t="s">
        <v>3029</v>
      </c>
      <c r="X1878" s="2" t="s">
        <v>669</v>
      </c>
      <c r="Y1878" s="5" t="s">
        <v>3029</v>
      </c>
      <c r="Z1878" s="5" t="s">
        <v>3031</v>
      </c>
      <c r="AA1878" s="2" t="s">
        <v>1127</v>
      </c>
      <c r="AB1878" s="2">
        <v>-22.2280687652528</v>
      </c>
      <c r="AC1878" s="2">
        <v>-52.305860593915</v>
      </c>
      <c r="AD1878" s="29">
        <v>1</v>
      </c>
      <c r="AE1878" s="11"/>
      <c r="AF1878" s="11"/>
      <c r="AG1878" s="11"/>
      <c r="AH1878" s="11"/>
      <c r="AI1878" s="11"/>
    </row>
    <row r="1879" spans="1:35" ht="15.75" customHeight="1" x14ac:dyDescent="0.2">
      <c r="A1879" s="8">
        <v>42104</v>
      </c>
      <c r="B1879" s="9">
        <v>0.4826388888888889</v>
      </c>
      <c r="C1879" s="11">
        <v>365417.66062936903</v>
      </c>
      <c r="D1879" s="11">
        <v>7541356.8325090399</v>
      </c>
      <c r="E1879" s="14">
        <v>365417.32738472801</v>
      </c>
      <c r="F1879" s="14">
        <v>7541356.5853281599</v>
      </c>
      <c r="G1879" s="2">
        <f t="shared" si="1839"/>
        <v>8.0163140683939442</v>
      </c>
      <c r="H1879" s="2" t="str">
        <f t="shared" si="1814"/>
        <v/>
      </c>
      <c r="I1879" s="23" t="str">
        <f t="shared" ref="I1879:J1879" si="1910">IF($P1879=$P1878,E1879,"")</f>
        <v/>
      </c>
      <c r="J1879" s="23" t="str">
        <f t="shared" si="1910"/>
        <v/>
      </c>
      <c r="K1879" s="23">
        <v>365417.33</v>
      </c>
      <c r="L1879" s="23">
        <v>7541356.5899999999</v>
      </c>
      <c r="M1879" s="14"/>
      <c r="N1879" s="14"/>
      <c r="O1879" s="15" t="s">
        <v>43</v>
      </c>
      <c r="P1879" s="15" t="s">
        <v>43</v>
      </c>
      <c r="Q1879" s="10">
        <v>42104.482638888891</v>
      </c>
      <c r="R1879" s="11" t="s">
        <v>3082</v>
      </c>
      <c r="S1879" s="14" t="s">
        <v>44</v>
      </c>
      <c r="T1879" s="2" t="str">
        <f t="shared" si="1816"/>
        <v/>
      </c>
      <c r="U1879" s="2" t="str">
        <f t="shared" si="1817"/>
        <v/>
      </c>
      <c r="V1879" s="10">
        <v>42104.482638888891</v>
      </c>
      <c r="W1879" s="11" t="s">
        <v>3029</v>
      </c>
      <c r="X1879" s="2" t="s">
        <v>669</v>
      </c>
      <c r="Y1879" s="5" t="s">
        <v>3029</v>
      </c>
      <c r="Z1879" s="5" t="s">
        <v>3031</v>
      </c>
      <c r="AA1879" s="2" t="s">
        <v>1129</v>
      </c>
      <c r="AB1879" s="2">
        <v>-22.227992909029101</v>
      </c>
      <c r="AC1879" s="2">
        <v>-52.305845590308301</v>
      </c>
      <c r="AD1879" s="29">
        <v>1</v>
      </c>
      <c r="AE1879" s="11"/>
      <c r="AF1879" s="11"/>
      <c r="AG1879" s="11"/>
      <c r="AH1879" s="11"/>
      <c r="AI1879" s="11"/>
    </row>
    <row r="1880" spans="1:35" ht="15.75" customHeight="1" x14ac:dyDescent="0.2">
      <c r="A1880" s="8">
        <v>42104</v>
      </c>
      <c r="B1880" s="9">
        <v>0.4861111111111111</v>
      </c>
      <c r="C1880" s="11">
        <v>365385.94883058901</v>
      </c>
      <c r="D1880" s="11">
        <v>7541314.0089596603</v>
      </c>
      <c r="E1880" s="14">
        <v>365386.27600167599</v>
      </c>
      <c r="F1880" s="14">
        <v>7541314.2168501997</v>
      </c>
      <c r="G1880" s="2">
        <f t="shared" si="1839"/>
        <v>52.528814131867541</v>
      </c>
      <c r="H1880" s="2" t="str">
        <f t="shared" si="1814"/>
        <v/>
      </c>
      <c r="I1880" s="23" t="str">
        <f t="shared" ref="I1880:J1880" si="1911">IF($P1880=$P1879,E1880,"")</f>
        <v/>
      </c>
      <c r="J1880" s="23" t="str">
        <f t="shared" si="1911"/>
        <v/>
      </c>
      <c r="K1880" s="23">
        <v>365386.28</v>
      </c>
      <c r="L1880" s="23">
        <v>7541314.2199999997</v>
      </c>
      <c r="M1880" s="14">
        <v>365386.27600167599</v>
      </c>
      <c r="N1880" s="14">
        <v>7541314.2168501997</v>
      </c>
      <c r="O1880" s="17" t="s">
        <v>43</v>
      </c>
      <c r="P1880" s="14" t="s">
        <v>37</v>
      </c>
      <c r="Q1880" s="10">
        <v>42104.486111111109</v>
      </c>
      <c r="R1880" s="11" t="s">
        <v>3083</v>
      </c>
      <c r="S1880" s="13" t="s">
        <v>63</v>
      </c>
      <c r="T1880" s="2" t="str">
        <f t="shared" si="1816"/>
        <v/>
      </c>
      <c r="U1880" s="2" t="str">
        <f t="shared" si="1817"/>
        <v/>
      </c>
      <c r="V1880" s="10">
        <v>42104.486111111109</v>
      </c>
      <c r="W1880" s="11" t="s">
        <v>3029</v>
      </c>
      <c r="X1880" s="2" t="s">
        <v>669</v>
      </c>
      <c r="Y1880" s="5" t="s">
        <v>3029</v>
      </c>
      <c r="Z1880" s="5" t="s">
        <v>3031</v>
      </c>
      <c r="AA1880" s="2" t="s">
        <v>1131</v>
      </c>
      <c r="AB1880" s="2">
        <v>-22.228377219289499</v>
      </c>
      <c r="AC1880" s="2">
        <v>-52.306156810373103</v>
      </c>
      <c r="AD1880" s="29">
        <v>1</v>
      </c>
      <c r="AE1880" s="11"/>
      <c r="AF1880" s="11"/>
      <c r="AG1880" s="11"/>
      <c r="AH1880" s="11"/>
      <c r="AI1880" s="11"/>
    </row>
    <row r="1881" spans="1:35" ht="15.75" customHeight="1" x14ac:dyDescent="0.2">
      <c r="A1881" s="8">
        <v>42104</v>
      </c>
      <c r="B1881" s="9">
        <v>0.48958333333333331</v>
      </c>
      <c r="C1881" s="11">
        <v>365386.72358985298</v>
      </c>
      <c r="D1881" s="11">
        <v>7541314.34045194</v>
      </c>
      <c r="E1881" s="14">
        <v>365386.61767133302</v>
      </c>
      <c r="F1881" s="14">
        <v>7541314.1793300398</v>
      </c>
      <c r="G1881" s="2">
        <f t="shared" si="1839"/>
        <v>0.34372360544810571</v>
      </c>
      <c r="H1881" s="2" t="str">
        <f t="shared" si="1814"/>
        <v>&lt;8m</v>
      </c>
      <c r="I1881" s="23" t="str">
        <f t="shared" ref="I1881:J1881" si="1912">IF($P1881=$P1880,E1881,"")</f>
        <v/>
      </c>
      <c r="J1881" s="23" t="str">
        <f t="shared" si="1912"/>
        <v/>
      </c>
      <c r="K1881" s="23">
        <v>365386.28</v>
      </c>
      <c r="L1881" s="23">
        <v>7541314.2199999997</v>
      </c>
      <c r="M1881" s="14">
        <v>365386.27600167599</v>
      </c>
      <c r="N1881" s="14">
        <v>7541314.2168501997</v>
      </c>
      <c r="O1881" s="15" t="s">
        <v>43</v>
      </c>
      <c r="P1881" s="15" t="s">
        <v>43</v>
      </c>
      <c r="Q1881" s="10">
        <v>42104.489583333336</v>
      </c>
      <c r="R1881" s="11" t="s">
        <v>3084</v>
      </c>
      <c r="S1881" s="14" t="s">
        <v>44</v>
      </c>
      <c r="T1881" s="2" t="str">
        <f t="shared" si="1816"/>
        <v/>
      </c>
      <c r="U1881" s="2" t="str">
        <f t="shared" si="1817"/>
        <v/>
      </c>
      <c r="V1881" s="10">
        <v>42104.489583333336</v>
      </c>
      <c r="W1881" s="11" t="s">
        <v>3029</v>
      </c>
      <c r="X1881" s="2" t="s">
        <v>669</v>
      </c>
      <c r="Y1881" s="5" t="s">
        <v>3029</v>
      </c>
      <c r="Z1881" s="5" t="s">
        <v>3031</v>
      </c>
      <c r="AA1881" s="2" t="s">
        <v>1133</v>
      </c>
      <c r="AB1881" s="2">
        <v>-22.228374285623399</v>
      </c>
      <c r="AC1881" s="2">
        <v>-52.306149266660199</v>
      </c>
      <c r="AD1881" s="29">
        <v>1</v>
      </c>
      <c r="AE1881" s="11"/>
      <c r="AF1881" s="11"/>
      <c r="AG1881" s="11"/>
      <c r="AH1881" s="11"/>
      <c r="AI1881" s="11"/>
    </row>
    <row r="1882" spans="1:35" ht="15.75" customHeight="1" x14ac:dyDescent="0.2">
      <c r="A1882" s="8">
        <v>42104</v>
      </c>
      <c r="B1882" s="9">
        <v>0.49305555555555558</v>
      </c>
      <c r="C1882" s="11">
        <v>365376.74499679898</v>
      </c>
      <c r="D1882" s="11">
        <v>7541281.1887598</v>
      </c>
      <c r="E1882" s="14">
        <v>365376.79613943398</v>
      </c>
      <c r="F1882" s="14">
        <v>7541281.3339477796</v>
      </c>
      <c r="G1882" s="2">
        <f t="shared" si="1839"/>
        <v>34.282380673748676</v>
      </c>
      <c r="H1882" s="2" t="str">
        <f t="shared" si="1814"/>
        <v/>
      </c>
      <c r="I1882" s="23" t="str">
        <f t="shared" ref="I1882:J1882" si="1913">IF($P1882=$P1881,E1882,"")</f>
        <v/>
      </c>
      <c r="J1882" s="23" t="str">
        <f t="shared" si="1913"/>
        <v/>
      </c>
      <c r="K1882" s="23">
        <v>365376.8</v>
      </c>
      <c r="L1882" s="23">
        <v>7541281.3300000001</v>
      </c>
      <c r="M1882" s="14"/>
      <c r="N1882" s="14"/>
      <c r="O1882" s="14" t="s">
        <v>37</v>
      </c>
      <c r="P1882" s="14" t="s">
        <v>37</v>
      </c>
      <c r="Q1882" s="10">
        <v>42104.493055555555</v>
      </c>
      <c r="R1882" s="11" t="s">
        <v>3085</v>
      </c>
      <c r="S1882" s="14" t="s">
        <v>38</v>
      </c>
      <c r="T1882" s="2" t="str">
        <f t="shared" si="1816"/>
        <v/>
      </c>
      <c r="U1882" s="2" t="str">
        <f t="shared" si="1817"/>
        <v/>
      </c>
      <c r="V1882" s="10">
        <v>42104.493055555555</v>
      </c>
      <c r="W1882" s="11" t="s">
        <v>3029</v>
      </c>
      <c r="X1882" s="2" t="s">
        <v>669</v>
      </c>
      <c r="Y1882" s="5" t="s">
        <v>3029</v>
      </c>
      <c r="Z1882" s="5" t="s">
        <v>3031</v>
      </c>
      <c r="AA1882" s="2" t="s">
        <v>1135</v>
      </c>
      <c r="AB1882" s="2">
        <v>-22.228672932833401</v>
      </c>
      <c r="AC1882" s="2">
        <v>-52.306248843669898</v>
      </c>
      <c r="AD1882" s="29">
        <v>1</v>
      </c>
      <c r="AE1882" s="11"/>
      <c r="AF1882" s="11"/>
      <c r="AG1882" s="11"/>
      <c r="AH1882" s="11"/>
      <c r="AI1882" s="11"/>
    </row>
    <row r="1883" spans="1:35" ht="15.75" customHeight="1" x14ac:dyDescent="0.2">
      <c r="A1883" s="8">
        <v>42104</v>
      </c>
      <c r="B1883" s="9">
        <v>0.49652777777777773</v>
      </c>
      <c r="C1883" s="11">
        <v>365372.03662245302</v>
      </c>
      <c r="D1883" s="11">
        <v>7541278.1227739099</v>
      </c>
      <c r="E1883" s="14">
        <v>365371.88189762202</v>
      </c>
      <c r="F1883" s="14">
        <v>7541278.0519425403</v>
      </c>
      <c r="G1883" s="2">
        <f t="shared" si="1839"/>
        <v>5.9094272968753536</v>
      </c>
      <c r="H1883" s="2" t="str">
        <f t="shared" si="1814"/>
        <v>&lt;8m</v>
      </c>
      <c r="I1883" s="23">
        <f t="shared" ref="I1883:J1883" si="1914">IF($P1883=$P1882,E1883,"")</f>
        <v>365371.88189762202</v>
      </c>
      <c r="J1883" s="23">
        <f t="shared" si="1914"/>
        <v>7541278.0519425403</v>
      </c>
      <c r="K1883" s="23">
        <v>365371.88</v>
      </c>
      <c r="L1883" s="23">
        <v>7541278.0499999998</v>
      </c>
      <c r="M1883" s="14"/>
      <c r="N1883" s="14"/>
      <c r="O1883" s="14" t="s">
        <v>37</v>
      </c>
      <c r="P1883" s="14" t="s">
        <v>37</v>
      </c>
      <c r="Q1883" s="10">
        <v>42104.496527777781</v>
      </c>
      <c r="R1883" s="11" t="s">
        <v>3086</v>
      </c>
      <c r="S1883" s="14" t="s">
        <v>40</v>
      </c>
      <c r="T1883" s="2" t="str">
        <f t="shared" si="1816"/>
        <v/>
      </c>
      <c r="U1883" s="2" t="str">
        <f t="shared" si="1817"/>
        <v/>
      </c>
      <c r="V1883" s="10">
        <v>42104.496527777781</v>
      </c>
      <c r="W1883" s="11" t="s">
        <v>3029</v>
      </c>
      <c r="X1883" s="2" t="s">
        <v>669</v>
      </c>
      <c r="Y1883" s="5" t="s">
        <v>3029</v>
      </c>
      <c r="Z1883" s="5" t="s">
        <v>3031</v>
      </c>
      <c r="AA1883" s="2" t="s">
        <v>1137</v>
      </c>
      <c r="AB1883" s="2">
        <v>-22.228700257837801</v>
      </c>
      <c r="AC1883" s="2">
        <v>-52.3062947764993</v>
      </c>
      <c r="AD1883" s="29">
        <v>1</v>
      </c>
      <c r="AE1883" s="11"/>
      <c r="AF1883" s="11"/>
      <c r="AG1883" s="11"/>
      <c r="AH1883" s="11"/>
      <c r="AI1883" s="11"/>
    </row>
    <row r="1884" spans="1:35" ht="15.75" customHeight="1" x14ac:dyDescent="0.2">
      <c r="A1884" s="8">
        <v>42104</v>
      </c>
      <c r="B1884" s="9">
        <v>0.5</v>
      </c>
      <c r="C1884" s="11">
        <v>365351.92021187901</v>
      </c>
      <c r="D1884" s="11">
        <v>7541260.3352621896</v>
      </c>
      <c r="E1884" s="14">
        <v>365352.12134156597</v>
      </c>
      <c r="F1884" s="14">
        <v>7541260.3471572502</v>
      </c>
      <c r="G1884" s="2">
        <f t="shared" si="1839"/>
        <v>26.531848744770411</v>
      </c>
      <c r="H1884" s="2" t="str">
        <f t="shared" si="1814"/>
        <v/>
      </c>
      <c r="I1884" s="23" t="str">
        <f t="shared" ref="I1884:J1884" si="1915">IF($P1884=$P1883,E1884,"")</f>
        <v/>
      </c>
      <c r="J1884" s="23" t="str">
        <f t="shared" si="1915"/>
        <v/>
      </c>
      <c r="K1884" s="23">
        <v>365352.12</v>
      </c>
      <c r="L1884" s="23">
        <v>7541260.3499999996</v>
      </c>
      <c r="M1884" s="14"/>
      <c r="N1884" s="14"/>
      <c r="O1884" s="14" t="s">
        <v>32</v>
      </c>
      <c r="P1884" s="14" t="s">
        <v>32</v>
      </c>
      <c r="Q1884" s="10">
        <v>42104.5</v>
      </c>
      <c r="R1884" s="11" t="s">
        <v>3087</v>
      </c>
      <c r="S1884" s="14" t="s">
        <v>33</v>
      </c>
      <c r="T1884" s="2" t="str">
        <f t="shared" si="1816"/>
        <v/>
      </c>
      <c r="U1884" s="2" t="str">
        <f t="shared" si="1817"/>
        <v/>
      </c>
      <c r="V1884" s="10">
        <v>42104.5</v>
      </c>
      <c r="W1884" s="11" t="s">
        <v>3029</v>
      </c>
      <c r="X1884" s="2" t="s">
        <v>669</v>
      </c>
      <c r="Y1884" s="5" t="s">
        <v>3029</v>
      </c>
      <c r="Z1884" s="5" t="s">
        <v>3031</v>
      </c>
      <c r="AA1884" s="2" t="s">
        <v>1139</v>
      </c>
      <c r="AB1884" s="2">
        <v>-22.22885934636</v>
      </c>
      <c r="AC1884" s="2">
        <v>-52.306491415947697</v>
      </c>
      <c r="AD1884" s="29">
        <v>1</v>
      </c>
      <c r="AE1884" s="11"/>
      <c r="AF1884" s="11"/>
      <c r="AG1884" s="11"/>
      <c r="AH1884" s="11"/>
      <c r="AI1884" s="11"/>
    </row>
    <row r="1885" spans="1:35" ht="15.75" customHeight="1" x14ac:dyDescent="0.2">
      <c r="A1885" s="8">
        <v>42104</v>
      </c>
      <c r="B1885" s="9">
        <v>0.50347222222222221</v>
      </c>
      <c r="C1885" s="11">
        <v>365351.83584815002</v>
      </c>
      <c r="D1885" s="11">
        <v>7541245.0777603202</v>
      </c>
      <c r="E1885" s="14">
        <v>365351.659785642</v>
      </c>
      <c r="F1885" s="14">
        <v>7541245.0644600699</v>
      </c>
      <c r="G1885" s="2">
        <f t="shared" si="1839"/>
        <v>15.289665365052306</v>
      </c>
      <c r="H1885" s="2" t="str">
        <f t="shared" si="1814"/>
        <v/>
      </c>
      <c r="I1885" s="23" t="str">
        <f t="shared" ref="I1885:J1885" si="1916">IF($P1885=$P1884,E1885,"")</f>
        <v/>
      </c>
      <c r="J1885" s="23" t="str">
        <f t="shared" si="1916"/>
        <v/>
      </c>
      <c r="K1885" s="23">
        <v>365351.66</v>
      </c>
      <c r="L1885" s="23">
        <v>7541245.0599999996</v>
      </c>
      <c r="M1885" s="14"/>
      <c r="N1885" s="14"/>
      <c r="O1885" s="15" t="s">
        <v>43</v>
      </c>
      <c r="P1885" s="15" t="s">
        <v>43</v>
      </c>
      <c r="Q1885" s="10">
        <v>42104.503472222219</v>
      </c>
      <c r="R1885" s="11" t="s">
        <v>3088</v>
      </c>
      <c r="S1885" s="14" t="s">
        <v>44</v>
      </c>
      <c r="T1885" s="2" t="str">
        <f t="shared" si="1816"/>
        <v/>
      </c>
      <c r="U1885" s="2" t="str">
        <f t="shared" si="1817"/>
        <v/>
      </c>
      <c r="V1885" s="10">
        <v>42104.503472222219</v>
      </c>
      <c r="W1885" s="11" t="s">
        <v>3029</v>
      </c>
      <c r="X1885" s="2" t="s">
        <v>669</v>
      </c>
      <c r="Y1885" s="5" t="s">
        <v>3029</v>
      </c>
      <c r="Z1885" s="5" t="s">
        <v>3031</v>
      </c>
      <c r="AA1885" s="2" t="s">
        <v>1141</v>
      </c>
      <c r="AB1885" s="2">
        <v>-22.228997144848101</v>
      </c>
      <c r="AC1885" s="2">
        <v>-52.306493511423497</v>
      </c>
      <c r="AD1885" s="29">
        <v>1</v>
      </c>
      <c r="AE1885" s="11"/>
      <c r="AF1885" s="11"/>
      <c r="AG1885" s="11"/>
      <c r="AH1885" s="11"/>
      <c r="AI1885" s="11"/>
    </row>
    <row r="1886" spans="1:35" ht="15.75" customHeight="1" x14ac:dyDescent="0.2">
      <c r="A1886" s="8">
        <v>42104</v>
      </c>
      <c r="B1886" s="9">
        <v>0.50694444444444442</v>
      </c>
      <c r="C1886" s="11">
        <v>365334.589345171</v>
      </c>
      <c r="D1886" s="11">
        <v>7541227.1386577599</v>
      </c>
      <c r="E1886" s="14">
        <v>365334.30450101697</v>
      </c>
      <c r="F1886" s="14">
        <v>7541227.0735482099</v>
      </c>
      <c r="G1886" s="2">
        <f t="shared" si="1839"/>
        <v>24.997576161911539</v>
      </c>
      <c r="H1886" s="2" t="str">
        <f t="shared" si="1814"/>
        <v/>
      </c>
      <c r="I1886" s="23" t="str">
        <f t="shared" ref="I1886:J1886" si="1917">IF($P1886=$P1885,E1886,"")</f>
        <v/>
      </c>
      <c r="J1886" s="23" t="str">
        <f t="shared" si="1917"/>
        <v/>
      </c>
      <c r="K1886" s="23">
        <v>365334.3</v>
      </c>
      <c r="L1886" s="23">
        <v>7541227.0700000003</v>
      </c>
      <c r="M1886" s="14"/>
      <c r="N1886" s="14"/>
      <c r="O1886" s="14" t="s">
        <v>35</v>
      </c>
      <c r="P1886" s="14" t="s">
        <v>29</v>
      </c>
      <c r="Q1886" s="10">
        <v>42104.506944444445</v>
      </c>
      <c r="R1886" s="11" t="s">
        <v>3089</v>
      </c>
      <c r="S1886" s="14" t="s">
        <v>36</v>
      </c>
      <c r="T1886" s="2" t="str">
        <f t="shared" si="1816"/>
        <v>idle</v>
      </c>
      <c r="U1886" s="2" t="str">
        <f t="shared" si="1817"/>
        <v/>
      </c>
      <c r="V1886" s="10">
        <v>42104.506944444445</v>
      </c>
      <c r="W1886" s="11" t="s">
        <v>3029</v>
      </c>
      <c r="X1886" s="2" t="s">
        <v>669</v>
      </c>
      <c r="Y1886" s="5" t="s">
        <v>3029</v>
      </c>
      <c r="Z1886" s="5" t="s">
        <v>3031</v>
      </c>
      <c r="AA1886" s="2" t="s">
        <v>1143</v>
      </c>
      <c r="AB1886" s="2">
        <v>-22.2291578259319</v>
      </c>
      <c r="AC1886" s="2">
        <v>-52.306662322953301</v>
      </c>
      <c r="AD1886" s="29">
        <v>1</v>
      </c>
      <c r="AE1886" s="11"/>
      <c r="AF1886" s="11"/>
      <c r="AG1886" s="11"/>
      <c r="AH1886" s="11"/>
      <c r="AI1886" s="11"/>
    </row>
    <row r="1887" spans="1:35" ht="15.75" customHeight="1" x14ac:dyDescent="0.2">
      <c r="A1887" s="8">
        <v>42104</v>
      </c>
      <c r="B1887" s="9">
        <v>0.51041666666666663</v>
      </c>
      <c r="C1887" s="11">
        <v>365289.29287481599</v>
      </c>
      <c r="D1887" s="11">
        <v>7541195.6587886196</v>
      </c>
      <c r="E1887" s="14">
        <v>365289.61756066</v>
      </c>
      <c r="F1887" s="14">
        <v>7541195.8249391001</v>
      </c>
      <c r="G1887" s="2">
        <f t="shared" si="1839"/>
        <v>54.528875009150518</v>
      </c>
      <c r="H1887" s="2" t="str">
        <f t="shared" si="1814"/>
        <v/>
      </c>
      <c r="I1887" s="23" t="str">
        <f t="shared" ref="I1887:J1887" si="1918">IF($P1887=$P1886,E1887,"")</f>
        <v/>
      </c>
      <c r="J1887" s="23" t="str">
        <f t="shared" si="1918"/>
        <v/>
      </c>
      <c r="K1887" s="23">
        <v>365289.62</v>
      </c>
      <c r="L1887" s="23">
        <v>7541195.8200000003</v>
      </c>
      <c r="M1887" s="14"/>
      <c r="N1887" s="14"/>
      <c r="O1887" s="14" t="s">
        <v>37</v>
      </c>
      <c r="P1887" s="14" t="s">
        <v>37</v>
      </c>
      <c r="Q1887" s="10">
        <v>42104.510416666664</v>
      </c>
      <c r="R1887" s="11" t="s">
        <v>3090</v>
      </c>
      <c r="S1887" s="14" t="s">
        <v>40</v>
      </c>
      <c r="T1887" s="2" t="str">
        <f t="shared" si="1816"/>
        <v/>
      </c>
      <c r="U1887" s="2" t="str">
        <f t="shared" si="1817"/>
        <v/>
      </c>
      <c r="V1887" s="10">
        <v>42104.510416666664</v>
      </c>
      <c r="W1887" s="11" t="s">
        <v>3029</v>
      </c>
      <c r="X1887" s="2" t="s">
        <v>669</v>
      </c>
      <c r="Y1887" s="5" t="s">
        <v>3029</v>
      </c>
      <c r="Z1887" s="5" t="s">
        <v>3031</v>
      </c>
      <c r="AA1887" s="2" t="s">
        <v>1145</v>
      </c>
      <c r="AB1887" s="2">
        <v>-22.229438619688199</v>
      </c>
      <c r="AC1887" s="2">
        <v>-52.307104384526603</v>
      </c>
      <c r="AD1887" s="29">
        <v>1</v>
      </c>
      <c r="AE1887" s="11"/>
      <c r="AF1887" s="11"/>
      <c r="AG1887" s="11"/>
      <c r="AH1887" s="11"/>
      <c r="AI1887" s="11"/>
    </row>
    <row r="1888" spans="1:35" ht="15.75" customHeight="1" x14ac:dyDescent="0.2">
      <c r="A1888" s="8">
        <v>42104</v>
      </c>
      <c r="B1888" s="9">
        <v>0.51388888888888895</v>
      </c>
      <c r="C1888" s="11">
        <v>365276.28142914898</v>
      </c>
      <c r="D1888" s="11">
        <v>7541198.5903980099</v>
      </c>
      <c r="E1888" s="14">
        <v>365276.08520631498</v>
      </c>
      <c r="F1888" s="14">
        <v>7541198.4081198499</v>
      </c>
      <c r="G1888" s="2">
        <f t="shared" si="1839"/>
        <v>13.776699056932936</v>
      </c>
      <c r="H1888" s="2" t="str">
        <f t="shared" si="1814"/>
        <v/>
      </c>
      <c r="I1888" s="23" t="str">
        <f t="shared" ref="I1888:J1888" si="1919">IF($P1888=$P1887,E1888,"")</f>
        <v/>
      </c>
      <c r="J1888" s="23" t="str">
        <f t="shared" si="1919"/>
        <v/>
      </c>
      <c r="K1888" s="23">
        <v>365276.09</v>
      </c>
      <c r="L1888" s="23">
        <v>7541198.4100000001</v>
      </c>
      <c r="M1888" s="14"/>
      <c r="N1888" s="14"/>
      <c r="O1888" s="14" t="s">
        <v>52</v>
      </c>
      <c r="P1888" s="14" t="s">
        <v>52</v>
      </c>
      <c r="Q1888" s="10">
        <v>42104.513888888891</v>
      </c>
      <c r="R1888" s="11" t="s">
        <v>3091</v>
      </c>
      <c r="S1888" s="14" t="s">
        <v>53</v>
      </c>
      <c r="T1888" s="2" t="str">
        <f t="shared" si="1816"/>
        <v/>
      </c>
      <c r="U1888" s="2" t="str">
        <f t="shared" si="1817"/>
        <v/>
      </c>
      <c r="V1888" s="10">
        <v>42104.513888888891</v>
      </c>
      <c r="W1888" s="11" t="s">
        <v>3029</v>
      </c>
      <c r="X1888" s="2" t="s">
        <v>669</v>
      </c>
      <c r="Y1888" s="5" t="s">
        <v>3029</v>
      </c>
      <c r="Z1888" s="5" t="s">
        <v>3031</v>
      </c>
      <c r="AA1888" s="2" t="s">
        <v>1147</v>
      </c>
      <c r="AB1888" s="2">
        <v>-22.2294111270458</v>
      </c>
      <c r="AC1888" s="2">
        <v>-52.3072303645313</v>
      </c>
      <c r="AD1888" s="29">
        <v>1</v>
      </c>
      <c r="AE1888" s="11"/>
      <c r="AF1888" s="11"/>
      <c r="AG1888" s="11"/>
      <c r="AH1888" s="11"/>
      <c r="AI1888" s="11"/>
    </row>
    <row r="1889" spans="1:35" ht="15.75" customHeight="1" x14ac:dyDescent="0.2">
      <c r="A1889" s="8">
        <v>42104</v>
      </c>
      <c r="B1889" s="9">
        <v>0.51736111111111105</v>
      </c>
      <c r="C1889" s="11">
        <v>365243.39574609598</v>
      </c>
      <c r="D1889" s="11">
        <v>7541163.7188553596</v>
      </c>
      <c r="E1889" s="14">
        <v>365243.72467919998</v>
      </c>
      <c r="F1889" s="14">
        <v>7541163.8755697999</v>
      </c>
      <c r="G1889" s="2">
        <f t="shared" si="1839"/>
        <v>47.325476522827664</v>
      </c>
      <c r="H1889" s="2" t="str">
        <f t="shared" si="1814"/>
        <v/>
      </c>
      <c r="I1889" s="23" t="str">
        <f t="shared" ref="I1889:J1889" si="1920">IF($P1889=$P1888,E1889,"")</f>
        <v/>
      </c>
      <c r="J1889" s="23" t="str">
        <f t="shared" si="1920"/>
        <v/>
      </c>
      <c r="K1889" s="23">
        <v>365243.72</v>
      </c>
      <c r="L1889" s="23">
        <v>7541163.8799999999</v>
      </c>
      <c r="M1889" s="14">
        <v>365243.72467919998</v>
      </c>
      <c r="N1889" s="14">
        <v>7541163.8755697999</v>
      </c>
      <c r="O1889" s="15" t="s">
        <v>43</v>
      </c>
      <c r="P1889" s="15" t="s">
        <v>43</v>
      </c>
      <c r="Q1889" s="10">
        <v>42104.517361111109</v>
      </c>
      <c r="R1889" s="11" t="s">
        <v>3092</v>
      </c>
      <c r="S1889" s="14" t="s">
        <v>44</v>
      </c>
      <c r="T1889" s="2" t="str">
        <f t="shared" si="1816"/>
        <v/>
      </c>
      <c r="U1889" s="2" t="str">
        <f t="shared" si="1817"/>
        <v/>
      </c>
      <c r="V1889" s="10">
        <v>42104.517361111109</v>
      </c>
      <c r="W1889" s="11" t="s">
        <v>3029</v>
      </c>
      <c r="X1889" s="2" t="s">
        <v>669</v>
      </c>
      <c r="Y1889" s="5" t="s">
        <v>3029</v>
      </c>
      <c r="Z1889" s="5" t="s">
        <v>3031</v>
      </c>
      <c r="AA1889" s="2" t="s">
        <v>1149</v>
      </c>
      <c r="AB1889" s="2">
        <v>-22.229723520577</v>
      </c>
      <c r="AC1889" s="2">
        <v>-52.307552313432097</v>
      </c>
      <c r="AD1889" s="29">
        <v>1</v>
      </c>
      <c r="AE1889" s="11"/>
      <c r="AF1889" s="11"/>
      <c r="AG1889" s="11"/>
      <c r="AH1889" s="11"/>
      <c r="AI1889" s="11"/>
    </row>
    <row r="1890" spans="1:35" ht="15.75" customHeight="1" x14ac:dyDescent="0.2">
      <c r="A1890" s="8">
        <v>42104</v>
      </c>
      <c r="B1890" s="9">
        <v>0.52083333333333337</v>
      </c>
      <c r="C1890" s="11">
        <v>365242.93284934299</v>
      </c>
      <c r="D1890" s="11">
        <v>7541161.2927047899</v>
      </c>
      <c r="E1890" s="14">
        <v>365242.92627557402</v>
      </c>
      <c r="F1890" s="14">
        <v>7541161.2534299102</v>
      </c>
      <c r="G1890" s="2">
        <f t="shared" si="1839"/>
        <v>2.7409972548956971</v>
      </c>
      <c r="H1890" s="2" t="str">
        <f t="shared" si="1814"/>
        <v>&lt;8m</v>
      </c>
      <c r="I1890" s="23">
        <f t="shared" ref="I1890:J1890" si="1921">IF($P1890=$P1889,E1890,"")</f>
        <v>365242.92627557402</v>
      </c>
      <c r="J1890" s="23">
        <f t="shared" si="1921"/>
        <v>7541161.2534299102</v>
      </c>
      <c r="K1890" s="23">
        <v>365243.72</v>
      </c>
      <c r="L1890" s="23">
        <v>7541163.8799999999</v>
      </c>
      <c r="M1890" s="14">
        <v>365243.72467919998</v>
      </c>
      <c r="N1890" s="14">
        <v>7541163.8755697999</v>
      </c>
      <c r="O1890" s="15" t="s">
        <v>43</v>
      </c>
      <c r="P1890" s="15" t="s">
        <v>43</v>
      </c>
      <c r="Q1890" s="10">
        <v>42104.520833333336</v>
      </c>
      <c r="R1890" s="11" t="s">
        <v>3093</v>
      </c>
      <c r="S1890" s="14" t="s">
        <v>44</v>
      </c>
      <c r="T1890" s="2" t="str">
        <f t="shared" si="1816"/>
        <v/>
      </c>
      <c r="U1890" s="2" t="str">
        <f t="shared" si="1817"/>
        <v/>
      </c>
      <c r="V1890" s="10">
        <v>42104.520833333336</v>
      </c>
      <c r="W1890" s="11" t="s">
        <v>3029</v>
      </c>
      <c r="X1890" s="2" t="s">
        <v>669</v>
      </c>
      <c r="Y1890" s="5" t="s">
        <v>3029</v>
      </c>
      <c r="Z1890" s="5" t="s">
        <v>3031</v>
      </c>
      <c r="AA1890" s="2" t="s">
        <v>1151</v>
      </c>
      <c r="AB1890" s="2">
        <v>-22.2297453973442</v>
      </c>
      <c r="AC1890" s="2">
        <v>-52.307557007297902</v>
      </c>
      <c r="AD1890" s="29">
        <v>1</v>
      </c>
      <c r="AE1890" s="11"/>
      <c r="AF1890" s="11"/>
      <c r="AG1890" s="11"/>
      <c r="AH1890" s="11"/>
      <c r="AI1890" s="11"/>
    </row>
    <row r="1891" spans="1:35" ht="15.75" customHeight="1" x14ac:dyDescent="0.2">
      <c r="A1891" s="8">
        <v>42104</v>
      </c>
      <c r="B1891" s="9">
        <v>0.52430555555555558</v>
      </c>
      <c r="C1891" s="11">
        <v>365241.40965917701</v>
      </c>
      <c r="D1891" s="11">
        <v>7541150.5793874096</v>
      </c>
      <c r="E1891" s="14">
        <v>365241.49709904799</v>
      </c>
      <c r="F1891" s="14">
        <v>7541150.6340848096</v>
      </c>
      <c r="G1891" s="2">
        <f t="shared" si="1839"/>
        <v>10.715084503078479</v>
      </c>
      <c r="H1891" s="2" t="str">
        <f t="shared" si="1814"/>
        <v/>
      </c>
      <c r="I1891" s="23">
        <f t="shared" ref="I1891:J1891" si="1922">IF($P1891=$P1890,E1891,"")</f>
        <v>365241.49709904799</v>
      </c>
      <c r="J1891" s="23">
        <f t="shared" si="1922"/>
        <v>7541150.6340848096</v>
      </c>
      <c r="K1891" s="23">
        <v>365241.5</v>
      </c>
      <c r="L1891" s="23">
        <v>7541150.6299999999</v>
      </c>
      <c r="M1891" s="14"/>
      <c r="N1891" s="14"/>
      <c r="O1891" s="15" t="s">
        <v>43</v>
      </c>
      <c r="P1891" s="15" t="s">
        <v>43</v>
      </c>
      <c r="Q1891" s="10">
        <v>42104.524305555555</v>
      </c>
      <c r="R1891" s="11" t="s">
        <v>3094</v>
      </c>
      <c r="S1891" s="14" t="s">
        <v>44</v>
      </c>
      <c r="T1891" s="2" t="str">
        <f t="shared" si="1816"/>
        <v/>
      </c>
      <c r="U1891" s="2" t="str">
        <f t="shared" si="1817"/>
        <v/>
      </c>
      <c r="V1891" s="10">
        <v>42104.524305555555</v>
      </c>
      <c r="W1891" s="11" t="s">
        <v>3029</v>
      </c>
      <c r="X1891" s="2" t="s">
        <v>669</v>
      </c>
      <c r="Y1891" s="5" t="s">
        <v>3029</v>
      </c>
      <c r="Z1891" s="5" t="s">
        <v>3031</v>
      </c>
      <c r="AA1891" s="2" t="s">
        <v>1153</v>
      </c>
      <c r="AB1891" s="2">
        <v>-22.229842040687799</v>
      </c>
      <c r="AC1891" s="2">
        <v>-52.307572681456797</v>
      </c>
      <c r="AD1891" s="29">
        <v>1</v>
      </c>
      <c r="AE1891" s="11"/>
      <c r="AF1891" s="11"/>
      <c r="AG1891" s="11"/>
      <c r="AH1891" s="11"/>
      <c r="AI1891" s="11"/>
    </row>
    <row r="1892" spans="1:35" ht="15.75" customHeight="1" x14ac:dyDescent="0.2">
      <c r="A1892" s="8">
        <v>42104</v>
      </c>
      <c r="B1892" s="9">
        <v>0.52777777777777779</v>
      </c>
      <c r="C1892" s="11">
        <v>365248.56745848001</v>
      </c>
      <c r="D1892" s="11">
        <v>7541151.1423314</v>
      </c>
      <c r="E1892" s="14">
        <v>365248.45804186002</v>
      </c>
      <c r="F1892" s="14">
        <v>7541151.1522983396</v>
      </c>
      <c r="G1892" s="2">
        <f t="shared" si="1839"/>
        <v>6.9802055911782892</v>
      </c>
      <c r="H1892" s="2" t="str">
        <f t="shared" si="1814"/>
        <v>&lt;8m</v>
      </c>
      <c r="I1892" s="23">
        <f t="shared" ref="I1892:J1892" si="1923">IF($P1892=$P1891,E1892,"")</f>
        <v>365248.45804186002</v>
      </c>
      <c r="J1892" s="23">
        <f t="shared" si="1923"/>
        <v>7541151.1522983396</v>
      </c>
      <c r="K1892" s="23">
        <v>365248.46</v>
      </c>
      <c r="L1892" s="23">
        <v>7541151.1500000004</v>
      </c>
      <c r="M1892" s="14">
        <v>365248.45804186002</v>
      </c>
      <c r="N1892" s="14">
        <v>7541151.1522983396</v>
      </c>
      <c r="O1892" s="15" t="s">
        <v>43</v>
      </c>
      <c r="P1892" s="15" t="s">
        <v>43</v>
      </c>
      <c r="Q1892" s="10">
        <v>42104.527777777781</v>
      </c>
      <c r="R1892" s="11" t="s">
        <v>3095</v>
      </c>
      <c r="S1892" s="14" t="s">
        <v>44</v>
      </c>
      <c r="T1892" s="2" t="str">
        <f t="shared" si="1816"/>
        <v/>
      </c>
      <c r="U1892" s="2" t="str">
        <f t="shared" si="1817"/>
        <v/>
      </c>
      <c r="V1892" s="10">
        <v>42104.527777777781</v>
      </c>
      <c r="W1892" s="11" t="s">
        <v>3029</v>
      </c>
      <c r="X1892" s="2" t="s">
        <v>669</v>
      </c>
      <c r="Y1892" s="5" t="s">
        <v>3029</v>
      </c>
      <c r="Z1892" s="5" t="s">
        <v>3031</v>
      </c>
      <c r="AA1892" s="2" t="s">
        <v>760</v>
      </c>
      <c r="AB1892" s="2">
        <v>-22.229837514460101</v>
      </c>
      <c r="AC1892" s="2">
        <v>-52.307503195479498</v>
      </c>
      <c r="AD1892" s="29">
        <v>1</v>
      </c>
      <c r="AE1892" s="11"/>
      <c r="AF1892" s="11"/>
      <c r="AG1892" s="11"/>
      <c r="AH1892" s="11"/>
      <c r="AI1892" s="11"/>
    </row>
    <row r="1893" spans="1:35" ht="15.75" customHeight="1" x14ac:dyDescent="0.2">
      <c r="A1893" s="8">
        <v>42104</v>
      </c>
      <c r="B1893" s="9">
        <v>0.53125</v>
      </c>
      <c r="C1893" s="11">
        <v>365244.95947863901</v>
      </c>
      <c r="D1893" s="11">
        <v>7541153.7282155603</v>
      </c>
      <c r="E1893" s="14">
        <v>365244.92012998502</v>
      </c>
      <c r="F1893" s="14">
        <v>7541153.6999928597</v>
      </c>
      <c r="G1893" s="2">
        <f t="shared" si="1839"/>
        <v>4.3597669436533151</v>
      </c>
      <c r="H1893" s="2" t="str">
        <f t="shared" si="1814"/>
        <v>&lt;8m</v>
      </c>
      <c r="I1893" s="23">
        <f t="shared" ref="I1893:J1893" si="1924">IF($P1893=$P1892,E1893,"")</f>
        <v>365244.92012998502</v>
      </c>
      <c r="J1893" s="23">
        <f t="shared" si="1924"/>
        <v>7541153.6999928597</v>
      </c>
      <c r="K1893" s="23">
        <v>365248.46</v>
      </c>
      <c r="L1893" s="23">
        <v>7541151.1500000004</v>
      </c>
      <c r="M1893" s="14">
        <v>365248.45804186002</v>
      </c>
      <c r="N1893" s="14">
        <v>7541151.1522983396</v>
      </c>
      <c r="O1893" s="15" t="s">
        <v>43</v>
      </c>
      <c r="P1893" s="15" t="s">
        <v>43</v>
      </c>
      <c r="Q1893" s="10">
        <v>42104.53125</v>
      </c>
      <c r="R1893" s="11" t="s">
        <v>3096</v>
      </c>
      <c r="S1893" s="14" t="s">
        <v>44</v>
      </c>
      <c r="T1893" s="2" t="str">
        <f t="shared" si="1816"/>
        <v/>
      </c>
      <c r="U1893" s="2" t="str">
        <f t="shared" si="1817"/>
        <v/>
      </c>
      <c r="V1893" s="10">
        <v>42104.53125</v>
      </c>
      <c r="W1893" s="11" t="s">
        <v>3029</v>
      </c>
      <c r="X1893" s="2" t="s">
        <v>669</v>
      </c>
      <c r="Y1893" s="5" t="s">
        <v>3029</v>
      </c>
      <c r="Z1893" s="5" t="s">
        <v>3031</v>
      </c>
      <c r="AA1893" s="2" t="s">
        <v>762</v>
      </c>
      <c r="AB1893" s="2">
        <v>-22.2298138774931</v>
      </c>
      <c r="AC1893" s="2">
        <v>-52.307537980377703</v>
      </c>
      <c r="AD1893" s="29">
        <v>1</v>
      </c>
      <c r="AE1893" s="11"/>
      <c r="AF1893" s="11"/>
      <c r="AG1893" s="11"/>
      <c r="AH1893" s="11"/>
      <c r="AI1893" s="11"/>
    </row>
    <row r="1894" spans="1:35" ht="15.75" customHeight="1" x14ac:dyDescent="0.2">
      <c r="A1894" s="8">
        <v>42104</v>
      </c>
      <c r="B1894" s="9">
        <v>0.53472222222222221</v>
      </c>
      <c r="C1894" s="11">
        <v>365237.98866672599</v>
      </c>
      <c r="D1894" s="11">
        <v>7541150.5220045596</v>
      </c>
      <c r="E1894" s="14">
        <v>365237.60659610498</v>
      </c>
      <c r="F1894" s="14">
        <v>7541150.5009424202</v>
      </c>
      <c r="G1894" s="2">
        <f t="shared" si="1839"/>
        <v>7.98258739565272</v>
      </c>
      <c r="H1894" s="2" t="str">
        <f t="shared" si="1814"/>
        <v>&lt;8m</v>
      </c>
      <c r="I1894" s="23" t="str">
        <f t="shared" ref="I1894:J1894" si="1925">IF($P1894=$P1893,E1894,"")</f>
        <v/>
      </c>
      <c r="J1894" s="23" t="str">
        <f t="shared" si="1925"/>
        <v/>
      </c>
      <c r="K1894" s="23">
        <v>365248.46</v>
      </c>
      <c r="L1894" s="23">
        <v>7541151.1500000004</v>
      </c>
      <c r="M1894" s="14">
        <v>365248.45804186002</v>
      </c>
      <c r="N1894" s="14">
        <v>7541151.1522983396</v>
      </c>
      <c r="O1894" s="17" t="s">
        <v>43</v>
      </c>
      <c r="P1894" s="14" t="s">
        <v>37</v>
      </c>
      <c r="Q1894" s="10">
        <v>42104.534722222219</v>
      </c>
      <c r="R1894" s="11" t="s">
        <v>3097</v>
      </c>
      <c r="S1894" s="13" t="s">
        <v>63</v>
      </c>
      <c r="T1894" s="2" t="str">
        <f t="shared" si="1816"/>
        <v/>
      </c>
      <c r="U1894" s="2" t="str">
        <f t="shared" si="1817"/>
        <v/>
      </c>
      <c r="V1894" s="10">
        <v>42104.534722222219</v>
      </c>
      <c r="W1894" s="11" t="s">
        <v>3029</v>
      </c>
      <c r="X1894" s="2" t="s">
        <v>669</v>
      </c>
      <c r="Y1894" s="5" t="s">
        <v>3029</v>
      </c>
      <c r="Z1894" s="5" t="s">
        <v>3031</v>
      </c>
      <c r="AA1894" s="2" t="s">
        <v>764</v>
      </c>
      <c r="AB1894" s="2">
        <v>-22.229842292144902</v>
      </c>
      <c r="AC1894" s="2">
        <v>-52.307605873793399</v>
      </c>
      <c r="AD1894" s="29">
        <v>1</v>
      </c>
      <c r="AE1894" s="11"/>
      <c r="AF1894" s="11"/>
      <c r="AG1894" s="11"/>
      <c r="AH1894" s="11"/>
      <c r="AI1894" s="11"/>
    </row>
    <row r="1895" spans="1:35" ht="15.75" customHeight="1" x14ac:dyDescent="0.2">
      <c r="A1895" s="8">
        <v>42104</v>
      </c>
      <c r="B1895" s="9">
        <v>0.53819444444444442</v>
      </c>
      <c r="C1895" s="11">
        <v>365193.34941415797</v>
      </c>
      <c r="D1895" s="11">
        <v>7541143.0277563604</v>
      </c>
      <c r="E1895" s="14">
        <v>365193.63223369297</v>
      </c>
      <c r="F1895" s="14">
        <v>7541143.0131912399</v>
      </c>
      <c r="G1895" s="2">
        <f t="shared" si="1839"/>
        <v>44.607297242494575</v>
      </c>
      <c r="H1895" s="2" t="str">
        <f t="shared" si="1814"/>
        <v/>
      </c>
      <c r="I1895" s="23" t="str">
        <f t="shared" ref="I1895:J1895" si="1926">IF($P1895=$P1894,E1895,"")</f>
        <v/>
      </c>
      <c r="J1895" s="23" t="str">
        <f t="shared" si="1926"/>
        <v/>
      </c>
      <c r="K1895" s="23">
        <v>365193.63</v>
      </c>
      <c r="L1895" s="23">
        <v>7541143.0099999998</v>
      </c>
      <c r="M1895" s="14"/>
      <c r="N1895" s="14"/>
      <c r="O1895" s="14" t="s">
        <v>35</v>
      </c>
      <c r="P1895" s="14" t="s">
        <v>29</v>
      </c>
      <c r="Q1895" s="10">
        <v>42104.538194444445</v>
      </c>
      <c r="R1895" s="11" t="s">
        <v>3098</v>
      </c>
      <c r="S1895" s="14" t="s">
        <v>36</v>
      </c>
      <c r="T1895" s="2" t="str">
        <f t="shared" si="1816"/>
        <v>idle</v>
      </c>
      <c r="U1895" s="2" t="str">
        <f t="shared" si="1817"/>
        <v/>
      </c>
      <c r="V1895" s="10">
        <v>42104.538194444445</v>
      </c>
      <c r="W1895" s="11" t="s">
        <v>3029</v>
      </c>
      <c r="X1895" s="2" t="s">
        <v>669</v>
      </c>
      <c r="Y1895" s="5" t="s">
        <v>3029</v>
      </c>
      <c r="Z1895" s="5" t="s">
        <v>3031</v>
      </c>
      <c r="AA1895" s="2" t="s">
        <v>766</v>
      </c>
      <c r="AB1895" s="2">
        <v>-22.229906497523199</v>
      </c>
      <c r="AC1895" s="2">
        <v>-52.308039553463502</v>
      </c>
      <c r="AD1895" s="29">
        <v>1</v>
      </c>
      <c r="AE1895" s="11"/>
      <c r="AF1895" s="11"/>
      <c r="AG1895" s="11"/>
      <c r="AH1895" s="11"/>
      <c r="AI1895" s="11"/>
    </row>
    <row r="1896" spans="1:35" ht="15.75" customHeight="1" x14ac:dyDescent="0.2">
      <c r="A1896" s="8">
        <v>42104</v>
      </c>
      <c r="B1896" s="9">
        <v>0.54166666666666663</v>
      </c>
      <c r="C1896" s="11">
        <v>365176.782460624</v>
      </c>
      <c r="D1896" s="11">
        <v>7541132.4721555403</v>
      </c>
      <c r="E1896" s="14">
        <v>365176.79525872698</v>
      </c>
      <c r="F1896" s="14">
        <v>7541132.5596690699</v>
      </c>
      <c r="G1896" s="2">
        <f t="shared" si="1839"/>
        <v>19.818169737977563</v>
      </c>
      <c r="H1896" s="2" t="str">
        <f t="shared" si="1814"/>
        <v/>
      </c>
      <c r="I1896" s="23">
        <f t="shared" ref="I1896:J1896" si="1927">IF($P1896=$P1895,E1896,"")</f>
        <v>365176.79525872698</v>
      </c>
      <c r="J1896" s="23">
        <f t="shared" si="1927"/>
        <v>7541132.5596690699</v>
      </c>
      <c r="K1896" s="23">
        <v>365176.8</v>
      </c>
      <c r="L1896" s="23">
        <v>7541132.5599999996</v>
      </c>
      <c r="M1896" s="14"/>
      <c r="N1896" s="14"/>
      <c r="O1896" s="14" t="s">
        <v>35</v>
      </c>
      <c r="P1896" s="14" t="s">
        <v>29</v>
      </c>
      <c r="Q1896" s="10">
        <v>42104.541666666664</v>
      </c>
      <c r="R1896" s="11" t="s">
        <v>3099</v>
      </c>
      <c r="S1896" s="14" t="s">
        <v>36</v>
      </c>
      <c r="T1896" s="2" t="str">
        <f t="shared" si="1816"/>
        <v>idle</v>
      </c>
      <c r="U1896" s="2" t="str">
        <f t="shared" si="1817"/>
        <v/>
      </c>
      <c r="V1896" s="10">
        <v>42104.541666666664</v>
      </c>
      <c r="W1896" s="11" t="s">
        <v>3029</v>
      </c>
      <c r="X1896" s="2" t="s">
        <v>669</v>
      </c>
      <c r="Y1896" s="5" t="s">
        <v>3029</v>
      </c>
      <c r="Z1896" s="5" t="s">
        <v>3031</v>
      </c>
      <c r="AA1896" s="2" t="s">
        <v>768</v>
      </c>
      <c r="AB1896" s="2">
        <v>-22.230000542476802</v>
      </c>
      <c r="AC1896" s="2">
        <v>-52.308201156556599</v>
      </c>
      <c r="AD1896" s="29">
        <v>1</v>
      </c>
      <c r="AE1896" s="11"/>
      <c r="AF1896" s="11"/>
      <c r="AG1896" s="11"/>
      <c r="AH1896" s="11"/>
      <c r="AI1896" s="11"/>
    </row>
    <row r="1897" spans="1:35" ht="15.75" customHeight="1" x14ac:dyDescent="0.2">
      <c r="A1897" s="8">
        <v>42104</v>
      </c>
      <c r="B1897" s="9">
        <v>0.54513888888888895</v>
      </c>
      <c r="C1897" s="11">
        <v>365161.15758984798</v>
      </c>
      <c r="D1897" s="11">
        <v>7541139.8820260102</v>
      </c>
      <c r="E1897" s="14">
        <v>365161.18630029901</v>
      </c>
      <c r="F1897" s="14">
        <v>7541139.9257732704</v>
      </c>
      <c r="G1897" s="2">
        <f t="shared" si="1839"/>
        <v>17.259753019624164</v>
      </c>
      <c r="H1897" s="2" t="str">
        <f t="shared" si="1814"/>
        <v/>
      </c>
      <c r="I1897" s="23" t="str">
        <f t="shared" ref="I1897:J1897" si="1928">IF($P1897=$P1896,E1897,"")</f>
        <v/>
      </c>
      <c r="J1897" s="23" t="str">
        <f t="shared" si="1928"/>
        <v/>
      </c>
      <c r="K1897" s="23">
        <v>365161.19</v>
      </c>
      <c r="L1897" s="23">
        <v>7541139.9299999997</v>
      </c>
      <c r="M1897" s="14"/>
      <c r="N1897" s="14"/>
      <c r="O1897" s="16" t="s">
        <v>49</v>
      </c>
      <c r="P1897" s="16" t="s">
        <v>49</v>
      </c>
      <c r="Q1897" s="10">
        <v>42104.545138888891</v>
      </c>
      <c r="R1897" s="11" t="s">
        <v>3100</v>
      </c>
      <c r="S1897" s="14" t="s">
        <v>50</v>
      </c>
      <c r="T1897" s="2" t="str">
        <f t="shared" si="1816"/>
        <v/>
      </c>
      <c r="U1897" s="2" t="str">
        <f t="shared" si="1817"/>
        <v/>
      </c>
      <c r="V1897" s="10">
        <v>42104.545138888891</v>
      </c>
      <c r="W1897" s="11" t="s">
        <v>3029</v>
      </c>
      <c r="X1897" s="2" t="s">
        <v>669</v>
      </c>
      <c r="Y1897" s="5" t="s">
        <v>3029</v>
      </c>
      <c r="Z1897" s="5" t="s">
        <v>3031</v>
      </c>
      <c r="AA1897" s="2" t="s">
        <v>770</v>
      </c>
      <c r="AB1897" s="2">
        <v>-22.229932397603999</v>
      </c>
      <c r="AC1897" s="2">
        <v>-52.308352114632697</v>
      </c>
      <c r="AD1897" s="29">
        <v>1</v>
      </c>
      <c r="AE1897" s="11"/>
      <c r="AF1897" s="11"/>
      <c r="AG1897" s="11"/>
      <c r="AH1897" s="11"/>
      <c r="AI1897" s="11"/>
    </row>
    <row r="1898" spans="1:35" ht="15.75" customHeight="1" x14ac:dyDescent="0.2">
      <c r="A1898" s="8">
        <v>42104</v>
      </c>
      <c r="B1898" s="9">
        <v>0.54861111111111105</v>
      </c>
      <c r="C1898" s="11">
        <v>365148.47849767801</v>
      </c>
      <c r="D1898" s="11">
        <v>7541156.3470543604</v>
      </c>
      <c r="E1898" s="14">
        <v>365148.33219621202</v>
      </c>
      <c r="F1898" s="14">
        <v>7541156.1997551899</v>
      </c>
      <c r="G1898" s="2">
        <f t="shared" si="1839"/>
        <v>20.738140692833809</v>
      </c>
      <c r="H1898" s="2" t="str">
        <f t="shared" si="1814"/>
        <v/>
      </c>
      <c r="I1898" s="23" t="str">
        <f t="shared" ref="I1898:J1898" si="1929">IF($P1898=$P1897,E1898,"")</f>
        <v/>
      </c>
      <c r="J1898" s="23" t="str">
        <f t="shared" si="1929"/>
        <v/>
      </c>
      <c r="K1898" s="23">
        <v>365148.33</v>
      </c>
      <c r="L1898" s="23">
        <v>7541156.2000000002</v>
      </c>
      <c r="M1898" s="14"/>
      <c r="N1898" s="14"/>
      <c r="O1898" s="14" t="s">
        <v>46</v>
      </c>
      <c r="P1898" s="14" t="s">
        <v>29</v>
      </c>
      <c r="Q1898" s="10">
        <v>42104.548611111109</v>
      </c>
      <c r="R1898" s="11" t="s">
        <v>3101</v>
      </c>
      <c r="S1898" s="14" t="s">
        <v>47</v>
      </c>
      <c r="T1898" s="2" t="str">
        <f t="shared" si="1816"/>
        <v/>
      </c>
      <c r="U1898" s="2" t="str">
        <f t="shared" si="1817"/>
        <v>outofsight</v>
      </c>
      <c r="V1898" s="10">
        <v>42104.548611111109</v>
      </c>
      <c r="W1898" s="11" t="s">
        <v>3029</v>
      </c>
      <c r="X1898" s="2" t="s">
        <v>669</v>
      </c>
      <c r="Y1898" s="5" t="s">
        <v>3029</v>
      </c>
      <c r="Z1898" s="5" t="s">
        <v>3031</v>
      </c>
      <c r="AA1898" s="2" t="s">
        <v>772</v>
      </c>
      <c r="AB1898" s="2">
        <v>-22.229782696813299</v>
      </c>
      <c r="AC1898" s="2">
        <v>-52.308473736047702</v>
      </c>
      <c r="AD1898" s="29">
        <v>1</v>
      </c>
      <c r="AE1898" s="11"/>
      <c r="AF1898" s="11"/>
      <c r="AG1898" s="11"/>
      <c r="AH1898" s="11"/>
      <c r="AI1898" s="11"/>
    </row>
    <row r="1899" spans="1:35" ht="15.75" customHeight="1" x14ac:dyDescent="0.2">
      <c r="A1899" s="8">
        <v>42104</v>
      </c>
      <c r="B1899" s="9">
        <v>0.55208333333333337</v>
      </c>
      <c r="C1899" s="11">
        <v>365121.56369613501</v>
      </c>
      <c r="D1899" s="11">
        <v>7541142.4445908703</v>
      </c>
      <c r="E1899" s="14">
        <v>365121.44002515799</v>
      </c>
      <c r="F1899" s="14">
        <v>7541142.4804766998</v>
      </c>
      <c r="G1899" s="2">
        <f t="shared" si="1839"/>
        <v>30.189525771202742</v>
      </c>
      <c r="H1899" s="2" t="str">
        <f t="shared" si="1814"/>
        <v/>
      </c>
      <c r="I1899" s="23" t="str">
        <f t="shared" ref="I1899:J1899" si="1930">IF($P1899=$P1898,E1899,"")</f>
        <v/>
      </c>
      <c r="J1899" s="23" t="str">
        <f t="shared" si="1930"/>
        <v/>
      </c>
      <c r="K1899" s="23">
        <v>365121.44</v>
      </c>
      <c r="L1899" s="23">
        <v>7541142.4800000004</v>
      </c>
      <c r="M1899" s="14"/>
      <c r="N1899" s="14"/>
      <c r="O1899" s="14" t="s">
        <v>37</v>
      </c>
      <c r="P1899" s="14" t="s">
        <v>37</v>
      </c>
      <c r="Q1899" s="10">
        <v>42104.552083333336</v>
      </c>
      <c r="R1899" s="11" t="s">
        <v>3102</v>
      </c>
      <c r="S1899" s="14" t="s">
        <v>40</v>
      </c>
      <c r="T1899" s="2" t="str">
        <f t="shared" si="1816"/>
        <v/>
      </c>
      <c r="U1899" s="2" t="str">
        <f t="shared" si="1817"/>
        <v/>
      </c>
      <c r="V1899" s="10">
        <v>42104.552083333336</v>
      </c>
      <c r="W1899" s="11" t="s">
        <v>3029</v>
      </c>
      <c r="X1899" s="2" t="s">
        <v>669</v>
      </c>
      <c r="Y1899" s="5" t="s">
        <v>3029</v>
      </c>
      <c r="Z1899" s="5" t="s">
        <v>3031</v>
      </c>
      <c r="AA1899" s="2" t="s">
        <v>774</v>
      </c>
      <c r="AB1899" s="2">
        <v>-22.229906162247101</v>
      </c>
      <c r="AC1899" s="2">
        <v>-52.308736005798004</v>
      </c>
      <c r="AD1899" s="29">
        <v>1</v>
      </c>
      <c r="AE1899" s="11"/>
      <c r="AF1899" s="11"/>
      <c r="AG1899" s="11"/>
      <c r="AH1899" s="11"/>
      <c r="AI1899" s="11"/>
    </row>
    <row r="1900" spans="1:35" ht="15.75" customHeight="1" x14ac:dyDescent="0.2">
      <c r="A1900" s="8">
        <v>42104</v>
      </c>
      <c r="B1900" s="9">
        <v>0.55555555555555558</v>
      </c>
      <c r="C1900" s="11">
        <v>365082.28022859298</v>
      </c>
      <c r="D1900" s="11">
        <v>7541136.0821038298</v>
      </c>
      <c r="E1900" s="14">
        <v>365082.681250825</v>
      </c>
      <c r="F1900" s="14">
        <v>7541136.0683197305</v>
      </c>
      <c r="G1900" s="2">
        <f t="shared" si="1839"/>
        <v>39.285599712807603</v>
      </c>
      <c r="H1900" s="2" t="str">
        <f t="shared" si="1814"/>
        <v/>
      </c>
      <c r="I1900" s="23">
        <f t="shared" ref="I1900:J1900" si="1931">IF($P1900=$P1899,E1900,"")</f>
        <v>365082.681250825</v>
      </c>
      <c r="J1900" s="23">
        <f t="shared" si="1931"/>
        <v>7541136.0683197305</v>
      </c>
      <c r="K1900" s="23">
        <v>365082.68</v>
      </c>
      <c r="L1900" s="23">
        <v>7541136.0700000003</v>
      </c>
      <c r="M1900" s="14"/>
      <c r="N1900" s="14"/>
      <c r="O1900" s="14" t="s">
        <v>37</v>
      </c>
      <c r="P1900" s="14" t="s">
        <v>37</v>
      </c>
      <c r="Q1900" s="10">
        <v>42104.555555555555</v>
      </c>
      <c r="R1900" s="11" t="s">
        <v>3103</v>
      </c>
      <c r="S1900" s="14" t="s">
        <v>40</v>
      </c>
      <c r="T1900" s="2" t="str">
        <f t="shared" si="1816"/>
        <v/>
      </c>
      <c r="U1900" s="2" t="str">
        <f t="shared" si="1817"/>
        <v/>
      </c>
      <c r="V1900" s="10">
        <v>42104.555555555555</v>
      </c>
      <c r="W1900" s="11" t="s">
        <v>3029</v>
      </c>
      <c r="X1900" s="2" t="s">
        <v>669</v>
      </c>
      <c r="Y1900" s="5" t="s">
        <v>3029</v>
      </c>
      <c r="Z1900" s="5" t="s">
        <v>3031</v>
      </c>
      <c r="AA1900" s="2" t="s">
        <v>776</v>
      </c>
      <c r="AB1900" s="2">
        <v>-22.229960560798599</v>
      </c>
      <c r="AC1900" s="2">
        <v>-52.309117633849397</v>
      </c>
      <c r="AD1900" s="29">
        <v>1</v>
      </c>
      <c r="AE1900" s="11"/>
      <c r="AF1900" s="11"/>
      <c r="AG1900" s="11"/>
      <c r="AH1900" s="11"/>
      <c r="AI1900" s="11"/>
    </row>
    <row r="1901" spans="1:35" ht="15.75" customHeight="1" x14ac:dyDescent="0.2">
      <c r="A1901" s="8">
        <v>42104</v>
      </c>
      <c r="B1901" s="9">
        <v>0.55902777777777779</v>
      </c>
      <c r="C1901" s="11">
        <v>365082.334137308</v>
      </c>
      <c r="D1901" s="11">
        <v>7541126.8486842196</v>
      </c>
      <c r="E1901" s="14">
        <v>365082.40176924103</v>
      </c>
      <c r="F1901" s="14">
        <v>7541126.8494248902</v>
      </c>
      <c r="G1901" s="2">
        <f t="shared" si="1839"/>
        <v>9.2231302728943749</v>
      </c>
      <c r="H1901" s="2" t="str">
        <f t="shared" si="1814"/>
        <v/>
      </c>
      <c r="I1901" s="23" t="str">
        <f t="shared" ref="I1901:J1901" si="1932">IF($P1901=$P1900,E1901,"")</f>
        <v/>
      </c>
      <c r="J1901" s="23" t="str">
        <f t="shared" si="1932"/>
        <v/>
      </c>
      <c r="K1901" s="23">
        <v>365082.4</v>
      </c>
      <c r="L1901" s="23">
        <v>7541126.8499999996</v>
      </c>
      <c r="M1901" s="14"/>
      <c r="N1901" s="14"/>
      <c r="O1901" s="15" t="s">
        <v>43</v>
      </c>
      <c r="P1901" s="15" t="s">
        <v>43</v>
      </c>
      <c r="Q1901" s="10">
        <v>42104.559027777781</v>
      </c>
      <c r="R1901" s="11" t="s">
        <v>3104</v>
      </c>
      <c r="S1901" s="14" t="s">
        <v>44</v>
      </c>
      <c r="T1901" s="2" t="str">
        <f t="shared" si="1816"/>
        <v/>
      </c>
      <c r="U1901" s="2" t="str">
        <f t="shared" si="1817"/>
        <v/>
      </c>
      <c r="V1901" s="10">
        <v>42104.559027777781</v>
      </c>
      <c r="W1901" s="11" t="s">
        <v>3029</v>
      </c>
      <c r="X1901" s="2" t="s">
        <v>669</v>
      </c>
      <c r="Y1901" s="5" t="s">
        <v>3029</v>
      </c>
      <c r="Z1901" s="5" t="s">
        <v>3031</v>
      </c>
      <c r="AA1901" s="2" t="s">
        <v>778</v>
      </c>
      <c r="AB1901" s="2">
        <v>-22.230043960735198</v>
      </c>
      <c r="AC1901" s="2">
        <v>-52.309117885306499</v>
      </c>
      <c r="AD1901" s="29">
        <v>1</v>
      </c>
      <c r="AE1901" s="11"/>
      <c r="AF1901" s="11"/>
      <c r="AG1901" s="11"/>
      <c r="AH1901" s="11"/>
      <c r="AI1901" s="11"/>
    </row>
    <row r="1902" spans="1:35" ht="15.75" customHeight="1" x14ac:dyDescent="0.2">
      <c r="A1902" s="8">
        <v>42104</v>
      </c>
      <c r="B1902" s="9">
        <v>0.5625</v>
      </c>
      <c r="C1902" s="11">
        <v>365088.73588565702</v>
      </c>
      <c r="D1902" s="11">
        <v>7541117.92071258</v>
      </c>
      <c r="E1902" s="14">
        <v>365088.61177563999</v>
      </c>
      <c r="F1902" s="14">
        <v>7541117.7813469898</v>
      </c>
      <c r="G1902" s="2">
        <f t="shared" si="1839"/>
        <v>10.990642214345121</v>
      </c>
      <c r="H1902" s="2" t="str">
        <f t="shared" si="1814"/>
        <v/>
      </c>
      <c r="I1902" s="23" t="str">
        <f t="shared" ref="I1902:J1902" si="1933">IF($P1902=$P1901,E1902,"")</f>
        <v/>
      </c>
      <c r="J1902" s="23" t="str">
        <f t="shared" si="1933"/>
        <v/>
      </c>
      <c r="K1902" s="23">
        <v>365088.61</v>
      </c>
      <c r="L1902" s="23">
        <v>7541117.7800000003</v>
      </c>
      <c r="M1902" s="14"/>
      <c r="N1902" s="14"/>
      <c r="O1902" s="14" t="s">
        <v>35</v>
      </c>
      <c r="P1902" s="14" t="s">
        <v>29</v>
      </c>
      <c r="Q1902" s="10">
        <v>42104.5625</v>
      </c>
      <c r="R1902" s="11" t="s">
        <v>3105</v>
      </c>
      <c r="S1902" s="14" t="s">
        <v>36</v>
      </c>
      <c r="T1902" s="2" t="str">
        <f t="shared" si="1816"/>
        <v>idle</v>
      </c>
      <c r="U1902" s="2" t="str">
        <f t="shared" si="1817"/>
        <v/>
      </c>
      <c r="V1902" s="10">
        <v>42104.5625</v>
      </c>
      <c r="W1902" s="11" t="s">
        <v>3029</v>
      </c>
      <c r="X1902" s="2" t="s">
        <v>669</v>
      </c>
      <c r="Y1902" s="5" t="s">
        <v>3029</v>
      </c>
      <c r="Z1902" s="5" t="s">
        <v>3031</v>
      </c>
      <c r="AA1902" s="2" t="s">
        <v>780</v>
      </c>
      <c r="AB1902" s="2">
        <v>-22.230125097557899</v>
      </c>
      <c r="AC1902" s="2">
        <v>-52.309056529775297</v>
      </c>
      <c r="AD1902" s="29">
        <v>1</v>
      </c>
      <c r="AE1902" s="11"/>
      <c r="AF1902" s="11"/>
      <c r="AG1902" s="11"/>
      <c r="AH1902" s="11"/>
      <c r="AI1902" s="11"/>
    </row>
    <row r="1903" spans="1:35" ht="15.75" customHeight="1" x14ac:dyDescent="0.2">
      <c r="A1903" s="8">
        <v>42104</v>
      </c>
      <c r="B1903" s="9">
        <v>0.56597222222222221</v>
      </c>
      <c r="C1903" s="11">
        <v>365082.72840862302</v>
      </c>
      <c r="D1903" s="11">
        <v>7541080.2464895798</v>
      </c>
      <c r="E1903" s="14">
        <v>365082.91305150901</v>
      </c>
      <c r="F1903" s="14">
        <v>7541080.3354563704</v>
      </c>
      <c r="G1903" s="2">
        <f t="shared" si="1839"/>
        <v>37.877040288314284</v>
      </c>
      <c r="H1903" s="2" t="str">
        <f t="shared" si="1814"/>
        <v/>
      </c>
      <c r="I1903" s="23">
        <f t="shared" ref="I1903:J1903" si="1934">IF($P1903=$P1902,E1903,"")</f>
        <v>365082.91305150901</v>
      </c>
      <c r="J1903" s="23">
        <f t="shared" si="1934"/>
        <v>7541080.3354563704</v>
      </c>
      <c r="K1903" s="23">
        <v>365082.91</v>
      </c>
      <c r="L1903" s="23">
        <v>7541080.3399999999</v>
      </c>
      <c r="M1903" s="14"/>
      <c r="N1903" s="14"/>
      <c r="O1903" s="14" t="s">
        <v>35</v>
      </c>
      <c r="P1903" s="14" t="s">
        <v>29</v>
      </c>
      <c r="Q1903" s="10">
        <v>42104.565972222219</v>
      </c>
      <c r="R1903" s="11" t="s">
        <v>3106</v>
      </c>
      <c r="S1903" s="14" t="s">
        <v>36</v>
      </c>
      <c r="T1903" s="2" t="str">
        <f t="shared" si="1816"/>
        <v>idle</v>
      </c>
      <c r="U1903" s="2" t="str">
        <f t="shared" si="1817"/>
        <v/>
      </c>
      <c r="V1903" s="10">
        <v>42104.565972222219</v>
      </c>
      <c r="W1903" s="11" t="s">
        <v>3029</v>
      </c>
      <c r="X1903" s="2" t="s">
        <v>669</v>
      </c>
      <c r="Y1903" s="5" t="s">
        <v>3029</v>
      </c>
      <c r="Z1903" s="5" t="s">
        <v>3031</v>
      </c>
      <c r="AA1903" s="2" t="s">
        <v>782</v>
      </c>
      <c r="AB1903" s="2">
        <v>-22.230464899912501</v>
      </c>
      <c r="AC1903" s="2">
        <v>-52.309117969125502</v>
      </c>
      <c r="AD1903" s="29">
        <v>1</v>
      </c>
      <c r="AE1903" s="11"/>
      <c r="AF1903" s="11"/>
      <c r="AG1903" s="11"/>
      <c r="AH1903" s="11"/>
      <c r="AI1903" s="11"/>
    </row>
    <row r="1904" spans="1:35" ht="15.75" customHeight="1" x14ac:dyDescent="0.2">
      <c r="A1904" s="8">
        <v>42104</v>
      </c>
      <c r="B1904" s="9">
        <v>0.56944444444444442</v>
      </c>
      <c r="C1904" s="11">
        <v>365095.08576611202</v>
      </c>
      <c r="D1904" s="11">
        <v>7541061.0224859295</v>
      </c>
      <c r="E1904" s="14">
        <v>365094.93136924499</v>
      </c>
      <c r="F1904" s="14">
        <v>7541061.0051044701</v>
      </c>
      <c r="G1904" s="2">
        <f t="shared" si="1839"/>
        <v>22.761864286409555</v>
      </c>
      <c r="H1904" s="2" t="str">
        <f t="shared" si="1814"/>
        <v/>
      </c>
      <c r="I1904" s="23" t="str">
        <f t="shared" ref="I1904:J1904" si="1935">IF($P1904=$P1903,E1904,"")</f>
        <v/>
      </c>
      <c r="J1904" s="23" t="str">
        <f t="shared" si="1935"/>
        <v/>
      </c>
      <c r="K1904" s="23">
        <v>365094.93</v>
      </c>
      <c r="L1904" s="23">
        <v>7541061.0099999998</v>
      </c>
      <c r="M1904" s="14"/>
      <c r="N1904" s="14"/>
      <c r="O1904" s="14" t="s">
        <v>37</v>
      </c>
      <c r="P1904" s="14" t="s">
        <v>37</v>
      </c>
      <c r="Q1904" s="10">
        <v>42104.569444444445</v>
      </c>
      <c r="R1904" s="11" t="s">
        <v>3107</v>
      </c>
      <c r="S1904" s="14" t="s">
        <v>40</v>
      </c>
      <c r="T1904" s="2" t="str">
        <f t="shared" si="1816"/>
        <v/>
      </c>
      <c r="U1904" s="2" t="str">
        <f t="shared" si="1817"/>
        <v/>
      </c>
      <c r="V1904" s="10">
        <v>42104.569444444445</v>
      </c>
      <c r="W1904" s="11" t="s">
        <v>3029</v>
      </c>
      <c r="X1904" s="2" t="s">
        <v>669</v>
      </c>
      <c r="Y1904" s="5" t="s">
        <v>3029</v>
      </c>
      <c r="Z1904" s="5" t="s">
        <v>3031</v>
      </c>
      <c r="AA1904" s="2" t="s">
        <v>784</v>
      </c>
      <c r="AB1904" s="2">
        <v>-22.230639494955501</v>
      </c>
      <c r="AC1904" s="2">
        <v>-52.308999700471801</v>
      </c>
      <c r="AD1904" s="29">
        <v>1</v>
      </c>
      <c r="AE1904" s="11"/>
      <c r="AF1904" s="11"/>
      <c r="AG1904" s="11"/>
      <c r="AH1904" s="11"/>
      <c r="AI1904" s="11"/>
    </row>
    <row r="1905" spans="1:35" ht="15.75" customHeight="1" x14ac:dyDescent="0.2">
      <c r="A1905" s="8">
        <v>42104</v>
      </c>
      <c r="B1905" s="9">
        <v>0.57291666666666663</v>
      </c>
      <c r="C1905" s="11">
        <v>365092.11365275597</v>
      </c>
      <c r="D1905" s="11">
        <v>7541038.0280794501</v>
      </c>
      <c r="E1905" s="14">
        <v>365092.13484189397</v>
      </c>
      <c r="F1905" s="14">
        <v>7541038.1355160503</v>
      </c>
      <c r="G1905" s="2">
        <f t="shared" si="1839"/>
        <v>23.039935757632346</v>
      </c>
      <c r="H1905" s="2" t="str">
        <f t="shared" si="1814"/>
        <v/>
      </c>
      <c r="I1905" s="23">
        <f t="shared" ref="I1905:J1905" si="1936">IF($P1905=$P1904,E1905,"")</f>
        <v>365092.13484189397</v>
      </c>
      <c r="J1905" s="23">
        <f t="shared" si="1936"/>
        <v>7541038.1355160503</v>
      </c>
      <c r="K1905" s="23">
        <v>365092.13</v>
      </c>
      <c r="L1905" s="23">
        <v>7541038.1399999997</v>
      </c>
      <c r="M1905" s="14"/>
      <c r="N1905" s="14"/>
      <c r="O1905" s="14" t="s">
        <v>37</v>
      </c>
      <c r="P1905" s="14" t="s">
        <v>37</v>
      </c>
      <c r="Q1905" s="10">
        <v>42104.572916666664</v>
      </c>
      <c r="R1905" s="11" t="s">
        <v>3108</v>
      </c>
      <c r="S1905" s="14" t="s">
        <v>38</v>
      </c>
      <c r="T1905" s="2" t="str">
        <f t="shared" si="1816"/>
        <v/>
      </c>
      <c r="U1905" s="2" t="str">
        <f t="shared" si="1817"/>
        <v/>
      </c>
      <c r="V1905" s="10">
        <v>42104.572916666664</v>
      </c>
      <c r="W1905" s="11" t="s">
        <v>3029</v>
      </c>
      <c r="X1905" s="2" t="s">
        <v>669</v>
      </c>
      <c r="Y1905" s="5" t="s">
        <v>3029</v>
      </c>
      <c r="Z1905" s="5" t="s">
        <v>3031</v>
      </c>
      <c r="AA1905" s="2" t="s">
        <v>786</v>
      </c>
      <c r="AB1905" s="2">
        <v>-22.230846947059</v>
      </c>
      <c r="AC1905" s="2">
        <v>-52.309030462056398</v>
      </c>
      <c r="AD1905" s="29">
        <v>1</v>
      </c>
      <c r="AE1905" s="11"/>
      <c r="AF1905" s="11"/>
      <c r="AG1905" s="11"/>
      <c r="AH1905" s="11"/>
      <c r="AI1905" s="11"/>
    </row>
    <row r="1906" spans="1:35" ht="15.75" customHeight="1" x14ac:dyDescent="0.2">
      <c r="A1906" s="8">
        <v>42104</v>
      </c>
      <c r="B1906" s="9">
        <v>0.57638888888888895</v>
      </c>
      <c r="C1906" s="11">
        <v>365091.37828423001</v>
      </c>
      <c r="D1906" s="11">
        <v>7541037.1400945298</v>
      </c>
      <c r="E1906" s="14">
        <v>365091.37147631898</v>
      </c>
      <c r="F1906" s="14">
        <v>7541037.14231777</v>
      </c>
      <c r="G1906" s="2">
        <f t="shared" si="1839"/>
        <v>1.2526650888910054</v>
      </c>
      <c r="H1906" s="2" t="str">
        <f t="shared" si="1814"/>
        <v>&lt;8m</v>
      </c>
      <c r="I1906" s="23" t="str">
        <f t="shared" ref="I1906:J1906" si="1937">IF($P1906=$P1905,E1906,"")</f>
        <v/>
      </c>
      <c r="J1906" s="23" t="str">
        <f t="shared" si="1937"/>
        <v/>
      </c>
      <c r="K1906" s="23">
        <v>365091.37</v>
      </c>
      <c r="L1906" s="23">
        <v>7541037.1399999997</v>
      </c>
      <c r="M1906" s="14"/>
      <c r="N1906" s="14"/>
      <c r="O1906" s="14" t="s">
        <v>423</v>
      </c>
      <c r="P1906" s="14" t="s">
        <v>423</v>
      </c>
      <c r="Q1906" s="10">
        <v>42104.576388888891</v>
      </c>
      <c r="R1906" s="11" t="s">
        <v>3109</v>
      </c>
      <c r="S1906" s="14" t="s">
        <v>3110</v>
      </c>
      <c r="T1906" s="2" t="str">
        <f t="shared" si="1816"/>
        <v/>
      </c>
      <c r="U1906" s="2" t="str">
        <f t="shared" si="1817"/>
        <v/>
      </c>
      <c r="V1906" s="10">
        <v>42104.576388888891</v>
      </c>
      <c r="W1906" s="11" t="s">
        <v>3029</v>
      </c>
      <c r="X1906" s="2" t="s">
        <v>669</v>
      </c>
      <c r="Y1906" s="5" t="s">
        <v>3029</v>
      </c>
      <c r="Z1906" s="5" t="s">
        <v>3031</v>
      </c>
      <c r="AA1906" s="2" t="s">
        <v>788</v>
      </c>
      <c r="AB1906" s="2">
        <v>-22.230854909866999</v>
      </c>
      <c r="AC1906" s="2">
        <v>-52.309037670493097</v>
      </c>
      <c r="AD1906" s="29">
        <v>1</v>
      </c>
      <c r="AE1906" s="11"/>
      <c r="AF1906" s="11"/>
      <c r="AG1906" s="11"/>
      <c r="AH1906" s="11"/>
      <c r="AI1906" s="11"/>
    </row>
    <row r="1907" spans="1:35" ht="15.75" customHeight="1" x14ac:dyDescent="0.2">
      <c r="A1907" s="8">
        <v>42104</v>
      </c>
      <c r="B1907" s="9">
        <v>0.57986111111111105</v>
      </c>
      <c r="C1907" s="11">
        <v>365090.017989524</v>
      </c>
      <c r="D1907" s="11">
        <v>7541036.5807971302</v>
      </c>
      <c r="E1907" s="14">
        <v>365089.95487111498</v>
      </c>
      <c r="F1907" s="14">
        <v>7541036.60181781</v>
      </c>
      <c r="G1907" s="2">
        <f t="shared" si="1839"/>
        <v>1.516215852318739</v>
      </c>
      <c r="H1907" s="2" t="str">
        <f t="shared" si="1814"/>
        <v>&lt;8m</v>
      </c>
      <c r="I1907" s="23" t="str">
        <f t="shared" ref="I1907:J1907" si="1938">IF($P1907=$P1906,E1907,"")</f>
        <v/>
      </c>
      <c r="J1907" s="23" t="str">
        <f t="shared" si="1938"/>
        <v/>
      </c>
      <c r="K1907" s="23">
        <v>365089.95</v>
      </c>
      <c r="L1907" s="23">
        <v>7541036.5999999996</v>
      </c>
      <c r="M1907" s="14"/>
      <c r="N1907" s="14"/>
      <c r="O1907" s="14" t="s">
        <v>29</v>
      </c>
      <c r="P1907" s="14" t="s">
        <v>29</v>
      </c>
      <c r="Q1907" s="10">
        <v>42104.579861111109</v>
      </c>
      <c r="R1907" s="11" t="s">
        <v>3111</v>
      </c>
      <c r="S1907" s="14" t="s">
        <v>30</v>
      </c>
      <c r="T1907" s="2" t="str">
        <f t="shared" si="1816"/>
        <v/>
      </c>
      <c r="U1907" s="2" t="str">
        <f t="shared" si="1817"/>
        <v/>
      </c>
      <c r="V1907" s="10">
        <v>42104.579861111109</v>
      </c>
      <c r="W1907" s="11" t="s">
        <v>3029</v>
      </c>
      <c r="X1907" s="2" t="s">
        <v>669</v>
      </c>
      <c r="Y1907" s="5" t="s">
        <v>3029</v>
      </c>
      <c r="Z1907" s="5" t="s">
        <v>3031</v>
      </c>
      <c r="AA1907" s="2" t="s">
        <v>790</v>
      </c>
      <c r="AB1907" s="2">
        <v>-22.230859855189902</v>
      </c>
      <c r="AC1907" s="2">
        <v>-52.309050913900101</v>
      </c>
      <c r="AD1907" s="29">
        <v>1</v>
      </c>
      <c r="AE1907" s="11"/>
      <c r="AF1907" s="11"/>
      <c r="AG1907" s="11"/>
      <c r="AH1907" s="11"/>
      <c r="AI1907" s="11"/>
    </row>
    <row r="1908" spans="1:35" ht="15.75" customHeight="1" x14ac:dyDescent="0.2">
      <c r="A1908" s="8">
        <v>42104</v>
      </c>
      <c r="B1908" s="9">
        <v>0.58333333333333337</v>
      </c>
      <c r="C1908" s="11">
        <v>365082.40800389898</v>
      </c>
      <c r="D1908" s="11">
        <v>7541040.3570421003</v>
      </c>
      <c r="E1908" s="14">
        <v>365082.48186418001</v>
      </c>
      <c r="F1908" s="14">
        <v>7541040.3415775597</v>
      </c>
      <c r="G1908" s="2">
        <f t="shared" si="1839"/>
        <v>8.3565325127059076</v>
      </c>
      <c r="H1908" s="2" t="str">
        <f t="shared" si="1814"/>
        <v/>
      </c>
      <c r="I1908" s="23">
        <f t="shared" ref="I1908:J1908" si="1939">IF($P1908=$P1907,E1908,"")</f>
        <v>365082.48186418001</v>
      </c>
      <c r="J1908" s="23">
        <f t="shared" si="1939"/>
        <v>7541040.3415775597</v>
      </c>
      <c r="K1908" s="23">
        <v>365082.48</v>
      </c>
      <c r="L1908" s="23">
        <v>7541040.3399999999</v>
      </c>
      <c r="M1908" s="14"/>
      <c r="N1908" s="14"/>
      <c r="O1908" s="14" t="s">
        <v>46</v>
      </c>
      <c r="P1908" s="14" t="s">
        <v>29</v>
      </c>
      <c r="Q1908" s="10">
        <v>42104.583333333336</v>
      </c>
      <c r="R1908" s="11" t="s">
        <v>3112</v>
      </c>
      <c r="S1908" s="14" t="s">
        <v>47</v>
      </c>
      <c r="T1908" s="2" t="str">
        <f t="shared" si="1816"/>
        <v/>
      </c>
      <c r="U1908" s="2" t="str">
        <f t="shared" si="1817"/>
        <v>outofsight</v>
      </c>
      <c r="V1908" s="10">
        <v>42104.583333333336</v>
      </c>
      <c r="W1908" s="11" t="s">
        <v>3029</v>
      </c>
      <c r="X1908" s="2" t="s">
        <v>669</v>
      </c>
      <c r="Y1908" s="5" t="s">
        <v>3029</v>
      </c>
      <c r="Z1908" s="5" t="s">
        <v>3031</v>
      </c>
      <c r="AA1908" s="2" t="s">
        <v>792</v>
      </c>
      <c r="AB1908" s="2">
        <v>-22.2308251541108</v>
      </c>
      <c r="AC1908" s="2">
        <v>-52.309124423191001</v>
      </c>
      <c r="AD1908" s="29">
        <v>1</v>
      </c>
      <c r="AE1908" s="11"/>
      <c r="AF1908" s="11"/>
      <c r="AG1908" s="11"/>
      <c r="AH1908" s="11"/>
      <c r="AI1908" s="11"/>
    </row>
    <row r="1909" spans="1:35" ht="15.75" customHeight="1" x14ac:dyDescent="0.2">
      <c r="A1909" s="8">
        <v>42104</v>
      </c>
      <c r="B1909" s="9">
        <v>0.58680555555555558</v>
      </c>
      <c r="C1909" s="11">
        <v>365082.03113329702</v>
      </c>
      <c r="D1909" s="11">
        <v>7541040.9755629702</v>
      </c>
      <c r="E1909" s="14">
        <v>365082.09597395</v>
      </c>
      <c r="F1909" s="14">
        <v>7541040.9324245397</v>
      </c>
      <c r="G1909" s="2">
        <f t="shared" si="1839"/>
        <v>0.70569924428412523</v>
      </c>
      <c r="H1909" s="2" t="str">
        <f t="shared" si="1814"/>
        <v>&lt;8m</v>
      </c>
      <c r="I1909" s="23">
        <f t="shared" ref="I1909:J1909" si="1940">IF($P1909=$P1908,E1909,"")</f>
        <v>365082.09597395</v>
      </c>
      <c r="J1909" s="23">
        <f t="shared" si="1940"/>
        <v>7541040.9324245397</v>
      </c>
      <c r="K1909" s="23">
        <v>365082.1</v>
      </c>
      <c r="L1909" s="23">
        <v>7541040.9299999997</v>
      </c>
      <c r="M1909" s="14"/>
      <c r="N1909" s="14"/>
      <c r="O1909" s="14" t="s">
        <v>46</v>
      </c>
      <c r="P1909" s="14" t="s">
        <v>29</v>
      </c>
      <c r="Q1909" s="10">
        <v>42104.586805555555</v>
      </c>
      <c r="R1909" s="11" t="s">
        <v>3113</v>
      </c>
      <c r="S1909" s="14" t="s">
        <v>47</v>
      </c>
      <c r="T1909" s="2" t="str">
        <f t="shared" si="1816"/>
        <v/>
      </c>
      <c r="U1909" s="2" t="str">
        <f t="shared" si="1817"/>
        <v>outofsight</v>
      </c>
      <c r="V1909" s="10">
        <v>42104.586805555555</v>
      </c>
      <c r="W1909" s="11" t="s">
        <v>3029</v>
      </c>
      <c r="X1909" s="2" t="s">
        <v>669</v>
      </c>
      <c r="Y1909" s="5" t="s">
        <v>3029</v>
      </c>
      <c r="Z1909" s="5" t="s">
        <v>3031</v>
      </c>
      <c r="AA1909" s="2" t="s">
        <v>794</v>
      </c>
      <c r="AB1909" s="2">
        <v>-22.2308195382357</v>
      </c>
      <c r="AC1909" s="2">
        <v>-52.309128027409301</v>
      </c>
      <c r="AD1909" s="29">
        <v>1</v>
      </c>
      <c r="AE1909" s="11"/>
      <c r="AF1909" s="11"/>
      <c r="AG1909" s="11"/>
      <c r="AH1909" s="11"/>
      <c r="AI1909" s="11"/>
    </row>
    <row r="1910" spans="1:35" ht="15.75" customHeight="1" x14ac:dyDescent="0.2">
      <c r="A1910" s="8">
        <v>42104</v>
      </c>
      <c r="B1910" s="9">
        <v>0.59027777777777779</v>
      </c>
      <c r="C1910" s="11">
        <v>365088.03854056</v>
      </c>
      <c r="D1910" s="11">
        <v>7541032.6845232304</v>
      </c>
      <c r="E1910" s="14">
        <v>365087.93173998903</v>
      </c>
      <c r="F1910" s="14">
        <v>7541032.7393633798</v>
      </c>
      <c r="G1910" s="2">
        <f t="shared" si="1839"/>
        <v>10.058947083694662</v>
      </c>
      <c r="H1910" s="2" t="str">
        <f t="shared" si="1814"/>
        <v/>
      </c>
      <c r="I1910" s="23">
        <f t="shared" ref="I1910:J1910" si="1941">IF($P1910=$P1909,E1910,"")</f>
        <v>365087.93173998903</v>
      </c>
      <c r="J1910" s="23">
        <f t="shared" si="1941"/>
        <v>7541032.7393633798</v>
      </c>
      <c r="K1910" s="23">
        <v>365087.93</v>
      </c>
      <c r="L1910" s="23">
        <v>7541032.7400000002</v>
      </c>
      <c r="M1910" s="14"/>
      <c r="N1910" s="14"/>
      <c r="O1910" s="14" t="s">
        <v>46</v>
      </c>
      <c r="P1910" s="14" t="s">
        <v>29</v>
      </c>
      <c r="Q1910" s="10">
        <v>42104.590277777781</v>
      </c>
      <c r="R1910" s="11" t="s">
        <v>3114</v>
      </c>
      <c r="S1910" s="14" t="s">
        <v>47</v>
      </c>
      <c r="T1910" s="2" t="str">
        <f t="shared" si="1816"/>
        <v/>
      </c>
      <c r="U1910" s="2" t="str">
        <f t="shared" si="1817"/>
        <v>outofsight</v>
      </c>
      <c r="V1910" s="10">
        <v>42104.590277777781</v>
      </c>
      <c r="W1910" s="11" t="s">
        <v>3029</v>
      </c>
      <c r="X1910" s="2" t="s">
        <v>669</v>
      </c>
      <c r="Y1910" s="5" t="s">
        <v>3029</v>
      </c>
      <c r="Z1910" s="5" t="s">
        <v>3031</v>
      </c>
      <c r="AA1910" s="2" t="s">
        <v>796</v>
      </c>
      <c r="AB1910" s="2">
        <v>-22.230894891545201</v>
      </c>
      <c r="AC1910" s="2">
        <v>-52.309070443734498</v>
      </c>
      <c r="AD1910" s="29">
        <v>1</v>
      </c>
      <c r="AE1910" s="11"/>
      <c r="AF1910" s="11"/>
      <c r="AG1910" s="11"/>
      <c r="AH1910" s="11"/>
      <c r="AI1910" s="11"/>
    </row>
    <row r="1911" spans="1:35" ht="15.75" customHeight="1" x14ac:dyDescent="0.2">
      <c r="A1911" s="8">
        <v>42104</v>
      </c>
      <c r="B1911" s="9">
        <v>0.59375</v>
      </c>
      <c r="C1911" s="11"/>
      <c r="D1911" s="11"/>
      <c r="E1911" s="14">
        <v>365083.51966909599</v>
      </c>
      <c r="F1911" s="14">
        <v>7541035.7129287701</v>
      </c>
      <c r="G1911" s="2">
        <f t="shared" si="1839"/>
        <v>5.3205695837776714</v>
      </c>
      <c r="H1911" s="2" t="str">
        <f t="shared" si="1814"/>
        <v>&lt;8m</v>
      </c>
      <c r="I1911" s="23">
        <f t="shared" ref="I1911:J1911" si="1942">IF($P1911=$P1910,E1911,"")</f>
        <v>365083.51966909599</v>
      </c>
      <c r="J1911" s="23">
        <f t="shared" si="1942"/>
        <v>7541035.7129287701</v>
      </c>
      <c r="K1911" s="23">
        <v>365083.52</v>
      </c>
      <c r="L1911" s="23">
        <v>7541035.71</v>
      </c>
      <c r="M1911" s="14"/>
      <c r="N1911" s="14"/>
      <c r="O1911" s="14" t="s">
        <v>46</v>
      </c>
      <c r="P1911" s="14" t="s">
        <v>29</v>
      </c>
      <c r="Q1911" s="10">
        <v>42104.59375</v>
      </c>
      <c r="R1911" s="11" t="s">
        <v>629</v>
      </c>
      <c r="S1911" s="14" t="s">
        <v>47</v>
      </c>
      <c r="T1911" s="2" t="str">
        <f t="shared" si="1816"/>
        <v/>
      </c>
      <c r="U1911" s="2" t="str">
        <f t="shared" si="1817"/>
        <v>outofsight</v>
      </c>
      <c r="V1911" s="10">
        <v>42104.59375</v>
      </c>
      <c r="W1911" s="11" t="s">
        <v>3029</v>
      </c>
      <c r="X1911" s="2" t="s">
        <v>669</v>
      </c>
      <c r="Y1911" s="5" t="s">
        <v>3029</v>
      </c>
      <c r="Z1911" s="5"/>
      <c r="AA1911" s="2" t="s">
        <v>798</v>
      </c>
      <c r="AD1911" s="29" t="s">
        <v>630</v>
      </c>
      <c r="AE1911" s="11"/>
      <c r="AF1911" s="11"/>
      <c r="AG1911" s="11"/>
      <c r="AH1911" s="11"/>
      <c r="AI1911" s="11"/>
    </row>
    <row r="1912" spans="1:35" ht="15.75" customHeight="1" x14ac:dyDescent="0.2">
      <c r="A1912" s="8">
        <v>42104</v>
      </c>
      <c r="B1912" s="9">
        <v>0.59722222222222221</v>
      </c>
      <c r="C1912" s="11">
        <v>365079.00051333901</v>
      </c>
      <c r="D1912" s="11">
        <v>7541038.7406512303</v>
      </c>
      <c r="E1912" s="14">
        <v>365079.12123759597</v>
      </c>
      <c r="F1912" s="14">
        <v>7541038.7560387198</v>
      </c>
      <c r="G1912" s="2">
        <f t="shared" si="1839"/>
        <v>5.3485248271025858</v>
      </c>
      <c r="H1912" s="2" t="str">
        <f t="shared" si="1814"/>
        <v>&lt;8m</v>
      </c>
      <c r="I1912" s="23">
        <f t="shared" ref="I1912:J1912" si="1943">IF($P1912=$P1911,E1912,"")</f>
        <v>365079.12123759597</v>
      </c>
      <c r="J1912" s="23">
        <f t="shared" si="1943"/>
        <v>7541038.7560387198</v>
      </c>
      <c r="K1912" s="23">
        <v>365079.12</v>
      </c>
      <c r="L1912" s="23">
        <v>7541038.7599999998</v>
      </c>
      <c r="M1912" s="14"/>
      <c r="N1912" s="14"/>
      <c r="O1912" s="14" t="s">
        <v>29</v>
      </c>
      <c r="P1912" s="14" t="s">
        <v>29</v>
      </c>
      <c r="Q1912" s="10">
        <v>42104.597222222219</v>
      </c>
      <c r="R1912" s="11" t="s">
        <v>3115</v>
      </c>
      <c r="S1912" s="14" t="s">
        <v>30</v>
      </c>
      <c r="T1912" s="2" t="str">
        <f t="shared" si="1816"/>
        <v/>
      </c>
      <c r="U1912" s="2" t="str">
        <f t="shared" si="1817"/>
        <v/>
      </c>
      <c r="V1912" s="10">
        <v>42104.597222222219</v>
      </c>
      <c r="W1912" s="11" t="s">
        <v>3029</v>
      </c>
      <c r="X1912" s="2" t="s">
        <v>669</v>
      </c>
      <c r="Y1912" s="5" t="s">
        <v>3029</v>
      </c>
      <c r="Z1912" s="5" t="s">
        <v>3116</v>
      </c>
      <c r="AA1912" s="2" t="s">
        <v>800</v>
      </c>
      <c r="AB1912" s="2">
        <v>-22.230839487165198</v>
      </c>
      <c r="AC1912" s="2">
        <v>-52.309157615527504</v>
      </c>
      <c r="AD1912" s="29">
        <v>1</v>
      </c>
      <c r="AE1912" s="11"/>
      <c r="AF1912" s="11"/>
      <c r="AG1912" s="11"/>
      <c r="AH1912" s="11"/>
      <c r="AI1912" s="11"/>
    </row>
    <row r="1913" spans="1:35" ht="15.75" customHeight="1" x14ac:dyDescent="0.2">
      <c r="A1913" s="8">
        <v>42104</v>
      </c>
      <c r="B1913" s="9">
        <v>0.60069444444444442</v>
      </c>
      <c r="C1913" s="11">
        <v>365086.35970272502</v>
      </c>
      <c r="D1913" s="11">
        <v>7541044.9849505704</v>
      </c>
      <c r="E1913" s="14">
        <v>365086.30666263</v>
      </c>
      <c r="F1913" s="14">
        <v>7541044.9323706198</v>
      </c>
      <c r="G1913" s="2">
        <f t="shared" si="1839"/>
        <v>9.4750941240340172</v>
      </c>
      <c r="H1913" s="2" t="str">
        <f t="shared" si="1814"/>
        <v/>
      </c>
      <c r="I1913" s="23">
        <f t="shared" ref="I1913:J1913" si="1944">IF($P1913=$P1912,E1913,"")</f>
        <v>365086.30666263</v>
      </c>
      <c r="J1913" s="23">
        <f t="shared" si="1944"/>
        <v>7541044.9323706198</v>
      </c>
      <c r="K1913" s="23">
        <v>365086.31</v>
      </c>
      <c r="L1913" s="23">
        <v>7541044.9299999997</v>
      </c>
      <c r="M1913" s="14"/>
      <c r="N1913" s="14"/>
      <c r="O1913" s="14" t="s">
        <v>35</v>
      </c>
      <c r="P1913" s="14" t="s">
        <v>29</v>
      </c>
      <c r="Q1913" s="10">
        <v>42104.600694444445</v>
      </c>
      <c r="R1913" s="11" t="s">
        <v>3117</v>
      </c>
      <c r="S1913" s="14" t="s">
        <v>36</v>
      </c>
      <c r="T1913" s="2" t="str">
        <f t="shared" si="1816"/>
        <v>idle</v>
      </c>
      <c r="U1913" s="2" t="str">
        <f t="shared" si="1817"/>
        <v/>
      </c>
      <c r="V1913" s="10">
        <v>42104.600694444445</v>
      </c>
      <c r="W1913" s="11" t="s">
        <v>3029</v>
      </c>
      <c r="X1913" s="2" t="s">
        <v>669</v>
      </c>
      <c r="Y1913" s="5" t="s">
        <v>3029</v>
      </c>
      <c r="Z1913" s="5" t="s">
        <v>3116</v>
      </c>
      <c r="AA1913" s="2" t="s">
        <v>802</v>
      </c>
      <c r="AB1913" s="2">
        <v>-22.230783663690101</v>
      </c>
      <c r="AC1913" s="2">
        <v>-52.309085698798299</v>
      </c>
      <c r="AD1913" s="29">
        <v>1</v>
      </c>
      <c r="AE1913" s="11"/>
      <c r="AF1913" s="11"/>
      <c r="AG1913" s="11"/>
      <c r="AH1913" s="11"/>
      <c r="AI1913" s="11"/>
    </row>
    <row r="1914" spans="1:35" ht="15.75" customHeight="1" x14ac:dyDescent="0.2">
      <c r="A1914" s="8">
        <v>42104</v>
      </c>
      <c r="B1914" s="9">
        <v>0.60416666666666663</v>
      </c>
      <c r="C1914" s="11">
        <v>365088.447119174</v>
      </c>
      <c r="D1914" s="11">
        <v>7541040.3906946396</v>
      </c>
      <c r="E1914" s="14">
        <v>365088.40273062099</v>
      </c>
      <c r="F1914" s="14">
        <v>7541040.4022995699</v>
      </c>
      <c r="G1914" s="2">
        <f t="shared" si="1839"/>
        <v>4.991497244340624</v>
      </c>
      <c r="H1914" s="2" t="str">
        <f t="shared" si="1814"/>
        <v>&lt;8m</v>
      </c>
      <c r="I1914" s="23">
        <f t="shared" ref="I1914:J1914" si="1945">IF($P1914=$P1913,E1914,"")</f>
        <v>365088.40273062099</v>
      </c>
      <c r="J1914" s="23">
        <f t="shared" si="1945"/>
        <v>7541040.4022995699</v>
      </c>
      <c r="K1914" s="23">
        <v>365088.4</v>
      </c>
      <c r="L1914" s="23">
        <v>7541040.4000000004</v>
      </c>
      <c r="M1914" s="14"/>
      <c r="N1914" s="14"/>
      <c r="O1914" s="14" t="s">
        <v>35</v>
      </c>
      <c r="P1914" s="14" t="s">
        <v>29</v>
      </c>
      <c r="Q1914" s="10">
        <v>42104.604166666664</v>
      </c>
      <c r="R1914" s="11" t="s">
        <v>3118</v>
      </c>
      <c r="S1914" s="14" t="s">
        <v>36</v>
      </c>
      <c r="T1914" s="2" t="str">
        <f t="shared" si="1816"/>
        <v>idle</v>
      </c>
      <c r="U1914" s="2" t="str">
        <f t="shared" si="1817"/>
        <v/>
      </c>
      <c r="V1914" s="10">
        <v>42104.604166666664</v>
      </c>
      <c r="W1914" s="11" t="s">
        <v>3029</v>
      </c>
      <c r="X1914" s="2" t="s">
        <v>669</v>
      </c>
      <c r="Y1914" s="5" t="s">
        <v>3029</v>
      </c>
      <c r="Z1914" s="5" t="s">
        <v>3116</v>
      </c>
      <c r="AA1914" s="2" t="s">
        <v>804</v>
      </c>
      <c r="AB1914" s="2">
        <v>-22.230825321748899</v>
      </c>
      <c r="AC1914" s="2">
        <v>-52.309065833687796</v>
      </c>
      <c r="AD1914" s="29">
        <v>1</v>
      </c>
      <c r="AE1914" s="11"/>
      <c r="AF1914" s="11"/>
      <c r="AG1914" s="11"/>
      <c r="AH1914" s="11"/>
      <c r="AI1914" s="11"/>
    </row>
    <row r="1915" spans="1:35" ht="15.75" customHeight="1" x14ac:dyDescent="0.2">
      <c r="A1915" s="8">
        <v>42104</v>
      </c>
      <c r="B1915" s="9">
        <v>0.60763888888888895</v>
      </c>
      <c r="C1915" s="11">
        <v>365086.11581006402</v>
      </c>
      <c r="D1915" s="11">
        <v>7541038.2175120199</v>
      </c>
      <c r="E1915" s="14">
        <v>365086.23958303098</v>
      </c>
      <c r="F1915" s="14">
        <v>7541038.2352405097</v>
      </c>
      <c r="G1915" s="2">
        <f t="shared" si="1839"/>
        <v>3.0619197354742451</v>
      </c>
      <c r="H1915" s="2" t="str">
        <f t="shared" si="1814"/>
        <v>&lt;8m</v>
      </c>
      <c r="I1915" s="23">
        <f t="shared" ref="I1915:J1915" si="1946">IF($P1915=$P1914,E1915,"")</f>
        <v>365086.23958303098</v>
      </c>
      <c r="J1915" s="23">
        <f t="shared" si="1946"/>
        <v>7541038.2352405097</v>
      </c>
      <c r="K1915" s="23">
        <v>365086.24</v>
      </c>
      <c r="L1915" s="23">
        <v>7541038.2400000002</v>
      </c>
      <c r="M1915" s="14"/>
      <c r="N1915" s="14"/>
      <c r="O1915" s="14" t="s">
        <v>35</v>
      </c>
      <c r="P1915" s="14" t="s">
        <v>29</v>
      </c>
      <c r="Q1915" s="10">
        <v>42104.607638888891</v>
      </c>
      <c r="R1915" s="11" t="s">
        <v>3119</v>
      </c>
      <c r="S1915" s="14" t="s">
        <v>36</v>
      </c>
      <c r="T1915" s="2" t="str">
        <f t="shared" si="1816"/>
        <v>idle</v>
      </c>
      <c r="U1915" s="2" t="str">
        <f t="shared" si="1817"/>
        <v/>
      </c>
      <c r="V1915" s="10">
        <v>42104.607638888891</v>
      </c>
      <c r="W1915" s="11" t="s">
        <v>3029</v>
      </c>
      <c r="X1915" s="2" t="s">
        <v>669</v>
      </c>
      <c r="Y1915" s="5" t="s">
        <v>3029</v>
      </c>
      <c r="Z1915" s="5" t="s">
        <v>3116</v>
      </c>
      <c r="AA1915" s="2" t="s">
        <v>806</v>
      </c>
      <c r="AB1915" s="2">
        <v>-22.2308447677642</v>
      </c>
      <c r="AC1915" s="2">
        <v>-52.309088632464402</v>
      </c>
      <c r="AD1915" s="29">
        <v>1</v>
      </c>
      <c r="AE1915" s="11"/>
      <c r="AF1915" s="11"/>
      <c r="AG1915" s="11"/>
      <c r="AH1915" s="11"/>
      <c r="AI1915" s="11"/>
    </row>
    <row r="1916" spans="1:35" ht="15.75" customHeight="1" x14ac:dyDescent="0.2">
      <c r="A1916" s="8">
        <v>42104</v>
      </c>
      <c r="B1916" s="9">
        <v>0.61111111111111105</v>
      </c>
      <c r="C1916" s="11">
        <v>365095.98654987098</v>
      </c>
      <c r="D1916" s="11">
        <v>7541039.7784149302</v>
      </c>
      <c r="E1916" s="14">
        <v>365095.95282493701</v>
      </c>
      <c r="F1916" s="14">
        <v>7541039.6780802999</v>
      </c>
      <c r="G1916" s="2">
        <f t="shared" si="1839"/>
        <v>9.8198194985903431</v>
      </c>
      <c r="H1916" s="2" t="str">
        <f t="shared" si="1814"/>
        <v/>
      </c>
      <c r="I1916" s="23">
        <f t="shared" ref="I1916:J1916" si="1947">IF($P1916=$P1915,E1916,"")</f>
        <v>365095.95282493701</v>
      </c>
      <c r="J1916" s="23">
        <f t="shared" si="1947"/>
        <v>7541039.6780802999</v>
      </c>
      <c r="K1916" s="23">
        <v>365095.95</v>
      </c>
      <c r="L1916" s="23">
        <v>7541039.6799999997</v>
      </c>
      <c r="M1916" s="14"/>
      <c r="N1916" s="14"/>
      <c r="O1916" s="14" t="s">
        <v>35</v>
      </c>
      <c r="P1916" s="14" t="s">
        <v>29</v>
      </c>
      <c r="Q1916" s="10">
        <v>42104.611111111109</v>
      </c>
      <c r="R1916" s="11" t="s">
        <v>3120</v>
      </c>
      <c r="S1916" s="14" t="s">
        <v>36</v>
      </c>
      <c r="T1916" s="2" t="str">
        <f t="shared" si="1816"/>
        <v>idle</v>
      </c>
      <c r="U1916" s="2" t="str">
        <f t="shared" si="1817"/>
        <v/>
      </c>
      <c r="V1916" s="10">
        <v>42104.611111111109</v>
      </c>
      <c r="W1916" s="11" t="s">
        <v>3029</v>
      </c>
      <c r="X1916" s="2" t="s">
        <v>669</v>
      </c>
      <c r="Y1916" s="5" t="s">
        <v>3029</v>
      </c>
      <c r="Z1916" s="5" t="s">
        <v>3116</v>
      </c>
      <c r="AA1916" s="2" t="s">
        <v>808</v>
      </c>
      <c r="AB1916" s="2">
        <v>-22.2308314405382</v>
      </c>
      <c r="AC1916" s="2">
        <v>-52.308992743492098</v>
      </c>
      <c r="AD1916" s="29">
        <v>1</v>
      </c>
      <c r="AE1916" s="11"/>
      <c r="AF1916" s="11"/>
      <c r="AG1916" s="11"/>
      <c r="AH1916" s="11"/>
      <c r="AI1916" s="11"/>
    </row>
    <row r="1917" spans="1:35" ht="15.75" customHeight="1" x14ac:dyDescent="0.2">
      <c r="A1917" s="8">
        <v>42104</v>
      </c>
      <c r="B1917" s="9">
        <v>0.61458333333333337</v>
      </c>
      <c r="C1917" s="11">
        <v>365102.589373825</v>
      </c>
      <c r="D1917" s="11">
        <v>7541020.5788994003</v>
      </c>
      <c r="E1917" s="14">
        <v>365102.43005769199</v>
      </c>
      <c r="F1917" s="14">
        <v>7541020.6906457301</v>
      </c>
      <c r="G1917" s="2">
        <f t="shared" si="1839"/>
        <v>20.061834803992237</v>
      </c>
      <c r="H1917" s="2" t="str">
        <f t="shared" si="1814"/>
        <v/>
      </c>
      <c r="I1917" s="23">
        <f t="shared" ref="I1917:J1917" si="1948">IF($P1917=$P1916,E1917,"")</f>
        <v>365102.43005769199</v>
      </c>
      <c r="J1917" s="23">
        <f t="shared" si="1948"/>
        <v>7541020.6906457301</v>
      </c>
      <c r="K1917" s="23">
        <v>365102.43</v>
      </c>
      <c r="L1917" s="23">
        <v>7541020.6900000004</v>
      </c>
      <c r="M1917" s="14"/>
      <c r="N1917" s="14"/>
      <c r="O1917" s="14" t="s">
        <v>35</v>
      </c>
      <c r="P1917" s="14" t="s">
        <v>29</v>
      </c>
      <c r="Q1917" s="10">
        <v>42104.614583333336</v>
      </c>
      <c r="R1917" s="11" t="s">
        <v>3121</v>
      </c>
      <c r="S1917" s="14" t="s">
        <v>36</v>
      </c>
      <c r="T1917" s="2" t="str">
        <f t="shared" si="1816"/>
        <v>idle</v>
      </c>
      <c r="U1917" s="2" t="str">
        <f t="shared" si="1817"/>
        <v/>
      </c>
      <c r="V1917" s="10">
        <v>42104.614583333336</v>
      </c>
      <c r="W1917" s="11" t="s">
        <v>3029</v>
      </c>
      <c r="X1917" s="2" t="s">
        <v>669</v>
      </c>
      <c r="Y1917" s="5" t="s">
        <v>3029</v>
      </c>
      <c r="Z1917" s="5" t="s">
        <v>3116</v>
      </c>
      <c r="AA1917" s="2" t="s">
        <v>810</v>
      </c>
      <c r="AB1917" s="2">
        <v>-22.231005365028999</v>
      </c>
      <c r="AC1917" s="2">
        <v>-52.308930298313498</v>
      </c>
      <c r="AD1917" s="29">
        <v>1</v>
      </c>
      <c r="AE1917" s="11"/>
      <c r="AF1917" s="11"/>
      <c r="AG1917" s="11"/>
      <c r="AH1917" s="11"/>
      <c r="AI1917" s="11"/>
    </row>
    <row r="1918" spans="1:35" ht="15.75" customHeight="1" x14ac:dyDescent="0.2">
      <c r="A1918" s="8">
        <v>42104</v>
      </c>
      <c r="B1918" s="9">
        <v>0.61805555555555558</v>
      </c>
      <c r="C1918" s="11">
        <v>365093.742439061</v>
      </c>
      <c r="D1918" s="11">
        <v>7541024.5207815804</v>
      </c>
      <c r="E1918" s="14">
        <v>365093.62042694102</v>
      </c>
      <c r="F1918" s="14">
        <v>7541024.45715205</v>
      </c>
      <c r="G1918" s="2">
        <f t="shared" si="1839"/>
        <v>9.5810314594001387</v>
      </c>
      <c r="H1918" s="2" t="str">
        <f t="shared" si="1814"/>
        <v/>
      </c>
      <c r="I1918" s="23" t="str">
        <f t="shared" ref="I1918:J1918" si="1949">IF($P1918=$P1917,E1918,"")</f>
        <v/>
      </c>
      <c r="J1918" s="23" t="str">
        <f t="shared" si="1949"/>
        <v/>
      </c>
      <c r="K1918" s="23">
        <v>365093.62</v>
      </c>
      <c r="L1918" s="23">
        <v>7541024.46</v>
      </c>
      <c r="M1918" s="14"/>
      <c r="N1918" s="14"/>
      <c r="O1918" s="14" t="s">
        <v>32</v>
      </c>
      <c r="P1918" s="14" t="s">
        <v>32</v>
      </c>
      <c r="Q1918" s="10">
        <v>42104.618055555555</v>
      </c>
      <c r="R1918" s="11" t="s">
        <v>3122</v>
      </c>
      <c r="S1918" s="14" t="s">
        <v>33</v>
      </c>
      <c r="T1918" s="2" t="str">
        <f t="shared" si="1816"/>
        <v/>
      </c>
      <c r="U1918" s="2" t="str">
        <f t="shared" si="1817"/>
        <v/>
      </c>
      <c r="V1918" s="10">
        <v>42104.618055555555</v>
      </c>
      <c r="W1918" s="11" t="s">
        <v>3029</v>
      </c>
      <c r="X1918" s="2" t="s">
        <v>669</v>
      </c>
      <c r="Y1918" s="5" t="s">
        <v>3029</v>
      </c>
      <c r="Z1918" s="5" t="s">
        <v>3116</v>
      </c>
      <c r="AA1918" s="2" t="s">
        <v>812</v>
      </c>
      <c r="AB1918" s="2">
        <v>-22.230969071388198</v>
      </c>
      <c r="AC1918" s="2">
        <v>-52.309015793725798</v>
      </c>
      <c r="AD1918" s="29">
        <v>1</v>
      </c>
      <c r="AE1918" s="11"/>
      <c r="AF1918" s="11"/>
      <c r="AG1918" s="11"/>
      <c r="AH1918" s="11"/>
      <c r="AI1918" s="11"/>
    </row>
    <row r="1919" spans="1:35" ht="15.75" customHeight="1" x14ac:dyDescent="0.2">
      <c r="A1919" s="8">
        <v>42104</v>
      </c>
      <c r="B1919" s="9">
        <v>0.62152777777777779</v>
      </c>
      <c r="C1919" s="11">
        <v>365073.46621706802</v>
      </c>
      <c r="D1919" s="11">
        <v>7541015.2971919598</v>
      </c>
      <c r="E1919" s="14">
        <v>365073.10336529498</v>
      </c>
      <c r="F1919" s="14">
        <v>7541015.26732748</v>
      </c>
      <c r="G1919" s="2">
        <f t="shared" si="1839"/>
        <v>22.481163097450338</v>
      </c>
      <c r="H1919" s="2" t="str">
        <f t="shared" si="1814"/>
        <v/>
      </c>
      <c r="I1919" s="23" t="str">
        <f t="shared" ref="I1919:J1919" si="1950">IF($P1919=$P1918,E1919,"")</f>
        <v/>
      </c>
      <c r="J1919" s="23" t="str">
        <f t="shared" si="1950"/>
        <v/>
      </c>
      <c r="K1919" s="23">
        <v>365073.1</v>
      </c>
      <c r="L1919" s="23">
        <v>7541015.2699999996</v>
      </c>
      <c r="M1919" s="14"/>
      <c r="N1919" s="14"/>
      <c r="O1919" s="14" t="s">
        <v>37</v>
      </c>
      <c r="P1919" s="14" t="s">
        <v>37</v>
      </c>
      <c r="Q1919" s="10">
        <v>42104.621527777781</v>
      </c>
      <c r="R1919" s="11" t="s">
        <v>3123</v>
      </c>
      <c r="S1919" s="14" t="s">
        <v>38</v>
      </c>
      <c r="T1919" s="2" t="str">
        <f t="shared" si="1816"/>
        <v/>
      </c>
      <c r="U1919" s="2" t="str">
        <f t="shared" si="1817"/>
        <v/>
      </c>
      <c r="V1919" s="10">
        <v>42104.621527777781</v>
      </c>
      <c r="W1919" s="11" t="s">
        <v>3029</v>
      </c>
      <c r="X1919" s="2" t="s">
        <v>669</v>
      </c>
      <c r="Y1919" s="5" t="s">
        <v>3029</v>
      </c>
      <c r="Z1919" s="5" t="s">
        <v>3116</v>
      </c>
      <c r="AA1919" s="2" t="s">
        <v>814</v>
      </c>
      <c r="AB1919" s="2">
        <v>-22.231050794944199</v>
      </c>
      <c r="AC1919" s="2">
        <v>-52.309213271364598</v>
      </c>
      <c r="AD1919" s="29">
        <v>1</v>
      </c>
      <c r="AE1919" s="11"/>
      <c r="AF1919" s="11"/>
      <c r="AG1919" s="11"/>
      <c r="AH1919" s="11"/>
      <c r="AI1919" s="11"/>
    </row>
    <row r="1920" spans="1:35" ht="15.75" customHeight="1" x14ac:dyDescent="0.2">
      <c r="A1920" s="8">
        <v>42104</v>
      </c>
      <c r="B1920" s="9">
        <v>0.625</v>
      </c>
      <c r="C1920" s="11">
        <v>365017.24019787699</v>
      </c>
      <c r="D1920" s="11">
        <v>7540999.9160552695</v>
      </c>
      <c r="E1920" s="14">
        <v>365017.76958146901</v>
      </c>
      <c r="F1920" s="14">
        <v>7540999.99645794</v>
      </c>
      <c r="G1920" s="2">
        <f t="shared" si="1839"/>
        <v>57.402326512163874</v>
      </c>
      <c r="H1920" s="2" t="str">
        <f t="shared" si="1814"/>
        <v/>
      </c>
      <c r="I1920" s="23">
        <f t="shared" ref="I1920:J1920" si="1951">IF($P1920=$P1919,E1920,"")</f>
        <v>365017.76958146901</v>
      </c>
      <c r="J1920" s="23">
        <f t="shared" si="1951"/>
        <v>7540999.99645794</v>
      </c>
      <c r="K1920" s="23">
        <v>365017.77</v>
      </c>
      <c r="L1920" s="23">
        <v>7541000</v>
      </c>
      <c r="M1920" s="14">
        <v>365017.76958146901</v>
      </c>
      <c r="N1920" s="14">
        <v>7540999.99645794</v>
      </c>
      <c r="O1920" s="14" t="s">
        <v>37</v>
      </c>
      <c r="P1920" s="14" t="s">
        <v>37</v>
      </c>
      <c r="Q1920" s="10">
        <v>42104.625</v>
      </c>
      <c r="R1920" s="11" t="s">
        <v>3124</v>
      </c>
      <c r="S1920" s="14" t="s">
        <v>40</v>
      </c>
      <c r="T1920" s="2" t="str">
        <f t="shared" si="1816"/>
        <v/>
      </c>
      <c r="U1920" s="2" t="str">
        <f t="shared" si="1817"/>
        <v/>
      </c>
      <c r="V1920" s="10">
        <v>42104.625</v>
      </c>
      <c r="W1920" s="11" t="s">
        <v>3029</v>
      </c>
      <c r="X1920" s="2" t="s">
        <v>669</v>
      </c>
      <c r="Y1920" s="5" t="s">
        <v>3029</v>
      </c>
      <c r="Z1920" s="5" t="s">
        <v>3116</v>
      </c>
      <c r="AA1920" s="2" t="s">
        <v>816</v>
      </c>
      <c r="AB1920" s="2">
        <v>-22.231185324490099</v>
      </c>
      <c r="AC1920" s="2">
        <v>-52.309760022908399</v>
      </c>
      <c r="AD1920" s="29">
        <v>1</v>
      </c>
      <c r="AE1920" s="11"/>
      <c r="AF1920" s="11"/>
      <c r="AG1920" s="11"/>
      <c r="AH1920" s="11"/>
      <c r="AI1920" s="11"/>
    </row>
    <row r="1921" spans="1:35" ht="15.75" customHeight="1" x14ac:dyDescent="0.2">
      <c r="A1921" s="8">
        <v>42104</v>
      </c>
      <c r="B1921" s="9">
        <v>0.62847222222222221</v>
      </c>
      <c r="C1921" s="11">
        <v>365013.14292469301</v>
      </c>
      <c r="D1921" s="11">
        <v>7541001.1334511898</v>
      </c>
      <c r="E1921" s="14">
        <v>365013.23175005999</v>
      </c>
      <c r="F1921" s="14">
        <v>7541001.0972891999</v>
      </c>
      <c r="G1921" s="2">
        <f t="shared" si="1839"/>
        <v>4.66944786453577</v>
      </c>
      <c r="H1921" s="2" t="str">
        <f t="shared" si="1814"/>
        <v>&lt;8m</v>
      </c>
      <c r="I1921" s="23" t="str">
        <f t="shared" ref="I1921:J1921" si="1952">IF($P1921=$P1920,E1921,"")</f>
        <v/>
      </c>
      <c r="J1921" s="23" t="str">
        <f t="shared" si="1952"/>
        <v/>
      </c>
      <c r="K1921" s="23">
        <v>365017.77</v>
      </c>
      <c r="L1921" s="23">
        <v>7541000</v>
      </c>
      <c r="M1921" s="14">
        <v>365017.76958146901</v>
      </c>
      <c r="N1921" s="14">
        <v>7540999.99645794</v>
      </c>
      <c r="O1921" s="15" t="s">
        <v>43</v>
      </c>
      <c r="P1921" s="15" t="s">
        <v>43</v>
      </c>
      <c r="Q1921" s="10">
        <v>42104.628472222219</v>
      </c>
      <c r="R1921" s="11" t="s">
        <v>3125</v>
      </c>
      <c r="S1921" s="14" t="s">
        <v>44</v>
      </c>
      <c r="T1921" s="2" t="str">
        <f t="shared" si="1816"/>
        <v/>
      </c>
      <c r="U1921" s="2" t="str">
        <f t="shared" si="1817"/>
        <v/>
      </c>
      <c r="V1921" s="10">
        <v>42104.628472222219</v>
      </c>
      <c r="W1921" s="11" t="s">
        <v>3029</v>
      </c>
      <c r="X1921" s="2" t="s">
        <v>669</v>
      </c>
      <c r="Y1921" s="5" t="s">
        <v>3029</v>
      </c>
      <c r="Z1921" s="5" t="s">
        <v>3116</v>
      </c>
      <c r="AA1921" s="2" t="s">
        <v>818</v>
      </c>
      <c r="AB1921" s="2">
        <v>-22.231174008920799</v>
      </c>
      <c r="AC1921" s="2">
        <v>-52.3097996693105</v>
      </c>
      <c r="AD1921" s="29">
        <v>1</v>
      </c>
      <c r="AE1921" s="11"/>
      <c r="AF1921" s="11"/>
      <c r="AG1921" s="11"/>
      <c r="AH1921" s="11"/>
      <c r="AI1921" s="11"/>
    </row>
    <row r="1922" spans="1:35" ht="15.75" customHeight="1" x14ac:dyDescent="0.2">
      <c r="A1922" s="8">
        <v>42104</v>
      </c>
      <c r="B1922" s="9">
        <v>0.63194444444444442</v>
      </c>
      <c r="C1922" s="11">
        <v>365017.30170643498</v>
      </c>
      <c r="D1922" s="11">
        <v>7540994.8031470599</v>
      </c>
      <c r="E1922" s="14">
        <v>365017.21698050201</v>
      </c>
      <c r="F1922" s="14">
        <v>7540994.8347674599</v>
      </c>
      <c r="G1922" s="2">
        <f t="shared" si="1839"/>
        <v>7.4230209632326725</v>
      </c>
      <c r="H1922" s="2" t="str">
        <f t="shared" si="1814"/>
        <v>&lt;8m</v>
      </c>
      <c r="I1922" s="23">
        <f t="shared" ref="I1922:J1922" si="1953">IF($P1922=$P1921,E1922,"")</f>
        <v>365017.21698050201</v>
      </c>
      <c r="J1922" s="23">
        <f t="shared" si="1953"/>
        <v>7540994.8347674599</v>
      </c>
      <c r="K1922" s="23">
        <v>365017.77</v>
      </c>
      <c r="L1922" s="23">
        <v>7541000</v>
      </c>
      <c r="M1922" s="14">
        <v>365017.76958146901</v>
      </c>
      <c r="N1922" s="14">
        <v>7540999.99645794</v>
      </c>
      <c r="O1922" s="15" t="s">
        <v>43</v>
      </c>
      <c r="P1922" s="15" t="s">
        <v>43</v>
      </c>
      <c r="Q1922" s="10">
        <v>42104.631944444445</v>
      </c>
      <c r="R1922" s="11" t="s">
        <v>3126</v>
      </c>
      <c r="S1922" s="14" t="s">
        <v>44</v>
      </c>
      <c r="T1922" s="2" t="str">
        <f t="shared" si="1816"/>
        <v/>
      </c>
      <c r="U1922" s="2" t="str">
        <f t="shared" si="1817"/>
        <v/>
      </c>
      <c r="V1922" s="10">
        <v>42104.631944444445</v>
      </c>
      <c r="W1922" s="11" t="s">
        <v>3029</v>
      </c>
      <c r="X1922" s="2" t="s">
        <v>669</v>
      </c>
      <c r="Y1922" s="5" t="s">
        <v>3029</v>
      </c>
      <c r="Z1922" s="5" t="s">
        <v>3116</v>
      </c>
      <c r="AA1922" s="2" t="s">
        <v>820</v>
      </c>
      <c r="AB1922" s="2">
        <v>-22.231231508776499</v>
      </c>
      <c r="AC1922" s="2">
        <v>-52.3097598552704</v>
      </c>
      <c r="AD1922" s="29">
        <v>1</v>
      </c>
      <c r="AE1922" s="11"/>
      <c r="AF1922" s="11"/>
      <c r="AG1922" s="11"/>
      <c r="AH1922" s="11"/>
      <c r="AI1922" s="11"/>
    </row>
    <row r="1923" spans="1:35" ht="15.75" customHeight="1" x14ac:dyDescent="0.2">
      <c r="A1923" s="8">
        <v>42104</v>
      </c>
      <c r="B1923" s="9">
        <v>0.63541666666666663</v>
      </c>
      <c r="C1923" s="11">
        <v>365013.00583893299</v>
      </c>
      <c r="D1923" s="11">
        <v>7540995.0072732298</v>
      </c>
      <c r="E1923" s="14">
        <v>365013.07250210701</v>
      </c>
      <c r="F1923" s="14">
        <v>7540995.0108359102</v>
      </c>
      <c r="G1923" s="2">
        <f t="shared" si="1839"/>
        <v>4.1482166367988142</v>
      </c>
      <c r="H1923" s="2" t="str">
        <f t="shared" si="1814"/>
        <v>&lt;8m</v>
      </c>
      <c r="I1923" s="23">
        <f t="shared" ref="I1923:J1923" si="1954">IF($P1923=$P1922,E1923,"")</f>
        <v>365013.07250210701</v>
      </c>
      <c r="J1923" s="23">
        <f t="shared" si="1954"/>
        <v>7540995.0108359102</v>
      </c>
      <c r="K1923" s="23">
        <v>365017.77</v>
      </c>
      <c r="L1923" s="23">
        <v>7541000</v>
      </c>
      <c r="M1923" s="14">
        <v>365017.76958146901</v>
      </c>
      <c r="N1923" s="14">
        <v>7540999.99645794</v>
      </c>
      <c r="O1923" s="15" t="s">
        <v>43</v>
      </c>
      <c r="P1923" s="15" t="s">
        <v>43</v>
      </c>
      <c r="Q1923" s="10">
        <v>42104.635416666664</v>
      </c>
      <c r="R1923" s="11" t="s">
        <v>3127</v>
      </c>
      <c r="S1923" s="14" t="s">
        <v>44</v>
      </c>
      <c r="T1923" s="2" t="str">
        <f t="shared" si="1816"/>
        <v/>
      </c>
      <c r="U1923" s="2" t="str">
        <f t="shared" si="1817"/>
        <v/>
      </c>
      <c r="V1923" s="10">
        <v>42104.635416666664</v>
      </c>
      <c r="W1923" s="11" t="s">
        <v>3029</v>
      </c>
      <c r="X1923" s="2" t="s">
        <v>669</v>
      </c>
      <c r="Y1923" s="5" t="s">
        <v>3029</v>
      </c>
      <c r="Z1923" s="5" t="s">
        <v>3116</v>
      </c>
      <c r="AA1923" s="2" t="s">
        <v>822</v>
      </c>
      <c r="AB1923" s="2">
        <v>-22.2312293294817</v>
      </c>
      <c r="AC1923" s="2">
        <v>-52.309801513329099</v>
      </c>
      <c r="AD1923" s="29">
        <v>1</v>
      </c>
      <c r="AE1923" s="11"/>
      <c r="AF1923" s="11"/>
      <c r="AG1923" s="11"/>
      <c r="AH1923" s="11"/>
      <c r="AI1923" s="11"/>
    </row>
    <row r="1924" spans="1:35" ht="15.75" customHeight="1" x14ac:dyDescent="0.2">
      <c r="A1924" s="8">
        <v>42104</v>
      </c>
      <c r="B1924" s="9">
        <v>0.63888888888888895</v>
      </c>
      <c r="C1924" s="11">
        <v>365016.05639912398</v>
      </c>
      <c r="D1924" s="11">
        <v>7540995.9338504402</v>
      </c>
      <c r="E1924" s="14">
        <v>365015.32455636701</v>
      </c>
      <c r="F1924" s="14">
        <v>7540995.9123431602</v>
      </c>
      <c r="G1924" s="2">
        <f t="shared" si="1839"/>
        <v>2.4257913578517942</v>
      </c>
      <c r="H1924" s="2" t="str">
        <f t="shared" si="1814"/>
        <v>&lt;8m</v>
      </c>
      <c r="I1924" s="23" t="str">
        <f t="shared" ref="I1924:J1924" si="1955">IF($P1924=$P1923,E1924,"")</f>
        <v/>
      </c>
      <c r="J1924" s="23" t="str">
        <f t="shared" si="1955"/>
        <v/>
      </c>
      <c r="K1924" s="23">
        <v>365017.77</v>
      </c>
      <c r="L1924" s="23">
        <v>7541000</v>
      </c>
      <c r="M1924" s="14">
        <v>365017.76958146901</v>
      </c>
      <c r="N1924" s="14">
        <v>7540999.99645794</v>
      </c>
      <c r="O1924" s="16" t="s">
        <v>49</v>
      </c>
      <c r="P1924" s="16" t="s">
        <v>49</v>
      </c>
      <c r="Q1924" s="10">
        <v>42104.638888888891</v>
      </c>
      <c r="R1924" s="11" t="s">
        <v>3128</v>
      </c>
      <c r="S1924" s="14" t="s">
        <v>50</v>
      </c>
      <c r="T1924" s="2" t="str">
        <f t="shared" si="1816"/>
        <v/>
      </c>
      <c r="U1924" s="2" t="str">
        <f t="shared" si="1817"/>
        <v/>
      </c>
      <c r="V1924" s="10">
        <v>42104.638888888891</v>
      </c>
      <c r="W1924" s="11" t="s">
        <v>3029</v>
      </c>
      <c r="X1924" s="2" t="s">
        <v>669</v>
      </c>
      <c r="Y1924" s="5" t="s">
        <v>3029</v>
      </c>
      <c r="Z1924" s="5" t="s">
        <v>3116</v>
      </c>
      <c r="AA1924" s="2" t="s">
        <v>824</v>
      </c>
      <c r="AB1924" s="2">
        <v>-22.231221199035598</v>
      </c>
      <c r="AC1924" s="2">
        <v>-52.3097718413919</v>
      </c>
      <c r="AD1924" s="29">
        <v>1</v>
      </c>
      <c r="AE1924" s="11"/>
      <c r="AF1924" s="11"/>
      <c r="AG1924" s="11"/>
      <c r="AH1924" s="11"/>
      <c r="AI1924" s="11"/>
    </row>
    <row r="1925" spans="1:35" ht="15.75" customHeight="1" x14ac:dyDescent="0.2">
      <c r="A1925" s="8">
        <v>42104</v>
      </c>
      <c r="B1925" s="9">
        <v>0.64236111111111105</v>
      </c>
      <c r="C1925" s="11">
        <v>364946.98354734603</v>
      </c>
      <c r="D1925" s="11">
        <v>7540992.4407355599</v>
      </c>
      <c r="E1925" s="14">
        <v>364947.354090587</v>
      </c>
      <c r="F1925" s="14">
        <v>7540992.4345081896</v>
      </c>
      <c r="G1925" s="2">
        <f t="shared" si="1839"/>
        <v>68.059382559893351</v>
      </c>
      <c r="H1925" s="2" t="str">
        <f t="shared" si="1814"/>
        <v/>
      </c>
      <c r="I1925" s="23" t="str">
        <f t="shared" ref="I1925:J1925" si="1956">IF($P1925=$P1924,E1925,"")</f>
        <v/>
      </c>
      <c r="J1925" s="23" t="str">
        <f t="shared" si="1956"/>
        <v/>
      </c>
      <c r="K1925" s="23">
        <v>364947.35</v>
      </c>
      <c r="L1925" s="23">
        <v>7540992.4299999997</v>
      </c>
      <c r="M1925" s="14"/>
      <c r="N1925" s="14"/>
      <c r="O1925" s="14" t="s">
        <v>35</v>
      </c>
      <c r="P1925" s="14" t="s">
        <v>29</v>
      </c>
      <c r="Q1925" s="10">
        <v>42104.642361111109</v>
      </c>
      <c r="R1925" s="11" t="s">
        <v>3129</v>
      </c>
      <c r="S1925" s="14" t="s">
        <v>36</v>
      </c>
      <c r="T1925" s="2" t="str">
        <f t="shared" si="1816"/>
        <v>idle</v>
      </c>
      <c r="U1925" s="2" t="str">
        <f t="shared" si="1817"/>
        <v/>
      </c>
      <c r="V1925" s="10">
        <v>42104.642361111109</v>
      </c>
      <c r="W1925" s="11" t="s">
        <v>3029</v>
      </c>
      <c r="X1925" s="2" t="s">
        <v>669</v>
      </c>
      <c r="Y1925" s="5" t="s">
        <v>3029</v>
      </c>
      <c r="Z1925" s="5" t="s">
        <v>3116</v>
      </c>
      <c r="AA1925" s="2" t="s">
        <v>826</v>
      </c>
      <c r="AB1925" s="2">
        <v>-22.231247350573501</v>
      </c>
      <c r="AC1925" s="2">
        <v>-52.310442226007602</v>
      </c>
      <c r="AD1925" s="29">
        <v>1</v>
      </c>
      <c r="AE1925" s="11"/>
      <c r="AF1925" s="11"/>
      <c r="AG1925" s="11"/>
      <c r="AH1925" s="11"/>
      <c r="AI1925" s="11"/>
    </row>
    <row r="1926" spans="1:35" ht="15.75" customHeight="1" x14ac:dyDescent="0.2">
      <c r="A1926" s="8">
        <v>42104</v>
      </c>
      <c r="B1926" s="9">
        <v>0.64583333333333337</v>
      </c>
      <c r="C1926" s="11">
        <v>364914.70195799402</v>
      </c>
      <c r="D1926" s="11">
        <v>7540987.72532814</v>
      </c>
      <c r="E1926" s="14">
        <v>364914.93836643302</v>
      </c>
      <c r="F1926" s="14">
        <v>7540987.6886471203</v>
      </c>
      <c r="G1926" s="2">
        <f t="shared" si="1839"/>
        <v>32.76129377353697</v>
      </c>
      <c r="H1926" s="2" t="str">
        <f t="shared" si="1814"/>
        <v/>
      </c>
      <c r="I1926" s="23" t="str">
        <f t="shared" ref="I1926:J1926" si="1957">IF($P1926=$P1925,E1926,"")</f>
        <v/>
      </c>
      <c r="J1926" s="23" t="str">
        <f t="shared" si="1957"/>
        <v/>
      </c>
      <c r="K1926" s="23">
        <v>364914.94</v>
      </c>
      <c r="L1926" s="23">
        <v>7540987.6900000004</v>
      </c>
      <c r="M1926" s="14"/>
      <c r="N1926" s="14"/>
      <c r="O1926" s="14" t="s">
        <v>37</v>
      </c>
      <c r="P1926" s="14" t="s">
        <v>37</v>
      </c>
      <c r="Q1926" s="10">
        <v>42104.645833333336</v>
      </c>
      <c r="R1926" s="11" t="s">
        <v>3130</v>
      </c>
      <c r="S1926" s="14" t="s">
        <v>38</v>
      </c>
      <c r="T1926" s="2" t="str">
        <f t="shared" si="1816"/>
        <v/>
      </c>
      <c r="U1926" s="2" t="str">
        <f t="shared" si="1817"/>
        <v/>
      </c>
      <c r="V1926" s="10">
        <v>42104.645833333336</v>
      </c>
      <c r="W1926" s="11" t="s">
        <v>3029</v>
      </c>
      <c r="X1926" s="2" t="s">
        <v>669</v>
      </c>
      <c r="Y1926" s="5" t="s">
        <v>3029</v>
      </c>
      <c r="Z1926" s="5" t="s">
        <v>3116</v>
      </c>
      <c r="AA1926" s="2" t="s">
        <v>828</v>
      </c>
      <c r="AB1926" s="2">
        <v>-22.2312874160707</v>
      </c>
      <c r="AC1926" s="2">
        <v>-52.3107557930052</v>
      </c>
      <c r="AD1926" s="29">
        <v>1</v>
      </c>
      <c r="AE1926" s="11"/>
      <c r="AF1926" s="11"/>
      <c r="AG1926" s="11"/>
      <c r="AH1926" s="11"/>
      <c r="AI1926" s="11"/>
    </row>
    <row r="1927" spans="1:35" ht="15.75" customHeight="1" x14ac:dyDescent="0.2">
      <c r="A1927" s="8">
        <v>42104</v>
      </c>
      <c r="B1927" s="9">
        <v>0.64930555555555558</v>
      </c>
      <c r="C1927" s="11">
        <v>364905.11428169801</v>
      </c>
      <c r="D1927" s="11">
        <v>7540975.4294566698</v>
      </c>
      <c r="E1927" s="14">
        <v>364905.20674513403</v>
      </c>
      <c r="F1927" s="14">
        <v>7540975.4737476604</v>
      </c>
      <c r="G1927" s="2">
        <f t="shared" si="1839"/>
        <v>15.617561330804236</v>
      </c>
      <c r="H1927" s="2" t="str">
        <f t="shared" si="1814"/>
        <v/>
      </c>
      <c r="I1927" s="23" t="str">
        <f t="shared" ref="I1927:J1927" si="1958">IF($P1927=$P1926,E1927,"")</f>
        <v/>
      </c>
      <c r="J1927" s="23" t="str">
        <f t="shared" si="1958"/>
        <v/>
      </c>
      <c r="K1927" s="23">
        <v>364905.21</v>
      </c>
      <c r="L1927" s="23">
        <v>7540975.4699999997</v>
      </c>
      <c r="M1927" s="14">
        <v>364905.20674513403</v>
      </c>
      <c r="N1927" s="14">
        <v>7540975.4737476604</v>
      </c>
      <c r="O1927" s="14" t="s">
        <v>160</v>
      </c>
      <c r="P1927" s="14" t="s">
        <v>160</v>
      </c>
      <c r="Q1927" s="10">
        <v>42104.649305555555</v>
      </c>
      <c r="R1927" s="11" t="s">
        <v>3131</v>
      </c>
      <c r="S1927" s="14" t="s">
        <v>160</v>
      </c>
      <c r="T1927" s="2" t="str">
        <f t="shared" si="1816"/>
        <v/>
      </c>
      <c r="U1927" s="2" t="str">
        <f t="shared" si="1817"/>
        <v/>
      </c>
      <c r="V1927" s="10">
        <v>42104.649305555555</v>
      </c>
      <c r="W1927" s="11" t="s">
        <v>3029</v>
      </c>
      <c r="X1927" s="2" t="s">
        <v>669</v>
      </c>
      <c r="Y1927" s="5" t="s">
        <v>3029</v>
      </c>
      <c r="Z1927" s="5" t="s">
        <v>3116</v>
      </c>
      <c r="AA1927" s="2" t="s">
        <v>830</v>
      </c>
      <c r="AB1927" s="2">
        <v>-22.231397721916402</v>
      </c>
      <c r="AC1927" s="2">
        <v>-52.310849837958799</v>
      </c>
      <c r="AD1927" s="29">
        <v>1</v>
      </c>
      <c r="AE1927" s="11"/>
      <c r="AF1927" s="11"/>
      <c r="AG1927" s="11"/>
      <c r="AH1927" s="11"/>
      <c r="AI1927" s="11"/>
    </row>
    <row r="1928" spans="1:35" ht="15.75" customHeight="1" x14ac:dyDescent="0.2">
      <c r="A1928" s="8">
        <v>42104</v>
      </c>
      <c r="B1928" s="9">
        <v>0.65277777777777779</v>
      </c>
      <c r="C1928" s="11">
        <v>364904.40612435201</v>
      </c>
      <c r="D1928" s="11">
        <v>7540972.39794946</v>
      </c>
      <c r="E1928" s="14">
        <v>364904.34726946702</v>
      </c>
      <c r="F1928" s="14">
        <v>7540972.2774393903</v>
      </c>
      <c r="G1928" s="2">
        <f t="shared" si="1839"/>
        <v>3.3098466701140477</v>
      </c>
      <c r="H1928" s="2" t="str">
        <f t="shared" si="1814"/>
        <v>&lt;8m</v>
      </c>
      <c r="I1928" s="23" t="str">
        <f t="shared" ref="I1928:J1928" si="1959">IF($P1928=$P1927,E1928,"")</f>
        <v/>
      </c>
      <c r="J1928" s="23" t="str">
        <f t="shared" si="1959"/>
        <v/>
      </c>
      <c r="K1928" s="23">
        <v>364905.21</v>
      </c>
      <c r="L1928" s="23">
        <v>7540975.4699999997</v>
      </c>
      <c r="M1928" s="14">
        <v>364905.20674513403</v>
      </c>
      <c r="N1928" s="14">
        <v>7540975.4737476604</v>
      </c>
      <c r="O1928" s="15" t="s">
        <v>43</v>
      </c>
      <c r="P1928" s="15" t="s">
        <v>43</v>
      </c>
      <c r="Q1928" s="10">
        <v>42104.652777777781</v>
      </c>
      <c r="R1928" s="11" t="s">
        <v>3132</v>
      </c>
      <c r="S1928" s="14" t="s">
        <v>44</v>
      </c>
      <c r="T1928" s="2" t="str">
        <f t="shared" si="1816"/>
        <v/>
      </c>
      <c r="U1928" s="2" t="str">
        <f t="shared" si="1817"/>
        <v/>
      </c>
      <c r="V1928" s="10">
        <v>42104.652777777781</v>
      </c>
      <c r="W1928" s="11" t="s">
        <v>3029</v>
      </c>
      <c r="X1928" s="2" t="s">
        <v>669</v>
      </c>
      <c r="Y1928" s="5" t="s">
        <v>3029</v>
      </c>
      <c r="Z1928" s="5" t="s">
        <v>3116</v>
      </c>
      <c r="AA1928" s="2" t="s">
        <v>832</v>
      </c>
      <c r="AB1928" s="2">
        <v>-22.231425046920801</v>
      </c>
      <c r="AC1928" s="2">
        <v>-52.310856962576501</v>
      </c>
      <c r="AD1928" s="29">
        <v>1</v>
      </c>
      <c r="AE1928" s="11"/>
      <c r="AF1928" s="11"/>
      <c r="AG1928" s="11"/>
      <c r="AH1928" s="11"/>
      <c r="AI1928" s="11"/>
    </row>
    <row r="1929" spans="1:35" ht="15.75" customHeight="1" x14ac:dyDescent="0.2">
      <c r="A1929" s="8">
        <v>42104</v>
      </c>
      <c r="B1929" s="9">
        <v>0.65625</v>
      </c>
      <c r="C1929" s="11">
        <v>364898.220014352</v>
      </c>
      <c r="D1929" s="11">
        <v>7540944.438542</v>
      </c>
      <c r="E1929" s="14">
        <v>364897.84048997302</v>
      </c>
      <c r="F1929" s="14">
        <v>7540944.5427048597</v>
      </c>
      <c r="G1929" s="2">
        <f t="shared" si="1839"/>
        <v>28.487781220449104</v>
      </c>
      <c r="H1929" s="2" t="str">
        <f t="shared" si="1814"/>
        <v/>
      </c>
      <c r="I1929" s="23" t="str">
        <f t="shared" ref="I1929:J1929" si="1960">IF($P1929=$P1928,E1929,"")</f>
        <v/>
      </c>
      <c r="J1929" s="23" t="str">
        <f t="shared" si="1960"/>
        <v/>
      </c>
      <c r="K1929" s="23">
        <v>364897.84</v>
      </c>
      <c r="L1929" s="23">
        <v>7540944.54</v>
      </c>
      <c r="M1929" s="14"/>
      <c r="N1929" s="14"/>
      <c r="O1929" s="14" t="s">
        <v>37</v>
      </c>
      <c r="P1929" s="14" t="s">
        <v>37</v>
      </c>
      <c r="Q1929" s="10">
        <v>42104.65625</v>
      </c>
      <c r="R1929" s="11" t="s">
        <v>3133</v>
      </c>
      <c r="S1929" s="14" t="s">
        <v>40</v>
      </c>
      <c r="T1929" s="2" t="str">
        <f t="shared" si="1816"/>
        <v/>
      </c>
      <c r="U1929" s="2" t="str">
        <f t="shared" si="1817"/>
        <v/>
      </c>
      <c r="V1929" s="10">
        <v>42104.65625</v>
      </c>
      <c r="W1929" s="11" t="s">
        <v>3029</v>
      </c>
      <c r="X1929" s="2" t="s">
        <v>669</v>
      </c>
      <c r="Y1929" s="5" t="s">
        <v>3029</v>
      </c>
      <c r="Z1929" s="5" t="s">
        <v>3116</v>
      </c>
      <c r="AA1929" s="2" t="s">
        <v>834</v>
      </c>
      <c r="AB1929" s="2">
        <v>-22.231677090749098</v>
      </c>
      <c r="AC1929" s="2">
        <v>-52.310919323936098</v>
      </c>
      <c r="AD1929" s="29">
        <v>1</v>
      </c>
      <c r="AE1929" s="11"/>
      <c r="AF1929" s="11"/>
      <c r="AG1929" s="11"/>
      <c r="AH1929" s="11"/>
      <c r="AI1929" s="11"/>
    </row>
    <row r="1930" spans="1:35" ht="15.75" customHeight="1" x14ac:dyDescent="0.2">
      <c r="A1930" s="8">
        <v>42104</v>
      </c>
      <c r="B1930" s="9">
        <v>0.65972222222222221</v>
      </c>
      <c r="C1930" s="11">
        <v>364854.46231560298</v>
      </c>
      <c r="D1930" s="11">
        <v>7540937.9903037902</v>
      </c>
      <c r="E1930" s="14">
        <v>364854.91720159398</v>
      </c>
      <c r="F1930" s="14">
        <v>7540938.0177549403</v>
      </c>
      <c r="G1930" s="2">
        <f t="shared" si="1839"/>
        <v>43.416398477087647</v>
      </c>
      <c r="H1930" s="2" t="str">
        <f t="shared" si="1814"/>
        <v/>
      </c>
      <c r="I1930" s="23" t="str">
        <f t="shared" ref="I1930:J1930" si="1961">IF($P1930=$P1929,E1930,"")</f>
        <v/>
      </c>
      <c r="J1930" s="23" t="str">
        <f t="shared" si="1961"/>
        <v/>
      </c>
      <c r="K1930" s="23">
        <v>364854.92</v>
      </c>
      <c r="L1930" s="23">
        <v>7540938.0199999996</v>
      </c>
      <c r="M1930" s="14"/>
      <c r="N1930" s="14"/>
      <c r="O1930" s="16" t="s">
        <v>49</v>
      </c>
      <c r="P1930" s="16" t="s">
        <v>49</v>
      </c>
      <c r="Q1930" s="10">
        <v>42104.659722222219</v>
      </c>
      <c r="R1930" s="11" t="s">
        <v>3134</v>
      </c>
      <c r="S1930" s="14" t="s">
        <v>50</v>
      </c>
      <c r="T1930" s="2" t="str">
        <f t="shared" si="1816"/>
        <v/>
      </c>
      <c r="U1930" s="2" t="str">
        <f t="shared" si="1817"/>
        <v/>
      </c>
      <c r="V1930" s="10">
        <v>42104.659722222219</v>
      </c>
      <c r="W1930" s="11" t="s">
        <v>3029</v>
      </c>
      <c r="X1930" s="2" t="s">
        <v>669</v>
      </c>
      <c r="Y1930" s="5" t="s">
        <v>3029</v>
      </c>
      <c r="Z1930" s="5" t="s">
        <v>3116</v>
      </c>
      <c r="AA1930" s="2" t="s">
        <v>1193</v>
      </c>
      <c r="AB1930" s="2">
        <v>-22.231731908395901</v>
      </c>
      <c r="AC1930" s="2">
        <v>-52.311344370245898</v>
      </c>
      <c r="AD1930" s="29">
        <v>1</v>
      </c>
      <c r="AE1930" s="11"/>
      <c r="AF1930" s="11"/>
      <c r="AG1930" s="11"/>
      <c r="AH1930" s="11"/>
      <c r="AI1930" s="11"/>
    </row>
    <row r="1931" spans="1:35" ht="15.75" customHeight="1" x14ac:dyDescent="0.2">
      <c r="A1931" s="8">
        <v>42104</v>
      </c>
      <c r="B1931" s="9">
        <v>0.66319444444444442</v>
      </c>
      <c r="C1931" s="11">
        <v>364855.75625248702</v>
      </c>
      <c r="D1931" s="11">
        <v>7540937.2312458698</v>
      </c>
      <c r="E1931" s="14">
        <v>364855.64159618103</v>
      </c>
      <c r="F1931" s="14">
        <v>7540937.0824465398</v>
      </c>
      <c r="G1931" s="2">
        <f t="shared" si="1839"/>
        <v>1.1830254950173644</v>
      </c>
      <c r="H1931" s="2" t="str">
        <f t="shared" si="1814"/>
        <v>&lt;8m</v>
      </c>
      <c r="I1931" s="23">
        <f t="shared" ref="I1931:J1931" si="1962">IF($P1931=$P1930,E1931,"")</f>
        <v>364855.64159618103</v>
      </c>
      <c r="J1931" s="23">
        <f t="shared" si="1962"/>
        <v>7540937.0824465398</v>
      </c>
      <c r="K1931" s="23">
        <v>364855.64</v>
      </c>
      <c r="L1931" s="23">
        <v>7540937.0800000001</v>
      </c>
      <c r="M1931" s="14"/>
      <c r="N1931" s="14"/>
      <c r="O1931" s="16" t="s">
        <v>49</v>
      </c>
      <c r="P1931" s="16" t="s">
        <v>49</v>
      </c>
      <c r="Q1931" s="10">
        <v>42104.663194444445</v>
      </c>
      <c r="R1931" s="11" t="s">
        <v>3135</v>
      </c>
      <c r="S1931" s="14" t="s">
        <v>50</v>
      </c>
      <c r="T1931" s="2" t="str">
        <f t="shared" si="1816"/>
        <v/>
      </c>
      <c r="U1931" s="2" t="str">
        <f t="shared" si="1817"/>
        <v/>
      </c>
      <c r="V1931" s="10">
        <v>42104.663194444445</v>
      </c>
      <c r="W1931" s="11" t="s">
        <v>3029</v>
      </c>
      <c r="X1931" s="2" t="s">
        <v>669</v>
      </c>
      <c r="Y1931" s="5" t="s">
        <v>3029</v>
      </c>
      <c r="Z1931" s="5" t="s">
        <v>3116</v>
      </c>
      <c r="AA1931" s="2" t="s">
        <v>1195</v>
      </c>
      <c r="AB1931" s="2">
        <v>-22.231738865375501</v>
      </c>
      <c r="AC1931" s="2">
        <v>-52.311331881210201</v>
      </c>
      <c r="AD1931" s="29">
        <v>1</v>
      </c>
      <c r="AE1931" s="11"/>
      <c r="AF1931" s="11"/>
      <c r="AG1931" s="11"/>
      <c r="AH1931" s="11"/>
      <c r="AI1931" s="11"/>
    </row>
    <row r="1932" spans="1:35" ht="15.75" customHeight="1" x14ac:dyDescent="0.2">
      <c r="A1932" s="8">
        <v>42104</v>
      </c>
      <c r="B1932" s="9">
        <v>0.66666666666666663</v>
      </c>
      <c r="C1932" s="11">
        <v>364845.41926213098</v>
      </c>
      <c r="D1932" s="11">
        <v>7540905.71862577</v>
      </c>
      <c r="E1932" s="14">
        <v>364845.36437236198</v>
      </c>
      <c r="F1932" s="14">
        <v>7540905.8484142898</v>
      </c>
      <c r="G1932" s="2">
        <f t="shared" si="1839"/>
        <v>32.881394435478541</v>
      </c>
      <c r="H1932" s="2" t="str">
        <f t="shared" si="1814"/>
        <v/>
      </c>
      <c r="I1932" s="23" t="str">
        <f t="shared" ref="I1932:J1932" si="1963">IF($P1932=$P1931,E1932,"")</f>
        <v/>
      </c>
      <c r="J1932" s="23" t="str">
        <f t="shared" si="1963"/>
        <v/>
      </c>
      <c r="K1932" s="23">
        <v>364845.36</v>
      </c>
      <c r="L1932" s="23">
        <v>7540905.8499999996</v>
      </c>
      <c r="M1932" s="14"/>
      <c r="N1932" s="14"/>
      <c r="O1932" s="14" t="s">
        <v>35</v>
      </c>
      <c r="P1932" s="14" t="s">
        <v>29</v>
      </c>
      <c r="Q1932" s="10">
        <v>42104.666666666664</v>
      </c>
      <c r="R1932" s="11" t="s">
        <v>3136</v>
      </c>
      <c r="S1932" s="14" t="s">
        <v>36</v>
      </c>
      <c r="T1932" s="2" t="str">
        <f t="shared" si="1816"/>
        <v>idle</v>
      </c>
      <c r="U1932" s="2" t="str">
        <f t="shared" si="1817"/>
        <v/>
      </c>
      <c r="V1932" s="10">
        <v>42104.666666666664</v>
      </c>
      <c r="W1932" s="11" t="s">
        <v>3029</v>
      </c>
      <c r="X1932" s="2" t="s">
        <v>669</v>
      </c>
      <c r="Y1932" s="5" t="s">
        <v>3029</v>
      </c>
      <c r="Z1932" s="5" t="s">
        <v>3116</v>
      </c>
      <c r="AA1932" s="2" t="s">
        <v>1197</v>
      </c>
      <c r="AB1932" s="2">
        <v>-22.2320226766169</v>
      </c>
      <c r="AC1932" s="2">
        <v>-52.311434810981197</v>
      </c>
      <c r="AD1932" s="29">
        <v>1</v>
      </c>
      <c r="AE1932" s="11"/>
      <c r="AF1932" s="11"/>
      <c r="AG1932" s="11"/>
      <c r="AH1932" s="11"/>
      <c r="AI1932" s="11"/>
    </row>
    <row r="1933" spans="1:35" ht="15.75" customHeight="1" x14ac:dyDescent="0.2">
      <c r="A1933" s="8">
        <v>42104</v>
      </c>
      <c r="B1933" s="9">
        <v>0.67013888888888884</v>
      </c>
      <c r="C1933" s="11">
        <v>364829.683112906</v>
      </c>
      <c r="D1933" s="11">
        <v>7540901.0442496501</v>
      </c>
      <c r="E1933" s="14">
        <v>364829.82030960399</v>
      </c>
      <c r="F1933" s="14">
        <v>7540901.04210041</v>
      </c>
      <c r="G1933" s="2">
        <f t="shared" si="1839"/>
        <v>16.270173328366674</v>
      </c>
      <c r="H1933" s="2" t="str">
        <f t="shared" si="1814"/>
        <v/>
      </c>
      <c r="I1933" s="23" t="str">
        <f t="shared" ref="I1933:J1933" si="1964">IF($P1933=$P1932,E1933,"")</f>
        <v/>
      </c>
      <c r="J1933" s="23" t="str">
        <f t="shared" si="1964"/>
        <v/>
      </c>
      <c r="K1933" s="23">
        <v>364829.82</v>
      </c>
      <c r="L1933" s="23">
        <v>7540901.04</v>
      </c>
      <c r="M1933" s="14">
        <v>364829.82030960399</v>
      </c>
      <c r="N1933" s="14">
        <v>7540901.04210041</v>
      </c>
      <c r="O1933" s="14" t="s">
        <v>37</v>
      </c>
      <c r="P1933" s="14" t="s">
        <v>37</v>
      </c>
      <c r="Q1933" s="10">
        <v>42104.670138888891</v>
      </c>
      <c r="R1933" s="11" t="s">
        <v>3137</v>
      </c>
      <c r="S1933" s="14" t="s">
        <v>37</v>
      </c>
      <c r="T1933" s="2" t="str">
        <f t="shared" si="1816"/>
        <v/>
      </c>
      <c r="U1933" s="2" t="str">
        <f t="shared" si="1817"/>
        <v/>
      </c>
      <c r="V1933" s="10">
        <v>42104.670138888891</v>
      </c>
      <c r="W1933" s="11" t="s">
        <v>3029</v>
      </c>
      <c r="X1933" s="2" t="s">
        <v>669</v>
      </c>
      <c r="Y1933" s="5" t="s">
        <v>3029</v>
      </c>
      <c r="Z1933" s="5" t="s">
        <v>3116</v>
      </c>
      <c r="AA1933" s="2" t="s">
        <v>1199</v>
      </c>
      <c r="AB1933" s="2">
        <v>-22.232063664123402</v>
      </c>
      <c r="AC1933" s="2">
        <v>-52.311587864533102</v>
      </c>
      <c r="AD1933" s="29">
        <v>1</v>
      </c>
      <c r="AE1933" s="11"/>
      <c r="AF1933" s="11"/>
      <c r="AG1933" s="11"/>
      <c r="AH1933" s="11"/>
      <c r="AI1933" s="11"/>
    </row>
    <row r="1934" spans="1:35" ht="15.75" customHeight="1" x14ac:dyDescent="0.2">
      <c r="A1934" s="8">
        <v>42104</v>
      </c>
      <c r="B1934" s="9">
        <v>0.67361111111111116</v>
      </c>
      <c r="C1934" s="11">
        <v>364827.41254323901</v>
      </c>
      <c r="D1934" s="11">
        <v>7540895.8554536896</v>
      </c>
      <c r="E1934" s="14">
        <v>364827.440683786</v>
      </c>
      <c r="F1934" s="14">
        <v>7540895.7981559997</v>
      </c>
      <c r="G1934" s="2">
        <f t="shared" si="1839"/>
        <v>5.7586085134599685</v>
      </c>
      <c r="H1934" s="2" t="str">
        <f t="shared" si="1814"/>
        <v>&lt;8m</v>
      </c>
      <c r="I1934" s="23" t="str">
        <f t="shared" ref="I1934:J1934" si="1965">IF($P1934=$P1933,E1934,"")</f>
        <v/>
      </c>
      <c r="J1934" s="23" t="str">
        <f t="shared" si="1965"/>
        <v/>
      </c>
      <c r="K1934" s="23">
        <v>364829.82</v>
      </c>
      <c r="L1934" s="23">
        <v>7540901.04</v>
      </c>
      <c r="M1934" s="14">
        <v>364829.82030960399</v>
      </c>
      <c r="N1934" s="14">
        <v>7540901.04210041</v>
      </c>
      <c r="O1934" s="15" t="s">
        <v>43</v>
      </c>
      <c r="P1934" s="15" t="s">
        <v>43</v>
      </c>
      <c r="Q1934" s="10">
        <v>42104.673611111109</v>
      </c>
      <c r="R1934" s="11" t="s">
        <v>3138</v>
      </c>
      <c r="S1934" s="14" t="s">
        <v>44</v>
      </c>
      <c r="T1934" s="2" t="str">
        <f t="shared" si="1816"/>
        <v/>
      </c>
      <c r="U1934" s="2" t="str">
        <f t="shared" si="1817"/>
        <v/>
      </c>
      <c r="V1934" s="10">
        <v>42104.673611111109</v>
      </c>
      <c r="W1934" s="11" t="s">
        <v>3029</v>
      </c>
      <c r="X1934" s="2" t="s">
        <v>669</v>
      </c>
      <c r="Y1934" s="5" t="s">
        <v>3029</v>
      </c>
      <c r="Z1934" s="5" t="s">
        <v>3116</v>
      </c>
      <c r="AA1934" s="2" t="s">
        <v>1200</v>
      </c>
      <c r="AB1934" s="2">
        <v>-22.232110351324099</v>
      </c>
      <c r="AC1934" s="2">
        <v>-52.311610328033602</v>
      </c>
      <c r="AD1934" s="29">
        <v>1</v>
      </c>
      <c r="AE1934" s="11"/>
      <c r="AF1934" s="11"/>
      <c r="AG1934" s="11"/>
      <c r="AH1934" s="11"/>
      <c r="AI1934" s="11"/>
    </row>
    <row r="1935" spans="1:35" ht="15.75" customHeight="1" x14ac:dyDescent="0.2">
      <c r="A1935" s="8">
        <v>42104</v>
      </c>
      <c r="B1935" s="9">
        <v>0.67708333333333337</v>
      </c>
      <c r="C1935" s="11">
        <v>364827.82803668902</v>
      </c>
      <c r="D1935" s="11">
        <v>7540878.8111440102</v>
      </c>
      <c r="E1935" s="14">
        <v>364827.76122834499</v>
      </c>
      <c r="F1935" s="14">
        <v>7540878.88717659</v>
      </c>
      <c r="G1935" s="2">
        <f t="shared" si="1839"/>
        <v>16.914017068977547</v>
      </c>
      <c r="H1935" s="2" t="str">
        <f t="shared" si="1814"/>
        <v/>
      </c>
      <c r="I1935" s="23">
        <f t="shared" ref="I1935:J1935" si="1966">IF($P1935=$P1934,E1935,"")</f>
        <v>364827.76122834499</v>
      </c>
      <c r="J1935" s="23">
        <f t="shared" si="1966"/>
        <v>7540878.88717659</v>
      </c>
      <c r="K1935" s="23">
        <v>364827.76</v>
      </c>
      <c r="L1935" s="23">
        <v>7540878.8899999997</v>
      </c>
      <c r="M1935" s="14">
        <v>364827.76122834499</v>
      </c>
      <c r="N1935" s="14">
        <v>7540878.88717659</v>
      </c>
      <c r="O1935" s="15" t="s">
        <v>43</v>
      </c>
      <c r="P1935" s="15" t="s">
        <v>43</v>
      </c>
      <c r="Q1935" s="10">
        <v>42104.677083333336</v>
      </c>
      <c r="R1935" s="11" t="s">
        <v>3139</v>
      </c>
      <c r="S1935" s="14" t="s">
        <v>44</v>
      </c>
      <c r="T1935" s="2" t="str">
        <f t="shared" si="1816"/>
        <v/>
      </c>
      <c r="U1935" s="2" t="str">
        <f t="shared" si="1817"/>
        <v/>
      </c>
      <c r="V1935" s="10">
        <v>42104.677083333336</v>
      </c>
      <c r="W1935" s="11" t="s">
        <v>3029</v>
      </c>
      <c r="X1935" s="2" t="s">
        <v>669</v>
      </c>
      <c r="Y1935" s="5" t="s">
        <v>3029</v>
      </c>
      <c r="Z1935" s="5" t="s">
        <v>3116</v>
      </c>
      <c r="AA1935" s="2" t="s">
        <v>1203</v>
      </c>
      <c r="AB1935" s="2">
        <v>-22.2322643268853</v>
      </c>
      <c r="AC1935" s="2">
        <v>-52.311607729643598</v>
      </c>
      <c r="AD1935" s="29">
        <v>1</v>
      </c>
      <c r="AE1935" s="11"/>
      <c r="AF1935" s="11"/>
      <c r="AG1935" s="11"/>
      <c r="AH1935" s="11"/>
      <c r="AI1935" s="11"/>
    </row>
    <row r="1936" spans="1:35" ht="15.75" customHeight="1" x14ac:dyDescent="0.2">
      <c r="A1936" s="8">
        <v>42104</v>
      </c>
      <c r="B1936" s="9">
        <v>0.68055555555555547</v>
      </c>
      <c r="C1936" s="11">
        <v>364821.55009448301</v>
      </c>
      <c r="D1936" s="11">
        <v>7540877.4296744401</v>
      </c>
      <c r="E1936" s="14">
        <v>364821.67131072102</v>
      </c>
      <c r="F1936" s="14">
        <v>7540877.4580560699</v>
      </c>
      <c r="G1936" s="2">
        <f t="shared" si="1839"/>
        <v>6.2553562750411524</v>
      </c>
      <c r="H1936" s="2" t="str">
        <f t="shared" si="1814"/>
        <v>&lt;8m</v>
      </c>
      <c r="I1936" s="23">
        <f t="shared" ref="I1936:J1936" si="1967">IF($P1936=$P1935,E1936,"")</f>
        <v>364821.67131072102</v>
      </c>
      <c r="J1936" s="23">
        <f t="shared" si="1967"/>
        <v>7540877.4580560699</v>
      </c>
      <c r="K1936" s="23">
        <v>364827.76</v>
      </c>
      <c r="L1936" s="23">
        <v>7540878.8899999997</v>
      </c>
      <c r="M1936" s="14">
        <v>364827.76122834499</v>
      </c>
      <c r="N1936" s="14">
        <v>7540878.88717659</v>
      </c>
      <c r="O1936" s="15" t="s">
        <v>43</v>
      </c>
      <c r="P1936" s="15" t="s">
        <v>43</v>
      </c>
      <c r="Q1936" s="10">
        <v>42104.680555555555</v>
      </c>
      <c r="R1936" s="11" t="s">
        <v>3140</v>
      </c>
      <c r="S1936" s="14" t="s">
        <v>44</v>
      </c>
      <c r="T1936" s="2" t="str">
        <f t="shared" si="1816"/>
        <v/>
      </c>
      <c r="U1936" s="2" t="str">
        <f t="shared" si="1817"/>
        <v/>
      </c>
      <c r="V1936" s="10">
        <v>42104.680555555555</v>
      </c>
      <c r="W1936" s="11" t="s">
        <v>3029</v>
      </c>
      <c r="X1936" s="2" t="s">
        <v>669</v>
      </c>
      <c r="Y1936" s="5" t="s">
        <v>3029</v>
      </c>
      <c r="Z1936" s="5" t="s">
        <v>3116</v>
      </c>
      <c r="AA1936" s="2" t="s">
        <v>1205</v>
      </c>
      <c r="AB1936" s="2">
        <v>-22.232276313006899</v>
      </c>
      <c r="AC1936" s="2">
        <v>-52.311668749898701</v>
      </c>
      <c r="AD1936" s="29">
        <v>1</v>
      </c>
      <c r="AE1936" s="11"/>
      <c r="AF1936" s="11"/>
      <c r="AG1936" s="11"/>
      <c r="AH1936" s="11"/>
      <c r="AI1936" s="11"/>
    </row>
    <row r="1937" spans="1:35" ht="15.75" customHeight="1" x14ac:dyDescent="0.2">
      <c r="A1937" s="8">
        <v>42104</v>
      </c>
      <c r="B1937" s="9">
        <v>0.68402777777777779</v>
      </c>
      <c r="C1937" s="11">
        <v>364827.64551796101</v>
      </c>
      <c r="D1937" s="11">
        <v>7540881.9277433101</v>
      </c>
      <c r="E1937" s="14">
        <v>364827.21245672402</v>
      </c>
      <c r="F1937" s="14">
        <v>7540881.8080424098</v>
      </c>
      <c r="G1937" s="2">
        <f t="shared" si="1839"/>
        <v>7.0446206557952529</v>
      </c>
      <c r="H1937" s="2" t="str">
        <f t="shared" si="1814"/>
        <v>&lt;8m</v>
      </c>
      <c r="I1937" s="23" t="str">
        <f t="shared" ref="I1937:J1937" si="1968">IF($P1937=$P1936,E1937,"")</f>
        <v/>
      </c>
      <c r="J1937" s="23" t="str">
        <f t="shared" si="1968"/>
        <v/>
      </c>
      <c r="K1937" s="23">
        <v>364827.76</v>
      </c>
      <c r="L1937" s="23">
        <v>7540878.8899999997</v>
      </c>
      <c r="M1937" s="14">
        <v>364827.76122834499</v>
      </c>
      <c r="N1937" s="14">
        <v>7540878.88717659</v>
      </c>
      <c r="O1937" s="14" t="s">
        <v>32</v>
      </c>
      <c r="P1937" s="14" t="s">
        <v>32</v>
      </c>
      <c r="Q1937" s="10">
        <v>42104.684027777781</v>
      </c>
      <c r="R1937" s="11" t="s">
        <v>3141</v>
      </c>
      <c r="S1937" s="14" t="s">
        <v>33</v>
      </c>
      <c r="T1937" s="2" t="str">
        <f t="shared" si="1816"/>
        <v/>
      </c>
      <c r="U1937" s="2" t="str">
        <f t="shared" si="1817"/>
        <v/>
      </c>
      <c r="V1937" s="10">
        <v>42104.684027777781</v>
      </c>
      <c r="W1937" s="11" t="s">
        <v>3029</v>
      </c>
      <c r="X1937" s="2" t="s">
        <v>669</v>
      </c>
      <c r="Y1937" s="5" t="s">
        <v>3029</v>
      </c>
      <c r="Z1937" s="5" t="s">
        <v>3116</v>
      </c>
      <c r="AA1937" s="2" t="s">
        <v>1207</v>
      </c>
      <c r="AB1937" s="2">
        <v>-22.2322361636907</v>
      </c>
      <c r="AC1937" s="2">
        <v>-52.311609238386197</v>
      </c>
      <c r="AD1937" s="29">
        <v>1</v>
      </c>
      <c r="AE1937" s="11"/>
      <c r="AF1937" s="11"/>
      <c r="AG1937" s="11"/>
      <c r="AH1937" s="11"/>
      <c r="AI1937" s="11"/>
    </row>
    <row r="1938" spans="1:35" ht="15.75" customHeight="1" x14ac:dyDescent="0.2">
      <c r="A1938" s="8">
        <v>42104</v>
      </c>
      <c r="B1938" s="9">
        <v>0.6875</v>
      </c>
      <c r="C1938" s="11">
        <v>364790.97040831001</v>
      </c>
      <c r="D1938" s="11">
        <v>7540861.7965441402</v>
      </c>
      <c r="E1938" s="14">
        <v>364791.20007078402</v>
      </c>
      <c r="F1938" s="14">
        <v>7540861.7843662202</v>
      </c>
      <c r="G1938" s="2">
        <f t="shared" si="1839"/>
        <v>41.204848613209997</v>
      </c>
      <c r="H1938" s="2" t="str">
        <f t="shared" si="1814"/>
        <v/>
      </c>
      <c r="I1938" s="23" t="str">
        <f t="shared" ref="I1938:J1938" si="1969">IF($P1938=$P1937,E1938,"")</f>
        <v/>
      </c>
      <c r="J1938" s="23" t="str">
        <f t="shared" si="1969"/>
        <v/>
      </c>
      <c r="K1938" s="23">
        <v>364791.2</v>
      </c>
      <c r="L1938" s="23">
        <v>7540861.7800000003</v>
      </c>
      <c r="M1938" s="14"/>
      <c r="N1938" s="14"/>
      <c r="O1938" s="14" t="s">
        <v>35</v>
      </c>
      <c r="P1938" s="14" t="s">
        <v>29</v>
      </c>
      <c r="Q1938" s="10">
        <v>42104.6875</v>
      </c>
      <c r="R1938" s="11" t="s">
        <v>3142</v>
      </c>
      <c r="S1938" s="14" t="s">
        <v>36</v>
      </c>
      <c r="T1938" s="2" t="str">
        <f t="shared" si="1816"/>
        <v>idle</v>
      </c>
      <c r="U1938" s="2" t="str">
        <f t="shared" si="1817"/>
        <v/>
      </c>
      <c r="V1938" s="10">
        <v>42104.6875</v>
      </c>
      <c r="W1938" s="11" t="s">
        <v>3029</v>
      </c>
      <c r="X1938" s="2" t="s">
        <v>669</v>
      </c>
      <c r="Y1938" s="5" t="s">
        <v>3029</v>
      </c>
      <c r="Z1938" s="5" t="s">
        <v>3116</v>
      </c>
      <c r="AA1938" s="2" t="s">
        <v>1209</v>
      </c>
      <c r="AB1938" s="2">
        <v>-22.232415117323399</v>
      </c>
      <c r="AC1938" s="2">
        <v>-52.311966726556399</v>
      </c>
      <c r="AD1938" s="29">
        <v>1</v>
      </c>
      <c r="AE1938" s="11"/>
      <c r="AF1938" s="11"/>
      <c r="AG1938" s="11"/>
      <c r="AH1938" s="11"/>
      <c r="AI1938" s="11"/>
    </row>
    <row r="1939" spans="1:35" ht="15.75" customHeight="1" x14ac:dyDescent="0.2">
      <c r="A1939" s="8">
        <v>42104</v>
      </c>
      <c r="B1939" s="9">
        <v>0.69097222222222221</v>
      </c>
      <c r="C1939" s="11">
        <v>364777.67766249197</v>
      </c>
      <c r="D1939" s="11">
        <v>7540839.3807882601</v>
      </c>
      <c r="E1939" s="14">
        <v>364777.22449204</v>
      </c>
      <c r="F1939" s="14">
        <v>7540839.28100539</v>
      </c>
      <c r="G1939" s="2">
        <f t="shared" si="1839"/>
        <v>26.489961303986281</v>
      </c>
      <c r="H1939" s="2" t="str">
        <f t="shared" si="1814"/>
        <v/>
      </c>
      <c r="I1939" s="23" t="str">
        <f t="shared" ref="I1939:J1939" si="1970">IF($P1939=$P1938,E1939,"")</f>
        <v/>
      </c>
      <c r="J1939" s="23" t="str">
        <f t="shared" si="1970"/>
        <v/>
      </c>
      <c r="K1939" s="23">
        <v>364777.22</v>
      </c>
      <c r="L1939" s="23">
        <v>7540839.2800000003</v>
      </c>
      <c r="M1939" s="14"/>
      <c r="N1939" s="14"/>
      <c r="O1939" s="14" t="s">
        <v>52</v>
      </c>
      <c r="P1939" s="14" t="s">
        <v>52</v>
      </c>
      <c r="Q1939" s="10">
        <v>42104.690972222219</v>
      </c>
      <c r="R1939" s="11" t="s">
        <v>3143</v>
      </c>
      <c r="S1939" s="14" t="s">
        <v>53</v>
      </c>
      <c r="T1939" s="2" t="str">
        <f t="shared" si="1816"/>
        <v/>
      </c>
      <c r="U1939" s="2" t="str">
        <f t="shared" si="1817"/>
        <v/>
      </c>
      <c r="V1939" s="10">
        <v>42104.690972222219</v>
      </c>
      <c r="W1939" s="11" t="s">
        <v>3029</v>
      </c>
      <c r="X1939" s="2" t="s">
        <v>669</v>
      </c>
      <c r="Y1939" s="5" t="s">
        <v>3029</v>
      </c>
      <c r="Z1939" s="5" t="s">
        <v>3116</v>
      </c>
      <c r="AA1939" s="2" t="s">
        <v>1211</v>
      </c>
      <c r="AB1939" s="2">
        <v>-22.2326165344566</v>
      </c>
      <c r="AC1939" s="2">
        <v>-52.3120975680649</v>
      </c>
      <c r="AD1939" s="29">
        <v>1</v>
      </c>
      <c r="AE1939" s="11"/>
      <c r="AF1939" s="11"/>
      <c r="AG1939" s="11"/>
      <c r="AH1939" s="11"/>
      <c r="AI1939" s="11"/>
    </row>
    <row r="1940" spans="1:35" ht="15.75" customHeight="1" x14ac:dyDescent="0.2">
      <c r="A1940" s="8">
        <v>42104</v>
      </c>
      <c r="B1940" s="9">
        <v>0.69444444444444453</v>
      </c>
      <c r="C1940" s="11">
        <v>364719.56611815002</v>
      </c>
      <c r="D1940" s="11">
        <v>7540796.4289584197</v>
      </c>
      <c r="E1940" s="14">
        <v>364719.76584151702</v>
      </c>
      <c r="F1940" s="14">
        <v>7540796.45972062</v>
      </c>
      <c r="G1940" s="2">
        <f t="shared" si="1839"/>
        <v>71.660023369229521</v>
      </c>
      <c r="H1940" s="2" t="str">
        <f t="shared" si="1814"/>
        <v/>
      </c>
      <c r="I1940" s="23" t="str">
        <f t="shared" ref="I1940:J1940" si="1971">IF($P1940=$P1939,E1940,"")</f>
        <v/>
      </c>
      <c r="J1940" s="23" t="str">
        <f t="shared" si="1971"/>
        <v/>
      </c>
      <c r="K1940" s="23">
        <v>364719.77</v>
      </c>
      <c r="L1940" s="23">
        <v>7540796.46</v>
      </c>
      <c r="M1940" s="14"/>
      <c r="N1940" s="14"/>
      <c r="O1940" s="14" t="s">
        <v>35</v>
      </c>
      <c r="P1940" s="14" t="s">
        <v>29</v>
      </c>
      <c r="Q1940" s="10">
        <v>42104.694444444445</v>
      </c>
      <c r="R1940" s="11" t="s">
        <v>3144</v>
      </c>
      <c r="S1940" s="14" t="s">
        <v>36</v>
      </c>
      <c r="T1940" s="2" t="str">
        <f t="shared" si="1816"/>
        <v>idle</v>
      </c>
      <c r="U1940" s="2" t="str">
        <f t="shared" si="1817"/>
        <v/>
      </c>
      <c r="V1940" s="10">
        <v>42104.694444444445</v>
      </c>
      <c r="W1940" s="11" t="s">
        <v>3029</v>
      </c>
      <c r="X1940" s="2" t="s">
        <v>669</v>
      </c>
      <c r="Y1940" s="5" t="s">
        <v>3029</v>
      </c>
      <c r="Z1940" s="5" t="s">
        <v>3116</v>
      </c>
      <c r="AA1940" s="2" t="s">
        <v>1213</v>
      </c>
      <c r="AB1940" s="2">
        <v>-22.232999922707702</v>
      </c>
      <c r="AC1940" s="2">
        <v>-52.312664939090602</v>
      </c>
      <c r="AD1940" s="29">
        <v>1</v>
      </c>
      <c r="AE1940" s="11"/>
      <c r="AF1940" s="11"/>
      <c r="AG1940" s="11"/>
      <c r="AH1940" s="11"/>
      <c r="AI1940" s="11"/>
    </row>
    <row r="1941" spans="1:35" ht="15.75" customHeight="1" x14ac:dyDescent="0.2">
      <c r="A1941" s="8">
        <v>42104</v>
      </c>
      <c r="B1941" s="9">
        <v>0.69791666666666663</v>
      </c>
      <c r="C1941" s="11">
        <v>364681.202342542</v>
      </c>
      <c r="D1941" s="11">
        <v>7540759.8474165704</v>
      </c>
      <c r="E1941" s="14">
        <v>364681.47125047998</v>
      </c>
      <c r="F1941" s="14">
        <v>7540759.9022771101</v>
      </c>
      <c r="G1941" s="2">
        <f t="shared" si="1839"/>
        <v>52.942632902666517</v>
      </c>
      <c r="H1941" s="2" t="str">
        <f t="shared" si="1814"/>
        <v/>
      </c>
      <c r="I1941" s="23">
        <f t="shared" ref="I1941:J1941" si="1972">IF($P1941=$P1940,E1941,"")</f>
        <v>364681.47125047998</v>
      </c>
      <c r="J1941" s="23">
        <f t="shared" si="1972"/>
        <v>7540759.9022771101</v>
      </c>
      <c r="K1941" s="23">
        <v>364681.47</v>
      </c>
      <c r="L1941" s="23">
        <v>7540759.9000000004</v>
      </c>
      <c r="M1941" s="14"/>
      <c r="N1941" s="14"/>
      <c r="O1941" s="14" t="s">
        <v>35</v>
      </c>
      <c r="P1941" s="14" t="s">
        <v>29</v>
      </c>
      <c r="Q1941" s="10">
        <v>42104.697916666664</v>
      </c>
      <c r="R1941" s="11" t="s">
        <v>3145</v>
      </c>
      <c r="S1941" s="14" t="s">
        <v>36</v>
      </c>
      <c r="T1941" s="2" t="str">
        <f t="shared" si="1816"/>
        <v>idle</v>
      </c>
      <c r="U1941" s="2" t="str">
        <f t="shared" si="1817"/>
        <v/>
      </c>
      <c r="V1941" s="10">
        <v>42104.697916666664</v>
      </c>
      <c r="W1941" s="11" t="s">
        <v>3029</v>
      </c>
      <c r="X1941" s="2" t="s">
        <v>669</v>
      </c>
      <c r="Y1941" s="5" t="s">
        <v>3029</v>
      </c>
      <c r="Z1941" s="5" t="s">
        <v>3116</v>
      </c>
      <c r="AA1941" s="2" t="s">
        <v>1215</v>
      </c>
      <c r="AB1941" s="2">
        <v>-22.2333273198456</v>
      </c>
      <c r="AC1941" s="2">
        <v>-52.313040196895599</v>
      </c>
      <c r="AD1941" s="29">
        <v>1</v>
      </c>
      <c r="AE1941" s="11"/>
      <c r="AF1941" s="11"/>
      <c r="AG1941" s="11"/>
      <c r="AH1941" s="11"/>
      <c r="AI1941" s="11"/>
    </row>
    <row r="1942" spans="1:35" ht="15.75" customHeight="1" x14ac:dyDescent="0.2">
      <c r="A1942" s="8">
        <v>42104</v>
      </c>
      <c r="B1942" s="9">
        <v>0.70138888888888884</v>
      </c>
      <c r="C1942" s="11">
        <v>364668.79225751502</v>
      </c>
      <c r="D1942" s="11">
        <v>7540734.3117425498</v>
      </c>
      <c r="E1942" s="14">
        <v>364668.97918719298</v>
      </c>
      <c r="F1942" s="14">
        <v>7540734.5156114995</v>
      </c>
      <c r="G1942" s="2">
        <f t="shared" si="1839"/>
        <v>28.293717252966079</v>
      </c>
      <c r="H1942" s="2" t="str">
        <f t="shared" si="1814"/>
        <v/>
      </c>
      <c r="I1942" s="23" t="str">
        <f t="shared" ref="I1942:J1942" si="1973">IF($P1942=$P1941,E1942,"")</f>
        <v/>
      </c>
      <c r="J1942" s="23" t="str">
        <f t="shared" si="1973"/>
        <v/>
      </c>
      <c r="K1942" s="23">
        <v>364676.31264669</v>
      </c>
      <c r="L1942" s="23">
        <v>7540728.99556683</v>
      </c>
      <c r="M1942" s="14">
        <v>364676.31264669</v>
      </c>
      <c r="N1942" s="14">
        <v>7540728.99556683</v>
      </c>
      <c r="O1942" s="13" t="s">
        <v>26</v>
      </c>
      <c r="P1942" s="13" t="s">
        <v>26</v>
      </c>
      <c r="Q1942" s="10">
        <v>42104.701388888891</v>
      </c>
      <c r="R1942" s="11" t="s">
        <v>3146</v>
      </c>
      <c r="S1942" s="14" t="s">
        <v>47</v>
      </c>
      <c r="T1942" s="2" t="str">
        <f t="shared" si="1816"/>
        <v/>
      </c>
      <c r="U1942" s="2" t="str">
        <f t="shared" si="1817"/>
        <v/>
      </c>
      <c r="V1942" s="10">
        <v>42104.701388888891</v>
      </c>
      <c r="W1942" s="11" t="s">
        <v>3029</v>
      </c>
      <c r="X1942" s="2" t="s">
        <v>669</v>
      </c>
      <c r="Y1942" s="5" t="s">
        <v>3029</v>
      </c>
      <c r="Z1942" s="5" t="s">
        <v>3116</v>
      </c>
      <c r="AA1942" s="2" t="s">
        <v>1217</v>
      </c>
      <c r="AB1942" s="2">
        <v>-22.2335569839925</v>
      </c>
      <c r="AC1942" s="2">
        <v>-52.313162740320003</v>
      </c>
      <c r="AD1942" s="29">
        <v>1</v>
      </c>
      <c r="AE1942" s="11"/>
      <c r="AF1942" s="11"/>
      <c r="AG1942" s="11"/>
      <c r="AH1942" s="11"/>
      <c r="AI1942" s="11"/>
    </row>
    <row r="1943" spans="1:35" ht="15.75" customHeight="1" x14ac:dyDescent="0.2">
      <c r="A1943" s="8">
        <v>42105</v>
      </c>
      <c r="B1943" s="9">
        <v>0.3125</v>
      </c>
      <c r="C1943" s="11">
        <v>364674.60361973202</v>
      </c>
      <c r="D1943" s="11">
        <v>7540750.6305238502</v>
      </c>
      <c r="E1943" s="14">
        <v>364674.423590324</v>
      </c>
      <c r="F1943" s="14">
        <v>7540750.6410220601</v>
      </c>
      <c r="G1943" s="2">
        <f t="shared" si="1839"/>
        <v>17.019705966861348</v>
      </c>
      <c r="H1943" s="2" t="str">
        <f t="shared" si="1814"/>
        <v/>
      </c>
      <c r="I1943" s="23" t="str">
        <f t="shared" ref="I1943:J1943" si="1974">IF($P1943=$P1942,E1943,"")</f>
        <v/>
      </c>
      <c r="J1943" s="23" t="str">
        <f t="shared" si="1974"/>
        <v/>
      </c>
      <c r="K1943" s="23">
        <v>364674.42</v>
      </c>
      <c r="L1943" s="23">
        <v>7540750.6399999997</v>
      </c>
      <c r="M1943" s="14"/>
      <c r="N1943" s="14"/>
      <c r="O1943" s="14" t="s">
        <v>35</v>
      </c>
      <c r="P1943" s="14" t="s">
        <v>29</v>
      </c>
      <c r="Q1943" s="10">
        <v>42105.3125</v>
      </c>
      <c r="R1943" s="11" t="s">
        <v>3147</v>
      </c>
      <c r="S1943" s="14" t="s">
        <v>36</v>
      </c>
      <c r="T1943" s="2" t="str">
        <f t="shared" si="1816"/>
        <v>idle</v>
      </c>
      <c r="U1943" s="2" t="str">
        <f t="shared" si="1817"/>
        <v/>
      </c>
      <c r="V1943" s="10">
        <v>42105.3125</v>
      </c>
      <c r="W1943" s="11" t="s">
        <v>3148</v>
      </c>
      <c r="X1943" s="2" t="s">
        <v>669</v>
      </c>
      <c r="Y1943" s="5" t="s">
        <v>3148</v>
      </c>
      <c r="Z1943" s="5" t="s">
        <v>3148</v>
      </c>
      <c r="AA1943" s="2" t="s">
        <v>1033</v>
      </c>
      <c r="AB1943" s="2">
        <v>-22.233410049229899</v>
      </c>
      <c r="AC1943" s="2">
        <v>-52.313104989007101</v>
      </c>
      <c r="AD1943" s="29">
        <v>1</v>
      </c>
      <c r="AE1943" s="11"/>
      <c r="AF1943" s="11"/>
      <c r="AG1943" s="11"/>
      <c r="AH1943" s="11"/>
      <c r="AI1943" s="11"/>
    </row>
    <row r="1944" spans="1:35" ht="15.75" customHeight="1" x14ac:dyDescent="0.2">
      <c r="A1944" s="8">
        <v>42105</v>
      </c>
      <c r="B1944" s="9">
        <v>0.31597222222222221</v>
      </c>
      <c r="C1944" s="11">
        <v>364662.38301822502</v>
      </c>
      <c r="D1944" s="11">
        <v>7540768.9923358504</v>
      </c>
      <c r="E1944" s="14">
        <v>364662.59362871398</v>
      </c>
      <c r="F1944" s="14">
        <v>7540768.90409136</v>
      </c>
      <c r="G1944" s="2">
        <f t="shared" si="1839"/>
        <v>21.759772332233005</v>
      </c>
      <c r="H1944" s="2" t="str">
        <f t="shared" si="1814"/>
        <v/>
      </c>
      <c r="I1944" s="23">
        <f t="shared" ref="I1944:J1944" si="1975">IF($P1944=$P1943,E1944,"")</f>
        <v>364662.59362871398</v>
      </c>
      <c r="J1944" s="23">
        <f t="shared" si="1975"/>
        <v>7540768.90409136</v>
      </c>
      <c r="K1944" s="23">
        <v>364662.59</v>
      </c>
      <c r="L1944" s="23">
        <v>7540768.9000000004</v>
      </c>
      <c r="M1944" s="14"/>
      <c r="N1944" s="14"/>
      <c r="O1944" s="14" t="s">
        <v>35</v>
      </c>
      <c r="P1944" s="14" t="s">
        <v>29</v>
      </c>
      <c r="Q1944" s="10">
        <v>42105.315972222219</v>
      </c>
      <c r="R1944" s="11" t="s">
        <v>3149</v>
      </c>
      <c r="S1944" s="14" t="s">
        <v>36</v>
      </c>
      <c r="T1944" s="2" t="str">
        <f t="shared" si="1816"/>
        <v>idle</v>
      </c>
      <c r="U1944" s="2" t="str">
        <f t="shared" si="1817"/>
        <v/>
      </c>
      <c r="V1944" s="10">
        <v>42105.315972222219</v>
      </c>
      <c r="W1944" s="11" t="s">
        <v>3148</v>
      </c>
      <c r="X1944" s="2" t="s">
        <v>669</v>
      </c>
      <c r="Y1944" s="5" t="s">
        <v>3148</v>
      </c>
      <c r="Z1944" s="5" t="s">
        <v>3148</v>
      </c>
      <c r="AA1944" s="2" t="s">
        <v>1035</v>
      </c>
      <c r="AB1944" s="2">
        <v>-22.2332432493567</v>
      </c>
      <c r="AC1944" s="2">
        <v>-52.313222000375397</v>
      </c>
      <c r="AD1944" s="29">
        <v>1</v>
      </c>
      <c r="AE1944" s="11"/>
      <c r="AF1944" s="11"/>
      <c r="AG1944" s="11"/>
      <c r="AH1944" s="11"/>
      <c r="AI1944" s="11"/>
    </row>
    <row r="1945" spans="1:35" ht="15.75" customHeight="1" x14ac:dyDescent="0.2">
      <c r="A1945" s="8">
        <v>42105</v>
      </c>
      <c r="B1945" s="9">
        <v>0.31944444444444448</v>
      </c>
      <c r="C1945" s="11">
        <v>364671.229965095</v>
      </c>
      <c r="D1945" s="11">
        <v>7540769.0319503704</v>
      </c>
      <c r="E1945" s="14">
        <v>364670.97237882001</v>
      </c>
      <c r="F1945" s="14">
        <v>7540769.1986948196</v>
      </c>
      <c r="G1945" s="2">
        <f t="shared" si="1839"/>
        <v>8.383927751218275</v>
      </c>
      <c r="H1945" s="2" t="str">
        <f t="shared" si="1814"/>
        <v/>
      </c>
      <c r="I1945" s="23">
        <f t="shared" ref="I1945:J1945" si="1976">IF($P1945=$P1944,E1945,"")</f>
        <v>364670.97237882001</v>
      </c>
      <c r="J1945" s="23">
        <f t="shared" si="1976"/>
        <v>7540769.1986948196</v>
      </c>
      <c r="K1945" s="23">
        <v>364670.97</v>
      </c>
      <c r="L1945" s="23">
        <v>7540769.2000000002</v>
      </c>
      <c r="M1945" s="14"/>
      <c r="N1945" s="14"/>
      <c r="O1945" s="14" t="s">
        <v>35</v>
      </c>
      <c r="P1945" s="14" t="s">
        <v>29</v>
      </c>
      <c r="Q1945" s="10">
        <v>42105.319444444445</v>
      </c>
      <c r="R1945" s="11" t="s">
        <v>3150</v>
      </c>
      <c r="S1945" s="14" t="s">
        <v>36</v>
      </c>
      <c r="T1945" s="2" t="str">
        <f t="shared" si="1816"/>
        <v>idle</v>
      </c>
      <c r="U1945" s="2" t="str">
        <f t="shared" si="1817"/>
        <v/>
      </c>
      <c r="V1945" s="10">
        <v>42105.319444444445</v>
      </c>
      <c r="W1945" s="11" t="s">
        <v>3148</v>
      </c>
      <c r="X1945" s="2" t="s">
        <v>669</v>
      </c>
      <c r="Y1945" s="5" t="s">
        <v>3148</v>
      </c>
      <c r="Z1945" s="5" t="s">
        <v>3148</v>
      </c>
      <c r="AA1945" s="2" t="s">
        <v>1037</v>
      </c>
      <c r="AB1945" s="2">
        <v>-22.233243584632898</v>
      </c>
      <c r="AC1945" s="2">
        <v>-52.313136169686899</v>
      </c>
      <c r="AD1945" s="29">
        <v>1</v>
      </c>
      <c r="AE1945" s="11"/>
      <c r="AF1945" s="11"/>
      <c r="AG1945" s="11"/>
      <c r="AH1945" s="11"/>
      <c r="AI1945" s="11"/>
    </row>
    <row r="1946" spans="1:35" ht="15.75" customHeight="1" x14ac:dyDescent="0.2">
      <c r="A1946" s="8">
        <v>42105</v>
      </c>
      <c r="B1946" s="9">
        <v>0.32291666666666669</v>
      </c>
      <c r="C1946" s="11">
        <v>364654.24710275198</v>
      </c>
      <c r="D1946" s="11">
        <v>7540803.51874456</v>
      </c>
      <c r="E1946" s="14">
        <v>364654.63494891702</v>
      </c>
      <c r="F1946" s="14">
        <v>7540803.4460311299</v>
      </c>
      <c r="G1946" s="2">
        <f t="shared" si="1839"/>
        <v>37.944586704667181</v>
      </c>
      <c r="H1946" s="2" t="str">
        <f t="shared" si="1814"/>
        <v/>
      </c>
      <c r="I1946" s="23" t="str">
        <f t="shared" ref="I1946:J1946" si="1977">IF($P1946=$P1945,E1946,"")</f>
        <v/>
      </c>
      <c r="J1946" s="23" t="str">
        <f t="shared" si="1977"/>
        <v/>
      </c>
      <c r="K1946" s="23">
        <v>364654.63</v>
      </c>
      <c r="L1946" s="23">
        <v>7540803.4500000002</v>
      </c>
      <c r="M1946" s="14"/>
      <c r="N1946" s="14"/>
      <c r="O1946" s="14" t="s">
        <v>55</v>
      </c>
      <c r="P1946" s="14" t="s">
        <v>55</v>
      </c>
      <c r="Q1946" s="10">
        <v>42105.322916666664</v>
      </c>
      <c r="R1946" s="11" t="s">
        <v>3151</v>
      </c>
      <c r="S1946" s="14" t="s">
        <v>56</v>
      </c>
      <c r="T1946" s="2" t="str">
        <f t="shared" si="1816"/>
        <v/>
      </c>
      <c r="U1946" s="2" t="str">
        <f t="shared" si="1817"/>
        <v/>
      </c>
      <c r="V1946" s="10">
        <v>42105.322916666664</v>
      </c>
      <c r="W1946" s="11" t="s">
        <v>3148</v>
      </c>
      <c r="X1946" s="2" t="s">
        <v>669</v>
      </c>
      <c r="Y1946" s="5" t="s">
        <v>3148</v>
      </c>
      <c r="Z1946" s="5" t="s">
        <v>3148</v>
      </c>
      <c r="AA1946" s="2" t="s">
        <v>1039</v>
      </c>
      <c r="AB1946" s="2">
        <v>-22.232930772006501</v>
      </c>
      <c r="AC1946" s="2">
        <v>-52.313298024237199</v>
      </c>
      <c r="AD1946" s="29">
        <v>1</v>
      </c>
      <c r="AE1946" s="11"/>
      <c r="AF1946" s="11"/>
      <c r="AG1946" s="11"/>
      <c r="AH1946" s="11"/>
      <c r="AI1946" s="11"/>
    </row>
    <row r="1947" spans="1:35" ht="15.75" customHeight="1" x14ac:dyDescent="0.2">
      <c r="A1947" s="8">
        <v>42105</v>
      </c>
      <c r="B1947" s="9">
        <v>0.3263888888888889</v>
      </c>
      <c r="C1947" s="11">
        <v>364675.49151126202</v>
      </c>
      <c r="D1947" s="11">
        <v>7540822.5884329397</v>
      </c>
      <c r="E1947" s="14">
        <v>364675.512528405</v>
      </c>
      <c r="F1947" s="14">
        <v>7540822.8873591898</v>
      </c>
      <c r="G1947" s="2">
        <f t="shared" si="1839"/>
        <v>28.527855895750989</v>
      </c>
      <c r="H1947" s="2" t="str">
        <f t="shared" si="1814"/>
        <v/>
      </c>
      <c r="I1947" s="23" t="str">
        <f t="shared" ref="I1947:J1947" si="1978">IF($P1947=$P1946,E1947,"")</f>
        <v/>
      </c>
      <c r="J1947" s="23" t="str">
        <f t="shared" si="1978"/>
        <v/>
      </c>
      <c r="K1947" s="23">
        <v>364675.51</v>
      </c>
      <c r="L1947" s="23">
        <v>7540822.8899999997</v>
      </c>
      <c r="M1947" s="14"/>
      <c r="N1947" s="14"/>
      <c r="O1947" s="14" t="s">
        <v>32</v>
      </c>
      <c r="P1947" s="14" t="s">
        <v>32</v>
      </c>
      <c r="Q1947" s="10">
        <v>42105.326388888891</v>
      </c>
      <c r="R1947" s="11" t="s">
        <v>3152</v>
      </c>
      <c r="S1947" s="14" t="s">
        <v>33</v>
      </c>
      <c r="T1947" s="2" t="str">
        <f t="shared" si="1816"/>
        <v/>
      </c>
      <c r="U1947" s="2" t="str">
        <f t="shared" si="1817"/>
        <v/>
      </c>
      <c r="V1947" s="10">
        <v>42105.326388888891</v>
      </c>
      <c r="W1947" s="11" t="s">
        <v>3148</v>
      </c>
      <c r="X1947" s="2" t="s">
        <v>669</v>
      </c>
      <c r="Y1947" s="5" t="s">
        <v>3148</v>
      </c>
      <c r="Z1947" s="5" t="s">
        <v>3148</v>
      </c>
      <c r="AA1947" s="2" t="s">
        <v>1041</v>
      </c>
      <c r="AB1947" s="2">
        <v>-22.232760200276999</v>
      </c>
      <c r="AC1947" s="2">
        <v>-52.313090320676601</v>
      </c>
      <c r="AD1947" s="29">
        <v>1</v>
      </c>
      <c r="AE1947" s="11"/>
      <c r="AF1947" s="11"/>
      <c r="AG1947" s="11"/>
      <c r="AH1947" s="11"/>
      <c r="AI1947" s="11"/>
    </row>
    <row r="1948" spans="1:35" ht="15.75" customHeight="1" x14ac:dyDescent="0.2">
      <c r="A1948" s="8">
        <v>42105</v>
      </c>
      <c r="B1948" s="9">
        <v>0.3298611111111111</v>
      </c>
      <c r="C1948" s="11">
        <v>364698.41310350801</v>
      </c>
      <c r="D1948" s="11">
        <v>7540903.3216900304</v>
      </c>
      <c r="E1948" s="14">
        <v>364698.406766203</v>
      </c>
      <c r="F1948" s="14">
        <v>7540903.1964625698</v>
      </c>
      <c r="G1948" s="2">
        <f t="shared" si="1839"/>
        <v>83.50867146616558</v>
      </c>
      <c r="H1948" s="2" t="str">
        <f t="shared" si="1814"/>
        <v/>
      </c>
      <c r="I1948" s="23" t="str">
        <f t="shared" ref="I1948:J1948" si="1979">IF($P1948=$P1947,E1948,"")</f>
        <v/>
      </c>
      <c r="J1948" s="23" t="str">
        <f t="shared" si="1979"/>
        <v/>
      </c>
      <c r="K1948" s="23">
        <v>364698.41</v>
      </c>
      <c r="L1948" s="23">
        <v>7540903.2000000002</v>
      </c>
      <c r="M1948" s="14"/>
      <c r="N1948" s="14"/>
      <c r="O1948" s="14" t="s">
        <v>29</v>
      </c>
      <c r="P1948" s="14" t="s">
        <v>29</v>
      </c>
      <c r="Q1948" s="10">
        <v>42105.329861111109</v>
      </c>
      <c r="R1948" s="11" t="s">
        <v>3153</v>
      </c>
      <c r="S1948" s="14" t="s">
        <v>29</v>
      </c>
      <c r="T1948" s="2" t="str">
        <f t="shared" si="1816"/>
        <v/>
      </c>
      <c r="U1948" s="2" t="str">
        <f t="shared" si="1817"/>
        <v/>
      </c>
      <c r="V1948" s="10">
        <v>42105.329861111109</v>
      </c>
      <c r="W1948" s="11" t="s">
        <v>3148</v>
      </c>
      <c r="X1948" s="2" t="s">
        <v>669</v>
      </c>
      <c r="Y1948" s="5" t="s">
        <v>3148</v>
      </c>
      <c r="Z1948" s="5" t="s">
        <v>3148</v>
      </c>
      <c r="AA1948" s="2" t="s">
        <v>1043</v>
      </c>
      <c r="AB1948" s="2">
        <v>-22.232032818719698</v>
      </c>
      <c r="AC1948" s="2">
        <v>-52.312861159443898</v>
      </c>
      <c r="AD1948" s="29">
        <v>1</v>
      </c>
      <c r="AE1948" s="11"/>
      <c r="AF1948" s="11"/>
      <c r="AG1948" s="11"/>
      <c r="AH1948" s="11"/>
      <c r="AI1948" s="11"/>
    </row>
    <row r="1949" spans="1:35" ht="15.75" customHeight="1" x14ac:dyDescent="0.2">
      <c r="A1949" s="8">
        <v>42105</v>
      </c>
      <c r="B1949" s="9">
        <v>0.33333333333333331</v>
      </c>
      <c r="C1949" s="11">
        <v>364720.88481562602</v>
      </c>
      <c r="D1949" s="11">
        <v>7540958.2424719902</v>
      </c>
      <c r="E1949" s="14">
        <v>364720.69292050903</v>
      </c>
      <c r="F1949" s="14">
        <v>7540958.0065780198</v>
      </c>
      <c r="G1949" s="2">
        <f t="shared" si="1839"/>
        <v>59.167739769245891</v>
      </c>
      <c r="H1949" s="2" t="str">
        <f t="shared" si="1814"/>
        <v/>
      </c>
      <c r="I1949" s="23">
        <f t="shared" ref="I1949:J1949" si="1980">IF($P1949=$P1948,E1949,"")</f>
        <v>364720.69292050903</v>
      </c>
      <c r="J1949" s="23">
        <f t="shared" si="1980"/>
        <v>7540958.0065780198</v>
      </c>
      <c r="K1949" s="23">
        <v>364720.69</v>
      </c>
      <c r="L1949" s="23">
        <v>7540958.0099999998</v>
      </c>
      <c r="M1949" s="14">
        <v>364720.69292050903</v>
      </c>
      <c r="N1949" s="14">
        <v>7540958.0065780198</v>
      </c>
      <c r="O1949" s="14" t="s">
        <v>35</v>
      </c>
      <c r="P1949" s="14" t="s">
        <v>29</v>
      </c>
      <c r="Q1949" s="10">
        <v>42105.333333333336</v>
      </c>
      <c r="R1949" s="11" t="s">
        <v>3154</v>
      </c>
      <c r="S1949" s="14" t="s">
        <v>36</v>
      </c>
      <c r="T1949" s="2" t="str">
        <f t="shared" si="1816"/>
        <v>idle</v>
      </c>
      <c r="U1949" s="2" t="str">
        <f t="shared" si="1817"/>
        <v/>
      </c>
      <c r="V1949" s="10">
        <v>42105.333333333336</v>
      </c>
      <c r="W1949" s="11" t="s">
        <v>3148</v>
      </c>
      <c r="X1949" s="2" t="s">
        <v>669</v>
      </c>
      <c r="Y1949" s="5" t="s">
        <v>3148</v>
      </c>
      <c r="Z1949" s="5" t="s">
        <v>3148</v>
      </c>
      <c r="AA1949" s="2" t="s">
        <v>1045</v>
      </c>
      <c r="AB1949" s="2">
        <v>-22.231538537889701</v>
      </c>
      <c r="AC1949" s="2">
        <v>-52.312638536095598</v>
      </c>
      <c r="AD1949" s="29">
        <v>1</v>
      </c>
      <c r="AE1949" s="11"/>
      <c r="AF1949" s="11"/>
      <c r="AG1949" s="11"/>
      <c r="AH1949" s="11"/>
      <c r="AI1949" s="11"/>
    </row>
    <row r="1950" spans="1:35" ht="15.75" customHeight="1" x14ac:dyDescent="0.2">
      <c r="A1950" s="8">
        <v>42105</v>
      </c>
      <c r="B1950" s="9">
        <v>0.33680555555555558</v>
      </c>
      <c r="C1950" s="11">
        <v>364724.62079055898</v>
      </c>
      <c r="D1950" s="11">
        <v>7540964.8174733398</v>
      </c>
      <c r="E1950" s="14">
        <v>364724.56615949899</v>
      </c>
      <c r="F1950" s="14">
        <v>7540964.7836384801</v>
      </c>
      <c r="G1950" s="2">
        <f t="shared" si="1839"/>
        <v>7.8058009682512086</v>
      </c>
      <c r="H1950" s="2" t="str">
        <f t="shared" si="1814"/>
        <v>&lt;8m</v>
      </c>
      <c r="I1950" s="23" t="str">
        <f t="shared" ref="I1950:J1950" si="1981">IF($P1950=$P1949,E1950,"")</f>
        <v/>
      </c>
      <c r="J1950" s="23" t="str">
        <f t="shared" si="1981"/>
        <v/>
      </c>
      <c r="K1950" s="23">
        <v>364720.69</v>
      </c>
      <c r="L1950" s="23">
        <v>7540958.0099999998</v>
      </c>
      <c r="M1950" s="14">
        <v>364720.69292050903</v>
      </c>
      <c r="N1950" s="14">
        <v>7540958.0065780198</v>
      </c>
      <c r="O1950" s="17" t="s">
        <v>43</v>
      </c>
      <c r="P1950" s="14" t="s">
        <v>37</v>
      </c>
      <c r="Q1950" s="10">
        <v>42105.336805555555</v>
      </c>
      <c r="R1950" s="11" t="s">
        <v>3155</v>
      </c>
      <c r="S1950" s="13" t="s">
        <v>63</v>
      </c>
      <c r="T1950" s="2" t="str">
        <f t="shared" si="1816"/>
        <v/>
      </c>
      <c r="U1950" s="2" t="str">
        <f t="shared" si="1817"/>
        <v/>
      </c>
      <c r="V1950" s="10">
        <v>42105.336805555555</v>
      </c>
      <c r="W1950" s="11" t="s">
        <v>3148</v>
      </c>
      <c r="X1950" s="2" t="s">
        <v>669</v>
      </c>
      <c r="Y1950" s="5" t="s">
        <v>3148</v>
      </c>
      <c r="Z1950" s="5" t="s">
        <v>3148</v>
      </c>
      <c r="AA1950" s="2" t="s">
        <v>1047</v>
      </c>
      <c r="AB1950" s="2">
        <v>-22.231479445472399</v>
      </c>
      <c r="AC1950" s="2">
        <v>-52.312601739540703</v>
      </c>
      <c r="AD1950" s="29">
        <v>1</v>
      </c>
      <c r="AE1950" s="11"/>
      <c r="AF1950" s="11"/>
      <c r="AG1950" s="11"/>
      <c r="AH1950" s="11"/>
      <c r="AI1950" s="11"/>
    </row>
    <row r="1951" spans="1:35" ht="15.75" customHeight="1" x14ac:dyDescent="0.2">
      <c r="A1951" s="8">
        <v>42105</v>
      </c>
      <c r="B1951" s="9">
        <v>0.34027777777777773</v>
      </c>
      <c r="C1951" s="11">
        <v>364723.28248975502</v>
      </c>
      <c r="D1951" s="11">
        <v>7540964.7130682301</v>
      </c>
      <c r="E1951" s="14">
        <v>364723.19738350302</v>
      </c>
      <c r="F1951" s="14">
        <v>7540964.6711977599</v>
      </c>
      <c r="G1951" s="2">
        <f t="shared" si="1839"/>
        <v>1.3733865598252488</v>
      </c>
      <c r="H1951" s="2" t="str">
        <f t="shared" si="1814"/>
        <v>&lt;8m</v>
      </c>
      <c r="I1951" s="23" t="str">
        <f t="shared" ref="I1951:J1951" si="1982">IF($P1951=$P1950,E1951,"")</f>
        <v/>
      </c>
      <c r="J1951" s="23" t="str">
        <f t="shared" si="1982"/>
        <v/>
      </c>
      <c r="K1951" s="23">
        <v>364720.69</v>
      </c>
      <c r="L1951" s="23">
        <v>7540958.0099999998</v>
      </c>
      <c r="M1951" s="14">
        <v>364720.69292050903</v>
      </c>
      <c r="N1951" s="14">
        <v>7540958.0065780198</v>
      </c>
      <c r="O1951" s="15" t="s">
        <v>43</v>
      </c>
      <c r="P1951" s="15" t="s">
        <v>43</v>
      </c>
      <c r="Q1951" s="10">
        <v>42105.340277777781</v>
      </c>
      <c r="R1951" s="11" t="s">
        <v>3156</v>
      </c>
      <c r="S1951" s="14" t="s">
        <v>44</v>
      </c>
      <c r="T1951" s="2" t="str">
        <f t="shared" si="1816"/>
        <v/>
      </c>
      <c r="U1951" s="2" t="str">
        <f t="shared" si="1817"/>
        <v/>
      </c>
      <c r="V1951" s="10">
        <v>42105.340277777781</v>
      </c>
      <c r="W1951" s="11" t="s">
        <v>3148</v>
      </c>
      <c r="X1951" s="2" t="s">
        <v>669</v>
      </c>
      <c r="Y1951" s="5" t="s">
        <v>3148</v>
      </c>
      <c r="Z1951" s="5" t="s">
        <v>3148</v>
      </c>
      <c r="AA1951" s="2" t="s">
        <v>1049</v>
      </c>
      <c r="AB1951" s="2">
        <v>-22.231480283662702</v>
      </c>
      <c r="AC1951" s="2">
        <v>-52.312614731490598</v>
      </c>
      <c r="AD1951" s="29">
        <v>1</v>
      </c>
      <c r="AE1951" s="11"/>
      <c r="AF1951" s="11"/>
      <c r="AG1951" s="11"/>
      <c r="AH1951" s="11"/>
      <c r="AI1951" s="11"/>
    </row>
    <row r="1952" spans="1:35" ht="15.75" customHeight="1" x14ac:dyDescent="0.2">
      <c r="A1952" s="8">
        <v>42105</v>
      </c>
      <c r="B1952" s="9">
        <v>0.34375</v>
      </c>
      <c r="C1952" s="11">
        <v>364713.41409920098</v>
      </c>
      <c r="D1952" s="11">
        <v>7540955.9133091001</v>
      </c>
      <c r="E1952" s="14">
        <v>364713.66240598302</v>
      </c>
      <c r="F1952" s="14">
        <v>7540956.0330339903</v>
      </c>
      <c r="G1952" s="2">
        <f t="shared" si="1839"/>
        <v>12.86598887057121</v>
      </c>
      <c r="H1952" s="2" t="str">
        <f t="shared" si="1814"/>
        <v/>
      </c>
      <c r="I1952" s="23">
        <f t="shared" ref="I1952:J1952" si="1983">IF($P1952=$P1951,E1952,"")</f>
        <v>364713.66240598302</v>
      </c>
      <c r="J1952" s="23">
        <f t="shared" si="1983"/>
        <v>7540956.0330339903</v>
      </c>
      <c r="K1952" s="23">
        <v>364713.66</v>
      </c>
      <c r="L1952" s="23">
        <v>7540956.0300000003</v>
      </c>
      <c r="M1952" s="14"/>
      <c r="N1952" s="14"/>
      <c r="O1952" s="15" t="s">
        <v>43</v>
      </c>
      <c r="P1952" s="15" t="s">
        <v>43</v>
      </c>
      <c r="Q1952" s="10">
        <v>42105.34375</v>
      </c>
      <c r="R1952" s="11" t="s">
        <v>3157</v>
      </c>
      <c r="S1952" s="14" t="s">
        <v>44</v>
      </c>
      <c r="T1952" s="2" t="str">
        <f t="shared" si="1816"/>
        <v/>
      </c>
      <c r="U1952" s="2" t="str">
        <f t="shared" si="1817"/>
        <v/>
      </c>
      <c r="V1952" s="10">
        <v>42105.34375</v>
      </c>
      <c r="W1952" s="11" t="s">
        <v>3148</v>
      </c>
      <c r="X1952" s="2" t="s">
        <v>669</v>
      </c>
      <c r="Y1952" s="5" t="s">
        <v>3148</v>
      </c>
      <c r="Z1952" s="5" t="s">
        <v>3148</v>
      </c>
      <c r="AA1952" s="2" t="s">
        <v>1051</v>
      </c>
      <c r="AB1952" s="2">
        <v>-22.2315589897335</v>
      </c>
      <c r="AC1952" s="2">
        <v>-52.312711207196102</v>
      </c>
      <c r="AD1952" s="29">
        <v>1</v>
      </c>
      <c r="AE1952" s="11"/>
      <c r="AF1952" s="11"/>
      <c r="AG1952" s="11"/>
      <c r="AH1952" s="11"/>
      <c r="AI1952" s="11"/>
    </row>
    <row r="1953" spans="1:35" ht="15.75" customHeight="1" x14ac:dyDescent="0.2">
      <c r="A1953" s="8">
        <v>42105</v>
      </c>
      <c r="B1953" s="9">
        <v>0.34722222222222227</v>
      </c>
      <c r="C1953" s="11">
        <v>364728.10244549601</v>
      </c>
      <c r="D1953" s="11">
        <v>7540971.8264430398</v>
      </c>
      <c r="E1953" s="14">
        <v>364727.953213131</v>
      </c>
      <c r="F1953" s="14">
        <v>7540971.7734175697</v>
      </c>
      <c r="G1953" s="2">
        <f t="shared" si="1839"/>
        <v>21.25998222405542</v>
      </c>
      <c r="H1953" s="2" t="str">
        <f t="shared" si="1814"/>
        <v/>
      </c>
      <c r="I1953" s="23">
        <f t="shared" ref="I1953:J1953" si="1984">IF($P1953=$P1952,E1953,"")</f>
        <v>364727.953213131</v>
      </c>
      <c r="J1953" s="23">
        <f t="shared" si="1984"/>
        <v>7540971.7734175697</v>
      </c>
      <c r="K1953" s="23">
        <v>364727.95</v>
      </c>
      <c r="L1953" s="23">
        <v>7540971.7699999996</v>
      </c>
      <c r="M1953" s="14">
        <v>364727.953213131</v>
      </c>
      <c r="N1953" s="14">
        <v>7540971.7734175697</v>
      </c>
      <c r="O1953" s="15" t="s">
        <v>43</v>
      </c>
      <c r="P1953" s="15" t="s">
        <v>43</v>
      </c>
      <c r="Q1953" s="10">
        <v>42105.347222222219</v>
      </c>
      <c r="R1953" s="11" t="s">
        <v>3158</v>
      </c>
      <c r="S1953" s="14" t="s">
        <v>44</v>
      </c>
      <c r="T1953" s="2" t="str">
        <f t="shared" si="1816"/>
        <v/>
      </c>
      <c r="U1953" s="2" t="str">
        <f t="shared" si="1817"/>
        <v/>
      </c>
      <c r="V1953" s="10">
        <v>42105.347222222219</v>
      </c>
      <c r="W1953" s="11" t="s">
        <v>3148</v>
      </c>
      <c r="X1953" s="2" t="s">
        <v>669</v>
      </c>
      <c r="Y1953" s="5" t="s">
        <v>3148</v>
      </c>
      <c r="Z1953" s="5" t="s">
        <v>3148</v>
      </c>
      <c r="AA1953" s="2" t="s">
        <v>1053</v>
      </c>
      <c r="AB1953" s="2">
        <v>-22.231416413560499</v>
      </c>
      <c r="AC1953" s="2">
        <v>-52.3125673737377</v>
      </c>
      <c r="AD1953" s="29">
        <v>1</v>
      </c>
      <c r="AE1953" s="11"/>
      <c r="AF1953" s="11"/>
      <c r="AG1953" s="11"/>
      <c r="AH1953" s="11"/>
      <c r="AI1953" s="11"/>
    </row>
    <row r="1954" spans="1:35" ht="15.75" customHeight="1" x14ac:dyDescent="0.2">
      <c r="A1954" s="8">
        <v>42105</v>
      </c>
      <c r="B1954" s="9">
        <v>0.35069444444444442</v>
      </c>
      <c r="C1954" s="11">
        <v>364727.94741725997</v>
      </c>
      <c r="D1954" s="11">
        <v>7540976.7529392401</v>
      </c>
      <c r="E1954" s="14">
        <v>364727.924724732</v>
      </c>
      <c r="F1954" s="14">
        <v>7540976.7166806404</v>
      </c>
      <c r="G1954" s="2">
        <f t="shared" si="1839"/>
        <v>4.9433451603754097</v>
      </c>
      <c r="H1954" s="2" t="str">
        <f t="shared" si="1814"/>
        <v>&lt;8m</v>
      </c>
      <c r="I1954" s="23">
        <f t="shared" ref="I1954:J1954" si="1985">IF($P1954=$P1953,E1954,"")</f>
        <v>364727.924724732</v>
      </c>
      <c r="J1954" s="23">
        <f t="shared" si="1985"/>
        <v>7540976.7166806404</v>
      </c>
      <c r="K1954" s="23">
        <v>364727.95</v>
      </c>
      <c r="L1954" s="23">
        <v>7540971.7699999996</v>
      </c>
      <c r="M1954" s="14">
        <v>364727.953213131</v>
      </c>
      <c r="N1954" s="14">
        <v>7540971.7734175697</v>
      </c>
      <c r="O1954" s="15" t="s">
        <v>43</v>
      </c>
      <c r="P1954" s="15" t="s">
        <v>43</v>
      </c>
      <c r="Q1954" s="10">
        <v>42105.350694444445</v>
      </c>
      <c r="R1954" s="11" t="s">
        <v>3159</v>
      </c>
      <c r="S1954" s="14" t="s">
        <v>44</v>
      </c>
      <c r="T1954" s="2" t="str">
        <f t="shared" si="1816"/>
        <v/>
      </c>
      <c r="U1954" s="2" t="str">
        <f t="shared" si="1817"/>
        <v/>
      </c>
      <c r="V1954" s="10">
        <v>42105.350694444445</v>
      </c>
      <c r="W1954" s="11" t="s">
        <v>3148</v>
      </c>
      <c r="X1954" s="2" t="s">
        <v>669</v>
      </c>
      <c r="Y1954" s="5" t="s">
        <v>3148</v>
      </c>
      <c r="Z1954" s="5" t="s">
        <v>3148</v>
      </c>
      <c r="AA1954" s="2" t="s">
        <v>1055</v>
      </c>
      <c r="AB1954" s="2">
        <v>-22.231371905654701</v>
      </c>
      <c r="AC1954" s="2">
        <v>-52.312568463385098</v>
      </c>
      <c r="AD1954" s="29">
        <v>1</v>
      </c>
      <c r="AE1954" s="11"/>
      <c r="AF1954" s="11"/>
      <c r="AG1954" s="11"/>
      <c r="AH1954" s="11"/>
      <c r="AI1954" s="11"/>
    </row>
    <row r="1955" spans="1:35" ht="15.75" customHeight="1" x14ac:dyDescent="0.2">
      <c r="A1955" s="8">
        <v>42105</v>
      </c>
      <c r="B1955" s="9">
        <v>0.35416666666666669</v>
      </c>
      <c r="C1955" s="11">
        <v>364725.66185598</v>
      </c>
      <c r="D1955" s="11">
        <v>7540974.2924062796</v>
      </c>
      <c r="E1955" s="14">
        <v>364725.718819856</v>
      </c>
      <c r="F1955" s="14">
        <v>7540974.2769184196</v>
      </c>
      <c r="G1955" s="2">
        <f t="shared" si="1839"/>
        <v>3.2891421397677716</v>
      </c>
      <c r="H1955" s="2" t="str">
        <f t="shared" si="1814"/>
        <v>&lt;8m</v>
      </c>
      <c r="I1955" s="23">
        <f t="shared" ref="I1955:J1955" si="1986">IF($P1955=$P1954,E1955,"")</f>
        <v>364725.718819856</v>
      </c>
      <c r="J1955" s="23">
        <f t="shared" si="1986"/>
        <v>7540974.2769184196</v>
      </c>
      <c r="K1955" s="23">
        <v>364727.95</v>
      </c>
      <c r="L1955" s="23">
        <v>7540971.7699999996</v>
      </c>
      <c r="M1955" s="14">
        <v>364727.953213131</v>
      </c>
      <c r="N1955" s="14">
        <v>7540971.7734175697</v>
      </c>
      <c r="O1955" s="15" t="s">
        <v>43</v>
      </c>
      <c r="P1955" s="15" t="s">
        <v>43</v>
      </c>
      <c r="Q1955" s="10">
        <v>42105.354166666664</v>
      </c>
      <c r="R1955" s="11" t="s">
        <v>3160</v>
      </c>
      <c r="S1955" s="14" t="s">
        <v>44</v>
      </c>
      <c r="T1955" s="2" t="str">
        <f t="shared" si="1816"/>
        <v/>
      </c>
      <c r="U1955" s="2" t="str">
        <f t="shared" si="1817"/>
        <v/>
      </c>
      <c r="V1955" s="10">
        <v>42105.354166666664</v>
      </c>
      <c r="W1955" s="11" t="s">
        <v>3148</v>
      </c>
      <c r="X1955" s="2" t="s">
        <v>669</v>
      </c>
      <c r="Y1955" s="5" t="s">
        <v>3148</v>
      </c>
      <c r="Z1955" s="5" t="s">
        <v>3148</v>
      </c>
      <c r="AA1955" s="2" t="s">
        <v>1057</v>
      </c>
      <c r="AB1955" s="2">
        <v>-22.231393950059999</v>
      </c>
      <c r="AC1955" s="2">
        <v>-52.312590843066602</v>
      </c>
      <c r="AD1955" s="29">
        <v>1</v>
      </c>
      <c r="AE1955" s="11"/>
      <c r="AF1955" s="11"/>
      <c r="AG1955" s="11"/>
      <c r="AH1955" s="11"/>
      <c r="AI1955" s="11"/>
    </row>
    <row r="1956" spans="1:35" ht="15.75" customHeight="1" x14ac:dyDescent="0.2">
      <c r="A1956" s="8">
        <v>42105</v>
      </c>
      <c r="B1956" s="9">
        <v>0.3576388888888889</v>
      </c>
      <c r="C1956" s="11">
        <v>364729.01989530999</v>
      </c>
      <c r="D1956" s="11">
        <v>7540968.6512529301</v>
      </c>
      <c r="E1956" s="14">
        <v>364728.97877068497</v>
      </c>
      <c r="F1956" s="14">
        <v>7540968.6834971597</v>
      </c>
      <c r="G1956" s="2">
        <f t="shared" si="1839"/>
        <v>6.474074512851697</v>
      </c>
      <c r="H1956" s="2" t="str">
        <f t="shared" si="1814"/>
        <v>&lt;8m</v>
      </c>
      <c r="I1956" s="23">
        <f t="shared" ref="I1956:J1956" si="1987">IF($P1956=$P1955,E1956,"")</f>
        <v>364728.97877068497</v>
      </c>
      <c r="J1956" s="23">
        <f t="shared" si="1987"/>
        <v>7540968.6834971597</v>
      </c>
      <c r="K1956" s="23">
        <v>364727.95</v>
      </c>
      <c r="L1956" s="23">
        <v>7540971.7699999996</v>
      </c>
      <c r="M1956" s="14">
        <v>364727.953213131</v>
      </c>
      <c r="N1956" s="14">
        <v>7540971.7734175697</v>
      </c>
      <c r="O1956" s="15" t="s">
        <v>43</v>
      </c>
      <c r="P1956" s="15" t="s">
        <v>43</v>
      </c>
      <c r="Q1956" s="10">
        <v>42105.357638888891</v>
      </c>
      <c r="R1956" s="11" t="s">
        <v>3161</v>
      </c>
      <c r="S1956" s="14" t="s">
        <v>44</v>
      </c>
      <c r="T1956" s="2" t="str">
        <f t="shared" si="1816"/>
        <v/>
      </c>
      <c r="U1956" s="2" t="str">
        <f t="shared" si="1817"/>
        <v/>
      </c>
      <c r="V1956" s="10">
        <v>42105.357638888891</v>
      </c>
      <c r="W1956" s="11" t="s">
        <v>3148</v>
      </c>
      <c r="X1956" s="2" t="s">
        <v>669</v>
      </c>
      <c r="Y1956" s="5" t="s">
        <v>3148</v>
      </c>
      <c r="Z1956" s="5" t="s">
        <v>3148</v>
      </c>
      <c r="AA1956" s="2" t="s">
        <v>1059</v>
      </c>
      <c r="AB1956" s="2">
        <v>-22.231445163488399</v>
      </c>
      <c r="AC1956" s="2">
        <v>-52.312558740377398</v>
      </c>
      <c r="AD1956" s="29">
        <v>1</v>
      </c>
      <c r="AE1956" s="11"/>
      <c r="AF1956" s="11"/>
      <c r="AG1956" s="11"/>
      <c r="AH1956" s="11"/>
      <c r="AI1956" s="11"/>
    </row>
    <row r="1957" spans="1:35" ht="15.75" customHeight="1" x14ac:dyDescent="0.2">
      <c r="A1957" s="8">
        <v>42105</v>
      </c>
      <c r="B1957" s="9">
        <v>0.3611111111111111</v>
      </c>
      <c r="C1957" s="11">
        <v>364728.30237500602</v>
      </c>
      <c r="D1957" s="11">
        <v>7540969.6937068598</v>
      </c>
      <c r="E1957" s="14">
        <v>364728.29268970701</v>
      </c>
      <c r="F1957" s="14">
        <v>7540969.6556903301</v>
      </c>
      <c r="G1957" s="2">
        <f t="shared" si="1839"/>
        <v>1.1899019576307126</v>
      </c>
      <c r="H1957" s="2" t="str">
        <f t="shared" si="1814"/>
        <v>&lt;8m</v>
      </c>
      <c r="I1957" s="23">
        <f t="shared" ref="I1957:J1957" si="1988">IF($P1957=$P1956,E1957,"")</f>
        <v>364728.29268970701</v>
      </c>
      <c r="J1957" s="23">
        <f t="shared" si="1988"/>
        <v>7540969.6556903301</v>
      </c>
      <c r="K1957" s="23">
        <v>364727.95</v>
      </c>
      <c r="L1957" s="23">
        <v>7540971.7699999996</v>
      </c>
      <c r="M1957" s="14">
        <v>364727.953213131</v>
      </c>
      <c r="N1957" s="14">
        <v>7540971.7734175697</v>
      </c>
      <c r="O1957" s="15" t="s">
        <v>43</v>
      </c>
      <c r="P1957" s="15" t="s">
        <v>43</v>
      </c>
      <c r="Q1957" s="10">
        <v>42105.361111111109</v>
      </c>
      <c r="R1957" s="11" t="s">
        <v>3162</v>
      </c>
      <c r="S1957" s="14" t="s">
        <v>44</v>
      </c>
      <c r="T1957" s="2" t="str">
        <f t="shared" si="1816"/>
        <v/>
      </c>
      <c r="U1957" s="2" t="str">
        <f t="shared" si="1817"/>
        <v/>
      </c>
      <c r="V1957" s="10">
        <v>42105.361111111109</v>
      </c>
      <c r="W1957" s="11" t="s">
        <v>3148</v>
      </c>
      <c r="X1957" s="2" t="s">
        <v>669</v>
      </c>
      <c r="Y1957" s="5" t="s">
        <v>3148</v>
      </c>
      <c r="Z1957" s="5" t="s">
        <v>3148</v>
      </c>
      <c r="AA1957" s="2" t="s">
        <v>1061</v>
      </c>
      <c r="AB1957" s="2">
        <v>-22.231435691937801</v>
      </c>
      <c r="AC1957" s="2">
        <v>-52.312565613537998</v>
      </c>
      <c r="AD1957" s="29">
        <v>1</v>
      </c>
      <c r="AE1957" s="11"/>
      <c r="AF1957" s="11"/>
      <c r="AG1957" s="11"/>
      <c r="AH1957" s="11"/>
      <c r="AI1957" s="11"/>
    </row>
    <row r="1958" spans="1:35" ht="15.75" customHeight="1" x14ac:dyDescent="0.2">
      <c r="A1958" s="8">
        <v>42105</v>
      </c>
      <c r="B1958" s="9">
        <v>0.36458333333333331</v>
      </c>
      <c r="C1958" s="11">
        <v>364726.59938859398</v>
      </c>
      <c r="D1958" s="11">
        <v>7540962.8208006602</v>
      </c>
      <c r="E1958" s="14">
        <v>364726.677275002</v>
      </c>
      <c r="F1958" s="14">
        <v>7540962.8869048301</v>
      </c>
      <c r="G1958" s="2">
        <f t="shared" si="1839"/>
        <v>6.9588807874354393</v>
      </c>
      <c r="H1958" s="2" t="str">
        <f t="shared" si="1814"/>
        <v>&lt;8m</v>
      </c>
      <c r="I1958" s="23">
        <f t="shared" ref="I1958:J1958" si="1989">IF($P1958=$P1957,E1958,"")</f>
        <v>364726.677275002</v>
      </c>
      <c r="J1958" s="23">
        <f t="shared" si="1989"/>
        <v>7540962.8869048301</v>
      </c>
      <c r="K1958" s="23">
        <v>364727.95</v>
      </c>
      <c r="L1958" s="23">
        <v>7540971.7699999996</v>
      </c>
      <c r="M1958" s="14">
        <v>364727.953213131</v>
      </c>
      <c r="N1958" s="14">
        <v>7540971.7734175697</v>
      </c>
      <c r="O1958" s="15" t="s">
        <v>43</v>
      </c>
      <c r="P1958" s="15" t="s">
        <v>43</v>
      </c>
      <c r="Q1958" s="10">
        <v>42105.364583333336</v>
      </c>
      <c r="R1958" s="11" t="s">
        <v>3163</v>
      </c>
      <c r="S1958" s="14" t="s">
        <v>44</v>
      </c>
      <c r="T1958" s="2" t="str">
        <f t="shared" si="1816"/>
        <v/>
      </c>
      <c r="U1958" s="2" t="str">
        <f t="shared" si="1817"/>
        <v/>
      </c>
      <c r="V1958" s="10">
        <v>42105.364583333336</v>
      </c>
      <c r="W1958" s="11" t="s">
        <v>3148</v>
      </c>
      <c r="X1958" s="2" t="s">
        <v>669</v>
      </c>
      <c r="Y1958" s="5" t="s">
        <v>3148</v>
      </c>
      <c r="Z1958" s="5" t="s">
        <v>3148</v>
      </c>
      <c r="AA1958" s="2" t="s">
        <v>1063</v>
      </c>
      <c r="AB1958" s="2">
        <v>-22.231497634202199</v>
      </c>
      <c r="AC1958" s="2">
        <v>-52.312582712620497</v>
      </c>
      <c r="AD1958" s="29">
        <v>1</v>
      </c>
      <c r="AE1958" s="11"/>
      <c r="AF1958" s="11"/>
      <c r="AG1958" s="11"/>
      <c r="AH1958" s="11"/>
      <c r="AI1958" s="11"/>
    </row>
    <row r="1959" spans="1:35" ht="15.75" customHeight="1" x14ac:dyDescent="0.2">
      <c r="A1959" s="8">
        <v>42105</v>
      </c>
      <c r="B1959" s="9">
        <v>0.36805555555555558</v>
      </c>
      <c r="C1959" s="11">
        <v>364732.60591813701</v>
      </c>
      <c r="D1959" s="11">
        <v>7540969.6010893602</v>
      </c>
      <c r="E1959" s="14">
        <v>364732.53529609402</v>
      </c>
      <c r="F1959" s="14">
        <v>7540969.5783419199</v>
      </c>
      <c r="G1959" s="13">
        <f t="shared" si="1839"/>
        <v>8.8933537791713704</v>
      </c>
      <c r="H1959" s="2" t="str">
        <f t="shared" si="1814"/>
        <v/>
      </c>
      <c r="I1959" s="23">
        <f t="shared" ref="I1959:J1959" si="1990">IF($P1959=$P1958,E1959,"")</f>
        <v>364732.53529609402</v>
      </c>
      <c r="J1959" s="23">
        <f t="shared" si="1990"/>
        <v>7540969.5783419199</v>
      </c>
      <c r="K1959" s="23">
        <v>364727.95</v>
      </c>
      <c r="L1959" s="23">
        <v>7540971.7699999996</v>
      </c>
      <c r="M1959" s="14">
        <v>364727.953213131</v>
      </c>
      <c r="N1959" s="14">
        <v>7540971.7734175697</v>
      </c>
      <c r="O1959" s="15" t="s">
        <v>43</v>
      </c>
      <c r="P1959" s="15" t="s">
        <v>43</v>
      </c>
      <c r="Q1959" s="10">
        <v>42105.368055555555</v>
      </c>
      <c r="R1959" s="11" t="s">
        <v>3164</v>
      </c>
      <c r="S1959" s="14" t="s">
        <v>44</v>
      </c>
      <c r="T1959" s="2" t="str">
        <f t="shared" si="1816"/>
        <v/>
      </c>
      <c r="U1959" s="2" t="str">
        <f t="shared" si="1817"/>
        <v/>
      </c>
      <c r="V1959" s="10">
        <v>42105.368055555555</v>
      </c>
      <c r="W1959" s="11" t="s">
        <v>3148</v>
      </c>
      <c r="X1959" s="2" t="s">
        <v>669</v>
      </c>
      <c r="Y1959" s="5" t="s">
        <v>3148</v>
      </c>
      <c r="Z1959" s="5" t="s">
        <v>3148</v>
      </c>
      <c r="AA1959" s="2" t="s">
        <v>1065</v>
      </c>
      <c r="AB1959" s="2">
        <v>-22.231436865404198</v>
      </c>
      <c r="AC1959" s="2">
        <v>-52.312523871660197</v>
      </c>
      <c r="AD1959" s="29">
        <v>1</v>
      </c>
      <c r="AE1959" s="11"/>
      <c r="AF1959" s="11"/>
      <c r="AG1959" s="11"/>
      <c r="AH1959" s="11"/>
      <c r="AI1959" s="11"/>
    </row>
    <row r="1960" spans="1:35" ht="15.75" customHeight="1" x14ac:dyDescent="0.2">
      <c r="A1960" s="8">
        <v>42105</v>
      </c>
      <c r="B1960" s="9">
        <v>0.37152777777777773</v>
      </c>
      <c r="C1960" s="11">
        <v>364731.62916787399</v>
      </c>
      <c r="D1960" s="11">
        <v>7540971.6435687998</v>
      </c>
      <c r="E1960" s="14">
        <v>364731.61691912101</v>
      </c>
      <c r="F1960" s="14">
        <v>7540971.6379154101</v>
      </c>
      <c r="G1960" s="2">
        <f t="shared" si="1839"/>
        <v>2.2550519342104987</v>
      </c>
      <c r="H1960" s="2" t="str">
        <f t="shared" si="1814"/>
        <v>&lt;8m</v>
      </c>
      <c r="I1960" s="23">
        <f t="shared" ref="I1960:J1960" si="1991">IF($P1960=$P1959,E1960,"")</f>
        <v>364731.61691912101</v>
      </c>
      <c r="J1960" s="23">
        <f t="shared" si="1991"/>
        <v>7540971.6379154101</v>
      </c>
      <c r="K1960" s="23">
        <v>364727.95</v>
      </c>
      <c r="L1960" s="23">
        <v>7540971.7699999996</v>
      </c>
      <c r="M1960" s="14">
        <v>364727.953213131</v>
      </c>
      <c r="N1960" s="14">
        <v>7540971.7734175697</v>
      </c>
      <c r="O1960" s="15" t="s">
        <v>43</v>
      </c>
      <c r="P1960" s="15" t="s">
        <v>43</v>
      </c>
      <c r="Q1960" s="10">
        <v>42105.371527777781</v>
      </c>
      <c r="R1960" s="11" t="s">
        <v>3165</v>
      </c>
      <c r="S1960" s="14" t="s">
        <v>44</v>
      </c>
      <c r="T1960" s="2" t="str">
        <f t="shared" si="1816"/>
        <v/>
      </c>
      <c r="U1960" s="2" t="str">
        <f t="shared" si="1817"/>
        <v/>
      </c>
      <c r="V1960" s="10">
        <v>42105.371527777781</v>
      </c>
      <c r="W1960" s="11" t="s">
        <v>3148</v>
      </c>
      <c r="X1960" s="2" t="s">
        <v>669</v>
      </c>
      <c r="Y1960" s="5" t="s">
        <v>3148</v>
      </c>
      <c r="Z1960" s="5" t="s">
        <v>3148</v>
      </c>
      <c r="AA1960" s="2" t="s">
        <v>1067</v>
      </c>
      <c r="AB1960" s="2">
        <v>-22.2314183413982</v>
      </c>
      <c r="AC1960" s="2">
        <v>-52.312533175572803</v>
      </c>
      <c r="AD1960" s="29">
        <v>1</v>
      </c>
      <c r="AE1960" s="11"/>
      <c r="AF1960" s="11"/>
      <c r="AG1960" s="11"/>
      <c r="AH1960" s="11"/>
      <c r="AI1960" s="11"/>
    </row>
    <row r="1961" spans="1:35" ht="15.75" customHeight="1" x14ac:dyDescent="0.2">
      <c r="A1961" s="8">
        <v>42105</v>
      </c>
      <c r="B1961" s="9">
        <v>0.375</v>
      </c>
      <c r="C1961" s="11">
        <v>364729.37584675598</v>
      </c>
      <c r="D1961" s="11">
        <v>7540972.4407016803</v>
      </c>
      <c r="E1961" s="14">
        <v>364729.52323726902</v>
      </c>
      <c r="F1961" s="14">
        <v>7540972.5463382797</v>
      </c>
      <c r="G1961" s="2">
        <f t="shared" si="1839"/>
        <v>2.2822654988835653</v>
      </c>
      <c r="H1961" s="2" t="str">
        <f t="shared" si="1814"/>
        <v>&lt;8m</v>
      </c>
      <c r="I1961" s="23">
        <f t="shared" ref="I1961:J1961" si="1992">IF($P1961=$P1960,E1961,"")</f>
        <v>364729.52323726902</v>
      </c>
      <c r="J1961" s="23">
        <f t="shared" si="1992"/>
        <v>7540972.5463382797</v>
      </c>
      <c r="K1961" s="23">
        <v>364727.95</v>
      </c>
      <c r="L1961" s="23">
        <v>7540971.7699999996</v>
      </c>
      <c r="M1961" s="14">
        <v>364727.953213131</v>
      </c>
      <c r="N1961" s="14">
        <v>7540971.7734175697</v>
      </c>
      <c r="O1961" s="15" t="s">
        <v>43</v>
      </c>
      <c r="P1961" s="15" t="s">
        <v>43</v>
      </c>
      <c r="Q1961" s="10">
        <v>42105.375</v>
      </c>
      <c r="R1961" s="11" t="s">
        <v>3166</v>
      </c>
      <c r="S1961" s="14" t="s">
        <v>44</v>
      </c>
      <c r="T1961" s="2" t="str">
        <f t="shared" si="1816"/>
        <v/>
      </c>
      <c r="U1961" s="2" t="str">
        <f t="shared" si="1817"/>
        <v/>
      </c>
      <c r="V1961" s="10">
        <v>42105.375</v>
      </c>
      <c r="W1961" s="11" t="s">
        <v>3148</v>
      </c>
      <c r="X1961" s="2" t="s">
        <v>669</v>
      </c>
      <c r="Y1961" s="5" t="s">
        <v>3148</v>
      </c>
      <c r="Z1961" s="5" t="s">
        <v>3148</v>
      </c>
      <c r="AA1961" s="2" t="s">
        <v>1069</v>
      </c>
      <c r="AB1961" s="2">
        <v>-22.231410965323398</v>
      </c>
      <c r="AC1961" s="2">
        <v>-52.312554968520999</v>
      </c>
      <c r="AD1961" s="29">
        <v>1</v>
      </c>
      <c r="AE1961" s="11"/>
      <c r="AF1961" s="11"/>
      <c r="AG1961" s="11"/>
      <c r="AH1961" s="11"/>
      <c r="AI1961" s="11"/>
    </row>
    <row r="1962" spans="1:35" ht="15.75" customHeight="1" x14ac:dyDescent="0.2">
      <c r="A1962" s="8">
        <v>42105</v>
      </c>
      <c r="B1962" s="9">
        <v>0.37847222222222227</v>
      </c>
      <c r="C1962" s="11">
        <v>364741.725348468</v>
      </c>
      <c r="D1962" s="11">
        <v>7540995.0339225903</v>
      </c>
      <c r="E1962" s="14">
        <v>364741.57211975998</v>
      </c>
      <c r="F1962" s="14">
        <v>7540994.9646308301</v>
      </c>
      <c r="G1962" s="2">
        <f t="shared" si="1839"/>
        <v>25.451039471008418</v>
      </c>
      <c r="H1962" s="2" t="str">
        <f t="shared" si="1814"/>
        <v/>
      </c>
      <c r="I1962" s="23">
        <f t="shared" ref="I1962:J1962" si="1993">IF($P1962=$P1961,E1962,"")</f>
        <v>364741.57211975998</v>
      </c>
      <c r="J1962" s="23">
        <f t="shared" si="1993"/>
        <v>7540994.9646308301</v>
      </c>
      <c r="K1962" s="23">
        <v>364741.57</v>
      </c>
      <c r="L1962" s="23">
        <v>7540994.96</v>
      </c>
      <c r="M1962" s="14"/>
      <c r="N1962" s="14"/>
      <c r="O1962" s="15" t="s">
        <v>43</v>
      </c>
      <c r="P1962" s="15" t="s">
        <v>43</v>
      </c>
      <c r="Q1962" s="10">
        <v>42105.378472222219</v>
      </c>
      <c r="R1962" s="11" t="s">
        <v>3167</v>
      </c>
      <c r="S1962" s="14" t="s">
        <v>44</v>
      </c>
      <c r="T1962" s="2" t="str">
        <f t="shared" si="1816"/>
        <v/>
      </c>
      <c r="U1962" s="2" t="str">
        <f t="shared" si="1817"/>
        <v/>
      </c>
      <c r="V1962" s="10">
        <v>42105.378472222219</v>
      </c>
      <c r="W1962" s="11" t="s">
        <v>3148</v>
      </c>
      <c r="X1962" s="2" t="s">
        <v>669</v>
      </c>
      <c r="Y1962" s="5" t="s">
        <v>3148</v>
      </c>
      <c r="Z1962" s="5" t="s">
        <v>3148</v>
      </c>
      <c r="AA1962" s="2" t="s">
        <v>1071</v>
      </c>
      <c r="AB1962" s="2">
        <v>-22.231207871809598</v>
      </c>
      <c r="AC1962" s="2">
        <v>-52.312433263286898</v>
      </c>
      <c r="AD1962" s="29">
        <v>1</v>
      </c>
      <c r="AE1962" s="11"/>
      <c r="AF1962" s="11"/>
      <c r="AG1962" s="11"/>
      <c r="AH1962" s="11"/>
      <c r="AI1962" s="11"/>
    </row>
    <row r="1963" spans="1:35" ht="15.75" customHeight="1" x14ac:dyDescent="0.2">
      <c r="A1963" s="8">
        <v>42105</v>
      </c>
      <c r="B1963" s="9">
        <v>0.38194444444444442</v>
      </c>
      <c r="C1963" s="11">
        <v>364738.85418981197</v>
      </c>
      <c r="D1963" s="11">
        <v>7541003.3149043899</v>
      </c>
      <c r="E1963" s="14">
        <v>364738.91824556002</v>
      </c>
      <c r="F1963" s="14">
        <v>7541003.2736402098</v>
      </c>
      <c r="G1963" s="2">
        <f t="shared" si="1839"/>
        <v>8.7225389160062932</v>
      </c>
      <c r="H1963" s="2" t="str">
        <f t="shared" si="1814"/>
        <v/>
      </c>
      <c r="I1963" s="23" t="str">
        <f t="shared" ref="I1963:J1963" si="1994">IF($P1963=$P1962,E1963,"")</f>
        <v/>
      </c>
      <c r="J1963" s="23" t="str">
        <f t="shared" si="1994"/>
        <v/>
      </c>
      <c r="K1963" s="23">
        <v>364738.92</v>
      </c>
      <c r="L1963" s="23">
        <v>7541003.2699999996</v>
      </c>
      <c r="M1963" s="14">
        <v>364738.91824556002</v>
      </c>
      <c r="N1963" s="14">
        <v>7541003.2736402098</v>
      </c>
      <c r="O1963" s="14" t="s">
        <v>52</v>
      </c>
      <c r="P1963" s="14" t="s">
        <v>52</v>
      </c>
      <c r="Q1963" s="10">
        <v>42105.381944444445</v>
      </c>
      <c r="R1963" s="11" t="s">
        <v>3168</v>
      </c>
      <c r="S1963" s="14" t="s">
        <v>53</v>
      </c>
      <c r="T1963" s="2" t="str">
        <f t="shared" si="1816"/>
        <v/>
      </c>
      <c r="U1963" s="2" t="str">
        <f t="shared" si="1817"/>
        <v/>
      </c>
      <c r="V1963" s="10">
        <v>42105.381944444445</v>
      </c>
      <c r="W1963" s="11" t="s">
        <v>3148</v>
      </c>
      <c r="X1963" s="2" t="s">
        <v>669</v>
      </c>
      <c r="Y1963" s="5" t="s">
        <v>3148</v>
      </c>
      <c r="Z1963" s="5" t="s">
        <v>3148</v>
      </c>
      <c r="AA1963" s="2" t="s">
        <v>1073</v>
      </c>
      <c r="AB1963" s="2">
        <v>-22.231132853776199</v>
      </c>
      <c r="AC1963" s="2">
        <v>-52.312460420653203</v>
      </c>
      <c r="AD1963" s="29">
        <v>1</v>
      </c>
      <c r="AE1963" s="11"/>
      <c r="AF1963" s="11"/>
      <c r="AG1963" s="11"/>
      <c r="AH1963" s="11"/>
      <c r="AI1963" s="11"/>
    </row>
    <row r="1964" spans="1:35" ht="15.75" customHeight="1" x14ac:dyDescent="0.2">
      <c r="A1964" s="8">
        <v>42105</v>
      </c>
      <c r="B1964" s="9">
        <v>0.38541666666666669</v>
      </c>
      <c r="C1964" s="11">
        <v>364742.36323800997</v>
      </c>
      <c r="D1964" s="11">
        <v>7541003.1782756001</v>
      </c>
      <c r="E1964" s="14">
        <v>364742.41071368399</v>
      </c>
      <c r="F1964" s="14">
        <v>7541003.18038096</v>
      </c>
      <c r="G1964" s="2">
        <f t="shared" si="1839"/>
        <v>3.4937130512656527</v>
      </c>
      <c r="H1964" s="2" t="str">
        <f t="shared" si="1814"/>
        <v>&lt;8m</v>
      </c>
      <c r="I1964" s="23" t="str">
        <f t="shared" ref="I1964:J1964" si="1995">IF($P1964=$P1963,E1964,"")</f>
        <v/>
      </c>
      <c r="J1964" s="23" t="str">
        <f t="shared" si="1995"/>
        <v/>
      </c>
      <c r="K1964" s="23">
        <v>364738.92</v>
      </c>
      <c r="L1964" s="23">
        <v>7541003.2699999996</v>
      </c>
      <c r="M1964" s="14">
        <v>364738.91824556002</v>
      </c>
      <c r="N1964" s="14">
        <v>7541003.2736402098</v>
      </c>
      <c r="O1964" s="15" t="s">
        <v>43</v>
      </c>
      <c r="P1964" s="15" t="s">
        <v>43</v>
      </c>
      <c r="Q1964" s="10">
        <v>42105.385416666664</v>
      </c>
      <c r="R1964" s="11" t="s">
        <v>3169</v>
      </c>
      <c r="S1964" s="14" t="s">
        <v>44</v>
      </c>
      <c r="T1964" s="2" t="str">
        <f t="shared" si="1816"/>
        <v/>
      </c>
      <c r="U1964" s="2" t="str">
        <f t="shared" si="1817"/>
        <v/>
      </c>
      <c r="V1964" s="10">
        <v>42105.385416666664</v>
      </c>
      <c r="W1964" s="11" t="s">
        <v>3148</v>
      </c>
      <c r="X1964" s="2" t="s">
        <v>669</v>
      </c>
      <c r="Y1964" s="5" t="s">
        <v>3148</v>
      </c>
      <c r="Z1964" s="5" t="s">
        <v>3148</v>
      </c>
      <c r="AA1964" s="2" t="s">
        <v>1075</v>
      </c>
      <c r="AB1964" s="2">
        <v>-22.231134362518802</v>
      </c>
      <c r="AC1964" s="2">
        <v>-52.312426390126298</v>
      </c>
      <c r="AD1964" s="29">
        <v>1</v>
      </c>
      <c r="AE1964" s="11"/>
      <c r="AF1964" s="11"/>
      <c r="AG1964" s="11"/>
      <c r="AH1964" s="11"/>
      <c r="AI1964" s="11"/>
    </row>
    <row r="1965" spans="1:35" ht="15.75" customHeight="1" x14ac:dyDescent="0.2">
      <c r="A1965" s="8">
        <v>42105</v>
      </c>
      <c r="B1965" s="9">
        <v>0.3888888888888889</v>
      </c>
      <c r="C1965" s="11">
        <v>364750.42987275001</v>
      </c>
      <c r="D1965" s="11">
        <v>7541003.5451642703</v>
      </c>
      <c r="E1965" s="14">
        <v>364750.45861601603</v>
      </c>
      <c r="F1965" s="14">
        <v>7541003.5158182504</v>
      </c>
      <c r="G1965" s="13">
        <f t="shared" si="1839"/>
        <v>8.0548898267930245</v>
      </c>
      <c r="H1965" s="2" t="str">
        <f t="shared" si="1814"/>
        <v/>
      </c>
      <c r="I1965" s="23">
        <f t="shared" ref="I1965:J1965" si="1996">IF($P1965=$P1964,E1965,"")</f>
        <v>364750.45861601603</v>
      </c>
      <c r="J1965" s="23">
        <f t="shared" si="1996"/>
        <v>7541003.5158182504</v>
      </c>
      <c r="K1965" s="23">
        <v>364738.92</v>
      </c>
      <c r="L1965" s="23">
        <v>7541003.2699999996</v>
      </c>
      <c r="M1965" s="14">
        <v>364738.91824556002</v>
      </c>
      <c r="N1965" s="14">
        <v>7541003.2736402098</v>
      </c>
      <c r="O1965" s="15" t="s">
        <v>43</v>
      </c>
      <c r="P1965" s="15" t="s">
        <v>43</v>
      </c>
      <c r="Q1965" s="10">
        <v>42105.388888888891</v>
      </c>
      <c r="R1965" s="11" t="s">
        <v>3170</v>
      </c>
      <c r="S1965" s="14" t="s">
        <v>44</v>
      </c>
      <c r="T1965" s="2" t="str">
        <f t="shared" si="1816"/>
        <v/>
      </c>
      <c r="U1965" s="2" t="str">
        <f t="shared" si="1817"/>
        <v/>
      </c>
      <c r="V1965" s="10">
        <v>42105.388888888891</v>
      </c>
      <c r="W1965" s="11" t="s">
        <v>3148</v>
      </c>
      <c r="X1965" s="2" t="s">
        <v>669</v>
      </c>
      <c r="Y1965" s="5" t="s">
        <v>3148</v>
      </c>
      <c r="Z1965" s="5" t="s">
        <v>3148</v>
      </c>
      <c r="AA1965" s="2" t="s">
        <v>1077</v>
      </c>
      <c r="AB1965" s="2">
        <v>-22.231131680309801</v>
      </c>
      <c r="AC1965" s="2">
        <v>-52.312348103150697</v>
      </c>
      <c r="AD1965" s="29">
        <v>1</v>
      </c>
      <c r="AE1965" s="11"/>
      <c r="AF1965" s="11"/>
      <c r="AG1965" s="11"/>
      <c r="AH1965" s="11"/>
      <c r="AI1965" s="11"/>
    </row>
    <row r="1966" spans="1:35" ht="15.75" customHeight="1" x14ac:dyDescent="0.2">
      <c r="A1966" s="8">
        <v>42105</v>
      </c>
      <c r="B1966" s="9">
        <v>0.3923611111111111</v>
      </c>
      <c r="C1966" s="11">
        <v>364761.28779768897</v>
      </c>
      <c r="D1966" s="11">
        <v>7540997.8669240996</v>
      </c>
      <c r="E1966" s="14">
        <v>364761.26452149003</v>
      </c>
      <c r="F1966" s="14">
        <v>7540997.8757782597</v>
      </c>
      <c r="G1966" s="2">
        <f t="shared" si="1839"/>
        <v>12.189242971129756</v>
      </c>
      <c r="H1966" s="2" t="str">
        <f t="shared" si="1814"/>
        <v/>
      </c>
      <c r="I1966" s="23" t="str">
        <f t="shared" ref="I1966:J1966" si="1997">IF($P1966=$P1965,E1966,"")</f>
        <v/>
      </c>
      <c r="J1966" s="23" t="str">
        <f t="shared" si="1997"/>
        <v/>
      </c>
      <c r="K1966" s="23">
        <v>364761.26</v>
      </c>
      <c r="L1966" s="23">
        <v>7540997.8799999999</v>
      </c>
      <c r="M1966" s="14"/>
      <c r="N1966" s="14"/>
      <c r="O1966" s="14" t="s">
        <v>35</v>
      </c>
      <c r="P1966" s="14" t="s">
        <v>29</v>
      </c>
      <c r="Q1966" s="10">
        <v>42105.392361111109</v>
      </c>
      <c r="R1966" s="11" t="s">
        <v>3171</v>
      </c>
      <c r="S1966" s="14" t="s">
        <v>36</v>
      </c>
      <c r="T1966" s="2" t="str">
        <f t="shared" si="1816"/>
        <v>idle</v>
      </c>
      <c r="U1966" s="2" t="str">
        <f t="shared" si="1817"/>
        <v/>
      </c>
      <c r="V1966" s="10">
        <v>42105.392361111109</v>
      </c>
      <c r="W1966" s="11" t="s">
        <v>3148</v>
      </c>
      <c r="X1966" s="2" t="s">
        <v>669</v>
      </c>
      <c r="Y1966" s="5" t="s">
        <v>3148</v>
      </c>
      <c r="Z1966" s="5" t="s">
        <v>3148</v>
      </c>
      <c r="AA1966" s="2" t="s">
        <v>1079</v>
      </c>
      <c r="AB1966" s="2">
        <v>-22.231183815747499</v>
      </c>
      <c r="AC1966" s="2">
        <v>-52.312243245542</v>
      </c>
      <c r="AD1966" s="29">
        <v>1</v>
      </c>
      <c r="AE1966" s="11"/>
      <c r="AF1966" s="11"/>
      <c r="AG1966" s="11"/>
      <c r="AH1966" s="11"/>
      <c r="AI1966" s="11"/>
    </row>
    <row r="1967" spans="1:35" ht="15.75" customHeight="1" x14ac:dyDescent="0.2">
      <c r="A1967" s="8">
        <v>42105</v>
      </c>
      <c r="B1967" s="9">
        <v>0.39583333333333331</v>
      </c>
      <c r="C1967" s="11">
        <v>364769.91802392498</v>
      </c>
      <c r="D1967" s="11">
        <v>7540994.0161509197</v>
      </c>
      <c r="E1967" s="14">
        <v>364769.837005526</v>
      </c>
      <c r="F1967" s="14">
        <v>7540994.0386355799</v>
      </c>
      <c r="G1967" s="2">
        <f t="shared" si="1839"/>
        <v>9.3920789228221206</v>
      </c>
      <c r="H1967" s="2" t="str">
        <f t="shared" si="1814"/>
        <v/>
      </c>
      <c r="I1967" s="23" t="str">
        <f t="shared" ref="I1967:J1967" si="1998">IF($P1967=$P1966,E1967,"")</f>
        <v/>
      </c>
      <c r="J1967" s="23" t="str">
        <f t="shared" si="1998"/>
        <v/>
      </c>
      <c r="K1967" s="23">
        <v>364769.84</v>
      </c>
      <c r="L1967" s="23">
        <v>7540994.04</v>
      </c>
      <c r="M1967" s="14">
        <v>364769.837005526</v>
      </c>
      <c r="N1967" s="14">
        <v>7540994.0386355799</v>
      </c>
      <c r="O1967" s="15" t="s">
        <v>43</v>
      </c>
      <c r="P1967" s="15" t="s">
        <v>43</v>
      </c>
      <c r="Q1967" s="10">
        <v>42105.395833333336</v>
      </c>
      <c r="R1967" s="11" t="s">
        <v>3172</v>
      </c>
      <c r="S1967" s="14" t="s">
        <v>44</v>
      </c>
      <c r="T1967" s="2" t="str">
        <f t="shared" si="1816"/>
        <v/>
      </c>
      <c r="U1967" s="2" t="str">
        <f t="shared" si="1817"/>
        <v/>
      </c>
      <c r="V1967" s="10">
        <v>42105.395833333336</v>
      </c>
      <c r="W1967" s="11" t="s">
        <v>3148</v>
      </c>
      <c r="X1967" s="2" t="s">
        <v>669</v>
      </c>
      <c r="Y1967" s="5" t="s">
        <v>3148</v>
      </c>
      <c r="Z1967" s="5" t="s">
        <v>3148</v>
      </c>
      <c r="AA1967" s="2" t="s">
        <v>1081</v>
      </c>
      <c r="AB1967" s="2">
        <v>-22.231219271197901</v>
      </c>
      <c r="AC1967" s="2">
        <v>-52.3121598456055</v>
      </c>
      <c r="AD1967" s="29">
        <v>1</v>
      </c>
      <c r="AE1967" s="11"/>
      <c r="AF1967" s="11"/>
      <c r="AG1967" s="11"/>
      <c r="AH1967" s="11"/>
      <c r="AI1967" s="11"/>
    </row>
    <row r="1968" spans="1:35" ht="15.75" customHeight="1" x14ac:dyDescent="0.2">
      <c r="A1968" s="8">
        <v>42105</v>
      </c>
      <c r="B1968" s="9">
        <v>0.39930555555555558</v>
      </c>
      <c r="C1968" s="11">
        <v>364770.63746119099</v>
      </c>
      <c r="D1968" s="11">
        <v>7540994.7462490797</v>
      </c>
      <c r="E1968" s="14">
        <v>364770.63552974199</v>
      </c>
      <c r="F1968" s="14">
        <v>7540994.7798519004</v>
      </c>
      <c r="G1968" s="2">
        <f t="shared" si="1839"/>
        <v>1.0895148265935881</v>
      </c>
      <c r="H1968" s="2" t="str">
        <f t="shared" si="1814"/>
        <v>&lt;8m</v>
      </c>
      <c r="I1968" s="23">
        <f t="shared" ref="I1968:J1968" si="1999">IF($P1968=$P1967,E1968,"")</f>
        <v>364770.63552974199</v>
      </c>
      <c r="J1968" s="23">
        <f t="shared" si="1999"/>
        <v>7540994.7798519004</v>
      </c>
      <c r="K1968" s="23">
        <v>364769.84</v>
      </c>
      <c r="L1968" s="23">
        <v>7540994.04</v>
      </c>
      <c r="M1968" s="14">
        <v>364769.837005526</v>
      </c>
      <c r="N1968" s="14">
        <v>7540994.0386355799</v>
      </c>
      <c r="O1968" s="15" t="s">
        <v>43</v>
      </c>
      <c r="P1968" s="15" t="s">
        <v>43</v>
      </c>
      <c r="Q1968" s="10">
        <v>42105.399305555555</v>
      </c>
      <c r="R1968" s="11" t="s">
        <v>3173</v>
      </c>
      <c r="S1968" s="14" t="s">
        <v>44</v>
      </c>
      <c r="T1968" s="2" t="str">
        <f t="shared" si="1816"/>
        <v/>
      </c>
      <c r="U1968" s="2" t="str">
        <f t="shared" si="1817"/>
        <v/>
      </c>
      <c r="V1968" s="10">
        <v>42105.399305555555</v>
      </c>
      <c r="W1968" s="11" t="s">
        <v>3148</v>
      </c>
      <c r="X1968" s="2" t="s">
        <v>669</v>
      </c>
      <c r="Y1968" s="5" t="s">
        <v>3148</v>
      </c>
      <c r="Z1968" s="5" t="s">
        <v>3148</v>
      </c>
      <c r="AA1968" s="2" t="s">
        <v>1083</v>
      </c>
      <c r="AB1968" s="2">
        <v>-22.231212733313399</v>
      </c>
      <c r="AC1968" s="2">
        <v>-52.3121528048068</v>
      </c>
      <c r="AD1968" s="29">
        <v>1</v>
      </c>
      <c r="AE1968" s="11"/>
      <c r="AF1968" s="11"/>
      <c r="AG1968" s="11"/>
      <c r="AH1968" s="11"/>
      <c r="AI1968" s="11"/>
    </row>
    <row r="1969" spans="1:35" ht="15.75" customHeight="1" x14ac:dyDescent="0.2">
      <c r="A1969" s="8">
        <v>42105</v>
      </c>
      <c r="B1969" s="9">
        <v>0.40277777777777773</v>
      </c>
      <c r="C1969" s="11">
        <v>364771.27098846401</v>
      </c>
      <c r="D1969" s="11">
        <v>7541002.3987063197</v>
      </c>
      <c r="E1969" s="14">
        <v>364771.248725535</v>
      </c>
      <c r="F1969" s="14">
        <v>7541002.36332017</v>
      </c>
      <c r="G1969" s="2">
        <f t="shared" si="1839"/>
        <v>7.6082192447334798</v>
      </c>
      <c r="H1969" s="2" t="str">
        <f t="shared" si="1814"/>
        <v>&lt;8m</v>
      </c>
      <c r="I1969" s="23" t="str">
        <f t="shared" ref="I1969:J1969" si="2000">IF($P1969=$P1968,E1969,"")</f>
        <v/>
      </c>
      <c r="J1969" s="23" t="str">
        <f t="shared" si="2000"/>
        <v/>
      </c>
      <c r="K1969" s="23">
        <v>364769.84</v>
      </c>
      <c r="L1969" s="23">
        <v>7540994.04</v>
      </c>
      <c r="M1969" s="14">
        <v>364769.837005526</v>
      </c>
      <c r="N1969" s="14">
        <v>7540994.0386355799</v>
      </c>
      <c r="O1969" s="14" t="s">
        <v>37</v>
      </c>
      <c r="P1969" s="14" t="s">
        <v>37</v>
      </c>
      <c r="Q1969" s="10">
        <v>42105.402777777781</v>
      </c>
      <c r="R1969" s="11" t="s">
        <v>3174</v>
      </c>
      <c r="S1969" s="14" t="s">
        <v>40</v>
      </c>
      <c r="T1969" s="2" t="str">
        <f t="shared" si="1816"/>
        <v/>
      </c>
      <c r="U1969" s="2" t="str">
        <f t="shared" si="1817"/>
        <v/>
      </c>
      <c r="V1969" s="10">
        <v>42105.402777777781</v>
      </c>
      <c r="W1969" s="11" t="s">
        <v>3148</v>
      </c>
      <c r="X1969" s="2" t="s">
        <v>669</v>
      </c>
      <c r="Y1969" s="5" t="s">
        <v>3148</v>
      </c>
      <c r="Z1969" s="5" t="s">
        <v>3148</v>
      </c>
      <c r="AA1969" s="2" t="s">
        <v>1085</v>
      </c>
      <c r="AB1969" s="2">
        <v>-22.231143666431301</v>
      </c>
      <c r="AC1969" s="2">
        <v>-52.312146015465302</v>
      </c>
      <c r="AD1969" s="29">
        <v>1</v>
      </c>
      <c r="AE1969" s="11"/>
      <c r="AF1969" s="11"/>
      <c r="AG1969" s="11"/>
      <c r="AH1969" s="11"/>
      <c r="AI1969" s="11"/>
    </row>
    <row r="1970" spans="1:35" ht="15.75" customHeight="1" x14ac:dyDescent="0.2">
      <c r="A1970" s="8">
        <v>42105</v>
      </c>
      <c r="B1970" s="9">
        <v>0.40625</v>
      </c>
      <c r="C1970" s="11">
        <v>364769.43533251598</v>
      </c>
      <c r="D1970" s="11">
        <v>7541002.8560935296</v>
      </c>
      <c r="E1970" s="14">
        <v>364769.72572621203</v>
      </c>
      <c r="F1970" s="14">
        <v>7541002.7414120603</v>
      </c>
      <c r="G1970" s="2">
        <f t="shared" si="1839"/>
        <v>1.5692292424424461</v>
      </c>
      <c r="H1970" s="2" t="str">
        <f t="shared" si="1814"/>
        <v>&lt;8m</v>
      </c>
      <c r="I1970" s="23">
        <f t="shared" ref="I1970:J1970" si="2001">IF($P1970=$P1969,E1970,"")</f>
        <v>364769.72572621203</v>
      </c>
      <c r="J1970" s="23">
        <f t="shared" si="2001"/>
        <v>7541002.7414120603</v>
      </c>
      <c r="K1970" s="23">
        <v>364769.84</v>
      </c>
      <c r="L1970" s="23">
        <v>7540994.04</v>
      </c>
      <c r="M1970" s="14">
        <v>364769.837005526</v>
      </c>
      <c r="N1970" s="14">
        <v>7540994.0386355799</v>
      </c>
      <c r="O1970" s="14" t="s">
        <v>37</v>
      </c>
      <c r="P1970" s="14" t="s">
        <v>37</v>
      </c>
      <c r="Q1970" s="10">
        <v>42105.40625</v>
      </c>
      <c r="R1970" s="11" t="s">
        <v>3175</v>
      </c>
      <c r="S1970" s="14" t="s">
        <v>40</v>
      </c>
      <c r="T1970" s="2" t="str">
        <f t="shared" si="1816"/>
        <v/>
      </c>
      <c r="U1970" s="2" t="str">
        <f t="shared" si="1817"/>
        <v/>
      </c>
      <c r="V1970" s="10">
        <v>42105.40625</v>
      </c>
      <c r="W1970" s="11" t="s">
        <v>3148</v>
      </c>
      <c r="X1970" s="2" t="s">
        <v>669</v>
      </c>
      <c r="Y1970" s="5" t="s">
        <v>3148</v>
      </c>
      <c r="Z1970" s="5" t="s">
        <v>3148</v>
      </c>
      <c r="AA1970" s="2" t="s">
        <v>1086</v>
      </c>
      <c r="AB1970" s="2">
        <v>-22.231139391660701</v>
      </c>
      <c r="AC1970" s="2">
        <v>-52.312163785099997</v>
      </c>
      <c r="AD1970" s="29">
        <v>1</v>
      </c>
      <c r="AE1970" s="11"/>
      <c r="AF1970" s="11"/>
      <c r="AG1970" s="11"/>
      <c r="AH1970" s="11"/>
      <c r="AI1970" s="11"/>
    </row>
    <row r="1971" spans="1:35" ht="15.75" customHeight="1" x14ac:dyDescent="0.2">
      <c r="A1971" s="8">
        <v>42105</v>
      </c>
      <c r="B1971" s="9">
        <v>0.40972222222222227</v>
      </c>
      <c r="C1971" s="11">
        <v>364796.33412309998</v>
      </c>
      <c r="D1971" s="11">
        <v>7540979.6564261504</v>
      </c>
      <c r="E1971" s="14">
        <v>364796.066877926</v>
      </c>
      <c r="F1971" s="14">
        <v>7540979.7679067897</v>
      </c>
      <c r="G1971" s="2">
        <f t="shared" si="1839"/>
        <v>34.95194154893354</v>
      </c>
      <c r="H1971" s="2" t="str">
        <f t="shared" si="1814"/>
        <v/>
      </c>
      <c r="I1971" s="23" t="str">
        <f t="shared" ref="I1971:J1971" si="2002">IF($P1971=$P1970,E1971,"")</f>
        <v/>
      </c>
      <c r="J1971" s="23" t="str">
        <f t="shared" si="2002"/>
        <v/>
      </c>
      <c r="K1971" s="23">
        <v>364796.07</v>
      </c>
      <c r="L1971" s="23">
        <v>7540979.7699999996</v>
      </c>
      <c r="M1971" s="14"/>
      <c r="N1971" s="14"/>
      <c r="O1971" s="14" t="s">
        <v>46</v>
      </c>
      <c r="P1971" s="14" t="s">
        <v>29</v>
      </c>
      <c r="Q1971" s="10">
        <v>42105.409722222219</v>
      </c>
      <c r="R1971" s="11" t="s">
        <v>3176</v>
      </c>
      <c r="S1971" s="14" t="s">
        <v>47</v>
      </c>
      <c r="T1971" s="2" t="str">
        <f t="shared" si="1816"/>
        <v/>
      </c>
      <c r="U1971" s="2" t="str">
        <f t="shared" si="1817"/>
        <v>outofsight</v>
      </c>
      <c r="V1971" s="10">
        <v>42105.409722222219</v>
      </c>
      <c r="W1971" s="11" t="s">
        <v>3148</v>
      </c>
      <c r="X1971" s="2" t="s">
        <v>669</v>
      </c>
      <c r="Y1971" s="5" t="s">
        <v>3148</v>
      </c>
      <c r="Z1971" s="5" t="s">
        <v>3148</v>
      </c>
      <c r="AA1971" s="2" t="s">
        <v>1087</v>
      </c>
      <c r="AB1971" s="2">
        <v>-22.2313510347158</v>
      </c>
      <c r="AC1971" s="2">
        <v>-52.311904784291997</v>
      </c>
      <c r="AD1971" s="29">
        <v>1</v>
      </c>
      <c r="AE1971" s="11"/>
      <c r="AF1971" s="11"/>
      <c r="AG1971" s="11"/>
      <c r="AH1971" s="11"/>
      <c r="AI1971" s="11"/>
    </row>
    <row r="1972" spans="1:35" ht="15.75" customHeight="1" x14ac:dyDescent="0.2">
      <c r="A1972" s="8">
        <v>42105</v>
      </c>
      <c r="B1972" s="9">
        <v>0.41319444444444442</v>
      </c>
      <c r="C1972" s="11">
        <v>364796.33412309998</v>
      </c>
      <c r="D1972" s="11">
        <v>7540979.6564261504</v>
      </c>
      <c r="E1972" s="14">
        <v>364796.76504911302</v>
      </c>
      <c r="F1972" s="14">
        <v>7540979.4942414099</v>
      </c>
      <c r="G1972" s="2">
        <f t="shared" si="1839"/>
        <v>0.74989048963555893</v>
      </c>
      <c r="H1972" s="2" t="str">
        <f t="shared" si="1814"/>
        <v>&lt;8m</v>
      </c>
      <c r="I1972" s="23">
        <f t="shared" ref="I1972:J1972" si="2003">IF($P1972=$P1971,E1972,"")</f>
        <v>364796.76504911302</v>
      </c>
      <c r="J1972" s="23">
        <f t="shared" si="2003"/>
        <v>7540979.4942414099</v>
      </c>
      <c r="K1972" s="23">
        <v>364796.77</v>
      </c>
      <c r="L1972" s="23">
        <v>7540979.4900000002</v>
      </c>
      <c r="M1972" s="14"/>
      <c r="N1972" s="14"/>
      <c r="O1972" s="14" t="s">
        <v>35</v>
      </c>
      <c r="P1972" s="14" t="s">
        <v>29</v>
      </c>
      <c r="Q1972" s="10">
        <v>42105.413194444445</v>
      </c>
      <c r="R1972" s="11" t="s">
        <v>3176</v>
      </c>
      <c r="S1972" s="14" t="s">
        <v>36</v>
      </c>
      <c r="T1972" s="2" t="str">
        <f t="shared" si="1816"/>
        <v>idle</v>
      </c>
      <c r="U1972" s="2" t="str">
        <f t="shared" si="1817"/>
        <v/>
      </c>
      <c r="V1972" s="10">
        <v>42105.413194444445</v>
      </c>
      <c r="W1972" s="11" t="s">
        <v>3148</v>
      </c>
      <c r="X1972" s="2" t="s">
        <v>669</v>
      </c>
      <c r="Y1972" s="5" t="s">
        <v>3148</v>
      </c>
      <c r="Z1972" s="5" t="s">
        <v>3148</v>
      </c>
      <c r="AA1972" s="2" t="s">
        <v>1088</v>
      </c>
      <c r="AB1972" s="2">
        <v>-22.2313510347158</v>
      </c>
      <c r="AC1972" s="2">
        <v>-52.311904784291997</v>
      </c>
      <c r="AD1972" s="29">
        <v>1</v>
      </c>
      <c r="AE1972" s="11"/>
      <c r="AF1972" s="11"/>
      <c r="AG1972" s="11"/>
      <c r="AH1972" s="11"/>
      <c r="AI1972" s="11"/>
    </row>
    <row r="1973" spans="1:35" ht="15.75" customHeight="1" x14ac:dyDescent="0.2">
      <c r="A1973" s="8">
        <v>42105</v>
      </c>
      <c r="B1973" s="9">
        <v>0.41666666666666669</v>
      </c>
      <c r="C1973" s="11">
        <v>364839.05509119498</v>
      </c>
      <c r="D1973" s="11">
        <v>7540946.2091220804</v>
      </c>
      <c r="E1973" s="14">
        <v>364838.81187111</v>
      </c>
      <c r="F1973" s="14">
        <v>7540946.1962948497</v>
      </c>
      <c r="G1973" s="2">
        <f t="shared" si="1839"/>
        <v>53.634769368117759</v>
      </c>
      <c r="H1973" s="2" t="str">
        <f t="shared" si="1814"/>
        <v/>
      </c>
      <c r="I1973" s="23" t="str">
        <f t="shared" ref="I1973:J1973" si="2004">IF($P1973=$P1972,E1973,"")</f>
        <v/>
      </c>
      <c r="J1973" s="23" t="str">
        <f t="shared" si="2004"/>
        <v/>
      </c>
      <c r="K1973" s="23">
        <v>364838.81</v>
      </c>
      <c r="L1973" s="23">
        <v>7540946.2000000002</v>
      </c>
      <c r="M1973" s="14"/>
      <c r="N1973" s="14"/>
      <c r="O1973" s="14" t="s">
        <v>32</v>
      </c>
      <c r="P1973" s="14" t="s">
        <v>32</v>
      </c>
      <c r="Q1973" s="10">
        <v>42105.416666666664</v>
      </c>
      <c r="R1973" s="11" t="s">
        <v>3177</v>
      </c>
      <c r="S1973" s="14" t="s">
        <v>33</v>
      </c>
      <c r="T1973" s="2" t="str">
        <f t="shared" si="1816"/>
        <v/>
      </c>
      <c r="U1973" s="2" t="str">
        <f t="shared" si="1817"/>
        <v/>
      </c>
      <c r="V1973" s="10">
        <v>42105.416666666664</v>
      </c>
      <c r="W1973" s="11" t="s">
        <v>3148</v>
      </c>
      <c r="X1973" s="2" t="s">
        <v>669</v>
      </c>
      <c r="Y1973" s="5" t="s">
        <v>3148</v>
      </c>
      <c r="Z1973" s="5" t="s">
        <v>3148</v>
      </c>
      <c r="AA1973" s="2" t="s">
        <v>1091</v>
      </c>
      <c r="AB1973" s="2">
        <v>-22.2316564712673</v>
      </c>
      <c r="AC1973" s="2">
        <v>-52.3114931490272</v>
      </c>
      <c r="AD1973" s="29">
        <v>1</v>
      </c>
      <c r="AE1973" s="11"/>
      <c r="AF1973" s="11"/>
      <c r="AG1973" s="11"/>
      <c r="AH1973" s="11"/>
      <c r="AI1973" s="11"/>
    </row>
    <row r="1974" spans="1:35" ht="15.75" customHeight="1" x14ac:dyDescent="0.2">
      <c r="A1974" s="8">
        <v>42105</v>
      </c>
      <c r="B1974" s="9">
        <v>0.4201388888888889</v>
      </c>
      <c r="C1974" s="11">
        <v>364857.60528802098</v>
      </c>
      <c r="D1974" s="11">
        <v>7540910.2879961096</v>
      </c>
      <c r="E1974" s="14">
        <v>364857.52099230402</v>
      </c>
      <c r="F1974" s="14">
        <v>7540910.2864501001</v>
      </c>
      <c r="G1974" s="2">
        <f t="shared" si="1839"/>
        <v>40.491334453111186</v>
      </c>
      <c r="H1974" s="2" t="str">
        <f t="shared" si="1814"/>
        <v/>
      </c>
      <c r="I1974" s="23" t="str">
        <f t="shared" ref="I1974:J1974" si="2005">IF($P1974=$P1973,E1974,"")</f>
        <v/>
      </c>
      <c r="J1974" s="23" t="str">
        <f t="shared" si="2005"/>
        <v/>
      </c>
      <c r="K1974" s="23">
        <v>364857.52</v>
      </c>
      <c r="L1974" s="23">
        <v>7540910.29</v>
      </c>
      <c r="M1974" s="14"/>
      <c r="N1974" s="14"/>
      <c r="O1974" s="14" t="s">
        <v>35</v>
      </c>
      <c r="P1974" s="14" t="s">
        <v>29</v>
      </c>
      <c r="Q1974" s="10">
        <v>42105.420138888891</v>
      </c>
      <c r="R1974" s="11" t="s">
        <v>3178</v>
      </c>
      <c r="S1974" s="14" t="s">
        <v>36</v>
      </c>
      <c r="T1974" s="2" t="str">
        <f t="shared" si="1816"/>
        <v>idle</v>
      </c>
      <c r="U1974" s="2" t="str">
        <f t="shared" si="1817"/>
        <v/>
      </c>
      <c r="V1974" s="10">
        <v>42105.420138888891</v>
      </c>
      <c r="W1974" s="11" t="s">
        <v>3148</v>
      </c>
      <c r="X1974" s="2" t="s">
        <v>669</v>
      </c>
      <c r="Y1974" s="5" t="s">
        <v>3148</v>
      </c>
      <c r="Z1974" s="5" t="s">
        <v>3148</v>
      </c>
      <c r="AA1974" s="2" t="s">
        <v>1093</v>
      </c>
      <c r="AB1974" s="2">
        <v>-22.231982359662702</v>
      </c>
      <c r="AC1974" s="2">
        <v>-52.311316207051298</v>
      </c>
      <c r="AD1974" s="29">
        <v>1</v>
      </c>
      <c r="AE1974" s="11"/>
      <c r="AF1974" s="11"/>
      <c r="AG1974" s="11"/>
      <c r="AH1974" s="11"/>
      <c r="AI1974" s="11"/>
    </row>
    <row r="1975" spans="1:35" ht="15.75" customHeight="1" x14ac:dyDescent="0.2">
      <c r="A1975" s="8">
        <v>42105</v>
      </c>
      <c r="B1975" s="9">
        <v>0.4236111111111111</v>
      </c>
      <c r="C1975" s="11">
        <v>364868.16635002499</v>
      </c>
      <c r="D1975" s="11">
        <v>7540874.0285362303</v>
      </c>
      <c r="E1975" s="14">
        <v>364868.14168516302</v>
      </c>
      <c r="F1975" s="14">
        <v>7540874.0618054597</v>
      </c>
      <c r="G1975" s="2">
        <f t="shared" si="1839"/>
        <v>37.749490011558933</v>
      </c>
      <c r="H1975" s="2" t="str">
        <f t="shared" si="1814"/>
        <v/>
      </c>
      <c r="I1975" s="23" t="str">
        <f t="shared" ref="I1975:J1975" si="2006">IF($P1975=$P1974,E1975,"")</f>
        <v/>
      </c>
      <c r="J1975" s="23" t="str">
        <f t="shared" si="2006"/>
        <v/>
      </c>
      <c r="K1975" s="23">
        <v>364868.14</v>
      </c>
      <c r="L1975" s="23">
        <v>7540874.0599999996</v>
      </c>
      <c r="M1975" s="14"/>
      <c r="N1975" s="14"/>
      <c r="O1975" s="14" t="s">
        <v>32</v>
      </c>
      <c r="P1975" s="14" t="s">
        <v>32</v>
      </c>
      <c r="Q1975" s="10">
        <v>42105.423611111109</v>
      </c>
      <c r="R1975" s="11" t="s">
        <v>3179</v>
      </c>
      <c r="S1975" s="14" t="s">
        <v>33</v>
      </c>
      <c r="T1975" s="2" t="str">
        <f t="shared" si="1816"/>
        <v/>
      </c>
      <c r="U1975" s="2" t="str">
        <f t="shared" si="1817"/>
        <v/>
      </c>
      <c r="V1975" s="10">
        <v>42105.423611111109</v>
      </c>
      <c r="W1975" s="11" t="s">
        <v>3148</v>
      </c>
      <c r="X1975" s="2" t="s">
        <v>669</v>
      </c>
      <c r="Y1975" s="5" t="s">
        <v>3148</v>
      </c>
      <c r="Z1975" s="5" t="s">
        <v>3148</v>
      </c>
      <c r="AA1975" s="2" t="s">
        <v>1095</v>
      </c>
      <c r="AB1975" s="2">
        <v>-22.232310678809899</v>
      </c>
      <c r="AC1975" s="2">
        <v>-52.311216797679698</v>
      </c>
      <c r="AD1975" s="29">
        <v>1</v>
      </c>
      <c r="AE1975" s="11"/>
      <c r="AF1975" s="11"/>
      <c r="AG1975" s="11"/>
      <c r="AH1975" s="11"/>
      <c r="AI1975" s="11"/>
    </row>
    <row r="1976" spans="1:35" ht="15.75" customHeight="1" x14ac:dyDescent="0.2">
      <c r="A1976" s="8">
        <v>42105</v>
      </c>
      <c r="B1976" s="9">
        <v>0.42708333333333331</v>
      </c>
      <c r="C1976" s="11">
        <v>364877.42665292899</v>
      </c>
      <c r="D1976" s="11">
        <v>7540844.3004160495</v>
      </c>
      <c r="E1976" s="14">
        <v>364876.395710046</v>
      </c>
      <c r="F1976" s="14">
        <v>7540844.6114858501</v>
      </c>
      <c r="G1976" s="2">
        <f t="shared" si="1839"/>
        <v>30.585131222158427</v>
      </c>
      <c r="H1976" s="2" t="str">
        <f t="shared" si="1814"/>
        <v/>
      </c>
      <c r="I1976" s="23" t="str">
        <f t="shared" ref="I1976:J1976" si="2007">IF($P1976=$P1975,E1976,"")</f>
        <v/>
      </c>
      <c r="J1976" s="23" t="str">
        <f t="shared" si="2007"/>
        <v/>
      </c>
      <c r="K1976" s="23">
        <v>364876.4</v>
      </c>
      <c r="L1976" s="23">
        <v>7540844.6100000003</v>
      </c>
      <c r="M1976" s="14"/>
      <c r="N1976" s="14"/>
      <c r="O1976" s="14" t="s">
        <v>55</v>
      </c>
      <c r="P1976" s="14" t="s">
        <v>55</v>
      </c>
      <c r="Q1976" s="10">
        <v>42105.427083333336</v>
      </c>
      <c r="R1976" s="11" t="s">
        <v>3180</v>
      </c>
      <c r="S1976" s="14" t="s">
        <v>56</v>
      </c>
      <c r="T1976" s="2" t="str">
        <f t="shared" si="1816"/>
        <v/>
      </c>
      <c r="U1976" s="2" t="str">
        <f t="shared" si="1817"/>
        <v/>
      </c>
      <c r="V1976" s="10">
        <v>42105.427083333336</v>
      </c>
      <c r="W1976" s="11" t="s">
        <v>3148</v>
      </c>
      <c r="X1976" s="2" t="s">
        <v>669</v>
      </c>
      <c r="Y1976" s="5" t="s">
        <v>3148</v>
      </c>
      <c r="Z1976" s="5" t="s">
        <v>3148</v>
      </c>
      <c r="AA1976" s="2" t="s">
        <v>1097</v>
      </c>
      <c r="AB1976" s="2">
        <v>-22.232579905539801</v>
      </c>
      <c r="AC1976" s="2">
        <v>-52.311129458248601</v>
      </c>
      <c r="AD1976" s="29">
        <v>1</v>
      </c>
      <c r="AE1976" s="11"/>
      <c r="AF1976" s="11"/>
      <c r="AG1976" s="11"/>
      <c r="AH1976" s="11"/>
      <c r="AI1976" s="11"/>
    </row>
    <row r="1977" spans="1:35" ht="15.75" customHeight="1" x14ac:dyDescent="0.2">
      <c r="A1977" s="8">
        <v>42105</v>
      </c>
      <c r="B1977" s="9">
        <v>0.43055555555555558</v>
      </c>
      <c r="C1977" s="11">
        <v>364784.76724000601</v>
      </c>
      <c r="D1977" s="11">
        <v>7540878.7071796302</v>
      </c>
      <c r="E1977" s="14">
        <v>364785.72765558999</v>
      </c>
      <c r="F1977" s="14">
        <v>7540878.5016266899</v>
      </c>
      <c r="G1977" s="2">
        <f t="shared" si="1839"/>
        <v>96.794822924486013</v>
      </c>
      <c r="H1977" s="2" t="str">
        <f t="shared" si="1814"/>
        <v/>
      </c>
      <c r="I1977" s="23" t="str">
        <f t="shared" ref="I1977:J1977" si="2008">IF($P1977=$P1976,E1977,"")</f>
        <v/>
      </c>
      <c r="J1977" s="23" t="str">
        <f t="shared" si="2008"/>
        <v/>
      </c>
      <c r="K1977" s="23">
        <v>364785.73</v>
      </c>
      <c r="L1977" s="23">
        <v>7540878.5</v>
      </c>
      <c r="M1977" s="14"/>
      <c r="N1977" s="14"/>
      <c r="O1977" s="14" t="s">
        <v>32</v>
      </c>
      <c r="P1977" s="14" t="s">
        <v>32</v>
      </c>
      <c r="Q1977" s="10">
        <v>42105.430555555555</v>
      </c>
      <c r="R1977" s="11" t="s">
        <v>3181</v>
      </c>
      <c r="S1977" s="14" t="s">
        <v>33</v>
      </c>
      <c r="T1977" s="2" t="str">
        <f t="shared" si="1816"/>
        <v/>
      </c>
      <c r="U1977" s="2" t="str">
        <f t="shared" si="1817"/>
        <v/>
      </c>
      <c r="V1977" s="10">
        <v>42105.430555555555</v>
      </c>
      <c r="W1977" s="11" t="s">
        <v>3148</v>
      </c>
      <c r="X1977" s="2" t="s">
        <v>669</v>
      </c>
      <c r="Y1977" s="5" t="s">
        <v>3148</v>
      </c>
      <c r="Z1977" s="5" t="s">
        <v>3148</v>
      </c>
      <c r="AA1977" s="2" t="s">
        <v>1099</v>
      </c>
      <c r="AB1977" s="2">
        <v>-22.232261896133402</v>
      </c>
      <c r="AC1977" s="2">
        <v>-52.312025483697703</v>
      </c>
      <c r="AD1977" s="29">
        <v>1</v>
      </c>
      <c r="AE1977" s="11"/>
      <c r="AF1977" s="11"/>
      <c r="AG1977" s="11"/>
      <c r="AH1977" s="11"/>
      <c r="AI1977" s="11"/>
    </row>
    <row r="1978" spans="1:35" ht="15.75" customHeight="1" x14ac:dyDescent="0.2">
      <c r="A1978" s="8">
        <v>42105</v>
      </c>
      <c r="B1978" s="9">
        <v>0.43402777777777773</v>
      </c>
      <c r="C1978" s="11">
        <v>364787.42140715302</v>
      </c>
      <c r="D1978" s="11">
        <v>7540870.5356743298</v>
      </c>
      <c r="E1978" s="14">
        <v>364787.21437333699</v>
      </c>
      <c r="F1978" s="14">
        <v>7540870.5367958099</v>
      </c>
      <c r="G1978" s="2">
        <f t="shared" si="1839"/>
        <v>8.1023984478114599</v>
      </c>
      <c r="H1978" s="2" t="str">
        <f t="shared" si="1814"/>
        <v/>
      </c>
      <c r="I1978" s="23">
        <f t="shared" ref="I1978:J1978" si="2009">IF($P1978=$P1977,E1978,"")</f>
        <v>364787.21437333699</v>
      </c>
      <c r="J1978" s="23">
        <f t="shared" si="2009"/>
        <v>7540870.5367958099</v>
      </c>
      <c r="K1978" s="23">
        <v>364787.21</v>
      </c>
      <c r="L1978" s="23">
        <v>7540870.54</v>
      </c>
      <c r="M1978" s="14"/>
      <c r="N1978" s="14"/>
      <c r="O1978" s="14" t="s">
        <v>32</v>
      </c>
      <c r="P1978" s="14" t="s">
        <v>32</v>
      </c>
      <c r="Q1978" s="10">
        <v>42105.434027777781</v>
      </c>
      <c r="R1978" s="11" t="s">
        <v>3182</v>
      </c>
      <c r="S1978" s="14" t="s">
        <v>33</v>
      </c>
      <c r="T1978" s="2" t="str">
        <f t="shared" si="1816"/>
        <v/>
      </c>
      <c r="U1978" s="2" t="str">
        <f t="shared" si="1817"/>
        <v/>
      </c>
      <c r="V1978" s="10">
        <v>42105.434027777781</v>
      </c>
      <c r="W1978" s="11" t="s">
        <v>3148</v>
      </c>
      <c r="X1978" s="2" t="s">
        <v>669</v>
      </c>
      <c r="Y1978" s="5" t="s">
        <v>3148</v>
      </c>
      <c r="Z1978" s="5" t="s">
        <v>3148</v>
      </c>
      <c r="AA1978" s="2" t="s">
        <v>1101</v>
      </c>
      <c r="AB1978" s="2">
        <v>-22.232335908338399</v>
      </c>
      <c r="AC1978" s="2">
        <v>-52.312000421807198</v>
      </c>
      <c r="AD1978" s="29">
        <v>1</v>
      </c>
      <c r="AE1978" s="11"/>
      <c r="AF1978" s="11"/>
      <c r="AG1978" s="11"/>
      <c r="AH1978" s="11"/>
      <c r="AI1978" s="11"/>
    </row>
    <row r="1979" spans="1:35" ht="15.75" customHeight="1" x14ac:dyDescent="0.2">
      <c r="A1979" s="8">
        <v>42105</v>
      </c>
      <c r="B1979" s="9">
        <v>0.4375</v>
      </c>
      <c r="C1979" s="11">
        <v>364768.70407340903</v>
      </c>
      <c r="D1979" s="11">
        <v>7540862.9213847602</v>
      </c>
      <c r="E1979" s="14">
        <v>364768.83557189099</v>
      </c>
      <c r="F1979" s="14">
        <v>7540862.8003217299</v>
      </c>
      <c r="G1979" s="2">
        <f t="shared" si="1839"/>
        <v>19.940746570331786</v>
      </c>
      <c r="H1979" s="2" t="str">
        <f t="shared" si="1814"/>
        <v/>
      </c>
      <c r="I1979" s="23" t="str">
        <f t="shared" ref="I1979:J1979" si="2010">IF($P1979=$P1978,E1979,"")</f>
        <v/>
      </c>
      <c r="J1979" s="23" t="str">
        <f t="shared" si="2010"/>
        <v/>
      </c>
      <c r="K1979" s="23">
        <v>364768.84</v>
      </c>
      <c r="L1979" s="23">
        <v>7540862.7999999998</v>
      </c>
      <c r="M1979" s="14"/>
      <c r="N1979" s="14"/>
      <c r="O1979" s="14" t="s">
        <v>55</v>
      </c>
      <c r="P1979" s="14" t="s">
        <v>55</v>
      </c>
      <c r="Q1979" s="10">
        <v>42105.4375</v>
      </c>
      <c r="R1979" s="11" t="s">
        <v>3183</v>
      </c>
      <c r="S1979" s="14" t="s">
        <v>56</v>
      </c>
      <c r="T1979" s="2" t="str">
        <f t="shared" si="1816"/>
        <v/>
      </c>
      <c r="U1979" s="2" t="str">
        <f t="shared" si="1817"/>
        <v/>
      </c>
      <c r="V1979" s="10">
        <v>42105.4375</v>
      </c>
      <c r="W1979" s="11" t="s">
        <v>3148</v>
      </c>
      <c r="X1979" s="2" t="s">
        <v>669</v>
      </c>
      <c r="Y1979" s="5" t="s">
        <v>3148</v>
      </c>
      <c r="Z1979" s="5" t="s">
        <v>3148</v>
      </c>
      <c r="AA1979" s="2" t="s">
        <v>1103</v>
      </c>
      <c r="AB1979" s="2">
        <v>-22.232403215020899</v>
      </c>
      <c r="AC1979" s="2">
        <v>-52.312182644382098</v>
      </c>
      <c r="AD1979" s="29">
        <v>1</v>
      </c>
      <c r="AE1979" s="11"/>
      <c r="AF1979" s="11"/>
      <c r="AG1979" s="11"/>
      <c r="AH1979" s="11"/>
      <c r="AI1979" s="11"/>
    </row>
    <row r="1980" spans="1:35" ht="15.75" customHeight="1" x14ac:dyDescent="0.2">
      <c r="A1980" s="8">
        <v>42105</v>
      </c>
      <c r="B1980" s="9">
        <v>0.44097222222222227</v>
      </c>
      <c r="C1980" s="11">
        <v>364763.11962807702</v>
      </c>
      <c r="D1980" s="11">
        <v>7540830.3733680798</v>
      </c>
      <c r="E1980" s="14">
        <v>364763.07444641</v>
      </c>
      <c r="F1980" s="14">
        <v>7540830.4128270904</v>
      </c>
      <c r="G1980" s="2">
        <f t="shared" si="1839"/>
        <v>32.895902113043235</v>
      </c>
      <c r="H1980" s="2" t="str">
        <f t="shared" si="1814"/>
        <v/>
      </c>
      <c r="I1980" s="23" t="str">
        <f t="shared" ref="I1980:J1980" si="2011">IF($P1980=$P1979,E1980,"")</f>
        <v/>
      </c>
      <c r="J1980" s="23" t="str">
        <f t="shared" si="2011"/>
        <v/>
      </c>
      <c r="K1980" s="23">
        <v>364763.07</v>
      </c>
      <c r="L1980" s="23">
        <v>7540830.4100000001</v>
      </c>
      <c r="M1980" s="14"/>
      <c r="N1980" s="14"/>
      <c r="O1980" s="14" t="s">
        <v>35</v>
      </c>
      <c r="P1980" s="14" t="s">
        <v>29</v>
      </c>
      <c r="Q1980" s="10">
        <v>42105.440972222219</v>
      </c>
      <c r="R1980" s="11" t="s">
        <v>3184</v>
      </c>
      <c r="S1980" s="14" t="s">
        <v>36</v>
      </c>
      <c r="T1980" s="2" t="str">
        <f t="shared" si="1816"/>
        <v>idle</v>
      </c>
      <c r="U1980" s="2" t="str">
        <f t="shared" si="1817"/>
        <v/>
      </c>
      <c r="V1980" s="10">
        <v>42105.440972222219</v>
      </c>
      <c r="W1980" s="11" t="s">
        <v>3148</v>
      </c>
      <c r="X1980" s="2" t="s">
        <v>669</v>
      </c>
      <c r="Y1980" s="5" t="s">
        <v>3148</v>
      </c>
      <c r="Z1980" s="5" t="s">
        <v>3148</v>
      </c>
      <c r="AA1980" s="2" t="s">
        <v>1105</v>
      </c>
      <c r="AB1980" s="2">
        <v>-22.232696749270001</v>
      </c>
      <c r="AC1980" s="2">
        <v>-52.312239557504697</v>
      </c>
      <c r="AD1980" s="29">
        <v>1</v>
      </c>
      <c r="AE1980" s="11"/>
      <c r="AF1980" s="11"/>
      <c r="AG1980" s="11"/>
      <c r="AH1980" s="11"/>
      <c r="AI1980" s="11"/>
    </row>
    <row r="1981" spans="1:35" ht="15.75" customHeight="1" x14ac:dyDescent="0.2">
      <c r="A1981" s="8">
        <v>42105</v>
      </c>
      <c r="B1981" s="9">
        <v>0.44444444444444442</v>
      </c>
      <c r="C1981" s="11">
        <v>364752.86783901701</v>
      </c>
      <c r="D1981" s="11">
        <v>7540806.00723862</v>
      </c>
      <c r="E1981" s="14">
        <v>364752.97800368001</v>
      </c>
      <c r="F1981" s="14">
        <v>7540806.0600319896</v>
      </c>
      <c r="G1981" s="2">
        <f t="shared" si="1839"/>
        <v>26.362791677288786</v>
      </c>
      <c r="H1981" s="2" t="str">
        <f t="shared" si="1814"/>
        <v/>
      </c>
      <c r="I1981" s="23">
        <f t="shared" ref="I1981:J1981" si="2012">IF($P1981=$P1980,E1981,"")</f>
        <v>364752.97800368001</v>
      </c>
      <c r="J1981" s="23">
        <f t="shared" si="2012"/>
        <v>7540806.0600319896</v>
      </c>
      <c r="K1981" s="23">
        <v>364752.98</v>
      </c>
      <c r="L1981" s="23">
        <v>7540806.0599999996</v>
      </c>
      <c r="M1981" s="14"/>
      <c r="N1981" s="14"/>
      <c r="O1981" s="14" t="s">
        <v>35</v>
      </c>
      <c r="P1981" s="14" t="s">
        <v>29</v>
      </c>
      <c r="Q1981" s="10">
        <v>42105.444444444445</v>
      </c>
      <c r="R1981" s="11" t="s">
        <v>3185</v>
      </c>
      <c r="S1981" s="14" t="s">
        <v>36</v>
      </c>
      <c r="T1981" s="2" t="str">
        <f t="shared" si="1816"/>
        <v>idle</v>
      </c>
      <c r="U1981" s="2" t="str">
        <f t="shared" si="1817"/>
        <v/>
      </c>
      <c r="V1981" s="10">
        <v>42105.444444444445</v>
      </c>
      <c r="W1981" s="11" t="s">
        <v>3148</v>
      </c>
      <c r="X1981" s="2" t="s">
        <v>669</v>
      </c>
      <c r="Y1981" s="5" t="s">
        <v>3148</v>
      </c>
      <c r="Z1981" s="5" t="s">
        <v>3148</v>
      </c>
      <c r="AA1981" s="2" t="s">
        <v>1107</v>
      </c>
      <c r="AB1981" s="2">
        <v>-22.232916019856901</v>
      </c>
      <c r="AC1981" s="2">
        <v>-52.312341062352097</v>
      </c>
      <c r="AD1981" s="29">
        <v>1</v>
      </c>
      <c r="AE1981" s="11"/>
      <c r="AF1981" s="11"/>
      <c r="AG1981" s="11"/>
      <c r="AH1981" s="11"/>
      <c r="AI1981" s="11"/>
    </row>
    <row r="1982" spans="1:35" ht="15.75" customHeight="1" x14ac:dyDescent="0.2">
      <c r="A1982" s="8">
        <v>42105</v>
      </c>
      <c r="B1982" s="9">
        <v>0.44791666666666669</v>
      </c>
      <c r="C1982" s="11">
        <v>364753.37396359601</v>
      </c>
      <c r="D1982" s="11">
        <v>7540792.4716643495</v>
      </c>
      <c r="E1982" s="14">
        <v>364753.45219267701</v>
      </c>
      <c r="F1982" s="14">
        <v>7540792.4570962097</v>
      </c>
      <c r="G1982" s="2">
        <f t="shared" si="1839"/>
        <v>13.611198221880507</v>
      </c>
      <c r="H1982" s="2" t="str">
        <f t="shared" si="1814"/>
        <v/>
      </c>
      <c r="I1982" s="23">
        <f t="shared" ref="I1982:J1982" si="2013">IF($P1982=$P1981,E1982,"")</f>
        <v>364753.45219267701</v>
      </c>
      <c r="J1982" s="23">
        <f t="shared" si="2013"/>
        <v>7540792.4570962097</v>
      </c>
      <c r="K1982" s="23">
        <v>364753.45</v>
      </c>
      <c r="L1982" s="23">
        <v>7540792.46</v>
      </c>
      <c r="M1982" s="14"/>
      <c r="N1982" s="14"/>
      <c r="O1982" s="14" t="s">
        <v>35</v>
      </c>
      <c r="P1982" s="14" t="s">
        <v>29</v>
      </c>
      <c r="Q1982" s="10">
        <v>42105.447916666664</v>
      </c>
      <c r="R1982" s="11" t="s">
        <v>3186</v>
      </c>
      <c r="S1982" s="14" t="s">
        <v>36</v>
      </c>
      <c r="T1982" s="2" t="str">
        <f t="shared" si="1816"/>
        <v>idle</v>
      </c>
      <c r="U1982" s="2" t="str">
        <f t="shared" si="1817"/>
        <v/>
      </c>
      <c r="V1982" s="10">
        <v>42105.447916666664</v>
      </c>
      <c r="W1982" s="11" t="s">
        <v>3148</v>
      </c>
      <c r="X1982" s="2" t="s">
        <v>669</v>
      </c>
      <c r="Y1982" s="5" t="s">
        <v>3148</v>
      </c>
      <c r="Z1982" s="5" t="s">
        <v>3148</v>
      </c>
      <c r="AA1982" s="2" t="s">
        <v>1108</v>
      </c>
      <c r="AB1982" s="2">
        <v>-22.233038311824199</v>
      </c>
      <c r="AC1982" s="2">
        <v>-52.312337290495599</v>
      </c>
      <c r="AD1982" s="29">
        <v>1</v>
      </c>
      <c r="AE1982" s="11"/>
      <c r="AF1982" s="11"/>
      <c r="AG1982" s="11"/>
      <c r="AH1982" s="11"/>
      <c r="AI1982" s="11"/>
    </row>
    <row r="1983" spans="1:35" ht="15.75" customHeight="1" x14ac:dyDescent="0.2">
      <c r="A1983" s="8">
        <v>42105</v>
      </c>
      <c r="B1983" s="9">
        <v>0.4513888888888889</v>
      </c>
      <c r="C1983" s="11">
        <v>364761.51024708297</v>
      </c>
      <c r="D1983" s="11">
        <v>7540775.8190831495</v>
      </c>
      <c r="E1983" s="14">
        <v>364761.43269790401</v>
      </c>
      <c r="F1983" s="14">
        <v>7540775.88777385</v>
      </c>
      <c r="G1983" s="2">
        <f t="shared" si="1839"/>
        <v>18.391055084995628</v>
      </c>
      <c r="H1983" s="2" t="str">
        <f t="shared" si="1814"/>
        <v/>
      </c>
      <c r="I1983" s="23" t="str">
        <f t="shared" ref="I1983:J1983" si="2014">IF($P1983=$P1982,E1983,"")</f>
        <v/>
      </c>
      <c r="J1983" s="23" t="str">
        <f t="shared" si="2014"/>
        <v/>
      </c>
      <c r="K1983" s="23">
        <v>364761.43</v>
      </c>
      <c r="L1983" s="23">
        <v>7540775.8899999997</v>
      </c>
      <c r="M1983" s="14"/>
      <c r="N1983" s="14"/>
      <c r="O1983" s="14" t="s">
        <v>55</v>
      </c>
      <c r="P1983" s="14" t="s">
        <v>55</v>
      </c>
      <c r="Q1983" s="10">
        <v>42105.451388888891</v>
      </c>
      <c r="R1983" s="11" t="s">
        <v>3187</v>
      </c>
      <c r="S1983" s="14" t="s">
        <v>56</v>
      </c>
      <c r="T1983" s="2" t="str">
        <f t="shared" si="1816"/>
        <v/>
      </c>
      <c r="U1983" s="2" t="str">
        <f t="shared" si="1817"/>
        <v/>
      </c>
      <c r="V1983" s="10">
        <v>42105.451388888891</v>
      </c>
      <c r="W1983" s="11" t="s">
        <v>3148</v>
      </c>
      <c r="X1983" s="2" t="s">
        <v>669</v>
      </c>
      <c r="Y1983" s="5" t="s">
        <v>3148</v>
      </c>
      <c r="Z1983" s="5" t="s">
        <v>3148</v>
      </c>
      <c r="AA1983" s="2" t="s">
        <v>1111</v>
      </c>
      <c r="AB1983" s="2">
        <v>-22.2331893537194</v>
      </c>
      <c r="AC1983" s="2">
        <v>-52.312259757891297</v>
      </c>
      <c r="AD1983" s="29">
        <v>1</v>
      </c>
      <c r="AE1983" s="11"/>
      <c r="AF1983" s="11"/>
      <c r="AG1983" s="11"/>
      <c r="AH1983" s="11"/>
      <c r="AI1983" s="11"/>
    </row>
    <row r="1984" spans="1:35" ht="15.75" customHeight="1" x14ac:dyDescent="0.2">
      <c r="A1984" s="8">
        <v>42105</v>
      </c>
      <c r="B1984" s="9">
        <v>0.4548611111111111</v>
      </c>
      <c r="C1984" s="11">
        <v>364761.92985327</v>
      </c>
      <c r="D1984" s="11">
        <v>7540773.2613566397</v>
      </c>
      <c r="E1984" s="14">
        <v>364761.97212551499</v>
      </c>
      <c r="F1984" s="14">
        <v>7540773.3053473597</v>
      </c>
      <c r="G1984" s="2">
        <f t="shared" si="1839"/>
        <v>2.6381638927676936</v>
      </c>
      <c r="H1984" s="2" t="str">
        <f t="shared" si="1814"/>
        <v>&lt;8m</v>
      </c>
      <c r="I1984" s="23" t="str">
        <f t="shared" ref="I1984:J1984" si="2015">IF($P1984=$P1983,E1984,"")</f>
        <v/>
      </c>
      <c r="J1984" s="23" t="str">
        <f t="shared" si="2015"/>
        <v/>
      </c>
      <c r="K1984" s="23">
        <v>364761.97</v>
      </c>
      <c r="L1984" s="23">
        <v>7540773.3099999996</v>
      </c>
      <c r="M1984" s="14"/>
      <c r="N1984" s="14"/>
      <c r="O1984" s="14" t="s">
        <v>35</v>
      </c>
      <c r="P1984" s="14" t="s">
        <v>29</v>
      </c>
      <c r="Q1984" s="10">
        <v>42105.454861111109</v>
      </c>
      <c r="R1984" s="11" t="s">
        <v>3188</v>
      </c>
      <c r="S1984" s="14" t="s">
        <v>36</v>
      </c>
      <c r="T1984" s="2" t="str">
        <f t="shared" si="1816"/>
        <v>idle</v>
      </c>
      <c r="U1984" s="2" t="str">
        <f t="shared" si="1817"/>
        <v/>
      </c>
      <c r="V1984" s="10">
        <v>42105.454861111109</v>
      </c>
      <c r="W1984" s="11" t="s">
        <v>3148</v>
      </c>
      <c r="X1984" s="2" t="s">
        <v>669</v>
      </c>
      <c r="Y1984" s="5" t="s">
        <v>3148</v>
      </c>
      <c r="Z1984" s="5" t="s">
        <v>3148</v>
      </c>
      <c r="AA1984" s="2" t="s">
        <v>1113</v>
      </c>
      <c r="AB1984" s="2">
        <v>-22.2332124877721</v>
      </c>
      <c r="AC1984" s="2">
        <v>-52.312255902215803</v>
      </c>
      <c r="AD1984" s="29">
        <v>1</v>
      </c>
      <c r="AE1984" s="11"/>
      <c r="AF1984" s="11"/>
      <c r="AG1984" s="11"/>
      <c r="AH1984" s="11"/>
      <c r="AI1984" s="11"/>
    </row>
    <row r="1985" spans="1:35" ht="15.75" customHeight="1" x14ac:dyDescent="0.2">
      <c r="A1985" s="8">
        <v>42105</v>
      </c>
      <c r="B1985" s="9">
        <v>0.45833333333333331</v>
      </c>
      <c r="C1985" s="11">
        <v>364766.48749244201</v>
      </c>
      <c r="D1985" s="11">
        <v>7540779.73210919</v>
      </c>
      <c r="E1985" s="14">
        <v>364766.56770255399</v>
      </c>
      <c r="F1985" s="14">
        <v>7540779.6803718302</v>
      </c>
      <c r="G1985" s="2">
        <f t="shared" si="1839"/>
        <v>7.8587699623324356</v>
      </c>
      <c r="H1985" s="2" t="str">
        <f t="shared" si="1814"/>
        <v>&lt;8m</v>
      </c>
      <c r="I1985" s="23">
        <f t="shared" ref="I1985:J1985" si="2016">IF($P1985=$P1984,E1985,"")</f>
        <v>364766.56770255399</v>
      </c>
      <c r="J1985" s="23">
        <f t="shared" si="2016"/>
        <v>7540779.6803718302</v>
      </c>
      <c r="K1985" s="23">
        <v>364766.57</v>
      </c>
      <c r="L1985" s="23">
        <v>7540779.6799999997</v>
      </c>
      <c r="M1985" s="14"/>
      <c r="N1985" s="14"/>
      <c r="O1985" s="14" t="s">
        <v>35</v>
      </c>
      <c r="P1985" s="14" t="s">
        <v>29</v>
      </c>
      <c r="Q1985" s="10">
        <v>42105.458333333336</v>
      </c>
      <c r="R1985" s="11" t="s">
        <v>3189</v>
      </c>
      <c r="S1985" s="14" t="s">
        <v>36</v>
      </c>
      <c r="T1985" s="2" t="str">
        <f t="shared" si="1816"/>
        <v>idle</v>
      </c>
      <c r="U1985" s="2" t="str">
        <f t="shared" si="1817"/>
        <v/>
      </c>
      <c r="V1985" s="10">
        <v>42105.458333333336</v>
      </c>
      <c r="W1985" s="11" t="s">
        <v>3148</v>
      </c>
      <c r="X1985" s="2" t="s">
        <v>669</v>
      </c>
      <c r="Y1985" s="5" t="s">
        <v>3148</v>
      </c>
      <c r="Z1985" s="5" t="s">
        <v>3148</v>
      </c>
      <c r="AA1985" s="2" t="s">
        <v>1115</v>
      </c>
      <c r="AB1985" s="2">
        <v>-22.2331544011831</v>
      </c>
      <c r="AC1985" s="2">
        <v>-52.312211142852902</v>
      </c>
      <c r="AD1985" s="29">
        <v>1</v>
      </c>
      <c r="AE1985" s="11"/>
      <c r="AF1985" s="11"/>
      <c r="AG1985" s="11"/>
      <c r="AH1985" s="11"/>
      <c r="AI1985" s="11"/>
    </row>
    <row r="1986" spans="1:35" ht="15.75" customHeight="1" x14ac:dyDescent="0.2">
      <c r="A1986" s="8">
        <v>42105</v>
      </c>
      <c r="B1986" s="9">
        <v>0.46180555555555558</v>
      </c>
      <c r="C1986" s="11">
        <v>364779.05072583898</v>
      </c>
      <c r="D1986" s="11">
        <v>7540775.6555769397</v>
      </c>
      <c r="E1986" s="14">
        <v>364778.859681812</v>
      </c>
      <c r="F1986" s="14">
        <v>7540775.5205644304</v>
      </c>
      <c r="G1986" s="2">
        <f t="shared" si="1839"/>
        <v>12.976777399766499</v>
      </c>
      <c r="H1986" s="2" t="str">
        <f t="shared" si="1814"/>
        <v/>
      </c>
      <c r="I1986" s="23">
        <f t="shared" ref="I1986:J1986" si="2017">IF($P1986=$P1985,E1986,"")</f>
        <v>364778.859681812</v>
      </c>
      <c r="J1986" s="23">
        <f t="shared" si="2017"/>
        <v>7540775.5205644304</v>
      </c>
      <c r="K1986" s="23">
        <v>364778.86</v>
      </c>
      <c r="L1986" s="23">
        <v>7540775.5199999996</v>
      </c>
      <c r="M1986" s="14"/>
      <c r="N1986" s="14"/>
      <c r="O1986" s="14" t="s">
        <v>35</v>
      </c>
      <c r="P1986" s="14" t="s">
        <v>29</v>
      </c>
      <c r="Q1986" s="10">
        <v>42105.461805555555</v>
      </c>
      <c r="R1986" s="11" t="s">
        <v>3190</v>
      </c>
      <c r="S1986" s="14" t="s">
        <v>36</v>
      </c>
      <c r="T1986" s="2" t="str">
        <f t="shared" si="1816"/>
        <v>idle</v>
      </c>
      <c r="U1986" s="2" t="str">
        <f t="shared" si="1817"/>
        <v/>
      </c>
      <c r="V1986" s="10">
        <v>42105.461805555555</v>
      </c>
      <c r="W1986" s="11" t="s">
        <v>3148</v>
      </c>
      <c r="X1986" s="2" t="s">
        <v>669</v>
      </c>
      <c r="Y1986" s="5" t="s">
        <v>3148</v>
      </c>
      <c r="Z1986" s="5" t="s">
        <v>3148</v>
      </c>
      <c r="AA1986" s="2" t="s">
        <v>1117</v>
      </c>
      <c r="AB1986" s="2">
        <v>-22.2331922035664</v>
      </c>
      <c r="AC1986" s="2">
        <v>-52.312089605256901</v>
      </c>
      <c r="AD1986" s="29">
        <v>1</v>
      </c>
      <c r="AE1986" s="11"/>
      <c r="AF1986" s="11"/>
      <c r="AG1986" s="11"/>
      <c r="AH1986" s="11"/>
      <c r="AI1986" s="11"/>
    </row>
    <row r="1987" spans="1:35" ht="15.75" customHeight="1" x14ac:dyDescent="0.2">
      <c r="A1987" s="8">
        <v>42105</v>
      </c>
      <c r="B1987" s="9">
        <v>0.46527777777777773</v>
      </c>
      <c r="C1987" s="11">
        <v>364772.388921801</v>
      </c>
      <c r="D1987" s="11">
        <v>7540743.8035256397</v>
      </c>
      <c r="E1987" s="14">
        <v>364772.82041042298</v>
      </c>
      <c r="F1987" s="14">
        <v>7540743.8693249598</v>
      </c>
      <c r="G1987" s="2">
        <f t="shared" si="1839"/>
        <v>32.222255646278555</v>
      </c>
      <c r="H1987" s="2" t="str">
        <f t="shared" si="1814"/>
        <v/>
      </c>
      <c r="I1987" s="23" t="str">
        <f t="shared" ref="I1987:J1987" si="2018">IF($P1987=$P1986,E1987,"")</f>
        <v/>
      </c>
      <c r="J1987" s="23" t="str">
        <f t="shared" si="2018"/>
        <v/>
      </c>
      <c r="K1987" s="23">
        <v>364772.82</v>
      </c>
      <c r="L1987" s="23">
        <v>7540743.8700000001</v>
      </c>
      <c r="M1987" s="14"/>
      <c r="N1987" s="14"/>
      <c r="O1987" s="14" t="s">
        <v>52</v>
      </c>
      <c r="P1987" s="14" t="s">
        <v>52</v>
      </c>
      <c r="Q1987" s="10">
        <v>42105.465277777781</v>
      </c>
      <c r="R1987" s="11" t="s">
        <v>3191</v>
      </c>
      <c r="S1987" s="14" t="s">
        <v>53</v>
      </c>
      <c r="T1987" s="2" t="str">
        <f t="shared" si="1816"/>
        <v/>
      </c>
      <c r="U1987" s="2" t="str">
        <f t="shared" si="1817"/>
        <v/>
      </c>
      <c r="V1987" s="10">
        <v>42105.465277777781</v>
      </c>
      <c r="W1987" s="11" t="s">
        <v>3148</v>
      </c>
      <c r="X1987" s="2" t="s">
        <v>669</v>
      </c>
      <c r="Y1987" s="5" t="s">
        <v>3148</v>
      </c>
      <c r="Z1987" s="5" t="s">
        <v>3148</v>
      </c>
      <c r="AA1987" s="2" t="s">
        <v>1119</v>
      </c>
      <c r="AB1987" s="2">
        <v>-22.2334793675691</v>
      </c>
      <c r="AC1987" s="2">
        <v>-52.312156911939397</v>
      </c>
      <c r="AD1987" s="29">
        <v>1</v>
      </c>
      <c r="AE1987" s="11"/>
      <c r="AF1987" s="11"/>
      <c r="AG1987" s="11"/>
      <c r="AH1987" s="11"/>
      <c r="AI1987" s="11"/>
    </row>
    <row r="1988" spans="1:35" ht="15.75" customHeight="1" x14ac:dyDescent="0.2">
      <c r="A1988" s="8">
        <v>42105</v>
      </c>
      <c r="B1988" s="9">
        <v>0.46875</v>
      </c>
      <c r="C1988" s="11">
        <v>364808.53251151298</v>
      </c>
      <c r="D1988" s="11">
        <v>7540725.52829808</v>
      </c>
      <c r="E1988" s="14">
        <v>364808.18377380999</v>
      </c>
      <c r="F1988" s="14">
        <v>7540725.6162332697</v>
      </c>
      <c r="G1988" s="2">
        <f t="shared" si="1839"/>
        <v>39.796266486815988</v>
      </c>
      <c r="H1988" s="2" t="str">
        <f t="shared" si="1814"/>
        <v/>
      </c>
      <c r="I1988" s="23" t="str">
        <f t="shared" ref="I1988:J1988" si="2019">IF($P1988=$P1987,E1988,"")</f>
        <v/>
      </c>
      <c r="J1988" s="23" t="str">
        <f t="shared" si="2019"/>
        <v/>
      </c>
      <c r="K1988" s="23">
        <v>364808.18</v>
      </c>
      <c r="L1988" s="23">
        <v>7540725.6200000001</v>
      </c>
      <c r="M1988" s="14">
        <v>364808.18377380999</v>
      </c>
      <c r="N1988" s="14">
        <v>7540725.6162332697</v>
      </c>
      <c r="O1988" s="15" t="s">
        <v>43</v>
      </c>
      <c r="P1988" s="15" t="s">
        <v>43</v>
      </c>
      <c r="Q1988" s="10">
        <v>42105.46875</v>
      </c>
      <c r="R1988" s="11" t="s">
        <v>3192</v>
      </c>
      <c r="S1988" s="14" t="s">
        <v>44</v>
      </c>
      <c r="T1988" s="2" t="str">
        <f t="shared" si="1816"/>
        <v/>
      </c>
      <c r="U1988" s="2" t="str">
        <f t="shared" si="1817"/>
        <v/>
      </c>
      <c r="V1988" s="10">
        <v>42105.46875</v>
      </c>
      <c r="W1988" s="11" t="s">
        <v>3148</v>
      </c>
      <c r="X1988" s="2" t="s">
        <v>669</v>
      </c>
      <c r="Y1988" s="5" t="s">
        <v>3148</v>
      </c>
      <c r="Z1988" s="5" t="s">
        <v>3148</v>
      </c>
      <c r="AA1988" s="2" t="s">
        <v>1121</v>
      </c>
      <c r="AB1988" s="2">
        <v>-22.233647257089601</v>
      </c>
      <c r="AC1988" s="2">
        <v>-52.311807805672302</v>
      </c>
      <c r="AD1988" s="29">
        <v>1</v>
      </c>
      <c r="AE1988" s="11"/>
      <c r="AF1988" s="11"/>
      <c r="AG1988" s="11"/>
      <c r="AH1988" s="11"/>
      <c r="AI1988" s="11"/>
    </row>
    <row r="1989" spans="1:35" ht="15.75" customHeight="1" x14ac:dyDescent="0.2">
      <c r="A1989" s="8">
        <v>42105</v>
      </c>
      <c r="B1989" s="9">
        <v>0.47222222222222227</v>
      </c>
      <c r="C1989" s="11">
        <v>364810.124385576</v>
      </c>
      <c r="D1989" s="11">
        <v>7540725.2822428197</v>
      </c>
      <c r="E1989" s="14">
        <v>364810.08470273099</v>
      </c>
      <c r="F1989" s="14">
        <v>7540725.2686259802</v>
      </c>
      <c r="G1989" s="2">
        <f t="shared" si="1839"/>
        <v>1.9324496346340243</v>
      </c>
      <c r="H1989" s="2" t="str">
        <f t="shared" si="1814"/>
        <v>&lt;8m</v>
      </c>
      <c r="I1989" s="23">
        <f t="shared" ref="I1989:J1989" si="2020">IF($P1989=$P1988,E1989,"")</f>
        <v>364810.08470273099</v>
      </c>
      <c r="J1989" s="23">
        <f t="shared" si="2020"/>
        <v>7540725.2686259802</v>
      </c>
      <c r="K1989" s="23">
        <v>364808.18</v>
      </c>
      <c r="L1989" s="23">
        <v>7540725.6200000001</v>
      </c>
      <c r="M1989" s="14">
        <v>364808.18377380999</v>
      </c>
      <c r="N1989" s="14">
        <v>7540725.6162332697</v>
      </c>
      <c r="O1989" s="15" t="s">
        <v>43</v>
      </c>
      <c r="P1989" s="15" t="s">
        <v>43</v>
      </c>
      <c r="Q1989" s="10">
        <v>42105.472222222219</v>
      </c>
      <c r="R1989" s="11" t="s">
        <v>3193</v>
      </c>
      <c r="S1989" s="14" t="s">
        <v>44</v>
      </c>
      <c r="T1989" s="2" t="str">
        <f t="shared" si="1816"/>
        <v/>
      </c>
      <c r="U1989" s="2" t="str">
        <f t="shared" si="1817"/>
        <v/>
      </c>
      <c r="V1989" s="10">
        <v>42105.472222222219</v>
      </c>
      <c r="W1989" s="11" t="s">
        <v>3148</v>
      </c>
      <c r="X1989" s="2" t="s">
        <v>669</v>
      </c>
      <c r="Y1989" s="5" t="s">
        <v>3148</v>
      </c>
      <c r="Z1989" s="5" t="s">
        <v>3148</v>
      </c>
      <c r="AA1989" s="2" t="s">
        <v>1123</v>
      </c>
      <c r="AB1989" s="2">
        <v>-22.233649604022499</v>
      </c>
      <c r="AC1989" s="2">
        <v>-52.311792382970502</v>
      </c>
      <c r="AD1989" s="29">
        <v>1</v>
      </c>
      <c r="AE1989" s="11"/>
      <c r="AF1989" s="11"/>
      <c r="AG1989" s="11"/>
      <c r="AH1989" s="11"/>
      <c r="AI1989" s="11"/>
    </row>
    <row r="1990" spans="1:35" ht="15.75" customHeight="1" x14ac:dyDescent="0.2">
      <c r="A1990" s="8">
        <v>42105</v>
      </c>
      <c r="B1990" s="9">
        <v>0.47569444444444442</v>
      </c>
      <c r="C1990" s="11">
        <v>364808.15501073701</v>
      </c>
      <c r="D1990" s="11">
        <v>7540722.2305201404</v>
      </c>
      <c r="E1990" s="14">
        <v>364808.17794295202</v>
      </c>
      <c r="F1990" s="14">
        <v>7540722.1483394001</v>
      </c>
      <c r="G1990" s="2">
        <f t="shared" si="1839"/>
        <v>3.6567637600910281</v>
      </c>
      <c r="H1990" s="2" t="str">
        <f t="shared" si="1814"/>
        <v>&lt;8m</v>
      </c>
      <c r="I1990" s="23" t="str">
        <f t="shared" ref="I1990:J1990" si="2021">IF($P1990=$P1989,E1990,"")</f>
        <v/>
      </c>
      <c r="J1990" s="23" t="str">
        <f t="shared" si="2021"/>
        <v/>
      </c>
      <c r="K1990" s="23">
        <v>364808.18</v>
      </c>
      <c r="L1990" s="23">
        <v>7540725.6200000001</v>
      </c>
      <c r="M1990" s="14">
        <v>364808.18377380999</v>
      </c>
      <c r="N1990" s="14">
        <v>7540725.6162332697</v>
      </c>
      <c r="O1990" s="14" t="s">
        <v>29</v>
      </c>
      <c r="P1990" s="14" t="s">
        <v>29</v>
      </c>
      <c r="Q1990" s="10">
        <v>42105.475694444445</v>
      </c>
      <c r="R1990" s="11" t="s">
        <v>3194</v>
      </c>
      <c r="S1990" s="14" t="s">
        <v>29</v>
      </c>
      <c r="T1990" s="2" t="str">
        <f t="shared" si="1816"/>
        <v/>
      </c>
      <c r="U1990" s="2" t="str">
        <f t="shared" si="1817"/>
        <v/>
      </c>
      <c r="V1990" s="10">
        <v>42105.475694444445</v>
      </c>
      <c r="W1990" s="11" t="s">
        <v>3148</v>
      </c>
      <c r="X1990" s="2" t="s">
        <v>669</v>
      </c>
      <c r="Y1990" s="5" t="s">
        <v>3148</v>
      </c>
      <c r="Z1990" s="5" t="s">
        <v>3148</v>
      </c>
      <c r="AA1990" s="2" t="s">
        <v>1125</v>
      </c>
      <c r="AB1990" s="2">
        <v>-22.233677012845899</v>
      </c>
      <c r="AC1990" s="2">
        <v>-52.3118117451668</v>
      </c>
      <c r="AD1990" s="29">
        <v>1</v>
      </c>
      <c r="AE1990" s="11"/>
      <c r="AF1990" s="11"/>
      <c r="AG1990" s="11"/>
      <c r="AH1990" s="11"/>
      <c r="AI1990" s="11"/>
    </row>
    <row r="1991" spans="1:35" ht="15.75" customHeight="1" x14ac:dyDescent="0.2">
      <c r="A1991" s="8">
        <v>42105</v>
      </c>
      <c r="B1991" s="9">
        <v>0.47916666666666669</v>
      </c>
      <c r="C1991" s="11">
        <v>364808.45699077903</v>
      </c>
      <c r="D1991" s="11">
        <v>7540702.3361704499</v>
      </c>
      <c r="E1991" s="14">
        <v>364808.471598409</v>
      </c>
      <c r="F1991" s="14">
        <v>7540702.2942967098</v>
      </c>
      <c r="G1991" s="2">
        <f t="shared" si="1839"/>
        <v>19.856214258351802</v>
      </c>
      <c r="H1991" s="2" t="str">
        <f t="shared" si="1814"/>
        <v/>
      </c>
      <c r="I1991" s="23" t="str">
        <f t="shared" ref="I1991:J1991" si="2022">IF($P1991=$P1990,E1991,"")</f>
        <v/>
      </c>
      <c r="J1991" s="23" t="str">
        <f t="shared" si="2022"/>
        <v/>
      </c>
      <c r="K1991" s="23">
        <v>364808.47</v>
      </c>
      <c r="L1991" s="23">
        <v>7540702.29</v>
      </c>
      <c r="M1991" s="14"/>
      <c r="N1991" s="14"/>
      <c r="O1991" s="16" t="s">
        <v>49</v>
      </c>
      <c r="P1991" s="16" t="s">
        <v>49</v>
      </c>
      <c r="Q1991" s="10">
        <v>42105.479166666664</v>
      </c>
      <c r="R1991" s="11" t="s">
        <v>3195</v>
      </c>
      <c r="S1991" s="14" t="s">
        <v>50</v>
      </c>
      <c r="T1991" s="2" t="str">
        <f t="shared" si="1816"/>
        <v/>
      </c>
      <c r="U1991" s="2" t="str">
        <f t="shared" si="1817"/>
        <v/>
      </c>
      <c r="V1991" s="10">
        <v>42105.479166666664</v>
      </c>
      <c r="W1991" s="11" t="s">
        <v>3148</v>
      </c>
      <c r="X1991" s="2" t="s">
        <v>669</v>
      </c>
      <c r="Y1991" s="5" t="s">
        <v>3148</v>
      </c>
      <c r="Z1991" s="5" t="s">
        <v>3148</v>
      </c>
      <c r="AA1991" s="2" t="s">
        <v>1127</v>
      </c>
      <c r="AB1991" s="2">
        <v>-22.2338567208499</v>
      </c>
      <c r="AC1991" s="2">
        <v>-52.311810487881303</v>
      </c>
      <c r="AD1991" s="29">
        <v>1</v>
      </c>
      <c r="AE1991" s="11"/>
      <c r="AF1991" s="11"/>
      <c r="AG1991" s="11"/>
      <c r="AH1991" s="11"/>
      <c r="AI1991" s="11"/>
    </row>
    <row r="1992" spans="1:35" ht="15.75" customHeight="1" x14ac:dyDescent="0.2">
      <c r="A1992" s="8">
        <v>42105</v>
      </c>
      <c r="B1992" s="9">
        <v>0.4826388888888889</v>
      </c>
      <c r="C1992" s="11">
        <v>364810.13843449298</v>
      </c>
      <c r="D1992" s="11">
        <v>7540673.8045320204</v>
      </c>
      <c r="E1992" s="14">
        <v>364810.166900001</v>
      </c>
      <c r="F1992" s="14">
        <v>7540673.9138666</v>
      </c>
      <c r="G1992" s="2">
        <f t="shared" si="1839"/>
        <v>28.431019339886863</v>
      </c>
      <c r="H1992" s="2" t="str">
        <f t="shared" si="1814"/>
        <v/>
      </c>
      <c r="I1992" s="23" t="str">
        <f t="shared" ref="I1992:J1992" si="2023">IF($P1992=$P1991,E1992,"")</f>
        <v/>
      </c>
      <c r="J1992" s="23" t="str">
        <f t="shared" si="2023"/>
        <v/>
      </c>
      <c r="K1992" s="23">
        <v>364810.17</v>
      </c>
      <c r="L1992" s="23">
        <v>7540673.9100000001</v>
      </c>
      <c r="M1992" s="14">
        <v>364810.166900001</v>
      </c>
      <c r="N1992" s="14">
        <v>7540673.9138666</v>
      </c>
      <c r="O1992" s="15" t="s">
        <v>43</v>
      </c>
      <c r="P1992" s="15" t="s">
        <v>43</v>
      </c>
      <c r="Q1992" s="10">
        <v>42105.482638888891</v>
      </c>
      <c r="R1992" s="11" t="s">
        <v>3196</v>
      </c>
      <c r="S1992" s="14" t="s">
        <v>44</v>
      </c>
      <c r="T1992" s="2" t="str">
        <f t="shared" si="1816"/>
        <v/>
      </c>
      <c r="U1992" s="2" t="str">
        <f t="shared" si="1817"/>
        <v/>
      </c>
      <c r="V1992" s="10">
        <v>42105.482638888891</v>
      </c>
      <c r="W1992" s="11" t="s">
        <v>3148</v>
      </c>
      <c r="X1992" s="2" t="s">
        <v>669</v>
      </c>
      <c r="Y1992" s="5" t="s">
        <v>3148</v>
      </c>
      <c r="Z1992" s="5" t="s">
        <v>3148</v>
      </c>
      <c r="AA1992" s="2" t="s">
        <v>1129</v>
      </c>
      <c r="AB1992" s="2">
        <v>-22.2341145481914</v>
      </c>
      <c r="AC1992" s="2">
        <v>-52.311796573922003</v>
      </c>
      <c r="AD1992" s="29">
        <v>1</v>
      </c>
      <c r="AE1992" s="11"/>
      <c r="AF1992" s="11"/>
      <c r="AG1992" s="11"/>
      <c r="AH1992" s="11"/>
      <c r="AI1992" s="11"/>
    </row>
    <row r="1993" spans="1:35" ht="15.75" customHeight="1" x14ac:dyDescent="0.2">
      <c r="A1993" s="8">
        <v>42105</v>
      </c>
      <c r="B1993" s="9">
        <v>0.4861111111111111</v>
      </c>
      <c r="C1993" s="11">
        <v>364814.57998646598</v>
      </c>
      <c r="D1993" s="11">
        <v>7540667.7458587401</v>
      </c>
      <c r="E1993" s="14">
        <v>364814.59355297702</v>
      </c>
      <c r="F1993" s="14">
        <v>7540667.7962927902</v>
      </c>
      <c r="G1993" s="2">
        <f t="shared" si="1839"/>
        <v>7.5511565927734532</v>
      </c>
      <c r="H1993" s="2" t="str">
        <f t="shared" si="1814"/>
        <v>&lt;8m</v>
      </c>
      <c r="I1993" s="23">
        <f t="shared" ref="I1993:J1993" si="2024">IF($P1993=$P1992,E1993,"")</f>
        <v>364814.59355297702</v>
      </c>
      <c r="J1993" s="23">
        <f t="shared" si="2024"/>
        <v>7540667.7962927902</v>
      </c>
      <c r="K1993" s="23">
        <v>364810.17</v>
      </c>
      <c r="L1993" s="23">
        <v>7540673.9100000001</v>
      </c>
      <c r="M1993" s="14">
        <v>364810.166900001</v>
      </c>
      <c r="N1993" s="14">
        <v>7540673.9138666</v>
      </c>
      <c r="O1993" s="15" t="s">
        <v>43</v>
      </c>
      <c r="P1993" s="15" t="s">
        <v>43</v>
      </c>
      <c r="Q1993" s="10">
        <v>42105.486111111109</v>
      </c>
      <c r="R1993" s="11" t="s">
        <v>3197</v>
      </c>
      <c r="S1993" s="14" t="s">
        <v>44</v>
      </c>
      <c r="T1993" s="2" t="str">
        <f t="shared" si="1816"/>
        <v/>
      </c>
      <c r="U1993" s="2" t="str">
        <f t="shared" si="1817"/>
        <v/>
      </c>
      <c r="V1993" s="10">
        <v>42105.486111111109</v>
      </c>
      <c r="W1993" s="11" t="s">
        <v>3148</v>
      </c>
      <c r="X1993" s="2" t="s">
        <v>669</v>
      </c>
      <c r="Y1993" s="5" t="s">
        <v>3148</v>
      </c>
      <c r="Z1993" s="5" t="s">
        <v>3148</v>
      </c>
      <c r="AA1993" s="2" t="s">
        <v>1131</v>
      </c>
      <c r="AB1993" s="2">
        <v>-22.234169617295301</v>
      </c>
      <c r="AC1993" s="2">
        <v>-52.311753993853898</v>
      </c>
      <c r="AD1993" s="29">
        <v>1</v>
      </c>
      <c r="AE1993" s="11"/>
      <c r="AF1993" s="11"/>
      <c r="AG1993" s="11"/>
      <c r="AH1993" s="11"/>
      <c r="AI1993" s="11"/>
    </row>
    <row r="1994" spans="1:35" ht="15.75" customHeight="1" x14ac:dyDescent="0.2">
      <c r="A1994" s="8">
        <v>42105</v>
      </c>
      <c r="B1994" s="9">
        <v>0.48958333333333331</v>
      </c>
      <c r="C1994" s="11">
        <v>364820.41887891298</v>
      </c>
      <c r="D1994" s="11">
        <v>7540671.9261836</v>
      </c>
      <c r="E1994" s="14">
        <v>364820.32195368898</v>
      </c>
      <c r="F1994" s="14">
        <v>7540671.9481708603</v>
      </c>
      <c r="G1994" s="2">
        <f t="shared" si="1839"/>
        <v>7.0747908962486914</v>
      </c>
      <c r="H1994" s="2" t="str">
        <f t="shared" si="1814"/>
        <v>&lt;8m</v>
      </c>
      <c r="I1994" s="23">
        <f t="shared" ref="I1994:J1994" si="2025">IF($P1994=$P1993,E1994,"")</f>
        <v>364820.32195368898</v>
      </c>
      <c r="J1994" s="23">
        <f t="shared" si="2025"/>
        <v>7540671.9481708603</v>
      </c>
      <c r="K1994" s="23">
        <v>364810.17</v>
      </c>
      <c r="L1994" s="23">
        <v>7540673.9100000001</v>
      </c>
      <c r="M1994" s="14">
        <v>364810.166900001</v>
      </c>
      <c r="N1994" s="14">
        <v>7540673.9138666</v>
      </c>
      <c r="O1994" s="15" t="s">
        <v>43</v>
      </c>
      <c r="P1994" s="15" t="s">
        <v>43</v>
      </c>
      <c r="Q1994" s="10">
        <v>42105.489583333336</v>
      </c>
      <c r="R1994" s="11" t="s">
        <v>3198</v>
      </c>
      <c r="S1994" s="14" t="s">
        <v>44</v>
      </c>
      <c r="T1994" s="2" t="str">
        <f t="shared" si="1816"/>
        <v/>
      </c>
      <c r="U1994" s="2" t="str">
        <f t="shared" si="1817"/>
        <v/>
      </c>
      <c r="V1994" s="10">
        <v>42105.489583333336</v>
      </c>
      <c r="W1994" s="11" t="s">
        <v>3148</v>
      </c>
      <c r="X1994" s="2" t="s">
        <v>669</v>
      </c>
      <c r="Y1994" s="5" t="s">
        <v>3148</v>
      </c>
      <c r="Z1994" s="5" t="s">
        <v>3148</v>
      </c>
      <c r="AA1994" s="2" t="s">
        <v>1133</v>
      </c>
      <c r="AB1994" s="2">
        <v>-22.234132317826202</v>
      </c>
      <c r="AC1994" s="2">
        <v>-52.311696996912403</v>
      </c>
      <c r="AD1994" s="29">
        <v>1</v>
      </c>
      <c r="AE1994" s="11"/>
      <c r="AF1994" s="11"/>
      <c r="AG1994" s="11"/>
      <c r="AH1994" s="11"/>
      <c r="AI1994" s="11"/>
    </row>
    <row r="1995" spans="1:35" ht="15.75" customHeight="1" x14ac:dyDescent="0.2">
      <c r="A1995" s="8">
        <v>42105</v>
      </c>
      <c r="B1995" s="9">
        <v>0.49305555555555558</v>
      </c>
      <c r="C1995" s="11">
        <v>364816.68882822001</v>
      </c>
      <c r="D1995" s="11">
        <v>7540680.6266288701</v>
      </c>
      <c r="E1995" s="14">
        <v>364816.75008682703</v>
      </c>
      <c r="F1995" s="14">
        <v>7540680.5771248899</v>
      </c>
      <c r="G1995" s="2">
        <f t="shared" si="1839"/>
        <v>9.339008540802741</v>
      </c>
      <c r="H1995" s="2" t="str">
        <f t="shared" si="1814"/>
        <v/>
      </c>
      <c r="I1995" s="23">
        <f t="shared" ref="I1995:J1995" si="2026">IF($P1995=$P1994,E1995,"")</f>
        <v>364816.75008682703</v>
      </c>
      <c r="J1995" s="23">
        <f t="shared" si="2026"/>
        <v>7540680.5771248899</v>
      </c>
      <c r="K1995" s="23">
        <v>364810.17</v>
      </c>
      <c r="L1995" s="23">
        <v>7540673.9100000001</v>
      </c>
      <c r="M1995" s="14">
        <v>364810.166900001</v>
      </c>
      <c r="N1995" s="14">
        <v>7540673.9138666</v>
      </c>
      <c r="O1995" s="15" t="s">
        <v>43</v>
      </c>
      <c r="P1995" s="15" t="s">
        <v>43</v>
      </c>
      <c r="Q1995" s="10">
        <v>42105.493055555555</v>
      </c>
      <c r="R1995" s="11" t="s">
        <v>3199</v>
      </c>
      <c r="S1995" s="14" t="s">
        <v>44</v>
      </c>
      <c r="T1995" s="2" t="str">
        <f t="shared" si="1816"/>
        <v/>
      </c>
      <c r="U1995" s="2" t="str">
        <f t="shared" si="1817"/>
        <v/>
      </c>
      <c r="V1995" s="10">
        <v>42105.493055555555</v>
      </c>
      <c r="W1995" s="11" t="s">
        <v>3148</v>
      </c>
      <c r="X1995" s="2" t="s">
        <v>669</v>
      </c>
      <c r="Y1995" s="5" t="s">
        <v>3148</v>
      </c>
      <c r="Z1995" s="5" t="s">
        <v>3148</v>
      </c>
      <c r="AA1995" s="2" t="s">
        <v>1135</v>
      </c>
      <c r="AB1995" s="2">
        <v>-22.234053444117301</v>
      </c>
      <c r="AC1995" s="2">
        <v>-52.311732452362797</v>
      </c>
      <c r="AD1995" s="29">
        <v>1</v>
      </c>
      <c r="AE1995" s="11"/>
      <c r="AF1995" s="11"/>
      <c r="AG1995" s="11"/>
      <c r="AH1995" s="11"/>
      <c r="AI1995" s="11"/>
    </row>
    <row r="1996" spans="1:35" ht="15.75" customHeight="1" x14ac:dyDescent="0.2">
      <c r="A1996" s="8">
        <v>42105</v>
      </c>
      <c r="B1996" s="9">
        <v>0.49652777777777773</v>
      </c>
      <c r="C1996" s="11">
        <v>364819.11211765301</v>
      </c>
      <c r="D1996" s="11">
        <v>7540679.1534965998</v>
      </c>
      <c r="E1996" s="14">
        <v>364819.05616810499</v>
      </c>
      <c r="F1996" s="14">
        <v>7540679.1260117702</v>
      </c>
      <c r="G1996" s="2">
        <f t="shared" si="1839"/>
        <v>2.7246541334229382</v>
      </c>
      <c r="H1996" s="2" t="str">
        <f t="shared" si="1814"/>
        <v>&lt;8m</v>
      </c>
      <c r="I1996" s="23">
        <f t="shared" ref="I1996:J1996" si="2027">IF($P1996=$P1995,E1996,"")</f>
        <v>364819.05616810499</v>
      </c>
      <c r="J1996" s="23">
        <f t="shared" si="2027"/>
        <v>7540679.1260117702</v>
      </c>
      <c r="K1996" s="23">
        <v>364810.17</v>
      </c>
      <c r="L1996" s="23">
        <v>7540673.9100000001</v>
      </c>
      <c r="M1996" s="14">
        <v>364810.166900001</v>
      </c>
      <c r="N1996" s="14">
        <v>7540673.9138666</v>
      </c>
      <c r="O1996" s="15" t="s">
        <v>43</v>
      </c>
      <c r="P1996" s="15" t="s">
        <v>43</v>
      </c>
      <c r="Q1996" s="10">
        <v>42105.496527777781</v>
      </c>
      <c r="R1996" s="11" t="s">
        <v>3200</v>
      </c>
      <c r="S1996" s="14" t="s">
        <v>44</v>
      </c>
      <c r="T1996" s="2" t="str">
        <f t="shared" si="1816"/>
        <v/>
      </c>
      <c r="U1996" s="2" t="str">
        <f t="shared" si="1817"/>
        <v/>
      </c>
      <c r="V1996" s="10">
        <v>42105.496527777781</v>
      </c>
      <c r="W1996" s="11" t="s">
        <v>3148</v>
      </c>
      <c r="X1996" s="2" t="s">
        <v>669</v>
      </c>
      <c r="Y1996" s="5" t="s">
        <v>3148</v>
      </c>
      <c r="Z1996" s="5" t="s">
        <v>3148</v>
      </c>
      <c r="AA1996" s="2" t="s">
        <v>1137</v>
      </c>
      <c r="AB1996" s="2">
        <v>-22.2340669389814</v>
      </c>
      <c r="AC1996" s="2">
        <v>-52.311709066852899</v>
      </c>
      <c r="AD1996" s="29">
        <v>1</v>
      </c>
      <c r="AE1996" s="11"/>
      <c r="AF1996" s="11"/>
      <c r="AG1996" s="11"/>
      <c r="AH1996" s="11"/>
      <c r="AI1996" s="11"/>
    </row>
    <row r="1997" spans="1:35" ht="15.75" customHeight="1" x14ac:dyDescent="0.2">
      <c r="A1997" s="8">
        <v>42105</v>
      </c>
      <c r="B1997" s="9">
        <v>0.5</v>
      </c>
      <c r="C1997" s="11">
        <v>364815.90791753301</v>
      </c>
      <c r="D1997" s="11">
        <v>7540672.0355837503</v>
      </c>
      <c r="E1997" s="14">
        <v>364815.99372156803</v>
      </c>
      <c r="F1997" s="14">
        <v>7540672.0784013299</v>
      </c>
      <c r="G1997" s="2">
        <f t="shared" si="1839"/>
        <v>7.6842300661715903</v>
      </c>
      <c r="H1997" s="2" t="str">
        <f t="shared" si="1814"/>
        <v>&lt;8m</v>
      </c>
      <c r="I1997" s="23">
        <f t="shared" ref="I1997:J1997" si="2028">IF($P1997=$P1996,E1997,"")</f>
        <v>364815.99372156803</v>
      </c>
      <c r="J1997" s="23">
        <f t="shared" si="2028"/>
        <v>7540672.0784013299</v>
      </c>
      <c r="K1997" s="23">
        <v>364810.17</v>
      </c>
      <c r="L1997" s="23">
        <v>7540673.9100000001</v>
      </c>
      <c r="M1997" s="14">
        <v>364810.166900001</v>
      </c>
      <c r="N1997" s="14">
        <v>7540673.9138666</v>
      </c>
      <c r="O1997" s="15" t="s">
        <v>43</v>
      </c>
      <c r="P1997" s="15" t="s">
        <v>43</v>
      </c>
      <c r="Q1997" s="10">
        <v>42105.5</v>
      </c>
      <c r="R1997" s="11" t="s">
        <v>3201</v>
      </c>
      <c r="S1997" s="14" t="s">
        <v>44</v>
      </c>
      <c r="T1997" s="2" t="str">
        <f t="shared" si="1816"/>
        <v/>
      </c>
      <c r="U1997" s="2" t="str">
        <f t="shared" si="1817"/>
        <v/>
      </c>
      <c r="V1997" s="10">
        <v>42105.5</v>
      </c>
      <c r="W1997" s="11" t="s">
        <v>3148</v>
      </c>
      <c r="X1997" s="2" t="s">
        <v>669</v>
      </c>
      <c r="Y1997" s="5" t="s">
        <v>3148</v>
      </c>
      <c r="Z1997" s="5" t="s">
        <v>3148</v>
      </c>
      <c r="AA1997" s="2" t="s">
        <v>1139</v>
      </c>
      <c r="AB1997" s="2">
        <v>-22.234130976721602</v>
      </c>
      <c r="AC1997" s="2">
        <v>-52.311740750446901</v>
      </c>
      <c r="AD1997" s="29">
        <v>1</v>
      </c>
      <c r="AE1997" s="11"/>
      <c r="AF1997" s="11"/>
      <c r="AG1997" s="11"/>
      <c r="AH1997" s="11"/>
      <c r="AI1997" s="11"/>
    </row>
    <row r="1998" spans="1:35" ht="15.75" customHeight="1" x14ac:dyDescent="0.2">
      <c r="A1998" s="8">
        <v>42105</v>
      </c>
      <c r="B1998" s="9">
        <v>0.50347222222222221</v>
      </c>
      <c r="C1998" s="11">
        <v>364821.24960363202</v>
      </c>
      <c r="D1998" s="11">
        <v>7540673.77088085</v>
      </c>
      <c r="E1998" s="14">
        <v>364821.164430973</v>
      </c>
      <c r="F1998" s="14">
        <v>7540673.7493646303</v>
      </c>
      <c r="G1998" s="2">
        <f t="shared" si="1839"/>
        <v>5.4339998253574375</v>
      </c>
      <c r="H1998" s="2" t="str">
        <f t="shared" si="1814"/>
        <v>&lt;8m</v>
      </c>
      <c r="I1998" s="23">
        <f t="shared" ref="I1998:J1998" si="2029">IF($P1998=$P1997,E1998,"")</f>
        <v>364821.164430973</v>
      </c>
      <c r="J1998" s="23">
        <f t="shared" si="2029"/>
        <v>7540673.7493646303</v>
      </c>
      <c r="K1998" s="23">
        <v>364810.17</v>
      </c>
      <c r="L1998" s="23">
        <v>7540673.9100000001</v>
      </c>
      <c r="M1998" s="14">
        <v>364810.166900001</v>
      </c>
      <c r="N1998" s="14">
        <v>7540673.9138666</v>
      </c>
      <c r="O1998" s="15" t="s">
        <v>43</v>
      </c>
      <c r="P1998" s="15" t="s">
        <v>43</v>
      </c>
      <c r="Q1998" s="10">
        <v>42105.503472222219</v>
      </c>
      <c r="R1998" s="11" t="s">
        <v>3202</v>
      </c>
      <c r="S1998" s="14" t="s">
        <v>44</v>
      </c>
      <c r="T1998" s="2" t="str">
        <f t="shared" si="1816"/>
        <v/>
      </c>
      <c r="U1998" s="2" t="str">
        <f t="shared" si="1817"/>
        <v/>
      </c>
      <c r="V1998" s="10">
        <v>42105.503472222219</v>
      </c>
      <c r="W1998" s="11" t="s">
        <v>3148</v>
      </c>
      <c r="X1998" s="2" t="s">
        <v>669</v>
      </c>
      <c r="Y1998" s="5" t="s">
        <v>3148</v>
      </c>
      <c r="Z1998" s="5" t="s">
        <v>3148</v>
      </c>
      <c r="AA1998" s="2" t="s">
        <v>1141</v>
      </c>
      <c r="AB1998" s="2">
        <v>-22.234115721657901</v>
      </c>
      <c r="AC1998" s="2">
        <v>-52.311688782647302</v>
      </c>
      <c r="AD1998" s="29">
        <v>1</v>
      </c>
      <c r="AE1998" s="11"/>
      <c r="AF1998" s="11"/>
      <c r="AG1998" s="11"/>
      <c r="AH1998" s="11"/>
      <c r="AI1998" s="11"/>
    </row>
    <row r="1999" spans="1:35" ht="15.75" customHeight="1" x14ac:dyDescent="0.2">
      <c r="A1999" s="8">
        <v>42105</v>
      </c>
      <c r="B1999" s="9">
        <v>0.50694444444444442</v>
      </c>
      <c r="C1999" s="11"/>
      <c r="D1999" s="11"/>
      <c r="E1999" s="14">
        <v>364818.16256687802</v>
      </c>
      <c r="F1999" s="14">
        <v>7540671.03916521</v>
      </c>
      <c r="G1999" s="2">
        <f t="shared" si="1839"/>
        <v>4.0443007977618617</v>
      </c>
      <c r="H1999" s="2" t="str">
        <f t="shared" si="1814"/>
        <v>&lt;8m</v>
      </c>
      <c r="I1999" s="23">
        <f t="shared" ref="I1999:J1999" si="2030">IF($P1999=$P1998,E1999,"")</f>
        <v>364818.16256687802</v>
      </c>
      <c r="J1999" s="23">
        <f t="shared" si="2030"/>
        <v>7540671.03916521</v>
      </c>
      <c r="K1999" s="23">
        <v>364810.17</v>
      </c>
      <c r="L1999" s="23">
        <v>7540673.9100000001</v>
      </c>
      <c r="M1999" s="14">
        <v>364810.166900001</v>
      </c>
      <c r="N1999" s="14">
        <v>7540673.9138666</v>
      </c>
      <c r="O1999" s="15" t="s">
        <v>43</v>
      </c>
      <c r="P1999" s="15" t="s">
        <v>43</v>
      </c>
      <c r="Q1999" s="10">
        <v>42105.506944444445</v>
      </c>
      <c r="R1999" s="11" t="s">
        <v>629</v>
      </c>
      <c r="S1999" s="14" t="s">
        <v>44</v>
      </c>
      <c r="T1999" s="2" t="str">
        <f t="shared" si="1816"/>
        <v/>
      </c>
      <c r="U1999" s="2" t="str">
        <f t="shared" si="1817"/>
        <v/>
      </c>
      <c r="V1999" s="10">
        <v>42105.506944444445</v>
      </c>
      <c r="W1999" s="11" t="s">
        <v>3148</v>
      </c>
      <c r="X1999" s="2" t="s">
        <v>669</v>
      </c>
      <c r="Y1999" s="5" t="s">
        <v>3148</v>
      </c>
      <c r="Z1999" s="5"/>
      <c r="AA1999" s="2" t="s">
        <v>1143</v>
      </c>
      <c r="AD1999" s="29" t="s">
        <v>630</v>
      </c>
      <c r="AE1999" s="11"/>
      <c r="AF1999" s="11"/>
      <c r="AG1999" s="11"/>
      <c r="AH1999" s="11"/>
      <c r="AI1999" s="11"/>
    </row>
    <row r="2000" spans="1:35" ht="15.75" customHeight="1" x14ac:dyDescent="0.2">
      <c r="A2000" s="8">
        <v>42105</v>
      </c>
      <c r="B2000" s="9">
        <v>0.51041666666666663</v>
      </c>
      <c r="C2000" s="11">
        <v>364815.07623708999</v>
      </c>
      <c r="D2000" s="11">
        <v>7540668.3069766602</v>
      </c>
      <c r="E2000" s="14">
        <v>364815.12678499898</v>
      </c>
      <c r="F2000" s="14">
        <v>7540668.3771123998</v>
      </c>
      <c r="G2000" s="2">
        <f t="shared" si="1839"/>
        <v>4.0376350480617234</v>
      </c>
      <c r="H2000" s="2" t="str">
        <f t="shared" si="1814"/>
        <v>&lt;8m</v>
      </c>
      <c r="I2000" s="23">
        <f t="shared" ref="I2000:J2000" si="2031">IF($P2000=$P1999,E2000,"")</f>
        <v>364815.12678499898</v>
      </c>
      <c r="J2000" s="23">
        <f t="shared" si="2031"/>
        <v>7540668.3771123998</v>
      </c>
      <c r="K2000" s="23">
        <v>364810.17</v>
      </c>
      <c r="L2000" s="23">
        <v>7540673.9100000001</v>
      </c>
      <c r="M2000" s="14">
        <v>364810.166900001</v>
      </c>
      <c r="N2000" s="14">
        <v>7540673.9138666</v>
      </c>
      <c r="O2000" s="15" t="s">
        <v>43</v>
      </c>
      <c r="P2000" s="15" t="s">
        <v>43</v>
      </c>
      <c r="Q2000" s="10">
        <v>42105.510416666664</v>
      </c>
      <c r="R2000" s="11" t="s">
        <v>3203</v>
      </c>
      <c r="S2000" s="14" t="s">
        <v>44</v>
      </c>
      <c r="T2000" s="2" t="str">
        <f t="shared" si="1816"/>
        <v/>
      </c>
      <c r="U2000" s="2" t="str">
        <f t="shared" si="1817"/>
        <v/>
      </c>
      <c r="V2000" s="10">
        <v>42105.510416666664</v>
      </c>
      <c r="W2000" s="11" t="s">
        <v>3148</v>
      </c>
      <c r="X2000" s="2" t="s">
        <v>669</v>
      </c>
      <c r="Y2000" s="5" t="s">
        <v>3148</v>
      </c>
      <c r="Z2000" s="5" t="s">
        <v>3204</v>
      </c>
      <c r="AA2000" s="2" t="s">
        <v>1145</v>
      </c>
      <c r="AB2000" s="2">
        <v>-22.234164588153401</v>
      </c>
      <c r="AC2000" s="2">
        <v>-52.311749132350101</v>
      </c>
      <c r="AD2000" s="29">
        <v>1</v>
      </c>
      <c r="AE2000" s="11"/>
      <c r="AF2000" s="11"/>
      <c r="AG2000" s="11"/>
      <c r="AH2000" s="11"/>
      <c r="AI2000" s="11"/>
    </row>
    <row r="2001" spans="1:35" ht="15.75" customHeight="1" x14ac:dyDescent="0.2">
      <c r="A2001" s="8">
        <v>42105</v>
      </c>
      <c r="B2001" s="9">
        <v>0.51388888888888895</v>
      </c>
      <c r="C2001" s="11">
        <v>364816.96138805698</v>
      </c>
      <c r="D2001" s="11">
        <v>7540680.08145265</v>
      </c>
      <c r="E2001" s="14">
        <v>364816.94122745201</v>
      </c>
      <c r="F2001" s="14">
        <v>7540679.99619589</v>
      </c>
      <c r="G2001" s="2">
        <f t="shared" si="1839"/>
        <v>11.759902319668022</v>
      </c>
      <c r="H2001" s="2" t="str">
        <f t="shared" si="1814"/>
        <v/>
      </c>
      <c r="I2001" s="23">
        <f t="shared" ref="I2001:J2001" si="2032">IF($P2001=$P2000,E2001,"")</f>
        <v>364816.94122745201</v>
      </c>
      <c r="J2001" s="23">
        <f t="shared" si="2032"/>
        <v>7540679.99619589</v>
      </c>
      <c r="K2001" s="23">
        <v>364816.94</v>
      </c>
      <c r="L2001" s="23">
        <v>7540680</v>
      </c>
      <c r="M2001" s="14">
        <v>364816.94122745201</v>
      </c>
      <c r="N2001" s="14">
        <v>7540679.99619589</v>
      </c>
      <c r="O2001" s="15" t="s">
        <v>43</v>
      </c>
      <c r="P2001" s="15" t="s">
        <v>43</v>
      </c>
      <c r="Q2001" s="10">
        <v>42105.513888888891</v>
      </c>
      <c r="R2001" s="11" t="s">
        <v>3205</v>
      </c>
      <c r="S2001" s="14" t="s">
        <v>44</v>
      </c>
      <c r="T2001" s="2" t="str">
        <f t="shared" si="1816"/>
        <v/>
      </c>
      <c r="U2001" s="2" t="str">
        <f t="shared" si="1817"/>
        <v/>
      </c>
      <c r="V2001" s="10">
        <v>42105.513888888891</v>
      </c>
      <c r="W2001" s="11" t="s">
        <v>3148</v>
      </c>
      <c r="X2001" s="2" t="s">
        <v>669</v>
      </c>
      <c r="Y2001" s="5" t="s">
        <v>3148</v>
      </c>
      <c r="Z2001" s="5" t="s">
        <v>3204</v>
      </c>
      <c r="AA2001" s="2" t="s">
        <v>1147</v>
      </c>
      <c r="AB2001" s="2">
        <v>-22.2340583894402</v>
      </c>
      <c r="AC2001" s="2">
        <v>-52.3117298539728</v>
      </c>
      <c r="AD2001" s="29">
        <v>1</v>
      </c>
      <c r="AE2001" s="11"/>
      <c r="AF2001" s="11"/>
      <c r="AG2001" s="11"/>
      <c r="AH2001" s="11"/>
      <c r="AI2001" s="11"/>
    </row>
    <row r="2002" spans="1:35" ht="15.75" customHeight="1" x14ac:dyDescent="0.2">
      <c r="A2002" s="8">
        <v>42105</v>
      </c>
      <c r="B2002" s="9">
        <v>0.51736111111111105</v>
      </c>
      <c r="C2002" s="11">
        <v>364816.83933754102</v>
      </c>
      <c r="D2002" s="11">
        <v>7540674.2245249003</v>
      </c>
      <c r="E2002" s="14">
        <v>364816.821199055</v>
      </c>
      <c r="F2002" s="14">
        <v>7540674.2551790597</v>
      </c>
      <c r="G2002" s="2">
        <f t="shared" si="1839"/>
        <v>5.7422714200984659</v>
      </c>
      <c r="H2002" s="2" t="str">
        <f t="shared" si="1814"/>
        <v>&lt;8m</v>
      </c>
      <c r="I2002" s="23">
        <f t="shared" ref="I2002:J2002" si="2033">IF($P2002=$P2001,E2002,"")</f>
        <v>364816.821199055</v>
      </c>
      <c r="J2002" s="23">
        <f t="shared" si="2033"/>
        <v>7540674.2551790597</v>
      </c>
      <c r="K2002" s="23">
        <v>364816.94</v>
      </c>
      <c r="L2002" s="23">
        <v>7540680</v>
      </c>
      <c r="M2002" s="14">
        <v>364816.94122745201</v>
      </c>
      <c r="N2002" s="14">
        <v>7540679.99619589</v>
      </c>
      <c r="O2002" s="15" t="s">
        <v>43</v>
      </c>
      <c r="P2002" s="15" t="s">
        <v>43</v>
      </c>
      <c r="Q2002" s="10">
        <v>42105.517361111109</v>
      </c>
      <c r="R2002" s="11" t="s">
        <v>3206</v>
      </c>
      <c r="S2002" s="14" t="s">
        <v>44</v>
      </c>
      <c r="T2002" s="2" t="str">
        <f t="shared" si="1816"/>
        <v/>
      </c>
      <c r="U2002" s="2" t="str">
        <f t="shared" si="1817"/>
        <v/>
      </c>
      <c r="V2002" s="10">
        <v>42105.517361111109</v>
      </c>
      <c r="W2002" s="11" t="s">
        <v>3148</v>
      </c>
      <c r="X2002" s="2" t="s">
        <v>669</v>
      </c>
      <c r="Y2002" s="5" t="s">
        <v>3148</v>
      </c>
      <c r="Z2002" s="5" t="s">
        <v>3204</v>
      </c>
      <c r="AA2002" s="2" t="s">
        <v>1149</v>
      </c>
      <c r="AB2002" s="2">
        <v>-22.234111279249198</v>
      </c>
      <c r="AC2002" s="2">
        <v>-52.311731530353399</v>
      </c>
      <c r="AD2002" s="29">
        <v>1</v>
      </c>
      <c r="AE2002" s="11"/>
      <c r="AF2002" s="11"/>
      <c r="AG2002" s="11"/>
      <c r="AH2002" s="11"/>
      <c r="AI2002" s="11"/>
    </row>
    <row r="2003" spans="1:35" ht="15.75" customHeight="1" x14ac:dyDescent="0.2">
      <c r="A2003" s="8">
        <v>42105</v>
      </c>
      <c r="B2003" s="9">
        <v>0.52083333333333337</v>
      </c>
      <c r="C2003" s="11">
        <v>364824.78645286401</v>
      </c>
      <c r="D2003" s="11">
        <v>7540676.4000086803</v>
      </c>
      <c r="E2003" s="14">
        <v>364814.96072821302</v>
      </c>
      <c r="F2003" s="14">
        <v>7540674.75600476</v>
      </c>
      <c r="G2003" s="2">
        <f t="shared" si="1839"/>
        <v>1.9267013613994968</v>
      </c>
      <c r="H2003" s="2" t="str">
        <f t="shared" si="1814"/>
        <v>&lt;8m</v>
      </c>
      <c r="I2003" s="23">
        <f t="shared" ref="I2003:J2003" si="2034">IF($P2003=$P2002,E2003,"")</f>
        <v>364814.96072821302</v>
      </c>
      <c r="J2003" s="23">
        <f t="shared" si="2034"/>
        <v>7540674.75600476</v>
      </c>
      <c r="K2003" s="23">
        <v>364816.94</v>
      </c>
      <c r="L2003" s="23">
        <v>7540680</v>
      </c>
      <c r="M2003" s="14">
        <v>364816.94122745201</v>
      </c>
      <c r="N2003" s="14">
        <v>7540679.99619589</v>
      </c>
      <c r="O2003" s="15" t="s">
        <v>43</v>
      </c>
      <c r="P2003" s="15" t="s">
        <v>43</v>
      </c>
      <c r="Q2003" s="10">
        <v>42105.520833333336</v>
      </c>
      <c r="R2003" s="11" t="s">
        <v>3207</v>
      </c>
      <c r="S2003" s="14" t="s">
        <v>44</v>
      </c>
      <c r="T2003" s="2" t="str">
        <f t="shared" si="1816"/>
        <v/>
      </c>
      <c r="U2003" s="2" t="str">
        <f t="shared" si="1817"/>
        <v/>
      </c>
      <c r="V2003" s="10">
        <v>42105.520833333336</v>
      </c>
      <c r="W2003" s="11" t="s">
        <v>3148</v>
      </c>
      <c r="X2003" s="2" t="s">
        <v>669</v>
      </c>
      <c r="Y2003" s="5" t="s">
        <v>3148</v>
      </c>
      <c r="Z2003" s="5" t="s">
        <v>3204</v>
      </c>
      <c r="AA2003" s="2" t="s">
        <v>1151</v>
      </c>
      <c r="AB2003" s="2">
        <v>-22.234092252328999</v>
      </c>
      <c r="AC2003" s="2">
        <v>-52.3116542492062</v>
      </c>
      <c r="AD2003" s="29">
        <v>1</v>
      </c>
      <c r="AE2003" s="11"/>
      <c r="AF2003" s="11"/>
      <c r="AG2003" s="11"/>
      <c r="AH2003" s="11"/>
      <c r="AI2003" s="11"/>
    </row>
    <row r="2004" spans="1:35" ht="15.75" customHeight="1" x14ac:dyDescent="0.2">
      <c r="A2004" s="8">
        <v>42105</v>
      </c>
      <c r="B2004" s="9">
        <v>0.52430555555555558</v>
      </c>
      <c r="C2004" s="11">
        <v>364813.08042595198</v>
      </c>
      <c r="D2004" s="11">
        <v>7540675.2870311299</v>
      </c>
      <c r="E2004" s="14">
        <v>364813.18147835199</v>
      </c>
      <c r="F2004" s="14">
        <v>7540675.3030005703</v>
      </c>
      <c r="G2004" s="2">
        <f t="shared" si="1839"/>
        <v>1.8614334488124034</v>
      </c>
      <c r="H2004" s="2" t="str">
        <f t="shared" si="1814"/>
        <v>&lt;8m</v>
      </c>
      <c r="I2004" s="23">
        <f t="shared" ref="I2004:J2004" si="2035">IF($P2004=$P2003,E2004,"")</f>
        <v>364813.18147835199</v>
      </c>
      <c r="J2004" s="23">
        <f t="shared" si="2035"/>
        <v>7540675.3030005703</v>
      </c>
      <c r="K2004" s="23">
        <v>364816.94</v>
      </c>
      <c r="L2004" s="23">
        <v>7540680</v>
      </c>
      <c r="M2004" s="14">
        <v>364816.94122745201</v>
      </c>
      <c r="N2004" s="14">
        <v>7540679.99619589</v>
      </c>
      <c r="O2004" s="15" t="s">
        <v>43</v>
      </c>
      <c r="P2004" s="15" t="s">
        <v>43</v>
      </c>
      <c r="Q2004" s="10">
        <v>42105.524305555555</v>
      </c>
      <c r="R2004" s="11" t="s">
        <v>3208</v>
      </c>
      <c r="S2004" s="14" t="s">
        <v>44</v>
      </c>
      <c r="T2004" s="2" t="str">
        <f t="shared" si="1816"/>
        <v/>
      </c>
      <c r="U2004" s="2" t="str">
        <f t="shared" si="1817"/>
        <v/>
      </c>
      <c r="V2004" s="10">
        <v>42105.524305555555</v>
      </c>
      <c r="W2004" s="11" t="s">
        <v>3148</v>
      </c>
      <c r="X2004" s="2" t="s">
        <v>669</v>
      </c>
      <c r="Y2004" s="5" t="s">
        <v>3148</v>
      </c>
      <c r="Z2004" s="5" t="s">
        <v>3204</v>
      </c>
      <c r="AA2004" s="2" t="s">
        <v>1153</v>
      </c>
      <c r="AB2004" s="2">
        <v>-22.234101388603399</v>
      </c>
      <c r="AC2004" s="2">
        <v>-52.311767907813199</v>
      </c>
      <c r="AD2004" s="29">
        <v>1</v>
      </c>
      <c r="AE2004" s="11"/>
      <c r="AF2004" s="11"/>
      <c r="AG2004" s="11"/>
      <c r="AH2004" s="11"/>
      <c r="AI2004" s="11"/>
    </row>
    <row r="2005" spans="1:35" ht="15.75" customHeight="1" x14ac:dyDescent="0.2">
      <c r="A2005" s="8">
        <v>42105</v>
      </c>
      <c r="B2005" s="9">
        <v>0.52777777777777779</v>
      </c>
      <c r="C2005" s="11">
        <v>364821.203052019</v>
      </c>
      <c r="D2005" s="11">
        <v>7540679.1437720098</v>
      </c>
      <c r="E2005" s="14">
        <v>364821.09851109597</v>
      </c>
      <c r="F2005" s="14">
        <v>7540679.1017152602</v>
      </c>
      <c r="G2005" s="2">
        <f t="shared" si="1839"/>
        <v>8.7812095274269204</v>
      </c>
      <c r="H2005" s="2" t="str">
        <f t="shared" si="1814"/>
        <v/>
      </c>
      <c r="I2005" s="23" t="str">
        <f t="shared" ref="I2005:J2005" si="2036">IF($P2005=$P2004,E2005,"")</f>
        <v/>
      </c>
      <c r="J2005" s="23" t="str">
        <f t="shared" si="2036"/>
        <v/>
      </c>
      <c r="K2005" s="23">
        <v>364821.1</v>
      </c>
      <c r="L2005" s="23">
        <v>7540679.0999999996</v>
      </c>
      <c r="M2005" s="14"/>
      <c r="N2005" s="14"/>
      <c r="O2005" s="14" t="s">
        <v>35</v>
      </c>
      <c r="P2005" s="14" t="s">
        <v>29</v>
      </c>
      <c r="Q2005" s="10">
        <v>42105.527777777781</v>
      </c>
      <c r="R2005" s="11" t="s">
        <v>3209</v>
      </c>
      <c r="S2005" s="14" t="s">
        <v>36</v>
      </c>
      <c r="T2005" s="2" t="str">
        <f t="shared" si="1816"/>
        <v>idle</v>
      </c>
      <c r="U2005" s="2" t="str">
        <f t="shared" si="1817"/>
        <v/>
      </c>
      <c r="V2005" s="10">
        <v>42105.527777777781</v>
      </c>
      <c r="W2005" s="11" t="s">
        <v>3148</v>
      </c>
      <c r="X2005" s="2" t="s">
        <v>669</v>
      </c>
      <c r="Y2005" s="5" t="s">
        <v>3148</v>
      </c>
      <c r="Z2005" s="5" t="s">
        <v>3204</v>
      </c>
      <c r="AA2005" s="2" t="s">
        <v>760</v>
      </c>
      <c r="AB2005" s="2">
        <v>-22.234067190438498</v>
      </c>
      <c r="AC2005" s="2">
        <v>-52.311688782647302</v>
      </c>
      <c r="AD2005" s="29">
        <v>1</v>
      </c>
      <c r="AE2005" s="11"/>
      <c r="AF2005" s="11"/>
      <c r="AG2005" s="11"/>
      <c r="AH2005" s="11"/>
      <c r="AI2005" s="11"/>
    </row>
    <row r="2006" spans="1:35" ht="15.75" customHeight="1" x14ac:dyDescent="0.2">
      <c r="A2006" s="8">
        <v>42105</v>
      </c>
      <c r="B2006" s="9">
        <v>0.53125</v>
      </c>
      <c r="C2006" s="11">
        <v>364818.593019875</v>
      </c>
      <c r="D2006" s="11">
        <v>7540674.2489997996</v>
      </c>
      <c r="E2006" s="14">
        <v>364818.984526955</v>
      </c>
      <c r="F2006" s="14">
        <v>7540674.3367770603</v>
      </c>
      <c r="G2006" s="2">
        <f t="shared" si="1839"/>
        <v>5.2128269678831325</v>
      </c>
      <c r="H2006" s="2" t="str">
        <f t="shared" si="1814"/>
        <v>&lt;8m</v>
      </c>
      <c r="I2006" s="23">
        <f t="shared" ref="I2006:J2006" si="2037">IF($P2006=$P2005,E2006,"")</f>
        <v>364818.984526955</v>
      </c>
      <c r="J2006" s="23">
        <f t="shared" si="2037"/>
        <v>7540674.3367770603</v>
      </c>
      <c r="K2006" s="23">
        <v>364818.98</v>
      </c>
      <c r="L2006" s="23">
        <v>7540674.3399999999</v>
      </c>
      <c r="M2006" s="14"/>
      <c r="N2006" s="14"/>
      <c r="O2006" s="14" t="s">
        <v>35</v>
      </c>
      <c r="P2006" s="14" t="s">
        <v>29</v>
      </c>
      <c r="Q2006" s="10">
        <v>42105.53125</v>
      </c>
      <c r="R2006" s="11" t="s">
        <v>3210</v>
      </c>
      <c r="S2006" s="14" t="s">
        <v>36</v>
      </c>
      <c r="T2006" s="2" t="str">
        <f t="shared" si="1816"/>
        <v>idle</v>
      </c>
      <c r="U2006" s="2" t="str">
        <f t="shared" si="1817"/>
        <v/>
      </c>
      <c r="V2006" s="10">
        <v>42105.53125</v>
      </c>
      <c r="W2006" s="11" t="s">
        <v>3148</v>
      </c>
      <c r="X2006" s="2" t="s">
        <v>669</v>
      </c>
      <c r="Y2006" s="5" t="s">
        <v>3148</v>
      </c>
      <c r="Z2006" s="5" t="s">
        <v>3204</v>
      </c>
      <c r="AA2006" s="2" t="s">
        <v>762</v>
      </c>
      <c r="AB2006" s="2">
        <v>-22.234111195430199</v>
      </c>
      <c r="AC2006" s="2">
        <v>-52.311714515090003</v>
      </c>
      <c r="AD2006" s="29">
        <v>1</v>
      </c>
      <c r="AE2006" s="11"/>
      <c r="AF2006" s="11"/>
      <c r="AG2006" s="11"/>
      <c r="AH2006" s="11"/>
      <c r="AI2006" s="11"/>
    </row>
    <row r="2007" spans="1:35" ht="15.75" customHeight="1" x14ac:dyDescent="0.2">
      <c r="A2007" s="8">
        <v>42105</v>
      </c>
      <c r="B2007" s="9">
        <v>0.53472222222222221</v>
      </c>
      <c r="C2007" s="11">
        <v>364854.791712754</v>
      </c>
      <c r="D2007" s="11">
        <v>7540687.4900537003</v>
      </c>
      <c r="E2007" s="14">
        <v>364854.43682811799</v>
      </c>
      <c r="F2007" s="14">
        <v>7540687.4451644104</v>
      </c>
      <c r="G2007" s="2">
        <f t="shared" si="1839"/>
        <v>37.798088267424042</v>
      </c>
      <c r="H2007" s="2" t="str">
        <f t="shared" si="1814"/>
        <v/>
      </c>
      <c r="I2007" s="23">
        <f t="shared" ref="I2007:J2007" si="2038">IF($P2007=$P2006,E2007,"")</f>
        <v>364854.43682811799</v>
      </c>
      <c r="J2007" s="23">
        <f t="shared" si="2038"/>
        <v>7540687.4451644104</v>
      </c>
      <c r="K2007" s="23">
        <v>364854.44</v>
      </c>
      <c r="L2007" s="23">
        <v>7540687.4500000002</v>
      </c>
      <c r="M2007" s="14">
        <v>364854.43682811799</v>
      </c>
      <c r="N2007" s="14">
        <v>7540687.4451644104</v>
      </c>
      <c r="O2007" s="14" t="s">
        <v>29</v>
      </c>
      <c r="P2007" s="14" t="s">
        <v>29</v>
      </c>
      <c r="Q2007" s="10">
        <v>42105.534722222219</v>
      </c>
      <c r="R2007" s="11" t="s">
        <v>3211</v>
      </c>
      <c r="S2007" s="14" t="s">
        <v>210</v>
      </c>
      <c r="T2007" s="2" t="str">
        <f t="shared" si="1816"/>
        <v/>
      </c>
      <c r="U2007" s="2" t="str">
        <f t="shared" si="1817"/>
        <v/>
      </c>
      <c r="V2007" s="10">
        <v>42105.534722222219</v>
      </c>
      <c r="W2007" s="11" t="s">
        <v>3148</v>
      </c>
      <c r="X2007" s="2" t="s">
        <v>669</v>
      </c>
      <c r="Y2007" s="5" t="s">
        <v>3148</v>
      </c>
      <c r="Z2007" s="5" t="s">
        <v>3204</v>
      </c>
      <c r="AA2007" s="2" t="s">
        <v>764</v>
      </c>
      <c r="AB2007" s="2">
        <v>-22.233994435519001</v>
      </c>
      <c r="AC2007" s="2">
        <v>-52.311362223699703</v>
      </c>
      <c r="AD2007" s="29">
        <v>1</v>
      </c>
      <c r="AE2007" s="11"/>
      <c r="AF2007" s="11"/>
      <c r="AG2007" s="11"/>
      <c r="AH2007" s="11"/>
      <c r="AI2007" s="11"/>
    </row>
    <row r="2008" spans="1:35" ht="15.75" customHeight="1" x14ac:dyDescent="0.2">
      <c r="A2008" s="8">
        <v>42105</v>
      </c>
      <c r="B2008" s="9">
        <v>0.53819444444444442</v>
      </c>
      <c r="C2008" s="11">
        <v>364855.82889678801</v>
      </c>
      <c r="D2008" s="11">
        <v>7540691.4338849103</v>
      </c>
      <c r="E2008" s="14">
        <v>364855.83687799599</v>
      </c>
      <c r="F2008" s="14">
        <v>7540691.4131327802</v>
      </c>
      <c r="G2008" s="2">
        <f t="shared" si="1839"/>
        <v>4.2077205996683205</v>
      </c>
      <c r="H2008" s="2" t="str">
        <f t="shared" si="1814"/>
        <v>&lt;8m</v>
      </c>
      <c r="I2008" s="23" t="str">
        <f t="shared" ref="I2008:J2008" si="2039">IF($P2008=$P2007,E2008,"")</f>
        <v/>
      </c>
      <c r="J2008" s="23" t="str">
        <f t="shared" si="2039"/>
        <v/>
      </c>
      <c r="K2008" s="23">
        <v>364854.44</v>
      </c>
      <c r="L2008" s="23">
        <v>7540687.4500000002</v>
      </c>
      <c r="M2008" s="14">
        <v>364854.43682811799</v>
      </c>
      <c r="N2008" s="14">
        <v>7540687.4451644104</v>
      </c>
      <c r="O2008" s="15" t="s">
        <v>43</v>
      </c>
      <c r="P2008" s="15" t="s">
        <v>43</v>
      </c>
      <c r="Q2008" s="10">
        <v>42105.538194444445</v>
      </c>
      <c r="R2008" s="11" t="s">
        <v>3212</v>
      </c>
      <c r="S2008" s="14" t="s">
        <v>44</v>
      </c>
      <c r="T2008" s="2" t="str">
        <f t="shared" si="1816"/>
        <v/>
      </c>
      <c r="U2008" s="2" t="str">
        <f t="shared" si="1817"/>
        <v/>
      </c>
      <c r="V2008" s="10">
        <v>42105.538194444445</v>
      </c>
      <c r="W2008" s="11" t="s">
        <v>3148</v>
      </c>
      <c r="X2008" s="2" t="s">
        <v>669</v>
      </c>
      <c r="Y2008" s="5" t="s">
        <v>3148</v>
      </c>
      <c r="Z2008" s="5" t="s">
        <v>3204</v>
      </c>
      <c r="AA2008" s="2" t="s">
        <v>766</v>
      </c>
      <c r="AB2008" s="2">
        <v>-22.233958896249501</v>
      </c>
      <c r="AC2008" s="2">
        <v>-52.311351830139799</v>
      </c>
      <c r="AD2008" s="29">
        <v>1</v>
      </c>
      <c r="AE2008" s="11"/>
      <c r="AF2008" s="11"/>
      <c r="AG2008" s="11"/>
      <c r="AH2008" s="11"/>
      <c r="AI2008" s="11"/>
    </row>
    <row r="2009" spans="1:35" ht="15.75" customHeight="1" x14ac:dyDescent="0.2">
      <c r="A2009" s="8">
        <v>42105</v>
      </c>
      <c r="B2009" s="9">
        <v>0.54166666666666663</v>
      </c>
      <c r="C2009" s="11">
        <v>364857.99991652998</v>
      </c>
      <c r="D2009" s="11">
        <v>7540691.1557203</v>
      </c>
      <c r="E2009" s="14">
        <v>364858.00274883502</v>
      </c>
      <c r="F2009" s="14">
        <v>7540691.1555219702</v>
      </c>
      <c r="G2009" s="2">
        <f t="shared" si="1839"/>
        <v>2.1811372769245789</v>
      </c>
      <c r="H2009" s="2" t="str">
        <f t="shared" si="1814"/>
        <v>&lt;8m</v>
      </c>
      <c r="I2009" s="23" t="str">
        <f t="shared" ref="I2009:J2009" si="2040">IF($P2009=$P2008,E2009,"")</f>
        <v/>
      </c>
      <c r="J2009" s="23" t="str">
        <f t="shared" si="2040"/>
        <v/>
      </c>
      <c r="K2009" s="23">
        <v>364854.44</v>
      </c>
      <c r="L2009" s="23">
        <v>7540687.4500000002</v>
      </c>
      <c r="M2009" s="14">
        <v>364854.43682811799</v>
      </c>
      <c r="N2009" s="14">
        <v>7540687.4451644104</v>
      </c>
      <c r="O2009" s="16" t="s">
        <v>49</v>
      </c>
      <c r="P2009" s="16" t="s">
        <v>49</v>
      </c>
      <c r="Q2009" s="10">
        <v>42105.541666666664</v>
      </c>
      <c r="R2009" s="11" t="s">
        <v>3213</v>
      </c>
      <c r="S2009" s="14" t="s">
        <v>50</v>
      </c>
      <c r="T2009" s="2" t="str">
        <f t="shared" si="1816"/>
        <v/>
      </c>
      <c r="U2009" s="2" t="str">
        <f t="shared" si="1817"/>
        <v/>
      </c>
      <c r="V2009" s="10">
        <v>42105.541666666664</v>
      </c>
      <c r="W2009" s="11" t="s">
        <v>3148</v>
      </c>
      <c r="X2009" s="2" t="s">
        <v>669</v>
      </c>
      <c r="Y2009" s="5" t="s">
        <v>3148</v>
      </c>
      <c r="Z2009" s="5" t="s">
        <v>3204</v>
      </c>
      <c r="AA2009" s="2" t="s">
        <v>768</v>
      </c>
      <c r="AB2009" s="2">
        <v>-22.233961578458501</v>
      </c>
      <c r="AC2009" s="2">
        <v>-52.311330791562803</v>
      </c>
      <c r="AD2009" s="29">
        <v>1</v>
      </c>
      <c r="AE2009" s="11"/>
      <c r="AF2009" s="11"/>
      <c r="AG2009" s="11"/>
      <c r="AH2009" s="11"/>
      <c r="AI2009" s="11"/>
    </row>
    <row r="2010" spans="1:35" ht="15.75" customHeight="1" x14ac:dyDescent="0.2">
      <c r="A2010" s="8">
        <v>42105</v>
      </c>
      <c r="B2010" s="9">
        <v>0.54513888888888895</v>
      </c>
      <c r="C2010" s="11">
        <v>364860.45619162702</v>
      </c>
      <c r="D2010" s="11">
        <v>7540690.8614655603</v>
      </c>
      <c r="E2010" s="14">
        <v>364860.44038790098</v>
      </c>
      <c r="F2010" s="14">
        <v>7540690.8575278297</v>
      </c>
      <c r="G2010" s="2">
        <f t="shared" si="1839"/>
        <v>2.4557859686234211</v>
      </c>
      <c r="H2010" s="2" t="str">
        <f t="shared" si="1814"/>
        <v>&lt;8m</v>
      </c>
      <c r="I2010" s="23">
        <f t="shared" ref="I2010:J2010" si="2041">IF($P2010=$P2009,E2010,"")</f>
        <v>364860.44038790098</v>
      </c>
      <c r="J2010" s="23">
        <f t="shared" si="2041"/>
        <v>7540690.8575278297</v>
      </c>
      <c r="K2010" s="23">
        <v>364854.44</v>
      </c>
      <c r="L2010" s="23">
        <v>7540687.4500000002</v>
      </c>
      <c r="M2010" s="14">
        <v>364854.43682811799</v>
      </c>
      <c r="N2010" s="14">
        <v>7540687.4451644104</v>
      </c>
      <c r="O2010" s="16" t="s">
        <v>49</v>
      </c>
      <c r="P2010" s="16" t="s">
        <v>49</v>
      </c>
      <c r="Q2010" s="10">
        <v>42105.545138888891</v>
      </c>
      <c r="R2010" s="11" t="s">
        <v>3214</v>
      </c>
      <c r="S2010" s="14" t="s">
        <v>50</v>
      </c>
      <c r="T2010" s="2" t="str">
        <f t="shared" si="1816"/>
        <v/>
      </c>
      <c r="U2010" s="2" t="str">
        <f t="shared" si="1817"/>
        <v/>
      </c>
      <c r="V2010" s="10">
        <v>42105.545138888891</v>
      </c>
      <c r="W2010" s="11" t="s">
        <v>3148</v>
      </c>
      <c r="X2010" s="2" t="s">
        <v>669</v>
      </c>
      <c r="Y2010" s="5" t="s">
        <v>3148</v>
      </c>
      <c r="Z2010" s="5" t="s">
        <v>3204</v>
      </c>
      <c r="AA2010" s="2" t="s">
        <v>770</v>
      </c>
      <c r="AB2010" s="2">
        <v>-22.233964428305601</v>
      </c>
      <c r="AC2010" s="2">
        <v>-52.311306986957803</v>
      </c>
      <c r="AD2010" s="29">
        <v>1</v>
      </c>
      <c r="AE2010" s="11"/>
      <c r="AF2010" s="11"/>
      <c r="AG2010" s="11"/>
      <c r="AH2010" s="11"/>
      <c r="AI2010" s="11"/>
    </row>
    <row r="2011" spans="1:35" ht="15.75" customHeight="1" x14ac:dyDescent="0.2">
      <c r="A2011" s="8">
        <v>42105</v>
      </c>
      <c r="B2011" s="9">
        <v>0.54861111111111105</v>
      </c>
      <c r="C2011" s="11">
        <v>364861.50222318398</v>
      </c>
      <c r="D2011" s="11">
        <v>7540689.7940110499</v>
      </c>
      <c r="E2011" s="14">
        <v>364861.36161174398</v>
      </c>
      <c r="F2011" s="14">
        <v>7540689.7577285804</v>
      </c>
      <c r="G2011" s="2">
        <f t="shared" si="1839"/>
        <v>1.4346469104722612</v>
      </c>
      <c r="H2011" s="2" t="str">
        <f t="shared" si="1814"/>
        <v>&lt;8m</v>
      </c>
      <c r="I2011" s="23">
        <f t="shared" ref="I2011:J2011" si="2042">IF($P2011=$P2010,E2011,"")</f>
        <v>364861.36161174398</v>
      </c>
      <c r="J2011" s="23">
        <f t="shared" si="2042"/>
        <v>7540689.7577285804</v>
      </c>
      <c r="K2011" s="23">
        <v>364854.44</v>
      </c>
      <c r="L2011" s="23">
        <v>7540687.4500000002</v>
      </c>
      <c r="M2011" s="14">
        <v>364854.43682811799</v>
      </c>
      <c r="N2011" s="14">
        <v>7540687.4451644104</v>
      </c>
      <c r="O2011" s="16" t="s">
        <v>49</v>
      </c>
      <c r="P2011" s="16" t="s">
        <v>49</v>
      </c>
      <c r="Q2011" s="10">
        <v>42105.548611111109</v>
      </c>
      <c r="R2011" s="11" t="s">
        <v>3215</v>
      </c>
      <c r="S2011" s="14" t="s">
        <v>50</v>
      </c>
      <c r="T2011" s="2" t="str">
        <f t="shared" si="1816"/>
        <v/>
      </c>
      <c r="U2011" s="2" t="str">
        <f t="shared" si="1817"/>
        <v/>
      </c>
      <c r="V2011" s="10">
        <v>42105.548611111109</v>
      </c>
      <c r="W2011" s="11" t="s">
        <v>3148</v>
      </c>
      <c r="X2011" s="2" t="s">
        <v>669</v>
      </c>
      <c r="Y2011" s="5" t="s">
        <v>3148</v>
      </c>
      <c r="Z2011" s="5" t="s">
        <v>3204</v>
      </c>
      <c r="AA2011" s="2" t="s">
        <v>772</v>
      </c>
      <c r="AB2011" s="2">
        <v>-22.233974151313301</v>
      </c>
      <c r="AC2011" s="2">
        <v>-52.311296928673997</v>
      </c>
      <c r="AD2011" s="29">
        <v>1</v>
      </c>
      <c r="AE2011" s="11"/>
      <c r="AF2011" s="11"/>
      <c r="AG2011" s="11"/>
      <c r="AH2011" s="11"/>
      <c r="AI2011" s="11"/>
    </row>
    <row r="2012" spans="1:35" ht="15.75" customHeight="1" x14ac:dyDescent="0.2">
      <c r="A2012" s="8">
        <v>42105</v>
      </c>
      <c r="B2012" s="9">
        <v>0.55208333333333337</v>
      </c>
      <c r="C2012" s="11">
        <v>364848.73682901799</v>
      </c>
      <c r="D2012" s="11">
        <v>7540681.3126071095</v>
      </c>
      <c r="E2012" s="14">
        <v>364848.79074381699</v>
      </c>
      <c r="F2012" s="14">
        <v>7540681.2700431896</v>
      </c>
      <c r="G2012" s="2">
        <f t="shared" si="1839"/>
        <v>15.167976916190939</v>
      </c>
      <c r="H2012" s="2" t="str">
        <f t="shared" si="1814"/>
        <v/>
      </c>
      <c r="I2012" s="23" t="str">
        <f t="shared" ref="I2012:J2012" si="2043">IF($P2012=$P2011,E2012,"")</f>
        <v/>
      </c>
      <c r="J2012" s="23" t="str">
        <f t="shared" si="2043"/>
        <v/>
      </c>
      <c r="K2012" s="23">
        <v>364848.79</v>
      </c>
      <c r="L2012" s="23">
        <v>7540681.2699999996</v>
      </c>
      <c r="M2012" s="14"/>
      <c r="N2012" s="14"/>
      <c r="O2012" s="14" t="s">
        <v>35</v>
      </c>
      <c r="P2012" s="14" t="s">
        <v>29</v>
      </c>
      <c r="Q2012" s="10">
        <v>42105.552083333336</v>
      </c>
      <c r="R2012" s="11" t="s">
        <v>3216</v>
      </c>
      <c r="S2012" s="14" t="s">
        <v>36</v>
      </c>
      <c r="T2012" s="2" t="str">
        <f t="shared" si="1816"/>
        <v>idle</v>
      </c>
      <c r="U2012" s="2" t="str">
        <f t="shared" si="1817"/>
        <v/>
      </c>
      <c r="V2012" s="10">
        <v>42105.552083333336</v>
      </c>
      <c r="W2012" s="11" t="s">
        <v>3148</v>
      </c>
      <c r="X2012" s="2" t="s">
        <v>669</v>
      </c>
      <c r="Y2012" s="5" t="s">
        <v>3148</v>
      </c>
      <c r="Z2012" s="5" t="s">
        <v>3204</v>
      </c>
      <c r="AA2012" s="2" t="s">
        <v>774</v>
      </c>
      <c r="AB2012" s="2">
        <v>-22.234049756079902</v>
      </c>
      <c r="AC2012" s="2">
        <v>-52.311421483755097</v>
      </c>
      <c r="AD2012" s="29">
        <v>1</v>
      </c>
      <c r="AE2012" s="11"/>
      <c r="AF2012" s="11"/>
      <c r="AG2012" s="11"/>
      <c r="AH2012" s="11"/>
      <c r="AI2012" s="11"/>
    </row>
    <row r="2013" spans="1:35" ht="15.75" customHeight="1" x14ac:dyDescent="0.2">
      <c r="A2013" s="8">
        <v>42105</v>
      </c>
      <c r="B2013" s="9">
        <v>0.55555555555555558</v>
      </c>
      <c r="C2013" s="11">
        <v>364841.21351062699</v>
      </c>
      <c r="D2013" s="11">
        <v>7540664.1252806699</v>
      </c>
      <c r="E2013" s="14">
        <v>364841.39316349302</v>
      </c>
      <c r="F2013" s="14">
        <v>7540664.1154332301</v>
      </c>
      <c r="G2013" s="2">
        <f t="shared" si="1839"/>
        <v>18.681671164933512</v>
      </c>
      <c r="H2013" s="2" t="str">
        <f t="shared" si="1814"/>
        <v/>
      </c>
      <c r="I2013" s="23" t="str">
        <f t="shared" ref="I2013:J2013" si="2044">IF($P2013=$P2012,E2013,"")</f>
        <v/>
      </c>
      <c r="J2013" s="23" t="str">
        <f t="shared" si="2044"/>
        <v/>
      </c>
      <c r="K2013" s="23">
        <v>364841.39</v>
      </c>
      <c r="L2013" s="23">
        <v>7540664.1200000001</v>
      </c>
      <c r="M2013" s="14"/>
      <c r="N2013" s="14"/>
      <c r="O2013" s="14" t="s">
        <v>37</v>
      </c>
      <c r="P2013" s="14" t="s">
        <v>37</v>
      </c>
      <c r="Q2013" s="10">
        <v>42105.555555555555</v>
      </c>
      <c r="R2013" s="11" t="s">
        <v>3217</v>
      </c>
      <c r="S2013" s="14" t="s">
        <v>40</v>
      </c>
      <c r="T2013" s="2" t="str">
        <f t="shared" si="1816"/>
        <v/>
      </c>
      <c r="U2013" s="2" t="str">
        <f t="shared" si="1817"/>
        <v/>
      </c>
      <c r="V2013" s="10">
        <v>42105.555555555555</v>
      </c>
      <c r="W2013" s="11" t="s">
        <v>3148</v>
      </c>
      <c r="X2013" s="2" t="s">
        <v>669</v>
      </c>
      <c r="Y2013" s="5" t="s">
        <v>3148</v>
      </c>
      <c r="Z2013" s="5" t="s">
        <v>3204</v>
      </c>
      <c r="AA2013" s="2" t="s">
        <v>776</v>
      </c>
      <c r="AB2013" s="2">
        <v>-22.234204402193399</v>
      </c>
      <c r="AC2013" s="2">
        <v>-52.311495915055303</v>
      </c>
      <c r="AD2013" s="29">
        <v>1</v>
      </c>
      <c r="AE2013" s="11"/>
      <c r="AF2013" s="11"/>
      <c r="AG2013" s="11"/>
      <c r="AH2013" s="11"/>
      <c r="AI2013" s="11"/>
    </row>
    <row r="2014" spans="1:35" ht="15.75" customHeight="1" x14ac:dyDescent="0.2">
      <c r="A2014" s="8">
        <v>42105</v>
      </c>
      <c r="B2014" s="9">
        <v>0.55902777777777779</v>
      </c>
      <c r="C2014" s="11">
        <v>364851.143024777</v>
      </c>
      <c r="D2014" s="11">
        <v>7540644.9082711404</v>
      </c>
      <c r="E2014" s="14">
        <v>364851.23381756898</v>
      </c>
      <c r="F2014" s="14">
        <v>7540644.9556740997</v>
      </c>
      <c r="G2014" s="2">
        <f t="shared" si="1839"/>
        <v>21.539146746678291</v>
      </c>
      <c r="H2014" s="2" t="str">
        <f t="shared" si="1814"/>
        <v/>
      </c>
      <c r="I2014" s="23">
        <f t="shared" ref="I2014:J2014" si="2045">IF($P2014=$P2013,E2014,"")</f>
        <v>364851.23381756898</v>
      </c>
      <c r="J2014" s="23">
        <f t="shared" si="2045"/>
        <v>7540644.9556740997</v>
      </c>
      <c r="K2014" s="23">
        <v>364851.23</v>
      </c>
      <c r="L2014" s="23">
        <v>7540644.96</v>
      </c>
      <c r="M2014" s="14"/>
      <c r="N2014" s="14"/>
      <c r="O2014" s="14" t="s">
        <v>37</v>
      </c>
      <c r="P2014" s="14" t="s">
        <v>37</v>
      </c>
      <c r="Q2014" s="10">
        <v>42105.559027777781</v>
      </c>
      <c r="R2014" s="11" t="s">
        <v>3218</v>
      </c>
      <c r="S2014" s="14" t="s">
        <v>40</v>
      </c>
      <c r="T2014" s="2" t="str">
        <f t="shared" si="1816"/>
        <v/>
      </c>
      <c r="U2014" s="2" t="str">
        <f t="shared" si="1817"/>
        <v/>
      </c>
      <c r="V2014" s="10">
        <v>42105.559027777781</v>
      </c>
      <c r="W2014" s="11" t="s">
        <v>3148</v>
      </c>
      <c r="X2014" s="2" t="s">
        <v>669</v>
      </c>
      <c r="Y2014" s="5" t="s">
        <v>3148</v>
      </c>
      <c r="Z2014" s="5" t="s">
        <v>3204</v>
      </c>
      <c r="AA2014" s="2" t="s">
        <v>778</v>
      </c>
      <c r="AB2014" s="2">
        <v>-22.234378745779399</v>
      </c>
      <c r="AC2014" s="2">
        <v>-52.311401199549401</v>
      </c>
      <c r="AD2014" s="29">
        <v>1</v>
      </c>
      <c r="AE2014" s="11"/>
      <c r="AF2014" s="11"/>
      <c r="AG2014" s="11"/>
      <c r="AH2014" s="11"/>
      <c r="AI2014" s="11"/>
    </row>
    <row r="2015" spans="1:35" ht="15.75" customHeight="1" x14ac:dyDescent="0.2">
      <c r="A2015" s="8">
        <v>42105</v>
      </c>
      <c r="B2015" s="9">
        <v>0.5625</v>
      </c>
      <c r="C2015" s="11">
        <v>364870.02552832302</v>
      </c>
      <c r="D2015" s="11">
        <v>7540635.4203149704</v>
      </c>
      <c r="E2015" s="14">
        <v>364869.78631391103</v>
      </c>
      <c r="F2015" s="14">
        <v>7540635.4481719099</v>
      </c>
      <c r="G2015" s="2">
        <f t="shared" si="1839"/>
        <v>20.846767577046982</v>
      </c>
      <c r="H2015" s="2" t="str">
        <f t="shared" si="1814"/>
        <v/>
      </c>
      <c r="I2015" s="23">
        <f t="shared" ref="I2015:J2015" si="2046">IF($P2015=$P2014,E2015,"")</f>
        <v>364869.78631391103</v>
      </c>
      <c r="J2015" s="23">
        <f t="shared" si="2046"/>
        <v>7540635.4481719099</v>
      </c>
      <c r="K2015" s="23">
        <v>364869.79</v>
      </c>
      <c r="L2015" s="23">
        <v>7540635.4500000002</v>
      </c>
      <c r="M2015" s="14"/>
      <c r="N2015" s="14"/>
      <c r="O2015" s="14" t="s">
        <v>37</v>
      </c>
      <c r="P2015" s="14" t="s">
        <v>37</v>
      </c>
      <c r="Q2015" s="10">
        <v>42105.5625</v>
      </c>
      <c r="R2015" s="11" t="s">
        <v>3219</v>
      </c>
      <c r="S2015" s="14" t="s">
        <v>40</v>
      </c>
      <c r="T2015" s="2" t="str">
        <f t="shared" si="1816"/>
        <v/>
      </c>
      <c r="U2015" s="2" t="str">
        <f t="shared" si="1817"/>
        <v/>
      </c>
      <c r="V2015" s="10">
        <v>42105.5625</v>
      </c>
      <c r="W2015" s="11" t="s">
        <v>3148</v>
      </c>
      <c r="X2015" s="2" t="s">
        <v>669</v>
      </c>
      <c r="Y2015" s="5" t="s">
        <v>3148</v>
      </c>
      <c r="Z2015" s="5" t="s">
        <v>3204</v>
      </c>
      <c r="AA2015" s="2" t="s">
        <v>780</v>
      </c>
      <c r="AB2015" s="2">
        <v>-22.2344659175724</v>
      </c>
      <c r="AC2015" s="2">
        <v>-52.311218809336403</v>
      </c>
      <c r="AD2015" s="29">
        <v>1</v>
      </c>
      <c r="AE2015" s="11"/>
      <c r="AF2015" s="11"/>
      <c r="AG2015" s="11"/>
      <c r="AH2015" s="11"/>
      <c r="AI2015" s="11"/>
    </row>
    <row r="2016" spans="1:35" ht="15.75" customHeight="1" x14ac:dyDescent="0.2">
      <c r="A2016" s="8">
        <v>42105</v>
      </c>
      <c r="B2016" s="9">
        <v>0.56597222222222221</v>
      </c>
      <c r="C2016" s="11">
        <v>364865.31483675301</v>
      </c>
      <c r="D2016" s="11">
        <v>7540631.6581136296</v>
      </c>
      <c r="E2016" s="14">
        <v>364865.38546586002</v>
      </c>
      <c r="F2016" s="14">
        <v>7540631.6129388101</v>
      </c>
      <c r="G2016" s="2">
        <f t="shared" si="1839"/>
        <v>5.8375060169181774</v>
      </c>
      <c r="H2016" s="2" t="str">
        <f t="shared" si="1814"/>
        <v>&lt;8m</v>
      </c>
      <c r="I2016" s="23" t="str">
        <f t="shared" ref="I2016:J2016" si="2047">IF($P2016=$P2015,E2016,"")</f>
        <v/>
      </c>
      <c r="J2016" s="23" t="str">
        <f t="shared" si="2047"/>
        <v/>
      </c>
      <c r="K2016" s="23">
        <v>364865.39</v>
      </c>
      <c r="L2016" s="23">
        <v>7540631.6100000003</v>
      </c>
      <c r="M2016" s="14"/>
      <c r="N2016" s="14"/>
      <c r="O2016" s="14" t="s">
        <v>35</v>
      </c>
      <c r="P2016" s="14" t="s">
        <v>29</v>
      </c>
      <c r="Q2016" s="10">
        <v>42105.565972222219</v>
      </c>
      <c r="R2016" s="11" t="s">
        <v>3220</v>
      </c>
      <c r="S2016" s="14" t="s">
        <v>36</v>
      </c>
      <c r="T2016" s="2" t="str">
        <f t="shared" si="1816"/>
        <v>idle</v>
      </c>
      <c r="U2016" s="2" t="str">
        <f t="shared" si="1817"/>
        <v/>
      </c>
      <c r="V2016" s="10">
        <v>42105.565972222219</v>
      </c>
      <c r="W2016" s="11" t="s">
        <v>3148</v>
      </c>
      <c r="X2016" s="2" t="s">
        <v>669</v>
      </c>
      <c r="Y2016" s="5" t="s">
        <v>3148</v>
      </c>
      <c r="Z2016" s="5" t="s">
        <v>3204</v>
      </c>
      <c r="AA2016" s="2" t="s">
        <v>782</v>
      </c>
      <c r="AB2016" s="2">
        <v>-22.234499529004101</v>
      </c>
      <c r="AC2016" s="2">
        <v>-52.3112648259848</v>
      </c>
      <c r="AD2016" s="29">
        <v>1</v>
      </c>
      <c r="AE2016" s="11"/>
      <c r="AF2016" s="11"/>
      <c r="AG2016" s="11"/>
      <c r="AH2016" s="11"/>
      <c r="AI2016" s="11"/>
    </row>
    <row r="2017" spans="1:35" ht="15.75" customHeight="1" x14ac:dyDescent="0.2">
      <c r="A2017" s="8">
        <v>42105</v>
      </c>
      <c r="B2017" s="9">
        <v>0.56944444444444442</v>
      </c>
      <c r="C2017" s="11">
        <v>364867.925938047</v>
      </c>
      <c r="D2017" s="11">
        <v>7540618.4748622803</v>
      </c>
      <c r="E2017" s="14">
        <v>364867.76169364701</v>
      </c>
      <c r="F2017" s="14">
        <v>7540618.5791456299</v>
      </c>
      <c r="G2017" s="2">
        <f t="shared" si="1839"/>
        <v>13.248630991963662</v>
      </c>
      <c r="H2017" s="2" t="str">
        <f t="shared" si="1814"/>
        <v/>
      </c>
      <c r="I2017" s="23" t="str">
        <f t="shared" ref="I2017:J2017" si="2048">IF($P2017=$P2016,E2017,"")</f>
        <v/>
      </c>
      <c r="J2017" s="23" t="str">
        <f t="shared" si="2048"/>
        <v/>
      </c>
      <c r="K2017" s="23">
        <v>364867.76</v>
      </c>
      <c r="L2017" s="23">
        <v>7540618.5800000001</v>
      </c>
      <c r="M2017" s="14"/>
      <c r="N2017" s="14"/>
      <c r="O2017" s="14" t="s">
        <v>32</v>
      </c>
      <c r="P2017" s="14" t="s">
        <v>32</v>
      </c>
      <c r="Q2017" s="10">
        <v>42105.569444444445</v>
      </c>
      <c r="R2017" s="11" t="s">
        <v>3221</v>
      </c>
      <c r="S2017" s="14" t="s">
        <v>33</v>
      </c>
      <c r="T2017" s="2" t="str">
        <f t="shared" si="1816"/>
        <v/>
      </c>
      <c r="U2017" s="2" t="str">
        <f t="shared" si="1817"/>
        <v/>
      </c>
      <c r="V2017" s="10">
        <v>42105.569444444445</v>
      </c>
      <c r="W2017" s="11" t="s">
        <v>3148</v>
      </c>
      <c r="X2017" s="2" t="s">
        <v>669</v>
      </c>
      <c r="Y2017" s="5" t="s">
        <v>3148</v>
      </c>
      <c r="Z2017" s="5" t="s">
        <v>3204</v>
      </c>
      <c r="AA2017" s="2" t="s">
        <v>784</v>
      </c>
      <c r="AB2017" s="2">
        <v>-22.2346188034862</v>
      </c>
      <c r="AC2017" s="2">
        <v>-52.311240602284698</v>
      </c>
      <c r="AD2017" s="29">
        <v>1</v>
      </c>
      <c r="AE2017" s="11"/>
      <c r="AF2017" s="11"/>
      <c r="AG2017" s="11"/>
      <c r="AH2017" s="11"/>
      <c r="AI2017" s="11"/>
    </row>
    <row r="2018" spans="1:35" ht="15.75" customHeight="1" x14ac:dyDescent="0.2">
      <c r="A2018" s="8">
        <v>42105</v>
      </c>
      <c r="B2018" s="9">
        <v>0.57291666666666663</v>
      </c>
      <c r="C2018" s="11">
        <v>364854.37524701701</v>
      </c>
      <c r="D2018" s="11">
        <v>7540626.8489636499</v>
      </c>
      <c r="E2018" s="14">
        <v>364854.37817579898</v>
      </c>
      <c r="F2018" s="14">
        <v>7540626.7796711298</v>
      </c>
      <c r="G2018" s="2">
        <f t="shared" si="1839"/>
        <v>15.696087680148345</v>
      </c>
      <c r="H2018" s="2" t="str">
        <f t="shared" si="1814"/>
        <v/>
      </c>
      <c r="I2018" s="23" t="str">
        <f t="shared" ref="I2018:J2018" si="2049">IF($P2018=$P2017,E2018,"")</f>
        <v/>
      </c>
      <c r="J2018" s="23" t="str">
        <f t="shared" si="2049"/>
        <v/>
      </c>
      <c r="K2018" s="23">
        <v>364854.38</v>
      </c>
      <c r="L2018" s="23">
        <v>7540626.7800000003</v>
      </c>
      <c r="M2018" s="14"/>
      <c r="N2018" s="14"/>
      <c r="O2018" s="14" t="s">
        <v>35</v>
      </c>
      <c r="P2018" s="14" t="s">
        <v>29</v>
      </c>
      <c r="Q2018" s="10">
        <v>42105.572916666664</v>
      </c>
      <c r="R2018" s="11" t="s">
        <v>3222</v>
      </c>
      <c r="S2018" s="14" t="s">
        <v>36</v>
      </c>
      <c r="T2018" s="2" t="str">
        <f t="shared" si="1816"/>
        <v>idle</v>
      </c>
      <c r="U2018" s="2" t="str">
        <f t="shared" si="1817"/>
        <v/>
      </c>
      <c r="V2018" s="10">
        <v>42105.572916666664</v>
      </c>
      <c r="W2018" s="11" t="s">
        <v>3148</v>
      </c>
      <c r="X2018" s="2" t="s">
        <v>669</v>
      </c>
      <c r="Y2018" s="5" t="s">
        <v>3148</v>
      </c>
      <c r="Z2018" s="5" t="s">
        <v>3204</v>
      </c>
      <c r="AA2018" s="2" t="s">
        <v>786</v>
      </c>
      <c r="AB2018" s="2">
        <v>-22.234542109072201</v>
      </c>
      <c r="AC2018" s="2">
        <v>-52.311371359974103</v>
      </c>
      <c r="AD2018" s="29">
        <v>1</v>
      </c>
      <c r="AE2018" s="11"/>
      <c r="AF2018" s="11"/>
      <c r="AG2018" s="11"/>
      <c r="AH2018" s="11"/>
      <c r="AI2018" s="11"/>
    </row>
    <row r="2019" spans="1:35" ht="15.75" customHeight="1" x14ac:dyDescent="0.2">
      <c r="A2019" s="8">
        <v>42105</v>
      </c>
      <c r="B2019" s="9">
        <v>0.57638888888888895</v>
      </c>
      <c r="C2019" s="11">
        <v>364840.77660294302</v>
      </c>
      <c r="D2019" s="11">
        <v>7540620.8103309097</v>
      </c>
      <c r="E2019" s="14">
        <v>364841.27568345901</v>
      </c>
      <c r="F2019" s="14">
        <v>7540620.8707589796</v>
      </c>
      <c r="G2019" s="2">
        <f t="shared" si="1839"/>
        <v>14.373258096811448</v>
      </c>
      <c r="H2019" s="2" t="str">
        <f t="shared" si="1814"/>
        <v/>
      </c>
      <c r="I2019" s="23">
        <f t="shared" ref="I2019:J2019" si="2050">IF($P2019=$P2018,E2019,"")</f>
        <v>364841.27568345901</v>
      </c>
      <c r="J2019" s="23">
        <f t="shared" si="2050"/>
        <v>7540620.8707589796</v>
      </c>
      <c r="K2019" s="23">
        <v>364841.28</v>
      </c>
      <c r="L2019" s="23">
        <v>7540620.8700000001</v>
      </c>
      <c r="M2019" s="14"/>
      <c r="N2019" s="14"/>
      <c r="O2019" s="14" t="s">
        <v>29</v>
      </c>
      <c r="P2019" s="14" t="s">
        <v>29</v>
      </c>
      <c r="Q2019" s="10">
        <v>42105.576388888891</v>
      </c>
      <c r="R2019" s="11" t="s">
        <v>3223</v>
      </c>
      <c r="S2019" s="14" t="s">
        <v>30</v>
      </c>
      <c r="T2019" s="2" t="str">
        <f t="shared" si="1816"/>
        <v/>
      </c>
      <c r="U2019" s="2" t="str">
        <f t="shared" si="1817"/>
        <v/>
      </c>
      <c r="V2019" s="10">
        <v>42105.576388888891</v>
      </c>
      <c r="W2019" s="11" t="s">
        <v>3148</v>
      </c>
      <c r="X2019" s="2" t="s">
        <v>669</v>
      </c>
      <c r="Y2019" s="5" t="s">
        <v>3148</v>
      </c>
      <c r="Z2019" s="5" t="s">
        <v>3204</v>
      </c>
      <c r="AA2019" s="2" t="s">
        <v>788</v>
      </c>
      <c r="AB2019" s="2">
        <v>-22.2345955856144</v>
      </c>
      <c r="AC2019" s="2">
        <v>-52.311503794044299</v>
      </c>
      <c r="AD2019" s="29">
        <v>1</v>
      </c>
      <c r="AE2019" s="11"/>
      <c r="AF2019" s="11"/>
      <c r="AG2019" s="11"/>
      <c r="AH2019" s="11"/>
      <c r="AI2019" s="11"/>
    </row>
    <row r="2020" spans="1:35" ht="15.75" customHeight="1" x14ac:dyDescent="0.2">
      <c r="A2020" s="8">
        <v>42105</v>
      </c>
      <c r="B2020" s="9">
        <v>0.57986111111111105</v>
      </c>
      <c r="C2020" s="11">
        <v>364875.92803614301</v>
      </c>
      <c r="D2020" s="11">
        <v>7540627.2676515495</v>
      </c>
      <c r="E2020" s="14">
        <v>364876.06147194799</v>
      </c>
      <c r="F2020" s="14">
        <v>7540627.2662946302</v>
      </c>
      <c r="G2020" s="2">
        <f t="shared" si="1839"/>
        <v>35.368827476452758</v>
      </c>
      <c r="H2020" s="2" t="str">
        <f t="shared" si="1814"/>
        <v/>
      </c>
      <c r="I2020" s="23">
        <f t="shared" ref="I2020:J2020" si="2051">IF($P2020=$P2019,E2020,"")</f>
        <v>364876.06147194799</v>
      </c>
      <c r="J2020" s="23">
        <f t="shared" si="2051"/>
        <v>7540627.2662946302</v>
      </c>
      <c r="K2020" s="23">
        <v>364876.06</v>
      </c>
      <c r="L2020" s="23">
        <v>7540627.2699999996</v>
      </c>
      <c r="M2020" s="14"/>
      <c r="N2020" s="14"/>
      <c r="O2020" s="14" t="s">
        <v>35</v>
      </c>
      <c r="P2020" s="14" t="s">
        <v>29</v>
      </c>
      <c r="Q2020" s="10">
        <v>42105.579861111109</v>
      </c>
      <c r="R2020" s="11" t="s">
        <v>3224</v>
      </c>
      <c r="S2020" s="14" t="s">
        <v>36</v>
      </c>
      <c r="T2020" s="2" t="str">
        <f t="shared" si="1816"/>
        <v>idle</v>
      </c>
      <c r="U2020" s="2" t="str">
        <f t="shared" si="1817"/>
        <v/>
      </c>
      <c r="V2020" s="10">
        <v>42105.579861111109</v>
      </c>
      <c r="W2020" s="11" t="s">
        <v>3148</v>
      </c>
      <c r="X2020" s="2" t="s">
        <v>669</v>
      </c>
      <c r="Y2020" s="5" t="s">
        <v>3148</v>
      </c>
      <c r="Z2020" s="5" t="s">
        <v>3204</v>
      </c>
      <c r="AA2020" s="2" t="s">
        <v>790</v>
      </c>
      <c r="AB2020" s="2">
        <v>-22.234540013596401</v>
      </c>
      <c r="AC2020" s="2">
        <v>-52.311162231490002</v>
      </c>
      <c r="AD2020" s="29">
        <v>1</v>
      </c>
      <c r="AE2020" s="11"/>
      <c r="AF2020" s="11"/>
      <c r="AG2020" s="11"/>
      <c r="AH2020" s="11"/>
      <c r="AI2020" s="11"/>
    </row>
    <row r="2021" spans="1:35" ht="15.75" customHeight="1" x14ac:dyDescent="0.2">
      <c r="A2021" s="8">
        <v>42105</v>
      </c>
      <c r="B2021" s="9">
        <v>0.58333333333333337</v>
      </c>
      <c r="C2021" s="11">
        <v>364923.95551714598</v>
      </c>
      <c r="D2021" s="11">
        <v>7540633.41876073</v>
      </c>
      <c r="E2021" s="14">
        <v>364923.65082835301</v>
      </c>
      <c r="F2021" s="14">
        <v>7540633.3855320904</v>
      </c>
      <c r="G2021" s="2">
        <f t="shared" si="1839"/>
        <v>47.981162034055671</v>
      </c>
      <c r="H2021" s="2" t="str">
        <f t="shared" si="1814"/>
        <v/>
      </c>
      <c r="I2021" s="23">
        <f t="shared" ref="I2021:J2021" si="2052">IF($P2021=$P2020,E2021,"")</f>
        <v>364923.65082835301</v>
      </c>
      <c r="J2021" s="23">
        <f t="shared" si="2052"/>
        <v>7540633.3855320904</v>
      </c>
      <c r="K2021" s="23">
        <v>364923.65</v>
      </c>
      <c r="L2021" s="23">
        <v>7540633.3899999997</v>
      </c>
      <c r="M2021" s="14"/>
      <c r="N2021" s="14"/>
      <c r="O2021" s="14" t="s">
        <v>35</v>
      </c>
      <c r="P2021" s="14" t="s">
        <v>29</v>
      </c>
      <c r="Q2021" s="10">
        <v>42105.583333333336</v>
      </c>
      <c r="R2021" s="11" t="s">
        <v>3225</v>
      </c>
      <c r="S2021" s="14" t="s">
        <v>36</v>
      </c>
      <c r="T2021" s="2" t="str">
        <f t="shared" si="1816"/>
        <v>idle</v>
      </c>
      <c r="U2021" s="2" t="str">
        <f t="shared" si="1817"/>
        <v/>
      </c>
      <c r="V2021" s="10">
        <v>42105.583333333336</v>
      </c>
      <c r="W2021" s="11" t="s">
        <v>3148</v>
      </c>
      <c r="X2021" s="2" t="s">
        <v>669</v>
      </c>
      <c r="Y2021" s="5" t="s">
        <v>3148</v>
      </c>
      <c r="Z2021" s="5" t="s">
        <v>3204</v>
      </c>
      <c r="AA2021" s="2" t="s">
        <v>792</v>
      </c>
      <c r="AB2021" s="2">
        <v>-22.234488213434801</v>
      </c>
      <c r="AC2021" s="2">
        <v>-52.310695778578499</v>
      </c>
      <c r="AD2021" s="29">
        <v>1</v>
      </c>
      <c r="AE2021" s="11"/>
      <c r="AF2021" s="11"/>
      <c r="AG2021" s="11"/>
      <c r="AH2021" s="11"/>
      <c r="AI2021" s="11"/>
    </row>
    <row r="2022" spans="1:35" ht="15.75" customHeight="1" x14ac:dyDescent="0.2">
      <c r="A2022" s="8">
        <v>42105</v>
      </c>
      <c r="B2022" s="9">
        <v>0.58680555555555558</v>
      </c>
      <c r="C2022" s="11">
        <v>364942.10586887802</v>
      </c>
      <c r="D2022" s="11">
        <v>7540632.6478616297</v>
      </c>
      <c r="E2022" s="14">
        <v>364942.00437607401</v>
      </c>
      <c r="F2022" s="14">
        <v>7540632.7387078004</v>
      </c>
      <c r="G2022" s="2">
        <f t="shared" si="1839"/>
        <v>18.364942025746835</v>
      </c>
      <c r="H2022" s="2" t="str">
        <f t="shared" si="1814"/>
        <v/>
      </c>
      <c r="I2022" s="23" t="str">
        <f t="shared" ref="I2022:J2022" si="2053">IF($P2022=$P2021,E2022,"")</f>
        <v/>
      </c>
      <c r="J2022" s="23" t="str">
        <f t="shared" si="2053"/>
        <v/>
      </c>
      <c r="K2022" s="23">
        <v>364942</v>
      </c>
      <c r="L2022" s="23">
        <v>7540632.7400000002</v>
      </c>
      <c r="M2022" s="14"/>
      <c r="N2022" s="14"/>
      <c r="O2022" s="14" t="s">
        <v>32</v>
      </c>
      <c r="P2022" s="14" t="s">
        <v>32</v>
      </c>
      <c r="Q2022" s="10">
        <v>42105.586805555555</v>
      </c>
      <c r="R2022" s="11" t="s">
        <v>3226</v>
      </c>
      <c r="S2022" s="14" t="s">
        <v>33</v>
      </c>
      <c r="T2022" s="2" t="str">
        <f t="shared" si="1816"/>
        <v/>
      </c>
      <c r="U2022" s="2" t="str">
        <f t="shared" si="1817"/>
        <v/>
      </c>
      <c r="V2022" s="10">
        <v>42105.586805555555</v>
      </c>
      <c r="W2022" s="11" t="s">
        <v>3148</v>
      </c>
      <c r="X2022" s="2" t="s">
        <v>669</v>
      </c>
      <c r="Y2022" s="5" t="s">
        <v>3148</v>
      </c>
      <c r="Z2022" s="5" t="s">
        <v>3204</v>
      </c>
      <c r="AA2022" s="2" t="s">
        <v>794</v>
      </c>
      <c r="AB2022" s="2">
        <v>-22.234496595338001</v>
      </c>
      <c r="AC2022" s="2">
        <v>-52.310519758611903</v>
      </c>
      <c r="AD2022" s="29">
        <v>1</v>
      </c>
      <c r="AE2022" s="11"/>
      <c r="AF2022" s="11"/>
      <c r="AG2022" s="11"/>
      <c r="AH2022" s="11"/>
      <c r="AI2022" s="11"/>
    </row>
    <row r="2023" spans="1:35" ht="15.75" customHeight="1" x14ac:dyDescent="0.2">
      <c r="A2023" s="8">
        <v>42105</v>
      </c>
      <c r="B2023" s="9">
        <v>0.59027777777777779</v>
      </c>
      <c r="C2023" s="11">
        <v>364950.72802793799</v>
      </c>
      <c r="D2023" s="11">
        <v>7540650.6613119598</v>
      </c>
      <c r="E2023" s="14">
        <v>364950.61938315001</v>
      </c>
      <c r="F2023" s="14">
        <v>7540650.5901049003</v>
      </c>
      <c r="G2023" s="2">
        <f t="shared" si="1839"/>
        <v>19.821471321223925</v>
      </c>
      <c r="H2023" s="2" t="str">
        <f t="shared" si="1814"/>
        <v/>
      </c>
      <c r="I2023" s="23" t="str">
        <f t="shared" ref="I2023:J2023" si="2054">IF($P2023=$P2022,E2023,"")</f>
        <v/>
      </c>
      <c r="J2023" s="23" t="str">
        <f t="shared" si="2054"/>
        <v/>
      </c>
      <c r="K2023" s="23">
        <v>364950.62</v>
      </c>
      <c r="L2023" s="23">
        <v>7540650.5899999999</v>
      </c>
      <c r="M2023" s="14"/>
      <c r="N2023" s="14"/>
      <c r="O2023" s="14" t="s">
        <v>37</v>
      </c>
      <c r="P2023" s="14" t="s">
        <v>37</v>
      </c>
      <c r="Q2023" s="10">
        <v>42105.590277777781</v>
      </c>
      <c r="R2023" s="11" t="s">
        <v>3227</v>
      </c>
      <c r="S2023" s="14" t="s">
        <v>40</v>
      </c>
      <c r="T2023" s="2" t="str">
        <f t="shared" si="1816"/>
        <v/>
      </c>
      <c r="U2023" s="2" t="str">
        <f t="shared" si="1817"/>
        <v/>
      </c>
      <c r="V2023" s="10">
        <v>42105.590277777781</v>
      </c>
      <c r="W2023" s="11" t="s">
        <v>3148</v>
      </c>
      <c r="X2023" s="2" t="s">
        <v>669</v>
      </c>
      <c r="Y2023" s="5" t="s">
        <v>3148</v>
      </c>
      <c r="Z2023" s="5" t="s">
        <v>3204</v>
      </c>
      <c r="AA2023" s="2" t="s">
        <v>796</v>
      </c>
      <c r="AB2023" s="2">
        <v>-22.234334573149699</v>
      </c>
      <c r="AC2023" s="2">
        <v>-52.310434598475702</v>
      </c>
      <c r="AD2023" s="29">
        <v>1</v>
      </c>
      <c r="AE2023" s="11"/>
      <c r="AF2023" s="11"/>
      <c r="AG2023" s="11"/>
      <c r="AH2023" s="11"/>
      <c r="AI2023" s="11"/>
    </row>
    <row r="2024" spans="1:35" ht="15.75" customHeight="1" x14ac:dyDescent="0.2">
      <c r="A2024" s="8">
        <v>42105</v>
      </c>
      <c r="B2024" s="9">
        <v>0.59375</v>
      </c>
      <c r="C2024" s="11">
        <v>364948.75593162898</v>
      </c>
      <c r="D2024" s="11">
        <v>7540653.9109059898</v>
      </c>
      <c r="E2024" s="14">
        <v>364948.80959509697</v>
      </c>
      <c r="F2024" s="14">
        <v>7540653.9422221798</v>
      </c>
      <c r="G2024" s="2">
        <f t="shared" si="1839"/>
        <v>3.8094649299801109</v>
      </c>
      <c r="H2024" s="2" t="str">
        <f t="shared" si="1814"/>
        <v>&lt;8m</v>
      </c>
      <c r="I2024" s="23">
        <f t="shared" ref="I2024:J2024" si="2055">IF($P2024=$P2023,E2024,"")</f>
        <v>364948.80959509697</v>
      </c>
      <c r="J2024" s="23">
        <f t="shared" si="2055"/>
        <v>7540653.9422221798</v>
      </c>
      <c r="K2024" s="23">
        <v>364948.81</v>
      </c>
      <c r="L2024" s="23">
        <v>7540653.9400000004</v>
      </c>
      <c r="M2024" s="14"/>
      <c r="N2024" s="14"/>
      <c r="O2024" s="14" t="s">
        <v>37</v>
      </c>
      <c r="P2024" s="14" t="s">
        <v>37</v>
      </c>
      <c r="Q2024" s="10">
        <v>42105.59375</v>
      </c>
      <c r="R2024" s="11" t="s">
        <v>3228</v>
      </c>
      <c r="S2024" s="14" t="s">
        <v>40</v>
      </c>
      <c r="T2024" s="2" t="str">
        <f t="shared" si="1816"/>
        <v/>
      </c>
      <c r="U2024" s="2" t="str">
        <f t="shared" si="1817"/>
        <v/>
      </c>
      <c r="V2024" s="10">
        <v>42105.59375</v>
      </c>
      <c r="W2024" s="11" t="s">
        <v>3148</v>
      </c>
      <c r="X2024" s="2" t="s">
        <v>669</v>
      </c>
      <c r="Y2024" s="5" t="s">
        <v>3148</v>
      </c>
      <c r="Z2024" s="5" t="s">
        <v>3204</v>
      </c>
      <c r="AA2024" s="2" t="s">
        <v>798</v>
      </c>
      <c r="AB2024" s="2">
        <v>-22.2343050688505</v>
      </c>
      <c r="AC2024" s="2">
        <v>-52.310453457757802</v>
      </c>
      <c r="AD2024" s="29">
        <v>1</v>
      </c>
      <c r="AE2024" s="11"/>
      <c r="AF2024" s="11"/>
      <c r="AG2024" s="11"/>
      <c r="AH2024" s="11"/>
      <c r="AI2024" s="11"/>
    </row>
    <row r="2025" spans="1:35" ht="15.75" customHeight="1" x14ac:dyDescent="0.2">
      <c r="A2025" s="8">
        <v>42105</v>
      </c>
      <c r="B2025" s="9">
        <v>0.59722222222222221</v>
      </c>
      <c r="C2025" s="11">
        <v>364951.74843648402</v>
      </c>
      <c r="D2025" s="11">
        <v>7540663.5326360101</v>
      </c>
      <c r="E2025" s="14">
        <v>364952.14897864399</v>
      </c>
      <c r="F2025" s="14">
        <v>7540663.6709840996</v>
      </c>
      <c r="G2025" s="2">
        <f t="shared" si="1839"/>
        <v>10.285926840385006</v>
      </c>
      <c r="H2025" s="2" t="str">
        <f t="shared" si="1814"/>
        <v/>
      </c>
      <c r="I2025" s="23" t="str">
        <f t="shared" ref="I2025:J2025" si="2056">IF($P2025=$P2024,E2025,"")</f>
        <v/>
      </c>
      <c r="J2025" s="23" t="str">
        <f t="shared" si="2056"/>
        <v/>
      </c>
      <c r="K2025" s="23">
        <v>364952.15</v>
      </c>
      <c r="L2025" s="23">
        <v>7540663.6699999999</v>
      </c>
      <c r="M2025" s="14"/>
      <c r="N2025" s="14"/>
      <c r="O2025" s="15" t="s">
        <v>43</v>
      </c>
      <c r="P2025" s="15" t="s">
        <v>43</v>
      </c>
      <c r="Q2025" s="10">
        <v>42105.597222222219</v>
      </c>
      <c r="R2025" s="11" t="s">
        <v>3229</v>
      </c>
      <c r="S2025" s="14" t="s">
        <v>44</v>
      </c>
      <c r="T2025" s="2" t="str">
        <f t="shared" si="1816"/>
        <v/>
      </c>
      <c r="U2025" s="2" t="str">
        <f t="shared" si="1817"/>
        <v/>
      </c>
      <c r="V2025" s="10">
        <v>42105.597222222219</v>
      </c>
      <c r="W2025" s="11" t="s">
        <v>3148</v>
      </c>
      <c r="X2025" s="2" t="s">
        <v>669</v>
      </c>
      <c r="Y2025" s="5" t="s">
        <v>3148</v>
      </c>
      <c r="Z2025" s="5" t="s">
        <v>3204</v>
      </c>
      <c r="AA2025" s="2" t="s">
        <v>800</v>
      </c>
      <c r="AB2025" s="2">
        <v>-22.234218399971699</v>
      </c>
      <c r="AC2025" s="2">
        <v>-52.310423618182497</v>
      </c>
      <c r="AD2025" s="29">
        <v>1</v>
      </c>
      <c r="AE2025" s="11"/>
      <c r="AF2025" s="11"/>
      <c r="AG2025" s="11"/>
      <c r="AH2025" s="11"/>
      <c r="AI2025" s="11"/>
    </row>
    <row r="2026" spans="1:35" ht="15.75" customHeight="1" x14ac:dyDescent="0.2">
      <c r="A2026" s="8">
        <v>42105</v>
      </c>
      <c r="B2026" s="9">
        <v>0.60069444444444442</v>
      </c>
      <c r="C2026" s="11">
        <v>364994.37540433998</v>
      </c>
      <c r="D2026" s="11">
        <v>7540701.71875282</v>
      </c>
      <c r="E2026" s="14">
        <v>364993.92159059597</v>
      </c>
      <c r="F2026" s="14">
        <v>7540701.5703747198</v>
      </c>
      <c r="G2026" s="2">
        <f t="shared" si="1839"/>
        <v>56.403146354362143</v>
      </c>
      <c r="H2026" s="2" t="str">
        <f t="shared" si="1814"/>
        <v/>
      </c>
      <c r="I2026" s="23">
        <f t="shared" ref="I2026:J2026" si="2057">IF($P2026=$P2025,E2026,"")</f>
        <v>364993.92159059597</v>
      </c>
      <c r="J2026" s="23">
        <f t="shared" si="2057"/>
        <v>7540701.5703747198</v>
      </c>
      <c r="K2026" s="23">
        <v>364993.92</v>
      </c>
      <c r="L2026" s="23">
        <v>7540701.5700000003</v>
      </c>
      <c r="M2026" s="14">
        <v>364993.92159059597</v>
      </c>
      <c r="N2026" s="14">
        <v>7540701.5703747198</v>
      </c>
      <c r="O2026" s="15" t="s">
        <v>43</v>
      </c>
      <c r="P2026" s="15" t="s">
        <v>43</v>
      </c>
      <c r="Q2026" s="10">
        <v>42105.600694444445</v>
      </c>
      <c r="R2026" s="11" t="s">
        <v>3230</v>
      </c>
      <c r="S2026" s="14" t="s">
        <v>44</v>
      </c>
      <c r="T2026" s="2" t="str">
        <f t="shared" si="1816"/>
        <v/>
      </c>
      <c r="U2026" s="2" t="str">
        <f t="shared" si="1817"/>
        <v/>
      </c>
      <c r="V2026" s="10">
        <v>42105.600694444445</v>
      </c>
      <c r="W2026" s="11" t="s">
        <v>3148</v>
      </c>
      <c r="X2026" s="2" t="s">
        <v>669</v>
      </c>
      <c r="Y2026" s="5" t="s">
        <v>3148</v>
      </c>
      <c r="Z2026" s="5" t="s">
        <v>3204</v>
      </c>
      <c r="AA2026" s="2" t="s">
        <v>802</v>
      </c>
      <c r="AB2026" s="2">
        <v>-22.233876837417501</v>
      </c>
      <c r="AC2026" s="2">
        <v>-52.310006869956901</v>
      </c>
      <c r="AD2026" s="29">
        <v>1</v>
      </c>
      <c r="AE2026" s="11"/>
      <c r="AF2026" s="11"/>
      <c r="AG2026" s="11"/>
      <c r="AH2026" s="11"/>
      <c r="AI2026" s="11"/>
    </row>
    <row r="2027" spans="1:35" ht="15.75" customHeight="1" x14ac:dyDescent="0.2">
      <c r="A2027" s="8">
        <v>42105</v>
      </c>
      <c r="B2027" s="9">
        <v>0.60416666666666663</v>
      </c>
      <c r="C2027" s="11">
        <v>364992.12431576801</v>
      </c>
      <c r="D2027" s="11">
        <v>7540709.2534341002</v>
      </c>
      <c r="E2027" s="14">
        <v>364992.14940499701</v>
      </c>
      <c r="F2027" s="14">
        <v>7540709.2568115098</v>
      </c>
      <c r="G2027" s="2">
        <f t="shared" si="1839"/>
        <v>7.8880892695561542</v>
      </c>
      <c r="H2027" s="2" t="str">
        <f t="shared" si="1814"/>
        <v>&lt;8m</v>
      </c>
      <c r="I2027" s="23">
        <f t="shared" ref="I2027:J2027" si="2058">IF($P2027=$P2026,E2027,"")</f>
        <v>364992.14940499701</v>
      </c>
      <c r="J2027" s="23">
        <f t="shared" si="2058"/>
        <v>7540709.2568115098</v>
      </c>
      <c r="K2027" s="23">
        <v>364993.92</v>
      </c>
      <c r="L2027" s="23">
        <v>7540701.5700000003</v>
      </c>
      <c r="M2027" s="14">
        <v>364993.92159059597</v>
      </c>
      <c r="N2027" s="14">
        <v>7540701.5703747198</v>
      </c>
      <c r="O2027" s="15" t="s">
        <v>43</v>
      </c>
      <c r="P2027" s="15" t="s">
        <v>43</v>
      </c>
      <c r="Q2027" s="10">
        <v>42105.604166666664</v>
      </c>
      <c r="R2027" s="11" t="s">
        <v>3231</v>
      </c>
      <c r="S2027" s="14" t="s">
        <v>44</v>
      </c>
      <c r="T2027" s="2" t="str">
        <f t="shared" si="1816"/>
        <v/>
      </c>
      <c r="U2027" s="2" t="str">
        <f t="shared" si="1817"/>
        <v/>
      </c>
      <c r="V2027" s="10">
        <v>42105.604166666664</v>
      </c>
      <c r="W2027" s="11" t="s">
        <v>3148</v>
      </c>
      <c r="X2027" s="2" t="s">
        <v>669</v>
      </c>
      <c r="Y2027" s="5" t="s">
        <v>3148</v>
      </c>
      <c r="Z2027" s="5" t="s">
        <v>3204</v>
      </c>
      <c r="AA2027" s="2" t="s">
        <v>804</v>
      </c>
      <c r="AB2027" s="2">
        <v>-22.233808608725699</v>
      </c>
      <c r="AC2027" s="2">
        <v>-52.310028076171903</v>
      </c>
      <c r="AD2027" s="29">
        <v>1</v>
      </c>
      <c r="AE2027" s="11"/>
      <c r="AF2027" s="11"/>
      <c r="AG2027" s="11"/>
      <c r="AH2027" s="11"/>
      <c r="AI2027" s="11"/>
    </row>
    <row r="2028" spans="1:35" ht="15.75" customHeight="1" x14ac:dyDescent="0.2">
      <c r="A2028" s="8">
        <v>42105</v>
      </c>
      <c r="B2028" s="9">
        <v>0.60763888888888895</v>
      </c>
      <c r="C2028" s="11">
        <v>364992.80318089301</v>
      </c>
      <c r="D2028" s="11">
        <v>7540717.6672554398</v>
      </c>
      <c r="E2028" s="14">
        <v>364992.784606539</v>
      </c>
      <c r="F2028" s="14">
        <v>7540717.6309605204</v>
      </c>
      <c r="G2028" s="13">
        <f t="shared" si="1839"/>
        <v>8.3982053231207949</v>
      </c>
      <c r="H2028" s="2" t="str">
        <f t="shared" si="1814"/>
        <v/>
      </c>
      <c r="I2028" s="23">
        <f t="shared" ref="I2028:J2028" si="2059">IF($P2028=$P2027,E2028,"")</f>
        <v>364992.784606539</v>
      </c>
      <c r="J2028" s="23">
        <f t="shared" si="2059"/>
        <v>7540717.6309605204</v>
      </c>
      <c r="K2028" s="23">
        <v>364993.92</v>
      </c>
      <c r="L2028" s="23">
        <v>7540701.5700000003</v>
      </c>
      <c r="M2028" s="14">
        <v>364993.92159059597</v>
      </c>
      <c r="N2028" s="14">
        <v>7540701.5703747198</v>
      </c>
      <c r="O2028" s="15" t="s">
        <v>43</v>
      </c>
      <c r="P2028" s="15" t="s">
        <v>43</v>
      </c>
      <c r="Q2028" s="10">
        <v>42105.607638888891</v>
      </c>
      <c r="R2028" s="11" t="s">
        <v>3232</v>
      </c>
      <c r="S2028" s="14" t="s">
        <v>44</v>
      </c>
      <c r="T2028" s="2" t="str">
        <f t="shared" si="1816"/>
        <v/>
      </c>
      <c r="U2028" s="2" t="str">
        <f t="shared" si="1817"/>
        <v/>
      </c>
      <c r="V2028" s="10">
        <v>42105.607638888891</v>
      </c>
      <c r="W2028" s="11" t="s">
        <v>3148</v>
      </c>
      <c r="X2028" s="2" t="s">
        <v>669</v>
      </c>
      <c r="Y2028" s="5" t="s">
        <v>3148</v>
      </c>
      <c r="Z2028" s="5" t="s">
        <v>3204</v>
      </c>
      <c r="AA2028" s="2" t="s">
        <v>806</v>
      </c>
      <c r="AB2028" s="2">
        <v>-22.233732668682901</v>
      </c>
      <c r="AC2028" s="2">
        <v>-52.310020783916102</v>
      </c>
      <c r="AD2028" s="29">
        <v>1</v>
      </c>
      <c r="AE2028" s="11"/>
      <c r="AF2028" s="11"/>
      <c r="AG2028" s="11"/>
      <c r="AH2028" s="11"/>
      <c r="AI2028" s="11"/>
    </row>
    <row r="2029" spans="1:35" ht="15.75" customHeight="1" x14ac:dyDescent="0.2">
      <c r="A2029" s="8">
        <v>42105</v>
      </c>
      <c r="B2029" s="9">
        <v>0.61111111111111105</v>
      </c>
      <c r="C2029" s="11">
        <v>364991.60229308298</v>
      </c>
      <c r="D2029" s="11">
        <v>7540718.6591359396</v>
      </c>
      <c r="E2029" s="14">
        <v>364991.63754279102</v>
      </c>
      <c r="F2029" s="14">
        <v>7540718.6146868505</v>
      </c>
      <c r="G2029" s="2">
        <f t="shared" si="1839"/>
        <v>1.5111163868028774</v>
      </c>
      <c r="H2029" s="2" t="str">
        <f t="shared" si="1814"/>
        <v>&lt;8m</v>
      </c>
      <c r="I2029" s="23">
        <f t="shared" ref="I2029:J2029" si="2060">IF($P2029=$P2028,E2029,"")</f>
        <v>364991.63754279102</v>
      </c>
      <c r="J2029" s="23">
        <f t="shared" si="2060"/>
        <v>7540718.6146868505</v>
      </c>
      <c r="K2029" s="23">
        <v>364993.92</v>
      </c>
      <c r="L2029" s="23">
        <v>7540701.5700000003</v>
      </c>
      <c r="M2029" s="14">
        <v>364993.92159059597</v>
      </c>
      <c r="N2029" s="14">
        <v>7540701.5703747198</v>
      </c>
      <c r="O2029" s="15" t="s">
        <v>43</v>
      </c>
      <c r="P2029" s="15" t="s">
        <v>43</v>
      </c>
      <c r="Q2029" s="10">
        <v>42105.611111111109</v>
      </c>
      <c r="R2029" s="11" t="s">
        <v>3233</v>
      </c>
      <c r="S2029" s="14" t="s">
        <v>44</v>
      </c>
      <c r="T2029" s="2" t="str">
        <f t="shared" si="1816"/>
        <v/>
      </c>
      <c r="U2029" s="2" t="str">
        <f t="shared" si="1817"/>
        <v/>
      </c>
      <c r="V2029" s="10">
        <v>42105.611111111109</v>
      </c>
      <c r="W2029" s="11" t="s">
        <v>3148</v>
      </c>
      <c r="X2029" s="2" t="s">
        <v>669</v>
      </c>
      <c r="Y2029" s="5" t="s">
        <v>3148</v>
      </c>
      <c r="Z2029" s="5" t="s">
        <v>3204</v>
      </c>
      <c r="AA2029" s="2" t="s">
        <v>808</v>
      </c>
      <c r="AB2029" s="2">
        <v>-22.2337236162275</v>
      </c>
      <c r="AC2029" s="2">
        <v>-52.3100323509425</v>
      </c>
      <c r="AD2029" s="29">
        <v>1</v>
      </c>
      <c r="AE2029" s="11"/>
      <c r="AF2029" s="11"/>
      <c r="AG2029" s="11"/>
      <c r="AH2029" s="11"/>
      <c r="AI2029" s="11"/>
    </row>
    <row r="2030" spans="1:35" ht="15.75" customHeight="1" x14ac:dyDescent="0.2">
      <c r="A2030" s="8">
        <v>42105</v>
      </c>
      <c r="B2030" s="9">
        <v>0.61458333333333337</v>
      </c>
      <c r="C2030" s="11">
        <v>364993.91124060098</v>
      </c>
      <c r="D2030" s="11">
        <v>7540710.42893326</v>
      </c>
      <c r="E2030" s="14">
        <v>364993.87279480399</v>
      </c>
      <c r="F2030" s="14">
        <v>7540710.54762886</v>
      </c>
      <c r="G2030" s="2">
        <f t="shared" si="1839"/>
        <v>8.3710080744825159</v>
      </c>
      <c r="H2030" s="2" t="str">
        <f t="shared" si="1814"/>
        <v/>
      </c>
      <c r="I2030" s="23" t="str">
        <f t="shared" ref="I2030:J2030" si="2061">IF($P2030=$P2029,E2030,"")</f>
        <v/>
      </c>
      <c r="J2030" s="23" t="str">
        <f t="shared" si="2061"/>
        <v/>
      </c>
      <c r="K2030" s="23">
        <v>364993.87</v>
      </c>
      <c r="L2030" s="23">
        <v>7540710.5499999998</v>
      </c>
      <c r="M2030" s="14"/>
      <c r="N2030" s="14"/>
      <c r="O2030" s="14" t="s">
        <v>35</v>
      </c>
      <c r="P2030" s="14" t="s">
        <v>29</v>
      </c>
      <c r="Q2030" s="10">
        <v>42105.614583333336</v>
      </c>
      <c r="R2030" s="11" t="s">
        <v>3234</v>
      </c>
      <c r="S2030" s="14" t="s">
        <v>36</v>
      </c>
      <c r="T2030" s="2" t="str">
        <f t="shared" si="1816"/>
        <v>idle</v>
      </c>
      <c r="U2030" s="2" t="str">
        <f t="shared" si="1817"/>
        <v/>
      </c>
      <c r="V2030" s="10">
        <v>42105.614583333336</v>
      </c>
      <c r="W2030" s="11" t="s">
        <v>3148</v>
      </c>
      <c r="X2030" s="2" t="s">
        <v>669</v>
      </c>
      <c r="Y2030" s="5" t="s">
        <v>3148</v>
      </c>
      <c r="Z2030" s="5" t="s">
        <v>3204</v>
      </c>
      <c r="AA2030" s="2" t="s">
        <v>810</v>
      </c>
      <c r="AB2030" s="2">
        <v>-22.233798131346699</v>
      </c>
      <c r="AC2030" s="2">
        <v>-52.3100106418133</v>
      </c>
      <c r="AD2030" s="29">
        <v>1</v>
      </c>
      <c r="AE2030" s="11"/>
      <c r="AF2030" s="11"/>
      <c r="AG2030" s="11"/>
      <c r="AH2030" s="11"/>
      <c r="AI2030" s="11"/>
    </row>
    <row r="2031" spans="1:35" ht="15.75" customHeight="1" x14ac:dyDescent="0.2">
      <c r="A2031" s="8">
        <v>42105</v>
      </c>
      <c r="B2031" s="9">
        <v>0.61805555555555558</v>
      </c>
      <c r="C2031" s="11">
        <v>364992.43123778602</v>
      </c>
      <c r="D2031" s="11">
        <v>7540726.7030440504</v>
      </c>
      <c r="E2031" s="14">
        <v>364992.41905660299</v>
      </c>
      <c r="F2031" s="14">
        <v>7540726.64953118</v>
      </c>
      <c r="G2031" s="2">
        <f t="shared" si="1839"/>
        <v>16.16739351539001</v>
      </c>
      <c r="H2031" s="2" t="str">
        <f t="shared" si="1814"/>
        <v/>
      </c>
      <c r="I2031" s="23">
        <f t="shared" ref="I2031:J2031" si="2062">IF($P2031=$P2030,E2031,"")</f>
        <v>364992.41905660299</v>
      </c>
      <c r="J2031" s="23">
        <f t="shared" si="2062"/>
        <v>7540726.64953118</v>
      </c>
      <c r="K2031" s="23">
        <v>364992.42</v>
      </c>
      <c r="L2031" s="23">
        <v>7540726.6500000004</v>
      </c>
      <c r="M2031" s="14"/>
      <c r="N2031" s="14"/>
      <c r="O2031" s="14" t="s">
        <v>46</v>
      </c>
      <c r="P2031" s="14" t="s">
        <v>29</v>
      </c>
      <c r="Q2031" s="10">
        <v>42105.618055555555</v>
      </c>
      <c r="R2031" s="11" t="s">
        <v>3235</v>
      </c>
      <c r="S2031" s="14" t="s">
        <v>47</v>
      </c>
      <c r="T2031" s="2" t="str">
        <f t="shared" si="1816"/>
        <v/>
      </c>
      <c r="U2031" s="2" t="str">
        <f t="shared" si="1817"/>
        <v>outofsight</v>
      </c>
      <c r="V2031" s="10">
        <v>42105.618055555555</v>
      </c>
      <c r="W2031" s="11" t="s">
        <v>3148</v>
      </c>
      <c r="X2031" s="2" t="s">
        <v>669</v>
      </c>
      <c r="Y2031" s="5" t="s">
        <v>3148</v>
      </c>
      <c r="Z2031" s="5" t="s">
        <v>3204</v>
      </c>
      <c r="AA2031" s="2" t="s">
        <v>812</v>
      </c>
      <c r="AB2031" s="2">
        <v>-22.233651028945999</v>
      </c>
      <c r="AC2031" s="2">
        <v>-52.310023633763201</v>
      </c>
      <c r="AD2031" s="29">
        <v>1</v>
      </c>
      <c r="AE2031" s="11"/>
      <c r="AF2031" s="11"/>
      <c r="AG2031" s="11"/>
      <c r="AH2031" s="11"/>
      <c r="AI2031" s="11"/>
    </row>
    <row r="2032" spans="1:35" ht="15.75" customHeight="1" x14ac:dyDescent="0.2">
      <c r="A2032" s="8">
        <v>42105</v>
      </c>
      <c r="B2032" s="9">
        <v>0.62152777777777779</v>
      </c>
      <c r="C2032" s="11">
        <v>364989.950805714</v>
      </c>
      <c r="D2032" s="11">
        <v>7540731.7857427802</v>
      </c>
      <c r="E2032" s="14">
        <v>364989.79649714002</v>
      </c>
      <c r="F2032" s="14">
        <v>7540731.8550681602</v>
      </c>
      <c r="G2032" s="2">
        <f t="shared" si="1839"/>
        <v>5.8288449446548931</v>
      </c>
      <c r="H2032" s="2" t="str">
        <f t="shared" si="1814"/>
        <v>&lt;8m</v>
      </c>
      <c r="I2032" s="23">
        <f t="shared" ref="I2032:J2032" si="2063">IF($P2032=$P2031,E2032,"")</f>
        <v>364989.79649714002</v>
      </c>
      <c r="J2032" s="23">
        <f t="shared" si="2063"/>
        <v>7540731.8550681602</v>
      </c>
      <c r="K2032" s="23">
        <v>364989.8</v>
      </c>
      <c r="L2032" s="23">
        <v>7540731.8600000003</v>
      </c>
      <c r="M2032" s="14"/>
      <c r="N2032" s="14"/>
      <c r="O2032" s="14" t="s">
        <v>35</v>
      </c>
      <c r="P2032" s="14" t="s">
        <v>29</v>
      </c>
      <c r="Q2032" s="10">
        <v>42105.621527777781</v>
      </c>
      <c r="R2032" s="11" t="s">
        <v>3236</v>
      </c>
      <c r="S2032" s="14" t="s">
        <v>36</v>
      </c>
      <c r="T2032" s="2" t="str">
        <f t="shared" si="1816"/>
        <v>idle</v>
      </c>
      <c r="U2032" s="2" t="str">
        <f t="shared" si="1817"/>
        <v/>
      </c>
      <c r="V2032" s="10">
        <v>42105.621527777781</v>
      </c>
      <c r="W2032" s="11" t="s">
        <v>3148</v>
      </c>
      <c r="X2032" s="2" t="s">
        <v>669</v>
      </c>
      <c r="Y2032" s="5" t="s">
        <v>3148</v>
      </c>
      <c r="Z2032" s="5" t="s">
        <v>3204</v>
      </c>
      <c r="AA2032" s="2" t="s">
        <v>814</v>
      </c>
      <c r="AB2032" s="2">
        <v>-22.233604928478599</v>
      </c>
      <c r="AC2032" s="2">
        <v>-52.310047270730102</v>
      </c>
      <c r="AD2032" s="29">
        <v>1</v>
      </c>
      <c r="AE2032" s="11"/>
      <c r="AF2032" s="11"/>
      <c r="AG2032" s="11"/>
      <c r="AH2032" s="11"/>
      <c r="AI2032" s="11"/>
    </row>
    <row r="2033" spans="1:35" ht="15.75" customHeight="1" x14ac:dyDescent="0.2">
      <c r="A2033" s="8">
        <v>42105</v>
      </c>
      <c r="B2033" s="9">
        <v>0.625</v>
      </c>
      <c r="C2033" s="11">
        <v>364972.28654895799</v>
      </c>
      <c r="D2033" s="11">
        <v>7540751.2514256304</v>
      </c>
      <c r="E2033" s="14">
        <v>364972.36756450101</v>
      </c>
      <c r="F2033" s="14">
        <v>7540751.1767346896</v>
      </c>
      <c r="G2033" s="2">
        <f t="shared" si="1839"/>
        <v>26.021039379868924</v>
      </c>
      <c r="H2033" s="2" t="str">
        <f t="shared" si="1814"/>
        <v/>
      </c>
      <c r="I2033" s="23" t="str">
        <f t="shared" ref="I2033:J2033" si="2064">IF($P2033=$P2032,E2033,"")</f>
        <v/>
      </c>
      <c r="J2033" s="23" t="str">
        <f t="shared" si="2064"/>
        <v/>
      </c>
      <c r="K2033" s="23">
        <v>364972.37</v>
      </c>
      <c r="L2033" s="23">
        <v>7540751.1799999997</v>
      </c>
      <c r="M2033" s="14"/>
      <c r="N2033" s="14"/>
      <c r="O2033" s="14" t="s">
        <v>37</v>
      </c>
      <c r="P2033" s="14" t="s">
        <v>37</v>
      </c>
      <c r="Q2033" s="10">
        <v>42105.625</v>
      </c>
      <c r="R2033" s="11" t="s">
        <v>3237</v>
      </c>
      <c r="S2033" s="14" t="s">
        <v>40</v>
      </c>
      <c r="T2033" s="2" t="str">
        <f t="shared" si="1816"/>
        <v/>
      </c>
      <c r="U2033" s="2" t="str">
        <f t="shared" si="1817"/>
        <v/>
      </c>
      <c r="V2033" s="10">
        <v>42105.625</v>
      </c>
      <c r="W2033" s="11" t="s">
        <v>3148</v>
      </c>
      <c r="X2033" s="2" t="s">
        <v>669</v>
      </c>
      <c r="Y2033" s="5" t="s">
        <v>3148</v>
      </c>
      <c r="Z2033" s="5" t="s">
        <v>3204</v>
      </c>
      <c r="AA2033" s="2" t="s">
        <v>816</v>
      </c>
      <c r="AB2033" s="2">
        <v>-22.233427735045598</v>
      </c>
      <c r="AC2033" s="2">
        <v>-52.310217004269397</v>
      </c>
      <c r="AD2033" s="29">
        <v>1</v>
      </c>
      <c r="AE2033" s="11"/>
      <c r="AF2033" s="11"/>
      <c r="AG2033" s="11"/>
      <c r="AH2033" s="11"/>
      <c r="AI2033" s="11"/>
    </row>
    <row r="2034" spans="1:35" ht="15.75" customHeight="1" x14ac:dyDescent="0.2">
      <c r="A2034" s="8">
        <v>42105</v>
      </c>
      <c r="B2034" s="9">
        <v>0.62847222222222221</v>
      </c>
      <c r="C2034" s="11">
        <v>364962.70538710902</v>
      </c>
      <c r="D2034" s="11">
        <v>7540755.1868733801</v>
      </c>
      <c r="E2034" s="14">
        <v>364962.71231759799</v>
      </c>
      <c r="F2034" s="14">
        <v>7540755.2897282802</v>
      </c>
      <c r="G2034" s="2">
        <f t="shared" si="1839"/>
        <v>10.49478484933975</v>
      </c>
      <c r="H2034" s="2" t="str">
        <f t="shared" si="1814"/>
        <v/>
      </c>
      <c r="I2034" s="23" t="str">
        <f t="shared" ref="I2034:J2034" si="2065">IF($P2034=$P2033,E2034,"")</f>
        <v/>
      </c>
      <c r="J2034" s="23" t="str">
        <f t="shared" si="2065"/>
        <v/>
      </c>
      <c r="K2034" s="23">
        <v>364962.71</v>
      </c>
      <c r="L2034" s="23">
        <v>7540755.29</v>
      </c>
      <c r="M2034" s="14"/>
      <c r="N2034" s="14"/>
      <c r="O2034" s="14" t="s">
        <v>32</v>
      </c>
      <c r="P2034" s="14" t="s">
        <v>32</v>
      </c>
      <c r="Q2034" s="10">
        <v>42105.628472222219</v>
      </c>
      <c r="R2034" s="11" t="s">
        <v>3238</v>
      </c>
      <c r="S2034" s="14" t="s">
        <v>33</v>
      </c>
      <c r="T2034" s="2" t="str">
        <f t="shared" si="1816"/>
        <v/>
      </c>
      <c r="U2034" s="2" t="str">
        <f t="shared" si="1817"/>
        <v/>
      </c>
      <c r="V2034" s="10">
        <v>42105.628472222219</v>
      </c>
      <c r="W2034" s="11" t="s">
        <v>3148</v>
      </c>
      <c r="X2034" s="2" t="s">
        <v>669</v>
      </c>
      <c r="Y2034" s="5" t="s">
        <v>3148</v>
      </c>
      <c r="Z2034" s="5" t="s">
        <v>3204</v>
      </c>
      <c r="AA2034" s="2" t="s">
        <v>818</v>
      </c>
      <c r="AB2034" s="2">
        <v>-22.233391441404802</v>
      </c>
      <c r="AC2034" s="2">
        <v>-52.3103096242994</v>
      </c>
      <c r="AD2034" s="29">
        <v>1</v>
      </c>
      <c r="AE2034" s="11"/>
      <c r="AF2034" s="11"/>
      <c r="AG2034" s="11"/>
      <c r="AH2034" s="11"/>
      <c r="AI2034" s="11"/>
    </row>
    <row r="2035" spans="1:35" ht="15.75" customHeight="1" x14ac:dyDescent="0.2">
      <c r="A2035" s="8">
        <v>42105</v>
      </c>
      <c r="B2035" s="9">
        <v>0.63194444444444442</v>
      </c>
      <c r="C2035" s="11">
        <v>364954.02908161102</v>
      </c>
      <c r="D2035" s="11">
        <v>7540780.3541834</v>
      </c>
      <c r="E2035" s="14">
        <v>364953.722072075</v>
      </c>
      <c r="F2035" s="14">
        <v>7540780.3461764799</v>
      </c>
      <c r="G2035" s="2">
        <f t="shared" si="1839"/>
        <v>26.620482921092975</v>
      </c>
      <c r="H2035" s="2" t="str">
        <f t="shared" si="1814"/>
        <v/>
      </c>
      <c r="I2035" s="23" t="str">
        <f t="shared" ref="I2035:J2035" si="2066">IF($P2035=$P2034,E2035,"")</f>
        <v/>
      </c>
      <c r="J2035" s="23" t="str">
        <f t="shared" si="2066"/>
        <v/>
      </c>
      <c r="K2035" s="23">
        <v>364953.72</v>
      </c>
      <c r="L2035" s="23">
        <v>7540780.3499999996</v>
      </c>
      <c r="M2035" s="14"/>
      <c r="N2035" s="14"/>
      <c r="O2035" s="15" t="s">
        <v>43</v>
      </c>
      <c r="P2035" s="15" t="s">
        <v>43</v>
      </c>
      <c r="Q2035" s="10">
        <v>42105.631944444445</v>
      </c>
      <c r="R2035" s="11" t="s">
        <v>3239</v>
      </c>
      <c r="S2035" s="14" t="s">
        <v>44</v>
      </c>
      <c r="T2035" s="2" t="str">
        <f t="shared" si="1816"/>
        <v/>
      </c>
      <c r="U2035" s="2" t="str">
        <f t="shared" si="1817"/>
        <v/>
      </c>
      <c r="V2035" s="10">
        <v>42105.631944444445</v>
      </c>
      <c r="W2035" s="11" t="s">
        <v>3148</v>
      </c>
      <c r="X2035" s="2" t="s">
        <v>669</v>
      </c>
      <c r="Y2035" s="5" t="s">
        <v>3148</v>
      </c>
      <c r="Z2035" s="5" t="s">
        <v>3204</v>
      </c>
      <c r="AA2035" s="2" t="s">
        <v>820</v>
      </c>
      <c r="AB2035" s="2">
        <v>-22.2331634536386</v>
      </c>
      <c r="AC2035" s="2">
        <v>-52.310391683131499</v>
      </c>
      <c r="AD2035" s="29">
        <v>1</v>
      </c>
      <c r="AE2035" s="11"/>
      <c r="AF2035" s="11"/>
      <c r="AG2035" s="11"/>
      <c r="AH2035" s="11"/>
      <c r="AI2035" s="11"/>
    </row>
    <row r="2036" spans="1:35" ht="15.75" customHeight="1" x14ac:dyDescent="0.2">
      <c r="A2036" s="8">
        <v>42105</v>
      </c>
      <c r="B2036" s="9">
        <v>0.63541666666666663</v>
      </c>
      <c r="C2036" s="11">
        <v>364914.894009248</v>
      </c>
      <c r="D2036" s="11">
        <v>7540803.8657731097</v>
      </c>
      <c r="E2036" s="14">
        <v>364915.27333558002</v>
      </c>
      <c r="F2036" s="14">
        <v>7540803.7722448297</v>
      </c>
      <c r="G2036" s="2">
        <f t="shared" si="1839"/>
        <v>45.023171993850731</v>
      </c>
      <c r="H2036" s="2" t="str">
        <f t="shared" si="1814"/>
        <v/>
      </c>
      <c r="I2036" s="23" t="str">
        <f t="shared" ref="I2036:J2036" si="2067">IF($P2036=$P2035,E2036,"")</f>
        <v/>
      </c>
      <c r="J2036" s="23" t="str">
        <f t="shared" si="2067"/>
        <v/>
      </c>
      <c r="K2036" s="23">
        <v>364915.27</v>
      </c>
      <c r="L2036" s="23">
        <v>7540803.7699999996</v>
      </c>
      <c r="M2036" s="14"/>
      <c r="N2036" s="14"/>
      <c r="O2036" s="16" t="s">
        <v>49</v>
      </c>
      <c r="P2036" s="16" t="s">
        <v>49</v>
      </c>
      <c r="Q2036" s="10">
        <v>42105.635416666664</v>
      </c>
      <c r="R2036" s="11" t="s">
        <v>3240</v>
      </c>
      <c r="S2036" s="14" t="s">
        <v>50</v>
      </c>
      <c r="T2036" s="2" t="str">
        <f t="shared" si="1816"/>
        <v/>
      </c>
      <c r="U2036" s="2" t="str">
        <f t="shared" si="1817"/>
        <v/>
      </c>
      <c r="V2036" s="10">
        <v>42105.635416666664</v>
      </c>
      <c r="W2036" s="11" t="s">
        <v>3148</v>
      </c>
      <c r="X2036" s="2" t="s">
        <v>669</v>
      </c>
      <c r="Y2036" s="5" t="s">
        <v>3148</v>
      </c>
      <c r="Z2036" s="5" t="s">
        <v>3204</v>
      </c>
      <c r="AA2036" s="2" t="s">
        <v>822</v>
      </c>
      <c r="AB2036" s="2">
        <v>-22.232948038726999</v>
      </c>
      <c r="AC2036" s="2">
        <v>-52.310769371688401</v>
      </c>
      <c r="AD2036" s="29">
        <v>1</v>
      </c>
      <c r="AE2036" s="11"/>
      <c r="AF2036" s="11"/>
      <c r="AG2036" s="11"/>
      <c r="AH2036" s="11"/>
      <c r="AI2036" s="11"/>
    </row>
    <row r="2037" spans="1:35" ht="15.75" customHeight="1" x14ac:dyDescent="0.2">
      <c r="A2037" s="8">
        <v>42105</v>
      </c>
      <c r="B2037" s="9">
        <v>0.63888888888888895</v>
      </c>
      <c r="C2037" s="11">
        <v>364913.38869394799</v>
      </c>
      <c r="D2037" s="11">
        <v>7540808.0845558001</v>
      </c>
      <c r="E2037" s="14">
        <v>364913.22210480802</v>
      </c>
      <c r="F2037" s="14">
        <v>7540808.15395464</v>
      </c>
      <c r="G2037" s="2">
        <f t="shared" si="1839"/>
        <v>4.8380707458705272</v>
      </c>
      <c r="H2037" s="2" t="str">
        <f t="shared" si="1814"/>
        <v>&lt;8m</v>
      </c>
      <c r="I2037" s="23">
        <f t="shared" ref="I2037:J2037" si="2068">IF($P2037=$P2036,E2037,"")</f>
        <v>364913.22210480802</v>
      </c>
      <c r="J2037" s="23">
        <f t="shared" si="2068"/>
        <v>7540808.15395464</v>
      </c>
      <c r="K2037" s="23">
        <v>364913.22</v>
      </c>
      <c r="L2037" s="23">
        <v>7540808.1500000004</v>
      </c>
      <c r="M2037" s="14"/>
      <c r="N2037" s="14"/>
      <c r="O2037" s="16" t="s">
        <v>49</v>
      </c>
      <c r="P2037" s="16" t="s">
        <v>49</v>
      </c>
      <c r="Q2037" s="10">
        <v>42105.638888888891</v>
      </c>
      <c r="R2037" s="11" t="s">
        <v>3241</v>
      </c>
      <c r="S2037" s="14" t="s">
        <v>50</v>
      </c>
      <c r="T2037" s="2" t="str">
        <f t="shared" si="1816"/>
        <v/>
      </c>
      <c r="U2037" s="2" t="str">
        <f t="shared" si="1817"/>
        <v/>
      </c>
      <c r="V2037" s="10">
        <v>42105.638888888891</v>
      </c>
      <c r="W2037" s="11" t="s">
        <v>3148</v>
      </c>
      <c r="X2037" s="2" t="s">
        <v>669</v>
      </c>
      <c r="Y2037" s="5" t="s">
        <v>3148</v>
      </c>
      <c r="Z2037" s="5" t="s">
        <v>3204</v>
      </c>
      <c r="AA2037" s="2" t="s">
        <v>824</v>
      </c>
      <c r="AB2037" s="2">
        <v>-22.232909817248601</v>
      </c>
      <c r="AC2037" s="2">
        <v>-52.3107836209238</v>
      </c>
      <c r="AD2037" s="29">
        <v>1</v>
      </c>
      <c r="AE2037" s="11"/>
      <c r="AF2037" s="11"/>
      <c r="AG2037" s="11"/>
      <c r="AH2037" s="11"/>
      <c r="AI2037" s="11"/>
    </row>
    <row r="2038" spans="1:35" ht="15.75" customHeight="1" x14ac:dyDescent="0.2">
      <c r="A2038" s="8">
        <v>42105</v>
      </c>
      <c r="B2038" s="9">
        <v>0.64236111111111105</v>
      </c>
      <c r="C2038" s="11">
        <v>364894.95531654102</v>
      </c>
      <c r="D2038" s="11">
        <v>7540826.5505098999</v>
      </c>
      <c r="E2038" s="14">
        <v>364895.18614349799</v>
      </c>
      <c r="F2038" s="14">
        <v>7540826.6667518998</v>
      </c>
      <c r="G2038" s="2">
        <f t="shared" si="1839"/>
        <v>25.846074416758196</v>
      </c>
      <c r="H2038" s="2" t="str">
        <f t="shared" si="1814"/>
        <v/>
      </c>
      <c r="I2038" s="23" t="str">
        <f t="shared" ref="I2038:J2038" si="2069">IF($P2038=$P2037,E2038,"")</f>
        <v/>
      </c>
      <c r="J2038" s="23" t="str">
        <f t="shared" si="2069"/>
        <v/>
      </c>
      <c r="K2038" s="23">
        <v>364895.19</v>
      </c>
      <c r="L2038" s="23">
        <v>7540826.6699999999</v>
      </c>
      <c r="M2038" s="14"/>
      <c r="N2038" s="14"/>
      <c r="O2038" s="14" t="s">
        <v>35</v>
      </c>
      <c r="P2038" s="14" t="s">
        <v>29</v>
      </c>
      <c r="Q2038" s="10">
        <v>42105.642361111109</v>
      </c>
      <c r="R2038" s="11" t="s">
        <v>3242</v>
      </c>
      <c r="S2038" s="14" t="s">
        <v>36</v>
      </c>
      <c r="T2038" s="2" t="str">
        <f t="shared" si="1816"/>
        <v>idle</v>
      </c>
      <c r="U2038" s="2" t="str">
        <f t="shared" si="1817"/>
        <v/>
      </c>
      <c r="V2038" s="10">
        <v>42105.642361111109</v>
      </c>
      <c r="W2038" s="11" t="s">
        <v>3148</v>
      </c>
      <c r="X2038" s="2" t="s">
        <v>669</v>
      </c>
      <c r="Y2038" s="5" t="s">
        <v>3148</v>
      </c>
      <c r="Z2038" s="5" t="s">
        <v>3204</v>
      </c>
      <c r="AA2038" s="2" t="s">
        <v>826</v>
      </c>
      <c r="AB2038" s="2">
        <v>-22.232741592451902</v>
      </c>
      <c r="AC2038" s="2">
        <v>-52.3109608981758</v>
      </c>
      <c r="AD2038" s="29">
        <v>1</v>
      </c>
      <c r="AE2038" s="11"/>
      <c r="AF2038" s="11"/>
      <c r="AG2038" s="11"/>
      <c r="AH2038" s="11"/>
      <c r="AI2038" s="11"/>
    </row>
    <row r="2039" spans="1:35" ht="15.75" customHeight="1" x14ac:dyDescent="0.2">
      <c r="A2039" s="8">
        <v>42105</v>
      </c>
      <c r="B2039" s="9">
        <v>0.64583333333333337</v>
      </c>
      <c r="C2039" s="11">
        <v>364899.30446824199</v>
      </c>
      <c r="D2039" s="11">
        <v>7540869.0826466996</v>
      </c>
      <c r="E2039" s="14">
        <v>364899.29872488597</v>
      </c>
      <c r="F2039" s="14">
        <v>7540868.84890489</v>
      </c>
      <c r="G2039" s="2">
        <f t="shared" si="1839"/>
        <v>42.382158469876721</v>
      </c>
      <c r="H2039" s="2" t="str">
        <f t="shared" si="1814"/>
        <v/>
      </c>
      <c r="I2039" s="23" t="str">
        <f t="shared" ref="I2039:J2039" si="2070">IF($P2039=$P2038,E2039,"")</f>
        <v/>
      </c>
      <c r="J2039" s="23" t="str">
        <f t="shared" si="2070"/>
        <v/>
      </c>
      <c r="K2039" s="23">
        <v>364899.3</v>
      </c>
      <c r="L2039" s="23">
        <v>7540868.8499999996</v>
      </c>
      <c r="M2039" s="14">
        <v>364899.29872488597</v>
      </c>
      <c r="N2039" s="14">
        <v>7540868.84890489</v>
      </c>
      <c r="O2039" s="15" t="s">
        <v>43</v>
      </c>
      <c r="P2039" s="15" t="s">
        <v>43</v>
      </c>
      <c r="Q2039" s="10">
        <v>42105.645833333336</v>
      </c>
      <c r="R2039" s="11" t="s">
        <v>3243</v>
      </c>
      <c r="S2039" s="14" t="s">
        <v>44</v>
      </c>
      <c r="T2039" s="2" t="str">
        <f t="shared" si="1816"/>
        <v/>
      </c>
      <c r="U2039" s="2" t="str">
        <f t="shared" si="1817"/>
        <v/>
      </c>
      <c r="V2039" s="10">
        <v>42105.645833333336</v>
      </c>
      <c r="W2039" s="11" t="s">
        <v>3148</v>
      </c>
      <c r="X2039" s="2" t="s">
        <v>669</v>
      </c>
      <c r="Y2039" s="5" t="s">
        <v>3148</v>
      </c>
      <c r="Z2039" s="5" t="s">
        <v>3204</v>
      </c>
      <c r="AA2039" s="2" t="s">
        <v>828</v>
      </c>
      <c r="AB2039" s="2">
        <v>-22.232357785105702</v>
      </c>
      <c r="AC2039" s="2">
        <v>-52.310915132984498</v>
      </c>
      <c r="AD2039" s="29">
        <v>1</v>
      </c>
      <c r="AE2039" s="11"/>
      <c r="AF2039" s="11"/>
      <c r="AG2039" s="11"/>
      <c r="AH2039" s="11"/>
      <c r="AI2039" s="11"/>
    </row>
    <row r="2040" spans="1:35" ht="15.75" customHeight="1" x14ac:dyDescent="0.2">
      <c r="A2040" s="8">
        <v>42105</v>
      </c>
      <c r="B2040" s="9">
        <v>0.64930555555555558</v>
      </c>
      <c r="C2040" s="11">
        <v>364902.87864679203</v>
      </c>
      <c r="D2040" s="11">
        <v>7540863.4154910101</v>
      </c>
      <c r="E2040" s="14">
        <v>364902.86021390802</v>
      </c>
      <c r="F2040" s="14">
        <v>7540863.43622931</v>
      </c>
      <c r="G2040" s="2">
        <f t="shared" si="1839"/>
        <v>6.4792947909929062</v>
      </c>
      <c r="H2040" s="2" t="str">
        <f t="shared" si="1814"/>
        <v>&lt;8m</v>
      </c>
      <c r="I2040" s="23">
        <f t="shared" ref="I2040:J2040" si="2071">IF($P2040=$P2039,E2040,"")</f>
        <v>364902.86021390802</v>
      </c>
      <c r="J2040" s="23">
        <f t="shared" si="2071"/>
        <v>7540863.43622931</v>
      </c>
      <c r="K2040" s="23">
        <v>364899.3</v>
      </c>
      <c r="L2040" s="23">
        <v>7540868.8499999996</v>
      </c>
      <c r="M2040" s="14">
        <v>364899.29872488597</v>
      </c>
      <c r="N2040" s="14">
        <v>7540868.84890489</v>
      </c>
      <c r="O2040" s="15" t="s">
        <v>43</v>
      </c>
      <c r="P2040" s="15" t="s">
        <v>43</v>
      </c>
      <c r="Q2040" s="10">
        <v>42105.649305555555</v>
      </c>
      <c r="R2040" s="11" t="s">
        <v>3244</v>
      </c>
      <c r="S2040" s="14" t="s">
        <v>44</v>
      </c>
      <c r="T2040" s="2" t="str">
        <f t="shared" si="1816"/>
        <v/>
      </c>
      <c r="U2040" s="2" t="str">
        <f t="shared" si="1817"/>
        <v/>
      </c>
      <c r="V2040" s="10">
        <v>42105.649305555555</v>
      </c>
      <c r="W2040" s="11" t="s">
        <v>3148</v>
      </c>
      <c r="X2040" s="2" t="s">
        <v>669</v>
      </c>
      <c r="Y2040" s="5" t="s">
        <v>3148</v>
      </c>
      <c r="Z2040" s="5" t="s">
        <v>3204</v>
      </c>
      <c r="AA2040" s="2" t="s">
        <v>830</v>
      </c>
      <c r="AB2040" s="2">
        <v>-22.2324092499912</v>
      </c>
      <c r="AC2040" s="2">
        <v>-52.3108809348196</v>
      </c>
      <c r="AD2040" s="29">
        <v>1</v>
      </c>
      <c r="AE2040" s="11"/>
      <c r="AF2040" s="11"/>
      <c r="AG2040" s="11"/>
      <c r="AH2040" s="11"/>
      <c r="AI2040" s="11"/>
    </row>
    <row r="2041" spans="1:35" ht="15.75" customHeight="1" x14ac:dyDescent="0.2">
      <c r="A2041" s="8">
        <v>42105</v>
      </c>
      <c r="B2041" s="9">
        <v>0.65277777777777779</v>
      </c>
      <c r="C2041" s="11">
        <v>364904.65991259099</v>
      </c>
      <c r="D2041" s="11">
        <v>7540862.2523158304</v>
      </c>
      <c r="E2041" s="14">
        <v>364904.65301210899</v>
      </c>
      <c r="F2041" s="14">
        <v>7540862.2463157596</v>
      </c>
      <c r="G2041" s="2">
        <f t="shared" si="1839"/>
        <v>2.1517480444541968</v>
      </c>
      <c r="H2041" s="2" t="str">
        <f t="shared" si="1814"/>
        <v>&lt;8m</v>
      </c>
      <c r="I2041" s="23" t="str">
        <f t="shared" ref="I2041:J2041" si="2072">IF($P2041=$P2040,E2041,"")</f>
        <v/>
      </c>
      <c r="J2041" s="23" t="str">
        <f t="shared" si="2072"/>
        <v/>
      </c>
      <c r="K2041" s="23">
        <v>364904.65</v>
      </c>
      <c r="L2041" s="23">
        <v>7540862.25</v>
      </c>
      <c r="M2041" s="14"/>
      <c r="N2041" s="14"/>
      <c r="O2041" s="14" t="s">
        <v>29</v>
      </c>
      <c r="P2041" s="14" t="s">
        <v>29</v>
      </c>
      <c r="Q2041" s="10">
        <v>42105.652777777781</v>
      </c>
      <c r="R2041" s="11" t="s">
        <v>3245</v>
      </c>
      <c r="S2041" s="14" t="s">
        <v>30</v>
      </c>
      <c r="T2041" s="2" t="str">
        <f t="shared" si="1816"/>
        <v/>
      </c>
      <c r="U2041" s="2" t="str">
        <f t="shared" si="1817"/>
        <v/>
      </c>
      <c r="V2041" s="10">
        <v>42105.652777777781</v>
      </c>
      <c r="W2041" s="11" t="s">
        <v>3148</v>
      </c>
      <c r="X2041" s="2" t="s">
        <v>669</v>
      </c>
      <c r="Y2041" s="5" t="s">
        <v>3148</v>
      </c>
      <c r="Z2041" s="5" t="s">
        <v>3204</v>
      </c>
      <c r="AA2041" s="2" t="s">
        <v>832</v>
      </c>
      <c r="AB2041" s="2">
        <v>-22.232419895008199</v>
      </c>
      <c r="AC2041" s="2">
        <v>-52.310863751918099</v>
      </c>
      <c r="AD2041" s="29">
        <v>1</v>
      </c>
      <c r="AE2041" s="11"/>
      <c r="AF2041" s="11"/>
      <c r="AG2041" s="11"/>
      <c r="AH2041" s="11"/>
      <c r="AI2041" s="11"/>
    </row>
    <row r="2042" spans="1:35" ht="15.75" customHeight="1" x14ac:dyDescent="0.2">
      <c r="A2042" s="8">
        <v>42105</v>
      </c>
      <c r="B2042" s="9">
        <v>0.65625</v>
      </c>
      <c r="C2042" s="11">
        <v>364906.10669238499</v>
      </c>
      <c r="D2042" s="11">
        <v>7540859.8055635896</v>
      </c>
      <c r="E2042" s="14">
        <v>364905.78368829499</v>
      </c>
      <c r="F2042" s="14">
        <v>7540859.8346601501</v>
      </c>
      <c r="G2042" s="2">
        <f t="shared" si="1839"/>
        <v>2.6635524054180153</v>
      </c>
      <c r="H2042" s="2" t="str">
        <f t="shared" ref="H2042:H2296" si="2073">IF(G2042&lt;=8,"&lt;8m","")</f>
        <v>&lt;8m</v>
      </c>
      <c r="I2042" s="23">
        <f t="shared" ref="I2042:J2042" si="2074">IF($P2042=$P2041,E2042,"")</f>
        <v>364905.78368829499</v>
      </c>
      <c r="J2042" s="23">
        <f t="shared" si="2074"/>
        <v>7540859.8346601501</v>
      </c>
      <c r="K2042" s="23">
        <v>364905.78</v>
      </c>
      <c r="L2042" s="23">
        <v>7540859.8300000001</v>
      </c>
      <c r="M2042" s="14"/>
      <c r="N2042" s="14"/>
      <c r="O2042" s="14" t="s">
        <v>35</v>
      </c>
      <c r="P2042" s="14" t="s">
        <v>29</v>
      </c>
      <c r="Q2042" s="10">
        <v>42105.65625</v>
      </c>
      <c r="R2042" s="11" t="s">
        <v>3246</v>
      </c>
      <c r="S2042" s="14" t="s">
        <v>36</v>
      </c>
      <c r="T2042" s="2" t="str">
        <f t="shared" ref="T2042:T2296" si="2075">IF(S2042="vig","idle","")</f>
        <v>idle</v>
      </c>
      <c r="U2042" s="2" t="str">
        <f t="shared" ref="U2042:U2296" si="2076">IF(AND(P2042="NA",S2042="abs"),"outofsight","")</f>
        <v/>
      </c>
      <c r="V2042" s="10">
        <v>42105.65625</v>
      </c>
      <c r="W2042" s="11" t="s">
        <v>3148</v>
      </c>
      <c r="X2042" s="2" t="s">
        <v>669</v>
      </c>
      <c r="Y2042" s="5" t="s">
        <v>3148</v>
      </c>
      <c r="Z2042" s="5" t="s">
        <v>3204</v>
      </c>
      <c r="AA2042" s="2" t="s">
        <v>834</v>
      </c>
      <c r="AB2042" s="2">
        <v>-22.2324421070516</v>
      </c>
      <c r="AC2042" s="2">
        <v>-52.310849921777802</v>
      </c>
      <c r="AD2042" s="29">
        <v>1</v>
      </c>
      <c r="AE2042" s="11"/>
      <c r="AF2042" s="11"/>
      <c r="AG2042" s="11"/>
      <c r="AH2042" s="11"/>
      <c r="AI2042" s="11"/>
    </row>
    <row r="2043" spans="1:35" ht="15.75" customHeight="1" x14ac:dyDescent="0.2">
      <c r="A2043" s="8">
        <v>42105</v>
      </c>
      <c r="B2043" s="9">
        <v>0.65972222222222221</v>
      </c>
      <c r="C2043" s="11">
        <v>364875.637077872</v>
      </c>
      <c r="D2043" s="11">
        <v>7540863.3837706801</v>
      </c>
      <c r="E2043" s="14">
        <v>364875.92114777502</v>
      </c>
      <c r="F2043" s="14">
        <v>7540863.3476871802</v>
      </c>
      <c r="G2043" s="2">
        <f t="shared" si="1839"/>
        <v>30.068466625698107</v>
      </c>
      <c r="H2043" s="2" t="str">
        <f t="shared" si="2073"/>
        <v/>
      </c>
      <c r="I2043" s="23" t="str">
        <f t="shared" ref="I2043:J2043" si="2077">IF($P2043=$P2042,E2043,"")</f>
        <v/>
      </c>
      <c r="J2043" s="23" t="str">
        <f t="shared" si="2077"/>
        <v/>
      </c>
      <c r="K2043" s="23">
        <v>364875.92</v>
      </c>
      <c r="L2043" s="23">
        <v>7540863.3499999996</v>
      </c>
      <c r="M2043" s="14"/>
      <c r="N2043" s="14"/>
      <c r="O2043" s="16" t="s">
        <v>49</v>
      </c>
      <c r="P2043" s="16" t="s">
        <v>49</v>
      </c>
      <c r="Q2043" s="10">
        <v>42105.659722222219</v>
      </c>
      <c r="R2043" s="11" t="s">
        <v>3247</v>
      </c>
      <c r="S2043" s="14" t="s">
        <v>50</v>
      </c>
      <c r="T2043" s="2" t="str">
        <f t="shared" si="2075"/>
        <v/>
      </c>
      <c r="U2043" s="2" t="str">
        <f t="shared" si="2076"/>
        <v/>
      </c>
      <c r="V2043" s="10">
        <v>42105.659722222219</v>
      </c>
      <c r="W2043" s="11" t="s">
        <v>3148</v>
      </c>
      <c r="X2043" s="2" t="s">
        <v>669</v>
      </c>
      <c r="Y2043" s="5" t="s">
        <v>3148</v>
      </c>
      <c r="Z2043" s="5" t="s">
        <v>3204</v>
      </c>
      <c r="AA2043" s="2" t="s">
        <v>1193</v>
      </c>
      <c r="AB2043" s="2">
        <v>-22.232407405972499</v>
      </c>
      <c r="AC2043" s="2">
        <v>-52.311145216226599</v>
      </c>
      <c r="AD2043" s="29">
        <v>1</v>
      </c>
      <c r="AE2043" s="11"/>
      <c r="AF2043" s="11"/>
      <c r="AG2043" s="11"/>
      <c r="AH2043" s="11"/>
      <c r="AI2043" s="11"/>
    </row>
    <row r="2044" spans="1:35" ht="15.75" customHeight="1" x14ac:dyDescent="0.2">
      <c r="A2044" s="8">
        <v>42105</v>
      </c>
      <c r="B2044" s="9">
        <v>0.66319444444444442</v>
      </c>
      <c r="C2044" s="11">
        <v>364873.43284216098</v>
      </c>
      <c r="D2044" s="11">
        <v>7540859.5133584896</v>
      </c>
      <c r="E2044" s="14">
        <v>364873.31597124902</v>
      </c>
      <c r="F2044" s="14">
        <v>7540859.5133413495</v>
      </c>
      <c r="G2044" s="2">
        <f t="shared" si="1839"/>
        <v>4.6356394036123074</v>
      </c>
      <c r="H2044" s="2" t="str">
        <f t="shared" si="2073"/>
        <v>&lt;8m</v>
      </c>
      <c r="I2044" s="23">
        <f t="shared" ref="I2044:J2044" si="2078">IF($P2044=$P2043,E2044,"")</f>
        <v>364873.31597124902</v>
      </c>
      <c r="J2044" s="23">
        <f t="shared" si="2078"/>
        <v>7540859.5133413495</v>
      </c>
      <c r="K2044" s="23">
        <v>364873.32</v>
      </c>
      <c r="L2044" s="23">
        <v>7540859.5099999998</v>
      </c>
      <c r="M2044" s="14"/>
      <c r="N2044" s="14"/>
      <c r="O2044" s="16" t="s">
        <v>49</v>
      </c>
      <c r="P2044" s="16" t="s">
        <v>49</v>
      </c>
      <c r="Q2044" s="10">
        <v>42105.663194444445</v>
      </c>
      <c r="R2044" s="11" t="s">
        <v>3248</v>
      </c>
      <c r="S2044" s="14" t="s">
        <v>50</v>
      </c>
      <c r="T2044" s="2" t="str">
        <f t="shared" si="2075"/>
        <v/>
      </c>
      <c r="U2044" s="2" t="str">
        <f t="shared" si="2076"/>
        <v/>
      </c>
      <c r="V2044" s="10">
        <v>42105.663194444445</v>
      </c>
      <c r="W2044" s="11" t="s">
        <v>3148</v>
      </c>
      <c r="X2044" s="2" t="s">
        <v>669</v>
      </c>
      <c r="Y2044" s="5" t="s">
        <v>3148</v>
      </c>
      <c r="Z2044" s="5" t="s">
        <v>3204</v>
      </c>
      <c r="AA2044" s="2" t="s">
        <v>1195</v>
      </c>
      <c r="AB2044" s="2">
        <v>-22.2324421908706</v>
      </c>
      <c r="AC2044" s="2">
        <v>-52.311166925355799</v>
      </c>
      <c r="AD2044" s="29">
        <v>1</v>
      </c>
      <c r="AE2044" s="11"/>
      <c r="AF2044" s="11"/>
      <c r="AG2044" s="11"/>
      <c r="AH2044" s="11"/>
      <c r="AI2044" s="11"/>
    </row>
    <row r="2045" spans="1:35" ht="15.75" customHeight="1" x14ac:dyDescent="0.2">
      <c r="A2045" s="8">
        <v>42105</v>
      </c>
      <c r="B2045" s="9">
        <v>0.66666666666666663</v>
      </c>
      <c r="C2045" s="11">
        <v>364859.53879802802</v>
      </c>
      <c r="D2045" s="11">
        <v>7540855.6345076803</v>
      </c>
      <c r="E2045" s="14">
        <v>364859.49667814898</v>
      </c>
      <c r="F2045" s="14">
        <v>7540855.67550705</v>
      </c>
      <c r="G2045" s="2">
        <f t="shared" si="1839"/>
        <v>14.34230922465027</v>
      </c>
      <c r="H2045" s="2" t="str">
        <f t="shared" si="2073"/>
        <v/>
      </c>
      <c r="I2045" s="23">
        <f t="shared" ref="I2045:J2045" si="2079">IF($P2045=$P2044,E2045,"")</f>
        <v>364859.49667814898</v>
      </c>
      <c r="J2045" s="23">
        <f t="shared" si="2079"/>
        <v>7540855.67550705</v>
      </c>
      <c r="K2045" s="23">
        <v>364859.5</v>
      </c>
      <c r="L2045" s="23">
        <v>7540855.6799999997</v>
      </c>
      <c r="M2045" s="14"/>
      <c r="N2045" s="14"/>
      <c r="O2045" s="16" t="s">
        <v>49</v>
      </c>
      <c r="P2045" s="16" t="s">
        <v>49</v>
      </c>
      <c r="Q2045" s="10">
        <v>42105.666666666664</v>
      </c>
      <c r="R2045" s="11" t="s">
        <v>3249</v>
      </c>
      <c r="S2045" s="14" t="s">
        <v>50</v>
      </c>
      <c r="T2045" s="2" t="str">
        <f t="shared" si="2075"/>
        <v/>
      </c>
      <c r="U2045" s="2" t="str">
        <f t="shared" si="2076"/>
        <v/>
      </c>
      <c r="V2045" s="10">
        <v>42105.666666666664</v>
      </c>
      <c r="W2045" s="11" t="s">
        <v>3148</v>
      </c>
      <c r="X2045" s="2" t="s">
        <v>669</v>
      </c>
      <c r="Y2045" s="5" t="s">
        <v>3148</v>
      </c>
      <c r="Z2045" s="5" t="s">
        <v>3204</v>
      </c>
      <c r="AA2045" s="2" t="s">
        <v>1197</v>
      </c>
      <c r="AB2045" s="2">
        <v>-22.232476137578502</v>
      </c>
      <c r="AC2045" s="2">
        <v>-52.311302041634903</v>
      </c>
      <c r="AD2045" s="29">
        <v>1</v>
      </c>
      <c r="AE2045" s="11"/>
      <c r="AF2045" s="11"/>
      <c r="AG2045" s="11"/>
      <c r="AH2045" s="11"/>
      <c r="AI2045" s="11"/>
    </row>
    <row r="2046" spans="1:35" ht="15.75" customHeight="1" x14ac:dyDescent="0.2">
      <c r="A2046" s="8">
        <v>42105</v>
      </c>
      <c r="B2046" s="9">
        <v>0.67013888888888884</v>
      </c>
      <c r="C2046" s="11">
        <v>364841.73446769</v>
      </c>
      <c r="D2046" s="11">
        <v>7540860.3153296299</v>
      </c>
      <c r="E2046" s="14">
        <v>364841.63585567498</v>
      </c>
      <c r="F2046" s="14">
        <v>7540860.1860198202</v>
      </c>
      <c r="G2046" s="2">
        <f t="shared" si="1839"/>
        <v>18.421555441860228</v>
      </c>
      <c r="H2046" s="2" t="str">
        <f t="shared" si="2073"/>
        <v/>
      </c>
      <c r="I2046" s="23" t="str">
        <f t="shared" ref="I2046:J2046" si="2080">IF($P2046=$P2045,E2046,"")</f>
        <v/>
      </c>
      <c r="J2046" s="23" t="str">
        <f t="shared" si="2080"/>
        <v/>
      </c>
      <c r="K2046" s="23">
        <v>364841.64</v>
      </c>
      <c r="L2046" s="23">
        <v>7540860.1900000004</v>
      </c>
      <c r="M2046" s="14"/>
      <c r="N2046" s="14"/>
      <c r="O2046" s="14" t="s">
        <v>35</v>
      </c>
      <c r="P2046" s="14" t="s">
        <v>29</v>
      </c>
      <c r="Q2046" s="10">
        <v>42105.670138888891</v>
      </c>
      <c r="R2046" s="11" t="s">
        <v>3250</v>
      </c>
      <c r="S2046" s="14" t="s">
        <v>36</v>
      </c>
      <c r="T2046" s="2" t="str">
        <f t="shared" si="2075"/>
        <v>idle</v>
      </c>
      <c r="U2046" s="2" t="str">
        <f t="shared" si="2076"/>
        <v/>
      </c>
      <c r="V2046" s="10">
        <v>42105.670138888891</v>
      </c>
      <c r="W2046" s="11" t="s">
        <v>3148</v>
      </c>
      <c r="X2046" s="2" t="s">
        <v>669</v>
      </c>
      <c r="Y2046" s="5" t="s">
        <v>3148</v>
      </c>
      <c r="Z2046" s="5" t="s">
        <v>3204</v>
      </c>
      <c r="AA2046" s="2" t="s">
        <v>1199</v>
      </c>
      <c r="AB2046" s="2">
        <v>-22.232432467862999</v>
      </c>
      <c r="AC2046" s="2">
        <v>-52.311474373564103</v>
      </c>
      <c r="AD2046" s="29">
        <v>1</v>
      </c>
      <c r="AE2046" s="11"/>
      <c r="AF2046" s="11"/>
      <c r="AG2046" s="11"/>
      <c r="AH2046" s="11"/>
      <c r="AI2046" s="11"/>
    </row>
    <row r="2047" spans="1:35" ht="15.75" customHeight="1" x14ac:dyDescent="0.2">
      <c r="A2047" s="8">
        <v>42105</v>
      </c>
      <c r="B2047" s="9">
        <v>0.67361111111111116</v>
      </c>
      <c r="C2047" s="11">
        <v>364814.10484738997</v>
      </c>
      <c r="D2047" s="11">
        <v>7540838.2579888804</v>
      </c>
      <c r="E2047" s="14">
        <v>364814.31291290402</v>
      </c>
      <c r="F2047" s="14">
        <v>7540838.3662908701</v>
      </c>
      <c r="G2047" s="2">
        <f t="shared" si="1839"/>
        <v>34.966323414369292</v>
      </c>
      <c r="H2047" s="2" t="str">
        <f t="shared" si="2073"/>
        <v/>
      </c>
      <c r="I2047" s="23" t="str">
        <f t="shared" ref="I2047:J2047" si="2081">IF($P2047=$P2046,E2047,"")</f>
        <v/>
      </c>
      <c r="J2047" s="23" t="str">
        <f t="shared" si="2081"/>
        <v/>
      </c>
      <c r="K2047" s="23">
        <v>364814.31</v>
      </c>
      <c r="L2047" s="23">
        <v>7540838.3700000001</v>
      </c>
      <c r="M2047" s="14">
        <v>364814.31291290402</v>
      </c>
      <c r="N2047" s="14">
        <v>7540838.3662908701</v>
      </c>
      <c r="O2047" s="17" t="s">
        <v>43</v>
      </c>
      <c r="P2047" s="14" t="s">
        <v>37</v>
      </c>
      <c r="Q2047" s="10">
        <v>42105.673611111109</v>
      </c>
      <c r="R2047" s="11" t="s">
        <v>3251</v>
      </c>
      <c r="S2047" s="13" t="s">
        <v>63</v>
      </c>
      <c r="T2047" s="2" t="str">
        <f t="shared" si="2075"/>
        <v/>
      </c>
      <c r="U2047" s="2" t="str">
        <f t="shared" si="2076"/>
        <v/>
      </c>
      <c r="V2047" s="10">
        <v>42105.673611111109</v>
      </c>
      <c r="W2047" s="11" t="s">
        <v>3148</v>
      </c>
      <c r="X2047" s="2" t="s">
        <v>669</v>
      </c>
      <c r="Y2047" s="5" t="s">
        <v>3148</v>
      </c>
      <c r="Z2047" s="5" t="s">
        <v>3204</v>
      </c>
      <c r="AA2047" s="2" t="s">
        <v>1200</v>
      </c>
      <c r="AB2047" s="2">
        <v>-22.232629526406502</v>
      </c>
      <c r="AC2047" s="2">
        <v>-52.311744270846198</v>
      </c>
      <c r="AD2047" s="29">
        <v>1</v>
      </c>
      <c r="AE2047" s="11"/>
      <c r="AF2047" s="11"/>
      <c r="AG2047" s="11"/>
      <c r="AH2047" s="11"/>
      <c r="AI2047" s="11"/>
    </row>
    <row r="2048" spans="1:35" ht="15.75" customHeight="1" x14ac:dyDescent="0.2">
      <c r="A2048" s="8">
        <v>42105</v>
      </c>
      <c r="B2048" s="9">
        <v>0.67708333333333337</v>
      </c>
      <c r="C2048" s="11">
        <v>364807.28400467901</v>
      </c>
      <c r="D2048" s="11">
        <v>7540838.70930818</v>
      </c>
      <c r="E2048" s="14">
        <v>364806.95448378701</v>
      </c>
      <c r="F2048" s="14">
        <v>7540838.5991615104</v>
      </c>
      <c r="G2048" s="2">
        <f t="shared" si="1839"/>
        <v>7.3621129986689429</v>
      </c>
      <c r="H2048" s="2" t="str">
        <f t="shared" si="2073"/>
        <v>&lt;8m</v>
      </c>
      <c r="I2048" s="23" t="str">
        <f t="shared" ref="I2048:J2048" si="2082">IF($P2048=$P2047,E2048,"")</f>
        <v/>
      </c>
      <c r="J2048" s="23" t="str">
        <f t="shared" si="2082"/>
        <v/>
      </c>
      <c r="K2048" s="23">
        <v>364814.31</v>
      </c>
      <c r="L2048" s="23">
        <v>7540838.3700000001</v>
      </c>
      <c r="M2048" s="14">
        <v>364814.31291290402</v>
      </c>
      <c r="N2048" s="14">
        <v>7540838.3662908701</v>
      </c>
      <c r="O2048" s="14" t="s">
        <v>35</v>
      </c>
      <c r="P2048" s="14" t="s">
        <v>29</v>
      </c>
      <c r="Q2048" s="10">
        <v>42105.677083333336</v>
      </c>
      <c r="R2048" s="11" t="s">
        <v>3252</v>
      </c>
      <c r="S2048" s="14" t="s">
        <v>36</v>
      </c>
      <c r="T2048" s="2" t="str">
        <f t="shared" si="2075"/>
        <v>idle</v>
      </c>
      <c r="U2048" s="2" t="str">
        <f t="shared" si="2076"/>
        <v/>
      </c>
      <c r="V2048" s="10">
        <v>42105.677083333336</v>
      </c>
      <c r="W2048" s="11" t="s">
        <v>3148</v>
      </c>
      <c r="X2048" s="2" t="s">
        <v>669</v>
      </c>
      <c r="Y2048" s="5" t="s">
        <v>3148</v>
      </c>
      <c r="Z2048" s="5" t="s">
        <v>3204</v>
      </c>
      <c r="AA2048" s="2" t="s">
        <v>1203</v>
      </c>
      <c r="AB2048" s="2">
        <v>-22.2326249163598</v>
      </c>
      <c r="AC2048" s="2">
        <v>-52.3118104040623</v>
      </c>
      <c r="AD2048" s="29">
        <v>1</v>
      </c>
      <c r="AE2048" s="11"/>
      <c r="AF2048" s="11"/>
      <c r="AG2048" s="11"/>
      <c r="AH2048" s="11"/>
      <c r="AI2048" s="11"/>
    </row>
    <row r="2049" spans="1:35" ht="15.75" customHeight="1" x14ac:dyDescent="0.2">
      <c r="A2049" s="8">
        <v>42105</v>
      </c>
      <c r="B2049" s="9">
        <v>0.68055555555555547</v>
      </c>
      <c r="C2049" s="11">
        <v>364767.70824057498</v>
      </c>
      <c r="D2049" s="11">
        <v>7540816.3256401904</v>
      </c>
      <c r="E2049" s="14">
        <v>364767.97753113299</v>
      </c>
      <c r="F2049" s="14">
        <v>7540816.4038147395</v>
      </c>
      <c r="G2049" s="2">
        <f t="shared" si="1839"/>
        <v>44.853497706087801</v>
      </c>
      <c r="H2049" s="2" t="str">
        <f t="shared" si="2073"/>
        <v/>
      </c>
      <c r="I2049" s="23" t="str">
        <f t="shared" ref="I2049:J2049" si="2083">IF($P2049=$P2048,E2049,"")</f>
        <v/>
      </c>
      <c r="J2049" s="23" t="str">
        <f t="shared" si="2083"/>
        <v/>
      </c>
      <c r="K2049" s="23">
        <v>364767.98</v>
      </c>
      <c r="L2049" s="23">
        <v>7540816.4000000004</v>
      </c>
      <c r="M2049" s="14"/>
      <c r="N2049" s="14"/>
      <c r="O2049" s="16" t="s">
        <v>49</v>
      </c>
      <c r="P2049" s="16" t="s">
        <v>49</v>
      </c>
      <c r="Q2049" s="10">
        <v>42105.680555555555</v>
      </c>
      <c r="R2049" s="11" t="s">
        <v>3253</v>
      </c>
      <c r="S2049" s="14" t="s">
        <v>50</v>
      </c>
      <c r="T2049" s="2" t="str">
        <f t="shared" si="2075"/>
        <v/>
      </c>
      <c r="U2049" s="2" t="str">
        <f t="shared" si="2076"/>
        <v/>
      </c>
      <c r="V2049" s="10">
        <v>42105.680555555555</v>
      </c>
      <c r="W2049" s="11" t="s">
        <v>3148</v>
      </c>
      <c r="X2049" s="2" t="s">
        <v>669</v>
      </c>
      <c r="Y2049" s="5" t="s">
        <v>3148</v>
      </c>
      <c r="Z2049" s="5" t="s">
        <v>3204</v>
      </c>
      <c r="AA2049" s="2" t="s">
        <v>1205</v>
      </c>
      <c r="AB2049" s="2">
        <v>-22.232823986560099</v>
      </c>
      <c r="AC2049" s="2">
        <v>-52.3121962230653</v>
      </c>
      <c r="AD2049" s="29">
        <v>1</v>
      </c>
      <c r="AE2049" s="11"/>
      <c r="AF2049" s="11"/>
      <c r="AG2049" s="11"/>
      <c r="AH2049" s="11"/>
      <c r="AI2049" s="11"/>
    </row>
    <row r="2050" spans="1:35" ht="15.75" customHeight="1" x14ac:dyDescent="0.2">
      <c r="A2050" s="8">
        <v>42105</v>
      </c>
      <c r="B2050" s="9">
        <v>0.68402777777777779</v>
      </c>
      <c r="C2050" s="11">
        <v>364755.09554226202</v>
      </c>
      <c r="D2050" s="11">
        <v>7540810.1562828198</v>
      </c>
      <c r="E2050" s="14">
        <v>364754.83981976798</v>
      </c>
      <c r="F2050" s="14">
        <v>7540810.1264763903</v>
      </c>
      <c r="G2050" s="2">
        <f t="shared" si="1839"/>
        <v>14.560372133341049</v>
      </c>
      <c r="H2050" s="2" t="str">
        <f t="shared" si="2073"/>
        <v/>
      </c>
      <c r="I2050" s="23" t="str">
        <f t="shared" ref="I2050:J2050" si="2084">IF($P2050=$P2049,E2050,"")</f>
        <v/>
      </c>
      <c r="J2050" s="23" t="str">
        <f t="shared" si="2084"/>
        <v/>
      </c>
      <c r="K2050" s="23">
        <v>364754.84</v>
      </c>
      <c r="L2050" s="23">
        <v>7540810.1299999999</v>
      </c>
      <c r="M2050" s="14"/>
      <c r="N2050" s="14"/>
      <c r="O2050" s="14" t="s">
        <v>35</v>
      </c>
      <c r="P2050" s="14" t="s">
        <v>29</v>
      </c>
      <c r="Q2050" s="10">
        <v>42105.684027777781</v>
      </c>
      <c r="R2050" s="11" t="s">
        <v>3254</v>
      </c>
      <c r="S2050" s="14" t="s">
        <v>36</v>
      </c>
      <c r="T2050" s="2" t="str">
        <f t="shared" si="2075"/>
        <v>idle</v>
      </c>
      <c r="U2050" s="2" t="str">
        <f t="shared" si="2076"/>
        <v/>
      </c>
      <c r="V2050" s="10">
        <v>42105.684027777781</v>
      </c>
      <c r="W2050" s="11" t="s">
        <v>3148</v>
      </c>
      <c r="X2050" s="2" t="s">
        <v>669</v>
      </c>
      <c r="Y2050" s="5" t="s">
        <v>3148</v>
      </c>
      <c r="Z2050" s="5" t="s">
        <v>3204</v>
      </c>
      <c r="AA2050" s="2" t="s">
        <v>1207</v>
      </c>
      <c r="AB2050" s="2">
        <v>-22.232878720387799</v>
      </c>
      <c r="AC2050" s="2">
        <v>-52.312319101765802</v>
      </c>
      <c r="AD2050" s="29">
        <v>1</v>
      </c>
      <c r="AE2050" s="11"/>
      <c r="AF2050" s="11"/>
      <c r="AG2050" s="11"/>
      <c r="AH2050" s="11"/>
      <c r="AI2050" s="11"/>
    </row>
    <row r="2051" spans="1:35" ht="15.75" customHeight="1" x14ac:dyDescent="0.2">
      <c r="A2051" s="8">
        <v>42105</v>
      </c>
      <c r="B2051" s="9">
        <v>0.6875</v>
      </c>
      <c r="C2051" s="11">
        <v>364717.10040903802</v>
      </c>
      <c r="D2051" s="11">
        <v>7540797.8089058902</v>
      </c>
      <c r="E2051" s="14">
        <v>364717.16476371698</v>
      </c>
      <c r="F2051" s="14">
        <v>7540797.7799113598</v>
      </c>
      <c r="G2051" s="2">
        <f t="shared" si="1839"/>
        <v>39.646532212773963</v>
      </c>
      <c r="H2051" s="2" t="str">
        <f t="shared" si="2073"/>
        <v/>
      </c>
      <c r="I2051" s="23">
        <f t="shared" ref="I2051:J2051" si="2085">IF($P2051=$P2050,E2051,"")</f>
        <v>364717.16476371698</v>
      </c>
      <c r="J2051" s="23">
        <f t="shared" si="2085"/>
        <v>7540797.7799113598</v>
      </c>
      <c r="K2051" s="23">
        <v>364717.16</v>
      </c>
      <c r="L2051" s="23">
        <v>7540797.7800000003</v>
      </c>
      <c r="M2051" s="14"/>
      <c r="N2051" s="14"/>
      <c r="O2051" s="14" t="s">
        <v>35</v>
      </c>
      <c r="P2051" s="14" t="s">
        <v>29</v>
      </c>
      <c r="Q2051" s="10">
        <v>42105.6875</v>
      </c>
      <c r="R2051" s="11" t="s">
        <v>3255</v>
      </c>
      <c r="S2051" s="14" t="s">
        <v>36</v>
      </c>
      <c r="T2051" s="2" t="str">
        <f t="shared" si="2075"/>
        <v>idle</v>
      </c>
      <c r="U2051" s="2" t="str">
        <f t="shared" si="2076"/>
        <v/>
      </c>
      <c r="V2051" s="10">
        <v>42105.6875</v>
      </c>
      <c r="W2051" s="11" t="s">
        <v>3148</v>
      </c>
      <c r="X2051" s="2" t="s">
        <v>669</v>
      </c>
      <c r="Y2051" s="5" t="s">
        <v>3148</v>
      </c>
      <c r="Z2051" s="5" t="s">
        <v>3204</v>
      </c>
      <c r="AA2051" s="2" t="s">
        <v>1209</v>
      </c>
      <c r="AB2051" s="2">
        <v>-22.232987266033899</v>
      </c>
      <c r="AC2051" s="2">
        <v>-52.312688743695603</v>
      </c>
      <c r="AD2051" s="29">
        <v>1</v>
      </c>
      <c r="AE2051" s="11"/>
      <c r="AF2051" s="11"/>
      <c r="AG2051" s="11"/>
      <c r="AH2051" s="11"/>
      <c r="AI2051" s="11"/>
    </row>
    <row r="2052" spans="1:35" ht="15.75" customHeight="1" x14ac:dyDescent="0.2">
      <c r="A2052" s="8">
        <v>42105</v>
      </c>
      <c r="B2052" s="9">
        <v>0.69097222222222221</v>
      </c>
      <c r="C2052" s="11">
        <v>364685.49743185297</v>
      </c>
      <c r="D2052" s="11">
        <v>7540779.6517167101</v>
      </c>
      <c r="E2052" s="14">
        <v>364685.66473320901</v>
      </c>
      <c r="F2052" s="14">
        <v>7540779.5294417301</v>
      </c>
      <c r="G2052" s="2">
        <f t="shared" si="1839"/>
        <v>36.405103539286401</v>
      </c>
      <c r="H2052" s="2" t="str">
        <f t="shared" si="2073"/>
        <v/>
      </c>
      <c r="I2052" s="23">
        <f t="shared" ref="I2052:J2052" si="2086">IF($P2052=$P2051,E2052,"")</f>
        <v>364685.66473320901</v>
      </c>
      <c r="J2052" s="23">
        <f t="shared" si="2086"/>
        <v>7540779.5294417301</v>
      </c>
      <c r="K2052" s="23">
        <v>364685.66</v>
      </c>
      <c r="L2052" s="23">
        <v>7540779.5300000003</v>
      </c>
      <c r="M2052" s="14"/>
      <c r="N2052" s="14"/>
      <c r="O2052" s="14" t="s">
        <v>35</v>
      </c>
      <c r="P2052" s="14" t="s">
        <v>29</v>
      </c>
      <c r="Q2052" s="10">
        <v>42105.690972222219</v>
      </c>
      <c r="R2052" s="11" t="s">
        <v>3256</v>
      </c>
      <c r="S2052" s="14" t="s">
        <v>36</v>
      </c>
      <c r="T2052" s="2" t="str">
        <f t="shared" si="2075"/>
        <v>idle</v>
      </c>
      <c r="U2052" s="2" t="str">
        <f t="shared" si="2076"/>
        <v/>
      </c>
      <c r="V2052" s="10">
        <v>42105.690972222219</v>
      </c>
      <c r="W2052" s="11" t="s">
        <v>3148</v>
      </c>
      <c r="X2052" s="2" t="s">
        <v>669</v>
      </c>
      <c r="Y2052" s="5" t="s">
        <v>3148</v>
      </c>
      <c r="Z2052" s="5" t="s">
        <v>3204</v>
      </c>
      <c r="AA2052" s="2" t="s">
        <v>1211</v>
      </c>
      <c r="AB2052" s="2">
        <v>-22.233148785308</v>
      </c>
      <c r="AC2052" s="2">
        <v>-52.312996862456203</v>
      </c>
      <c r="AD2052" s="29">
        <v>1</v>
      </c>
      <c r="AE2052" s="11"/>
      <c r="AF2052" s="11"/>
      <c r="AG2052" s="11"/>
      <c r="AH2052" s="11"/>
      <c r="AI2052" s="11"/>
    </row>
    <row r="2053" spans="1:35" ht="15.75" customHeight="1" x14ac:dyDescent="0.2">
      <c r="A2053" s="8">
        <v>42105</v>
      </c>
      <c r="B2053" s="9">
        <v>0.69444444444444453</v>
      </c>
      <c r="C2053" s="11">
        <v>364669.98622015998</v>
      </c>
      <c r="D2053" s="11">
        <v>7540736.1131976796</v>
      </c>
      <c r="E2053" s="14">
        <v>364670.21777246398</v>
      </c>
      <c r="F2053" s="14">
        <v>7540736.3811721504</v>
      </c>
      <c r="G2053" s="2">
        <f t="shared" si="1839"/>
        <v>45.829922146834591</v>
      </c>
      <c r="H2053" s="2" t="str">
        <f t="shared" si="2073"/>
        <v/>
      </c>
      <c r="I2053" s="23" t="str">
        <f t="shared" ref="I2053:J2053" si="2087">IF($P2053=$P2052,E2053,"")</f>
        <v/>
      </c>
      <c r="J2053" s="23" t="str">
        <f t="shared" si="2087"/>
        <v/>
      </c>
      <c r="K2053" s="23">
        <v>364676.31264669</v>
      </c>
      <c r="L2053" s="23">
        <v>7540728.99556683</v>
      </c>
      <c r="M2053" s="14">
        <v>364676.31264669</v>
      </c>
      <c r="N2053" s="14">
        <v>7540728.99556683</v>
      </c>
      <c r="O2053" s="13" t="s">
        <v>26</v>
      </c>
      <c r="P2053" s="13" t="s">
        <v>26</v>
      </c>
      <c r="Q2053" s="10">
        <v>42105.694444444445</v>
      </c>
      <c r="R2053" s="11" t="s">
        <v>3257</v>
      </c>
      <c r="S2053" s="14" t="s">
        <v>47</v>
      </c>
      <c r="T2053" s="2" t="str">
        <f t="shared" si="2075"/>
        <v/>
      </c>
      <c r="U2053" s="2" t="str">
        <f t="shared" si="2076"/>
        <v/>
      </c>
      <c r="V2053" s="10">
        <v>42105.694444444445</v>
      </c>
      <c r="W2053" s="11" t="s">
        <v>3148</v>
      </c>
      <c r="X2053" s="2" t="s">
        <v>669</v>
      </c>
      <c r="Y2053" s="5" t="s">
        <v>3148</v>
      </c>
      <c r="Z2053" s="5" t="s">
        <v>3204</v>
      </c>
      <c r="AA2053" s="2" t="s">
        <v>1213</v>
      </c>
      <c r="AB2053" s="2">
        <v>-22.233540806919301</v>
      </c>
      <c r="AC2053" s="2">
        <v>-52.313151005655499</v>
      </c>
      <c r="AD2053" s="29">
        <v>1</v>
      </c>
      <c r="AE2053" s="11"/>
      <c r="AF2053" s="11"/>
      <c r="AG2053" s="11"/>
      <c r="AH2053" s="11"/>
      <c r="AI2053" s="11"/>
    </row>
    <row r="2054" spans="1:35" ht="15.75" customHeight="1" x14ac:dyDescent="0.2">
      <c r="A2054" s="8">
        <v>42106</v>
      </c>
      <c r="B2054" s="9">
        <v>0.30902777777777779</v>
      </c>
      <c r="C2054" s="11">
        <v>364676.96052902099</v>
      </c>
      <c r="D2054" s="11">
        <v>7540747.8483134396</v>
      </c>
      <c r="E2054" s="14">
        <v>364676.988953639</v>
      </c>
      <c r="F2054" s="14">
        <v>7540747.7982327696</v>
      </c>
      <c r="G2054" s="2">
        <f t="shared" si="1839"/>
        <v>13.273965785999563</v>
      </c>
      <c r="H2054" s="2" t="str">
        <f t="shared" si="2073"/>
        <v/>
      </c>
      <c r="I2054" s="23" t="str">
        <f t="shared" ref="I2054:J2054" si="2088">IF($P2054=$P2053,E2054,"")</f>
        <v/>
      </c>
      <c r="J2054" s="23" t="str">
        <f t="shared" si="2088"/>
        <v/>
      </c>
      <c r="K2054" s="23">
        <v>364676.99</v>
      </c>
      <c r="L2054" s="23">
        <v>7540747.7999999998</v>
      </c>
      <c r="M2054" s="14"/>
      <c r="N2054" s="14"/>
      <c r="O2054" s="14" t="s">
        <v>35</v>
      </c>
      <c r="P2054" s="14" t="s">
        <v>29</v>
      </c>
      <c r="Q2054" s="10">
        <v>42106.309027777781</v>
      </c>
      <c r="R2054" s="11" t="s">
        <v>3258</v>
      </c>
      <c r="S2054" s="14" t="s">
        <v>36</v>
      </c>
      <c r="T2054" s="2" t="str">
        <f t="shared" si="2075"/>
        <v>idle</v>
      </c>
      <c r="U2054" s="2" t="str">
        <f t="shared" si="2076"/>
        <v/>
      </c>
      <c r="V2054" s="10">
        <v>42106.309027777781</v>
      </c>
      <c r="W2054" s="11" t="s">
        <v>3259</v>
      </c>
      <c r="X2054" s="2" t="s">
        <v>669</v>
      </c>
      <c r="Y2054" s="5" t="s">
        <v>3260</v>
      </c>
      <c r="Z2054" s="5" t="s">
        <v>3260</v>
      </c>
      <c r="AA2054" s="2" t="s">
        <v>1450</v>
      </c>
      <c r="AB2054" s="2">
        <v>-22.233435362577399</v>
      </c>
      <c r="AC2054" s="2">
        <v>-52.313082357868602</v>
      </c>
      <c r="AD2054" s="29">
        <v>1</v>
      </c>
      <c r="AE2054" s="11"/>
      <c r="AF2054" s="11"/>
      <c r="AG2054" s="11"/>
      <c r="AH2054" s="11"/>
      <c r="AI2054" s="11"/>
    </row>
    <row r="2055" spans="1:35" ht="15.75" customHeight="1" x14ac:dyDescent="0.2">
      <c r="A2055" s="8">
        <v>42106</v>
      </c>
      <c r="B2055" s="9">
        <v>0.3125</v>
      </c>
      <c r="C2055" s="11">
        <v>364686.54942261701</v>
      </c>
      <c r="D2055" s="11">
        <v>7540749.0079916399</v>
      </c>
      <c r="E2055" s="14">
        <v>364686.48756262002</v>
      </c>
      <c r="F2055" s="14">
        <v>7540749.0177998897</v>
      </c>
      <c r="G2055" s="2">
        <f t="shared" si="1839"/>
        <v>9.5765816727474711</v>
      </c>
      <c r="H2055" s="2" t="str">
        <f t="shared" si="2073"/>
        <v/>
      </c>
      <c r="I2055" s="23">
        <f t="shared" ref="I2055:J2055" si="2089">IF($P2055=$P2054,E2055,"")</f>
        <v>364686.48756262002</v>
      </c>
      <c r="J2055" s="23">
        <f t="shared" si="2089"/>
        <v>7540749.0177998897</v>
      </c>
      <c r="K2055" s="23">
        <v>364686.49</v>
      </c>
      <c r="L2055" s="23">
        <v>7540749.0199999996</v>
      </c>
      <c r="M2055" s="14"/>
      <c r="N2055" s="14"/>
      <c r="O2055" s="14" t="s">
        <v>35</v>
      </c>
      <c r="P2055" s="14" t="s">
        <v>29</v>
      </c>
      <c r="Q2055" s="10">
        <v>42106.3125</v>
      </c>
      <c r="R2055" s="11" t="s">
        <v>3261</v>
      </c>
      <c r="S2055" s="14" t="s">
        <v>36</v>
      </c>
      <c r="T2055" s="2" t="str">
        <f t="shared" si="2075"/>
        <v>idle</v>
      </c>
      <c r="U2055" s="2" t="str">
        <f t="shared" si="2076"/>
        <v/>
      </c>
      <c r="V2055" s="10">
        <v>42106.3125</v>
      </c>
      <c r="W2055" s="11" t="s">
        <v>3259</v>
      </c>
      <c r="X2055" s="2" t="s">
        <v>669</v>
      </c>
      <c r="Y2055" s="5" t="s">
        <v>3260</v>
      </c>
      <c r="Z2055" s="5" t="s">
        <v>3260</v>
      </c>
      <c r="AA2055" s="2" t="s">
        <v>1452</v>
      </c>
      <c r="AB2055" s="2">
        <v>-22.233425639569798</v>
      </c>
      <c r="AC2055" s="2">
        <v>-52.312989234924302</v>
      </c>
      <c r="AD2055" s="29">
        <v>1</v>
      </c>
      <c r="AE2055" s="11"/>
      <c r="AF2055" s="11"/>
      <c r="AG2055" s="11"/>
      <c r="AH2055" s="11"/>
      <c r="AI2055" s="11"/>
    </row>
    <row r="2056" spans="1:35" ht="15.75" customHeight="1" x14ac:dyDescent="0.2">
      <c r="A2056" s="8">
        <v>42106</v>
      </c>
      <c r="B2056" s="9">
        <v>0.31597222222222221</v>
      </c>
      <c r="C2056" s="11">
        <v>364689.67515321297</v>
      </c>
      <c r="D2056" s="11">
        <v>7540752.2182439901</v>
      </c>
      <c r="E2056" s="14">
        <v>364690.05051827</v>
      </c>
      <c r="F2056" s="14">
        <v>7540752.2345352899</v>
      </c>
      <c r="G2056" s="2">
        <f t="shared" si="1839"/>
        <v>4.8002124535260142</v>
      </c>
      <c r="H2056" s="2" t="str">
        <f t="shared" si="2073"/>
        <v>&lt;8m</v>
      </c>
      <c r="I2056" s="23">
        <f t="shared" ref="I2056:J2056" si="2090">IF($P2056=$P2055,E2056,"")</f>
        <v>364690.05051827</v>
      </c>
      <c r="J2056" s="23">
        <f t="shared" si="2090"/>
        <v>7540752.2345352899</v>
      </c>
      <c r="K2056" s="23">
        <v>364690.05</v>
      </c>
      <c r="L2056" s="23">
        <v>7540752.2300000004</v>
      </c>
      <c r="M2056" s="14"/>
      <c r="N2056" s="14"/>
      <c r="O2056" s="14" t="s">
        <v>35</v>
      </c>
      <c r="P2056" s="14" t="s">
        <v>29</v>
      </c>
      <c r="Q2056" s="10">
        <v>42106.315972222219</v>
      </c>
      <c r="R2056" s="11" t="s">
        <v>3262</v>
      </c>
      <c r="S2056" s="14" t="s">
        <v>36</v>
      </c>
      <c r="T2056" s="2" t="str">
        <f t="shared" si="2075"/>
        <v>idle</v>
      </c>
      <c r="U2056" s="2" t="str">
        <f t="shared" si="2076"/>
        <v/>
      </c>
      <c r="V2056" s="10">
        <v>42106.315972222219</v>
      </c>
      <c r="W2056" s="11" t="s">
        <v>3259</v>
      </c>
      <c r="X2056" s="2" t="s">
        <v>669</v>
      </c>
      <c r="Y2056" s="5" t="s">
        <v>3260</v>
      </c>
      <c r="Z2056" s="5" t="s">
        <v>3260</v>
      </c>
      <c r="AA2056" s="2" t="s">
        <v>1454</v>
      </c>
      <c r="AB2056" s="2">
        <v>-22.233396889641899</v>
      </c>
      <c r="AC2056" s="2">
        <v>-52.312958640977698</v>
      </c>
      <c r="AD2056" s="29">
        <v>1</v>
      </c>
      <c r="AE2056" s="11"/>
      <c r="AF2056" s="11"/>
      <c r="AG2056" s="11"/>
      <c r="AH2056" s="11"/>
      <c r="AI2056" s="11"/>
    </row>
    <row r="2057" spans="1:35" ht="15.75" customHeight="1" x14ac:dyDescent="0.2">
      <c r="A2057" s="8">
        <v>42106</v>
      </c>
      <c r="B2057" s="9">
        <v>0.31944444444444448</v>
      </c>
      <c r="C2057" s="11">
        <v>364729.95672309899</v>
      </c>
      <c r="D2057" s="11">
        <v>7540758.9338141801</v>
      </c>
      <c r="E2057" s="14">
        <v>364729.63088327501</v>
      </c>
      <c r="F2057" s="14">
        <v>7540758.7685278598</v>
      </c>
      <c r="G2057" s="2">
        <f t="shared" si="1839"/>
        <v>40.116061033369732</v>
      </c>
      <c r="H2057" s="2" t="str">
        <f t="shared" si="2073"/>
        <v/>
      </c>
      <c r="I2057" s="23" t="str">
        <f t="shared" ref="I2057:J2057" si="2091">IF($P2057=$P2056,E2057,"")</f>
        <v/>
      </c>
      <c r="J2057" s="23" t="str">
        <f t="shared" si="2091"/>
        <v/>
      </c>
      <c r="K2057" s="23">
        <v>364729.63</v>
      </c>
      <c r="L2057" s="23">
        <v>7540758.7699999996</v>
      </c>
      <c r="M2057" s="14"/>
      <c r="N2057" s="14"/>
      <c r="O2057" s="14" t="s">
        <v>32</v>
      </c>
      <c r="P2057" s="14" t="s">
        <v>32</v>
      </c>
      <c r="Q2057" s="10">
        <v>42106.319444444445</v>
      </c>
      <c r="R2057" s="11" t="s">
        <v>3263</v>
      </c>
      <c r="S2057" s="14" t="s">
        <v>33</v>
      </c>
      <c r="T2057" s="2" t="str">
        <f t="shared" si="2075"/>
        <v/>
      </c>
      <c r="U2057" s="2" t="str">
        <f t="shared" si="2076"/>
        <v/>
      </c>
      <c r="V2057" s="10">
        <v>42106.319444444445</v>
      </c>
      <c r="W2057" s="11" t="s">
        <v>3259</v>
      </c>
      <c r="X2057" s="2" t="s">
        <v>669</v>
      </c>
      <c r="Y2057" s="5" t="s">
        <v>3260</v>
      </c>
      <c r="Z2057" s="5" t="s">
        <v>3260</v>
      </c>
      <c r="AA2057" s="2" t="s">
        <v>1456</v>
      </c>
      <c r="AB2057" s="2">
        <v>-22.233339389786099</v>
      </c>
      <c r="AC2057" s="2">
        <v>-52.312567289918697</v>
      </c>
      <c r="AD2057" s="29">
        <v>1</v>
      </c>
      <c r="AE2057" s="11"/>
      <c r="AF2057" s="11"/>
      <c r="AG2057" s="11"/>
      <c r="AH2057" s="11"/>
      <c r="AI2057" s="11"/>
    </row>
    <row r="2058" spans="1:35" ht="15.75" customHeight="1" x14ac:dyDescent="0.2">
      <c r="A2058" s="8">
        <v>42106</v>
      </c>
      <c r="B2058" s="9">
        <v>0.32291666666666669</v>
      </c>
      <c r="C2058" s="11">
        <v>364738.11681982299</v>
      </c>
      <c r="D2058" s="11">
        <v>7540731.5626997296</v>
      </c>
      <c r="E2058" s="14">
        <v>364737.94593430101</v>
      </c>
      <c r="F2058" s="14">
        <v>7540731.6466906704</v>
      </c>
      <c r="G2058" s="2">
        <f t="shared" si="1839"/>
        <v>28.367836119353214</v>
      </c>
      <c r="H2058" s="2" t="str">
        <f t="shared" si="2073"/>
        <v/>
      </c>
      <c r="I2058" s="23" t="str">
        <f t="shared" ref="I2058:J2058" si="2092">IF($P2058=$P2057,E2058,"")</f>
        <v/>
      </c>
      <c r="J2058" s="23" t="str">
        <f t="shared" si="2092"/>
        <v/>
      </c>
      <c r="K2058" s="23">
        <v>364737.95</v>
      </c>
      <c r="L2058" s="23">
        <v>7540731.6500000004</v>
      </c>
      <c r="M2058" s="14"/>
      <c r="N2058" s="14"/>
      <c r="O2058" s="15" t="s">
        <v>43</v>
      </c>
      <c r="P2058" s="15" t="s">
        <v>43</v>
      </c>
      <c r="Q2058" s="10">
        <v>42106.322916666664</v>
      </c>
      <c r="R2058" s="11" t="s">
        <v>3264</v>
      </c>
      <c r="S2058" s="14" t="s">
        <v>44</v>
      </c>
      <c r="T2058" s="2" t="str">
        <f t="shared" si="2075"/>
        <v/>
      </c>
      <c r="U2058" s="2" t="str">
        <f t="shared" si="2076"/>
        <v/>
      </c>
      <c r="V2058" s="10">
        <v>42106.322916666664</v>
      </c>
      <c r="W2058" s="11" t="s">
        <v>3259</v>
      </c>
      <c r="X2058" s="2" t="s">
        <v>669</v>
      </c>
      <c r="Y2058" s="5" t="s">
        <v>3260</v>
      </c>
      <c r="Z2058" s="5" t="s">
        <v>3260</v>
      </c>
      <c r="AA2058" s="2" t="s">
        <v>1458</v>
      </c>
      <c r="AB2058" s="2">
        <v>-22.2335872426629</v>
      </c>
      <c r="AC2058" s="2">
        <v>-52.312490427866599</v>
      </c>
      <c r="AD2058" s="29">
        <v>1</v>
      </c>
      <c r="AE2058" s="11"/>
      <c r="AF2058" s="11"/>
      <c r="AG2058" s="11"/>
      <c r="AH2058" s="11"/>
      <c r="AI2058" s="11"/>
    </row>
    <row r="2059" spans="1:35" ht="15.75" customHeight="1" x14ac:dyDescent="0.2">
      <c r="A2059" s="8">
        <v>42106</v>
      </c>
      <c r="B2059" s="9">
        <v>0.3263888888888889</v>
      </c>
      <c r="C2059" s="11">
        <v>364729.75523701299</v>
      </c>
      <c r="D2059" s="11">
        <v>7540721.3839574298</v>
      </c>
      <c r="E2059" s="14">
        <v>364729.86400407797</v>
      </c>
      <c r="F2059" s="14">
        <v>7540721.6272048103</v>
      </c>
      <c r="G2059" s="2">
        <f t="shared" si="1839"/>
        <v>12.872750018213882</v>
      </c>
      <c r="H2059" s="2" t="str">
        <f t="shared" si="2073"/>
        <v/>
      </c>
      <c r="I2059" s="23">
        <f t="shared" ref="I2059:J2059" si="2093">IF($P2059=$P2058,E2059,"")</f>
        <v>364729.86400407797</v>
      </c>
      <c r="J2059" s="23">
        <f t="shared" si="2093"/>
        <v>7540721.6272048103</v>
      </c>
      <c r="K2059" s="23">
        <v>364729.86</v>
      </c>
      <c r="L2059" s="23">
        <v>7540721.6299999999</v>
      </c>
      <c r="M2059" s="14"/>
      <c r="N2059" s="14"/>
      <c r="O2059" s="15" t="s">
        <v>43</v>
      </c>
      <c r="P2059" s="15" t="s">
        <v>43</v>
      </c>
      <c r="Q2059" s="10">
        <v>42106.326388888891</v>
      </c>
      <c r="R2059" s="11" t="s">
        <v>3265</v>
      </c>
      <c r="S2059" s="14" t="s">
        <v>44</v>
      </c>
      <c r="T2059" s="2" t="str">
        <f t="shared" si="2075"/>
        <v/>
      </c>
      <c r="U2059" s="2" t="str">
        <f t="shared" si="2076"/>
        <v/>
      </c>
      <c r="V2059" s="10">
        <v>42106.326388888891</v>
      </c>
      <c r="W2059" s="11" t="s">
        <v>3259</v>
      </c>
      <c r="X2059" s="2" t="s">
        <v>669</v>
      </c>
      <c r="Y2059" s="5" t="s">
        <v>3260</v>
      </c>
      <c r="Z2059" s="5" t="s">
        <v>3260</v>
      </c>
      <c r="AA2059" s="2" t="s">
        <v>1460</v>
      </c>
      <c r="AB2059" s="2">
        <v>-22.233678521588399</v>
      </c>
      <c r="AC2059" s="2">
        <v>-52.312572402879603</v>
      </c>
      <c r="AD2059" s="29">
        <v>1</v>
      </c>
      <c r="AE2059" s="11"/>
      <c r="AF2059" s="11"/>
      <c r="AG2059" s="11"/>
      <c r="AH2059" s="11"/>
      <c r="AI2059" s="11"/>
    </row>
    <row r="2060" spans="1:35" ht="15.75" customHeight="1" x14ac:dyDescent="0.2">
      <c r="A2060" s="8">
        <v>42106</v>
      </c>
      <c r="B2060" s="9">
        <v>0.3298611111111111</v>
      </c>
      <c r="C2060" s="11">
        <v>364732.27122604399</v>
      </c>
      <c r="D2060" s="11">
        <v>7540761.0419483697</v>
      </c>
      <c r="E2060" s="14">
        <v>364732.21860178601</v>
      </c>
      <c r="F2060" s="14">
        <v>7540761.1380872596</v>
      </c>
      <c r="G2060" s="2">
        <f t="shared" si="1839"/>
        <v>39.58097980459759</v>
      </c>
      <c r="H2060" s="2" t="str">
        <f t="shared" si="2073"/>
        <v/>
      </c>
      <c r="I2060" s="23" t="str">
        <f t="shared" ref="I2060:J2060" si="2094">IF($P2060=$P2059,E2060,"")</f>
        <v/>
      </c>
      <c r="J2060" s="23" t="str">
        <f t="shared" si="2094"/>
        <v/>
      </c>
      <c r="K2060" s="23">
        <v>364732.22</v>
      </c>
      <c r="L2060" s="23">
        <v>7540761.1399999997</v>
      </c>
      <c r="M2060" s="14"/>
      <c r="N2060" s="14"/>
      <c r="O2060" s="14" t="s">
        <v>32</v>
      </c>
      <c r="P2060" s="14" t="s">
        <v>32</v>
      </c>
      <c r="Q2060" s="10">
        <v>42106.329861111109</v>
      </c>
      <c r="R2060" s="11" t="s">
        <v>3266</v>
      </c>
      <c r="S2060" s="14" t="s">
        <v>33</v>
      </c>
      <c r="T2060" s="2" t="str">
        <f t="shared" si="2075"/>
        <v/>
      </c>
      <c r="U2060" s="2" t="str">
        <f t="shared" si="2076"/>
        <v/>
      </c>
      <c r="V2060" s="10">
        <v>42106.329861111109</v>
      </c>
      <c r="W2060" s="11" t="s">
        <v>3259</v>
      </c>
      <c r="X2060" s="2" t="s">
        <v>669</v>
      </c>
      <c r="Y2060" s="5" t="s">
        <v>3260</v>
      </c>
      <c r="Z2060" s="5" t="s">
        <v>3260</v>
      </c>
      <c r="AA2060" s="2" t="s">
        <v>1462</v>
      </c>
      <c r="AB2060" s="2">
        <v>-22.233320530503999</v>
      </c>
      <c r="AC2060" s="2">
        <v>-52.312544658780098</v>
      </c>
      <c r="AD2060" s="29">
        <v>1</v>
      </c>
      <c r="AE2060" s="11"/>
      <c r="AF2060" s="11"/>
      <c r="AG2060" s="11"/>
      <c r="AH2060" s="11"/>
      <c r="AI2060" s="11"/>
    </row>
    <row r="2061" spans="1:35" ht="15.75" customHeight="1" x14ac:dyDescent="0.2">
      <c r="A2061" s="8">
        <v>42106</v>
      </c>
      <c r="B2061" s="9">
        <v>0.33333333333333331</v>
      </c>
      <c r="C2061" s="11">
        <v>364729.717395488</v>
      </c>
      <c r="D2061" s="11">
        <v>7540820.4230300402</v>
      </c>
      <c r="E2061" s="14">
        <v>364729.52374316897</v>
      </c>
      <c r="F2061" s="14">
        <v>7540820.2249034997</v>
      </c>
      <c r="G2061" s="2">
        <f t="shared" si="1839"/>
        <v>59.148238489048715</v>
      </c>
      <c r="H2061" s="2" t="str">
        <f t="shared" si="2073"/>
        <v/>
      </c>
      <c r="I2061" s="23" t="str">
        <f t="shared" ref="I2061:J2061" si="2095">IF($P2061=$P2060,E2061,"")</f>
        <v/>
      </c>
      <c r="J2061" s="23" t="str">
        <f t="shared" si="2095"/>
        <v/>
      </c>
      <c r="K2061" s="23">
        <v>364729.52</v>
      </c>
      <c r="L2061" s="23">
        <v>7540820.2199999997</v>
      </c>
      <c r="M2061" s="14"/>
      <c r="N2061" s="14"/>
      <c r="O2061" s="14" t="s">
        <v>55</v>
      </c>
      <c r="P2061" s="14" t="s">
        <v>55</v>
      </c>
      <c r="Q2061" s="10">
        <v>42106.333333333336</v>
      </c>
      <c r="R2061" s="11" t="s">
        <v>3267</v>
      </c>
      <c r="S2061" s="14" t="s">
        <v>56</v>
      </c>
      <c r="T2061" s="2" t="str">
        <f t="shared" si="2075"/>
        <v/>
      </c>
      <c r="U2061" s="2" t="str">
        <f t="shared" si="2076"/>
        <v/>
      </c>
      <c r="V2061" s="10">
        <v>42106.333333333336</v>
      </c>
      <c r="W2061" s="11" t="s">
        <v>3259</v>
      </c>
      <c r="X2061" s="2" t="s">
        <v>669</v>
      </c>
      <c r="Y2061" s="5" t="s">
        <v>3260</v>
      </c>
      <c r="Z2061" s="5" t="s">
        <v>3260</v>
      </c>
      <c r="AA2061" s="2" t="s">
        <v>1464</v>
      </c>
      <c r="AB2061" s="2">
        <v>-22.232784004881999</v>
      </c>
      <c r="AC2061" s="2">
        <v>-52.312564440071597</v>
      </c>
      <c r="AD2061" s="29">
        <v>1</v>
      </c>
      <c r="AE2061" s="11"/>
      <c r="AF2061" s="11"/>
      <c r="AG2061" s="11"/>
      <c r="AH2061" s="11"/>
      <c r="AI2061" s="11"/>
    </row>
    <row r="2062" spans="1:35" ht="15.75" customHeight="1" x14ac:dyDescent="0.2">
      <c r="A2062" s="8">
        <v>42106</v>
      </c>
      <c r="B2062" s="9">
        <v>0.33680555555555558</v>
      </c>
      <c r="C2062" s="11">
        <v>364708.03563127998</v>
      </c>
      <c r="D2062" s="11">
        <v>7540838.8327745004</v>
      </c>
      <c r="E2062" s="14">
        <v>364708.24736039998</v>
      </c>
      <c r="F2062" s="14">
        <v>7540838.9689201396</v>
      </c>
      <c r="G2062" s="2">
        <f t="shared" si="1839"/>
        <v>28.355292689885655</v>
      </c>
      <c r="H2062" s="2" t="str">
        <f t="shared" si="2073"/>
        <v/>
      </c>
      <c r="I2062" s="23" t="str">
        <f t="shared" ref="I2062:J2062" si="2096">IF($P2062=$P2061,E2062,"")</f>
        <v/>
      </c>
      <c r="J2062" s="23" t="str">
        <f t="shared" si="2096"/>
        <v/>
      </c>
      <c r="K2062" s="23">
        <v>364708.25</v>
      </c>
      <c r="L2062" s="23">
        <v>7540838.9699999997</v>
      </c>
      <c r="M2062" s="14"/>
      <c r="N2062" s="14"/>
      <c r="O2062" s="14" t="s">
        <v>32</v>
      </c>
      <c r="P2062" s="14" t="s">
        <v>32</v>
      </c>
      <c r="Q2062" s="10">
        <v>42106.336805555555</v>
      </c>
      <c r="R2062" s="11" t="s">
        <v>3268</v>
      </c>
      <c r="S2062" s="14" t="s">
        <v>33</v>
      </c>
      <c r="T2062" s="2" t="str">
        <f t="shared" si="2075"/>
        <v/>
      </c>
      <c r="U2062" s="2" t="str">
        <f t="shared" si="2076"/>
        <v/>
      </c>
      <c r="V2062" s="10">
        <v>42106.336805555555</v>
      </c>
      <c r="W2062" s="11" t="s">
        <v>3259</v>
      </c>
      <c r="X2062" s="2" t="s">
        <v>669</v>
      </c>
      <c r="Y2062" s="5" t="s">
        <v>3260</v>
      </c>
      <c r="Z2062" s="5" t="s">
        <v>3260</v>
      </c>
      <c r="AA2062" s="2" t="s">
        <v>1466</v>
      </c>
      <c r="AB2062" s="2">
        <v>-22.232616031542399</v>
      </c>
      <c r="AC2062" s="2">
        <v>-52.3127732332796</v>
      </c>
      <c r="AD2062" s="29">
        <v>1</v>
      </c>
      <c r="AE2062" s="11"/>
      <c r="AF2062" s="11"/>
      <c r="AG2062" s="11"/>
      <c r="AH2062" s="11"/>
      <c r="AI2062" s="11"/>
    </row>
    <row r="2063" spans="1:35" ht="15.75" customHeight="1" x14ac:dyDescent="0.2">
      <c r="A2063" s="8">
        <v>42106</v>
      </c>
      <c r="B2063" s="9">
        <v>0.34027777777777773</v>
      </c>
      <c r="C2063" s="11">
        <v>364707.673225454</v>
      </c>
      <c r="D2063" s="11">
        <v>7540885.6116420496</v>
      </c>
      <c r="E2063" s="14">
        <v>364707.28702536301</v>
      </c>
      <c r="F2063" s="14">
        <v>7540885.43509873</v>
      </c>
      <c r="G2063" s="2">
        <f t="shared" si="1839"/>
        <v>46.476101344466706</v>
      </c>
      <c r="H2063" s="2" t="str">
        <f t="shared" si="2073"/>
        <v/>
      </c>
      <c r="I2063" s="23" t="str">
        <f t="shared" ref="I2063:J2063" si="2097">IF($P2063=$P2062,E2063,"")</f>
        <v/>
      </c>
      <c r="J2063" s="23" t="str">
        <f t="shared" si="2097"/>
        <v/>
      </c>
      <c r="K2063" s="23">
        <v>364707.29</v>
      </c>
      <c r="L2063" s="23">
        <v>7540885.4400000004</v>
      </c>
      <c r="M2063" s="14"/>
      <c r="N2063" s="14"/>
      <c r="O2063" s="14" t="s">
        <v>29</v>
      </c>
      <c r="P2063" s="14" t="s">
        <v>29</v>
      </c>
      <c r="Q2063" s="10">
        <v>42106.340277777781</v>
      </c>
      <c r="R2063" s="11" t="s">
        <v>3269</v>
      </c>
      <c r="S2063" s="14" t="s">
        <v>30</v>
      </c>
      <c r="T2063" s="2" t="str">
        <f t="shared" si="2075"/>
        <v/>
      </c>
      <c r="U2063" s="2" t="str">
        <f t="shared" si="2076"/>
        <v/>
      </c>
      <c r="V2063" s="10">
        <v>42106.340277777781</v>
      </c>
      <c r="W2063" s="11" t="s">
        <v>3259</v>
      </c>
      <c r="X2063" s="2" t="s">
        <v>669</v>
      </c>
      <c r="Y2063" s="5" t="s">
        <v>3260</v>
      </c>
      <c r="Z2063" s="5" t="s">
        <v>3260</v>
      </c>
      <c r="AA2063" s="2" t="s">
        <v>1468</v>
      </c>
      <c r="AB2063" s="2">
        <v>-22.2321934998035</v>
      </c>
      <c r="AC2063" s="2">
        <v>-52.312772814184399</v>
      </c>
      <c r="AD2063" s="29">
        <v>1</v>
      </c>
      <c r="AE2063" s="11"/>
      <c r="AF2063" s="11"/>
      <c r="AG2063" s="11"/>
      <c r="AH2063" s="11"/>
      <c r="AI2063" s="11"/>
    </row>
    <row r="2064" spans="1:35" ht="15.75" customHeight="1" x14ac:dyDescent="0.2">
      <c r="A2064" s="8">
        <v>42106</v>
      </c>
      <c r="B2064" s="9">
        <v>0.34375</v>
      </c>
      <c r="C2064" s="11">
        <v>364668.99735103198</v>
      </c>
      <c r="D2064" s="11">
        <v>7540895.9486003798</v>
      </c>
      <c r="E2064" s="14">
        <v>364669.26962665201</v>
      </c>
      <c r="F2064" s="14">
        <v>7540895.9532834999</v>
      </c>
      <c r="G2064" s="2">
        <f t="shared" ref="G2064:G2318" si="2098">SQRT((E2064-E2063)^2+(F2064-F2063)^2)</f>
        <v>39.445593107533476</v>
      </c>
      <c r="H2064" s="2" t="str">
        <f t="shared" si="2073"/>
        <v/>
      </c>
      <c r="I2064" s="23" t="str">
        <f t="shared" ref="I2064:J2064" si="2099">IF($P2064=$P2063,E2064,"")</f>
        <v/>
      </c>
      <c r="J2064" s="23" t="str">
        <f t="shared" si="2099"/>
        <v/>
      </c>
      <c r="K2064" s="23">
        <v>364669.27</v>
      </c>
      <c r="L2064" s="23">
        <v>7540895.9500000002</v>
      </c>
      <c r="M2064" s="14"/>
      <c r="N2064" s="14"/>
      <c r="O2064" s="14" t="s">
        <v>32</v>
      </c>
      <c r="P2064" s="14" t="s">
        <v>32</v>
      </c>
      <c r="Q2064" s="10">
        <v>42106.34375</v>
      </c>
      <c r="R2064" s="11" t="s">
        <v>3270</v>
      </c>
      <c r="S2064" s="14" t="s">
        <v>33</v>
      </c>
      <c r="T2064" s="2" t="str">
        <f t="shared" si="2075"/>
        <v/>
      </c>
      <c r="U2064" s="2" t="str">
        <f t="shared" si="2076"/>
        <v/>
      </c>
      <c r="V2064" s="10">
        <v>42106.34375</v>
      </c>
      <c r="W2064" s="11" t="s">
        <v>3259</v>
      </c>
      <c r="X2064" s="2" t="s">
        <v>669</v>
      </c>
      <c r="Y2064" s="5" t="s">
        <v>3260</v>
      </c>
      <c r="Z2064" s="5" t="s">
        <v>3260</v>
      </c>
      <c r="AA2064" s="2" t="s">
        <v>1470</v>
      </c>
      <c r="AB2064" s="2">
        <v>-22.232097107917099</v>
      </c>
      <c r="AC2064" s="2">
        <v>-52.313147149980097</v>
      </c>
      <c r="AD2064" s="29">
        <v>1</v>
      </c>
      <c r="AE2064" s="11"/>
      <c r="AF2064" s="11"/>
      <c r="AG2064" s="11"/>
      <c r="AH2064" s="11"/>
      <c r="AI2064" s="11"/>
    </row>
    <row r="2065" spans="1:35" ht="15.75" customHeight="1" x14ac:dyDescent="0.2">
      <c r="A2065" s="8">
        <v>42106</v>
      </c>
      <c r="B2065" s="9">
        <v>0.34722222222222227</v>
      </c>
      <c r="C2065" s="11">
        <v>364657.302406342</v>
      </c>
      <c r="D2065" s="11">
        <v>7540907.4846673403</v>
      </c>
      <c r="E2065" s="14">
        <v>364657.37789498299</v>
      </c>
      <c r="F2065" s="14">
        <v>7540907.4250510503</v>
      </c>
      <c r="G2065" s="2">
        <f t="shared" si="2098"/>
        <v>16.523157471164097</v>
      </c>
      <c r="H2065" s="2" t="str">
        <f t="shared" si="2073"/>
        <v/>
      </c>
      <c r="I2065" s="23" t="str">
        <f t="shared" ref="I2065:J2065" si="2100">IF($P2065=$P2064,E2065,"")</f>
        <v/>
      </c>
      <c r="J2065" s="23" t="str">
        <f t="shared" si="2100"/>
        <v/>
      </c>
      <c r="K2065" s="23">
        <v>364657.38</v>
      </c>
      <c r="L2065" s="23">
        <v>7540907.4299999997</v>
      </c>
      <c r="M2065" s="14">
        <v>364657.37789498299</v>
      </c>
      <c r="N2065" s="14">
        <v>7540907.4250510503</v>
      </c>
      <c r="O2065" s="15" t="s">
        <v>43</v>
      </c>
      <c r="P2065" s="15" t="s">
        <v>43</v>
      </c>
      <c r="Q2065" s="10">
        <v>42106.347222222219</v>
      </c>
      <c r="R2065" s="11" t="s">
        <v>3271</v>
      </c>
      <c r="S2065" s="14" t="s">
        <v>44</v>
      </c>
      <c r="T2065" s="2" t="str">
        <f t="shared" si="2075"/>
        <v/>
      </c>
      <c r="U2065" s="2" t="str">
        <f t="shared" si="2076"/>
        <v/>
      </c>
      <c r="V2065" s="10">
        <v>42106.347222222219</v>
      </c>
      <c r="W2065" s="11" t="s">
        <v>3259</v>
      </c>
      <c r="X2065" s="2" t="s">
        <v>669</v>
      </c>
      <c r="Y2065" s="5" t="s">
        <v>3260</v>
      </c>
      <c r="Z2065" s="5" t="s">
        <v>3260</v>
      </c>
      <c r="AA2065" s="2" t="s">
        <v>1472</v>
      </c>
      <c r="AB2065" s="2">
        <v>-22.231991998851299</v>
      </c>
      <c r="AC2065" s="2">
        <v>-52.313259635120602</v>
      </c>
      <c r="AD2065" s="29">
        <v>1</v>
      </c>
      <c r="AE2065" s="11"/>
      <c r="AF2065" s="11"/>
      <c r="AG2065" s="11"/>
      <c r="AH2065" s="11"/>
      <c r="AI2065" s="11"/>
    </row>
    <row r="2066" spans="1:35" ht="15.75" customHeight="1" x14ac:dyDescent="0.2">
      <c r="A2066" s="8">
        <v>42106</v>
      </c>
      <c r="B2066" s="9">
        <v>0.35069444444444442</v>
      </c>
      <c r="C2066" s="11">
        <v>364652.65150668198</v>
      </c>
      <c r="D2066" s="11">
        <v>7540906.7854241701</v>
      </c>
      <c r="E2066" s="14">
        <v>364652.72952615499</v>
      </c>
      <c r="F2066" s="14">
        <v>7540906.7576680304</v>
      </c>
      <c r="G2066" s="2">
        <f t="shared" si="2098"/>
        <v>4.6960337367020015</v>
      </c>
      <c r="H2066" s="2" t="str">
        <f t="shared" si="2073"/>
        <v>&lt;8m</v>
      </c>
      <c r="I2066" s="23" t="str">
        <f t="shared" ref="I2066:J2066" si="2101">IF($P2066=$P2065,E2066,"")</f>
        <v/>
      </c>
      <c r="J2066" s="23" t="str">
        <f t="shared" si="2101"/>
        <v/>
      </c>
      <c r="K2066" s="23">
        <v>364657.38</v>
      </c>
      <c r="L2066" s="23">
        <v>7540907.4299999997</v>
      </c>
      <c r="M2066" s="14">
        <v>364657.37789498299</v>
      </c>
      <c r="N2066" s="14">
        <v>7540907.4250510503</v>
      </c>
      <c r="O2066" s="14" t="s">
        <v>55</v>
      </c>
      <c r="P2066" s="14" t="s">
        <v>55</v>
      </c>
      <c r="Q2066" s="10">
        <v>42106.350694444445</v>
      </c>
      <c r="R2066" s="11" t="s">
        <v>3272</v>
      </c>
      <c r="S2066" s="14" t="s">
        <v>56</v>
      </c>
      <c r="T2066" s="2" t="str">
        <f t="shared" si="2075"/>
        <v/>
      </c>
      <c r="U2066" s="2" t="str">
        <f t="shared" si="2076"/>
        <v/>
      </c>
      <c r="V2066" s="10">
        <v>42106.350694444445</v>
      </c>
      <c r="W2066" s="11" t="s">
        <v>3259</v>
      </c>
      <c r="X2066" s="2" t="s">
        <v>669</v>
      </c>
      <c r="Y2066" s="5" t="s">
        <v>3260</v>
      </c>
      <c r="Z2066" s="5" t="s">
        <v>3260</v>
      </c>
      <c r="AA2066" s="2" t="s">
        <v>1474</v>
      </c>
      <c r="AB2066" s="2">
        <v>-22.231997950002601</v>
      </c>
      <c r="AC2066" s="2">
        <v>-52.313304813578704</v>
      </c>
      <c r="AD2066" s="29">
        <v>1</v>
      </c>
      <c r="AE2066" s="11"/>
      <c r="AF2066" s="11"/>
      <c r="AG2066" s="11"/>
      <c r="AH2066" s="11"/>
      <c r="AI2066" s="11"/>
    </row>
    <row r="2067" spans="1:35" ht="15.75" customHeight="1" x14ac:dyDescent="0.2">
      <c r="A2067" s="8">
        <v>42106</v>
      </c>
      <c r="B2067" s="9">
        <v>0.35416666666666669</v>
      </c>
      <c r="C2067" s="11">
        <v>364655.82561196602</v>
      </c>
      <c r="D2067" s="11">
        <v>7540900.4373867698</v>
      </c>
      <c r="E2067" s="14">
        <v>364655.567361116</v>
      </c>
      <c r="F2067" s="14">
        <v>7540900.4385409905</v>
      </c>
      <c r="G2067" s="2">
        <f t="shared" si="2098"/>
        <v>6.9270970697260967</v>
      </c>
      <c r="H2067" s="2" t="str">
        <f t="shared" si="2073"/>
        <v>&lt;8m</v>
      </c>
      <c r="I2067" s="23" t="str">
        <f t="shared" ref="I2067:J2067" si="2102">IF($P2067=$P2066,E2067,"")</f>
        <v/>
      </c>
      <c r="J2067" s="23" t="str">
        <f t="shared" si="2102"/>
        <v/>
      </c>
      <c r="K2067" s="23">
        <v>364657.38</v>
      </c>
      <c r="L2067" s="23">
        <v>7540907.4299999997</v>
      </c>
      <c r="M2067" s="14">
        <v>364657.37789498299</v>
      </c>
      <c r="N2067" s="14">
        <v>7540907.4250510503</v>
      </c>
      <c r="O2067" s="14" t="s">
        <v>35</v>
      </c>
      <c r="P2067" s="14" t="s">
        <v>29</v>
      </c>
      <c r="Q2067" s="10">
        <v>42106.354166666664</v>
      </c>
      <c r="R2067" s="11" t="s">
        <v>3273</v>
      </c>
      <c r="S2067" s="14" t="s">
        <v>36</v>
      </c>
      <c r="T2067" s="2" t="str">
        <f t="shared" si="2075"/>
        <v>idle</v>
      </c>
      <c r="U2067" s="2" t="str">
        <f t="shared" si="2076"/>
        <v/>
      </c>
      <c r="V2067" s="10">
        <v>42106.354166666664</v>
      </c>
      <c r="W2067" s="11" t="s">
        <v>3259</v>
      </c>
      <c r="X2067" s="2" t="s">
        <v>669</v>
      </c>
      <c r="Y2067" s="5" t="s">
        <v>3260</v>
      </c>
      <c r="Z2067" s="5" t="s">
        <v>3260</v>
      </c>
      <c r="AA2067" s="2" t="s">
        <v>1476</v>
      </c>
      <c r="AB2067" s="2">
        <v>-22.2320555336773</v>
      </c>
      <c r="AC2067" s="2">
        <v>-52.313274554908297</v>
      </c>
      <c r="AD2067" s="29">
        <v>1</v>
      </c>
      <c r="AE2067" s="11"/>
      <c r="AF2067" s="11"/>
      <c r="AG2067" s="11"/>
      <c r="AH2067" s="11"/>
      <c r="AI2067" s="11"/>
    </row>
    <row r="2068" spans="1:35" ht="15.75" customHeight="1" x14ac:dyDescent="0.2">
      <c r="A2068" s="8">
        <v>42106</v>
      </c>
      <c r="B2068" s="9">
        <v>0.3576388888888889</v>
      </c>
      <c r="C2068" s="11">
        <v>364633.588160599</v>
      </c>
      <c r="D2068" s="11">
        <v>7540894.2401278904</v>
      </c>
      <c r="E2068" s="14">
        <v>364633.625248008</v>
      </c>
      <c r="F2068" s="14">
        <v>7540894.3544371696</v>
      </c>
      <c r="G2068" s="2">
        <f t="shared" si="2098"/>
        <v>22.769994443283565</v>
      </c>
      <c r="H2068" s="2" t="str">
        <f t="shared" si="2073"/>
        <v/>
      </c>
      <c r="I2068" s="23">
        <f t="shared" ref="I2068:J2068" si="2103">IF($P2068=$P2067,E2068,"")</f>
        <v>364633.625248008</v>
      </c>
      <c r="J2068" s="23">
        <f t="shared" si="2103"/>
        <v>7540894.3544371696</v>
      </c>
      <c r="K2068" s="23">
        <v>364633.63</v>
      </c>
      <c r="L2068" s="23">
        <v>7540894.3499999996</v>
      </c>
      <c r="M2068" s="14"/>
      <c r="N2068" s="14"/>
      <c r="O2068" s="14" t="s">
        <v>35</v>
      </c>
      <c r="P2068" s="14" t="s">
        <v>29</v>
      </c>
      <c r="Q2068" s="10">
        <v>42106.357638888891</v>
      </c>
      <c r="R2068" s="11" t="s">
        <v>3274</v>
      </c>
      <c r="S2068" s="14" t="s">
        <v>36</v>
      </c>
      <c r="T2068" s="2" t="str">
        <f t="shared" si="2075"/>
        <v>idle</v>
      </c>
      <c r="U2068" s="2" t="str">
        <f t="shared" si="2076"/>
        <v/>
      </c>
      <c r="V2068" s="10">
        <v>42106.357638888891</v>
      </c>
      <c r="W2068" s="11" t="s">
        <v>3259</v>
      </c>
      <c r="X2068" s="2" t="s">
        <v>669</v>
      </c>
      <c r="Y2068" s="5" t="s">
        <v>3260</v>
      </c>
      <c r="Z2068" s="5" t="s">
        <v>3260</v>
      </c>
      <c r="AA2068" s="2" t="s">
        <v>1478</v>
      </c>
      <c r="AB2068" s="2">
        <v>-22.232109764590898</v>
      </c>
      <c r="AC2068" s="2">
        <v>-52.313490808010101</v>
      </c>
      <c r="AD2068" s="29">
        <v>1</v>
      </c>
      <c r="AE2068" s="11"/>
      <c r="AF2068" s="11"/>
      <c r="AG2068" s="11"/>
      <c r="AH2068" s="11"/>
      <c r="AI2068" s="11"/>
    </row>
    <row r="2069" spans="1:35" ht="15.75" customHeight="1" x14ac:dyDescent="0.2">
      <c r="A2069" s="8">
        <v>42106</v>
      </c>
      <c r="B2069" s="9">
        <v>0.3611111111111111</v>
      </c>
      <c r="C2069" s="11">
        <v>364615.23424125102</v>
      </c>
      <c r="D2069" s="11">
        <v>7540911.4629045296</v>
      </c>
      <c r="E2069" s="14">
        <v>364615.24178364599</v>
      </c>
      <c r="F2069" s="14">
        <v>7540911.5461457204</v>
      </c>
      <c r="G2069" s="2">
        <f t="shared" si="2098"/>
        <v>25.169557104653652</v>
      </c>
      <c r="H2069" s="2" t="str">
        <f t="shared" si="2073"/>
        <v/>
      </c>
      <c r="I2069" s="23">
        <f t="shared" ref="I2069:J2069" si="2104">IF($P2069=$P2068,E2069,"")</f>
        <v>364615.24178364599</v>
      </c>
      <c r="J2069" s="23">
        <f t="shared" si="2104"/>
        <v>7540911.5461457204</v>
      </c>
      <c r="K2069" s="23">
        <v>364615.24</v>
      </c>
      <c r="L2069" s="23">
        <v>7540911.5499999998</v>
      </c>
      <c r="M2069" s="14"/>
      <c r="N2069" s="14"/>
      <c r="O2069" s="14" t="s">
        <v>29</v>
      </c>
      <c r="P2069" s="14" t="s">
        <v>29</v>
      </c>
      <c r="Q2069" s="10">
        <v>42106.361111111109</v>
      </c>
      <c r="R2069" s="11" t="s">
        <v>3275</v>
      </c>
      <c r="S2069" s="14" t="s">
        <v>29</v>
      </c>
      <c r="T2069" s="2" t="str">
        <f t="shared" si="2075"/>
        <v/>
      </c>
      <c r="U2069" s="2" t="str">
        <f t="shared" si="2076"/>
        <v/>
      </c>
      <c r="V2069" s="10">
        <v>42106.361111111109</v>
      </c>
      <c r="W2069" s="11" t="s">
        <v>3259</v>
      </c>
      <c r="X2069" s="2" t="s">
        <v>669</v>
      </c>
      <c r="Y2069" s="5" t="s">
        <v>3260</v>
      </c>
      <c r="Z2069" s="5" t="s">
        <v>3260</v>
      </c>
      <c r="AA2069" s="2" t="s">
        <v>1480</v>
      </c>
      <c r="AB2069" s="2">
        <v>-22.231952771544499</v>
      </c>
      <c r="AC2069" s="2">
        <v>-52.313667414709897</v>
      </c>
      <c r="AD2069" s="29">
        <v>1</v>
      </c>
      <c r="AE2069" s="11"/>
      <c r="AF2069" s="11"/>
      <c r="AG2069" s="11"/>
      <c r="AH2069" s="11"/>
      <c r="AI2069" s="11"/>
    </row>
    <row r="2070" spans="1:35" ht="15.75" customHeight="1" x14ac:dyDescent="0.2">
      <c r="A2070" s="8">
        <v>42106</v>
      </c>
      <c r="B2070" s="9">
        <v>0.36458333333333331</v>
      </c>
      <c r="C2070" s="11">
        <v>364597.35350849398</v>
      </c>
      <c r="D2070" s="11">
        <v>7540945.8397745499</v>
      </c>
      <c r="E2070" s="14">
        <v>364597.58203482098</v>
      </c>
      <c r="F2070" s="14">
        <v>7540945.6875390997</v>
      </c>
      <c r="G2070" s="2">
        <f t="shared" si="2098"/>
        <v>38.43828131489726</v>
      </c>
      <c r="H2070" s="2" t="str">
        <f t="shared" si="2073"/>
        <v/>
      </c>
      <c r="I2070" s="23" t="str">
        <f t="shared" ref="I2070:J2070" si="2105">IF($P2070=$P2069,E2070,"")</f>
        <v/>
      </c>
      <c r="J2070" s="23" t="str">
        <f t="shared" si="2105"/>
        <v/>
      </c>
      <c r="K2070" s="23">
        <v>364597.58</v>
      </c>
      <c r="L2070" s="23">
        <v>7540945.6900000004</v>
      </c>
      <c r="M2070" s="14">
        <v>364597.58203482098</v>
      </c>
      <c r="N2070" s="14">
        <v>7540945.6875390997</v>
      </c>
      <c r="O2070" s="15" t="s">
        <v>43</v>
      </c>
      <c r="P2070" s="15" t="s">
        <v>43</v>
      </c>
      <c r="Q2070" s="10">
        <v>42106.364583333336</v>
      </c>
      <c r="R2070" s="11" t="s">
        <v>3276</v>
      </c>
      <c r="S2070" s="14" t="s">
        <v>44</v>
      </c>
      <c r="T2070" s="2" t="str">
        <f t="shared" si="2075"/>
        <v/>
      </c>
      <c r="U2070" s="2" t="str">
        <f t="shared" si="2076"/>
        <v/>
      </c>
      <c r="V2070" s="10">
        <v>42106.364583333336</v>
      </c>
      <c r="W2070" s="11" t="s">
        <v>3259</v>
      </c>
      <c r="X2070" s="2" t="s">
        <v>669</v>
      </c>
      <c r="Y2070" s="5" t="s">
        <v>3260</v>
      </c>
      <c r="Z2070" s="5" t="s">
        <v>3260</v>
      </c>
      <c r="AA2070" s="2" t="s">
        <v>1482</v>
      </c>
      <c r="AB2070" s="2">
        <v>-22.231640880927401</v>
      </c>
      <c r="AC2070" s="2">
        <v>-52.313837986439502</v>
      </c>
      <c r="AD2070" s="29">
        <v>1</v>
      </c>
      <c r="AE2070" s="11"/>
      <c r="AF2070" s="11"/>
      <c r="AG2070" s="11"/>
      <c r="AH2070" s="11"/>
      <c r="AI2070" s="11"/>
    </row>
    <row r="2071" spans="1:35" ht="15.75" customHeight="1" x14ac:dyDescent="0.2">
      <c r="A2071" s="8">
        <v>42106</v>
      </c>
      <c r="B2071" s="9">
        <v>0.36805555555555558</v>
      </c>
      <c r="C2071" s="11">
        <v>364602.044683457</v>
      </c>
      <c r="D2071" s="11">
        <v>7540948.8687399803</v>
      </c>
      <c r="E2071" s="14">
        <v>364601.85007635597</v>
      </c>
      <c r="F2071" s="14">
        <v>7540948.8305394202</v>
      </c>
      <c r="G2071" s="2">
        <f t="shared" si="2098"/>
        <v>5.300436732879386</v>
      </c>
      <c r="H2071" s="2" t="str">
        <f t="shared" si="2073"/>
        <v>&lt;8m</v>
      </c>
      <c r="I2071" s="23">
        <f t="shared" ref="I2071:J2071" si="2106">IF($P2071=$P2070,E2071,"")</f>
        <v>364601.85007635597</v>
      </c>
      <c r="J2071" s="23">
        <f t="shared" si="2106"/>
        <v>7540948.8305394202</v>
      </c>
      <c r="K2071" s="23">
        <v>364597.58</v>
      </c>
      <c r="L2071" s="23">
        <v>7540945.6900000004</v>
      </c>
      <c r="M2071" s="14">
        <v>364597.58203482098</v>
      </c>
      <c r="N2071" s="14">
        <v>7540945.6875390997</v>
      </c>
      <c r="O2071" s="15" t="s">
        <v>43</v>
      </c>
      <c r="P2071" s="15" t="s">
        <v>43</v>
      </c>
      <c r="Q2071" s="10">
        <v>42106.368055555555</v>
      </c>
      <c r="R2071" s="11" t="s">
        <v>3277</v>
      </c>
      <c r="S2071" s="14" t="s">
        <v>44</v>
      </c>
      <c r="T2071" s="2" t="str">
        <f t="shared" si="2075"/>
        <v/>
      </c>
      <c r="U2071" s="2" t="str">
        <f t="shared" si="2076"/>
        <v/>
      </c>
      <c r="V2071" s="10">
        <v>42106.368055555555</v>
      </c>
      <c r="W2071" s="11" t="s">
        <v>3259</v>
      </c>
      <c r="X2071" s="2" t="s">
        <v>669</v>
      </c>
      <c r="Y2071" s="5" t="s">
        <v>3260</v>
      </c>
      <c r="Z2071" s="5" t="s">
        <v>3260</v>
      </c>
      <c r="AA2071" s="2" t="s">
        <v>1484</v>
      </c>
      <c r="AB2071" s="2">
        <v>-22.231613891199199</v>
      </c>
      <c r="AC2071" s="2">
        <v>-52.3137922212481</v>
      </c>
      <c r="AD2071" s="29">
        <v>1</v>
      </c>
      <c r="AE2071" s="11"/>
      <c r="AF2071" s="11"/>
      <c r="AG2071" s="11"/>
      <c r="AH2071" s="11"/>
      <c r="AI2071" s="11"/>
    </row>
    <row r="2072" spans="1:35" ht="15.75" customHeight="1" x14ac:dyDescent="0.2">
      <c r="A2072" s="8">
        <v>42106</v>
      </c>
      <c r="B2072" s="9">
        <v>0.37152777777777773</v>
      </c>
      <c r="C2072" s="11">
        <v>364587.29359832598</v>
      </c>
      <c r="D2072" s="11">
        <v>7540944.1841049902</v>
      </c>
      <c r="E2072" s="14">
        <v>364587.44497951202</v>
      </c>
      <c r="F2072" s="14">
        <v>7540944.1950879497</v>
      </c>
      <c r="G2072" s="2">
        <f t="shared" si="2098"/>
        <v>15.132555151695366</v>
      </c>
      <c r="H2072" s="2" t="str">
        <f t="shared" si="2073"/>
        <v/>
      </c>
      <c r="I2072" s="23">
        <f t="shared" ref="I2072:J2072" si="2107">IF($P2072=$P2071,E2072,"")</f>
        <v>364587.44497951202</v>
      </c>
      <c r="J2072" s="23">
        <f t="shared" si="2107"/>
        <v>7540944.1950879497</v>
      </c>
      <c r="K2072" s="23">
        <v>364587.44</v>
      </c>
      <c r="L2072" s="23">
        <v>7540944.2000000002</v>
      </c>
      <c r="M2072" s="14">
        <v>364587.44497951202</v>
      </c>
      <c r="N2072" s="14">
        <v>7540944.1950879497</v>
      </c>
      <c r="O2072" s="15" t="s">
        <v>43</v>
      </c>
      <c r="P2072" s="15" t="s">
        <v>43</v>
      </c>
      <c r="Q2072" s="10">
        <v>42106.371527777781</v>
      </c>
      <c r="R2072" s="11" t="s">
        <v>3278</v>
      </c>
      <c r="S2072" s="14" t="s">
        <v>44</v>
      </c>
      <c r="T2072" s="2" t="str">
        <f t="shared" si="2075"/>
        <v/>
      </c>
      <c r="U2072" s="2" t="str">
        <f t="shared" si="2076"/>
        <v/>
      </c>
      <c r="V2072" s="10">
        <v>42106.371527777781</v>
      </c>
      <c r="W2072" s="11" t="s">
        <v>3259</v>
      </c>
      <c r="X2072" s="2" t="s">
        <v>669</v>
      </c>
      <c r="Y2072" s="5" t="s">
        <v>3260</v>
      </c>
      <c r="Z2072" s="5" t="s">
        <v>3260</v>
      </c>
      <c r="AA2072" s="2" t="s">
        <v>1486</v>
      </c>
      <c r="AB2072" s="2">
        <v>-22.2316550463438</v>
      </c>
      <c r="AC2072" s="2">
        <v>-52.313935719430397</v>
      </c>
      <c r="AD2072" s="29">
        <v>1</v>
      </c>
      <c r="AE2072" s="11"/>
      <c r="AF2072" s="11"/>
      <c r="AG2072" s="11"/>
      <c r="AH2072" s="11"/>
      <c r="AI2072" s="11"/>
    </row>
    <row r="2073" spans="1:35" ht="15.75" customHeight="1" x14ac:dyDescent="0.2">
      <c r="A2073" s="8">
        <v>42106</v>
      </c>
      <c r="B2073" s="9">
        <v>0.375</v>
      </c>
      <c r="C2073" s="11">
        <v>364587.547799255</v>
      </c>
      <c r="D2073" s="11">
        <v>7540941.7734311502</v>
      </c>
      <c r="E2073" s="14">
        <v>364587.56536409399</v>
      </c>
      <c r="F2073" s="14">
        <v>7540941.7960026097</v>
      </c>
      <c r="G2073" s="2">
        <f t="shared" si="2098"/>
        <v>2.4021038521702369</v>
      </c>
      <c r="H2073" s="2" t="str">
        <f t="shared" si="2073"/>
        <v>&lt;8m</v>
      </c>
      <c r="I2073" s="23">
        <f t="shared" ref="I2073:J2073" si="2108">IF($P2073=$P2072,E2073,"")</f>
        <v>364587.56536409399</v>
      </c>
      <c r="J2073" s="23">
        <f t="shared" si="2108"/>
        <v>7540941.7960026097</v>
      </c>
      <c r="K2073" s="23">
        <v>364587.44</v>
      </c>
      <c r="L2073" s="23">
        <v>7540944.2000000002</v>
      </c>
      <c r="M2073" s="14">
        <v>364587.44497951202</v>
      </c>
      <c r="N2073" s="14">
        <v>7540944.1950879497</v>
      </c>
      <c r="O2073" s="15" t="s">
        <v>43</v>
      </c>
      <c r="P2073" s="15" t="s">
        <v>43</v>
      </c>
      <c r="Q2073" s="10">
        <v>42106.375</v>
      </c>
      <c r="R2073" s="11" t="s">
        <v>3279</v>
      </c>
      <c r="S2073" s="14" t="s">
        <v>44</v>
      </c>
      <c r="T2073" s="2" t="str">
        <f t="shared" si="2075"/>
        <v/>
      </c>
      <c r="U2073" s="2" t="str">
        <f t="shared" si="2076"/>
        <v/>
      </c>
      <c r="V2073" s="10">
        <v>42106.375</v>
      </c>
      <c r="W2073" s="11" t="s">
        <v>3259</v>
      </c>
      <c r="X2073" s="2" t="s">
        <v>669</v>
      </c>
      <c r="Y2073" s="5" t="s">
        <v>3260</v>
      </c>
      <c r="Z2073" s="5" t="s">
        <v>3260</v>
      </c>
      <c r="AA2073" s="2" t="s">
        <v>1488</v>
      </c>
      <c r="AB2073" s="2">
        <v>-22.231676839292</v>
      </c>
      <c r="AC2073" s="2">
        <v>-52.313933456316597</v>
      </c>
      <c r="AD2073" s="29">
        <v>1</v>
      </c>
      <c r="AE2073" s="11"/>
      <c r="AF2073" s="11"/>
      <c r="AG2073" s="11"/>
      <c r="AH2073" s="11"/>
      <c r="AI2073" s="11"/>
    </row>
    <row r="2074" spans="1:35" ht="15.75" customHeight="1" x14ac:dyDescent="0.2">
      <c r="A2074" s="8">
        <v>42106</v>
      </c>
      <c r="B2074" s="9">
        <v>0.37847222222222227</v>
      </c>
      <c r="C2074" s="11">
        <v>364589.37738034199</v>
      </c>
      <c r="D2074" s="11">
        <v>7540944.0073016901</v>
      </c>
      <c r="E2074" s="14">
        <v>364589.37114788598</v>
      </c>
      <c r="F2074" s="14">
        <v>7540943.9929472897</v>
      </c>
      <c r="G2074" s="2">
        <f t="shared" si="2098"/>
        <v>2.8438391358662392</v>
      </c>
      <c r="H2074" s="2" t="str">
        <f t="shared" si="2073"/>
        <v>&lt;8m</v>
      </c>
      <c r="I2074" s="23">
        <f t="shared" ref="I2074:J2074" si="2109">IF($P2074=$P2073,E2074,"")</f>
        <v>364589.37114788598</v>
      </c>
      <c r="J2074" s="23">
        <f t="shared" si="2109"/>
        <v>7540943.9929472897</v>
      </c>
      <c r="K2074" s="23">
        <v>364587.44</v>
      </c>
      <c r="L2074" s="23">
        <v>7540944.2000000002</v>
      </c>
      <c r="M2074" s="14">
        <v>364587.44497951202</v>
      </c>
      <c r="N2074" s="14">
        <v>7540944.1950879497</v>
      </c>
      <c r="O2074" s="15" t="s">
        <v>43</v>
      </c>
      <c r="P2074" s="15" t="s">
        <v>43</v>
      </c>
      <c r="Q2074" s="10">
        <v>42106.378472222219</v>
      </c>
      <c r="R2074" s="11" t="s">
        <v>3280</v>
      </c>
      <c r="S2074" s="14" t="s">
        <v>44</v>
      </c>
      <c r="T2074" s="2" t="str">
        <f t="shared" si="2075"/>
        <v/>
      </c>
      <c r="U2074" s="2" t="str">
        <f t="shared" si="2076"/>
        <v/>
      </c>
      <c r="V2074" s="10">
        <v>42106.378472222219</v>
      </c>
      <c r="W2074" s="11" t="s">
        <v>3259</v>
      </c>
      <c r="X2074" s="2" t="s">
        <v>669</v>
      </c>
      <c r="Y2074" s="5" t="s">
        <v>3260</v>
      </c>
      <c r="Z2074" s="5" t="s">
        <v>3260</v>
      </c>
      <c r="AA2074" s="2" t="s">
        <v>1490</v>
      </c>
      <c r="AB2074" s="2">
        <v>-22.231656806543501</v>
      </c>
      <c r="AC2074" s="2">
        <v>-52.313915519043803</v>
      </c>
      <c r="AD2074" s="29">
        <v>1</v>
      </c>
      <c r="AE2074" s="11"/>
      <c r="AF2074" s="11"/>
      <c r="AG2074" s="11"/>
      <c r="AH2074" s="11"/>
      <c r="AI2074" s="11"/>
    </row>
    <row r="2075" spans="1:35" ht="15.75" customHeight="1" x14ac:dyDescent="0.2">
      <c r="A2075" s="8">
        <v>42106</v>
      </c>
      <c r="B2075" s="9">
        <v>0.38194444444444442</v>
      </c>
      <c r="C2075" s="11">
        <v>364590.60205582902</v>
      </c>
      <c r="D2075" s="11">
        <v>7540943.2662244895</v>
      </c>
      <c r="E2075" s="14">
        <v>364590.57890875801</v>
      </c>
      <c r="F2075" s="14">
        <v>7540943.2670298396</v>
      </c>
      <c r="G2075" s="2">
        <f t="shared" si="2098"/>
        <v>1.4091282654315884</v>
      </c>
      <c r="H2075" s="2" t="str">
        <f t="shared" si="2073"/>
        <v>&lt;8m</v>
      </c>
      <c r="I2075" s="23">
        <f t="shared" ref="I2075:J2075" si="2110">IF($P2075=$P2074,E2075,"")</f>
        <v>364590.57890875801</v>
      </c>
      <c r="J2075" s="23">
        <f t="shared" si="2110"/>
        <v>7540943.2670298396</v>
      </c>
      <c r="K2075" s="23">
        <v>364587.44</v>
      </c>
      <c r="L2075" s="23">
        <v>7540944.2000000002</v>
      </c>
      <c r="M2075" s="14">
        <v>364587.44497951202</v>
      </c>
      <c r="N2075" s="14">
        <v>7540944.1950879497</v>
      </c>
      <c r="O2075" s="15" t="s">
        <v>43</v>
      </c>
      <c r="P2075" s="15" t="s">
        <v>43</v>
      </c>
      <c r="Q2075" s="10">
        <v>42106.381944444445</v>
      </c>
      <c r="R2075" s="11" t="s">
        <v>3281</v>
      </c>
      <c r="S2075" s="14" t="s">
        <v>44</v>
      </c>
      <c r="T2075" s="2" t="str">
        <f t="shared" si="2075"/>
        <v/>
      </c>
      <c r="U2075" s="2" t="str">
        <f t="shared" si="2076"/>
        <v/>
      </c>
      <c r="V2075" s="10">
        <v>42106.381944444445</v>
      </c>
      <c r="W2075" s="11" t="s">
        <v>3259</v>
      </c>
      <c r="X2075" s="2" t="s">
        <v>669</v>
      </c>
      <c r="Y2075" s="5" t="s">
        <v>3260</v>
      </c>
      <c r="Z2075" s="5" t="s">
        <v>3260</v>
      </c>
      <c r="AA2075" s="2" t="s">
        <v>1492</v>
      </c>
      <c r="AB2075" s="2">
        <v>-22.231663595884999</v>
      </c>
      <c r="AC2075" s="2">
        <v>-52.313903700560303</v>
      </c>
      <c r="AD2075" s="29">
        <v>1</v>
      </c>
      <c r="AE2075" s="11"/>
      <c r="AF2075" s="11"/>
      <c r="AG2075" s="11"/>
      <c r="AH2075" s="11"/>
      <c r="AI2075" s="11"/>
    </row>
    <row r="2076" spans="1:35" ht="15.75" customHeight="1" x14ac:dyDescent="0.2">
      <c r="A2076" s="8">
        <v>42106</v>
      </c>
      <c r="B2076" s="9">
        <v>0.38541666666666669</v>
      </c>
      <c r="C2076" s="11">
        <v>364589.64628194697</v>
      </c>
      <c r="D2076" s="11">
        <v>7540948.8632356999</v>
      </c>
      <c r="E2076" s="14">
        <v>364589.56563838403</v>
      </c>
      <c r="F2076" s="14">
        <v>7540942.7050992297</v>
      </c>
      <c r="G2076" s="2">
        <f t="shared" si="2098"/>
        <v>1.1586556266169603</v>
      </c>
      <c r="H2076" s="2" t="str">
        <f t="shared" si="2073"/>
        <v>&lt;8m</v>
      </c>
      <c r="I2076" s="23">
        <f t="shared" ref="I2076:J2076" si="2111">IF($P2076=$P2075,E2076,"")</f>
        <v>364589.56563838403</v>
      </c>
      <c r="J2076" s="23">
        <f t="shared" si="2111"/>
        <v>7540942.7050992297</v>
      </c>
      <c r="K2076" s="23">
        <v>364587.44</v>
      </c>
      <c r="L2076" s="23">
        <v>7540944.2000000002</v>
      </c>
      <c r="M2076" s="14">
        <v>364587.44497951202</v>
      </c>
      <c r="N2076" s="14">
        <v>7540944.1950879497</v>
      </c>
      <c r="O2076" s="15" t="s">
        <v>43</v>
      </c>
      <c r="P2076" s="15" t="s">
        <v>43</v>
      </c>
      <c r="Q2076" s="10">
        <v>42106.385416666664</v>
      </c>
      <c r="R2076" s="11" t="s">
        <v>3282</v>
      </c>
      <c r="S2076" s="14" t="s">
        <v>44</v>
      </c>
      <c r="T2076" s="2" t="str">
        <f t="shared" si="2075"/>
        <v/>
      </c>
      <c r="U2076" s="2" t="str">
        <f t="shared" si="2076"/>
        <v/>
      </c>
      <c r="V2076" s="10">
        <v>42106.385416666664</v>
      </c>
      <c r="W2076" s="11" t="s">
        <v>3259</v>
      </c>
      <c r="X2076" s="2" t="s">
        <v>669</v>
      </c>
      <c r="Y2076" s="5" t="s">
        <v>3260</v>
      </c>
      <c r="Z2076" s="5" t="s">
        <v>3260</v>
      </c>
      <c r="AA2076" s="2" t="s">
        <v>1494</v>
      </c>
      <c r="AB2076" s="2">
        <v>-22.2316129691899</v>
      </c>
      <c r="AC2076" s="2">
        <v>-52.313912501558697</v>
      </c>
      <c r="AD2076" s="29">
        <v>1</v>
      </c>
      <c r="AE2076" s="11"/>
      <c r="AF2076" s="11"/>
      <c r="AG2076" s="11"/>
      <c r="AH2076" s="11"/>
      <c r="AI2076" s="11"/>
    </row>
    <row r="2077" spans="1:35" ht="15.75" customHeight="1" x14ac:dyDescent="0.2">
      <c r="A2077" s="8">
        <v>42106</v>
      </c>
      <c r="B2077" s="9">
        <v>0.3888888888888889</v>
      </c>
      <c r="C2077" s="11">
        <v>364588.529547963</v>
      </c>
      <c r="D2077" s="11">
        <v>7540942.1438828101</v>
      </c>
      <c r="E2077" s="14">
        <v>364588.53667857102</v>
      </c>
      <c r="F2077" s="14">
        <v>7540942.1524495501</v>
      </c>
      <c r="G2077" s="2">
        <f t="shared" si="2098"/>
        <v>1.1679811493051049</v>
      </c>
      <c r="H2077" s="2" t="str">
        <f t="shared" si="2073"/>
        <v>&lt;8m</v>
      </c>
      <c r="I2077" s="23" t="str">
        <f t="shared" ref="I2077:J2077" si="2112">IF($P2077=$P2076,E2077,"")</f>
        <v/>
      </c>
      <c r="J2077" s="23" t="str">
        <f t="shared" si="2112"/>
        <v/>
      </c>
      <c r="K2077" s="23">
        <v>364587.44</v>
      </c>
      <c r="L2077" s="23">
        <v>7540944.2000000002</v>
      </c>
      <c r="M2077" s="14">
        <v>364587.44497951202</v>
      </c>
      <c r="N2077" s="14">
        <v>7540944.1950879497</v>
      </c>
      <c r="O2077" s="14" t="s">
        <v>55</v>
      </c>
      <c r="P2077" s="14" t="s">
        <v>55</v>
      </c>
      <c r="Q2077" s="10">
        <v>42106.388888888891</v>
      </c>
      <c r="R2077" s="11" t="s">
        <v>3283</v>
      </c>
      <c r="S2077" s="14" t="s">
        <v>56</v>
      </c>
      <c r="T2077" s="2" t="str">
        <f t="shared" si="2075"/>
        <v/>
      </c>
      <c r="U2077" s="2" t="str">
        <f t="shared" si="2076"/>
        <v/>
      </c>
      <c r="V2077" s="10">
        <v>42106.388888888891</v>
      </c>
      <c r="W2077" s="11" t="s">
        <v>3259</v>
      </c>
      <c r="X2077" s="2" t="s">
        <v>669</v>
      </c>
      <c r="Y2077" s="5" t="s">
        <v>3260</v>
      </c>
      <c r="Z2077" s="5" t="s">
        <v>3260</v>
      </c>
      <c r="AA2077" s="2" t="s">
        <v>1496</v>
      </c>
      <c r="AB2077" s="2">
        <v>-22.231673570349798</v>
      </c>
      <c r="AC2077" s="2">
        <v>-52.313923900947003</v>
      </c>
      <c r="AD2077" s="29">
        <v>1</v>
      </c>
      <c r="AE2077" s="11"/>
      <c r="AF2077" s="11"/>
      <c r="AG2077" s="11"/>
      <c r="AH2077" s="11"/>
      <c r="AI2077" s="11"/>
    </row>
    <row r="2078" spans="1:35" ht="15.75" customHeight="1" x14ac:dyDescent="0.2">
      <c r="A2078" s="8">
        <v>42106</v>
      </c>
      <c r="B2078" s="9">
        <v>0.3923611111111111</v>
      </c>
      <c r="C2078" s="11">
        <v>364587.94984642899</v>
      </c>
      <c r="D2078" s="11">
        <v>7540943.2339283498</v>
      </c>
      <c r="E2078" s="14">
        <v>364588.19192214101</v>
      </c>
      <c r="F2078" s="14">
        <v>7540943.3441722803</v>
      </c>
      <c r="G2078" s="2">
        <f t="shared" si="2098"/>
        <v>1.2405885948418245</v>
      </c>
      <c r="H2078" s="2" t="str">
        <f t="shared" si="2073"/>
        <v>&lt;8m</v>
      </c>
      <c r="I2078" s="23">
        <f t="shared" ref="I2078:J2078" si="2113">IF($P2078=$P2077,E2078,"")</f>
        <v>364588.19192214101</v>
      </c>
      <c r="J2078" s="23">
        <f t="shared" si="2113"/>
        <v>7540943.3441722803</v>
      </c>
      <c r="K2078" s="23">
        <v>364587.44</v>
      </c>
      <c r="L2078" s="23">
        <v>7540944.2000000002</v>
      </c>
      <c r="M2078" s="14">
        <v>364587.44497951202</v>
      </c>
      <c r="N2078" s="14">
        <v>7540944.1950879497</v>
      </c>
      <c r="O2078" s="14" t="s">
        <v>55</v>
      </c>
      <c r="P2078" s="14" t="s">
        <v>55</v>
      </c>
      <c r="Q2078" s="10">
        <v>42106.392361111109</v>
      </c>
      <c r="R2078" s="11" t="s">
        <v>3284</v>
      </c>
      <c r="S2078" s="14" t="s">
        <v>56</v>
      </c>
      <c r="T2078" s="2" t="str">
        <f t="shared" si="2075"/>
        <v/>
      </c>
      <c r="U2078" s="2" t="str">
        <f t="shared" si="2076"/>
        <v/>
      </c>
      <c r="V2078" s="10">
        <v>42106.392361111109</v>
      </c>
      <c r="W2078" s="11" t="s">
        <v>3259</v>
      </c>
      <c r="X2078" s="2" t="s">
        <v>669</v>
      </c>
      <c r="Y2078" s="5" t="s">
        <v>3260</v>
      </c>
      <c r="Z2078" s="5" t="s">
        <v>3260</v>
      </c>
      <c r="AA2078" s="2" t="s">
        <v>1498</v>
      </c>
      <c r="AB2078" s="2">
        <v>-22.231663679704099</v>
      </c>
      <c r="AC2078" s="2">
        <v>-52.313929433003103</v>
      </c>
      <c r="AD2078" s="29">
        <v>1</v>
      </c>
      <c r="AE2078" s="11"/>
      <c r="AF2078" s="11"/>
      <c r="AG2078" s="11"/>
      <c r="AH2078" s="11"/>
      <c r="AI2078" s="11"/>
    </row>
    <row r="2079" spans="1:35" ht="15.75" customHeight="1" x14ac:dyDescent="0.2">
      <c r="A2079" s="8">
        <v>42106</v>
      </c>
      <c r="B2079" s="9">
        <v>0.39583333333333331</v>
      </c>
      <c r="C2079" s="11">
        <v>364611.30404436501</v>
      </c>
      <c r="D2079" s="11">
        <v>7540967.1106408099</v>
      </c>
      <c r="E2079" s="14">
        <v>364611.07506047201</v>
      </c>
      <c r="F2079" s="14">
        <v>7540966.98391598</v>
      </c>
      <c r="G2079" s="2">
        <f t="shared" si="2098"/>
        <v>32.900995457021281</v>
      </c>
      <c r="H2079" s="2" t="str">
        <f t="shared" si="2073"/>
        <v/>
      </c>
      <c r="I2079" s="23" t="str">
        <f t="shared" ref="I2079:J2079" si="2114">IF($P2079=$P2078,E2079,"")</f>
        <v/>
      </c>
      <c r="J2079" s="23" t="str">
        <f t="shared" si="2114"/>
        <v/>
      </c>
      <c r="K2079" s="23">
        <v>364611.08</v>
      </c>
      <c r="L2079" s="23">
        <v>7540966.9800000004</v>
      </c>
      <c r="M2079" s="14">
        <v>364611.07506047201</v>
      </c>
      <c r="N2079" s="14">
        <v>7540966.98391598</v>
      </c>
      <c r="O2079" s="15" t="s">
        <v>43</v>
      </c>
      <c r="P2079" s="15" t="s">
        <v>43</v>
      </c>
      <c r="Q2079" s="10">
        <v>42106.395833333336</v>
      </c>
      <c r="R2079" s="11" t="s">
        <v>3285</v>
      </c>
      <c r="S2079" s="14" t="s">
        <v>44</v>
      </c>
      <c r="T2079" s="2" t="str">
        <f t="shared" si="2075"/>
        <v/>
      </c>
      <c r="U2079" s="2" t="str">
        <f t="shared" si="2076"/>
        <v/>
      </c>
      <c r="V2079" s="10">
        <v>42106.395833333336</v>
      </c>
      <c r="W2079" s="11" t="s">
        <v>3259</v>
      </c>
      <c r="X2079" s="2" t="s">
        <v>669</v>
      </c>
      <c r="Y2079" s="5" t="s">
        <v>3260</v>
      </c>
      <c r="Z2079" s="5" t="s">
        <v>3260</v>
      </c>
      <c r="AA2079" s="2" t="s">
        <v>1500</v>
      </c>
      <c r="AB2079" s="2">
        <v>-22.2314498573542</v>
      </c>
      <c r="AC2079" s="2">
        <v>-52.313700858503601</v>
      </c>
      <c r="AD2079" s="29">
        <v>1</v>
      </c>
      <c r="AE2079" s="11"/>
      <c r="AF2079" s="11"/>
      <c r="AG2079" s="11"/>
      <c r="AH2079" s="11"/>
      <c r="AI2079" s="11"/>
    </row>
    <row r="2080" spans="1:35" ht="15.75" customHeight="1" x14ac:dyDescent="0.2">
      <c r="A2080" s="8">
        <v>42106</v>
      </c>
      <c r="B2080" s="9">
        <v>0.39930555555555558</v>
      </c>
      <c r="C2080" s="11">
        <v>364611.998287088</v>
      </c>
      <c r="D2080" s="11">
        <v>7540964.768747</v>
      </c>
      <c r="E2080" s="14">
        <v>364611.98650361702</v>
      </c>
      <c r="F2080" s="14">
        <v>7540964.8197763199</v>
      </c>
      <c r="G2080" s="2">
        <f t="shared" si="2098"/>
        <v>2.3482395693166631</v>
      </c>
      <c r="H2080" s="2" t="str">
        <f t="shared" si="2073"/>
        <v>&lt;8m</v>
      </c>
      <c r="I2080" s="23">
        <f t="shared" ref="I2080:J2080" si="2115">IF($P2080=$P2079,E2080,"")</f>
        <v>364611.98650361702</v>
      </c>
      <c r="J2080" s="23">
        <f t="shared" si="2115"/>
        <v>7540964.8197763199</v>
      </c>
      <c r="K2080" s="23">
        <v>364611.08</v>
      </c>
      <c r="L2080" s="23">
        <v>7540966.9800000004</v>
      </c>
      <c r="M2080" s="14">
        <v>364611.07506047201</v>
      </c>
      <c r="N2080" s="14">
        <v>7540966.98391598</v>
      </c>
      <c r="O2080" s="15" t="s">
        <v>43</v>
      </c>
      <c r="P2080" s="15" t="s">
        <v>43</v>
      </c>
      <c r="Q2080" s="10">
        <v>42106.399305555555</v>
      </c>
      <c r="R2080" s="11" t="s">
        <v>3286</v>
      </c>
      <c r="S2080" s="14" t="s">
        <v>44</v>
      </c>
      <c r="T2080" s="2" t="str">
        <f t="shared" si="2075"/>
        <v/>
      </c>
      <c r="U2080" s="2" t="str">
        <f t="shared" si="2076"/>
        <v/>
      </c>
      <c r="V2080" s="10">
        <v>42106.399305555555</v>
      </c>
      <c r="W2080" s="11" t="s">
        <v>3259</v>
      </c>
      <c r="X2080" s="2" t="s">
        <v>669</v>
      </c>
      <c r="Y2080" s="5" t="s">
        <v>3260</v>
      </c>
      <c r="Z2080" s="5" t="s">
        <v>3260</v>
      </c>
      <c r="AA2080" s="2" t="s">
        <v>1502</v>
      </c>
      <c r="AB2080" s="2">
        <v>-22.231471063569199</v>
      </c>
      <c r="AC2080" s="2">
        <v>-52.313694320619099</v>
      </c>
      <c r="AD2080" s="29">
        <v>1</v>
      </c>
      <c r="AE2080" s="11"/>
      <c r="AF2080" s="11"/>
      <c r="AG2080" s="11"/>
      <c r="AH2080" s="11"/>
      <c r="AI2080" s="11"/>
    </row>
    <row r="2081" spans="1:35" ht="15.75" customHeight="1" x14ac:dyDescent="0.2">
      <c r="A2081" s="8">
        <v>42106</v>
      </c>
      <c r="B2081" s="9">
        <v>0.40277777777777773</v>
      </c>
      <c r="C2081" s="11">
        <v>364611.762078628</v>
      </c>
      <c r="D2081" s="11">
        <v>7540973.0725712497</v>
      </c>
      <c r="E2081" s="14">
        <v>364611.76728719898</v>
      </c>
      <c r="F2081" s="14">
        <v>7540973.0462968601</v>
      </c>
      <c r="G2081" s="2">
        <f t="shared" si="2098"/>
        <v>8.229440809444668</v>
      </c>
      <c r="H2081" s="2" t="str">
        <f t="shared" si="2073"/>
        <v/>
      </c>
      <c r="I2081" s="23">
        <f t="shared" ref="I2081:J2081" si="2116">IF($P2081=$P2080,E2081,"")</f>
        <v>364611.76728719898</v>
      </c>
      <c r="J2081" s="23">
        <f t="shared" si="2116"/>
        <v>7540973.0462968601</v>
      </c>
      <c r="K2081" s="23">
        <v>364611.77</v>
      </c>
      <c r="L2081" s="23">
        <v>7540973.0499999998</v>
      </c>
      <c r="M2081" s="14">
        <v>364611.76728719898</v>
      </c>
      <c r="N2081" s="14">
        <v>7540973.0462968601</v>
      </c>
      <c r="O2081" s="15" t="s">
        <v>43</v>
      </c>
      <c r="P2081" s="15" t="s">
        <v>43</v>
      </c>
      <c r="Q2081" s="10">
        <v>42106.402777777781</v>
      </c>
      <c r="R2081" s="11" t="s">
        <v>3287</v>
      </c>
      <c r="S2081" s="14" t="s">
        <v>44</v>
      </c>
      <c r="T2081" s="2" t="str">
        <f t="shared" si="2075"/>
        <v/>
      </c>
      <c r="U2081" s="2" t="str">
        <f t="shared" si="2076"/>
        <v/>
      </c>
      <c r="V2081" s="10">
        <v>42106.402777777781</v>
      </c>
      <c r="W2081" s="11" t="s">
        <v>3259</v>
      </c>
      <c r="X2081" s="2" t="s">
        <v>669</v>
      </c>
      <c r="Y2081" s="5" t="s">
        <v>3260</v>
      </c>
      <c r="Z2081" s="5" t="s">
        <v>3260</v>
      </c>
      <c r="AA2081" s="2" t="s">
        <v>1504</v>
      </c>
      <c r="AB2081" s="2">
        <v>-22.231396045535799</v>
      </c>
      <c r="AC2081" s="2">
        <v>-52.313695913180702</v>
      </c>
      <c r="AD2081" s="29">
        <v>1</v>
      </c>
      <c r="AE2081" s="11"/>
      <c r="AF2081" s="11"/>
      <c r="AG2081" s="11"/>
      <c r="AH2081" s="11"/>
      <c r="AI2081" s="11"/>
    </row>
    <row r="2082" spans="1:35" ht="15.75" customHeight="1" x14ac:dyDescent="0.2">
      <c r="A2082" s="8">
        <v>42106</v>
      </c>
      <c r="B2082" s="9">
        <v>0.40625</v>
      </c>
      <c r="C2082" s="11">
        <v>364611.97070515802</v>
      </c>
      <c r="D2082" s="11">
        <v>7540975.9141549496</v>
      </c>
      <c r="E2082" s="14">
        <v>364612.04784886999</v>
      </c>
      <c r="F2082" s="14">
        <v>7540975.9227900803</v>
      </c>
      <c r="G2082" s="2">
        <f t="shared" si="2098"/>
        <v>2.890143265860265</v>
      </c>
      <c r="H2082" s="2" t="str">
        <f t="shared" si="2073"/>
        <v>&lt;8m</v>
      </c>
      <c r="I2082" s="23" t="str">
        <f t="shared" ref="I2082:J2082" si="2117">IF($P2082=$P2081,E2082,"")</f>
        <v/>
      </c>
      <c r="J2082" s="23" t="str">
        <f t="shared" si="2117"/>
        <v/>
      </c>
      <c r="K2082" s="23">
        <v>364611.77</v>
      </c>
      <c r="L2082" s="23">
        <v>7540973.0499999998</v>
      </c>
      <c r="M2082" s="14">
        <v>364611.76728719898</v>
      </c>
      <c r="N2082" s="14">
        <v>7540973.0462968601</v>
      </c>
      <c r="O2082" s="14" t="s">
        <v>32</v>
      </c>
      <c r="P2082" s="14" t="s">
        <v>32</v>
      </c>
      <c r="Q2082" s="10">
        <v>42106.40625</v>
      </c>
      <c r="R2082" s="11" t="s">
        <v>3288</v>
      </c>
      <c r="S2082" s="14" t="s">
        <v>33</v>
      </c>
      <c r="T2082" s="2" t="str">
        <f t="shared" si="2075"/>
        <v/>
      </c>
      <c r="U2082" s="2" t="str">
        <f t="shared" si="2076"/>
        <v/>
      </c>
      <c r="V2082" s="10">
        <v>42106.40625</v>
      </c>
      <c r="W2082" s="11" t="s">
        <v>3259</v>
      </c>
      <c r="X2082" s="2" t="s">
        <v>669</v>
      </c>
      <c r="Y2082" s="5" t="s">
        <v>3260</v>
      </c>
      <c r="Z2082" s="5" t="s">
        <v>3260</v>
      </c>
      <c r="AA2082" s="2" t="s">
        <v>1506</v>
      </c>
      <c r="AB2082" s="2">
        <v>-22.231370396912101</v>
      </c>
      <c r="AC2082" s="2">
        <v>-52.313693650066902</v>
      </c>
      <c r="AD2082" s="29">
        <v>1</v>
      </c>
      <c r="AE2082" s="11"/>
      <c r="AF2082" s="11"/>
      <c r="AG2082" s="11"/>
      <c r="AH2082" s="11"/>
      <c r="AI2082" s="11"/>
    </row>
    <row r="2083" spans="1:35" ht="15.75" customHeight="1" x14ac:dyDescent="0.2">
      <c r="A2083" s="8">
        <v>42106</v>
      </c>
      <c r="B2083" s="9">
        <v>0.40972222222222227</v>
      </c>
      <c r="C2083" s="11">
        <v>364619.74320399098</v>
      </c>
      <c r="D2083" s="11">
        <v>7540980.3062126804</v>
      </c>
      <c r="E2083" s="14">
        <v>364619.73058238399</v>
      </c>
      <c r="F2083" s="14">
        <v>7540980.5575803397</v>
      </c>
      <c r="G2083" s="2">
        <f t="shared" si="2098"/>
        <v>8.9724954720437307</v>
      </c>
      <c r="H2083" s="2" t="str">
        <f t="shared" si="2073"/>
        <v/>
      </c>
      <c r="I2083" s="23" t="str">
        <f t="shared" ref="I2083:J2083" si="2118">IF($P2083=$P2082,E2083,"")</f>
        <v/>
      </c>
      <c r="J2083" s="23" t="str">
        <f t="shared" si="2118"/>
        <v/>
      </c>
      <c r="K2083" s="23">
        <v>364619.73</v>
      </c>
      <c r="L2083" s="23">
        <v>7540980.5599999996</v>
      </c>
      <c r="M2083" s="14"/>
      <c r="N2083" s="14"/>
      <c r="O2083" s="14" t="s">
        <v>35</v>
      </c>
      <c r="P2083" s="14" t="s">
        <v>29</v>
      </c>
      <c r="Q2083" s="10">
        <v>42106.409722222219</v>
      </c>
      <c r="R2083" s="11" t="s">
        <v>3289</v>
      </c>
      <c r="S2083" s="14" t="s">
        <v>36</v>
      </c>
      <c r="T2083" s="2" t="str">
        <f t="shared" si="2075"/>
        <v>idle</v>
      </c>
      <c r="U2083" s="2" t="str">
        <f t="shared" si="2076"/>
        <v/>
      </c>
      <c r="V2083" s="10">
        <v>42106.409722222219</v>
      </c>
      <c r="W2083" s="11" t="s">
        <v>3259</v>
      </c>
      <c r="X2083" s="2" t="s">
        <v>669</v>
      </c>
      <c r="Y2083" s="5" t="s">
        <v>3260</v>
      </c>
      <c r="Z2083" s="5" t="s">
        <v>3260</v>
      </c>
      <c r="AA2083" s="2" t="s">
        <v>1508</v>
      </c>
      <c r="AB2083" s="2">
        <v>-22.231331337243301</v>
      </c>
      <c r="AC2083" s="2">
        <v>-52.313617877662203</v>
      </c>
      <c r="AD2083" s="29">
        <v>1</v>
      </c>
      <c r="AE2083" s="11"/>
      <c r="AF2083" s="11"/>
      <c r="AG2083" s="11"/>
      <c r="AH2083" s="11"/>
      <c r="AI2083" s="11"/>
    </row>
    <row r="2084" spans="1:35" ht="15.75" customHeight="1" x14ac:dyDescent="0.2">
      <c r="A2084" s="8">
        <v>42106</v>
      </c>
      <c r="B2084" s="9">
        <v>0.41319444444444442</v>
      </c>
      <c r="C2084" s="11">
        <v>364626.21830507199</v>
      </c>
      <c r="D2084" s="11">
        <v>7541036.6474376898</v>
      </c>
      <c r="E2084" s="14">
        <v>364626.20223459997</v>
      </c>
      <c r="F2084" s="14">
        <v>7541036.3761980701</v>
      </c>
      <c r="G2084" s="2">
        <f t="shared" si="2098"/>
        <v>56.192529465555978</v>
      </c>
      <c r="H2084" s="2" t="str">
        <f t="shared" si="2073"/>
        <v/>
      </c>
      <c r="I2084" s="23" t="str">
        <f t="shared" ref="I2084:J2084" si="2119">IF($P2084=$P2083,E2084,"")</f>
        <v/>
      </c>
      <c r="J2084" s="23" t="str">
        <f t="shared" si="2119"/>
        <v/>
      </c>
      <c r="K2084" s="23">
        <v>364626.2</v>
      </c>
      <c r="L2084" s="23">
        <v>7541036.3799999999</v>
      </c>
      <c r="M2084" s="14">
        <v>364626.20223459997</v>
      </c>
      <c r="N2084" s="14">
        <v>7541036.3761980701</v>
      </c>
      <c r="O2084" s="17" t="s">
        <v>43</v>
      </c>
      <c r="P2084" s="14" t="s">
        <v>37</v>
      </c>
      <c r="Q2084" s="10">
        <v>42106.413194444445</v>
      </c>
      <c r="R2084" s="11" t="s">
        <v>3290</v>
      </c>
      <c r="S2084" s="13" t="s">
        <v>63</v>
      </c>
      <c r="T2084" s="2" t="str">
        <f t="shared" si="2075"/>
        <v/>
      </c>
      <c r="U2084" s="2" t="str">
        <f t="shared" si="2076"/>
        <v/>
      </c>
      <c r="V2084" s="10">
        <v>42106.413194444445</v>
      </c>
      <c r="W2084" s="11" t="s">
        <v>3259</v>
      </c>
      <c r="X2084" s="2" t="s">
        <v>669</v>
      </c>
      <c r="Y2084" s="5" t="s">
        <v>3260</v>
      </c>
      <c r="Z2084" s="5" t="s">
        <v>3260</v>
      </c>
      <c r="AA2084" s="2" t="s">
        <v>1261</v>
      </c>
      <c r="AB2084" s="2">
        <v>-22.230822974816</v>
      </c>
      <c r="AC2084" s="2">
        <v>-52.313550319522598</v>
      </c>
      <c r="AD2084" s="29">
        <v>1</v>
      </c>
      <c r="AE2084" s="11"/>
      <c r="AF2084" s="11"/>
      <c r="AG2084" s="11"/>
      <c r="AH2084" s="11"/>
      <c r="AI2084" s="11"/>
    </row>
    <row r="2085" spans="1:35" ht="15.75" customHeight="1" x14ac:dyDescent="0.2">
      <c r="A2085" s="8">
        <v>42106</v>
      </c>
      <c r="B2085" s="9">
        <v>0.41666666666666669</v>
      </c>
      <c r="C2085" s="11">
        <v>364631.26131804899</v>
      </c>
      <c r="D2085" s="11">
        <v>7541036.9695954304</v>
      </c>
      <c r="E2085" s="14">
        <v>364631.13187654602</v>
      </c>
      <c r="F2085" s="14">
        <v>7541036.96463071</v>
      </c>
      <c r="G2085" s="2">
        <f t="shared" si="2098"/>
        <v>4.96463721613424</v>
      </c>
      <c r="H2085" s="2" t="str">
        <f t="shared" si="2073"/>
        <v>&lt;8m</v>
      </c>
      <c r="I2085" s="23" t="str">
        <f t="shared" ref="I2085:J2085" si="2120">IF($P2085=$P2084,E2085,"")</f>
        <v/>
      </c>
      <c r="J2085" s="23" t="str">
        <f t="shared" si="2120"/>
        <v/>
      </c>
      <c r="K2085" s="23">
        <v>364626.2</v>
      </c>
      <c r="L2085" s="23">
        <v>7541036.3799999999</v>
      </c>
      <c r="M2085" s="14">
        <v>364626.20223459997</v>
      </c>
      <c r="N2085" s="14">
        <v>7541036.3761980701</v>
      </c>
      <c r="O2085" s="14" t="s">
        <v>29</v>
      </c>
      <c r="P2085" s="14" t="s">
        <v>29</v>
      </c>
      <c r="Q2085" s="10">
        <v>42106.416666666664</v>
      </c>
      <c r="R2085" s="11" t="s">
        <v>3291</v>
      </c>
      <c r="S2085" s="14" t="s">
        <v>29</v>
      </c>
      <c r="T2085" s="2" t="str">
        <f t="shared" si="2075"/>
        <v/>
      </c>
      <c r="U2085" s="2" t="str">
        <f t="shared" si="2076"/>
        <v/>
      </c>
      <c r="V2085" s="10">
        <v>42106.416666666664</v>
      </c>
      <c r="W2085" s="11" t="s">
        <v>3259</v>
      </c>
      <c r="X2085" s="2" t="s">
        <v>669</v>
      </c>
      <c r="Y2085" s="5" t="s">
        <v>3260</v>
      </c>
      <c r="Z2085" s="5" t="s">
        <v>3260</v>
      </c>
      <c r="AA2085" s="2" t="s">
        <v>1263</v>
      </c>
      <c r="AB2085" s="2">
        <v>-22.230820460244999</v>
      </c>
      <c r="AC2085" s="2">
        <v>-52.313501369208097</v>
      </c>
      <c r="AD2085" s="29">
        <v>1</v>
      </c>
      <c r="AE2085" s="11"/>
      <c r="AF2085" s="11"/>
      <c r="AG2085" s="11"/>
      <c r="AH2085" s="11"/>
      <c r="AI2085" s="11"/>
    </row>
    <row r="2086" spans="1:35" ht="15.75" customHeight="1" x14ac:dyDescent="0.2">
      <c r="A2086" s="8">
        <v>42106</v>
      </c>
      <c r="B2086" s="9">
        <v>0.4201388888888889</v>
      </c>
      <c r="C2086" s="11">
        <v>364623.44561107398</v>
      </c>
      <c r="D2086" s="11">
        <v>7541036.5584214898</v>
      </c>
      <c r="E2086" s="14">
        <v>364623.641215846</v>
      </c>
      <c r="F2086" s="14">
        <v>7541036.5421414999</v>
      </c>
      <c r="G2086" s="2">
        <f t="shared" si="2098"/>
        <v>7.5025658847725856</v>
      </c>
      <c r="H2086" s="2" t="str">
        <f t="shared" si="2073"/>
        <v>&lt;8m</v>
      </c>
      <c r="I2086" s="23" t="str">
        <f t="shared" ref="I2086:J2086" si="2121">IF($P2086=$P2085,E2086,"")</f>
        <v/>
      </c>
      <c r="J2086" s="23" t="str">
        <f t="shared" si="2121"/>
        <v/>
      </c>
      <c r="K2086" s="23">
        <v>364626.2</v>
      </c>
      <c r="L2086" s="23">
        <v>7541036.3799999999</v>
      </c>
      <c r="M2086" s="14">
        <v>364626.20223459997</v>
      </c>
      <c r="N2086" s="14">
        <v>7541036.3761980701</v>
      </c>
      <c r="O2086" s="15" t="s">
        <v>43</v>
      </c>
      <c r="P2086" s="15" t="s">
        <v>43</v>
      </c>
      <c r="Q2086" s="10">
        <v>42106.420138888891</v>
      </c>
      <c r="R2086" s="11" t="s">
        <v>3292</v>
      </c>
      <c r="S2086" s="14" t="s">
        <v>44</v>
      </c>
      <c r="T2086" s="2" t="str">
        <f t="shared" si="2075"/>
        <v/>
      </c>
      <c r="U2086" s="2" t="str">
        <f t="shared" si="2076"/>
        <v/>
      </c>
      <c r="V2086" s="10">
        <v>42106.420138888891</v>
      </c>
      <c r="W2086" s="11" t="s">
        <v>3259</v>
      </c>
      <c r="X2086" s="2" t="s">
        <v>669</v>
      </c>
      <c r="Y2086" s="5" t="s">
        <v>3260</v>
      </c>
      <c r="Z2086" s="5" t="s">
        <v>3260</v>
      </c>
      <c r="AA2086" s="2" t="s">
        <v>1265</v>
      </c>
      <c r="AB2086" s="2">
        <v>-22.230823561549201</v>
      </c>
      <c r="AC2086" s="2">
        <v>-52.3135772254318</v>
      </c>
      <c r="AD2086" s="29">
        <v>1</v>
      </c>
      <c r="AE2086" s="11"/>
      <c r="AF2086" s="11"/>
      <c r="AG2086" s="11"/>
      <c r="AH2086" s="11"/>
      <c r="AI2086" s="11"/>
    </row>
    <row r="2087" spans="1:35" ht="15.75" customHeight="1" x14ac:dyDescent="0.2">
      <c r="A2087" s="8">
        <v>42106</v>
      </c>
      <c r="B2087" s="9">
        <v>0.4236111111111111</v>
      </c>
      <c r="C2087" s="11">
        <v>364635.06473666697</v>
      </c>
      <c r="D2087" s="11">
        <v>7541032.7800509101</v>
      </c>
      <c r="E2087" s="14">
        <v>364634.919423007</v>
      </c>
      <c r="F2087" s="14">
        <v>7541032.8046984999</v>
      </c>
      <c r="G2087" s="2">
        <f t="shared" si="2098"/>
        <v>11.881348279771247</v>
      </c>
      <c r="H2087" s="2" t="str">
        <f t="shared" si="2073"/>
        <v/>
      </c>
      <c r="I2087" s="23">
        <f t="shared" ref="I2087:J2087" si="2122">IF($P2087=$P2086,E2087,"")</f>
        <v>364634.919423007</v>
      </c>
      <c r="J2087" s="23">
        <f t="shared" si="2122"/>
        <v>7541032.8046984999</v>
      </c>
      <c r="K2087" s="23">
        <v>364634.92</v>
      </c>
      <c r="L2087" s="23">
        <v>7541032.7999999998</v>
      </c>
      <c r="M2087" s="14">
        <v>364634.919423007</v>
      </c>
      <c r="N2087" s="14">
        <v>7541032.8046984999</v>
      </c>
      <c r="O2087" s="15" t="s">
        <v>43</v>
      </c>
      <c r="P2087" s="15" t="s">
        <v>43</v>
      </c>
      <c r="Q2087" s="10">
        <v>42106.423611111109</v>
      </c>
      <c r="R2087" s="11" t="s">
        <v>3293</v>
      </c>
      <c r="S2087" s="14" t="s">
        <v>44</v>
      </c>
      <c r="T2087" s="2" t="str">
        <f t="shared" si="2075"/>
        <v/>
      </c>
      <c r="U2087" s="2" t="str">
        <f t="shared" si="2076"/>
        <v/>
      </c>
      <c r="V2087" s="10">
        <v>42106.423611111109</v>
      </c>
      <c r="W2087" s="11" t="s">
        <v>3259</v>
      </c>
      <c r="X2087" s="2" t="s">
        <v>669</v>
      </c>
      <c r="Y2087" s="5" t="s">
        <v>3260</v>
      </c>
      <c r="Z2087" s="5" t="s">
        <v>3260</v>
      </c>
      <c r="AA2087" s="2" t="s">
        <v>1267</v>
      </c>
      <c r="AB2087" s="2">
        <v>-22.230858597904401</v>
      </c>
      <c r="AC2087" s="2">
        <v>-52.313464824110298</v>
      </c>
      <c r="AD2087" s="29">
        <v>1</v>
      </c>
      <c r="AE2087" s="11"/>
      <c r="AF2087" s="11"/>
      <c r="AG2087" s="11"/>
      <c r="AH2087" s="11"/>
      <c r="AI2087" s="11"/>
    </row>
    <row r="2088" spans="1:35" ht="15.75" customHeight="1" x14ac:dyDescent="0.2">
      <c r="A2088" s="8">
        <v>42106</v>
      </c>
      <c r="B2088" s="9">
        <v>0.42708333333333331</v>
      </c>
      <c r="C2088" s="11">
        <v>364632.21069204703</v>
      </c>
      <c r="D2088" s="11">
        <v>7541034.10093679</v>
      </c>
      <c r="E2088" s="14">
        <v>364632.25434619898</v>
      </c>
      <c r="F2088" s="14">
        <v>7541034.0860324996</v>
      </c>
      <c r="G2088" s="2">
        <f t="shared" si="2098"/>
        <v>2.9571018263537661</v>
      </c>
      <c r="H2088" s="2" t="str">
        <f t="shared" si="2073"/>
        <v>&lt;8m</v>
      </c>
      <c r="I2088" s="23" t="str">
        <f t="shared" ref="I2088:J2088" si="2123">IF($P2088=$P2087,E2088,"")</f>
        <v/>
      </c>
      <c r="J2088" s="23" t="str">
        <f t="shared" si="2123"/>
        <v/>
      </c>
      <c r="K2088" s="23">
        <v>364634.92</v>
      </c>
      <c r="L2088" s="23">
        <v>7541032.7999999998</v>
      </c>
      <c r="M2088" s="14">
        <v>364634.919423007</v>
      </c>
      <c r="N2088" s="14">
        <v>7541032.8046984999</v>
      </c>
      <c r="O2088" s="14" t="s">
        <v>32</v>
      </c>
      <c r="P2088" s="14" t="s">
        <v>32</v>
      </c>
      <c r="Q2088" s="10">
        <v>42106.427083333336</v>
      </c>
      <c r="R2088" s="11" t="s">
        <v>3294</v>
      </c>
      <c r="S2088" s="14" t="s">
        <v>33</v>
      </c>
      <c r="T2088" s="2" t="str">
        <f t="shared" si="2075"/>
        <v/>
      </c>
      <c r="U2088" s="2" t="str">
        <f t="shared" si="2076"/>
        <v/>
      </c>
      <c r="V2088" s="10">
        <v>42106.427083333336</v>
      </c>
      <c r="W2088" s="11" t="s">
        <v>3259</v>
      </c>
      <c r="X2088" s="2" t="s">
        <v>669</v>
      </c>
      <c r="Y2088" s="5" t="s">
        <v>3260</v>
      </c>
      <c r="Z2088" s="5" t="s">
        <v>3260</v>
      </c>
      <c r="AA2088" s="2" t="s">
        <v>1269</v>
      </c>
      <c r="AB2088" s="2">
        <v>-22.230846444144799</v>
      </c>
      <c r="AC2088" s="2">
        <v>-52.313492400571697</v>
      </c>
      <c r="AD2088" s="29">
        <v>1</v>
      </c>
      <c r="AE2088" s="11"/>
      <c r="AF2088" s="11"/>
      <c r="AG2088" s="11"/>
      <c r="AH2088" s="11"/>
      <c r="AI2088" s="11"/>
    </row>
    <row r="2089" spans="1:35" ht="15.75" customHeight="1" x14ac:dyDescent="0.2">
      <c r="A2089" s="8">
        <v>42106</v>
      </c>
      <c r="B2089" s="9">
        <v>0.43055555555555558</v>
      </c>
      <c r="C2089" s="11">
        <v>364633.88524029998</v>
      </c>
      <c r="D2089" s="11">
        <v>7541032.2965235598</v>
      </c>
      <c r="E2089" s="14">
        <v>364633.77801698202</v>
      </c>
      <c r="F2089" s="14">
        <v>7541032.3325331798</v>
      </c>
      <c r="G2089" s="2">
        <f t="shared" si="2098"/>
        <v>2.3230007575393152</v>
      </c>
      <c r="H2089" s="2" t="str">
        <f t="shared" si="2073"/>
        <v>&lt;8m</v>
      </c>
      <c r="I2089" s="23" t="str">
        <f t="shared" ref="I2089:J2089" si="2124">IF($P2089=$P2088,E2089,"")</f>
        <v/>
      </c>
      <c r="J2089" s="23" t="str">
        <f t="shared" si="2124"/>
        <v/>
      </c>
      <c r="K2089" s="23">
        <v>364634.92</v>
      </c>
      <c r="L2089" s="23">
        <v>7541032.7999999998</v>
      </c>
      <c r="M2089" s="14">
        <v>364634.919423007</v>
      </c>
      <c r="N2089" s="14">
        <v>7541032.8046984999</v>
      </c>
      <c r="O2089" s="14" t="s">
        <v>35</v>
      </c>
      <c r="P2089" s="14" t="s">
        <v>29</v>
      </c>
      <c r="Q2089" s="10">
        <v>42106.430555555555</v>
      </c>
      <c r="R2089" s="11" t="s">
        <v>3295</v>
      </c>
      <c r="S2089" s="14" t="s">
        <v>36</v>
      </c>
      <c r="T2089" s="2" t="str">
        <f t="shared" si="2075"/>
        <v>idle</v>
      </c>
      <c r="U2089" s="2" t="str">
        <f t="shared" si="2076"/>
        <v/>
      </c>
      <c r="V2089" s="10">
        <v>42106.430555555555</v>
      </c>
      <c r="W2089" s="11" t="s">
        <v>3259</v>
      </c>
      <c r="X2089" s="2" t="s">
        <v>669</v>
      </c>
      <c r="Y2089" s="5" t="s">
        <v>3260</v>
      </c>
      <c r="Z2089" s="5" t="s">
        <v>3260</v>
      </c>
      <c r="AA2089" s="2" t="s">
        <v>1271</v>
      </c>
      <c r="AB2089" s="2">
        <v>-22.2308628726751</v>
      </c>
      <c r="AC2089" s="2">
        <v>-52.3134763073176</v>
      </c>
      <c r="AD2089" s="29">
        <v>1</v>
      </c>
      <c r="AE2089" s="11"/>
      <c r="AF2089" s="11"/>
      <c r="AG2089" s="11"/>
      <c r="AH2089" s="11"/>
      <c r="AI2089" s="11"/>
    </row>
    <row r="2090" spans="1:35" ht="15.75" customHeight="1" x14ac:dyDescent="0.2">
      <c r="A2090" s="8">
        <v>42106</v>
      </c>
      <c r="B2090" s="9">
        <v>0.43402777777777773</v>
      </c>
      <c r="C2090" s="11">
        <v>364625.26581956801</v>
      </c>
      <c r="D2090" s="11">
        <v>7541037.88273542</v>
      </c>
      <c r="E2090" s="14">
        <v>364625.01328702399</v>
      </c>
      <c r="F2090" s="14">
        <v>7541037.9113633502</v>
      </c>
      <c r="G2090" s="2">
        <f t="shared" si="2098"/>
        <v>10.389602365240718</v>
      </c>
      <c r="H2090" s="2" t="str">
        <f t="shared" si="2073"/>
        <v/>
      </c>
      <c r="I2090" s="23" t="str">
        <f t="shared" ref="I2090:J2090" si="2125">IF($P2090=$P2089,E2090,"")</f>
        <v/>
      </c>
      <c r="J2090" s="23" t="str">
        <f t="shared" si="2125"/>
        <v/>
      </c>
      <c r="K2090" s="23">
        <v>364625.01</v>
      </c>
      <c r="L2090" s="23">
        <v>7541037.9100000001</v>
      </c>
      <c r="M2090" s="14"/>
      <c r="N2090" s="14"/>
      <c r="O2090" s="14" t="s">
        <v>37</v>
      </c>
      <c r="P2090" s="14" t="s">
        <v>37</v>
      </c>
      <c r="Q2090" s="10">
        <v>42106.434027777781</v>
      </c>
      <c r="R2090" s="11" t="s">
        <v>3296</v>
      </c>
      <c r="S2090" s="14" t="s">
        <v>37</v>
      </c>
      <c r="T2090" s="2" t="str">
        <f t="shared" si="2075"/>
        <v/>
      </c>
      <c r="U2090" s="2" t="str">
        <f t="shared" si="2076"/>
        <v/>
      </c>
      <c r="V2090" s="10">
        <v>42106.434027777781</v>
      </c>
      <c r="W2090" s="11" t="s">
        <v>3259</v>
      </c>
      <c r="X2090" s="2" t="s">
        <v>669</v>
      </c>
      <c r="Y2090" s="5" t="s">
        <v>3260</v>
      </c>
      <c r="Z2090" s="5" t="s">
        <v>3260</v>
      </c>
      <c r="AA2090" s="2" t="s">
        <v>1273</v>
      </c>
      <c r="AB2090" s="2">
        <v>-22.230811743065701</v>
      </c>
      <c r="AC2090" s="2">
        <v>-52.313559455797098</v>
      </c>
      <c r="AD2090" s="29">
        <v>1</v>
      </c>
      <c r="AE2090" s="11"/>
      <c r="AF2090" s="11"/>
      <c r="AG2090" s="11"/>
      <c r="AH2090" s="11"/>
      <c r="AI2090" s="11"/>
    </row>
    <row r="2091" spans="1:35" ht="15.75" customHeight="1" x14ac:dyDescent="0.2">
      <c r="A2091" s="8">
        <v>42106</v>
      </c>
      <c r="B2091" s="9">
        <v>0.4375</v>
      </c>
      <c r="C2091" s="11">
        <v>364591.82390413398</v>
      </c>
      <c r="D2091" s="11">
        <v>7541049.3878491903</v>
      </c>
      <c r="E2091" s="14">
        <v>364592.01729782397</v>
      </c>
      <c r="F2091" s="14">
        <v>7541049.3194514802</v>
      </c>
      <c r="G2091" s="2">
        <f t="shared" si="2098"/>
        <v>34.912458780045156</v>
      </c>
      <c r="H2091" s="2" t="str">
        <f t="shared" si="2073"/>
        <v/>
      </c>
      <c r="I2091" s="23" t="str">
        <f t="shared" ref="I2091:J2091" si="2126">IF($P2091=$P2090,E2091,"")</f>
        <v/>
      </c>
      <c r="J2091" s="23" t="str">
        <f t="shared" si="2126"/>
        <v/>
      </c>
      <c r="K2091" s="23">
        <v>364592.02</v>
      </c>
      <c r="L2091" s="23">
        <v>7541049.3200000003</v>
      </c>
      <c r="M2091" s="14"/>
      <c r="N2091" s="14"/>
      <c r="O2091" s="14" t="s">
        <v>35</v>
      </c>
      <c r="P2091" s="14" t="s">
        <v>29</v>
      </c>
      <c r="Q2091" s="10">
        <v>42106.4375</v>
      </c>
      <c r="R2091" s="11" t="s">
        <v>3297</v>
      </c>
      <c r="S2091" s="14" t="s">
        <v>36</v>
      </c>
      <c r="T2091" s="2" t="str">
        <f t="shared" si="2075"/>
        <v>idle</v>
      </c>
      <c r="U2091" s="2" t="str">
        <f t="shared" si="2076"/>
        <v/>
      </c>
      <c r="V2091" s="10">
        <v>42106.4375</v>
      </c>
      <c r="W2091" s="11" t="s">
        <v>3259</v>
      </c>
      <c r="X2091" s="2" t="s">
        <v>669</v>
      </c>
      <c r="Y2091" s="5" t="s">
        <v>3260</v>
      </c>
      <c r="Z2091" s="5" t="s">
        <v>3260</v>
      </c>
      <c r="AA2091" s="2" t="s">
        <v>1275</v>
      </c>
      <c r="AB2091" s="2">
        <v>-22.230705209076401</v>
      </c>
      <c r="AC2091" s="2">
        <v>-52.313882913440501</v>
      </c>
      <c r="AD2091" s="29">
        <v>1</v>
      </c>
      <c r="AE2091" s="11"/>
      <c r="AF2091" s="11"/>
      <c r="AG2091" s="11"/>
      <c r="AH2091" s="11"/>
      <c r="AI2091" s="11"/>
    </row>
    <row r="2092" spans="1:35" ht="15.75" customHeight="1" x14ac:dyDescent="0.2">
      <c r="A2092" s="8">
        <v>42106</v>
      </c>
      <c r="B2092" s="9">
        <v>0.44097222222222227</v>
      </c>
      <c r="C2092" s="11"/>
      <c r="D2092" s="11"/>
      <c r="E2092" s="14">
        <v>364577.57801655401</v>
      </c>
      <c r="F2092" s="14">
        <v>7541046.8003026797</v>
      </c>
      <c r="G2092" s="2">
        <f t="shared" si="2098"/>
        <v>14.657385656124609</v>
      </c>
      <c r="H2092" s="2" t="str">
        <f t="shared" si="2073"/>
        <v/>
      </c>
      <c r="I2092" s="23" t="str">
        <f t="shared" ref="I2092:J2092" si="2127">IF($P2092=$P2091,E2092,"")</f>
        <v/>
      </c>
      <c r="J2092" s="23" t="str">
        <f t="shared" si="2127"/>
        <v/>
      </c>
      <c r="K2092" s="23">
        <v>364577.58</v>
      </c>
      <c r="L2092" s="23">
        <v>7541046.7999999998</v>
      </c>
      <c r="M2092" s="14"/>
      <c r="N2092" s="14"/>
      <c r="O2092" s="14" t="s">
        <v>55</v>
      </c>
      <c r="P2092" s="14" t="s">
        <v>55</v>
      </c>
      <c r="Q2092" s="10">
        <v>42106.440972222219</v>
      </c>
      <c r="R2092" s="11" t="s">
        <v>629</v>
      </c>
      <c r="S2092" s="14" t="s">
        <v>56</v>
      </c>
      <c r="T2092" s="2" t="str">
        <f t="shared" si="2075"/>
        <v/>
      </c>
      <c r="U2092" s="2" t="str">
        <f t="shared" si="2076"/>
        <v/>
      </c>
      <c r="V2092" s="10">
        <v>42106.440972222219</v>
      </c>
      <c r="W2092" s="11" t="s">
        <v>3259</v>
      </c>
      <c r="X2092" s="2" t="s">
        <v>669</v>
      </c>
      <c r="Y2092" s="5" t="s">
        <v>3260</v>
      </c>
      <c r="Z2092" s="5"/>
      <c r="AA2092" s="2" t="s">
        <v>1277</v>
      </c>
      <c r="AD2092" s="29" t="s">
        <v>630</v>
      </c>
      <c r="AE2092" s="11"/>
      <c r="AF2092" s="11"/>
      <c r="AG2092" s="11"/>
      <c r="AH2092" s="11"/>
      <c r="AI2092" s="11"/>
    </row>
    <row r="2093" spans="1:35" ht="15.75" customHeight="1" x14ac:dyDescent="0.2">
      <c r="A2093" s="8">
        <v>42106</v>
      </c>
      <c r="B2093" s="9">
        <v>0.44444444444444442</v>
      </c>
      <c r="C2093" s="11">
        <v>364563.32196138502</v>
      </c>
      <c r="D2093" s="11">
        <v>7541044.2126572896</v>
      </c>
      <c r="E2093" s="14">
        <v>364563.62654064101</v>
      </c>
      <c r="F2093" s="14">
        <v>7541044.2912205197</v>
      </c>
      <c r="G2093" s="2">
        <f t="shared" si="2098"/>
        <v>14.175301528938771</v>
      </c>
      <c r="H2093" s="2" t="str">
        <f t="shared" si="2073"/>
        <v/>
      </c>
      <c r="I2093" s="23">
        <f t="shared" ref="I2093:J2093" si="2128">IF($P2093=$P2092,E2093,"")</f>
        <v>364563.62654064101</v>
      </c>
      <c r="J2093" s="23">
        <f t="shared" si="2128"/>
        <v>7541044.2912205197</v>
      </c>
      <c r="K2093" s="23">
        <v>364563.63</v>
      </c>
      <c r="L2093" s="23">
        <v>7541044.29</v>
      </c>
      <c r="M2093" s="14"/>
      <c r="N2093" s="14"/>
      <c r="O2093" s="14" t="s">
        <v>55</v>
      </c>
      <c r="P2093" s="14" t="s">
        <v>55</v>
      </c>
      <c r="Q2093" s="10">
        <v>42106.444444444445</v>
      </c>
      <c r="R2093" s="11" t="s">
        <v>3298</v>
      </c>
      <c r="S2093" s="14" t="s">
        <v>56</v>
      </c>
      <c r="T2093" s="2" t="str">
        <f t="shared" si="2075"/>
        <v/>
      </c>
      <c r="U2093" s="2" t="str">
        <f t="shared" si="2076"/>
        <v/>
      </c>
      <c r="V2093" s="10">
        <v>42106.444444444445</v>
      </c>
      <c r="W2093" s="11" t="s">
        <v>3259</v>
      </c>
      <c r="X2093" s="2" t="s">
        <v>669</v>
      </c>
      <c r="Y2093" s="5" t="s">
        <v>3260</v>
      </c>
      <c r="Z2093" s="5" t="s">
        <v>3259</v>
      </c>
      <c r="AA2093" s="2" t="s">
        <v>1279</v>
      </c>
      <c r="AB2093" s="2">
        <v>-22.230749716982199</v>
      </c>
      <c r="AC2093" s="2">
        <v>-52.314159851521303</v>
      </c>
      <c r="AD2093" s="29">
        <v>1</v>
      </c>
      <c r="AE2093" s="11"/>
      <c r="AF2093" s="11"/>
      <c r="AG2093" s="11"/>
      <c r="AH2093" s="11"/>
      <c r="AI2093" s="11"/>
    </row>
    <row r="2094" spans="1:35" ht="15.75" customHeight="1" x14ac:dyDescent="0.2">
      <c r="A2094" s="8">
        <v>42106</v>
      </c>
      <c r="B2094" s="9">
        <v>0.44791666666666669</v>
      </c>
      <c r="C2094" s="11">
        <v>364578.979999476</v>
      </c>
      <c r="D2094" s="11">
        <v>7541057.89779648</v>
      </c>
      <c r="E2094" s="14">
        <v>364578.90036298602</v>
      </c>
      <c r="F2094" s="14">
        <v>7541057.7792920796</v>
      </c>
      <c r="G2094" s="2">
        <f t="shared" si="2098"/>
        <v>20.376891898245994</v>
      </c>
      <c r="H2094" s="2" t="str">
        <f t="shared" si="2073"/>
        <v/>
      </c>
      <c r="I2094" s="23" t="str">
        <f t="shared" ref="I2094:J2094" si="2129">IF($P2094=$P2093,E2094,"")</f>
        <v/>
      </c>
      <c r="J2094" s="23" t="str">
        <f t="shared" si="2129"/>
        <v/>
      </c>
      <c r="K2094" s="23">
        <v>364578.9</v>
      </c>
      <c r="L2094" s="23">
        <v>7541057.7800000003</v>
      </c>
      <c r="M2094" s="14"/>
      <c r="N2094" s="14"/>
      <c r="O2094" s="14" t="s">
        <v>32</v>
      </c>
      <c r="P2094" s="14" t="s">
        <v>32</v>
      </c>
      <c r="Q2094" s="10">
        <v>42106.447916666664</v>
      </c>
      <c r="R2094" s="11" t="s">
        <v>3299</v>
      </c>
      <c r="S2094" s="14" t="s">
        <v>33</v>
      </c>
      <c r="T2094" s="2" t="str">
        <f t="shared" si="2075"/>
        <v/>
      </c>
      <c r="U2094" s="2" t="str">
        <f t="shared" si="2076"/>
        <v/>
      </c>
      <c r="V2094" s="10">
        <v>42106.447916666664</v>
      </c>
      <c r="W2094" s="11" t="s">
        <v>3259</v>
      </c>
      <c r="X2094" s="2" t="s">
        <v>669</v>
      </c>
      <c r="Y2094" s="5" t="s">
        <v>3260</v>
      </c>
      <c r="Z2094" s="5" t="s">
        <v>3259</v>
      </c>
      <c r="AA2094" s="2" t="s">
        <v>633</v>
      </c>
      <c r="AB2094" s="2">
        <v>-22.230627341195898</v>
      </c>
      <c r="AC2094" s="2">
        <v>-52.314006797969299</v>
      </c>
      <c r="AD2094" s="29">
        <v>1</v>
      </c>
      <c r="AE2094" s="11"/>
      <c r="AF2094" s="11"/>
      <c r="AG2094" s="11"/>
      <c r="AH2094" s="11"/>
      <c r="AI2094" s="11"/>
    </row>
    <row r="2095" spans="1:35" ht="15.75" customHeight="1" x14ac:dyDescent="0.2">
      <c r="A2095" s="8">
        <v>42106</v>
      </c>
      <c r="B2095" s="9">
        <v>0.4513888888888889</v>
      </c>
      <c r="C2095" s="11">
        <v>364586.38310457498</v>
      </c>
      <c r="D2095" s="11">
        <v>7541047.1133627901</v>
      </c>
      <c r="E2095" s="14">
        <v>364586.53282388201</v>
      </c>
      <c r="F2095" s="14">
        <v>7541047.1373362904</v>
      </c>
      <c r="G2095" s="2">
        <f t="shared" si="2098"/>
        <v>13.096017804949584</v>
      </c>
      <c r="H2095" s="2" t="str">
        <f t="shared" si="2073"/>
        <v/>
      </c>
      <c r="I2095" s="23" t="str">
        <f t="shared" ref="I2095:J2095" si="2130">IF($P2095=$P2094,E2095,"")</f>
        <v/>
      </c>
      <c r="J2095" s="23" t="str">
        <f t="shared" si="2130"/>
        <v/>
      </c>
      <c r="K2095" s="23">
        <v>364586.53</v>
      </c>
      <c r="L2095" s="23">
        <v>7541047.1399999997</v>
      </c>
      <c r="M2095" s="14"/>
      <c r="N2095" s="14"/>
      <c r="O2095" s="14" t="s">
        <v>29</v>
      </c>
      <c r="P2095" s="14" t="s">
        <v>29</v>
      </c>
      <c r="Q2095" s="10">
        <v>42106.451388888891</v>
      </c>
      <c r="R2095" s="11" t="s">
        <v>3300</v>
      </c>
      <c r="S2095" s="14" t="s">
        <v>29</v>
      </c>
      <c r="T2095" s="2" t="str">
        <f t="shared" si="2075"/>
        <v/>
      </c>
      <c r="U2095" s="2" t="str">
        <f t="shared" si="2076"/>
        <v/>
      </c>
      <c r="V2095" s="10">
        <v>42106.451388888891</v>
      </c>
      <c r="W2095" s="11" t="s">
        <v>3259</v>
      </c>
      <c r="X2095" s="2" t="s">
        <v>669</v>
      </c>
      <c r="Y2095" s="5" t="s">
        <v>3260</v>
      </c>
      <c r="Z2095" s="5" t="s">
        <v>3259</v>
      </c>
      <c r="AA2095" s="2" t="s">
        <v>635</v>
      </c>
      <c r="AB2095" s="2">
        <v>-22.230725325643999</v>
      </c>
      <c r="AC2095" s="2">
        <v>-52.313935887068503</v>
      </c>
      <c r="AD2095" s="29">
        <v>1</v>
      </c>
      <c r="AE2095" s="11"/>
      <c r="AF2095" s="11"/>
      <c r="AG2095" s="11"/>
      <c r="AH2095" s="11"/>
      <c r="AI2095" s="11"/>
    </row>
    <row r="2096" spans="1:35" ht="15.75" customHeight="1" x14ac:dyDescent="0.2">
      <c r="A2096" s="8">
        <v>42106</v>
      </c>
      <c r="B2096" s="9">
        <v>0.4548611111111111</v>
      </c>
      <c r="C2096" s="11">
        <v>364608.759102276</v>
      </c>
      <c r="D2096" s="11">
        <v>7541041.3495645104</v>
      </c>
      <c r="E2096" s="14">
        <v>364608.531303956</v>
      </c>
      <c r="F2096" s="14">
        <v>7541041.3768972298</v>
      </c>
      <c r="G2096" s="2">
        <f t="shared" si="2098"/>
        <v>22.740179940734922</v>
      </c>
      <c r="H2096" s="2" t="str">
        <f t="shared" si="2073"/>
        <v/>
      </c>
      <c r="I2096" s="23" t="str">
        <f t="shared" ref="I2096:J2096" si="2131">IF($P2096=$P2095,E2096,"")</f>
        <v/>
      </c>
      <c r="J2096" s="23" t="str">
        <f t="shared" si="2131"/>
        <v/>
      </c>
      <c r="K2096" s="23">
        <v>364608.53</v>
      </c>
      <c r="L2096" s="23">
        <v>7541041.3799999999</v>
      </c>
      <c r="M2096" s="14"/>
      <c r="N2096" s="14"/>
      <c r="O2096" s="14" t="s">
        <v>37</v>
      </c>
      <c r="P2096" s="14" t="s">
        <v>37</v>
      </c>
      <c r="Q2096" s="10">
        <v>42106.454861111109</v>
      </c>
      <c r="R2096" s="11" t="s">
        <v>3301</v>
      </c>
      <c r="S2096" s="14" t="s">
        <v>40</v>
      </c>
      <c r="T2096" s="2" t="str">
        <f t="shared" si="2075"/>
        <v/>
      </c>
      <c r="U2096" s="2" t="str">
        <f t="shared" si="2076"/>
        <v/>
      </c>
      <c r="V2096" s="10">
        <v>42106.454861111109</v>
      </c>
      <c r="W2096" s="11" t="s">
        <v>3259</v>
      </c>
      <c r="X2096" s="2" t="s">
        <v>669</v>
      </c>
      <c r="Y2096" s="5" t="s">
        <v>3260</v>
      </c>
      <c r="Z2096" s="5" t="s">
        <v>3259</v>
      </c>
      <c r="AA2096" s="2" t="s">
        <v>637</v>
      </c>
      <c r="AB2096" s="2">
        <v>-22.230779137462399</v>
      </c>
      <c r="AC2096" s="2">
        <v>-52.3137192986906</v>
      </c>
      <c r="AD2096" s="29">
        <v>1</v>
      </c>
      <c r="AE2096" s="11"/>
      <c r="AF2096" s="11"/>
      <c r="AG2096" s="11"/>
      <c r="AH2096" s="11"/>
      <c r="AI2096" s="11"/>
    </row>
    <row r="2097" spans="1:35" ht="15.75" customHeight="1" x14ac:dyDescent="0.2">
      <c r="A2097" s="8">
        <v>42106</v>
      </c>
      <c r="B2097" s="9">
        <v>0.45833333333333331</v>
      </c>
      <c r="C2097" s="11">
        <v>364609.71571332798</v>
      </c>
      <c r="D2097" s="11">
        <v>7541043.6222588196</v>
      </c>
      <c r="E2097" s="14">
        <v>364608.67184811499</v>
      </c>
      <c r="F2097" s="14">
        <v>7541041.1819847897</v>
      </c>
      <c r="G2097" s="2">
        <f t="shared" si="2098"/>
        <v>0.24029881387248958</v>
      </c>
      <c r="H2097" s="2" t="str">
        <f t="shared" si="2073"/>
        <v>&lt;8m</v>
      </c>
      <c r="I2097" s="23">
        <f t="shared" ref="I2097:J2097" si="2132">IF($P2097=$P2096,E2097,"")</f>
        <v>364608.67184811499</v>
      </c>
      <c r="J2097" s="23">
        <f t="shared" si="2132"/>
        <v>7541041.1819847897</v>
      </c>
      <c r="K2097" s="23">
        <v>364608.67</v>
      </c>
      <c r="L2097" s="23">
        <v>7541041.1799999997</v>
      </c>
      <c r="M2097" s="14"/>
      <c r="N2097" s="14"/>
      <c r="O2097" s="14" t="s">
        <v>37</v>
      </c>
      <c r="P2097" s="14" t="s">
        <v>37</v>
      </c>
      <c r="Q2097" s="10">
        <v>42106.458333333336</v>
      </c>
      <c r="R2097" s="11" t="s">
        <v>3302</v>
      </c>
      <c r="S2097" s="14" t="s">
        <v>40</v>
      </c>
      <c r="T2097" s="2" t="str">
        <f t="shared" si="2075"/>
        <v/>
      </c>
      <c r="U2097" s="2" t="str">
        <f t="shared" si="2076"/>
        <v/>
      </c>
      <c r="V2097" s="10">
        <v>42106.458333333336</v>
      </c>
      <c r="W2097" s="11" t="s">
        <v>3259</v>
      </c>
      <c r="X2097" s="2" t="s">
        <v>669</v>
      </c>
      <c r="Y2097" s="5" t="s">
        <v>3260</v>
      </c>
      <c r="Z2097" s="5" t="s">
        <v>3259</v>
      </c>
      <c r="AA2097" s="2" t="s">
        <v>640</v>
      </c>
      <c r="AB2097" s="2">
        <v>-22.2307586856186</v>
      </c>
      <c r="AC2097" s="2">
        <v>-52.313709827140002</v>
      </c>
      <c r="AD2097" s="29">
        <v>1</v>
      </c>
      <c r="AE2097" s="11"/>
      <c r="AF2097" s="11"/>
      <c r="AG2097" s="11"/>
      <c r="AH2097" s="11"/>
      <c r="AI2097" s="11"/>
    </row>
    <row r="2098" spans="1:35" ht="15.75" customHeight="1" x14ac:dyDescent="0.2">
      <c r="A2098" s="8">
        <v>42106</v>
      </c>
      <c r="B2098" s="9">
        <v>0.46180555555555558</v>
      </c>
      <c r="C2098" s="11">
        <v>364608.58921206102</v>
      </c>
      <c r="D2098" s="11">
        <v>7541041.0139994901</v>
      </c>
      <c r="E2098" s="14">
        <v>364608.59083167801</v>
      </c>
      <c r="F2098" s="14">
        <v>7541041.0283644097</v>
      </c>
      <c r="G2098" s="2">
        <f t="shared" si="2098"/>
        <v>0.17367465043732841</v>
      </c>
      <c r="H2098" s="2" t="str">
        <f t="shared" si="2073"/>
        <v>&lt;8m</v>
      </c>
      <c r="I2098" s="23">
        <f t="shared" ref="I2098:J2098" si="2133">IF($P2098=$P2097,E2098,"")</f>
        <v>364608.59083167801</v>
      </c>
      <c r="J2098" s="23">
        <f t="shared" si="2133"/>
        <v>7541041.0283644097</v>
      </c>
      <c r="K2098" s="23">
        <v>364608.59</v>
      </c>
      <c r="L2098" s="23">
        <v>7541041.0300000003</v>
      </c>
      <c r="M2098" s="14"/>
      <c r="N2098" s="14"/>
      <c r="O2098" s="14" t="s">
        <v>37</v>
      </c>
      <c r="P2098" s="14" t="s">
        <v>37</v>
      </c>
      <c r="Q2098" s="10">
        <v>42106.461805555555</v>
      </c>
      <c r="R2098" s="11" t="s">
        <v>3303</v>
      </c>
      <c r="S2098" s="14" t="s">
        <v>40</v>
      </c>
      <c r="T2098" s="2" t="str">
        <f t="shared" si="2075"/>
        <v/>
      </c>
      <c r="U2098" s="2" t="str">
        <f t="shared" si="2076"/>
        <v/>
      </c>
      <c r="V2098" s="10">
        <v>42106.461805555555</v>
      </c>
      <c r="W2098" s="11" t="s">
        <v>3259</v>
      </c>
      <c r="X2098" s="2" t="s">
        <v>669</v>
      </c>
      <c r="Y2098" s="5" t="s">
        <v>3260</v>
      </c>
      <c r="Z2098" s="5" t="s">
        <v>3259</v>
      </c>
      <c r="AA2098" s="2" t="s">
        <v>642</v>
      </c>
      <c r="AB2098" s="2">
        <v>-22.230782154947502</v>
      </c>
      <c r="AC2098" s="2">
        <v>-52.313720975071199</v>
      </c>
      <c r="AD2098" s="29">
        <v>1</v>
      </c>
      <c r="AE2098" s="11"/>
      <c r="AF2098" s="11"/>
      <c r="AG2098" s="11"/>
      <c r="AH2098" s="11"/>
      <c r="AI2098" s="11"/>
    </row>
    <row r="2099" spans="1:35" ht="15.75" customHeight="1" x14ac:dyDescent="0.2">
      <c r="A2099" s="8">
        <v>42106</v>
      </c>
      <c r="B2099" s="9">
        <v>0.46527777777777773</v>
      </c>
      <c r="C2099" s="11">
        <v>364608.66001137602</v>
      </c>
      <c r="D2099" s="11">
        <v>7541043.8079856299</v>
      </c>
      <c r="E2099" s="14">
        <v>364608.66522240598</v>
      </c>
      <c r="F2099" s="14">
        <v>7541043.7997475201</v>
      </c>
      <c r="G2099" s="2">
        <f t="shared" si="2098"/>
        <v>2.7723813455593533</v>
      </c>
      <c r="H2099" s="2" t="str">
        <f t="shared" si="2073"/>
        <v>&lt;8m</v>
      </c>
      <c r="I2099" s="23">
        <f t="shared" ref="I2099:J2099" si="2134">IF($P2099=$P2098,E2099,"")</f>
        <v>364608.66522240598</v>
      </c>
      <c r="J2099" s="23">
        <f t="shared" si="2134"/>
        <v>7541043.7997475201</v>
      </c>
      <c r="K2099" s="23">
        <v>364608.67</v>
      </c>
      <c r="L2099" s="23">
        <v>7541043.7999999998</v>
      </c>
      <c r="M2099" s="14"/>
      <c r="N2099" s="14"/>
      <c r="O2099" s="14" t="s">
        <v>37</v>
      </c>
      <c r="P2099" s="14" t="s">
        <v>37</v>
      </c>
      <c r="Q2099" s="10">
        <v>42106.465277777781</v>
      </c>
      <c r="R2099" s="11" t="s">
        <v>3304</v>
      </c>
      <c r="S2099" s="14" t="s">
        <v>40</v>
      </c>
      <c r="T2099" s="2" t="str">
        <f t="shared" si="2075"/>
        <v/>
      </c>
      <c r="U2099" s="2" t="str">
        <f t="shared" si="2076"/>
        <v/>
      </c>
      <c r="V2099" s="10">
        <v>42106.465277777781</v>
      </c>
      <c r="W2099" s="11" t="s">
        <v>3259</v>
      </c>
      <c r="X2099" s="2" t="s">
        <v>669</v>
      </c>
      <c r="Y2099" s="5" t="s">
        <v>3260</v>
      </c>
      <c r="Z2099" s="5" t="s">
        <v>3259</v>
      </c>
      <c r="AA2099" s="2" t="s">
        <v>1286</v>
      </c>
      <c r="AB2099" s="2">
        <v>-22.230756925419001</v>
      </c>
      <c r="AC2099" s="2">
        <v>-52.3137200530618</v>
      </c>
      <c r="AD2099" s="29">
        <v>1</v>
      </c>
      <c r="AE2099" s="11"/>
      <c r="AF2099" s="11"/>
      <c r="AG2099" s="11"/>
      <c r="AH2099" s="11"/>
      <c r="AI2099" s="11"/>
    </row>
    <row r="2100" spans="1:35" ht="15.75" customHeight="1" x14ac:dyDescent="0.2">
      <c r="A2100" s="8">
        <v>42106</v>
      </c>
      <c r="B2100" s="9">
        <v>0.46875</v>
      </c>
      <c r="C2100" s="11">
        <v>364609.18655846198</v>
      </c>
      <c r="D2100" s="11">
        <v>7541044.8612286001</v>
      </c>
      <c r="E2100" s="14">
        <v>364609.23962720501</v>
      </c>
      <c r="F2100" s="14">
        <v>7541044.8936757902</v>
      </c>
      <c r="G2100" s="2">
        <f t="shared" si="2098"/>
        <v>1.2355646211938243</v>
      </c>
      <c r="H2100" s="2" t="str">
        <f t="shared" si="2073"/>
        <v>&lt;8m</v>
      </c>
      <c r="I2100" s="23" t="str">
        <f t="shared" ref="I2100:J2100" si="2135">IF($P2100=$P2099,E2100,"")</f>
        <v/>
      </c>
      <c r="J2100" s="23" t="str">
        <f t="shared" si="2135"/>
        <v/>
      </c>
      <c r="K2100" s="23">
        <v>364609.24</v>
      </c>
      <c r="L2100" s="23">
        <v>7541044.8899999997</v>
      </c>
      <c r="M2100" s="14"/>
      <c r="N2100" s="14"/>
      <c r="O2100" s="14" t="s">
        <v>32</v>
      </c>
      <c r="P2100" s="14" t="s">
        <v>32</v>
      </c>
      <c r="Q2100" s="10">
        <v>42106.46875</v>
      </c>
      <c r="R2100" s="11" t="s">
        <v>3305</v>
      </c>
      <c r="S2100" s="14" t="s">
        <v>33</v>
      </c>
      <c r="T2100" s="2" t="str">
        <f t="shared" si="2075"/>
        <v/>
      </c>
      <c r="U2100" s="2" t="str">
        <f t="shared" si="2076"/>
        <v/>
      </c>
      <c r="V2100" s="10">
        <v>42106.46875</v>
      </c>
      <c r="W2100" s="11" t="s">
        <v>3259</v>
      </c>
      <c r="X2100" s="2" t="s">
        <v>669</v>
      </c>
      <c r="Y2100" s="5" t="s">
        <v>3260</v>
      </c>
      <c r="Z2100" s="5" t="s">
        <v>3259</v>
      </c>
      <c r="AA2100" s="2" t="s">
        <v>645</v>
      </c>
      <c r="AB2100" s="2">
        <v>-22.2307474538684</v>
      </c>
      <c r="AC2100" s="2">
        <v>-52.313714856281898</v>
      </c>
      <c r="AD2100" s="29">
        <v>1</v>
      </c>
      <c r="AE2100" s="11"/>
      <c r="AF2100" s="11"/>
      <c r="AG2100" s="11"/>
      <c r="AH2100" s="11"/>
      <c r="AI2100" s="11"/>
    </row>
    <row r="2101" spans="1:35" ht="15.75" customHeight="1" x14ac:dyDescent="0.2">
      <c r="A2101" s="8">
        <v>42106</v>
      </c>
      <c r="B2101" s="9">
        <v>0.47222222222222227</v>
      </c>
      <c r="C2101" s="11">
        <v>364614.86528310197</v>
      </c>
      <c r="D2101" s="11">
        <v>7541052.5760297803</v>
      </c>
      <c r="E2101" s="14">
        <v>364614.90613796603</v>
      </c>
      <c r="F2101" s="14">
        <v>7541052.5945455404</v>
      </c>
      <c r="G2101" s="2">
        <f t="shared" si="2098"/>
        <v>9.5610009473251214</v>
      </c>
      <c r="H2101" s="2" t="str">
        <f t="shared" si="2073"/>
        <v/>
      </c>
      <c r="I2101" s="23" t="str">
        <f t="shared" ref="I2101:J2101" si="2136">IF($P2101=$P2100,E2101,"")</f>
        <v/>
      </c>
      <c r="J2101" s="23" t="str">
        <f t="shared" si="2136"/>
        <v/>
      </c>
      <c r="K2101" s="23">
        <v>364614.91</v>
      </c>
      <c r="L2101" s="23">
        <v>7541052.5899999999</v>
      </c>
      <c r="M2101" s="14"/>
      <c r="N2101" s="14"/>
      <c r="O2101" s="15" t="s">
        <v>43</v>
      </c>
      <c r="P2101" s="15" t="s">
        <v>43</v>
      </c>
      <c r="Q2101" s="10">
        <v>42106.472222222219</v>
      </c>
      <c r="R2101" s="11" t="s">
        <v>3306</v>
      </c>
      <c r="S2101" s="14" t="s">
        <v>44</v>
      </c>
      <c r="T2101" s="2" t="str">
        <f t="shared" si="2075"/>
        <v/>
      </c>
      <c r="U2101" s="2" t="str">
        <f t="shared" si="2076"/>
        <v/>
      </c>
      <c r="V2101" s="10">
        <v>42106.472222222219</v>
      </c>
      <c r="W2101" s="11" t="s">
        <v>3259</v>
      </c>
      <c r="X2101" s="2" t="s">
        <v>669</v>
      </c>
      <c r="Y2101" s="5" t="s">
        <v>3260</v>
      </c>
      <c r="Z2101" s="5" t="s">
        <v>3259</v>
      </c>
      <c r="AA2101" s="2" t="s">
        <v>647</v>
      </c>
      <c r="AB2101" s="2">
        <v>-22.230678219348199</v>
      </c>
      <c r="AC2101" s="2">
        <v>-52.3136591166258</v>
      </c>
      <c r="AD2101" s="29">
        <v>1</v>
      </c>
      <c r="AE2101" s="11"/>
      <c r="AF2101" s="11"/>
      <c r="AG2101" s="11"/>
      <c r="AH2101" s="11"/>
      <c r="AI2101" s="11"/>
    </row>
    <row r="2102" spans="1:35" ht="15.75" customHeight="1" x14ac:dyDescent="0.2">
      <c r="A2102" s="8">
        <v>42106</v>
      </c>
      <c r="B2102" s="9">
        <v>0.47569444444444442</v>
      </c>
      <c r="C2102" s="11">
        <v>364624.614904535</v>
      </c>
      <c r="D2102" s="11">
        <v>7541064.1125093</v>
      </c>
      <c r="E2102" s="14">
        <v>364624.49279613898</v>
      </c>
      <c r="F2102" s="14">
        <v>7541064.0656198598</v>
      </c>
      <c r="G2102" s="2">
        <f t="shared" si="2098"/>
        <v>14.949567250164945</v>
      </c>
      <c r="H2102" s="2" t="str">
        <f t="shared" si="2073"/>
        <v/>
      </c>
      <c r="I2102" s="23">
        <f t="shared" ref="I2102:J2102" si="2137">IF($P2102=$P2101,E2102,"")</f>
        <v>364624.49279613898</v>
      </c>
      <c r="J2102" s="23">
        <f t="shared" si="2137"/>
        <v>7541064.0656198598</v>
      </c>
      <c r="K2102" s="23">
        <v>364624.49</v>
      </c>
      <c r="L2102" s="23">
        <v>7541064.0700000003</v>
      </c>
      <c r="M2102" s="14">
        <v>364624.49279613898</v>
      </c>
      <c r="N2102" s="14">
        <v>7541064.0656198598</v>
      </c>
      <c r="O2102" s="15" t="s">
        <v>43</v>
      </c>
      <c r="P2102" s="15" t="s">
        <v>43</v>
      </c>
      <c r="Q2102" s="10">
        <v>42106.475694444445</v>
      </c>
      <c r="R2102" s="11" t="s">
        <v>3307</v>
      </c>
      <c r="S2102" s="14" t="s">
        <v>44</v>
      </c>
      <c r="T2102" s="2" t="str">
        <f t="shared" si="2075"/>
        <v/>
      </c>
      <c r="U2102" s="2" t="str">
        <f t="shared" si="2076"/>
        <v/>
      </c>
      <c r="V2102" s="10">
        <v>42106.475694444445</v>
      </c>
      <c r="W2102" s="11" t="s">
        <v>3259</v>
      </c>
      <c r="X2102" s="2" t="s">
        <v>669</v>
      </c>
      <c r="Y2102" s="5" t="s">
        <v>3260</v>
      </c>
      <c r="Z2102" s="5" t="s">
        <v>3259</v>
      </c>
      <c r="AA2102" s="2" t="s">
        <v>649</v>
      </c>
      <c r="AB2102" s="2">
        <v>-22.230574786663102</v>
      </c>
      <c r="AC2102" s="2">
        <v>-52.313563562929602</v>
      </c>
      <c r="AD2102" s="29">
        <v>1</v>
      </c>
      <c r="AE2102" s="11"/>
      <c r="AF2102" s="11"/>
      <c r="AG2102" s="11"/>
      <c r="AH2102" s="11"/>
      <c r="AI2102" s="11"/>
    </row>
    <row r="2103" spans="1:35" ht="15.75" customHeight="1" x14ac:dyDescent="0.2">
      <c r="A2103" s="8">
        <v>42106</v>
      </c>
      <c r="B2103" s="9">
        <v>0.47916666666666669</v>
      </c>
      <c r="C2103" s="11">
        <v>364622.326226659</v>
      </c>
      <c r="D2103" s="11">
        <v>7541065.9951166902</v>
      </c>
      <c r="E2103" s="14">
        <v>364622.36278537899</v>
      </c>
      <c r="F2103" s="14">
        <v>7541065.9890011596</v>
      </c>
      <c r="G2103" s="2">
        <f t="shared" si="2098"/>
        <v>2.8699026920296831</v>
      </c>
      <c r="H2103" s="2" t="str">
        <f t="shared" si="2073"/>
        <v>&lt;8m</v>
      </c>
      <c r="I2103" s="23">
        <f t="shared" ref="I2103:J2103" si="2138">IF($P2103=$P2102,E2103,"")</f>
        <v>364622.36278537899</v>
      </c>
      <c r="J2103" s="23">
        <f t="shared" si="2138"/>
        <v>7541065.9890011596</v>
      </c>
      <c r="K2103" s="23">
        <v>364624.49</v>
      </c>
      <c r="L2103" s="23">
        <v>7541064.0700000003</v>
      </c>
      <c r="M2103" s="14">
        <v>364624.49279613898</v>
      </c>
      <c r="N2103" s="14">
        <v>7541064.0656198598</v>
      </c>
      <c r="O2103" s="15" t="s">
        <v>43</v>
      </c>
      <c r="P2103" s="15" t="s">
        <v>43</v>
      </c>
      <c r="Q2103" s="10">
        <v>42106.479166666664</v>
      </c>
      <c r="R2103" s="11" t="s">
        <v>3308</v>
      </c>
      <c r="S2103" s="14" t="s">
        <v>44</v>
      </c>
      <c r="T2103" s="2" t="str">
        <f t="shared" si="2075"/>
        <v/>
      </c>
      <c r="U2103" s="2" t="str">
        <f t="shared" si="2076"/>
        <v/>
      </c>
      <c r="V2103" s="10">
        <v>42106.479166666664</v>
      </c>
      <c r="W2103" s="11" t="s">
        <v>3259</v>
      </c>
      <c r="X2103" s="2" t="s">
        <v>669</v>
      </c>
      <c r="Y2103" s="5" t="s">
        <v>3260</v>
      </c>
      <c r="Z2103" s="5" t="s">
        <v>3259</v>
      </c>
      <c r="AA2103" s="2" t="s">
        <v>651</v>
      </c>
      <c r="AB2103" s="2">
        <v>-22.2305576037616</v>
      </c>
      <c r="AC2103" s="2">
        <v>-52.313585607335</v>
      </c>
      <c r="AD2103" s="29">
        <v>1</v>
      </c>
      <c r="AE2103" s="11"/>
      <c r="AF2103" s="11"/>
      <c r="AG2103" s="11"/>
      <c r="AH2103" s="11"/>
      <c r="AI2103" s="11"/>
    </row>
    <row r="2104" spans="1:35" ht="15.75" customHeight="1" x14ac:dyDescent="0.2">
      <c r="A2104" s="8">
        <v>42106</v>
      </c>
      <c r="B2104" s="9">
        <v>0.4826388888888889</v>
      </c>
      <c r="C2104" s="11">
        <v>364623.75465926999</v>
      </c>
      <c r="D2104" s="11">
        <v>7541066.6664104396</v>
      </c>
      <c r="E2104" s="14">
        <v>364623.74069403397</v>
      </c>
      <c r="F2104" s="14">
        <v>7541066.6671297997</v>
      </c>
      <c r="G2104" s="2">
        <f t="shared" si="2098"/>
        <v>1.5357378402822632</v>
      </c>
      <c r="H2104" s="2" t="str">
        <f t="shared" si="2073"/>
        <v>&lt;8m</v>
      </c>
      <c r="I2104" s="23">
        <f t="shared" ref="I2104:J2104" si="2139">IF($P2104=$P2103,E2104,"")</f>
        <v>364623.74069403397</v>
      </c>
      <c r="J2104" s="23">
        <f t="shared" si="2139"/>
        <v>7541066.6671297997</v>
      </c>
      <c r="K2104" s="23">
        <v>364624.49</v>
      </c>
      <c r="L2104" s="23">
        <v>7541064.0700000003</v>
      </c>
      <c r="M2104" s="14">
        <v>364624.49279613898</v>
      </c>
      <c r="N2104" s="14">
        <v>7541064.0656198598</v>
      </c>
      <c r="O2104" s="15" t="s">
        <v>43</v>
      </c>
      <c r="P2104" s="15" t="s">
        <v>43</v>
      </c>
      <c r="Q2104" s="10">
        <v>42106.482638888891</v>
      </c>
      <c r="R2104" s="11" t="s">
        <v>3309</v>
      </c>
      <c r="S2104" s="14" t="s">
        <v>44</v>
      </c>
      <c r="T2104" s="2" t="str">
        <f t="shared" si="2075"/>
        <v/>
      </c>
      <c r="U2104" s="2" t="str">
        <f t="shared" si="2076"/>
        <v/>
      </c>
      <c r="V2104" s="10">
        <v>42106.482638888891</v>
      </c>
      <c r="W2104" s="11" t="s">
        <v>3259</v>
      </c>
      <c r="X2104" s="2" t="s">
        <v>669</v>
      </c>
      <c r="Y2104" s="5" t="s">
        <v>3260</v>
      </c>
      <c r="Z2104" s="5" t="s">
        <v>3259</v>
      </c>
      <c r="AA2104" s="2" t="s">
        <v>653</v>
      </c>
      <c r="AB2104" s="2">
        <v>-22.230551652610298</v>
      </c>
      <c r="AC2104" s="2">
        <v>-52.3135716933757</v>
      </c>
      <c r="AD2104" s="29">
        <v>1</v>
      </c>
      <c r="AE2104" s="11"/>
      <c r="AF2104" s="11"/>
      <c r="AG2104" s="11"/>
      <c r="AH2104" s="11"/>
      <c r="AI2104" s="11"/>
    </row>
    <row r="2105" spans="1:35" ht="15.75" customHeight="1" x14ac:dyDescent="0.2">
      <c r="A2105" s="8">
        <v>42106</v>
      </c>
      <c r="B2105" s="9">
        <v>0.4861111111111111</v>
      </c>
      <c r="C2105" s="11">
        <v>364623.88580615702</v>
      </c>
      <c r="D2105" s="11">
        <v>7541067.4842149597</v>
      </c>
      <c r="E2105" s="14">
        <v>364623.778596227</v>
      </c>
      <c r="F2105" s="14">
        <v>7541067.4917355198</v>
      </c>
      <c r="G2105" s="2">
        <f t="shared" si="2098"/>
        <v>0.82547632908951951</v>
      </c>
      <c r="H2105" s="2" t="str">
        <f t="shared" si="2073"/>
        <v>&lt;8m</v>
      </c>
      <c r="I2105" s="23">
        <f t="shared" ref="I2105:J2105" si="2140">IF($P2105=$P2104,E2105,"")</f>
        <v>364623.778596227</v>
      </c>
      <c r="J2105" s="23">
        <f t="shared" si="2140"/>
        <v>7541067.4917355198</v>
      </c>
      <c r="K2105" s="23">
        <v>364624.49</v>
      </c>
      <c r="L2105" s="23">
        <v>7541064.0700000003</v>
      </c>
      <c r="M2105" s="14">
        <v>364624.49279613898</v>
      </c>
      <c r="N2105" s="14">
        <v>7541064.0656198598</v>
      </c>
      <c r="O2105" s="15" t="s">
        <v>43</v>
      </c>
      <c r="P2105" s="15" t="s">
        <v>43</v>
      </c>
      <c r="Q2105" s="10">
        <v>42106.486111111109</v>
      </c>
      <c r="R2105" s="11" t="s">
        <v>3310</v>
      </c>
      <c r="S2105" s="14" t="s">
        <v>44</v>
      </c>
      <c r="T2105" s="2" t="str">
        <f t="shared" si="2075"/>
        <v/>
      </c>
      <c r="U2105" s="2" t="str">
        <f t="shared" si="2076"/>
        <v/>
      </c>
      <c r="V2105" s="10">
        <v>42106.486111111109</v>
      </c>
      <c r="W2105" s="11" t="s">
        <v>3259</v>
      </c>
      <c r="X2105" s="2" t="s">
        <v>669</v>
      </c>
      <c r="Y2105" s="5" t="s">
        <v>3260</v>
      </c>
      <c r="Z2105" s="5" t="s">
        <v>3259</v>
      </c>
      <c r="AA2105" s="2" t="s">
        <v>655</v>
      </c>
      <c r="AB2105" s="2">
        <v>-22.2305442765355</v>
      </c>
      <c r="AC2105" s="2">
        <v>-52.313570352271199</v>
      </c>
      <c r="AD2105" s="29">
        <v>1</v>
      </c>
      <c r="AE2105" s="11"/>
      <c r="AF2105" s="11"/>
      <c r="AG2105" s="11"/>
      <c r="AH2105" s="11"/>
      <c r="AI2105" s="11"/>
    </row>
    <row r="2106" spans="1:35" ht="15.75" customHeight="1" x14ac:dyDescent="0.2">
      <c r="A2106" s="8">
        <v>42106</v>
      </c>
      <c r="B2106" s="9">
        <v>0.48958333333333331</v>
      </c>
      <c r="C2106" s="11">
        <v>364613.272506924</v>
      </c>
      <c r="D2106" s="11">
        <v>7541069.8514187196</v>
      </c>
      <c r="E2106" s="14">
        <v>364613.52938221197</v>
      </c>
      <c r="F2106" s="14">
        <v>7541069.8476871904</v>
      </c>
      <c r="G2106" s="2">
        <f t="shared" si="2098"/>
        <v>10.516505893111427</v>
      </c>
      <c r="H2106" s="2" t="str">
        <f t="shared" si="2073"/>
        <v/>
      </c>
      <c r="I2106" s="23">
        <f t="shared" ref="I2106:J2106" si="2141">IF($P2106=$P2105,E2106,"")</f>
        <v>364613.52938221197</v>
      </c>
      <c r="J2106" s="23">
        <f t="shared" si="2141"/>
        <v>7541069.8476871904</v>
      </c>
      <c r="K2106" s="23">
        <v>364613.53</v>
      </c>
      <c r="L2106" s="23">
        <v>7541069.8499999996</v>
      </c>
      <c r="M2106" s="14"/>
      <c r="N2106" s="14"/>
      <c r="O2106" s="15" t="s">
        <v>43</v>
      </c>
      <c r="P2106" s="15" t="s">
        <v>43</v>
      </c>
      <c r="Q2106" s="10">
        <v>42106.489583333336</v>
      </c>
      <c r="R2106" s="11" t="s">
        <v>3311</v>
      </c>
      <c r="S2106" s="14" t="s">
        <v>44</v>
      </c>
      <c r="T2106" s="2" t="str">
        <f t="shared" si="2075"/>
        <v/>
      </c>
      <c r="U2106" s="2" t="str">
        <f t="shared" si="2076"/>
        <v/>
      </c>
      <c r="V2106" s="10">
        <v>42106.489583333336</v>
      </c>
      <c r="W2106" s="11" t="s">
        <v>3259</v>
      </c>
      <c r="X2106" s="2" t="s">
        <v>669</v>
      </c>
      <c r="Y2106" s="5" t="s">
        <v>3260</v>
      </c>
      <c r="Z2106" s="5" t="s">
        <v>3259</v>
      </c>
      <c r="AA2106" s="2" t="s">
        <v>657</v>
      </c>
      <c r="AB2106" s="2">
        <v>-22.230522064492099</v>
      </c>
      <c r="AC2106" s="2">
        <v>-52.313673114404097</v>
      </c>
      <c r="AD2106" s="29">
        <v>1</v>
      </c>
      <c r="AE2106" s="11"/>
      <c r="AF2106" s="11"/>
      <c r="AG2106" s="11"/>
      <c r="AH2106" s="11"/>
      <c r="AI2106" s="11"/>
    </row>
    <row r="2107" spans="1:35" ht="15.75" customHeight="1" x14ac:dyDescent="0.2">
      <c r="A2107" s="8">
        <v>42106</v>
      </c>
      <c r="B2107" s="9">
        <v>0.49305555555555558</v>
      </c>
      <c r="C2107" s="11">
        <v>364628.05908535898</v>
      </c>
      <c r="D2107" s="11">
        <v>7541071.4552677497</v>
      </c>
      <c r="E2107" s="14">
        <v>364627.92812691099</v>
      </c>
      <c r="F2107" s="14">
        <v>7541071.4438205501</v>
      </c>
      <c r="G2107" s="2">
        <f t="shared" si="2098"/>
        <v>14.486942072417056</v>
      </c>
      <c r="H2107" s="2" t="str">
        <f t="shared" si="2073"/>
        <v/>
      </c>
      <c r="I2107" s="23">
        <f t="shared" ref="I2107:J2107" si="2142">IF($P2107=$P2106,E2107,"")</f>
        <v>364627.92812691099</v>
      </c>
      <c r="J2107" s="23">
        <f t="shared" si="2142"/>
        <v>7541071.4438205501</v>
      </c>
      <c r="K2107" s="23">
        <v>364627.93</v>
      </c>
      <c r="L2107" s="23">
        <v>7541071.4400000004</v>
      </c>
      <c r="M2107" s="14">
        <v>364627.92812691099</v>
      </c>
      <c r="N2107" s="14">
        <v>7541071.4438205501</v>
      </c>
      <c r="O2107" s="15" t="s">
        <v>43</v>
      </c>
      <c r="P2107" s="15" t="s">
        <v>43</v>
      </c>
      <c r="Q2107" s="10">
        <v>42106.493055555555</v>
      </c>
      <c r="R2107" s="11" t="s">
        <v>3312</v>
      </c>
      <c r="S2107" s="14" t="s">
        <v>44</v>
      </c>
      <c r="T2107" s="2" t="str">
        <f t="shared" si="2075"/>
        <v/>
      </c>
      <c r="U2107" s="2" t="str">
        <f t="shared" si="2076"/>
        <v/>
      </c>
      <c r="V2107" s="10">
        <v>42106.493055555555</v>
      </c>
      <c r="W2107" s="11" t="s">
        <v>3259</v>
      </c>
      <c r="X2107" s="2" t="s">
        <v>669</v>
      </c>
      <c r="Y2107" s="5" t="s">
        <v>3260</v>
      </c>
      <c r="Z2107" s="5" t="s">
        <v>3259</v>
      </c>
      <c r="AA2107" s="2" t="s">
        <v>659</v>
      </c>
      <c r="AB2107" s="2">
        <v>-22.230508737266099</v>
      </c>
      <c r="AC2107" s="2">
        <v>-52.313529532402796</v>
      </c>
      <c r="AD2107" s="29">
        <v>1</v>
      </c>
      <c r="AE2107" s="11"/>
      <c r="AF2107" s="11"/>
      <c r="AG2107" s="11"/>
      <c r="AH2107" s="11"/>
      <c r="AI2107" s="11"/>
    </row>
    <row r="2108" spans="1:35" ht="15.75" customHeight="1" x14ac:dyDescent="0.2">
      <c r="A2108" s="8">
        <v>42106</v>
      </c>
      <c r="B2108" s="9">
        <v>0.49652777777777773</v>
      </c>
      <c r="C2108" s="11">
        <v>364619.87119969499</v>
      </c>
      <c r="D2108" s="11">
        <v>7541067.1338562397</v>
      </c>
      <c r="E2108" s="14">
        <v>364629.76101346401</v>
      </c>
      <c r="F2108" s="14">
        <v>7541070.7090590699</v>
      </c>
      <c r="G2108" s="2">
        <f t="shared" si="2098"/>
        <v>1.974676568223203</v>
      </c>
      <c r="H2108" s="2" t="str">
        <f t="shared" si="2073"/>
        <v>&lt;8m</v>
      </c>
      <c r="I2108" s="23" t="str">
        <f t="shared" ref="I2108:J2108" si="2143">IF($P2108=$P2107,E2108,"")</f>
        <v/>
      </c>
      <c r="J2108" s="23" t="str">
        <f t="shared" si="2143"/>
        <v/>
      </c>
      <c r="K2108" s="23">
        <v>364627.93</v>
      </c>
      <c r="L2108" s="23">
        <v>7541071.4400000004</v>
      </c>
      <c r="M2108" s="14">
        <v>364627.92812691099</v>
      </c>
      <c r="N2108" s="14">
        <v>7541071.4438205501</v>
      </c>
      <c r="O2108" s="14" t="s">
        <v>35</v>
      </c>
      <c r="P2108" s="14" t="s">
        <v>29</v>
      </c>
      <c r="Q2108" s="10">
        <v>42106.496527777781</v>
      </c>
      <c r="R2108" s="11" t="s">
        <v>3313</v>
      </c>
      <c r="S2108" s="14" t="s">
        <v>36</v>
      </c>
      <c r="T2108" s="2" t="str">
        <f t="shared" si="2075"/>
        <v>idle</v>
      </c>
      <c r="U2108" s="2" t="str">
        <f t="shared" si="2076"/>
        <v/>
      </c>
      <c r="V2108" s="10">
        <v>42106.496527777781</v>
      </c>
      <c r="W2108" s="11" t="s">
        <v>3259</v>
      </c>
      <c r="X2108" s="2" t="s">
        <v>669</v>
      </c>
      <c r="Y2108" s="5" t="s">
        <v>3260</v>
      </c>
      <c r="Z2108" s="5" t="s">
        <v>3259</v>
      </c>
      <c r="AA2108" s="2" t="s">
        <v>661</v>
      </c>
      <c r="AB2108" s="2">
        <v>-22.2305471263826</v>
      </c>
      <c r="AC2108" s="2">
        <v>-52.313609328120897</v>
      </c>
      <c r="AD2108" s="29">
        <v>1</v>
      </c>
      <c r="AE2108" s="11"/>
      <c r="AF2108" s="11"/>
      <c r="AG2108" s="11"/>
      <c r="AH2108" s="11"/>
      <c r="AI2108" s="11"/>
    </row>
    <row r="2109" spans="1:35" ht="15.75" customHeight="1" x14ac:dyDescent="0.2">
      <c r="A2109" s="8">
        <v>42106</v>
      </c>
      <c r="B2109" s="9">
        <v>0.5</v>
      </c>
      <c r="C2109" s="11">
        <v>364631.46759125497</v>
      </c>
      <c r="D2109" s="11">
        <v>7541069.9628662998</v>
      </c>
      <c r="E2109" s="14">
        <v>364631.37082428898</v>
      </c>
      <c r="F2109" s="14">
        <v>7541069.9726769896</v>
      </c>
      <c r="G2109" s="2">
        <f t="shared" si="2098"/>
        <v>1.7702399442723811</v>
      </c>
      <c r="H2109" s="2" t="str">
        <f t="shared" si="2073"/>
        <v>&lt;8m</v>
      </c>
      <c r="I2109" s="23">
        <f t="shared" ref="I2109:J2109" si="2144">IF($P2109=$P2108,E2109,"")</f>
        <v>364631.37082428898</v>
      </c>
      <c r="J2109" s="23">
        <f t="shared" si="2144"/>
        <v>7541069.9726769896</v>
      </c>
      <c r="K2109" s="23">
        <v>364627.93</v>
      </c>
      <c r="L2109" s="23">
        <v>7541071.4400000004</v>
      </c>
      <c r="M2109" s="14">
        <v>364627.92812691099</v>
      </c>
      <c r="N2109" s="14">
        <v>7541071.4438205501</v>
      </c>
      <c r="O2109" s="14" t="s">
        <v>35</v>
      </c>
      <c r="P2109" s="14" t="s">
        <v>29</v>
      </c>
      <c r="Q2109" s="10">
        <v>42106.5</v>
      </c>
      <c r="R2109" s="11" t="s">
        <v>3314</v>
      </c>
      <c r="S2109" s="14" t="s">
        <v>36</v>
      </c>
      <c r="T2109" s="2" t="str">
        <f t="shared" si="2075"/>
        <v>idle</v>
      </c>
      <c r="U2109" s="2" t="str">
        <f t="shared" si="2076"/>
        <v/>
      </c>
      <c r="V2109" s="10">
        <v>42106.5</v>
      </c>
      <c r="W2109" s="11" t="s">
        <v>3259</v>
      </c>
      <c r="X2109" s="2" t="s">
        <v>669</v>
      </c>
      <c r="Y2109" s="5" t="s">
        <v>3260</v>
      </c>
      <c r="Z2109" s="5" t="s">
        <v>3259</v>
      </c>
      <c r="AA2109" s="2" t="s">
        <v>663</v>
      </c>
      <c r="AB2109" s="2">
        <v>-22.230522483587301</v>
      </c>
      <c r="AC2109" s="2">
        <v>-52.313496591523297</v>
      </c>
      <c r="AD2109" s="29">
        <v>1</v>
      </c>
      <c r="AE2109" s="11"/>
      <c r="AF2109" s="11"/>
      <c r="AG2109" s="11"/>
      <c r="AH2109" s="11"/>
      <c r="AI2109" s="11"/>
    </row>
    <row r="2110" spans="1:35" ht="15.75" customHeight="1" x14ac:dyDescent="0.2">
      <c r="A2110" s="8">
        <v>42106</v>
      </c>
      <c r="B2110" s="9">
        <v>0.50347222222222221</v>
      </c>
      <c r="C2110" s="11">
        <v>364623.576498446</v>
      </c>
      <c r="D2110" s="11">
        <v>7541071.2678957898</v>
      </c>
      <c r="E2110" s="14">
        <v>364623.695552914</v>
      </c>
      <c r="F2110" s="14">
        <v>7541071.2339606704</v>
      </c>
      <c r="G2110" s="2">
        <f t="shared" si="2098"/>
        <v>7.7782149110936594</v>
      </c>
      <c r="H2110" s="2" t="str">
        <f t="shared" si="2073"/>
        <v>&lt;8m</v>
      </c>
      <c r="I2110" s="23">
        <f t="shared" ref="I2110:J2110" si="2145">IF($P2110=$P2109,E2110,"")</f>
        <v>364623.695552914</v>
      </c>
      <c r="J2110" s="23">
        <f t="shared" si="2145"/>
        <v>7541071.2339606704</v>
      </c>
      <c r="K2110" s="23">
        <v>364627.93</v>
      </c>
      <c r="L2110" s="23">
        <v>7541071.4400000004</v>
      </c>
      <c r="M2110" s="14">
        <v>364627.92812691099</v>
      </c>
      <c r="N2110" s="14">
        <v>7541071.4438205501</v>
      </c>
      <c r="O2110" s="14" t="s">
        <v>35</v>
      </c>
      <c r="P2110" s="14" t="s">
        <v>29</v>
      </c>
      <c r="Q2110" s="10">
        <v>42106.503472222219</v>
      </c>
      <c r="R2110" s="11" t="s">
        <v>3315</v>
      </c>
      <c r="S2110" s="14" t="s">
        <v>36</v>
      </c>
      <c r="T2110" s="2" t="str">
        <f t="shared" si="2075"/>
        <v>idle</v>
      </c>
      <c r="U2110" s="2" t="str">
        <f t="shared" si="2076"/>
        <v/>
      </c>
      <c r="V2110" s="10">
        <v>42106.503472222219</v>
      </c>
      <c r="W2110" s="11" t="s">
        <v>3259</v>
      </c>
      <c r="X2110" s="2" t="s">
        <v>669</v>
      </c>
      <c r="Y2110" s="5" t="s">
        <v>3260</v>
      </c>
      <c r="Z2110" s="5" t="s">
        <v>3259</v>
      </c>
      <c r="AA2110" s="2" t="s">
        <v>665</v>
      </c>
      <c r="AB2110" s="2">
        <v>-22.2305100783706</v>
      </c>
      <c r="AC2110" s="2">
        <v>-52.3135730344802</v>
      </c>
      <c r="AD2110" s="29">
        <v>1</v>
      </c>
      <c r="AE2110" s="11"/>
      <c r="AF2110" s="11"/>
      <c r="AG2110" s="11"/>
      <c r="AH2110" s="11"/>
      <c r="AI2110" s="11"/>
    </row>
    <row r="2111" spans="1:35" ht="15.75" customHeight="1" x14ac:dyDescent="0.2">
      <c r="A2111" s="8">
        <v>42106</v>
      </c>
      <c r="B2111" s="9">
        <v>0.50694444444444442</v>
      </c>
      <c r="C2111" s="11">
        <v>364627.54871970398</v>
      </c>
      <c r="D2111" s="11">
        <v>7541065.5485668499</v>
      </c>
      <c r="E2111" s="14">
        <v>364627.443916869</v>
      </c>
      <c r="F2111" s="14">
        <v>7541065.5853274697</v>
      </c>
      <c r="G2111" s="2">
        <f t="shared" si="2098"/>
        <v>6.7791805828542797</v>
      </c>
      <c r="H2111" s="2" t="str">
        <f t="shared" si="2073"/>
        <v>&lt;8m</v>
      </c>
      <c r="I2111" s="23">
        <f t="shared" ref="I2111:J2111" si="2146">IF($P2111=$P2110,E2111,"")</f>
        <v>364627.443916869</v>
      </c>
      <c r="J2111" s="23">
        <f t="shared" si="2146"/>
        <v>7541065.5853274697</v>
      </c>
      <c r="K2111" s="23">
        <v>364627.93</v>
      </c>
      <c r="L2111" s="23">
        <v>7541071.4400000004</v>
      </c>
      <c r="M2111" s="14">
        <v>364627.92812691099</v>
      </c>
      <c r="N2111" s="14">
        <v>7541071.4438205501</v>
      </c>
      <c r="O2111" s="14" t="s">
        <v>35</v>
      </c>
      <c r="P2111" s="14" t="s">
        <v>29</v>
      </c>
      <c r="Q2111" s="10">
        <v>42106.506944444445</v>
      </c>
      <c r="R2111" s="11" t="s">
        <v>3316</v>
      </c>
      <c r="S2111" s="14" t="s">
        <v>36</v>
      </c>
      <c r="T2111" s="2" t="str">
        <f t="shared" si="2075"/>
        <v>idle</v>
      </c>
      <c r="U2111" s="2" t="str">
        <f t="shared" si="2076"/>
        <v/>
      </c>
      <c r="V2111" s="10">
        <v>42106.506944444445</v>
      </c>
      <c r="W2111" s="11" t="s">
        <v>3259</v>
      </c>
      <c r="X2111" s="2" t="s">
        <v>669</v>
      </c>
      <c r="Y2111" s="5" t="s">
        <v>3260</v>
      </c>
      <c r="Z2111" s="5" t="s">
        <v>3259</v>
      </c>
      <c r="AA2111" s="2" t="s">
        <v>667</v>
      </c>
      <c r="AB2111" s="2">
        <v>-22.230562046170199</v>
      </c>
      <c r="AC2111" s="2">
        <v>-52.313534980639801</v>
      </c>
      <c r="AD2111" s="29">
        <v>1</v>
      </c>
      <c r="AE2111" s="11"/>
      <c r="AF2111" s="11"/>
      <c r="AG2111" s="11"/>
      <c r="AH2111" s="11"/>
      <c r="AI2111" s="11"/>
    </row>
    <row r="2112" spans="1:35" ht="15.75" customHeight="1" x14ac:dyDescent="0.2">
      <c r="A2112" s="8">
        <v>42106</v>
      </c>
      <c r="B2112" s="9">
        <v>0.51041666666666663</v>
      </c>
      <c r="C2112" s="11">
        <v>364621.01799221803</v>
      </c>
      <c r="D2112" s="11">
        <v>7541067.4036537698</v>
      </c>
      <c r="E2112" s="14">
        <v>364621.13613269298</v>
      </c>
      <c r="F2112" s="14">
        <v>7541067.4219431896</v>
      </c>
      <c r="G2112" s="2">
        <f t="shared" si="2098"/>
        <v>6.5697259085624227</v>
      </c>
      <c r="H2112" s="2" t="str">
        <f t="shared" si="2073"/>
        <v>&lt;8m</v>
      </c>
      <c r="I2112" s="23" t="str">
        <f t="shared" ref="I2112:J2112" si="2147">IF($P2112=$P2111,E2112,"")</f>
        <v/>
      </c>
      <c r="J2112" s="23" t="str">
        <f t="shared" si="2147"/>
        <v/>
      </c>
      <c r="K2112" s="23">
        <v>364627.93</v>
      </c>
      <c r="L2112" s="23">
        <v>7541071.4400000004</v>
      </c>
      <c r="M2112" s="14">
        <v>364627.92812691099</v>
      </c>
      <c r="N2112" s="14">
        <v>7541071.4438205501</v>
      </c>
      <c r="O2112" s="15" t="s">
        <v>43</v>
      </c>
      <c r="P2112" s="15" t="s">
        <v>43</v>
      </c>
      <c r="Q2112" s="10">
        <v>42106.510416666664</v>
      </c>
      <c r="R2112" s="11" t="s">
        <v>3317</v>
      </c>
      <c r="S2112" s="14" t="s">
        <v>44</v>
      </c>
      <c r="T2112" s="2" t="str">
        <f t="shared" si="2075"/>
        <v/>
      </c>
      <c r="U2112" s="2" t="str">
        <f t="shared" si="2076"/>
        <v/>
      </c>
      <c r="V2112" s="10">
        <v>42106.510416666664</v>
      </c>
      <c r="W2112" s="11" t="s">
        <v>3259</v>
      </c>
      <c r="X2112" s="2" t="s">
        <v>669</v>
      </c>
      <c r="Y2112" s="5" t="s">
        <v>3260</v>
      </c>
      <c r="Z2112" s="5" t="s">
        <v>3259</v>
      </c>
      <c r="AA2112" s="2" t="s">
        <v>1293</v>
      </c>
      <c r="AB2112" s="2">
        <v>-22.230544779449701</v>
      </c>
      <c r="AC2112" s="2">
        <v>-52.3135981801897</v>
      </c>
      <c r="AD2112" s="29">
        <v>1</v>
      </c>
      <c r="AE2112" s="11"/>
      <c r="AF2112" s="11"/>
      <c r="AG2112" s="11"/>
      <c r="AH2112" s="11"/>
      <c r="AI2112" s="11"/>
    </row>
    <row r="2113" spans="1:35" ht="15.75" customHeight="1" x14ac:dyDescent="0.2">
      <c r="A2113" s="8">
        <v>42106</v>
      </c>
      <c r="B2113" s="9">
        <v>0.51388888888888895</v>
      </c>
      <c r="C2113" s="11">
        <v>364626.23119592102</v>
      </c>
      <c r="D2113" s="11">
        <v>7541073.00778211</v>
      </c>
      <c r="E2113" s="14">
        <v>364626.16428352898</v>
      </c>
      <c r="F2113" s="14">
        <v>7541072.9826753</v>
      </c>
      <c r="G2113" s="2">
        <f t="shared" si="2098"/>
        <v>7.4969355361573049</v>
      </c>
      <c r="H2113" s="2" t="str">
        <f t="shared" si="2073"/>
        <v>&lt;8m</v>
      </c>
      <c r="I2113" s="23">
        <f t="shared" ref="I2113:J2113" si="2148">IF($P2113=$P2112,E2113,"")</f>
        <v>364626.16428352898</v>
      </c>
      <c r="J2113" s="23">
        <f t="shared" si="2148"/>
        <v>7541072.9826753</v>
      </c>
      <c r="K2113" s="23">
        <v>364627.93</v>
      </c>
      <c r="L2113" s="23">
        <v>7541071.4400000004</v>
      </c>
      <c r="M2113" s="14">
        <v>364627.92812691099</v>
      </c>
      <c r="N2113" s="14">
        <v>7541071.4438205501</v>
      </c>
      <c r="O2113" s="15" t="s">
        <v>43</v>
      </c>
      <c r="P2113" s="15" t="s">
        <v>43</v>
      </c>
      <c r="Q2113" s="10">
        <v>42106.513888888891</v>
      </c>
      <c r="R2113" s="11" t="s">
        <v>3318</v>
      </c>
      <c r="S2113" s="14" t="s">
        <v>44</v>
      </c>
      <c r="T2113" s="2" t="str">
        <f t="shared" si="2075"/>
        <v/>
      </c>
      <c r="U2113" s="2" t="str">
        <f t="shared" si="2076"/>
        <v/>
      </c>
      <c r="V2113" s="10">
        <v>42106.513888888891</v>
      </c>
      <c r="W2113" s="11" t="s">
        <v>3259</v>
      </c>
      <c r="X2113" s="2" t="s">
        <v>669</v>
      </c>
      <c r="Y2113" s="5" t="s">
        <v>3260</v>
      </c>
      <c r="Z2113" s="5" t="s">
        <v>3259</v>
      </c>
      <c r="AA2113" s="2" t="s">
        <v>1295</v>
      </c>
      <c r="AB2113" s="2">
        <v>-22.2304945718497</v>
      </c>
      <c r="AC2113" s="2">
        <v>-52.3135471343994</v>
      </c>
      <c r="AD2113" s="29">
        <v>1</v>
      </c>
      <c r="AE2113" s="11"/>
      <c r="AF2113" s="11"/>
      <c r="AG2113" s="11"/>
      <c r="AH2113" s="11"/>
      <c r="AI2113" s="11"/>
    </row>
    <row r="2114" spans="1:35" ht="15.75" customHeight="1" x14ac:dyDescent="0.2">
      <c r="A2114" s="8">
        <v>42106</v>
      </c>
      <c r="B2114" s="9">
        <v>0.51736111111111105</v>
      </c>
      <c r="C2114" s="11">
        <v>364624.76734497101</v>
      </c>
      <c r="D2114" s="11">
        <v>7541073.4312572703</v>
      </c>
      <c r="E2114" s="14">
        <v>364624.77198851499</v>
      </c>
      <c r="F2114" s="14">
        <v>7541073.43112507</v>
      </c>
      <c r="G2114" s="2">
        <f t="shared" si="2098"/>
        <v>1.4627346315046865</v>
      </c>
      <c r="H2114" s="2" t="str">
        <f t="shared" si="2073"/>
        <v>&lt;8m</v>
      </c>
      <c r="I2114" s="23">
        <f t="shared" ref="I2114:J2114" si="2149">IF($P2114=$P2113,E2114,"")</f>
        <v>364624.77198851499</v>
      </c>
      <c r="J2114" s="23">
        <f t="shared" si="2149"/>
        <v>7541073.43112507</v>
      </c>
      <c r="K2114" s="23">
        <v>364627.93</v>
      </c>
      <c r="L2114" s="23">
        <v>7541071.4400000004</v>
      </c>
      <c r="M2114" s="14">
        <v>364627.92812691099</v>
      </c>
      <c r="N2114" s="14">
        <v>7541071.4438205501</v>
      </c>
      <c r="O2114" s="15" t="s">
        <v>43</v>
      </c>
      <c r="P2114" s="15" t="s">
        <v>43</v>
      </c>
      <c r="Q2114" s="10">
        <v>42106.517361111109</v>
      </c>
      <c r="R2114" s="11" t="s">
        <v>3319</v>
      </c>
      <c r="S2114" s="14" t="s">
        <v>44</v>
      </c>
      <c r="T2114" s="2" t="str">
        <f t="shared" si="2075"/>
        <v/>
      </c>
      <c r="U2114" s="2" t="str">
        <f t="shared" si="2076"/>
        <v/>
      </c>
      <c r="V2114" s="10">
        <v>42106.517361111109</v>
      </c>
      <c r="W2114" s="11" t="s">
        <v>3259</v>
      </c>
      <c r="X2114" s="2" t="s">
        <v>669</v>
      </c>
      <c r="Y2114" s="5" t="s">
        <v>3260</v>
      </c>
      <c r="Z2114" s="5" t="s">
        <v>3259</v>
      </c>
      <c r="AA2114" s="2" t="s">
        <v>1540</v>
      </c>
      <c r="AB2114" s="2">
        <v>-22.230490632355199</v>
      </c>
      <c r="AC2114" s="2">
        <v>-52.313561299815802</v>
      </c>
      <c r="AD2114" s="29">
        <v>1</v>
      </c>
      <c r="AE2114" s="11"/>
      <c r="AF2114" s="11"/>
      <c r="AG2114" s="11"/>
      <c r="AH2114" s="11"/>
      <c r="AI2114" s="11"/>
    </row>
    <row r="2115" spans="1:35" ht="15.75" customHeight="1" x14ac:dyDescent="0.2">
      <c r="A2115" s="8">
        <v>42106</v>
      </c>
      <c r="B2115" s="9">
        <v>0.52083333333333337</v>
      </c>
      <c r="C2115" s="11">
        <v>364623.79594271001</v>
      </c>
      <c r="D2115" s="11">
        <v>7541073.8590044295</v>
      </c>
      <c r="E2115" s="14">
        <v>364623.82525548298</v>
      </c>
      <c r="F2115" s="14">
        <v>7541073.8526558504</v>
      </c>
      <c r="G2115" s="2">
        <f t="shared" si="2098"/>
        <v>1.0363356756849025</v>
      </c>
      <c r="H2115" s="2" t="str">
        <f t="shared" si="2073"/>
        <v>&lt;8m</v>
      </c>
      <c r="I2115" s="23" t="str">
        <f t="shared" ref="I2115:J2115" si="2150">IF($P2115=$P2114,E2115,"")</f>
        <v/>
      </c>
      <c r="J2115" s="23" t="str">
        <f t="shared" si="2150"/>
        <v/>
      </c>
      <c r="K2115" s="23">
        <v>364627.93</v>
      </c>
      <c r="L2115" s="23">
        <v>7541071.4400000004</v>
      </c>
      <c r="M2115" s="14">
        <v>364627.92812691099</v>
      </c>
      <c r="N2115" s="14">
        <v>7541071.4438205501</v>
      </c>
      <c r="O2115" s="14" t="s">
        <v>35</v>
      </c>
      <c r="P2115" s="14" t="s">
        <v>29</v>
      </c>
      <c r="Q2115" s="10">
        <v>42106.520833333336</v>
      </c>
      <c r="R2115" s="11" t="s">
        <v>3320</v>
      </c>
      <c r="S2115" s="14" t="s">
        <v>36</v>
      </c>
      <c r="T2115" s="2" t="str">
        <f t="shared" si="2075"/>
        <v>idle</v>
      </c>
      <c r="U2115" s="2" t="str">
        <f t="shared" si="2076"/>
        <v/>
      </c>
      <c r="V2115" s="10">
        <v>42106.520833333336</v>
      </c>
      <c r="W2115" s="11" t="s">
        <v>3259</v>
      </c>
      <c r="X2115" s="2" t="s">
        <v>669</v>
      </c>
      <c r="Y2115" s="5" t="s">
        <v>3260</v>
      </c>
      <c r="Z2115" s="5" t="s">
        <v>3259</v>
      </c>
      <c r="AA2115" s="2" t="s">
        <v>1542</v>
      </c>
      <c r="AB2115" s="2">
        <v>-22.230486692860701</v>
      </c>
      <c r="AC2115" s="2">
        <v>-52.313570687547298</v>
      </c>
      <c r="AD2115" s="29">
        <v>1</v>
      </c>
      <c r="AE2115" s="11"/>
      <c r="AF2115" s="11"/>
      <c r="AG2115" s="11"/>
      <c r="AH2115" s="11"/>
      <c r="AI2115" s="11"/>
    </row>
    <row r="2116" spans="1:35" ht="15.75" customHeight="1" x14ac:dyDescent="0.2">
      <c r="A2116" s="8">
        <v>42106</v>
      </c>
      <c r="B2116" s="9">
        <v>0.52430555555555558</v>
      </c>
      <c r="C2116" s="11">
        <v>364625.31493103103</v>
      </c>
      <c r="D2116" s="11">
        <v>7541073.0555152101</v>
      </c>
      <c r="E2116" s="14">
        <v>364625.69117142702</v>
      </c>
      <c r="F2116" s="14">
        <v>7541072.9814806404</v>
      </c>
      <c r="G2116" s="2">
        <f t="shared" si="2098"/>
        <v>2.0592689374479844</v>
      </c>
      <c r="H2116" s="2" t="str">
        <f t="shared" si="2073"/>
        <v>&lt;8m</v>
      </c>
      <c r="I2116" s="23">
        <f t="shared" ref="I2116:J2116" si="2151">IF($P2116=$P2115,E2116,"")</f>
        <v>364625.69117142702</v>
      </c>
      <c r="J2116" s="23">
        <f t="shared" si="2151"/>
        <v>7541072.9814806404</v>
      </c>
      <c r="K2116" s="23">
        <v>364627.93</v>
      </c>
      <c r="L2116" s="23">
        <v>7541071.4400000004</v>
      </c>
      <c r="M2116" s="14">
        <v>364627.92812691099</v>
      </c>
      <c r="N2116" s="14">
        <v>7541071.4438205501</v>
      </c>
      <c r="O2116" s="14" t="s">
        <v>35</v>
      </c>
      <c r="P2116" s="14" t="s">
        <v>29</v>
      </c>
      <c r="Q2116" s="10">
        <v>42106.524305555555</v>
      </c>
      <c r="R2116" s="11" t="s">
        <v>3321</v>
      </c>
      <c r="S2116" s="14" t="s">
        <v>36</v>
      </c>
      <c r="T2116" s="2" t="str">
        <f t="shared" si="2075"/>
        <v>idle</v>
      </c>
      <c r="U2116" s="2" t="str">
        <f t="shared" si="2076"/>
        <v/>
      </c>
      <c r="V2116" s="10">
        <v>42106.524305555555</v>
      </c>
      <c r="W2116" s="11" t="s">
        <v>3259</v>
      </c>
      <c r="X2116" s="2" t="s">
        <v>669</v>
      </c>
      <c r="Y2116" s="5" t="s">
        <v>3260</v>
      </c>
      <c r="Z2116" s="5" t="s">
        <v>3259</v>
      </c>
      <c r="AA2116" s="2" t="s">
        <v>1544</v>
      </c>
      <c r="AB2116" s="2">
        <v>-22.230494068935499</v>
      </c>
      <c r="AC2116" s="2">
        <v>-52.313556019216797</v>
      </c>
      <c r="AD2116" s="29">
        <v>1</v>
      </c>
      <c r="AE2116" s="11"/>
      <c r="AF2116" s="11"/>
      <c r="AG2116" s="11"/>
      <c r="AH2116" s="11"/>
      <c r="AI2116" s="11"/>
    </row>
    <row r="2117" spans="1:35" ht="15.75" customHeight="1" x14ac:dyDescent="0.2">
      <c r="A2117" s="8">
        <v>42106</v>
      </c>
      <c r="B2117" s="9">
        <v>0.52777777777777779</v>
      </c>
      <c r="C2117" s="11">
        <v>364664.067248217</v>
      </c>
      <c r="D2117" s="11">
        <v>7541056.9469532603</v>
      </c>
      <c r="E2117" s="14">
        <v>364663.65848816198</v>
      </c>
      <c r="F2117" s="14">
        <v>7541057.03528558</v>
      </c>
      <c r="G2117" s="2">
        <f t="shared" si="2098"/>
        <v>41.180071356861689</v>
      </c>
      <c r="H2117" s="2" t="str">
        <f t="shared" si="2073"/>
        <v/>
      </c>
      <c r="I2117" s="23">
        <f t="shared" ref="I2117:J2117" si="2152">IF($P2117=$P2116,E2117,"")</f>
        <v>364663.65848816198</v>
      </c>
      <c r="J2117" s="23">
        <f t="shared" si="2152"/>
        <v>7541057.03528558</v>
      </c>
      <c r="K2117" s="23">
        <v>364627.93</v>
      </c>
      <c r="L2117" s="23">
        <v>7541071.4400000004</v>
      </c>
      <c r="M2117" s="14">
        <v>364627.92812691099</v>
      </c>
      <c r="N2117" s="14">
        <v>7541071.4438205501</v>
      </c>
      <c r="O2117" s="14" t="s">
        <v>35</v>
      </c>
      <c r="P2117" s="14" t="s">
        <v>29</v>
      </c>
      <c r="Q2117" s="10">
        <v>42106.527777777781</v>
      </c>
      <c r="R2117" s="11" t="s">
        <v>3322</v>
      </c>
      <c r="S2117" s="14" t="s">
        <v>36</v>
      </c>
      <c r="T2117" s="2" t="str">
        <f t="shared" si="2075"/>
        <v>idle</v>
      </c>
      <c r="U2117" s="2" t="str">
        <f t="shared" si="2076"/>
        <v/>
      </c>
      <c r="V2117" s="10">
        <v>42106.527777777781</v>
      </c>
      <c r="W2117" s="11" t="s">
        <v>3259</v>
      </c>
      <c r="X2117" s="2" t="s">
        <v>669</v>
      </c>
      <c r="Y2117" s="5" t="s">
        <v>3260</v>
      </c>
      <c r="Z2117" s="5" t="s">
        <v>3259</v>
      </c>
      <c r="AA2117" s="2" t="s">
        <v>1298</v>
      </c>
      <c r="AB2117" s="2">
        <v>-22.230642596259699</v>
      </c>
      <c r="AC2117" s="2">
        <v>-52.313181431963997</v>
      </c>
      <c r="AD2117" s="29">
        <v>1</v>
      </c>
      <c r="AE2117" s="11"/>
      <c r="AF2117" s="11"/>
      <c r="AG2117" s="11"/>
      <c r="AH2117" s="11"/>
      <c r="AI2117" s="11"/>
    </row>
    <row r="2118" spans="1:35" ht="15.75" customHeight="1" x14ac:dyDescent="0.2">
      <c r="A2118" s="8">
        <v>42106</v>
      </c>
      <c r="B2118" s="9">
        <v>0.53125</v>
      </c>
      <c r="C2118" s="11">
        <v>364662.32101028098</v>
      </c>
      <c r="D2118" s="11">
        <v>7541059.0477175703</v>
      </c>
      <c r="E2118" s="14">
        <v>364662.404044736</v>
      </c>
      <c r="F2118" s="14">
        <v>7541059.07543879</v>
      </c>
      <c r="G2118" s="2">
        <f t="shared" si="2098"/>
        <v>2.3949641812473481</v>
      </c>
      <c r="H2118" s="2" t="str">
        <f t="shared" si="2073"/>
        <v>&lt;8m</v>
      </c>
      <c r="I2118" s="23">
        <f t="shared" ref="I2118:J2118" si="2153">IF($P2118=$P2117,E2118,"")</f>
        <v>364662.404044736</v>
      </c>
      <c r="J2118" s="23">
        <f t="shared" si="2153"/>
        <v>7541059.07543879</v>
      </c>
      <c r="K2118" s="23">
        <v>364627.93</v>
      </c>
      <c r="L2118" s="23">
        <v>7541071.4400000004</v>
      </c>
      <c r="M2118" s="14">
        <v>364627.92812691099</v>
      </c>
      <c r="N2118" s="14">
        <v>7541071.4438205501</v>
      </c>
      <c r="O2118" s="14" t="s">
        <v>46</v>
      </c>
      <c r="P2118" s="14" t="s">
        <v>29</v>
      </c>
      <c r="Q2118" s="10">
        <v>42106.53125</v>
      </c>
      <c r="R2118" s="11" t="s">
        <v>3323</v>
      </c>
      <c r="S2118" s="14" t="s">
        <v>47</v>
      </c>
      <c r="T2118" s="2" t="str">
        <f t="shared" si="2075"/>
        <v/>
      </c>
      <c r="U2118" s="2" t="str">
        <f t="shared" si="2076"/>
        <v>outofsight</v>
      </c>
      <c r="V2118" s="10">
        <v>42106.53125</v>
      </c>
      <c r="W2118" s="11" t="s">
        <v>3259</v>
      </c>
      <c r="X2118" s="2" t="s">
        <v>669</v>
      </c>
      <c r="Y2118" s="5" t="s">
        <v>3260</v>
      </c>
      <c r="Z2118" s="5" t="s">
        <v>3259</v>
      </c>
      <c r="AA2118" s="2" t="s">
        <v>1300</v>
      </c>
      <c r="AB2118" s="2">
        <v>-22.2306234855205</v>
      </c>
      <c r="AC2118" s="2">
        <v>-52.313198195770397</v>
      </c>
      <c r="AD2118" s="29">
        <v>1</v>
      </c>
      <c r="AE2118" s="11"/>
      <c r="AF2118" s="11"/>
      <c r="AG2118" s="11"/>
      <c r="AH2118" s="11"/>
      <c r="AI2118" s="11"/>
    </row>
    <row r="2119" spans="1:35" ht="15.75" customHeight="1" x14ac:dyDescent="0.2">
      <c r="A2119" s="8">
        <v>42106</v>
      </c>
      <c r="B2119" s="9">
        <v>0.53472222222222221</v>
      </c>
      <c r="C2119" s="11">
        <v>364668.81227604899</v>
      </c>
      <c r="D2119" s="11">
        <v>7541066.7231425904</v>
      </c>
      <c r="E2119" s="14">
        <v>364669.11700770602</v>
      </c>
      <c r="F2119" s="14">
        <v>7541066.76022352</v>
      </c>
      <c r="G2119" s="2">
        <f t="shared" si="2098"/>
        <v>10.203910435846607</v>
      </c>
      <c r="H2119" s="2" t="str">
        <f t="shared" si="2073"/>
        <v/>
      </c>
      <c r="I2119" s="23" t="str">
        <f t="shared" ref="I2119:J2119" si="2154">IF($P2119=$P2118,E2119,"")</f>
        <v/>
      </c>
      <c r="J2119" s="23" t="str">
        <f t="shared" si="2154"/>
        <v/>
      </c>
      <c r="K2119" s="23">
        <v>364669.12</v>
      </c>
      <c r="L2119" s="23">
        <v>7541066.7599999998</v>
      </c>
      <c r="M2119" s="14"/>
      <c r="N2119" s="14"/>
      <c r="O2119" s="14" t="s">
        <v>32</v>
      </c>
      <c r="P2119" s="14" t="s">
        <v>32</v>
      </c>
      <c r="Q2119" s="10">
        <v>42106.534722222219</v>
      </c>
      <c r="R2119" s="11" t="s">
        <v>3324</v>
      </c>
      <c r="S2119" s="14" t="s">
        <v>33</v>
      </c>
      <c r="T2119" s="2" t="str">
        <f t="shared" si="2075"/>
        <v/>
      </c>
      <c r="U2119" s="2" t="str">
        <f t="shared" si="2076"/>
        <v/>
      </c>
      <c r="V2119" s="10">
        <v>42106.534722222219</v>
      </c>
      <c r="W2119" s="11" t="s">
        <v>3259</v>
      </c>
      <c r="X2119" s="2" t="s">
        <v>669</v>
      </c>
      <c r="Y2119" s="5" t="s">
        <v>3260</v>
      </c>
      <c r="Z2119" s="5" t="s">
        <v>3259</v>
      </c>
      <c r="AA2119" s="2" t="s">
        <v>1302</v>
      </c>
      <c r="AB2119" s="2">
        <v>-22.230554670095401</v>
      </c>
      <c r="AC2119" s="2">
        <v>-52.313134577125297</v>
      </c>
      <c r="AD2119" s="29">
        <v>1</v>
      </c>
      <c r="AE2119" s="11"/>
      <c r="AF2119" s="11"/>
      <c r="AG2119" s="11"/>
      <c r="AH2119" s="11"/>
      <c r="AI2119" s="11"/>
    </row>
    <row r="2120" spans="1:35" ht="15.75" customHeight="1" x14ac:dyDescent="0.2">
      <c r="A2120" s="8">
        <v>42106</v>
      </c>
      <c r="B2120" s="9">
        <v>0.53819444444444442</v>
      </c>
      <c r="C2120" s="11">
        <v>364705.20063868898</v>
      </c>
      <c r="D2120" s="11">
        <v>7541082.10060394</v>
      </c>
      <c r="E2120" s="14">
        <v>364705.06989232299</v>
      </c>
      <c r="F2120" s="14">
        <v>7541081.9954784503</v>
      </c>
      <c r="G2120" s="2">
        <f t="shared" si="2098"/>
        <v>39.047700381372174</v>
      </c>
      <c r="H2120" s="2" t="str">
        <f t="shared" si="2073"/>
        <v/>
      </c>
      <c r="I2120" s="23" t="str">
        <f t="shared" ref="I2120:J2120" si="2155">IF($P2120=$P2119,E2120,"")</f>
        <v/>
      </c>
      <c r="J2120" s="23" t="str">
        <f t="shared" si="2155"/>
        <v/>
      </c>
      <c r="K2120" s="23">
        <v>364705.07</v>
      </c>
      <c r="L2120" s="23">
        <v>7541082</v>
      </c>
      <c r="M2120" s="14"/>
      <c r="N2120" s="14"/>
      <c r="O2120" s="14" t="s">
        <v>37</v>
      </c>
      <c r="P2120" s="14" t="s">
        <v>37</v>
      </c>
      <c r="Q2120" s="10">
        <v>42106.538194444445</v>
      </c>
      <c r="R2120" s="11" t="s">
        <v>3325</v>
      </c>
      <c r="S2120" s="14" t="s">
        <v>40</v>
      </c>
      <c r="T2120" s="2" t="str">
        <f t="shared" si="2075"/>
        <v/>
      </c>
      <c r="U2120" s="2" t="str">
        <f t="shared" si="2076"/>
        <v/>
      </c>
      <c r="V2120" s="10">
        <v>42106.538194444445</v>
      </c>
      <c r="W2120" s="11" t="s">
        <v>3259</v>
      </c>
      <c r="X2120" s="2" t="s">
        <v>669</v>
      </c>
      <c r="Y2120" s="5" t="s">
        <v>3260</v>
      </c>
      <c r="Z2120" s="5" t="s">
        <v>3259</v>
      </c>
      <c r="AA2120" s="2" t="s">
        <v>1304</v>
      </c>
      <c r="AB2120" s="2">
        <v>-22.230418631807002</v>
      </c>
      <c r="AC2120" s="2">
        <v>-52.3127802740782</v>
      </c>
      <c r="AD2120" s="29">
        <v>1</v>
      </c>
      <c r="AE2120" s="11"/>
      <c r="AF2120" s="11"/>
      <c r="AG2120" s="11"/>
      <c r="AH2120" s="11"/>
      <c r="AI2120" s="11"/>
    </row>
    <row r="2121" spans="1:35" ht="15.75" customHeight="1" x14ac:dyDescent="0.2">
      <c r="A2121" s="8">
        <v>42106</v>
      </c>
      <c r="B2121" s="9">
        <v>0.54166666666666663</v>
      </c>
      <c r="C2121" s="11">
        <v>364728.57443156699</v>
      </c>
      <c r="D2121" s="11">
        <v>7541075.8534288099</v>
      </c>
      <c r="E2121" s="14">
        <v>364728.47726869601</v>
      </c>
      <c r="F2121" s="14">
        <v>7541075.8249362102</v>
      </c>
      <c r="G2121" s="2">
        <f t="shared" si="2098"/>
        <v>24.207041541775219</v>
      </c>
      <c r="H2121" s="2" t="str">
        <f t="shared" si="2073"/>
        <v/>
      </c>
      <c r="I2121" s="23" t="str">
        <f t="shared" ref="I2121:J2121" si="2156">IF($P2121=$P2120,E2121,"")</f>
        <v/>
      </c>
      <c r="J2121" s="23" t="str">
        <f t="shared" si="2156"/>
        <v/>
      </c>
      <c r="K2121" s="23">
        <v>364728.48</v>
      </c>
      <c r="L2121" s="23">
        <v>7541075.8200000003</v>
      </c>
      <c r="M2121" s="14"/>
      <c r="N2121" s="14"/>
      <c r="O2121" s="14" t="s">
        <v>35</v>
      </c>
      <c r="P2121" s="14" t="s">
        <v>29</v>
      </c>
      <c r="Q2121" s="10">
        <v>42106.541666666664</v>
      </c>
      <c r="R2121" s="11" t="s">
        <v>3326</v>
      </c>
      <c r="S2121" s="14" t="s">
        <v>36</v>
      </c>
      <c r="T2121" s="2" t="str">
        <f t="shared" si="2075"/>
        <v>idle</v>
      </c>
      <c r="U2121" s="2" t="str">
        <f t="shared" si="2076"/>
        <v/>
      </c>
      <c r="V2121" s="10">
        <v>42106.541666666664</v>
      </c>
      <c r="W2121" s="11" t="s">
        <v>3259</v>
      </c>
      <c r="X2121" s="2" t="s">
        <v>669</v>
      </c>
      <c r="Y2121" s="5" t="s">
        <v>3260</v>
      </c>
      <c r="Z2121" s="5" t="s">
        <v>3259</v>
      </c>
      <c r="AA2121" s="2" t="s">
        <v>1306</v>
      </c>
      <c r="AB2121" s="2">
        <v>-22.230476886034001</v>
      </c>
      <c r="AC2121" s="2">
        <v>-52.3125540465117</v>
      </c>
      <c r="AD2121" s="29">
        <v>1</v>
      </c>
      <c r="AE2121" s="11"/>
      <c r="AF2121" s="11"/>
      <c r="AG2121" s="11"/>
      <c r="AH2121" s="11"/>
      <c r="AI2121" s="11"/>
    </row>
    <row r="2122" spans="1:35" ht="15.75" customHeight="1" x14ac:dyDescent="0.2">
      <c r="A2122" s="8">
        <v>42106</v>
      </c>
      <c r="B2122" s="9">
        <v>0.54513888888888895</v>
      </c>
      <c r="C2122" s="11">
        <v>364742.56323370099</v>
      </c>
      <c r="D2122" s="11">
        <v>7541063.8360526599</v>
      </c>
      <c r="E2122" s="14">
        <v>364742.561574616</v>
      </c>
      <c r="F2122" s="14">
        <v>7541063.8526901901</v>
      </c>
      <c r="G2122" s="2">
        <f t="shared" si="2098"/>
        <v>18.485192669104407</v>
      </c>
      <c r="H2122" s="2" t="str">
        <f t="shared" si="2073"/>
        <v/>
      </c>
      <c r="I2122" s="23" t="str">
        <f t="shared" ref="I2122:J2122" si="2157">IF($P2122=$P2121,E2122,"")</f>
        <v/>
      </c>
      <c r="J2122" s="23" t="str">
        <f t="shared" si="2157"/>
        <v/>
      </c>
      <c r="K2122" s="23">
        <v>364742.56</v>
      </c>
      <c r="L2122" s="23">
        <v>7541063.8499999996</v>
      </c>
      <c r="M2122" s="14"/>
      <c r="N2122" s="14"/>
      <c r="O2122" s="14" t="s">
        <v>37</v>
      </c>
      <c r="P2122" s="14" t="s">
        <v>37</v>
      </c>
      <c r="Q2122" s="10">
        <v>42106.545138888891</v>
      </c>
      <c r="R2122" s="11" t="s">
        <v>3327</v>
      </c>
      <c r="S2122" s="14" t="s">
        <v>40</v>
      </c>
      <c r="T2122" s="2" t="str">
        <f t="shared" si="2075"/>
        <v/>
      </c>
      <c r="U2122" s="2" t="str">
        <f t="shared" si="2076"/>
        <v/>
      </c>
      <c r="V2122" s="10">
        <v>42106.545138888891</v>
      </c>
      <c r="W2122" s="11" t="s">
        <v>3259</v>
      </c>
      <c r="X2122" s="2" t="s">
        <v>669</v>
      </c>
      <c r="Y2122" s="5" t="s">
        <v>3260</v>
      </c>
      <c r="Z2122" s="5" t="s">
        <v>3259</v>
      </c>
      <c r="AA2122" s="2" t="s">
        <v>1308</v>
      </c>
      <c r="AB2122" s="2">
        <v>-22.230586521327499</v>
      </c>
      <c r="AC2122" s="2">
        <v>-52.312419349327698</v>
      </c>
      <c r="AD2122" s="29">
        <v>1</v>
      </c>
      <c r="AE2122" s="11"/>
      <c r="AF2122" s="11"/>
      <c r="AG2122" s="11"/>
      <c r="AH2122" s="11"/>
      <c r="AI2122" s="11"/>
    </row>
    <row r="2123" spans="1:35" ht="15.75" customHeight="1" x14ac:dyDescent="0.2">
      <c r="A2123" s="8">
        <v>42106</v>
      </c>
      <c r="B2123" s="9">
        <v>0.54861111111111105</v>
      </c>
      <c r="C2123" s="11">
        <v>364756.443778229</v>
      </c>
      <c r="D2123" s="11">
        <v>7541055.3349604402</v>
      </c>
      <c r="E2123" s="14">
        <v>364756.486686335</v>
      </c>
      <c r="F2123" s="14">
        <v>7541055.2682013102</v>
      </c>
      <c r="G2123" s="2">
        <f t="shared" si="2098"/>
        <v>16.358550843994848</v>
      </c>
      <c r="H2123" s="2" t="str">
        <f t="shared" si="2073"/>
        <v/>
      </c>
      <c r="I2123" s="23">
        <f t="shared" ref="I2123:J2123" si="2158">IF($P2123=$P2122,E2123,"")</f>
        <v>364756.486686335</v>
      </c>
      <c r="J2123" s="23">
        <f t="shared" si="2158"/>
        <v>7541055.2682013102</v>
      </c>
      <c r="K2123" s="23">
        <v>364756.49</v>
      </c>
      <c r="L2123" s="23">
        <v>7541055.2699999996</v>
      </c>
      <c r="M2123" s="14"/>
      <c r="N2123" s="14"/>
      <c r="O2123" s="14" t="s">
        <v>37</v>
      </c>
      <c r="P2123" s="14" t="s">
        <v>37</v>
      </c>
      <c r="Q2123" s="10">
        <v>42106.548611111109</v>
      </c>
      <c r="R2123" s="11" t="s">
        <v>3328</v>
      </c>
      <c r="S2123" s="14" t="s">
        <v>40</v>
      </c>
      <c r="T2123" s="2" t="str">
        <f t="shared" si="2075"/>
        <v/>
      </c>
      <c r="U2123" s="2" t="str">
        <f t="shared" si="2076"/>
        <v/>
      </c>
      <c r="V2123" s="10">
        <v>42106.548611111109</v>
      </c>
      <c r="W2123" s="11" t="s">
        <v>3259</v>
      </c>
      <c r="X2123" s="2" t="s">
        <v>669</v>
      </c>
      <c r="Y2123" s="5" t="s">
        <v>3260</v>
      </c>
      <c r="Z2123" s="5" t="s">
        <v>3259</v>
      </c>
      <c r="AA2123" s="2" t="s">
        <v>1310</v>
      </c>
      <c r="AB2123" s="2">
        <v>-22.230664389207998</v>
      </c>
      <c r="AC2123" s="2">
        <v>-52.312285406515002</v>
      </c>
      <c r="AD2123" s="29">
        <v>1</v>
      </c>
      <c r="AE2123" s="11"/>
      <c r="AF2123" s="11"/>
      <c r="AG2123" s="11"/>
      <c r="AH2123" s="11"/>
      <c r="AI2123" s="11"/>
    </row>
    <row r="2124" spans="1:35" ht="15.75" customHeight="1" x14ac:dyDescent="0.2">
      <c r="A2124" s="8">
        <v>42106</v>
      </c>
      <c r="B2124" s="9">
        <v>0.55208333333333337</v>
      </c>
      <c r="C2124" s="11">
        <v>364774.79016166501</v>
      </c>
      <c r="D2124" s="11">
        <v>7541032.9985096902</v>
      </c>
      <c r="E2124" s="14">
        <v>364774.52896021103</v>
      </c>
      <c r="F2124" s="14">
        <v>7541033.0901257498</v>
      </c>
      <c r="G2124" s="2">
        <f t="shared" si="2098"/>
        <v>28.590045158741734</v>
      </c>
      <c r="H2124" s="2" t="str">
        <f t="shared" si="2073"/>
        <v/>
      </c>
      <c r="I2124" s="23" t="str">
        <f t="shared" ref="I2124:J2124" si="2159">IF($P2124=$P2123,E2124,"")</f>
        <v/>
      </c>
      <c r="J2124" s="23" t="str">
        <f t="shared" si="2159"/>
        <v/>
      </c>
      <c r="K2124" s="23">
        <v>364774.53</v>
      </c>
      <c r="L2124" s="23">
        <v>7541033.0899999999</v>
      </c>
      <c r="M2124" s="14">
        <v>364774.52896021103</v>
      </c>
      <c r="N2124" s="14">
        <v>7541033.0901257498</v>
      </c>
      <c r="O2124" s="14" t="s">
        <v>46</v>
      </c>
      <c r="P2124" s="14" t="s">
        <v>29</v>
      </c>
      <c r="Q2124" s="10">
        <v>42106.552083333336</v>
      </c>
      <c r="R2124" s="11" t="s">
        <v>3329</v>
      </c>
      <c r="S2124" s="14" t="s">
        <v>47</v>
      </c>
      <c r="T2124" s="2" t="str">
        <f t="shared" si="2075"/>
        <v/>
      </c>
      <c r="U2124" s="2" t="str">
        <f t="shared" si="2076"/>
        <v>outofsight</v>
      </c>
      <c r="V2124" s="10">
        <v>42106.552083333336</v>
      </c>
      <c r="W2124" s="11" t="s">
        <v>3259</v>
      </c>
      <c r="X2124" s="2" t="s">
        <v>669</v>
      </c>
      <c r="Y2124" s="5" t="s">
        <v>3260</v>
      </c>
      <c r="Z2124" s="5" t="s">
        <v>3259</v>
      </c>
      <c r="AA2124" s="2" t="s">
        <v>1312</v>
      </c>
      <c r="AB2124" s="2">
        <v>-22.230867566540802</v>
      </c>
      <c r="AC2124" s="2">
        <v>-52.312109302729397</v>
      </c>
      <c r="AD2124" s="29">
        <v>1</v>
      </c>
      <c r="AE2124" s="11"/>
      <c r="AF2124" s="11"/>
      <c r="AG2124" s="11"/>
      <c r="AH2124" s="11"/>
      <c r="AI2124" s="11"/>
    </row>
    <row r="2125" spans="1:35" ht="15.75" customHeight="1" x14ac:dyDescent="0.2">
      <c r="A2125" s="8">
        <v>42106</v>
      </c>
      <c r="B2125" s="9">
        <v>0.55555555555555558</v>
      </c>
      <c r="C2125" s="11">
        <v>364767.37224964402</v>
      </c>
      <c r="D2125" s="11">
        <v>7541029.5561971199</v>
      </c>
      <c r="E2125" s="14">
        <v>364767.50816678698</v>
      </c>
      <c r="F2125" s="14">
        <v>7541029.5670391396</v>
      </c>
      <c r="G2125" s="2">
        <f t="shared" si="2098"/>
        <v>7.8551689712222927</v>
      </c>
      <c r="H2125" s="2" t="str">
        <f t="shared" si="2073"/>
        <v>&lt;8m</v>
      </c>
      <c r="I2125" s="23" t="str">
        <f t="shared" ref="I2125:J2125" si="2160">IF($P2125=$P2124,E2125,"")</f>
        <v/>
      </c>
      <c r="J2125" s="23" t="str">
        <f t="shared" si="2160"/>
        <v/>
      </c>
      <c r="K2125" s="23">
        <v>364774.53</v>
      </c>
      <c r="L2125" s="23">
        <v>7541033.0899999999</v>
      </c>
      <c r="M2125" s="14">
        <v>364774.52896021103</v>
      </c>
      <c r="N2125" s="14">
        <v>7541033.0901257498</v>
      </c>
      <c r="O2125" s="15" t="s">
        <v>43</v>
      </c>
      <c r="P2125" s="15" t="s">
        <v>43</v>
      </c>
      <c r="Q2125" s="10">
        <v>42106.555555555555</v>
      </c>
      <c r="R2125" s="11" t="s">
        <v>3330</v>
      </c>
      <c r="S2125" s="14" t="s">
        <v>44</v>
      </c>
      <c r="T2125" s="2" t="str">
        <f t="shared" si="2075"/>
        <v/>
      </c>
      <c r="U2125" s="2" t="str">
        <f t="shared" si="2076"/>
        <v/>
      </c>
      <c r="V2125" s="10">
        <v>42106.555555555555</v>
      </c>
      <c r="W2125" s="11" t="s">
        <v>3259</v>
      </c>
      <c r="X2125" s="2" t="s">
        <v>669</v>
      </c>
      <c r="Y2125" s="5" t="s">
        <v>3260</v>
      </c>
      <c r="Z2125" s="5" t="s">
        <v>3259</v>
      </c>
      <c r="AA2125" s="2" t="s">
        <v>1314</v>
      </c>
      <c r="AB2125" s="2">
        <v>-22.230898076668399</v>
      </c>
      <c r="AC2125" s="2">
        <v>-52.3121815547347</v>
      </c>
      <c r="AD2125" s="29">
        <v>1</v>
      </c>
      <c r="AE2125" s="11"/>
      <c r="AF2125" s="11"/>
      <c r="AG2125" s="11"/>
      <c r="AH2125" s="11"/>
      <c r="AI2125" s="11"/>
    </row>
    <row r="2126" spans="1:35" ht="15.75" customHeight="1" x14ac:dyDescent="0.2">
      <c r="A2126" s="8">
        <v>42106</v>
      </c>
      <c r="B2126" s="9">
        <v>0.55902777777777779</v>
      </c>
      <c r="C2126" s="11">
        <v>364773.57861776103</v>
      </c>
      <c r="D2126" s="11">
        <v>7541028.2364974497</v>
      </c>
      <c r="E2126" s="14">
        <v>364773.52903323201</v>
      </c>
      <c r="F2126" s="14">
        <v>7541028.2516197003</v>
      </c>
      <c r="G2126" s="2">
        <f t="shared" si="2098"/>
        <v>6.1628857729165754</v>
      </c>
      <c r="H2126" s="2" t="str">
        <f t="shared" si="2073"/>
        <v>&lt;8m</v>
      </c>
      <c r="I2126" s="23">
        <f t="shared" ref="I2126:J2126" si="2161">IF($P2126=$P2125,E2126,"")</f>
        <v>364773.52903323201</v>
      </c>
      <c r="J2126" s="23">
        <f t="shared" si="2161"/>
        <v>7541028.2516197003</v>
      </c>
      <c r="K2126" s="23">
        <v>364774.53</v>
      </c>
      <c r="L2126" s="23">
        <v>7541033.0899999999</v>
      </c>
      <c r="M2126" s="14">
        <v>364774.52896021103</v>
      </c>
      <c r="N2126" s="14">
        <v>7541033.0901257498</v>
      </c>
      <c r="O2126" s="15" t="s">
        <v>43</v>
      </c>
      <c r="P2126" s="15" t="s">
        <v>43</v>
      </c>
      <c r="Q2126" s="10">
        <v>42106.559027777781</v>
      </c>
      <c r="R2126" s="11" t="s">
        <v>3331</v>
      </c>
      <c r="S2126" s="14" t="s">
        <v>44</v>
      </c>
      <c r="T2126" s="2" t="str">
        <f t="shared" si="2075"/>
        <v/>
      </c>
      <c r="U2126" s="2" t="str">
        <f t="shared" si="2076"/>
        <v/>
      </c>
      <c r="V2126" s="10">
        <v>42106.559027777781</v>
      </c>
      <c r="W2126" s="11" t="s">
        <v>3259</v>
      </c>
      <c r="X2126" s="2" t="s">
        <v>669</v>
      </c>
      <c r="Y2126" s="5" t="s">
        <v>3260</v>
      </c>
      <c r="Z2126" s="5" t="s">
        <v>3259</v>
      </c>
      <c r="AA2126" s="2" t="s">
        <v>1316</v>
      </c>
      <c r="AB2126" s="2">
        <v>-22.2309104818851</v>
      </c>
      <c r="AC2126" s="2">
        <v>-52.312121456489002</v>
      </c>
      <c r="AD2126" s="29">
        <v>1</v>
      </c>
      <c r="AE2126" s="11"/>
      <c r="AF2126" s="11"/>
      <c r="AG2126" s="11"/>
      <c r="AH2126" s="11"/>
      <c r="AI2126" s="11"/>
    </row>
    <row r="2127" spans="1:35" ht="15.75" customHeight="1" x14ac:dyDescent="0.2">
      <c r="A2127" s="8">
        <v>42106</v>
      </c>
      <c r="B2127" s="9">
        <v>0.5625</v>
      </c>
      <c r="C2127" s="11">
        <v>364774.96364915202</v>
      </c>
      <c r="D2127" s="11">
        <v>7541029.9282340296</v>
      </c>
      <c r="E2127" s="14">
        <v>364774.79211449</v>
      </c>
      <c r="F2127" s="14">
        <v>7541030.0154134799</v>
      </c>
      <c r="G2127" s="2">
        <f t="shared" si="2098"/>
        <v>2.1694106944087008</v>
      </c>
      <c r="H2127" s="2" t="str">
        <f t="shared" si="2073"/>
        <v>&lt;8m</v>
      </c>
      <c r="I2127" s="23">
        <f t="shared" ref="I2127:J2127" si="2162">IF($P2127=$P2126,E2127,"")</f>
        <v>364774.79211449</v>
      </c>
      <c r="J2127" s="23">
        <f t="shared" si="2162"/>
        <v>7541030.0154134799</v>
      </c>
      <c r="K2127" s="23">
        <v>364774.53</v>
      </c>
      <c r="L2127" s="23">
        <v>7541033.0899999999</v>
      </c>
      <c r="M2127" s="14">
        <v>364774.52896021103</v>
      </c>
      <c r="N2127" s="14">
        <v>7541033.0901257498</v>
      </c>
      <c r="O2127" s="15" t="s">
        <v>43</v>
      </c>
      <c r="P2127" s="15" t="s">
        <v>43</v>
      </c>
      <c r="Q2127" s="10">
        <v>42106.5625</v>
      </c>
      <c r="R2127" s="11" t="s">
        <v>3332</v>
      </c>
      <c r="S2127" s="14" t="s">
        <v>44</v>
      </c>
      <c r="T2127" s="2" t="str">
        <f t="shared" si="2075"/>
        <v/>
      </c>
      <c r="U2127" s="2" t="str">
        <f t="shared" si="2076"/>
        <v/>
      </c>
      <c r="V2127" s="10">
        <v>42106.5625</v>
      </c>
      <c r="W2127" s="11" t="s">
        <v>3259</v>
      </c>
      <c r="X2127" s="2" t="s">
        <v>669</v>
      </c>
      <c r="Y2127" s="5" t="s">
        <v>3260</v>
      </c>
      <c r="Z2127" s="5" t="s">
        <v>3259</v>
      </c>
      <c r="AA2127" s="2" t="s">
        <v>1318</v>
      </c>
      <c r="AB2127" s="2">
        <v>-22.2308953106403</v>
      </c>
      <c r="AC2127" s="2">
        <v>-52.312107877805801</v>
      </c>
      <c r="AD2127" s="29">
        <v>1</v>
      </c>
      <c r="AE2127" s="11"/>
      <c r="AF2127" s="11"/>
      <c r="AG2127" s="11"/>
      <c r="AH2127" s="11"/>
      <c r="AI2127" s="11"/>
    </row>
    <row r="2128" spans="1:35" ht="15.75" customHeight="1" x14ac:dyDescent="0.2">
      <c r="A2128" s="8">
        <v>42106</v>
      </c>
      <c r="B2128" s="9">
        <v>0.56597222222222221</v>
      </c>
      <c r="C2128" s="11">
        <v>364759.34417264501</v>
      </c>
      <c r="D2128" s="11">
        <v>7541049.6619934598</v>
      </c>
      <c r="E2128" s="14">
        <v>364759.59592759301</v>
      </c>
      <c r="F2128" s="14">
        <v>7541049.5308063496</v>
      </c>
      <c r="G2128" s="2">
        <f t="shared" si="2098"/>
        <v>24.734078819870895</v>
      </c>
      <c r="H2128" s="2" t="str">
        <f t="shared" si="2073"/>
        <v/>
      </c>
      <c r="I2128" s="23">
        <f t="shared" ref="I2128:J2128" si="2163">IF($P2128=$P2127,E2128,"")</f>
        <v>364759.59592759301</v>
      </c>
      <c r="J2128" s="23">
        <f t="shared" si="2163"/>
        <v>7541049.5308063496</v>
      </c>
      <c r="K2128" s="23">
        <v>364759.6</v>
      </c>
      <c r="L2128" s="23">
        <v>7541049.5300000003</v>
      </c>
      <c r="M2128" s="14"/>
      <c r="N2128" s="14"/>
      <c r="O2128" s="15" t="s">
        <v>43</v>
      </c>
      <c r="P2128" s="15" t="s">
        <v>43</v>
      </c>
      <c r="Q2128" s="10">
        <v>42106.565972222219</v>
      </c>
      <c r="R2128" s="11" t="s">
        <v>3333</v>
      </c>
      <c r="S2128" s="14" t="s">
        <v>44</v>
      </c>
      <c r="T2128" s="2" t="str">
        <f t="shared" si="2075"/>
        <v/>
      </c>
      <c r="U2128" s="2" t="str">
        <f t="shared" si="2076"/>
        <v/>
      </c>
      <c r="V2128" s="10">
        <v>42106.565972222219</v>
      </c>
      <c r="W2128" s="11" t="s">
        <v>3259</v>
      </c>
      <c r="X2128" s="2" t="s">
        <v>669</v>
      </c>
      <c r="Y2128" s="5" t="s">
        <v>3260</v>
      </c>
      <c r="Z2128" s="5" t="s">
        <v>3259</v>
      </c>
      <c r="AA2128" s="2" t="s">
        <v>1320</v>
      </c>
      <c r="AB2128" s="2">
        <v>-22.2307158540934</v>
      </c>
      <c r="AC2128" s="2">
        <v>-52.312257746234501</v>
      </c>
      <c r="AD2128" s="29">
        <v>1</v>
      </c>
      <c r="AE2128" s="11"/>
      <c r="AF2128" s="11"/>
      <c r="AG2128" s="11"/>
      <c r="AH2128" s="11"/>
      <c r="AI2128" s="11"/>
    </row>
    <row r="2129" spans="1:35" ht="15.75" customHeight="1" x14ac:dyDescent="0.2">
      <c r="A2129" s="8">
        <v>42106</v>
      </c>
      <c r="B2129" s="9">
        <v>0.56944444444444442</v>
      </c>
      <c r="C2129" s="11">
        <v>364768.75565158803</v>
      </c>
      <c r="D2129" s="11">
        <v>7541042.4028400797</v>
      </c>
      <c r="E2129" s="14">
        <v>364768.55638729897</v>
      </c>
      <c r="F2129" s="14">
        <v>7541042.3336989898</v>
      </c>
      <c r="G2129" s="2">
        <f t="shared" si="2098"/>
        <v>11.492962737704021</v>
      </c>
      <c r="H2129" s="2" t="str">
        <f t="shared" si="2073"/>
        <v/>
      </c>
      <c r="I2129" s="23">
        <f t="shared" ref="I2129:J2129" si="2164">IF($P2129=$P2128,E2129,"")</f>
        <v>364768.55638729897</v>
      </c>
      <c r="J2129" s="23">
        <f t="shared" si="2164"/>
        <v>7541042.3336989898</v>
      </c>
      <c r="K2129" s="23">
        <v>364768.56</v>
      </c>
      <c r="L2129" s="23">
        <v>7541042.3300000001</v>
      </c>
      <c r="M2129" s="14"/>
      <c r="N2129" s="14"/>
      <c r="O2129" s="15" t="s">
        <v>43</v>
      </c>
      <c r="P2129" s="15" t="s">
        <v>43</v>
      </c>
      <c r="Q2129" s="10">
        <v>42106.569444444445</v>
      </c>
      <c r="R2129" s="11" t="s">
        <v>3334</v>
      </c>
      <c r="S2129" s="14" t="s">
        <v>44</v>
      </c>
      <c r="T2129" s="2" t="str">
        <f t="shared" si="2075"/>
        <v/>
      </c>
      <c r="U2129" s="2" t="str">
        <f t="shared" si="2076"/>
        <v/>
      </c>
      <c r="V2129" s="10">
        <v>42106.569444444445</v>
      </c>
      <c r="W2129" s="11" t="s">
        <v>3259</v>
      </c>
      <c r="X2129" s="2" t="s">
        <v>669</v>
      </c>
      <c r="Y2129" s="5" t="s">
        <v>3260</v>
      </c>
      <c r="Z2129" s="5" t="s">
        <v>3259</v>
      </c>
      <c r="AA2129" s="2" t="s">
        <v>1322</v>
      </c>
      <c r="AB2129" s="2">
        <v>-22.230782154947502</v>
      </c>
      <c r="AC2129" s="2">
        <v>-52.312167054042199</v>
      </c>
      <c r="AD2129" s="29">
        <v>1</v>
      </c>
      <c r="AE2129" s="11"/>
      <c r="AF2129" s="11"/>
      <c r="AG2129" s="11"/>
      <c r="AH2129" s="11"/>
      <c r="AI2129" s="11"/>
    </row>
    <row r="2130" spans="1:35" ht="15.75" customHeight="1" x14ac:dyDescent="0.2">
      <c r="A2130" s="8">
        <v>42106</v>
      </c>
      <c r="B2130" s="9">
        <v>0.57291666666666663</v>
      </c>
      <c r="C2130" s="11">
        <v>364758.11510008998</v>
      </c>
      <c r="D2130" s="11">
        <v>7541021.0030558603</v>
      </c>
      <c r="E2130" s="14">
        <v>364758.39683737501</v>
      </c>
      <c r="F2130" s="14">
        <v>7541021.0579870604</v>
      </c>
      <c r="G2130" s="2">
        <f t="shared" si="2098"/>
        <v>23.576945789507967</v>
      </c>
      <c r="H2130" s="2" t="str">
        <f t="shared" si="2073"/>
        <v/>
      </c>
      <c r="I2130" s="23">
        <f t="shared" ref="I2130:J2130" si="2165">IF($P2130=$P2129,E2130,"")</f>
        <v>364758.39683737501</v>
      </c>
      <c r="J2130" s="23">
        <f t="shared" si="2165"/>
        <v>7541021.0579870604</v>
      </c>
      <c r="K2130" s="23">
        <v>364758.4</v>
      </c>
      <c r="L2130" s="23">
        <v>7541021.0599999996</v>
      </c>
      <c r="M2130" s="14"/>
      <c r="N2130" s="14"/>
      <c r="O2130" s="15" t="s">
        <v>43</v>
      </c>
      <c r="P2130" s="15" t="s">
        <v>43</v>
      </c>
      <c r="Q2130" s="10">
        <v>42106.572916666664</v>
      </c>
      <c r="R2130" s="11" t="s">
        <v>3335</v>
      </c>
      <c r="S2130" s="14" t="s">
        <v>44</v>
      </c>
      <c r="T2130" s="2" t="str">
        <f t="shared" si="2075"/>
        <v/>
      </c>
      <c r="U2130" s="2" t="str">
        <f t="shared" si="2076"/>
        <v/>
      </c>
      <c r="V2130" s="10">
        <v>42106.572916666664</v>
      </c>
      <c r="W2130" s="11" t="s">
        <v>3259</v>
      </c>
      <c r="X2130" s="2" t="s">
        <v>669</v>
      </c>
      <c r="Y2130" s="5" t="s">
        <v>3260</v>
      </c>
      <c r="Z2130" s="5" t="s">
        <v>3259</v>
      </c>
      <c r="AA2130" s="2" t="s">
        <v>1324</v>
      </c>
      <c r="AB2130" s="2">
        <v>-22.230974603444299</v>
      </c>
      <c r="AC2130" s="2">
        <v>-52.312272079289002</v>
      </c>
      <c r="AD2130" s="29">
        <v>1</v>
      </c>
      <c r="AE2130" s="11"/>
      <c r="AF2130" s="11"/>
      <c r="AG2130" s="11"/>
      <c r="AH2130" s="11"/>
      <c r="AI2130" s="11"/>
    </row>
    <row r="2131" spans="1:35" ht="15.75" customHeight="1" x14ac:dyDescent="0.2">
      <c r="A2131" s="8">
        <v>42106</v>
      </c>
      <c r="B2131" s="9">
        <v>0.57638888888888895</v>
      </c>
      <c r="C2131" s="11">
        <v>364775.49030989298</v>
      </c>
      <c r="D2131" s="11">
        <v>7541011.0288281301</v>
      </c>
      <c r="E2131" s="14">
        <v>364775.27082977601</v>
      </c>
      <c r="F2131" s="14">
        <v>7541010.9674412301</v>
      </c>
      <c r="G2131" s="2">
        <f t="shared" si="2098"/>
        <v>19.660893537750258</v>
      </c>
      <c r="H2131" s="2" t="str">
        <f t="shared" si="2073"/>
        <v/>
      </c>
      <c r="I2131" s="23" t="str">
        <f t="shared" ref="I2131:J2131" si="2166">IF($P2131=$P2130,E2131,"")</f>
        <v/>
      </c>
      <c r="J2131" s="23" t="str">
        <f t="shared" si="2166"/>
        <v/>
      </c>
      <c r="K2131" s="23">
        <v>364775.27</v>
      </c>
      <c r="L2131" s="23">
        <v>7541010.9699999997</v>
      </c>
      <c r="M2131" s="14"/>
      <c r="N2131" s="14"/>
      <c r="O2131" s="14" t="s">
        <v>35</v>
      </c>
      <c r="P2131" s="14" t="s">
        <v>29</v>
      </c>
      <c r="Q2131" s="10">
        <v>42106.576388888891</v>
      </c>
      <c r="R2131" s="11" t="s">
        <v>3336</v>
      </c>
      <c r="S2131" s="14" t="s">
        <v>36</v>
      </c>
      <c r="T2131" s="2" t="str">
        <f t="shared" si="2075"/>
        <v>idle</v>
      </c>
      <c r="U2131" s="2" t="str">
        <f t="shared" si="2076"/>
        <v/>
      </c>
      <c r="V2131" s="10">
        <v>42106.576388888891</v>
      </c>
      <c r="W2131" s="11" t="s">
        <v>3259</v>
      </c>
      <c r="X2131" s="2" t="s">
        <v>669</v>
      </c>
      <c r="Y2131" s="5" t="s">
        <v>3260</v>
      </c>
      <c r="Z2131" s="5" t="s">
        <v>3259</v>
      </c>
      <c r="AA2131" s="2" t="s">
        <v>1326</v>
      </c>
      <c r="AB2131" s="2">
        <v>-22.2310660500079</v>
      </c>
      <c r="AC2131" s="2">
        <v>-52.312104357406497</v>
      </c>
      <c r="AD2131" s="29">
        <v>1</v>
      </c>
      <c r="AE2131" s="11"/>
      <c r="AF2131" s="11"/>
      <c r="AG2131" s="11"/>
      <c r="AH2131" s="11"/>
      <c r="AI2131" s="11"/>
    </row>
    <row r="2132" spans="1:35" ht="15.75" customHeight="1" x14ac:dyDescent="0.2">
      <c r="A2132" s="8">
        <v>42106</v>
      </c>
      <c r="B2132" s="9">
        <v>0.57986111111111105</v>
      </c>
      <c r="C2132" s="11">
        <v>364771.08260770701</v>
      </c>
      <c r="D2132" s="11">
        <v>7540988.24461661</v>
      </c>
      <c r="E2132" s="14">
        <v>364771.08504285599</v>
      </c>
      <c r="F2132" s="14">
        <v>7540988.3772099297</v>
      </c>
      <c r="G2132" s="2">
        <f t="shared" si="2098"/>
        <v>22.974754891886747</v>
      </c>
      <c r="H2132" s="2" t="str">
        <f t="shared" si="2073"/>
        <v/>
      </c>
      <c r="I2132" s="23" t="str">
        <f t="shared" ref="I2132:J2132" si="2167">IF($P2132=$P2131,E2132,"")</f>
        <v/>
      </c>
      <c r="J2132" s="23" t="str">
        <f t="shared" si="2167"/>
        <v/>
      </c>
      <c r="K2132" s="23">
        <v>364771.09</v>
      </c>
      <c r="L2132" s="23">
        <v>7540988.3799999999</v>
      </c>
      <c r="M2132" s="14">
        <v>364771.08504285599</v>
      </c>
      <c r="N2132" s="14">
        <v>7540988.3772099297</v>
      </c>
      <c r="O2132" s="15" t="s">
        <v>43</v>
      </c>
      <c r="P2132" s="15" t="s">
        <v>43</v>
      </c>
      <c r="Q2132" s="10">
        <v>42106.579861111109</v>
      </c>
      <c r="R2132" s="11" t="s">
        <v>3337</v>
      </c>
      <c r="S2132" s="14" t="s">
        <v>44</v>
      </c>
      <c r="T2132" s="2" t="str">
        <f t="shared" si="2075"/>
        <v/>
      </c>
      <c r="U2132" s="2" t="str">
        <f t="shared" si="2076"/>
        <v/>
      </c>
      <c r="V2132" s="10">
        <v>42106.579861111109</v>
      </c>
      <c r="W2132" s="11" t="s">
        <v>3259</v>
      </c>
      <c r="X2132" s="2" t="s">
        <v>669</v>
      </c>
      <c r="Y2132" s="5" t="s">
        <v>3260</v>
      </c>
      <c r="Z2132" s="5" t="s">
        <v>3259</v>
      </c>
      <c r="AA2132" s="2" t="s">
        <v>1328</v>
      </c>
      <c r="AB2132" s="2">
        <v>-22.231271490454699</v>
      </c>
      <c r="AC2132" s="2">
        <v>-52.312149032950401</v>
      </c>
      <c r="AD2132" s="29">
        <v>1</v>
      </c>
      <c r="AE2132" s="11"/>
      <c r="AF2132" s="11"/>
      <c r="AG2132" s="11"/>
      <c r="AH2132" s="11"/>
      <c r="AI2132" s="11"/>
    </row>
    <row r="2133" spans="1:35" ht="15.75" customHeight="1" x14ac:dyDescent="0.2">
      <c r="A2133" s="8">
        <v>42106</v>
      </c>
      <c r="B2133" s="9">
        <v>0.58333333333333337</v>
      </c>
      <c r="C2133" s="11">
        <v>364767.05995529902</v>
      </c>
      <c r="D2133" s="11">
        <v>7540992.8127839305</v>
      </c>
      <c r="E2133" s="14">
        <v>364767.13291578903</v>
      </c>
      <c r="F2133" s="14">
        <v>7540992.7858131304</v>
      </c>
      <c r="G2133" s="2">
        <f t="shared" si="2098"/>
        <v>5.9207339523542455</v>
      </c>
      <c r="H2133" s="2" t="str">
        <f t="shared" si="2073"/>
        <v>&lt;8m</v>
      </c>
      <c r="I2133" s="23" t="str">
        <f t="shared" ref="I2133:J2133" si="2168">IF($P2133=$P2132,E2133,"")</f>
        <v/>
      </c>
      <c r="J2133" s="23" t="str">
        <f t="shared" si="2168"/>
        <v/>
      </c>
      <c r="K2133" s="23">
        <v>364771.09</v>
      </c>
      <c r="L2133" s="23">
        <v>7540988.3799999999</v>
      </c>
      <c r="M2133" s="14">
        <v>364771.08504285599</v>
      </c>
      <c r="N2133" s="14">
        <v>7540988.3772099297</v>
      </c>
      <c r="O2133" s="14" t="s">
        <v>35</v>
      </c>
      <c r="P2133" s="14" t="s">
        <v>29</v>
      </c>
      <c r="Q2133" s="10">
        <v>42106.583333333336</v>
      </c>
      <c r="R2133" s="11" t="s">
        <v>3338</v>
      </c>
      <c r="S2133" s="14" t="s">
        <v>36</v>
      </c>
      <c r="T2133" s="2" t="str">
        <f t="shared" si="2075"/>
        <v>idle</v>
      </c>
      <c r="U2133" s="2" t="str">
        <f t="shared" si="2076"/>
        <v/>
      </c>
      <c r="V2133" s="10">
        <v>42106.583333333336</v>
      </c>
      <c r="W2133" s="11" t="s">
        <v>3259</v>
      </c>
      <c r="X2133" s="2" t="s">
        <v>669</v>
      </c>
      <c r="Y2133" s="5" t="s">
        <v>3260</v>
      </c>
      <c r="Z2133" s="5" t="s">
        <v>3259</v>
      </c>
      <c r="AA2133" s="2" t="s">
        <v>1330</v>
      </c>
      <c r="AB2133" s="2">
        <v>-22.2312299162149</v>
      </c>
      <c r="AC2133" s="2">
        <v>-52.312187673524001</v>
      </c>
      <c r="AD2133" s="29">
        <v>1</v>
      </c>
      <c r="AE2133" s="11"/>
      <c r="AF2133" s="11"/>
      <c r="AG2133" s="11"/>
      <c r="AH2133" s="11"/>
      <c r="AI2133" s="11"/>
    </row>
    <row r="2134" spans="1:35" ht="15.75" customHeight="1" x14ac:dyDescent="0.2">
      <c r="A2134" s="8">
        <v>42106</v>
      </c>
      <c r="B2134" s="9">
        <v>0.58680555555555558</v>
      </c>
      <c r="C2134" s="11">
        <v>364770.21410705801</v>
      </c>
      <c r="D2134" s="11">
        <v>7540991.7543236697</v>
      </c>
      <c r="E2134" s="14">
        <v>364770.18156777602</v>
      </c>
      <c r="F2134" s="14">
        <v>7540991.7025866397</v>
      </c>
      <c r="G2134" s="2">
        <f t="shared" si="2098"/>
        <v>3.2353761092126962</v>
      </c>
      <c r="H2134" s="2" t="str">
        <f t="shared" si="2073"/>
        <v>&lt;8m</v>
      </c>
      <c r="I2134" s="23" t="str">
        <f t="shared" ref="I2134:J2134" si="2169">IF($P2134=$P2133,E2134,"")</f>
        <v/>
      </c>
      <c r="J2134" s="23" t="str">
        <f t="shared" si="2169"/>
        <v/>
      </c>
      <c r="K2134" s="23">
        <v>364771.09</v>
      </c>
      <c r="L2134" s="23">
        <v>7540988.3799999999</v>
      </c>
      <c r="M2134" s="14">
        <v>364771.08504285599</v>
      </c>
      <c r="N2134" s="14">
        <v>7540988.3772099297</v>
      </c>
      <c r="O2134" s="16" t="s">
        <v>49</v>
      </c>
      <c r="P2134" s="16" t="s">
        <v>49</v>
      </c>
      <c r="Q2134" s="10">
        <v>42106.586805555555</v>
      </c>
      <c r="R2134" s="11" t="s">
        <v>3339</v>
      </c>
      <c r="S2134" s="14" t="s">
        <v>50</v>
      </c>
      <c r="T2134" s="2" t="str">
        <f t="shared" si="2075"/>
        <v/>
      </c>
      <c r="U2134" s="2" t="str">
        <f t="shared" si="2076"/>
        <v/>
      </c>
      <c r="V2134" s="10">
        <v>42106.586805555555</v>
      </c>
      <c r="W2134" s="11" t="s">
        <v>3259</v>
      </c>
      <c r="X2134" s="2" t="s">
        <v>669</v>
      </c>
      <c r="Y2134" s="5" t="s">
        <v>3260</v>
      </c>
      <c r="Z2134" s="5" t="s">
        <v>3259</v>
      </c>
      <c r="AA2134" s="2" t="s">
        <v>1332</v>
      </c>
      <c r="AB2134" s="2">
        <v>-22.2312397230417</v>
      </c>
      <c r="AC2134" s="2">
        <v>-52.312157163396499</v>
      </c>
      <c r="AD2134" s="29">
        <v>1</v>
      </c>
      <c r="AE2134" s="11"/>
      <c r="AF2134" s="11"/>
      <c r="AG2134" s="11"/>
      <c r="AH2134" s="11"/>
      <c r="AI2134" s="11"/>
    </row>
    <row r="2135" spans="1:35" ht="15.75" customHeight="1" x14ac:dyDescent="0.2">
      <c r="A2135" s="8">
        <v>42106</v>
      </c>
      <c r="B2135" s="9">
        <v>0.59027777777777779</v>
      </c>
      <c r="C2135" s="11">
        <v>364770.14232554502</v>
      </c>
      <c r="D2135" s="11">
        <v>7540980.0976449</v>
      </c>
      <c r="E2135" s="14">
        <v>364770.107977551</v>
      </c>
      <c r="F2135" s="14">
        <v>7540980.0845948402</v>
      </c>
      <c r="G2135" s="2">
        <f t="shared" si="2098"/>
        <v>11.618224863300064</v>
      </c>
      <c r="H2135" s="2" t="str">
        <f t="shared" si="2073"/>
        <v/>
      </c>
      <c r="I2135" s="23" t="str">
        <f t="shared" ref="I2135:J2135" si="2170">IF($P2135=$P2134,E2135,"")</f>
        <v/>
      </c>
      <c r="J2135" s="23" t="str">
        <f t="shared" si="2170"/>
        <v/>
      </c>
      <c r="K2135" s="23">
        <v>364770.11</v>
      </c>
      <c r="L2135" s="23">
        <v>7540980.0800000001</v>
      </c>
      <c r="M2135" s="14"/>
      <c r="N2135" s="14"/>
      <c r="O2135" s="14" t="s">
        <v>29</v>
      </c>
      <c r="P2135" s="14" t="s">
        <v>29</v>
      </c>
      <c r="Q2135" s="10">
        <v>42106.590277777781</v>
      </c>
      <c r="R2135" s="11" t="s">
        <v>3340</v>
      </c>
      <c r="S2135" s="14" t="s">
        <v>30</v>
      </c>
      <c r="T2135" s="2" t="str">
        <f t="shared" si="2075"/>
        <v/>
      </c>
      <c r="U2135" s="2" t="str">
        <f t="shared" si="2076"/>
        <v/>
      </c>
      <c r="V2135" s="10">
        <v>42106.590277777781</v>
      </c>
      <c r="W2135" s="11" t="s">
        <v>3259</v>
      </c>
      <c r="X2135" s="2" t="s">
        <v>669</v>
      </c>
      <c r="Y2135" s="5" t="s">
        <v>3260</v>
      </c>
      <c r="Z2135" s="5" t="s">
        <v>3259</v>
      </c>
      <c r="AA2135" s="2" t="s">
        <v>1334</v>
      </c>
      <c r="AB2135" s="2">
        <v>-22.231344999745499</v>
      </c>
      <c r="AC2135" s="2">
        <v>-52.312158839777098</v>
      </c>
      <c r="AD2135" s="29">
        <v>1</v>
      </c>
      <c r="AE2135" s="11"/>
      <c r="AF2135" s="11"/>
      <c r="AG2135" s="11"/>
      <c r="AH2135" s="11"/>
      <c r="AI2135" s="11"/>
    </row>
    <row r="2136" spans="1:35" ht="15.75" customHeight="1" x14ac:dyDescent="0.2">
      <c r="A2136" s="8">
        <v>42106</v>
      </c>
      <c r="B2136" s="9">
        <v>0.59375</v>
      </c>
      <c r="C2136" s="11">
        <v>364766.38628224703</v>
      </c>
      <c r="D2136" s="11">
        <v>7540965.8662343202</v>
      </c>
      <c r="E2136" s="14">
        <v>364766.738593649</v>
      </c>
      <c r="F2136" s="14">
        <v>7540965.8093324704</v>
      </c>
      <c r="G2136" s="2">
        <f t="shared" si="2098"/>
        <v>14.667510477410149</v>
      </c>
      <c r="H2136" s="2" t="str">
        <f t="shared" si="2073"/>
        <v/>
      </c>
      <c r="I2136" s="23" t="str">
        <f t="shared" ref="I2136:J2136" si="2171">IF($P2136=$P2135,E2136,"")</f>
        <v/>
      </c>
      <c r="J2136" s="23" t="str">
        <f t="shared" si="2171"/>
        <v/>
      </c>
      <c r="K2136" s="23">
        <v>364766.74</v>
      </c>
      <c r="L2136" s="23">
        <v>7540965.8099999996</v>
      </c>
      <c r="M2136" s="14"/>
      <c r="N2136" s="14"/>
      <c r="O2136" s="14" t="s">
        <v>37</v>
      </c>
      <c r="P2136" s="14" t="s">
        <v>37</v>
      </c>
      <c r="Q2136" s="10">
        <v>42106.59375</v>
      </c>
      <c r="R2136" s="11" t="s">
        <v>3341</v>
      </c>
      <c r="S2136" s="14" t="s">
        <v>40</v>
      </c>
      <c r="T2136" s="2" t="str">
        <f t="shared" si="2075"/>
        <v/>
      </c>
      <c r="U2136" s="2" t="str">
        <f t="shared" si="2076"/>
        <v/>
      </c>
      <c r="V2136" s="10">
        <v>42106.59375</v>
      </c>
      <c r="W2136" s="11" t="s">
        <v>3259</v>
      </c>
      <c r="X2136" s="2" t="s">
        <v>669</v>
      </c>
      <c r="Y2136" s="5" t="s">
        <v>3260</v>
      </c>
      <c r="Z2136" s="5" t="s">
        <v>3259</v>
      </c>
      <c r="AA2136" s="2" t="s">
        <v>1336</v>
      </c>
      <c r="AB2136" s="2">
        <v>-22.231473242863999</v>
      </c>
      <c r="AC2136" s="2">
        <v>-52.312196474522402</v>
      </c>
      <c r="AD2136" s="29">
        <v>1</v>
      </c>
      <c r="AE2136" s="11"/>
      <c r="AF2136" s="11"/>
      <c r="AG2136" s="11"/>
      <c r="AH2136" s="11"/>
      <c r="AI2136" s="11"/>
    </row>
    <row r="2137" spans="1:35" ht="15.75" customHeight="1" x14ac:dyDescent="0.2">
      <c r="A2137" s="8">
        <v>42106</v>
      </c>
      <c r="B2137" s="9">
        <v>0.59722222222222221</v>
      </c>
      <c r="C2137" s="11">
        <v>364797.70658077602</v>
      </c>
      <c r="D2137" s="11">
        <v>7540939.9207963599</v>
      </c>
      <c r="E2137" s="14">
        <v>364797.17455139197</v>
      </c>
      <c r="F2137" s="14">
        <v>7540939.9476368995</v>
      </c>
      <c r="G2137" s="2">
        <f t="shared" si="2098"/>
        <v>39.939639727122724</v>
      </c>
      <c r="H2137" s="2" t="str">
        <f t="shared" si="2073"/>
        <v/>
      </c>
      <c r="I2137" s="23" t="str">
        <f t="shared" ref="I2137:J2137" si="2172">IF($P2137=$P2136,E2137,"")</f>
        <v/>
      </c>
      <c r="J2137" s="23" t="str">
        <f t="shared" si="2172"/>
        <v/>
      </c>
      <c r="K2137" s="23">
        <v>364797.17</v>
      </c>
      <c r="L2137" s="23">
        <v>7540939.9500000002</v>
      </c>
      <c r="M2137" s="14"/>
      <c r="N2137" s="14"/>
      <c r="O2137" s="14" t="s">
        <v>46</v>
      </c>
      <c r="P2137" s="14" t="s">
        <v>29</v>
      </c>
      <c r="Q2137" s="10">
        <v>42106.597222222219</v>
      </c>
      <c r="R2137" s="11" t="s">
        <v>3342</v>
      </c>
      <c r="S2137" s="14" t="s">
        <v>47</v>
      </c>
      <c r="T2137" s="2" t="str">
        <f t="shared" si="2075"/>
        <v/>
      </c>
      <c r="U2137" s="2" t="str">
        <f t="shared" si="2076"/>
        <v>outofsight</v>
      </c>
      <c r="V2137" s="10">
        <v>42106.597222222219</v>
      </c>
      <c r="W2137" s="11" t="s">
        <v>3259</v>
      </c>
      <c r="X2137" s="2" t="s">
        <v>669</v>
      </c>
      <c r="Y2137" s="5" t="s">
        <v>3260</v>
      </c>
      <c r="Z2137" s="5" t="s">
        <v>3259</v>
      </c>
      <c r="AA2137" s="2" t="s">
        <v>1338</v>
      </c>
      <c r="AB2137" s="2">
        <v>-22.231710031628602</v>
      </c>
      <c r="AC2137" s="2">
        <v>-52.311894809827201</v>
      </c>
      <c r="AD2137" s="29">
        <v>1</v>
      </c>
      <c r="AE2137" s="11"/>
      <c r="AF2137" s="11"/>
      <c r="AG2137" s="11"/>
      <c r="AH2137" s="11"/>
      <c r="AI2137" s="11"/>
    </row>
    <row r="2138" spans="1:35" ht="15.75" customHeight="1" x14ac:dyDescent="0.2">
      <c r="A2138" s="8">
        <v>42106</v>
      </c>
      <c r="B2138" s="9">
        <v>0.60069444444444442</v>
      </c>
      <c r="C2138" s="11">
        <v>364776.39601099998</v>
      </c>
      <c r="D2138" s="11">
        <v>7540919.4772377396</v>
      </c>
      <c r="E2138" s="14">
        <v>364776.56068500702</v>
      </c>
      <c r="F2138" s="14">
        <v>7540919.5512493597</v>
      </c>
      <c r="G2138" s="2">
        <f t="shared" si="2098"/>
        <v>28.999036397968336</v>
      </c>
      <c r="H2138" s="2" t="str">
        <f t="shared" si="2073"/>
        <v/>
      </c>
      <c r="I2138" s="23">
        <f t="shared" ref="I2138:J2138" si="2173">IF($P2138=$P2137,E2138,"")</f>
        <v>364776.56068500702</v>
      </c>
      <c r="J2138" s="23">
        <f t="shared" si="2173"/>
        <v>7540919.5512493597</v>
      </c>
      <c r="K2138" s="23">
        <v>364776.56</v>
      </c>
      <c r="L2138" s="23">
        <v>7540919.5499999998</v>
      </c>
      <c r="M2138" s="14"/>
      <c r="N2138" s="14"/>
      <c r="O2138" s="14" t="s">
        <v>35</v>
      </c>
      <c r="P2138" s="14" t="s">
        <v>29</v>
      </c>
      <c r="Q2138" s="10">
        <v>42106.600694444445</v>
      </c>
      <c r="R2138" s="11" t="s">
        <v>3343</v>
      </c>
      <c r="S2138" s="14" t="s">
        <v>36</v>
      </c>
      <c r="T2138" s="2" t="str">
        <f t="shared" si="2075"/>
        <v>idle</v>
      </c>
      <c r="U2138" s="2" t="str">
        <f t="shared" si="2076"/>
        <v/>
      </c>
      <c r="V2138" s="10">
        <v>42106.600694444445</v>
      </c>
      <c r="W2138" s="11" t="s">
        <v>3259</v>
      </c>
      <c r="X2138" s="2" t="s">
        <v>669</v>
      </c>
      <c r="Y2138" s="5" t="s">
        <v>3260</v>
      </c>
      <c r="Z2138" s="5" t="s">
        <v>3259</v>
      </c>
      <c r="AA2138" s="2" t="s">
        <v>1340</v>
      </c>
      <c r="AB2138" s="2">
        <v>-22.231893008574801</v>
      </c>
      <c r="AC2138" s="2">
        <v>-52.312103267759099</v>
      </c>
      <c r="AD2138" s="29">
        <v>1</v>
      </c>
      <c r="AE2138" s="11"/>
      <c r="AF2138" s="11"/>
      <c r="AG2138" s="11"/>
      <c r="AH2138" s="11"/>
      <c r="AI2138" s="11"/>
    </row>
    <row r="2139" spans="1:35" ht="15.75" customHeight="1" x14ac:dyDescent="0.2">
      <c r="A2139" s="8">
        <v>42106</v>
      </c>
      <c r="B2139" s="9">
        <v>0.60416666666666663</v>
      </c>
      <c r="C2139" s="11">
        <v>364771.66347926302</v>
      </c>
      <c r="D2139" s="11">
        <v>7540914.2392561398</v>
      </c>
      <c r="E2139" s="14">
        <v>364771.74778636999</v>
      </c>
      <c r="F2139" s="14">
        <v>7540914.2252084203</v>
      </c>
      <c r="G2139" s="2">
        <f t="shared" si="2098"/>
        <v>7.1784890735287812</v>
      </c>
      <c r="H2139" s="2" t="str">
        <f t="shared" si="2073"/>
        <v>&lt;8m</v>
      </c>
      <c r="I2139" s="23" t="str">
        <f t="shared" ref="I2139:J2139" si="2174">IF($P2139=$P2138,E2139,"")</f>
        <v/>
      </c>
      <c r="J2139" s="23" t="str">
        <f t="shared" si="2174"/>
        <v/>
      </c>
      <c r="K2139" s="23">
        <v>364771.75</v>
      </c>
      <c r="L2139" s="23">
        <v>7540914.2300000004</v>
      </c>
      <c r="M2139" s="14"/>
      <c r="N2139" s="14"/>
      <c r="O2139" s="16" t="s">
        <v>49</v>
      </c>
      <c r="P2139" s="16" t="s">
        <v>49</v>
      </c>
      <c r="Q2139" s="10">
        <v>42106.604166666664</v>
      </c>
      <c r="R2139" s="11" t="s">
        <v>3344</v>
      </c>
      <c r="S2139" s="14" t="s">
        <v>50</v>
      </c>
      <c r="T2139" s="2" t="str">
        <f t="shared" si="2075"/>
        <v/>
      </c>
      <c r="U2139" s="2" t="str">
        <f t="shared" si="2076"/>
        <v/>
      </c>
      <c r="V2139" s="10">
        <v>42106.604166666664</v>
      </c>
      <c r="W2139" s="11" t="s">
        <v>3259</v>
      </c>
      <c r="X2139" s="2" t="s">
        <v>669</v>
      </c>
      <c r="Y2139" s="5" t="s">
        <v>3260</v>
      </c>
      <c r="Z2139" s="5" t="s">
        <v>3259</v>
      </c>
      <c r="AA2139" s="2" t="s">
        <v>1342</v>
      </c>
      <c r="AB2139" s="2">
        <v>-22.2319399472326</v>
      </c>
      <c r="AC2139" s="2">
        <v>-52.312149619683602</v>
      </c>
      <c r="AD2139" s="29">
        <v>1</v>
      </c>
      <c r="AE2139" s="11"/>
      <c r="AF2139" s="11"/>
      <c r="AG2139" s="11"/>
      <c r="AH2139" s="11"/>
      <c r="AI2139" s="11"/>
    </row>
    <row r="2140" spans="1:35" ht="15.75" customHeight="1" x14ac:dyDescent="0.2">
      <c r="A2140" s="8">
        <v>42106</v>
      </c>
      <c r="B2140" s="9">
        <v>0.60763888888888895</v>
      </c>
      <c r="C2140" s="11">
        <v>364774.966253124</v>
      </c>
      <c r="D2140" s="11">
        <v>7540905.9991312101</v>
      </c>
      <c r="E2140" s="14">
        <v>364775.02440889197</v>
      </c>
      <c r="F2140" s="14">
        <v>7540906.0387507398</v>
      </c>
      <c r="G2140" s="2">
        <f t="shared" si="2098"/>
        <v>8.8178423952123666</v>
      </c>
      <c r="H2140" s="2" t="str">
        <f t="shared" si="2073"/>
        <v/>
      </c>
      <c r="I2140" s="23">
        <f t="shared" ref="I2140:J2140" si="2175">IF($P2140=$P2139,E2140,"")</f>
        <v>364775.02440889197</v>
      </c>
      <c r="J2140" s="23">
        <f t="shared" si="2175"/>
        <v>7540906.0387507398</v>
      </c>
      <c r="K2140" s="23">
        <v>364775.02</v>
      </c>
      <c r="L2140" s="23">
        <v>7540906.04</v>
      </c>
      <c r="M2140" s="14"/>
      <c r="N2140" s="14"/>
      <c r="O2140" s="16" t="s">
        <v>49</v>
      </c>
      <c r="P2140" s="16" t="s">
        <v>49</v>
      </c>
      <c r="Q2140" s="10">
        <v>42106.607638888891</v>
      </c>
      <c r="R2140" s="11" t="s">
        <v>3345</v>
      </c>
      <c r="S2140" s="14" t="s">
        <v>50</v>
      </c>
      <c r="T2140" s="2" t="str">
        <f t="shared" si="2075"/>
        <v/>
      </c>
      <c r="U2140" s="2" t="str">
        <f t="shared" si="2076"/>
        <v/>
      </c>
      <c r="V2140" s="10">
        <v>42106.607638888891</v>
      </c>
      <c r="W2140" s="11" t="s">
        <v>3259</v>
      </c>
      <c r="X2140" s="2" t="s">
        <v>669</v>
      </c>
      <c r="Y2140" s="5" t="s">
        <v>3260</v>
      </c>
      <c r="Z2140" s="5" t="s">
        <v>3259</v>
      </c>
      <c r="AA2140" s="2" t="s">
        <v>1344</v>
      </c>
      <c r="AB2140" s="2">
        <v>-22.232014629989902</v>
      </c>
      <c r="AC2140" s="2">
        <v>-52.312118271365797</v>
      </c>
      <c r="AD2140" s="29">
        <v>1</v>
      </c>
      <c r="AE2140" s="11"/>
      <c r="AF2140" s="11"/>
      <c r="AG2140" s="11"/>
      <c r="AH2140" s="11"/>
      <c r="AI2140" s="11"/>
    </row>
    <row r="2141" spans="1:35" ht="15.75" customHeight="1" x14ac:dyDescent="0.2">
      <c r="A2141" s="8">
        <v>42106</v>
      </c>
      <c r="B2141" s="9">
        <v>0.61111111111111105</v>
      </c>
      <c r="C2141" s="11">
        <v>364783.96118847799</v>
      </c>
      <c r="D2141" s="11">
        <v>7540905.91931572</v>
      </c>
      <c r="E2141" s="14">
        <v>364783.88125279802</v>
      </c>
      <c r="F2141" s="14">
        <v>7540905.9196780398</v>
      </c>
      <c r="G2141" s="2">
        <f t="shared" si="2098"/>
        <v>8.8576442852461099</v>
      </c>
      <c r="H2141" s="2" t="str">
        <f t="shared" si="2073"/>
        <v/>
      </c>
      <c r="I2141" s="23" t="str">
        <f t="shared" ref="I2141:J2141" si="2176">IF($P2141=$P2140,E2141,"")</f>
        <v/>
      </c>
      <c r="J2141" s="23" t="str">
        <f t="shared" si="2176"/>
        <v/>
      </c>
      <c r="K2141" s="23">
        <v>364783.88</v>
      </c>
      <c r="L2141" s="23">
        <v>7540905.9199999999</v>
      </c>
      <c r="M2141" s="14"/>
      <c r="N2141" s="14"/>
      <c r="O2141" s="14" t="s">
        <v>29</v>
      </c>
      <c r="P2141" s="14" t="s">
        <v>29</v>
      </c>
      <c r="Q2141" s="10">
        <v>42106.611111111109</v>
      </c>
      <c r="R2141" s="11" t="s">
        <v>3346</v>
      </c>
      <c r="S2141" s="14" t="s">
        <v>210</v>
      </c>
      <c r="T2141" s="2" t="str">
        <f t="shared" si="2075"/>
        <v/>
      </c>
      <c r="U2141" s="2" t="str">
        <f t="shared" si="2076"/>
        <v/>
      </c>
      <c r="V2141" s="10">
        <v>42106.611111111109</v>
      </c>
      <c r="W2141" s="11" t="s">
        <v>3259</v>
      </c>
      <c r="X2141" s="2" t="s">
        <v>669</v>
      </c>
      <c r="Y2141" s="5" t="s">
        <v>3260</v>
      </c>
      <c r="Z2141" s="5" t="s">
        <v>3259</v>
      </c>
      <c r="AA2141" s="2" t="s">
        <v>1346</v>
      </c>
      <c r="AB2141" s="2">
        <v>-22.232016054913402</v>
      </c>
      <c r="AC2141" s="2">
        <v>-52.312031015753703</v>
      </c>
      <c r="AD2141" s="29">
        <v>1</v>
      </c>
      <c r="AE2141" s="11"/>
      <c r="AF2141" s="11"/>
      <c r="AG2141" s="11"/>
      <c r="AH2141" s="11"/>
      <c r="AI2141" s="11"/>
    </row>
    <row r="2142" spans="1:35" ht="15.75" customHeight="1" x14ac:dyDescent="0.2">
      <c r="A2142" s="8">
        <v>42106</v>
      </c>
      <c r="B2142" s="9">
        <v>0.61458333333333337</v>
      </c>
      <c r="C2142" s="11">
        <v>364784.94623572502</v>
      </c>
      <c r="D2142" s="11">
        <v>7540905.9092911696</v>
      </c>
      <c r="E2142" s="14">
        <v>364785.06802712101</v>
      </c>
      <c r="F2142" s="14">
        <v>7540905.87438088</v>
      </c>
      <c r="G2142" s="2">
        <f t="shared" si="2098"/>
        <v>1.1876384662049182</v>
      </c>
      <c r="H2142" s="2" t="str">
        <f t="shared" si="2073"/>
        <v>&lt;8m</v>
      </c>
      <c r="I2142" s="23" t="str">
        <f t="shared" ref="I2142:J2142" si="2177">IF($P2142=$P2141,E2142,"")</f>
        <v/>
      </c>
      <c r="J2142" s="23" t="str">
        <f t="shared" si="2177"/>
        <v/>
      </c>
      <c r="K2142" s="23">
        <v>364785.07</v>
      </c>
      <c r="L2142" s="23">
        <v>7540905.8700000001</v>
      </c>
      <c r="M2142" s="14"/>
      <c r="N2142" s="14"/>
      <c r="O2142" s="14" t="s">
        <v>52</v>
      </c>
      <c r="P2142" s="14" t="s">
        <v>52</v>
      </c>
      <c r="Q2142" s="10">
        <v>42106.614583333336</v>
      </c>
      <c r="R2142" s="11" t="s">
        <v>3347</v>
      </c>
      <c r="S2142" s="14" t="s">
        <v>53</v>
      </c>
      <c r="T2142" s="2" t="str">
        <f t="shared" si="2075"/>
        <v/>
      </c>
      <c r="U2142" s="2" t="str">
        <f t="shared" si="2076"/>
        <v/>
      </c>
      <c r="V2142" s="10">
        <v>42106.614583333336</v>
      </c>
      <c r="W2142" s="11" t="s">
        <v>3259</v>
      </c>
      <c r="X2142" s="2" t="s">
        <v>669</v>
      </c>
      <c r="Y2142" s="5" t="s">
        <v>3260</v>
      </c>
      <c r="Z2142" s="5" t="s">
        <v>3259</v>
      </c>
      <c r="AA2142" s="2" t="s">
        <v>1348</v>
      </c>
      <c r="AB2142" s="2">
        <v>-22.232016222551501</v>
      </c>
      <c r="AC2142" s="2">
        <v>-52.312021460384102</v>
      </c>
      <c r="AD2142" s="29">
        <v>1</v>
      </c>
      <c r="AE2142" s="11"/>
      <c r="AF2142" s="11"/>
      <c r="AG2142" s="11"/>
      <c r="AH2142" s="11"/>
      <c r="AI2142" s="11"/>
    </row>
    <row r="2143" spans="1:35" ht="15.75" customHeight="1" x14ac:dyDescent="0.2">
      <c r="A2143" s="8">
        <v>42106</v>
      </c>
      <c r="B2143" s="9">
        <v>0.61805555555555558</v>
      </c>
      <c r="C2143" s="11">
        <v>364797.75240201398</v>
      </c>
      <c r="D2143" s="11">
        <v>7540898.73522361</v>
      </c>
      <c r="E2143" s="14">
        <v>364797.94105324801</v>
      </c>
      <c r="F2143" s="14">
        <v>7540898.7206015401</v>
      </c>
      <c r="G2143" s="2">
        <f t="shared" si="2098"/>
        <v>14.727231936497423</v>
      </c>
      <c r="H2143" s="2" t="str">
        <f t="shared" si="2073"/>
        <v/>
      </c>
      <c r="I2143" s="23" t="str">
        <f t="shared" ref="I2143:J2143" si="2178">IF($P2143=$P2142,E2143,"")</f>
        <v/>
      </c>
      <c r="J2143" s="23" t="str">
        <f t="shared" si="2178"/>
        <v/>
      </c>
      <c r="K2143" s="23">
        <v>364797.94</v>
      </c>
      <c r="L2143" s="23">
        <v>7540898.7199999997</v>
      </c>
      <c r="M2143" s="14"/>
      <c r="N2143" s="14"/>
      <c r="O2143" s="14" t="s">
        <v>35</v>
      </c>
      <c r="P2143" s="14" t="s">
        <v>29</v>
      </c>
      <c r="Q2143" s="10">
        <v>42106.618055555555</v>
      </c>
      <c r="R2143" s="11" t="s">
        <v>3348</v>
      </c>
      <c r="S2143" s="14" t="s">
        <v>36</v>
      </c>
      <c r="T2143" s="2" t="str">
        <f t="shared" si="2075"/>
        <v>idle</v>
      </c>
      <c r="U2143" s="2" t="str">
        <f t="shared" si="2076"/>
        <v/>
      </c>
      <c r="V2143" s="10">
        <v>42106.618055555555</v>
      </c>
      <c r="W2143" s="11" t="s">
        <v>3259</v>
      </c>
      <c r="X2143" s="2" t="s">
        <v>669</v>
      </c>
      <c r="Y2143" s="5" t="s">
        <v>3260</v>
      </c>
      <c r="Z2143" s="5" t="s">
        <v>3259</v>
      </c>
      <c r="AA2143" s="2" t="s">
        <v>1350</v>
      </c>
      <c r="AB2143" s="2">
        <v>-22.232082020491401</v>
      </c>
      <c r="AC2143" s="2">
        <v>-52.3118978273124</v>
      </c>
      <c r="AD2143" s="29">
        <v>1</v>
      </c>
      <c r="AE2143" s="11"/>
      <c r="AF2143" s="11"/>
      <c r="AG2143" s="11"/>
      <c r="AH2143" s="11"/>
      <c r="AI2143" s="11"/>
    </row>
    <row r="2144" spans="1:35" ht="15.75" customHeight="1" x14ac:dyDescent="0.2">
      <c r="A2144" s="8">
        <v>42106</v>
      </c>
      <c r="B2144" s="9">
        <v>0.62152777777777779</v>
      </c>
      <c r="C2144" s="11">
        <v>364829.23847626703</v>
      </c>
      <c r="D2144" s="11">
        <v>7540888.53983544</v>
      </c>
      <c r="E2144" s="14">
        <v>364828.915734315</v>
      </c>
      <c r="F2144" s="14">
        <v>7540888.5894552097</v>
      </c>
      <c r="G2144" s="2">
        <f t="shared" si="2098"/>
        <v>32.589430697227826</v>
      </c>
      <c r="H2144" s="2" t="str">
        <f t="shared" si="2073"/>
        <v/>
      </c>
      <c r="I2144" s="23" t="str">
        <f t="shared" ref="I2144:J2144" si="2179">IF($P2144=$P2143,E2144,"")</f>
        <v/>
      </c>
      <c r="J2144" s="23" t="str">
        <f t="shared" si="2179"/>
        <v/>
      </c>
      <c r="K2144" s="23">
        <v>364828.92</v>
      </c>
      <c r="L2144" s="23">
        <v>7540888.5899999999</v>
      </c>
      <c r="M2144" s="14">
        <v>364828.915734315</v>
      </c>
      <c r="N2144" s="14">
        <v>7540888.5894552097</v>
      </c>
      <c r="O2144" s="15" t="s">
        <v>43</v>
      </c>
      <c r="P2144" s="15" t="s">
        <v>43</v>
      </c>
      <c r="Q2144" s="10">
        <v>42106.621527777781</v>
      </c>
      <c r="R2144" s="11" t="s">
        <v>3349</v>
      </c>
      <c r="S2144" s="14" t="s">
        <v>44</v>
      </c>
      <c r="T2144" s="2" t="str">
        <f t="shared" si="2075"/>
        <v/>
      </c>
      <c r="U2144" s="2" t="str">
        <f t="shared" si="2076"/>
        <v/>
      </c>
      <c r="V2144" s="10">
        <v>42106.621527777781</v>
      </c>
      <c r="W2144" s="11" t="s">
        <v>3259</v>
      </c>
      <c r="X2144" s="2" t="s">
        <v>669</v>
      </c>
      <c r="Y2144" s="5" t="s">
        <v>3260</v>
      </c>
      <c r="Z2144" s="5" t="s">
        <v>3259</v>
      </c>
      <c r="AA2144" s="2" t="s">
        <v>1352</v>
      </c>
      <c r="AB2144" s="2">
        <v>-22.232176568359101</v>
      </c>
      <c r="AC2144" s="2">
        <v>-52.311593228951097</v>
      </c>
      <c r="AD2144" s="29">
        <v>1</v>
      </c>
      <c r="AE2144" s="11"/>
      <c r="AF2144" s="11"/>
      <c r="AG2144" s="11"/>
      <c r="AH2144" s="11"/>
      <c r="AI2144" s="11"/>
    </row>
    <row r="2145" spans="1:35" ht="15.75" customHeight="1" x14ac:dyDescent="0.2">
      <c r="A2145" s="8">
        <v>42106</v>
      </c>
      <c r="B2145" s="9">
        <v>0.625</v>
      </c>
      <c r="C2145" s="11">
        <v>364828.90994004399</v>
      </c>
      <c r="D2145" s="11">
        <v>7540888.5648302799</v>
      </c>
      <c r="E2145" s="14">
        <v>364828.92235160799</v>
      </c>
      <c r="F2145" s="14">
        <v>7540888.5619538296</v>
      </c>
      <c r="G2145" s="2">
        <f t="shared" si="2098"/>
        <v>2.8286294780137562E-2</v>
      </c>
      <c r="H2145" s="2" t="str">
        <f t="shared" si="2073"/>
        <v>&lt;8m</v>
      </c>
      <c r="I2145" s="23">
        <f t="shared" ref="I2145:J2145" si="2180">IF($P2145=$P2144,E2145,"")</f>
        <v>364828.92235160799</v>
      </c>
      <c r="J2145" s="23">
        <f t="shared" si="2180"/>
        <v>7540888.5619538296</v>
      </c>
      <c r="K2145" s="23">
        <v>364828.92</v>
      </c>
      <c r="L2145" s="23">
        <v>7540888.5899999999</v>
      </c>
      <c r="M2145" s="14">
        <v>364828.915734315</v>
      </c>
      <c r="N2145" s="14">
        <v>7540888.5894552097</v>
      </c>
      <c r="O2145" s="15" t="s">
        <v>43</v>
      </c>
      <c r="P2145" s="15" t="s">
        <v>43</v>
      </c>
      <c r="Q2145" s="10">
        <v>42106.625</v>
      </c>
      <c r="R2145" s="11" t="s">
        <v>3350</v>
      </c>
      <c r="S2145" s="14" t="s">
        <v>44</v>
      </c>
      <c r="T2145" s="2" t="str">
        <f t="shared" si="2075"/>
        <v/>
      </c>
      <c r="U2145" s="2" t="str">
        <f t="shared" si="2076"/>
        <v/>
      </c>
      <c r="V2145" s="10">
        <v>42106.625</v>
      </c>
      <c r="W2145" s="11" t="s">
        <v>3259</v>
      </c>
      <c r="X2145" s="2" t="s">
        <v>669</v>
      </c>
      <c r="Y2145" s="5" t="s">
        <v>3260</v>
      </c>
      <c r="Z2145" s="5" t="s">
        <v>3259</v>
      </c>
      <c r="AA2145" s="2" t="s">
        <v>1354</v>
      </c>
      <c r="AB2145" s="2">
        <v>-22.232176316901999</v>
      </c>
      <c r="AC2145" s="2">
        <v>-52.311596414074302</v>
      </c>
      <c r="AD2145" s="29">
        <v>1</v>
      </c>
      <c r="AE2145" s="11"/>
      <c r="AF2145" s="11"/>
      <c r="AG2145" s="11"/>
      <c r="AH2145" s="11"/>
      <c r="AI2145" s="11"/>
    </row>
    <row r="2146" spans="1:35" ht="15.75" customHeight="1" x14ac:dyDescent="0.2">
      <c r="A2146" s="8">
        <v>42106</v>
      </c>
      <c r="B2146" s="9">
        <v>0.62847222222222221</v>
      </c>
      <c r="C2146" s="11">
        <v>364814.73029754398</v>
      </c>
      <c r="D2146" s="11">
        <v>7540884.7391483299</v>
      </c>
      <c r="E2146" s="14">
        <v>364830.119895818</v>
      </c>
      <c r="F2146" s="14">
        <v>7540887.9487452302</v>
      </c>
      <c r="G2146" s="2">
        <f t="shared" si="2098"/>
        <v>1.3454132901412266</v>
      </c>
      <c r="H2146" s="2" t="str">
        <f t="shared" si="2073"/>
        <v>&lt;8m</v>
      </c>
      <c r="I2146" s="23">
        <f t="shared" ref="I2146:J2146" si="2181">IF($P2146=$P2145,E2146,"")</f>
        <v>364830.119895818</v>
      </c>
      <c r="J2146" s="23">
        <f t="shared" si="2181"/>
        <v>7540887.9487452302</v>
      </c>
      <c r="K2146" s="23">
        <v>364828.92</v>
      </c>
      <c r="L2146" s="23">
        <v>7540888.5899999999</v>
      </c>
      <c r="M2146" s="14">
        <v>364828.915734315</v>
      </c>
      <c r="N2146" s="14">
        <v>7540888.5894552097</v>
      </c>
      <c r="O2146" s="15" t="s">
        <v>43</v>
      </c>
      <c r="P2146" s="15" t="s">
        <v>43</v>
      </c>
      <c r="Q2146" s="10">
        <v>42106.628472222219</v>
      </c>
      <c r="R2146" s="11" t="s">
        <v>3351</v>
      </c>
      <c r="S2146" s="14" t="s">
        <v>44</v>
      </c>
      <c r="T2146" s="2" t="str">
        <f t="shared" si="2075"/>
        <v/>
      </c>
      <c r="U2146" s="2" t="str">
        <f t="shared" si="2076"/>
        <v/>
      </c>
      <c r="V2146" s="10">
        <v>42106.628472222219</v>
      </c>
      <c r="W2146" s="11" t="s">
        <v>3259</v>
      </c>
      <c r="X2146" s="2" t="s">
        <v>669</v>
      </c>
      <c r="Y2146" s="5" t="s">
        <v>3260</v>
      </c>
      <c r="Z2146" s="5" t="s">
        <v>3259</v>
      </c>
      <c r="AA2146" s="2" t="s">
        <v>1356</v>
      </c>
      <c r="AB2146" s="2">
        <v>-22.232209760695699</v>
      </c>
      <c r="AC2146" s="2">
        <v>-52.311734296381502</v>
      </c>
      <c r="AD2146" s="29">
        <v>1</v>
      </c>
      <c r="AE2146" s="11"/>
      <c r="AF2146" s="11"/>
      <c r="AG2146" s="11"/>
      <c r="AH2146" s="11"/>
      <c r="AI2146" s="11"/>
    </row>
    <row r="2147" spans="1:35" ht="15.75" customHeight="1" x14ac:dyDescent="0.2">
      <c r="A2147" s="8">
        <v>42106</v>
      </c>
      <c r="B2147" s="9">
        <v>0.63194444444444442</v>
      </c>
      <c r="C2147" s="11">
        <v>364831.33116907801</v>
      </c>
      <c r="D2147" s="11">
        <v>7540887.3329645004</v>
      </c>
      <c r="E2147" s="14">
        <v>364831.25423166098</v>
      </c>
      <c r="F2147" s="14">
        <v>7540887.3045530804</v>
      </c>
      <c r="G2147" s="2">
        <f t="shared" si="2098"/>
        <v>1.3044927483884772</v>
      </c>
      <c r="H2147" s="2" t="str">
        <f t="shared" si="2073"/>
        <v>&lt;8m</v>
      </c>
      <c r="I2147" s="23">
        <f t="shared" ref="I2147:J2147" si="2182">IF($P2147=$P2146,E2147,"")</f>
        <v>364831.25423166098</v>
      </c>
      <c r="J2147" s="23">
        <f t="shared" si="2182"/>
        <v>7540887.3045530804</v>
      </c>
      <c r="K2147" s="23">
        <v>364828.92</v>
      </c>
      <c r="L2147" s="23">
        <v>7540888.5899999999</v>
      </c>
      <c r="M2147" s="14">
        <v>364828.915734315</v>
      </c>
      <c r="N2147" s="14">
        <v>7540888.5894552097</v>
      </c>
      <c r="O2147" s="15" t="s">
        <v>43</v>
      </c>
      <c r="P2147" s="15" t="s">
        <v>43</v>
      </c>
      <c r="Q2147" s="10">
        <v>42106.631944444445</v>
      </c>
      <c r="R2147" s="11" t="s">
        <v>3352</v>
      </c>
      <c r="S2147" s="14" t="s">
        <v>44</v>
      </c>
      <c r="T2147" s="2" t="str">
        <f t="shared" si="2075"/>
        <v/>
      </c>
      <c r="U2147" s="2" t="str">
        <f t="shared" si="2076"/>
        <v/>
      </c>
      <c r="V2147" s="10">
        <v>42106.631944444445</v>
      </c>
      <c r="W2147" s="11" t="s">
        <v>3259</v>
      </c>
      <c r="X2147" s="2" t="s">
        <v>669</v>
      </c>
      <c r="Y2147" s="5" t="s">
        <v>3260</v>
      </c>
      <c r="Z2147" s="5" t="s">
        <v>3259</v>
      </c>
      <c r="AA2147" s="2" t="s">
        <v>1358</v>
      </c>
      <c r="AB2147" s="2">
        <v>-22.232187632471302</v>
      </c>
      <c r="AC2147" s="2">
        <v>-52.311573028564503</v>
      </c>
      <c r="AD2147" s="29">
        <v>1</v>
      </c>
      <c r="AE2147" s="11"/>
      <c r="AF2147" s="11"/>
      <c r="AG2147" s="11"/>
      <c r="AH2147" s="11"/>
      <c r="AI2147" s="11"/>
    </row>
    <row r="2148" spans="1:35" ht="15.75" customHeight="1" x14ac:dyDescent="0.2">
      <c r="A2148" s="8">
        <v>42106</v>
      </c>
      <c r="B2148" s="9">
        <v>0.63541666666666663</v>
      </c>
      <c r="C2148" s="11">
        <v>364824.93345112598</v>
      </c>
      <c r="D2148" s="11">
        <v>7540880.8277338799</v>
      </c>
      <c r="E2148" s="14">
        <v>364825.00619035697</v>
      </c>
      <c r="F2148" s="14">
        <v>7540880.8751885602</v>
      </c>
      <c r="G2148" s="13">
        <f t="shared" si="2098"/>
        <v>8.9651964991945725</v>
      </c>
      <c r="H2148" s="2" t="str">
        <f t="shared" si="2073"/>
        <v/>
      </c>
      <c r="I2148" s="23">
        <f t="shared" ref="I2148:J2148" si="2183">IF($P2148=$P2147,E2148,"")</f>
        <v>364825.00619035697</v>
      </c>
      <c r="J2148" s="23">
        <f t="shared" si="2183"/>
        <v>7540880.8751885602</v>
      </c>
      <c r="K2148" s="23">
        <v>364828.92</v>
      </c>
      <c r="L2148" s="23">
        <v>7540888.5899999999</v>
      </c>
      <c r="M2148" s="14">
        <v>364828.915734315</v>
      </c>
      <c r="N2148" s="14">
        <v>7540888.5894552097</v>
      </c>
      <c r="O2148" s="15" t="s">
        <v>43</v>
      </c>
      <c r="P2148" s="15" t="s">
        <v>43</v>
      </c>
      <c r="Q2148" s="10">
        <v>42106.635416666664</v>
      </c>
      <c r="R2148" s="11" t="s">
        <v>3353</v>
      </c>
      <c r="S2148" s="14" t="s">
        <v>44</v>
      </c>
      <c r="T2148" s="2" t="str">
        <f t="shared" si="2075"/>
        <v/>
      </c>
      <c r="U2148" s="2" t="str">
        <f t="shared" si="2076"/>
        <v/>
      </c>
      <c r="V2148" s="10">
        <v>42106.635416666664</v>
      </c>
      <c r="W2148" s="11" t="s">
        <v>3259</v>
      </c>
      <c r="X2148" s="2" t="s">
        <v>669</v>
      </c>
      <c r="Y2148" s="5" t="s">
        <v>3260</v>
      </c>
      <c r="Z2148" s="5" t="s">
        <v>3259</v>
      </c>
      <c r="AA2148" s="2" t="s">
        <v>1360</v>
      </c>
      <c r="AB2148" s="2">
        <v>-22.232245886698401</v>
      </c>
      <c r="AC2148" s="2">
        <v>-52.311635641381102</v>
      </c>
      <c r="AD2148" s="29">
        <v>1</v>
      </c>
      <c r="AE2148" s="11"/>
      <c r="AF2148" s="11"/>
      <c r="AG2148" s="11"/>
      <c r="AH2148" s="11"/>
      <c r="AI2148" s="11"/>
    </row>
    <row r="2149" spans="1:35" ht="15.75" customHeight="1" x14ac:dyDescent="0.2">
      <c r="A2149" s="8">
        <v>42106</v>
      </c>
      <c r="B2149" s="9">
        <v>0.63888888888888895</v>
      </c>
      <c r="C2149" s="11">
        <v>364825.75156799803</v>
      </c>
      <c r="D2149" s="11">
        <v>7540884.1293274602</v>
      </c>
      <c r="E2149" s="14">
        <v>364825.73769761901</v>
      </c>
      <c r="F2149" s="14">
        <v>7540884.1086112</v>
      </c>
      <c r="G2149" s="2">
        <f t="shared" si="2098"/>
        <v>3.3151357199755882</v>
      </c>
      <c r="H2149" s="2" t="str">
        <f t="shared" si="2073"/>
        <v>&lt;8m</v>
      </c>
      <c r="I2149" s="23">
        <f t="shared" ref="I2149:J2149" si="2184">IF($P2149=$P2148,E2149,"")</f>
        <v>364825.73769761901</v>
      </c>
      <c r="J2149" s="23">
        <f t="shared" si="2184"/>
        <v>7540884.1086112</v>
      </c>
      <c r="K2149" s="23">
        <v>364828.92</v>
      </c>
      <c r="L2149" s="23">
        <v>7540888.5899999999</v>
      </c>
      <c r="M2149" s="14">
        <v>364828.915734315</v>
      </c>
      <c r="N2149" s="14">
        <v>7540888.5894552097</v>
      </c>
      <c r="O2149" s="15" t="s">
        <v>43</v>
      </c>
      <c r="P2149" s="15" t="s">
        <v>43</v>
      </c>
      <c r="Q2149" s="10">
        <v>42106.638888888891</v>
      </c>
      <c r="R2149" s="11" t="s">
        <v>3354</v>
      </c>
      <c r="S2149" s="14" t="s">
        <v>44</v>
      </c>
      <c r="T2149" s="2" t="str">
        <f t="shared" si="2075"/>
        <v/>
      </c>
      <c r="U2149" s="2" t="str">
        <f t="shared" si="2076"/>
        <v/>
      </c>
      <c r="V2149" s="10">
        <v>42106.638888888891</v>
      </c>
      <c r="W2149" s="11" t="s">
        <v>3259</v>
      </c>
      <c r="X2149" s="2" t="s">
        <v>669</v>
      </c>
      <c r="Y2149" s="5" t="s">
        <v>3260</v>
      </c>
      <c r="Z2149" s="5" t="s">
        <v>3259</v>
      </c>
      <c r="AA2149" s="2" t="s">
        <v>1362</v>
      </c>
      <c r="AB2149" s="2">
        <v>-22.232216130942099</v>
      </c>
      <c r="AC2149" s="2">
        <v>-52.311627427116001</v>
      </c>
      <c r="AD2149" s="29">
        <v>1</v>
      </c>
      <c r="AE2149" s="11"/>
      <c r="AF2149" s="11"/>
      <c r="AG2149" s="11"/>
      <c r="AH2149" s="11"/>
      <c r="AI2149" s="11"/>
    </row>
    <row r="2150" spans="1:35" ht="15.75" customHeight="1" x14ac:dyDescent="0.2">
      <c r="A2150" s="8">
        <v>42106</v>
      </c>
      <c r="B2150" s="9">
        <v>0.64236111111111105</v>
      </c>
      <c r="C2150" s="11">
        <v>364825.13829795399</v>
      </c>
      <c r="D2150" s="11">
        <v>7540883.1124620503</v>
      </c>
      <c r="E2150" s="14">
        <v>364825.13830018998</v>
      </c>
      <c r="F2150" s="14">
        <v>7540883.1237596199</v>
      </c>
      <c r="G2150" s="2">
        <f t="shared" si="2098"/>
        <v>1.1529136623277068</v>
      </c>
      <c r="H2150" s="2" t="str">
        <f t="shared" si="2073"/>
        <v>&lt;8m</v>
      </c>
      <c r="I2150" s="23">
        <f t="shared" ref="I2150:J2150" si="2185">IF($P2150=$P2149,E2150,"")</f>
        <v>364825.13830018998</v>
      </c>
      <c r="J2150" s="23">
        <f t="shared" si="2185"/>
        <v>7540883.1237596199</v>
      </c>
      <c r="K2150" s="23">
        <v>364828.92</v>
      </c>
      <c r="L2150" s="23">
        <v>7540888.5899999999</v>
      </c>
      <c r="M2150" s="14">
        <v>364828.915734315</v>
      </c>
      <c r="N2150" s="14">
        <v>7540888.5894552097</v>
      </c>
      <c r="O2150" s="15" t="s">
        <v>43</v>
      </c>
      <c r="P2150" s="15" t="s">
        <v>43</v>
      </c>
      <c r="Q2150" s="10">
        <v>42106.642361111109</v>
      </c>
      <c r="R2150" s="11" t="s">
        <v>3355</v>
      </c>
      <c r="S2150" s="14" t="s">
        <v>44</v>
      </c>
      <c r="T2150" s="2" t="str">
        <f t="shared" si="2075"/>
        <v/>
      </c>
      <c r="U2150" s="2" t="str">
        <f t="shared" si="2076"/>
        <v/>
      </c>
      <c r="V2150" s="10">
        <v>42106.642361111109</v>
      </c>
      <c r="W2150" s="11" t="s">
        <v>3259</v>
      </c>
      <c r="X2150" s="2" t="s">
        <v>669</v>
      </c>
      <c r="Y2150" s="5" t="s">
        <v>3260</v>
      </c>
      <c r="Z2150" s="5" t="s">
        <v>3259</v>
      </c>
      <c r="AA2150" s="2" t="s">
        <v>1364</v>
      </c>
      <c r="AB2150" s="2">
        <v>-22.232225267216599</v>
      </c>
      <c r="AC2150" s="2">
        <v>-52.311633462086299</v>
      </c>
      <c r="AD2150" s="29">
        <v>1</v>
      </c>
      <c r="AE2150" s="11"/>
      <c r="AF2150" s="11"/>
      <c r="AG2150" s="11"/>
      <c r="AH2150" s="11"/>
      <c r="AI2150" s="11"/>
    </row>
    <row r="2151" spans="1:35" ht="15.75" customHeight="1" x14ac:dyDescent="0.2">
      <c r="A2151" s="8">
        <v>42106</v>
      </c>
      <c r="B2151" s="9">
        <v>0.64583333333333337</v>
      </c>
      <c r="C2151" s="11">
        <v>364824.461572862</v>
      </c>
      <c r="D2151" s="11">
        <v>7540884.4336822601</v>
      </c>
      <c r="E2151" s="14">
        <v>364824.53911724099</v>
      </c>
      <c r="F2151" s="14">
        <v>7540884.43933478</v>
      </c>
      <c r="G2151" s="2">
        <f t="shared" si="2098"/>
        <v>1.4455996016189407</v>
      </c>
      <c r="H2151" s="2" t="str">
        <f t="shared" si="2073"/>
        <v>&lt;8m</v>
      </c>
      <c r="I2151" s="23" t="str">
        <f t="shared" ref="I2151:J2151" si="2186">IF($P2151=$P2150,E2151,"")</f>
        <v/>
      </c>
      <c r="J2151" s="23" t="str">
        <f t="shared" si="2186"/>
        <v/>
      </c>
      <c r="K2151" s="23">
        <v>364828.92</v>
      </c>
      <c r="L2151" s="23">
        <v>7540888.5899999999</v>
      </c>
      <c r="M2151" s="14">
        <v>364828.915734315</v>
      </c>
      <c r="N2151" s="14">
        <v>7540888.5894552097</v>
      </c>
      <c r="O2151" s="14" t="s">
        <v>35</v>
      </c>
      <c r="P2151" s="14" t="s">
        <v>29</v>
      </c>
      <c r="Q2151" s="10">
        <v>42106.645833333336</v>
      </c>
      <c r="R2151" s="11" t="s">
        <v>3356</v>
      </c>
      <c r="S2151" s="14" t="s">
        <v>36</v>
      </c>
      <c r="T2151" s="2" t="str">
        <f t="shared" si="2075"/>
        <v>idle</v>
      </c>
      <c r="U2151" s="2" t="str">
        <f t="shared" si="2076"/>
        <v/>
      </c>
      <c r="V2151" s="10">
        <v>42106.645833333336</v>
      </c>
      <c r="W2151" s="11" t="s">
        <v>3259</v>
      </c>
      <c r="X2151" s="2" t="s">
        <v>669</v>
      </c>
      <c r="Y2151" s="5" t="s">
        <v>3260</v>
      </c>
      <c r="Z2151" s="5" t="s">
        <v>3259</v>
      </c>
      <c r="AA2151" s="2" t="s">
        <v>1366</v>
      </c>
      <c r="AB2151" s="2">
        <v>-22.232213281095</v>
      </c>
      <c r="AC2151" s="2">
        <v>-52.311639916151798</v>
      </c>
      <c r="AD2151" s="29">
        <v>1</v>
      </c>
      <c r="AE2151" s="11"/>
      <c r="AF2151" s="11"/>
      <c r="AG2151" s="11"/>
      <c r="AH2151" s="11"/>
      <c r="AI2151" s="11"/>
    </row>
    <row r="2152" spans="1:35" ht="15.75" customHeight="1" x14ac:dyDescent="0.2">
      <c r="A2152" s="8">
        <v>42106</v>
      </c>
      <c r="B2152" s="9">
        <v>0.64930555555555558</v>
      </c>
      <c r="C2152" s="11">
        <v>364831.50757331803</v>
      </c>
      <c r="D2152" s="11">
        <v>7540886.9168791901</v>
      </c>
      <c r="E2152" s="14">
        <v>364831.38055135601</v>
      </c>
      <c r="F2152" s="14">
        <v>7540886.9058843702</v>
      </c>
      <c r="G2152" s="2">
        <f t="shared" si="2098"/>
        <v>7.272488407087665</v>
      </c>
      <c r="H2152" s="2" t="str">
        <f t="shared" si="2073"/>
        <v>&lt;8m</v>
      </c>
      <c r="I2152" s="23">
        <f t="shared" ref="I2152:J2152" si="2187">IF($P2152=$P2151,E2152,"")</f>
        <v>364831.38055135601</v>
      </c>
      <c r="J2152" s="23">
        <f t="shared" si="2187"/>
        <v>7540886.9058843702</v>
      </c>
      <c r="K2152" s="23">
        <v>364828.92</v>
      </c>
      <c r="L2152" s="23">
        <v>7540888.5899999999</v>
      </c>
      <c r="M2152" s="14">
        <v>364828.915734315</v>
      </c>
      <c r="N2152" s="14">
        <v>7540888.5894552097</v>
      </c>
      <c r="O2152" s="14" t="s">
        <v>35</v>
      </c>
      <c r="P2152" s="14" t="s">
        <v>29</v>
      </c>
      <c r="Q2152" s="10">
        <v>42106.649305555555</v>
      </c>
      <c r="R2152" s="11" t="s">
        <v>3357</v>
      </c>
      <c r="S2152" s="14" t="s">
        <v>36</v>
      </c>
      <c r="T2152" s="2" t="str">
        <f t="shared" si="2075"/>
        <v>idle</v>
      </c>
      <c r="U2152" s="2" t="str">
        <f t="shared" si="2076"/>
        <v/>
      </c>
      <c r="V2152" s="10">
        <v>42106.649305555555</v>
      </c>
      <c r="W2152" s="11" t="s">
        <v>3259</v>
      </c>
      <c r="X2152" s="2" t="s">
        <v>669</v>
      </c>
      <c r="Y2152" s="5" t="s">
        <v>3260</v>
      </c>
      <c r="Z2152" s="5" t="s">
        <v>3259</v>
      </c>
      <c r="AA2152" s="2" t="s">
        <v>1368</v>
      </c>
      <c r="AB2152" s="2">
        <v>-22.2321914043278</v>
      </c>
      <c r="AC2152" s="2">
        <v>-52.311571352183798</v>
      </c>
      <c r="AD2152" s="29">
        <v>1</v>
      </c>
      <c r="AE2152" s="11"/>
      <c r="AF2152" s="11"/>
      <c r="AG2152" s="11"/>
      <c r="AH2152" s="11"/>
      <c r="AI2152" s="11"/>
    </row>
    <row r="2153" spans="1:35" ht="15.75" customHeight="1" x14ac:dyDescent="0.2">
      <c r="A2153" s="8">
        <v>42106</v>
      </c>
      <c r="B2153" s="9">
        <v>0.65277777777777779</v>
      </c>
      <c r="C2153" s="11">
        <v>364825.83936057799</v>
      </c>
      <c r="D2153" s="11">
        <v>7540886.9605791997</v>
      </c>
      <c r="E2153" s="14">
        <v>364826.03384507599</v>
      </c>
      <c r="F2153" s="14">
        <v>7540887.1336534796</v>
      </c>
      <c r="G2153" s="2">
        <f t="shared" si="2098"/>
        <v>5.351555550678909</v>
      </c>
      <c r="H2153" s="2" t="str">
        <f t="shared" si="2073"/>
        <v>&lt;8m</v>
      </c>
      <c r="I2153" s="23">
        <f t="shared" ref="I2153:J2153" si="2188">IF($P2153=$P2152,E2153,"")</f>
        <v>364826.03384507599</v>
      </c>
      <c r="J2153" s="23">
        <f t="shared" si="2188"/>
        <v>7540887.1336534796</v>
      </c>
      <c r="K2153" s="23">
        <v>364828.92</v>
      </c>
      <c r="L2153" s="23">
        <v>7540888.5899999999</v>
      </c>
      <c r="M2153" s="14">
        <v>364828.915734315</v>
      </c>
      <c r="N2153" s="14">
        <v>7540888.5894552097</v>
      </c>
      <c r="O2153" s="14" t="s">
        <v>35</v>
      </c>
      <c r="P2153" s="14" t="s">
        <v>29</v>
      </c>
      <c r="Q2153" s="10">
        <v>42106.652777777781</v>
      </c>
      <c r="R2153" s="11" t="s">
        <v>3358</v>
      </c>
      <c r="S2153" s="14" t="s">
        <v>36</v>
      </c>
      <c r="T2153" s="2" t="str">
        <f t="shared" si="2075"/>
        <v>idle</v>
      </c>
      <c r="U2153" s="2" t="str">
        <f t="shared" si="2076"/>
        <v/>
      </c>
      <c r="V2153" s="10">
        <v>42106.652777777781</v>
      </c>
      <c r="W2153" s="11" t="s">
        <v>3259</v>
      </c>
      <c r="X2153" s="2" t="s">
        <v>669</v>
      </c>
      <c r="Y2153" s="5" t="s">
        <v>3260</v>
      </c>
      <c r="Z2153" s="5" t="s">
        <v>3259</v>
      </c>
      <c r="AA2153" s="2" t="s">
        <v>1370</v>
      </c>
      <c r="AB2153" s="2">
        <v>-22.232190566137401</v>
      </c>
      <c r="AC2153" s="2">
        <v>-52.311626337468603</v>
      </c>
      <c r="AD2153" s="29">
        <v>1</v>
      </c>
      <c r="AE2153" s="11"/>
      <c r="AF2153" s="11"/>
      <c r="AG2153" s="11"/>
      <c r="AH2153" s="11"/>
      <c r="AI2153" s="11"/>
    </row>
    <row r="2154" spans="1:35" ht="15.75" customHeight="1" x14ac:dyDescent="0.2">
      <c r="A2154" s="8">
        <v>42106</v>
      </c>
      <c r="B2154" s="9">
        <v>0.65625</v>
      </c>
      <c r="C2154" s="11">
        <v>364839.39676279097</v>
      </c>
      <c r="D2154" s="11">
        <v>7540922.7236474603</v>
      </c>
      <c r="E2154" s="14">
        <v>364839.348513039</v>
      </c>
      <c r="F2154" s="14">
        <v>7540922.6030460401</v>
      </c>
      <c r="G2154" s="2">
        <f t="shared" si="2098"/>
        <v>37.886121358232195</v>
      </c>
      <c r="H2154" s="2" t="str">
        <f t="shared" si="2073"/>
        <v/>
      </c>
      <c r="I2154" s="23">
        <f t="shared" ref="I2154:J2154" si="2189">IF($P2154=$P2153,E2154,"")</f>
        <v>364839.348513039</v>
      </c>
      <c r="J2154" s="23">
        <f t="shared" si="2189"/>
        <v>7540922.6030460401</v>
      </c>
      <c r="K2154" s="23">
        <v>364839.35</v>
      </c>
      <c r="L2154" s="23">
        <v>7540922.5999999996</v>
      </c>
      <c r="M2154" s="14"/>
      <c r="N2154" s="14"/>
      <c r="O2154" s="14" t="s">
        <v>35</v>
      </c>
      <c r="P2154" s="14" t="s">
        <v>29</v>
      </c>
      <c r="Q2154" s="10">
        <v>42106.65625</v>
      </c>
      <c r="R2154" s="11" t="s">
        <v>3359</v>
      </c>
      <c r="S2154" s="14" t="s">
        <v>36</v>
      </c>
      <c r="T2154" s="2" t="str">
        <f t="shared" si="2075"/>
        <v>idle</v>
      </c>
      <c r="U2154" s="2" t="str">
        <f t="shared" si="2076"/>
        <v/>
      </c>
      <c r="V2154" s="10">
        <v>42106.65625</v>
      </c>
      <c r="W2154" s="11" t="s">
        <v>3259</v>
      </c>
      <c r="X2154" s="2" t="s">
        <v>669</v>
      </c>
      <c r="Y2154" s="5" t="s">
        <v>3260</v>
      </c>
      <c r="Z2154" s="5" t="s">
        <v>3259</v>
      </c>
      <c r="AA2154" s="2" t="s">
        <v>1685</v>
      </c>
      <c r="AB2154" s="2">
        <v>-22.2318686172366</v>
      </c>
      <c r="AC2154" s="2">
        <v>-52.3114918079227</v>
      </c>
      <c r="AD2154" s="29">
        <v>1</v>
      </c>
      <c r="AE2154" s="11"/>
      <c r="AF2154" s="11"/>
      <c r="AG2154" s="11"/>
      <c r="AH2154" s="11"/>
      <c r="AI2154" s="11"/>
    </row>
    <row r="2155" spans="1:35" ht="15.75" customHeight="1" x14ac:dyDescent="0.2">
      <c r="A2155" s="8">
        <v>42106</v>
      </c>
      <c r="B2155" s="9">
        <v>0.65972222222222221</v>
      </c>
      <c r="C2155" s="11">
        <v>364848.046642781</v>
      </c>
      <c r="D2155" s="11">
        <v>7540933.5544357402</v>
      </c>
      <c r="E2155" s="14">
        <v>364848.03347171802</v>
      </c>
      <c r="F2155" s="14">
        <v>7540933.5154119404</v>
      </c>
      <c r="G2155" s="2">
        <f t="shared" si="2098"/>
        <v>13.946620981422482</v>
      </c>
      <c r="H2155" s="2" t="str">
        <f t="shared" si="2073"/>
        <v/>
      </c>
      <c r="I2155" s="23" t="str">
        <f t="shared" ref="I2155:J2155" si="2190">IF($P2155=$P2154,E2155,"")</f>
        <v/>
      </c>
      <c r="J2155" s="23" t="str">
        <f t="shared" si="2190"/>
        <v/>
      </c>
      <c r="K2155" s="23">
        <v>364848.03</v>
      </c>
      <c r="L2155" s="23">
        <v>7540933.5199999996</v>
      </c>
      <c r="M2155" s="14"/>
      <c r="N2155" s="14"/>
      <c r="O2155" s="16" t="s">
        <v>49</v>
      </c>
      <c r="P2155" s="16" t="s">
        <v>49</v>
      </c>
      <c r="Q2155" s="10">
        <v>42106.659722222219</v>
      </c>
      <c r="R2155" s="11" t="s">
        <v>3360</v>
      </c>
      <c r="S2155" s="14" t="s">
        <v>50</v>
      </c>
      <c r="T2155" s="2" t="str">
        <f t="shared" si="2075"/>
        <v/>
      </c>
      <c r="U2155" s="2" t="str">
        <f t="shared" si="2076"/>
        <v/>
      </c>
      <c r="V2155" s="10">
        <v>42106.659722222219</v>
      </c>
      <c r="W2155" s="11" t="s">
        <v>3259</v>
      </c>
      <c r="X2155" s="2" t="s">
        <v>669</v>
      </c>
      <c r="Y2155" s="5" t="s">
        <v>3260</v>
      </c>
      <c r="Z2155" s="5" t="s">
        <v>3259</v>
      </c>
      <c r="AA2155" s="2" t="s">
        <v>1687</v>
      </c>
      <c r="AB2155" s="2">
        <v>-22.231771470978899</v>
      </c>
      <c r="AC2155" s="2">
        <v>-52.311406983062597</v>
      </c>
      <c r="AD2155" s="29">
        <v>1</v>
      </c>
      <c r="AE2155" s="11"/>
      <c r="AF2155" s="11"/>
      <c r="AG2155" s="11"/>
      <c r="AH2155" s="11"/>
      <c r="AI2155" s="11"/>
    </row>
    <row r="2156" spans="1:35" ht="15.75" customHeight="1" x14ac:dyDescent="0.2">
      <c r="A2156" s="8">
        <v>42106</v>
      </c>
      <c r="B2156" s="9">
        <v>0.66319444444444442</v>
      </c>
      <c r="C2156" s="11">
        <v>364855.460384531</v>
      </c>
      <c r="D2156" s="11">
        <v>7540936.4769792799</v>
      </c>
      <c r="E2156" s="14">
        <v>364855.45462713903</v>
      </c>
      <c r="F2156" s="14">
        <v>7540936.4816989498</v>
      </c>
      <c r="G2156" s="2">
        <f t="shared" si="2098"/>
        <v>7.9920214217027326</v>
      </c>
      <c r="H2156" s="2" t="str">
        <f t="shared" si="2073"/>
        <v>&lt;8m</v>
      </c>
      <c r="I2156" s="23" t="str">
        <f t="shared" ref="I2156:J2156" si="2191">IF($P2156=$P2155,E2156,"")</f>
        <v/>
      </c>
      <c r="J2156" s="23" t="str">
        <f t="shared" si="2191"/>
        <v/>
      </c>
      <c r="K2156" s="23">
        <v>364855.45</v>
      </c>
      <c r="L2156" s="23">
        <v>7540936.4800000004</v>
      </c>
      <c r="M2156" s="14"/>
      <c r="N2156" s="14"/>
      <c r="O2156" s="14" t="s">
        <v>35</v>
      </c>
      <c r="P2156" s="14" t="s">
        <v>29</v>
      </c>
      <c r="Q2156" s="10">
        <v>42106.663194444445</v>
      </c>
      <c r="R2156" s="11" t="s">
        <v>3361</v>
      </c>
      <c r="S2156" s="14" t="s">
        <v>36</v>
      </c>
      <c r="T2156" s="2" t="str">
        <f t="shared" si="2075"/>
        <v>idle</v>
      </c>
      <c r="U2156" s="2" t="str">
        <f t="shared" si="2076"/>
        <v/>
      </c>
      <c r="V2156" s="10">
        <v>42106.663194444445</v>
      </c>
      <c r="W2156" s="11" t="s">
        <v>3259</v>
      </c>
      <c r="X2156" s="2" t="s">
        <v>669</v>
      </c>
      <c r="Y2156" s="5" t="s">
        <v>3260</v>
      </c>
      <c r="Z2156" s="5" t="s">
        <v>3259</v>
      </c>
      <c r="AA2156" s="2" t="s">
        <v>1689</v>
      </c>
      <c r="AB2156" s="2">
        <v>-22.231745654717098</v>
      </c>
      <c r="AC2156" s="2">
        <v>-52.311334814876297</v>
      </c>
      <c r="AD2156" s="29">
        <v>1</v>
      </c>
      <c r="AE2156" s="11"/>
      <c r="AF2156" s="11"/>
      <c r="AG2156" s="11"/>
      <c r="AH2156" s="11"/>
      <c r="AI2156" s="11"/>
    </row>
    <row r="2157" spans="1:35" ht="15.75" customHeight="1" x14ac:dyDescent="0.2">
      <c r="A2157" s="8">
        <v>42106</v>
      </c>
      <c r="B2157" s="9">
        <v>0.66666666666666663</v>
      </c>
      <c r="C2157" s="11">
        <v>364862.54627483798</v>
      </c>
      <c r="D2157" s="11">
        <v>7540940.3432700802</v>
      </c>
      <c r="E2157" s="14">
        <v>364862.32334344502</v>
      </c>
      <c r="F2157" s="14">
        <v>7540940.4090103898</v>
      </c>
      <c r="G2157" s="2">
        <f t="shared" si="2098"/>
        <v>7.9122082150928534</v>
      </c>
      <c r="H2157" s="2" t="str">
        <f t="shared" si="2073"/>
        <v>&lt;8m</v>
      </c>
      <c r="I2157" s="23">
        <f t="shared" ref="I2157:J2157" si="2192">IF($P2157=$P2156,E2157,"")</f>
        <v>364862.32334344502</v>
      </c>
      <c r="J2157" s="23">
        <f t="shared" si="2192"/>
        <v>7540940.4090103898</v>
      </c>
      <c r="K2157" s="23">
        <v>364862.32</v>
      </c>
      <c r="L2157" s="23">
        <v>7540940.4100000001</v>
      </c>
      <c r="M2157" s="14"/>
      <c r="N2157" s="14"/>
      <c r="O2157" s="14" t="s">
        <v>35</v>
      </c>
      <c r="P2157" s="14" t="s">
        <v>29</v>
      </c>
      <c r="Q2157" s="10">
        <v>42106.666666666664</v>
      </c>
      <c r="R2157" s="11" t="s">
        <v>3362</v>
      </c>
      <c r="S2157" s="14" t="s">
        <v>36</v>
      </c>
      <c r="T2157" s="2" t="str">
        <f t="shared" si="2075"/>
        <v>idle</v>
      </c>
      <c r="U2157" s="2" t="str">
        <f t="shared" si="2076"/>
        <v/>
      </c>
      <c r="V2157" s="10">
        <v>42106.666666666664</v>
      </c>
      <c r="W2157" s="11" t="s">
        <v>3259</v>
      </c>
      <c r="X2157" s="2" t="s">
        <v>669</v>
      </c>
      <c r="Y2157" s="5" t="s">
        <v>3260</v>
      </c>
      <c r="Z2157" s="5" t="s">
        <v>3259</v>
      </c>
      <c r="AA2157" s="2" t="s">
        <v>1691</v>
      </c>
      <c r="AB2157" s="2">
        <v>-22.231711288914099</v>
      </c>
      <c r="AC2157" s="2">
        <v>-52.311265747994199</v>
      </c>
      <c r="AD2157" s="29">
        <v>1</v>
      </c>
      <c r="AE2157" s="11"/>
      <c r="AF2157" s="11"/>
      <c r="AG2157" s="11"/>
      <c r="AH2157" s="11"/>
      <c r="AI2157" s="11"/>
    </row>
    <row r="2158" spans="1:35" ht="15.75" customHeight="1" x14ac:dyDescent="0.2">
      <c r="A2158" s="8">
        <v>42106</v>
      </c>
      <c r="B2158" s="9">
        <v>0.67013888888888884</v>
      </c>
      <c r="C2158" s="11">
        <v>364847.66351540899</v>
      </c>
      <c r="D2158" s="11">
        <v>7540957.8376559997</v>
      </c>
      <c r="E2158" s="14">
        <v>364847.80112017499</v>
      </c>
      <c r="F2158" s="14">
        <v>7540957.7224545404</v>
      </c>
      <c r="G2158" s="2">
        <f t="shared" si="2098"/>
        <v>22.597573256016396</v>
      </c>
      <c r="H2158" s="2" t="str">
        <f t="shared" si="2073"/>
        <v/>
      </c>
      <c r="I2158" s="23">
        <f t="shared" ref="I2158:J2158" si="2193">IF($P2158=$P2157,E2158,"")</f>
        <v>364847.80112017499</v>
      </c>
      <c r="J2158" s="23">
        <f t="shared" si="2193"/>
        <v>7540957.7224545404</v>
      </c>
      <c r="K2158" s="23">
        <v>364847.8</v>
      </c>
      <c r="L2158" s="23">
        <v>7540957.7199999997</v>
      </c>
      <c r="M2158" s="14"/>
      <c r="N2158" s="14"/>
      <c r="O2158" s="14" t="s">
        <v>46</v>
      </c>
      <c r="P2158" s="14" t="s">
        <v>29</v>
      </c>
      <c r="Q2158" s="10">
        <v>42106.670138888891</v>
      </c>
      <c r="R2158" s="11" t="s">
        <v>3363</v>
      </c>
      <c r="S2158" s="14" t="s">
        <v>47</v>
      </c>
      <c r="T2158" s="2" t="str">
        <f t="shared" si="2075"/>
        <v/>
      </c>
      <c r="U2158" s="2" t="str">
        <f t="shared" si="2076"/>
        <v>outofsight</v>
      </c>
      <c r="V2158" s="10">
        <v>42106.670138888891</v>
      </c>
      <c r="W2158" s="11" t="s">
        <v>3259</v>
      </c>
      <c r="X2158" s="2" t="s">
        <v>669</v>
      </c>
      <c r="Y2158" s="5" t="s">
        <v>3260</v>
      </c>
      <c r="Z2158" s="5" t="s">
        <v>3259</v>
      </c>
      <c r="AA2158" s="2" t="s">
        <v>1693</v>
      </c>
      <c r="AB2158" s="2">
        <v>-22.2315521165729</v>
      </c>
      <c r="AC2158" s="2">
        <v>-52.311408659443302</v>
      </c>
      <c r="AD2158" s="29">
        <v>1</v>
      </c>
      <c r="AE2158" s="11"/>
      <c r="AF2158" s="11"/>
      <c r="AG2158" s="11"/>
      <c r="AH2158" s="11"/>
      <c r="AI2158" s="11"/>
    </row>
    <row r="2159" spans="1:35" ht="15.75" customHeight="1" x14ac:dyDescent="0.2">
      <c r="A2159" s="8">
        <v>42106</v>
      </c>
      <c r="B2159" s="9">
        <v>0.67361111111111116</v>
      </c>
      <c r="C2159" s="11">
        <v>364846.44794017298</v>
      </c>
      <c r="D2159" s="11">
        <v>7540951.54436599</v>
      </c>
      <c r="E2159" s="14">
        <v>364846.48248930398</v>
      </c>
      <c r="F2159" s="14">
        <v>7540951.5784189897</v>
      </c>
      <c r="G2159" s="2">
        <f t="shared" si="2098"/>
        <v>6.2839446387649804</v>
      </c>
      <c r="H2159" s="2" t="str">
        <f t="shared" si="2073"/>
        <v>&lt;8m</v>
      </c>
      <c r="I2159" s="23">
        <f t="shared" ref="I2159:J2159" si="2194">IF($P2159=$P2158,E2159,"")</f>
        <v>364846.48248930398</v>
      </c>
      <c r="J2159" s="23">
        <f t="shared" si="2194"/>
        <v>7540951.5784189897</v>
      </c>
      <c r="K2159" s="23">
        <v>364846.48</v>
      </c>
      <c r="L2159" s="23">
        <v>7540951.5800000001</v>
      </c>
      <c r="M2159" s="14"/>
      <c r="N2159" s="14"/>
      <c r="O2159" s="14" t="s">
        <v>35</v>
      </c>
      <c r="P2159" s="14" t="s">
        <v>29</v>
      </c>
      <c r="Q2159" s="10">
        <v>42106.673611111109</v>
      </c>
      <c r="R2159" s="11" t="s">
        <v>3364</v>
      </c>
      <c r="S2159" s="14" t="s">
        <v>36</v>
      </c>
      <c r="T2159" s="2" t="str">
        <f t="shared" si="2075"/>
        <v>idle</v>
      </c>
      <c r="U2159" s="2" t="str">
        <f t="shared" si="2076"/>
        <v/>
      </c>
      <c r="V2159" s="10">
        <v>42106.673611111109</v>
      </c>
      <c r="W2159" s="11" t="s">
        <v>3259</v>
      </c>
      <c r="X2159" s="2" t="s">
        <v>669</v>
      </c>
      <c r="Y2159" s="5" t="s">
        <v>3260</v>
      </c>
      <c r="Z2159" s="5" t="s">
        <v>3259</v>
      </c>
      <c r="AA2159" s="2" t="s">
        <v>1695</v>
      </c>
      <c r="AB2159" s="2">
        <v>-22.2316088620573</v>
      </c>
      <c r="AC2159" s="2">
        <v>-52.3114209808409</v>
      </c>
      <c r="AD2159" s="29">
        <v>1</v>
      </c>
      <c r="AE2159" s="11"/>
      <c r="AF2159" s="11"/>
      <c r="AG2159" s="11"/>
      <c r="AH2159" s="11"/>
      <c r="AI2159" s="11"/>
    </row>
    <row r="2160" spans="1:35" ht="15.75" customHeight="1" x14ac:dyDescent="0.2">
      <c r="A2160" s="8">
        <v>42106</v>
      </c>
      <c r="B2160" s="9">
        <v>0.67708333333333337</v>
      </c>
      <c r="C2160" s="11">
        <v>364847.67927214003</v>
      </c>
      <c r="D2160" s="11">
        <v>7540952.0283262599</v>
      </c>
      <c r="E2160" s="14">
        <v>364848.47895181802</v>
      </c>
      <c r="F2160" s="14">
        <v>7540952.36830304</v>
      </c>
      <c r="G2160" s="2">
        <f t="shared" si="2098"/>
        <v>2.1470396789566135</v>
      </c>
      <c r="H2160" s="2" t="str">
        <f t="shared" si="2073"/>
        <v>&lt;8m</v>
      </c>
      <c r="I2160" s="23">
        <f t="shared" ref="I2160:J2160" si="2195">IF($P2160=$P2159,E2160,"")</f>
        <v>364848.47895181802</v>
      </c>
      <c r="J2160" s="23">
        <f t="shared" si="2195"/>
        <v>7540952.36830304</v>
      </c>
      <c r="K2160" s="23">
        <v>364848.48</v>
      </c>
      <c r="L2160" s="23">
        <v>7540952.3700000001</v>
      </c>
      <c r="M2160" s="14"/>
      <c r="N2160" s="14"/>
      <c r="O2160" s="14" t="s">
        <v>35</v>
      </c>
      <c r="P2160" s="14" t="s">
        <v>29</v>
      </c>
      <c r="Q2160" s="10">
        <v>42106.677083333336</v>
      </c>
      <c r="R2160" s="11" t="s">
        <v>3365</v>
      </c>
      <c r="S2160" s="14" t="s">
        <v>36</v>
      </c>
      <c r="T2160" s="2" t="str">
        <f t="shared" si="2075"/>
        <v>idle</v>
      </c>
      <c r="U2160" s="2" t="str">
        <f t="shared" si="2076"/>
        <v/>
      </c>
      <c r="V2160" s="10">
        <v>42106.677083333336</v>
      </c>
      <c r="W2160" s="11" t="s">
        <v>3259</v>
      </c>
      <c r="X2160" s="2" t="s">
        <v>669</v>
      </c>
      <c r="Y2160" s="5" t="s">
        <v>3260</v>
      </c>
      <c r="Z2160" s="5" t="s">
        <v>3259</v>
      </c>
      <c r="AA2160" s="2" t="s">
        <v>1697</v>
      </c>
      <c r="AB2160" s="2">
        <v>-22.2316045872867</v>
      </c>
      <c r="AC2160" s="2">
        <v>-52.3114089947194</v>
      </c>
      <c r="AD2160" s="29">
        <v>1</v>
      </c>
      <c r="AE2160" s="11"/>
      <c r="AF2160" s="11"/>
      <c r="AG2160" s="11"/>
      <c r="AH2160" s="11"/>
      <c r="AI2160" s="11"/>
    </row>
    <row r="2161" spans="1:35" ht="15.75" customHeight="1" x14ac:dyDescent="0.2">
      <c r="A2161" s="8">
        <v>42106</v>
      </c>
      <c r="B2161" s="9">
        <v>0.68055555555555547</v>
      </c>
      <c r="C2161" s="11">
        <v>364928.03314565902</v>
      </c>
      <c r="D2161" s="11">
        <v>7541022.7067946903</v>
      </c>
      <c r="E2161" s="14">
        <v>364927.20709144301</v>
      </c>
      <c r="F2161" s="14">
        <v>7541022.3847269602</v>
      </c>
      <c r="G2161" s="2">
        <f t="shared" si="2098"/>
        <v>105.35852878329625</v>
      </c>
      <c r="H2161" s="2" t="str">
        <f t="shared" si="2073"/>
        <v/>
      </c>
      <c r="I2161" s="23">
        <f t="shared" ref="I2161:J2161" si="2196">IF($P2161=$P2160,E2161,"")</f>
        <v>364927.20709144301</v>
      </c>
      <c r="J2161" s="23">
        <f t="shared" si="2196"/>
        <v>7541022.3847269602</v>
      </c>
      <c r="K2161" s="23">
        <v>364927.21</v>
      </c>
      <c r="L2161" s="23">
        <v>7541022.3799999999</v>
      </c>
      <c r="M2161" s="14"/>
      <c r="N2161" s="14"/>
      <c r="O2161" s="14" t="s">
        <v>35</v>
      </c>
      <c r="P2161" s="14" t="s">
        <v>29</v>
      </c>
      <c r="Q2161" s="10">
        <v>42106.680555555555</v>
      </c>
      <c r="R2161" s="11" t="s">
        <v>3366</v>
      </c>
      <c r="S2161" s="14" t="s">
        <v>36</v>
      </c>
      <c r="T2161" s="2" t="str">
        <f t="shared" si="2075"/>
        <v>idle</v>
      </c>
      <c r="U2161" s="2" t="str">
        <f t="shared" si="2076"/>
        <v/>
      </c>
      <c r="V2161" s="10">
        <v>42106.680555555555</v>
      </c>
      <c r="W2161" s="11" t="s">
        <v>3259</v>
      </c>
      <c r="X2161" s="2" t="s">
        <v>669</v>
      </c>
      <c r="Y2161" s="5" t="s">
        <v>3260</v>
      </c>
      <c r="Z2161" s="5" t="s">
        <v>3259</v>
      </c>
      <c r="AA2161" s="2" t="s">
        <v>1699</v>
      </c>
      <c r="AB2161" s="2">
        <v>-22.230972507968499</v>
      </c>
      <c r="AC2161" s="2">
        <v>-52.310623526573202</v>
      </c>
      <c r="AD2161" s="29">
        <v>1</v>
      </c>
      <c r="AE2161" s="11"/>
      <c r="AF2161" s="11"/>
      <c r="AG2161" s="11"/>
      <c r="AH2161" s="11"/>
      <c r="AI2161" s="11"/>
    </row>
    <row r="2162" spans="1:35" ht="15.75" customHeight="1" x14ac:dyDescent="0.2">
      <c r="A2162" s="8">
        <v>42106</v>
      </c>
      <c r="B2162" s="9">
        <v>0.68402777777777779</v>
      </c>
      <c r="C2162" s="11">
        <v>364927.46758572402</v>
      </c>
      <c r="D2162" s="11">
        <v>7541027.1564402496</v>
      </c>
      <c r="E2162" s="14">
        <v>364926.67283737601</v>
      </c>
      <c r="F2162" s="14">
        <v>7541026.8212777702</v>
      </c>
      <c r="G2162" s="2">
        <f t="shared" si="2098"/>
        <v>4.4686027455826292</v>
      </c>
      <c r="H2162" s="2" t="str">
        <f t="shared" si="2073"/>
        <v>&lt;8m</v>
      </c>
      <c r="I2162" s="23">
        <f t="shared" ref="I2162:J2162" si="2197">IF($P2162=$P2161,E2162,"")</f>
        <v>364926.67283737601</v>
      </c>
      <c r="J2162" s="23">
        <f t="shared" si="2197"/>
        <v>7541026.8212777702</v>
      </c>
      <c r="K2162" s="23">
        <v>364926.67</v>
      </c>
      <c r="L2162" s="23">
        <v>7541026.8200000003</v>
      </c>
      <c r="M2162" s="14"/>
      <c r="N2162" s="14"/>
      <c r="O2162" s="14" t="s">
        <v>29</v>
      </c>
      <c r="P2162" s="14" t="s">
        <v>29</v>
      </c>
      <c r="Q2162" s="10">
        <v>42106.684027777781</v>
      </c>
      <c r="R2162" s="11" t="s">
        <v>3367</v>
      </c>
      <c r="S2162" s="14" t="s">
        <v>29</v>
      </c>
      <c r="T2162" s="2" t="str">
        <f t="shared" si="2075"/>
        <v/>
      </c>
      <c r="U2162" s="2" t="str">
        <f t="shared" si="2076"/>
        <v/>
      </c>
      <c r="V2162" s="10">
        <v>42106.684027777781</v>
      </c>
      <c r="W2162" s="11" t="s">
        <v>3259</v>
      </c>
      <c r="X2162" s="2" t="s">
        <v>669</v>
      </c>
      <c r="Y2162" s="5" t="s">
        <v>3260</v>
      </c>
      <c r="Z2162" s="5" t="s">
        <v>3259</v>
      </c>
      <c r="AA2162" s="2" t="s">
        <v>1701</v>
      </c>
      <c r="AB2162" s="2">
        <v>-22.2309322748333</v>
      </c>
      <c r="AC2162" s="2">
        <v>-52.310628639534102</v>
      </c>
      <c r="AD2162" s="29">
        <v>1</v>
      </c>
      <c r="AE2162" s="11"/>
      <c r="AF2162" s="11"/>
      <c r="AG2162" s="11"/>
      <c r="AH2162" s="11"/>
      <c r="AI2162" s="11"/>
    </row>
    <row r="2163" spans="1:35" ht="15.75" customHeight="1" x14ac:dyDescent="0.2">
      <c r="A2163" s="8">
        <v>42106</v>
      </c>
      <c r="B2163" s="9">
        <v>0.6875</v>
      </c>
      <c r="C2163" s="11"/>
      <c r="D2163" s="11"/>
      <c r="E2163" s="14">
        <v>364849.88008215203</v>
      </c>
      <c r="F2163" s="14">
        <v>7540963.0115838796</v>
      </c>
      <c r="G2163" s="2">
        <f t="shared" si="2098"/>
        <v>99.843899609871144</v>
      </c>
      <c r="H2163" s="2" t="str">
        <f t="shared" si="2073"/>
        <v/>
      </c>
      <c r="I2163" s="23">
        <f t="shared" ref="I2163:J2163" si="2198">IF($P2163=$P2162,E2163,"")</f>
        <v>364849.88008215203</v>
      </c>
      <c r="J2163" s="23">
        <f t="shared" si="2198"/>
        <v>7540963.0115838796</v>
      </c>
      <c r="K2163" s="23">
        <v>364849.88</v>
      </c>
      <c r="L2163" s="23">
        <v>7540963.0099999998</v>
      </c>
      <c r="M2163" s="14"/>
      <c r="N2163" s="14"/>
      <c r="O2163" s="14" t="s">
        <v>29</v>
      </c>
      <c r="P2163" s="14" t="s">
        <v>29</v>
      </c>
      <c r="Q2163" s="10">
        <v>42106.6875</v>
      </c>
      <c r="R2163" s="11" t="s">
        <v>629</v>
      </c>
      <c r="S2163" s="14" t="s">
        <v>29</v>
      </c>
      <c r="T2163" s="2" t="str">
        <f t="shared" si="2075"/>
        <v/>
      </c>
      <c r="U2163" s="2" t="str">
        <f t="shared" si="2076"/>
        <v/>
      </c>
      <c r="V2163" s="10">
        <v>42106.6875</v>
      </c>
      <c r="W2163" s="11" t="s">
        <v>3259</v>
      </c>
      <c r="X2163" s="2" t="s">
        <v>669</v>
      </c>
      <c r="Y2163" s="5" t="s">
        <v>3260</v>
      </c>
      <c r="Z2163" s="5"/>
      <c r="AD2163" s="29" t="s">
        <v>630</v>
      </c>
      <c r="AE2163" s="11"/>
      <c r="AF2163" s="11"/>
      <c r="AG2163" s="11"/>
      <c r="AH2163" s="11"/>
      <c r="AI2163" s="11"/>
    </row>
    <row r="2164" spans="1:35" ht="15.75" customHeight="1" x14ac:dyDescent="0.2">
      <c r="A2164" s="8">
        <v>42106</v>
      </c>
      <c r="B2164" s="9">
        <v>0.69097222222222221</v>
      </c>
      <c r="C2164" s="11">
        <v>364772.29781942</v>
      </c>
      <c r="D2164" s="11">
        <v>7540898.8672953499</v>
      </c>
      <c r="E2164" s="14">
        <v>364772.83588968503</v>
      </c>
      <c r="F2164" s="14">
        <v>7540899.1440787297</v>
      </c>
      <c r="G2164" s="2">
        <f t="shared" si="2098"/>
        <v>100.07430143132081</v>
      </c>
      <c r="H2164" s="2" t="str">
        <f t="shared" si="2073"/>
        <v/>
      </c>
      <c r="I2164" s="23">
        <f t="shared" ref="I2164:J2164" si="2199">IF($P2164=$P2163,E2164,"")</f>
        <v>364772.83588968503</v>
      </c>
      <c r="J2164" s="23">
        <f t="shared" si="2199"/>
        <v>7540899.1440787297</v>
      </c>
      <c r="K2164" s="23">
        <v>364772.84</v>
      </c>
      <c r="L2164" s="23">
        <v>7540899.1399999997</v>
      </c>
      <c r="M2164" s="14"/>
      <c r="N2164" s="14"/>
      <c r="O2164" s="14" t="s">
        <v>35</v>
      </c>
      <c r="P2164" s="14" t="s">
        <v>29</v>
      </c>
      <c r="Q2164" s="10">
        <v>42106.690972222219</v>
      </c>
      <c r="R2164" s="11" t="s">
        <v>3368</v>
      </c>
      <c r="S2164" s="14" t="s">
        <v>36</v>
      </c>
      <c r="T2164" s="2" t="str">
        <f t="shared" si="2075"/>
        <v>idle</v>
      </c>
      <c r="U2164" s="2" t="str">
        <f t="shared" si="2076"/>
        <v/>
      </c>
      <c r="V2164" s="10">
        <v>42106.690972222219</v>
      </c>
      <c r="W2164" s="11" t="s">
        <v>3259</v>
      </c>
      <c r="X2164" s="2" t="s">
        <v>669</v>
      </c>
      <c r="Y2164" s="5" t="s">
        <v>3260</v>
      </c>
      <c r="Z2164" s="5" t="s">
        <v>3369</v>
      </c>
      <c r="AA2164" s="2" t="s">
        <v>1705</v>
      </c>
      <c r="AB2164" s="2">
        <v>-22.232078835368199</v>
      </c>
      <c r="AC2164" s="2">
        <v>-52.312144758179798</v>
      </c>
      <c r="AD2164" s="29">
        <v>1</v>
      </c>
      <c r="AE2164" s="11"/>
      <c r="AF2164" s="11"/>
      <c r="AG2164" s="11"/>
      <c r="AH2164" s="11"/>
      <c r="AI2164" s="11"/>
    </row>
    <row r="2165" spans="1:35" ht="15.75" customHeight="1" x14ac:dyDescent="0.2">
      <c r="A2165" s="8">
        <v>42106</v>
      </c>
      <c r="B2165" s="9">
        <v>0.69444444444444453</v>
      </c>
      <c r="C2165" s="11">
        <v>364747.20979921799</v>
      </c>
      <c r="D2165" s="11">
        <v>7540891.5968222301</v>
      </c>
      <c r="E2165" s="14">
        <v>364747.421162132</v>
      </c>
      <c r="F2165" s="14">
        <v>7540891.6355865002</v>
      </c>
      <c r="G2165" s="2">
        <f t="shared" si="2098"/>
        <v>26.500676069774798</v>
      </c>
      <c r="H2165" s="2" t="str">
        <f t="shared" si="2073"/>
        <v/>
      </c>
      <c r="I2165" s="23" t="str">
        <f t="shared" ref="I2165:J2165" si="2200">IF($P2165=$P2164,E2165,"")</f>
        <v/>
      </c>
      <c r="J2165" s="23" t="str">
        <f t="shared" si="2200"/>
        <v/>
      </c>
      <c r="K2165" s="23">
        <v>364747.42</v>
      </c>
      <c r="L2165" s="23">
        <v>7540891.6399999997</v>
      </c>
      <c r="M2165" s="14">
        <v>364747.421162132</v>
      </c>
      <c r="N2165" s="14">
        <v>7540891.6355865002</v>
      </c>
      <c r="O2165" s="14" t="s">
        <v>37</v>
      </c>
      <c r="P2165" s="14" t="s">
        <v>37</v>
      </c>
      <c r="Q2165" s="10">
        <v>42106.694444444445</v>
      </c>
      <c r="R2165" s="11" t="s">
        <v>3370</v>
      </c>
      <c r="S2165" s="14" t="s">
        <v>40</v>
      </c>
      <c r="T2165" s="2" t="str">
        <f t="shared" si="2075"/>
        <v/>
      </c>
      <c r="U2165" s="2" t="str">
        <f t="shared" si="2076"/>
        <v/>
      </c>
      <c r="V2165" s="10">
        <v>42106.694444444445</v>
      </c>
      <c r="W2165" s="11" t="s">
        <v>3259</v>
      </c>
      <c r="X2165" s="2" t="s">
        <v>669</v>
      </c>
      <c r="Y2165" s="5" t="s">
        <v>3260</v>
      </c>
      <c r="Z2165" s="5" t="s">
        <v>3369</v>
      </c>
      <c r="AA2165" s="2" t="s">
        <v>1707</v>
      </c>
      <c r="AB2165" s="2">
        <v>-22.232142537832299</v>
      </c>
      <c r="AC2165" s="2">
        <v>-52.3123887553811</v>
      </c>
      <c r="AD2165" s="29">
        <v>1</v>
      </c>
      <c r="AE2165" s="11"/>
      <c r="AF2165" s="11"/>
      <c r="AG2165" s="11"/>
      <c r="AH2165" s="11"/>
      <c r="AI2165" s="11"/>
    </row>
    <row r="2166" spans="1:35" ht="15.75" customHeight="1" x14ac:dyDescent="0.2">
      <c r="A2166" s="8">
        <v>42106</v>
      </c>
      <c r="B2166" s="9">
        <v>0.69791666666666663</v>
      </c>
      <c r="C2166" s="11">
        <v>364742.436455102</v>
      </c>
      <c r="D2166" s="11">
        <v>7540892.0658624303</v>
      </c>
      <c r="E2166" s="14">
        <v>364742.28734374099</v>
      </c>
      <c r="F2166" s="14">
        <v>7540892.0203282703</v>
      </c>
      <c r="G2166" s="2">
        <f t="shared" si="2098"/>
        <v>5.1482149820647312</v>
      </c>
      <c r="H2166" s="2" t="str">
        <f t="shared" si="2073"/>
        <v>&lt;8m</v>
      </c>
      <c r="I2166" s="23" t="str">
        <f t="shared" ref="I2166:J2166" si="2201">IF($P2166=$P2165,E2166,"")</f>
        <v/>
      </c>
      <c r="J2166" s="23" t="str">
        <f t="shared" si="2201"/>
        <v/>
      </c>
      <c r="K2166" s="23">
        <v>364747.42</v>
      </c>
      <c r="L2166" s="23">
        <v>7540891.6399999997</v>
      </c>
      <c r="M2166" s="14">
        <v>364747.421162132</v>
      </c>
      <c r="N2166" s="14">
        <v>7540891.6355865002</v>
      </c>
      <c r="O2166" s="15" t="s">
        <v>43</v>
      </c>
      <c r="P2166" s="15" t="s">
        <v>43</v>
      </c>
      <c r="Q2166" s="10">
        <v>42106.697916666664</v>
      </c>
      <c r="R2166" s="11" t="s">
        <v>3371</v>
      </c>
      <c r="S2166" s="14" t="s">
        <v>44</v>
      </c>
      <c r="T2166" s="2" t="str">
        <f t="shared" si="2075"/>
        <v/>
      </c>
      <c r="U2166" s="2" t="str">
        <f t="shared" si="2076"/>
        <v/>
      </c>
      <c r="V2166" s="10">
        <v>42106.697916666664</v>
      </c>
      <c r="W2166" s="11" t="s">
        <v>3259</v>
      </c>
      <c r="X2166" s="2" t="s">
        <v>669</v>
      </c>
      <c r="Y2166" s="5" t="s">
        <v>3260</v>
      </c>
      <c r="Z2166" s="5" t="s">
        <v>3369</v>
      </c>
      <c r="AA2166" s="2" t="s">
        <v>1709</v>
      </c>
      <c r="AB2166" s="2">
        <v>-22.232137927785502</v>
      </c>
      <c r="AC2166" s="2">
        <v>-52.3124350234866</v>
      </c>
      <c r="AD2166" s="29">
        <v>1</v>
      </c>
      <c r="AE2166" s="11"/>
      <c r="AF2166" s="11"/>
      <c r="AG2166" s="11"/>
      <c r="AH2166" s="11"/>
      <c r="AI2166" s="11"/>
    </row>
    <row r="2167" spans="1:35" ht="15.75" customHeight="1" x14ac:dyDescent="0.2">
      <c r="A2167" s="8">
        <v>42106</v>
      </c>
      <c r="B2167" s="9">
        <v>0.70138888888888884</v>
      </c>
      <c r="C2167" s="11">
        <v>364722.71012947097</v>
      </c>
      <c r="D2167" s="11">
        <v>7540883.2363324203</v>
      </c>
      <c r="E2167" s="14">
        <v>364722.84584045701</v>
      </c>
      <c r="F2167" s="14">
        <v>7540883.1333418796</v>
      </c>
      <c r="G2167" s="2">
        <f t="shared" si="2098"/>
        <v>21.376402341111636</v>
      </c>
      <c r="H2167" s="2" t="str">
        <f t="shared" si="2073"/>
        <v/>
      </c>
      <c r="I2167" s="23" t="str">
        <f t="shared" ref="I2167:J2167" si="2202">IF($P2167=$P2166,E2167,"")</f>
        <v/>
      </c>
      <c r="J2167" s="23" t="str">
        <f t="shared" si="2202"/>
        <v/>
      </c>
      <c r="K2167" s="23">
        <v>364722.85</v>
      </c>
      <c r="L2167" s="23">
        <v>7540883.1299999999</v>
      </c>
      <c r="M2167" s="14"/>
      <c r="N2167" s="14"/>
      <c r="O2167" s="14" t="s">
        <v>32</v>
      </c>
      <c r="P2167" s="14" t="s">
        <v>32</v>
      </c>
      <c r="Q2167" s="10">
        <v>42106.701388888891</v>
      </c>
      <c r="R2167" s="11" t="s">
        <v>3372</v>
      </c>
      <c r="S2167" s="14" t="s">
        <v>33</v>
      </c>
      <c r="T2167" s="2" t="str">
        <f t="shared" si="2075"/>
        <v/>
      </c>
      <c r="U2167" s="2" t="str">
        <f t="shared" si="2076"/>
        <v/>
      </c>
      <c r="V2167" s="10">
        <v>42106.701388888891</v>
      </c>
      <c r="W2167" s="11" t="s">
        <v>3259</v>
      </c>
      <c r="X2167" s="2" t="s">
        <v>669</v>
      </c>
      <c r="Y2167" s="5" t="s">
        <v>3260</v>
      </c>
      <c r="Z2167" s="5" t="s">
        <v>3369</v>
      </c>
      <c r="AA2167" s="2" t="s">
        <v>1711</v>
      </c>
      <c r="AB2167" s="2">
        <v>-22.232216130942099</v>
      </c>
      <c r="AC2167" s="2">
        <v>-52.312627136707299</v>
      </c>
      <c r="AD2167" s="29">
        <v>1</v>
      </c>
      <c r="AE2167" s="11"/>
      <c r="AF2167" s="11"/>
      <c r="AG2167" s="11"/>
      <c r="AH2167" s="11"/>
      <c r="AI2167" s="11"/>
    </row>
    <row r="2168" spans="1:35" ht="15.75" customHeight="1" x14ac:dyDescent="0.2">
      <c r="A2168" s="8">
        <v>42106</v>
      </c>
      <c r="B2168" s="9">
        <v>0.70486111111111116</v>
      </c>
      <c r="C2168" s="11">
        <v>364716.972846788</v>
      </c>
      <c r="D2168" s="11">
        <v>7540853.3782574898</v>
      </c>
      <c r="E2168" s="14">
        <v>364716.42621566501</v>
      </c>
      <c r="F2168" s="14">
        <v>7540853.2752790796</v>
      </c>
      <c r="G2168" s="2">
        <f t="shared" si="2098"/>
        <v>30.54039123259647</v>
      </c>
      <c r="H2168" s="2" t="str">
        <f t="shared" si="2073"/>
        <v/>
      </c>
      <c r="I2168" s="23" t="str">
        <f t="shared" ref="I2168:J2168" si="2203">IF($P2168=$P2167,E2168,"")</f>
        <v/>
      </c>
      <c r="J2168" s="23" t="str">
        <f t="shared" si="2203"/>
        <v/>
      </c>
      <c r="K2168" s="23">
        <v>364716.43</v>
      </c>
      <c r="L2168" s="23">
        <v>7540853.2800000003</v>
      </c>
      <c r="M2168" s="14"/>
      <c r="N2168" s="14"/>
      <c r="O2168" s="14" t="s">
        <v>37</v>
      </c>
      <c r="P2168" s="14" t="s">
        <v>37</v>
      </c>
      <c r="Q2168" s="10">
        <v>42106.704861111109</v>
      </c>
      <c r="R2168" s="11" t="s">
        <v>3373</v>
      </c>
      <c r="S2168" s="14" t="s">
        <v>40</v>
      </c>
      <c r="T2168" s="2" t="str">
        <f t="shared" si="2075"/>
        <v/>
      </c>
      <c r="U2168" s="2" t="str">
        <f t="shared" si="2076"/>
        <v/>
      </c>
      <c r="V2168" s="10">
        <v>42106.704861111109</v>
      </c>
      <c r="W2168" s="11" t="s">
        <v>3259</v>
      </c>
      <c r="X2168" s="2" t="s">
        <v>669</v>
      </c>
      <c r="Y2168" s="5" t="s">
        <v>3260</v>
      </c>
      <c r="Z2168" s="5" t="s">
        <v>3369</v>
      </c>
      <c r="AA2168" s="2" t="s">
        <v>1713</v>
      </c>
      <c r="AB2168" s="2">
        <v>-22.232485357672001</v>
      </c>
      <c r="AC2168" s="2">
        <v>-52.312685307115302</v>
      </c>
      <c r="AD2168" s="29">
        <v>1</v>
      </c>
      <c r="AE2168" s="11"/>
      <c r="AF2168" s="11"/>
      <c r="AG2168" s="11"/>
      <c r="AH2168" s="11"/>
      <c r="AI2168" s="11"/>
    </row>
    <row r="2169" spans="1:35" ht="15.75" customHeight="1" x14ac:dyDescent="0.2">
      <c r="A2169" s="8">
        <v>42106</v>
      </c>
      <c r="B2169" s="9">
        <v>0.70833333333333337</v>
      </c>
      <c r="C2169" s="11">
        <v>364656.94535557303</v>
      </c>
      <c r="D2169" s="11">
        <v>7540802.2243465204</v>
      </c>
      <c r="E2169" s="14">
        <v>364657.55568583898</v>
      </c>
      <c r="F2169" s="14">
        <v>7540802.4486097004</v>
      </c>
      <c r="G2169" s="2">
        <f t="shared" si="2098"/>
        <v>77.775893451466516</v>
      </c>
      <c r="H2169" s="2" t="str">
        <f t="shared" si="2073"/>
        <v/>
      </c>
      <c r="I2169" s="23">
        <f t="shared" ref="I2169:J2169" si="2204">IF($P2169=$P2168,E2169,"")</f>
        <v>364657.55568583898</v>
      </c>
      <c r="J2169" s="23">
        <f t="shared" si="2204"/>
        <v>7540802.4486097004</v>
      </c>
      <c r="K2169" s="23">
        <v>364657.56</v>
      </c>
      <c r="L2169" s="23">
        <v>7540802.4500000002</v>
      </c>
      <c r="M2169" s="14"/>
      <c r="N2169" s="14"/>
      <c r="O2169" s="14" t="s">
        <v>37</v>
      </c>
      <c r="P2169" s="14" t="s">
        <v>37</v>
      </c>
      <c r="Q2169" s="10">
        <v>42106.708333333336</v>
      </c>
      <c r="R2169" s="11" t="s">
        <v>3374</v>
      </c>
      <c r="S2169" s="14" t="s">
        <v>40</v>
      </c>
      <c r="T2169" s="2" t="str">
        <f t="shared" si="2075"/>
        <v/>
      </c>
      <c r="U2169" s="2" t="str">
        <f t="shared" si="2076"/>
        <v/>
      </c>
      <c r="V2169" s="10">
        <v>42106.708333333336</v>
      </c>
      <c r="W2169" s="11" t="s">
        <v>3259</v>
      </c>
      <c r="X2169" s="2" t="s">
        <v>669</v>
      </c>
      <c r="Y2169" s="5" t="s">
        <v>3260</v>
      </c>
      <c r="Z2169" s="5" t="s">
        <v>3369</v>
      </c>
      <c r="AA2169" s="2" t="s">
        <v>1715</v>
      </c>
      <c r="AB2169" s="2">
        <v>-22.232942674309001</v>
      </c>
      <c r="AC2169" s="2">
        <v>-52.3132719565183</v>
      </c>
      <c r="AD2169" s="29">
        <v>1</v>
      </c>
      <c r="AE2169" s="11"/>
      <c r="AF2169" s="11"/>
      <c r="AG2169" s="11"/>
      <c r="AH2169" s="11"/>
      <c r="AI2169" s="11"/>
    </row>
    <row r="2170" spans="1:35" ht="15.75" customHeight="1" x14ac:dyDescent="0.2">
      <c r="A2170" s="8">
        <v>42106</v>
      </c>
      <c r="B2170" s="9">
        <v>0.71180555555555547</v>
      </c>
      <c r="C2170" s="11">
        <v>364657.08959574898</v>
      </c>
      <c r="D2170" s="11">
        <v>7540797.5483234702</v>
      </c>
      <c r="E2170" s="14">
        <v>364657.24818602699</v>
      </c>
      <c r="F2170" s="14">
        <v>7540797.2867173599</v>
      </c>
      <c r="G2170" s="2">
        <f t="shared" si="2098"/>
        <v>5.1710432863663476</v>
      </c>
      <c r="H2170" s="2" t="str">
        <f t="shared" si="2073"/>
        <v>&lt;8m</v>
      </c>
      <c r="I2170" s="23">
        <f t="shared" ref="I2170:J2170" si="2205">IF($P2170=$P2169,E2170,"")</f>
        <v>364657.24818602699</v>
      </c>
      <c r="J2170" s="23">
        <f t="shared" si="2205"/>
        <v>7540797.2867173599</v>
      </c>
      <c r="K2170" s="23">
        <v>364657.25</v>
      </c>
      <c r="L2170" s="23">
        <v>7540797.29</v>
      </c>
      <c r="M2170" s="14"/>
      <c r="N2170" s="14"/>
      <c r="O2170" s="14" t="s">
        <v>37</v>
      </c>
      <c r="P2170" s="14" t="s">
        <v>37</v>
      </c>
      <c r="Q2170" s="10">
        <v>42106.711805555555</v>
      </c>
      <c r="R2170" s="11" t="s">
        <v>3375</v>
      </c>
      <c r="S2170" s="14" t="s">
        <v>40</v>
      </c>
      <c r="T2170" s="2" t="str">
        <f t="shared" si="2075"/>
        <v/>
      </c>
      <c r="U2170" s="2" t="str">
        <f t="shared" si="2076"/>
        <v/>
      </c>
      <c r="V2170" s="10">
        <v>42106.711805555555</v>
      </c>
      <c r="W2170" s="11" t="s">
        <v>3259</v>
      </c>
      <c r="X2170" s="2" t="s">
        <v>669</v>
      </c>
      <c r="Y2170" s="5" t="s">
        <v>3260</v>
      </c>
      <c r="Z2170" s="5" t="s">
        <v>3369</v>
      </c>
      <c r="AA2170" s="2" t="s">
        <v>1717</v>
      </c>
      <c r="AB2170" s="2">
        <v>-22.232984919101</v>
      </c>
      <c r="AC2170" s="2">
        <v>-52.313270950689898</v>
      </c>
      <c r="AD2170" s="29">
        <v>1</v>
      </c>
      <c r="AE2170" s="11"/>
      <c r="AF2170" s="11"/>
      <c r="AG2170" s="11"/>
      <c r="AH2170" s="11"/>
      <c r="AI2170" s="11"/>
    </row>
    <row r="2171" spans="1:35" ht="15.75" customHeight="1" x14ac:dyDescent="0.2">
      <c r="A2171" s="8">
        <v>42106</v>
      </c>
      <c r="B2171" s="9">
        <v>0.71527777777777779</v>
      </c>
      <c r="C2171" s="11">
        <v>364668.08662883699</v>
      </c>
      <c r="D2171" s="11">
        <v>7540738.9643358598</v>
      </c>
      <c r="E2171" s="14">
        <v>364672.15790173499</v>
      </c>
      <c r="F2171" s="14">
        <v>7540738.8562273197</v>
      </c>
      <c r="G2171" s="2">
        <f t="shared" si="2098"/>
        <v>60.302751088433325</v>
      </c>
      <c r="H2171" s="2" t="str">
        <f t="shared" si="2073"/>
        <v/>
      </c>
      <c r="I2171" s="23" t="str">
        <f t="shared" ref="I2171:J2171" si="2206">IF($P2171=$P2170,E2171,"")</f>
        <v/>
      </c>
      <c r="J2171" s="23" t="str">
        <f t="shared" si="2206"/>
        <v/>
      </c>
      <c r="K2171" s="23">
        <v>364676.31264669</v>
      </c>
      <c r="L2171" s="23">
        <v>7540728.99556683</v>
      </c>
      <c r="M2171" s="14">
        <v>364676.31264669</v>
      </c>
      <c r="N2171" s="14">
        <v>7540728.99556683</v>
      </c>
      <c r="O2171" s="13" t="s">
        <v>26</v>
      </c>
      <c r="P2171" s="13" t="s">
        <v>26</v>
      </c>
      <c r="Q2171" s="10">
        <v>42106.715277777781</v>
      </c>
      <c r="R2171" s="11" t="s">
        <v>3376</v>
      </c>
      <c r="S2171" s="14" t="s">
        <v>47</v>
      </c>
      <c r="T2171" s="2" t="str">
        <f t="shared" si="2075"/>
        <v/>
      </c>
      <c r="U2171" s="2" t="str">
        <f t="shared" si="2076"/>
        <v/>
      </c>
      <c r="V2171" s="10">
        <v>42106.715277777781</v>
      </c>
      <c r="W2171" s="11" t="s">
        <v>3259</v>
      </c>
      <c r="X2171" s="2" t="s">
        <v>669</v>
      </c>
      <c r="Y2171" s="5" t="s">
        <v>3260</v>
      </c>
      <c r="Z2171" s="5" t="s">
        <v>3369</v>
      </c>
      <c r="AA2171" s="2" t="s">
        <v>1719</v>
      </c>
      <c r="AB2171" s="2">
        <v>-22.233514906838501</v>
      </c>
      <c r="AC2171" s="2">
        <v>-52.313169194385402</v>
      </c>
      <c r="AD2171" s="29">
        <v>1</v>
      </c>
      <c r="AE2171" s="11"/>
      <c r="AF2171" s="11"/>
      <c r="AG2171" s="11"/>
      <c r="AH2171" s="11"/>
      <c r="AI2171" s="11"/>
    </row>
    <row r="2172" spans="1:35" ht="15.75" customHeight="1" x14ac:dyDescent="0.2">
      <c r="A2172" s="8">
        <v>42108</v>
      </c>
      <c r="B2172" s="9">
        <v>0.2986111111111111</v>
      </c>
      <c r="C2172" s="11">
        <v>365519.60868556402</v>
      </c>
      <c r="D2172" s="11">
        <v>7540992.6440069396</v>
      </c>
      <c r="E2172" s="14">
        <v>365516.79009176098</v>
      </c>
      <c r="F2172" s="14">
        <v>7540992.8375676898</v>
      </c>
      <c r="G2172" s="2">
        <f t="shared" si="2098"/>
        <v>881.99209615751079</v>
      </c>
      <c r="H2172" s="2" t="str">
        <f t="shared" si="2073"/>
        <v/>
      </c>
      <c r="I2172" s="23" t="str">
        <f t="shared" ref="I2172:J2172" si="2207">IF($P2172=$P2171,E2172,"")</f>
        <v/>
      </c>
      <c r="J2172" s="23" t="str">
        <f t="shared" si="2207"/>
        <v/>
      </c>
      <c r="K2172" s="23">
        <v>365516.79</v>
      </c>
      <c r="L2172" s="23">
        <v>7540992.8399999999</v>
      </c>
      <c r="M2172" s="14"/>
      <c r="N2172" s="14"/>
      <c r="O2172" s="14" t="s">
        <v>29</v>
      </c>
      <c r="P2172" s="14" t="s">
        <v>29</v>
      </c>
      <c r="Q2172" s="10">
        <v>42108.298611111109</v>
      </c>
      <c r="R2172" s="11" t="s">
        <v>3377</v>
      </c>
      <c r="S2172" s="14" t="s">
        <v>30</v>
      </c>
      <c r="T2172" s="2" t="str">
        <f t="shared" si="2075"/>
        <v/>
      </c>
      <c r="U2172" s="2" t="str">
        <f t="shared" si="2076"/>
        <v/>
      </c>
      <c r="V2172" s="10">
        <v>42108.298611111109</v>
      </c>
      <c r="W2172" s="11" t="s">
        <v>3378</v>
      </c>
      <c r="X2172" s="2" t="s">
        <v>669</v>
      </c>
      <c r="Y2172" s="5" t="s">
        <v>3379</v>
      </c>
      <c r="Z2172" s="5" t="s">
        <v>3379</v>
      </c>
      <c r="AA2172" s="2" t="s">
        <v>1025</v>
      </c>
      <c r="AB2172" s="2">
        <v>-22.2312901820987</v>
      </c>
      <c r="AC2172" s="2">
        <v>-52.304887035861597</v>
      </c>
      <c r="AD2172" s="29">
        <v>1</v>
      </c>
      <c r="AE2172" s="11"/>
      <c r="AF2172" s="11"/>
      <c r="AG2172" s="11"/>
      <c r="AH2172" s="11"/>
      <c r="AI2172" s="11"/>
    </row>
    <row r="2173" spans="1:35" ht="15.75" customHeight="1" x14ac:dyDescent="0.2">
      <c r="A2173" s="8">
        <v>42108</v>
      </c>
      <c r="B2173" s="9">
        <v>0.30208333333333331</v>
      </c>
      <c r="C2173" s="11">
        <v>365519.86507254298</v>
      </c>
      <c r="D2173" s="11">
        <v>7540994.97556502</v>
      </c>
      <c r="E2173" s="14">
        <v>365519.85661192302</v>
      </c>
      <c r="F2173" s="14">
        <v>7540994.9073625803</v>
      </c>
      <c r="G2173" s="2">
        <f t="shared" si="2098"/>
        <v>3.6996752280215435</v>
      </c>
      <c r="H2173" s="2" t="str">
        <f t="shared" si="2073"/>
        <v>&lt;8m</v>
      </c>
      <c r="I2173" s="23">
        <f t="shared" ref="I2173:J2173" si="2208">IF($P2173=$P2172,E2173,"")</f>
        <v>365519.85661192302</v>
      </c>
      <c r="J2173" s="23">
        <f t="shared" si="2208"/>
        <v>7540994.9073625803</v>
      </c>
      <c r="K2173" s="23">
        <v>365519.86</v>
      </c>
      <c r="L2173" s="23">
        <v>7540994.9100000001</v>
      </c>
      <c r="M2173" s="14"/>
      <c r="N2173" s="14"/>
      <c r="O2173" s="14" t="s">
        <v>35</v>
      </c>
      <c r="P2173" s="14" t="s">
        <v>29</v>
      </c>
      <c r="Q2173" s="10">
        <v>42108.302083333336</v>
      </c>
      <c r="R2173" s="11" t="s">
        <v>3380</v>
      </c>
      <c r="S2173" s="14" t="s">
        <v>36</v>
      </c>
      <c r="T2173" s="2" t="str">
        <f t="shared" si="2075"/>
        <v>idle</v>
      </c>
      <c r="U2173" s="2" t="str">
        <f t="shared" si="2076"/>
        <v/>
      </c>
      <c r="V2173" s="10">
        <v>42108.302083333336</v>
      </c>
      <c r="W2173" s="11" t="s">
        <v>3378</v>
      </c>
      <c r="X2173" s="2" t="s">
        <v>669</v>
      </c>
      <c r="Y2173" s="5" t="s">
        <v>3379</v>
      </c>
      <c r="Z2173" s="5" t="s">
        <v>3379</v>
      </c>
      <c r="AA2173" s="2" t="s">
        <v>1027</v>
      </c>
      <c r="AB2173" s="2">
        <v>-22.2312691435218</v>
      </c>
      <c r="AC2173" s="2">
        <v>-52.304884353652596</v>
      </c>
      <c r="AD2173" s="29">
        <v>1</v>
      </c>
      <c r="AE2173" s="11"/>
      <c r="AF2173" s="11"/>
      <c r="AG2173" s="11"/>
      <c r="AH2173" s="11"/>
      <c r="AI2173" s="11"/>
    </row>
    <row r="2174" spans="1:35" ht="15.75" customHeight="1" x14ac:dyDescent="0.2">
      <c r="A2174" s="8">
        <v>42108</v>
      </c>
      <c r="B2174" s="9">
        <v>0.30555555555555552</v>
      </c>
      <c r="C2174" s="11">
        <v>365522.16271941102</v>
      </c>
      <c r="D2174" s="11">
        <v>7540983.0145341204</v>
      </c>
      <c r="E2174" s="14">
        <v>365522.11131008499</v>
      </c>
      <c r="F2174" s="14">
        <v>7540983.0896833697</v>
      </c>
      <c r="G2174" s="2">
        <f t="shared" si="2098"/>
        <v>12.030843932385677</v>
      </c>
      <c r="H2174" s="2" t="str">
        <f t="shared" si="2073"/>
        <v/>
      </c>
      <c r="I2174" s="23">
        <f t="shared" ref="I2174:J2174" si="2209">IF($P2174=$P2173,E2174,"")</f>
        <v>365522.11131008499</v>
      </c>
      <c r="J2174" s="23">
        <f t="shared" si="2209"/>
        <v>7540983.0896833697</v>
      </c>
      <c r="K2174" s="23">
        <v>365522.11</v>
      </c>
      <c r="L2174" s="23">
        <v>7540983.0899999999</v>
      </c>
      <c r="M2174" s="14"/>
      <c r="N2174" s="14"/>
      <c r="O2174" s="14" t="s">
        <v>29</v>
      </c>
      <c r="P2174" s="14" t="s">
        <v>29</v>
      </c>
      <c r="Q2174" s="10">
        <v>42108.305555555555</v>
      </c>
      <c r="R2174" s="11" t="s">
        <v>3381</v>
      </c>
      <c r="S2174" s="14" t="s">
        <v>30</v>
      </c>
      <c r="T2174" s="2" t="str">
        <f t="shared" si="2075"/>
        <v/>
      </c>
      <c r="U2174" s="2" t="str">
        <f t="shared" si="2076"/>
        <v/>
      </c>
      <c r="V2174" s="10">
        <v>42108.305555555555</v>
      </c>
      <c r="W2174" s="11" t="s">
        <v>3378</v>
      </c>
      <c r="X2174" s="2" t="s">
        <v>669</v>
      </c>
      <c r="Y2174" s="5" t="s">
        <v>3379</v>
      </c>
      <c r="Z2174" s="5" t="s">
        <v>3379</v>
      </c>
      <c r="AA2174" s="2" t="s">
        <v>1029</v>
      </c>
      <c r="AB2174" s="2">
        <v>-22.231377353891698</v>
      </c>
      <c r="AC2174" s="2">
        <v>-52.304863063618498</v>
      </c>
      <c r="AD2174" s="29">
        <v>1</v>
      </c>
      <c r="AE2174" s="11"/>
      <c r="AF2174" s="11"/>
      <c r="AG2174" s="11"/>
      <c r="AH2174" s="11"/>
      <c r="AI2174" s="11"/>
    </row>
    <row r="2175" spans="1:35" ht="15.75" customHeight="1" x14ac:dyDescent="0.2">
      <c r="A2175" s="8">
        <v>42108</v>
      </c>
      <c r="B2175" s="9">
        <v>0.30902777777777779</v>
      </c>
      <c r="C2175" s="11">
        <v>365519.31661258999</v>
      </c>
      <c r="D2175" s="11">
        <v>7540986.4329872103</v>
      </c>
      <c r="E2175" s="14">
        <v>365519.43312835001</v>
      </c>
      <c r="F2175" s="14">
        <v>7540986.5739980098</v>
      </c>
      <c r="G2175" s="2">
        <f t="shared" si="2098"/>
        <v>4.3946678960401409</v>
      </c>
      <c r="H2175" s="2" t="str">
        <f t="shared" si="2073"/>
        <v>&lt;8m</v>
      </c>
      <c r="I2175" s="23">
        <f t="shared" ref="I2175:J2175" si="2210">IF($P2175=$P2174,E2175,"")</f>
        <v>365519.43312835001</v>
      </c>
      <c r="J2175" s="23">
        <f t="shared" si="2210"/>
        <v>7540986.5739980098</v>
      </c>
      <c r="K2175" s="23">
        <v>365519.43</v>
      </c>
      <c r="L2175" s="23">
        <v>7540986.5700000003</v>
      </c>
      <c r="M2175" s="14"/>
      <c r="N2175" s="14"/>
      <c r="O2175" s="14" t="s">
        <v>35</v>
      </c>
      <c r="P2175" s="14" t="s">
        <v>29</v>
      </c>
      <c r="Q2175" s="10">
        <v>42108.309027777781</v>
      </c>
      <c r="R2175" s="11" t="s">
        <v>3382</v>
      </c>
      <c r="S2175" s="14" t="s">
        <v>36</v>
      </c>
      <c r="T2175" s="2" t="str">
        <f t="shared" si="2075"/>
        <v>idle</v>
      </c>
      <c r="U2175" s="2" t="str">
        <f t="shared" si="2076"/>
        <v/>
      </c>
      <c r="V2175" s="10">
        <v>42108.309027777781</v>
      </c>
      <c r="W2175" s="11" t="s">
        <v>3378</v>
      </c>
      <c r="X2175" s="2" t="s">
        <v>669</v>
      </c>
      <c r="Y2175" s="5" t="s">
        <v>3379</v>
      </c>
      <c r="Z2175" s="5" t="s">
        <v>3379</v>
      </c>
      <c r="AA2175" s="2" t="s">
        <v>1031</v>
      </c>
      <c r="AB2175" s="2">
        <v>-22.231346257030999</v>
      </c>
      <c r="AC2175" s="2">
        <v>-52.304890388622901</v>
      </c>
      <c r="AD2175" s="29">
        <v>1</v>
      </c>
      <c r="AE2175" s="11"/>
      <c r="AF2175" s="11"/>
      <c r="AG2175" s="11"/>
      <c r="AH2175" s="11"/>
      <c r="AI2175" s="11"/>
    </row>
    <row r="2176" spans="1:35" ht="15.75" customHeight="1" x14ac:dyDescent="0.2">
      <c r="A2176" s="8">
        <v>42108</v>
      </c>
      <c r="B2176" s="9">
        <v>0.3125</v>
      </c>
      <c r="C2176" s="11">
        <v>365528.14366952499</v>
      </c>
      <c r="D2176" s="11">
        <v>7541018.8693684498</v>
      </c>
      <c r="E2176" s="14">
        <v>365527.93498526601</v>
      </c>
      <c r="F2176" s="14">
        <v>7541018.7711255299</v>
      </c>
      <c r="G2176" s="2">
        <f t="shared" si="2098"/>
        <v>33.300699565717615</v>
      </c>
      <c r="H2176" s="2" t="str">
        <f t="shared" si="2073"/>
        <v/>
      </c>
      <c r="I2176" s="23" t="str">
        <f t="shared" ref="I2176:J2176" si="2211">IF($P2176=$P2175,E2176,"")</f>
        <v/>
      </c>
      <c r="J2176" s="23" t="str">
        <f t="shared" si="2211"/>
        <v/>
      </c>
      <c r="K2176" s="23">
        <v>365527.93</v>
      </c>
      <c r="L2176" s="23">
        <v>7541018.7699999996</v>
      </c>
      <c r="M2176" s="14"/>
      <c r="N2176" s="14"/>
      <c r="O2176" s="15" t="s">
        <v>43</v>
      </c>
      <c r="P2176" s="15" t="s">
        <v>43</v>
      </c>
      <c r="Q2176" s="10">
        <v>42108.3125</v>
      </c>
      <c r="R2176" s="11" t="s">
        <v>3383</v>
      </c>
      <c r="S2176" s="14" t="s">
        <v>44</v>
      </c>
      <c r="T2176" s="2" t="str">
        <f t="shared" si="2075"/>
        <v/>
      </c>
      <c r="U2176" s="2" t="str">
        <f t="shared" si="2076"/>
        <v/>
      </c>
      <c r="V2176" s="10">
        <v>42108.3125</v>
      </c>
      <c r="W2176" s="11" t="s">
        <v>3378</v>
      </c>
      <c r="X2176" s="2" t="s">
        <v>669</v>
      </c>
      <c r="Y2176" s="5" t="s">
        <v>3379</v>
      </c>
      <c r="Z2176" s="5" t="s">
        <v>3379</v>
      </c>
      <c r="AA2176" s="2" t="s">
        <v>1033</v>
      </c>
      <c r="AB2176" s="2">
        <v>-22.231053980067401</v>
      </c>
      <c r="AC2176" s="2">
        <v>-52.304802043363502</v>
      </c>
      <c r="AD2176" s="29">
        <v>1</v>
      </c>
      <c r="AE2176" s="11"/>
      <c r="AF2176" s="11"/>
      <c r="AG2176" s="11"/>
      <c r="AH2176" s="11"/>
      <c r="AI2176" s="11"/>
    </row>
    <row r="2177" spans="1:35" ht="15.75" customHeight="1" x14ac:dyDescent="0.2">
      <c r="A2177" s="8">
        <v>42108</v>
      </c>
      <c r="B2177" s="9">
        <v>0.31597222222222221</v>
      </c>
      <c r="C2177" s="11">
        <v>365516.49675089098</v>
      </c>
      <c r="D2177" s="11">
        <v>7541030.9168732101</v>
      </c>
      <c r="E2177" s="14">
        <v>365516.41295806901</v>
      </c>
      <c r="F2177" s="14">
        <v>7541030.9638944604</v>
      </c>
      <c r="G2177" s="2">
        <f t="shared" si="2098"/>
        <v>16.77559909273004</v>
      </c>
      <c r="H2177" s="2" t="str">
        <f t="shared" si="2073"/>
        <v/>
      </c>
      <c r="I2177" s="23" t="str">
        <f t="shared" ref="I2177:J2177" si="2212">IF($P2177=$P2176,E2177,"")</f>
        <v/>
      </c>
      <c r="J2177" s="23" t="str">
        <f t="shared" si="2212"/>
        <v/>
      </c>
      <c r="K2177" s="23">
        <v>365516.41</v>
      </c>
      <c r="L2177" s="23">
        <v>7541030.96</v>
      </c>
      <c r="M2177" s="14"/>
      <c r="N2177" s="14"/>
      <c r="O2177" s="17" t="s">
        <v>43</v>
      </c>
      <c r="P2177" s="14" t="s">
        <v>37</v>
      </c>
      <c r="Q2177" s="10">
        <v>42108.315972222219</v>
      </c>
      <c r="R2177" s="11" t="s">
        <v>3384</v>
      </c>
      <c r="S2177" s="13" t="s">
        <v>63</v>
      </c>
      <c r="T2177" s="2" t="str">
        <f t="shared" si="2075"/>
        <v/>
      </c>
      <c r="U2177" s="2" t="str">
        <f t="shared" si="2076"/>
        <v/>
      </c>
      <c r="V2177" s="10">
        <v>42108.315972222219</v>
      </c>
      <c r="W2177" s="11" t="s">
        <v>3378</v>
      </c>
      <c r="X2177" s="2" t="s">
        <v>669</v>
      </c>
      <c r="Y2177" s="5" t="s">
        <v>3379</v>
      </c>
      <c r="Z2177" s="5" t="s">
        <v>3379</v>
      </c>
      <c r="AA2177" s="2" t="s">
        <v>1035</v>
      </c>
      <c r="AB2177" s="2">
        <v>-22.2309442609549</v>
      </c>
      <c r="AC2177" s="2">
        <v>-52.304914025589802</v>
      </c>
      <c r="AD2177" s="29">
        <v>1</v>
      </c>
      <c r="AE2177" s="11"/>
      <c r="AF2177" s="11"/>
      <c r="AG2177" s="11"/>
      <c r="AH2177" s="11"/>
      <c r="AI2177" s="11"/>
    </row>
    <row r="2178" spans="1:35" ht="15.75" customHeight="1" x14ac:dyDescent="0.2">
      <c r="A2178" s="8">
        <v>42108</v>
      </c>
      <c r="B2178" s="9">
        <v>0.31944444444444448</v>
      </c>
      <c r="C2178" s="11">
        <v>365496.57415004901</v>
      </c>
      <c r="D2178" s="11">
        <v>7541052.8136523599</v>
      </c>
      <c r="E2178" s="14">
        <v>365496.85075683601</v>
      </c>
      <c r="F2178" s="14">
        <v>7541052.7311968198</v>
      </c>
      <c r="G2178" s="2">
        <f t="shared" si="2098"/>
        <v>29.265938718726236</v>
      </c>
      <c r="H2178" s="2" t="str">
        <f t="shared" si="2073"/>
        <v/>
      </c>
      <c r="I2178" s="23">
        <f t="shared" ref="I2178:J2178" si="2213">IF($P2178=$P2177,E2178,"")</f>
        <v>365496.85075683601</v>
      </c>
      <c r="J2178" s="23">
        <f t="shared" si="2213"/>
        <v>7541052.7311968198</v>
      </c>
      <c r="K2178" s="23">
        <v>365496.85</v>
      </c>
      <c r="L2178" s="23">
        <v>7541052.7300000004</v>
      </c>
      <c r="M2178" s="14"/>
      <c r="N2178" s="14"/>
      <c r="O2178" s="17" t="s">
        <v>43</v>
      </c>
      <c r="P2178" s="14" t="s">
        <v>37</v>
      </c>
      <c r="Q2178" s="10">
        <v>42108.319444444445</v>
      </c>
      <c r="R2178" s="11" t="s">
        <v>3385</v>
      </c>
      <c r="S2178" s="13" t="s">
        <v>63</v>
      </c>
      <c r="T2178" s="2" t="str">
        <f t="shared" si="2075"/>
        <v/>
      </c>
      <c r="U2178" s="2" t="str">
        <f t="shared" si="2076"/>
        <v/>
      </c>
      <c r="V2178" s="10">
        <v>42108.319444444445</v>
      </c>
      <c r="W2178" s="11" t="s">
        <v>3378</v>
      </c>
      <c r="X2178" s="2" t="s">
        <v>669</v>
      </c>
      <c r="Y2178" s="5" t="s">
        <v>3379</v>
      </c>
      <c r="Z2178" s="5" t="s">
        <v>3379</v>
      </c>
      <c r="AA2178" s="2" t="s">
        <v>1037</v>
      </c>
      <c r="AB2178" s="2">
        <v>-22.230744939297399</v>
      </c>
      <c r="AC2178" s="2">
        <v>-52.305105468258297</v>
      </c>
      <c r="AD2178" s="29">
        <v>1</v>
      </c>
      <c r="AE2178" s="11"/>
      <c r="AF2178" s="11"/>
      <c r="AG2178" s="11"/>
      <c r="AH2178" s="11"/>
      <c r="AI2178" s="11"/>
    </row>
    <row r="2179" spans="1:35" ht="15.75" customHeight="1" x14ac:dyDescent="0.2">
      <c r="A2179" s="8">
        <v>42108</v>
      </c>
      <c r="B2179" s="9">
        <v>0.32291666666666669</v>
      </c>
      <c r="C2179" s="11">
        <v>365503.685276289</v>
      </c>
      <c r="D2179" s="11">
        <v>7541057.7842089199</v>
      </c>
      <c r="E2179" s="14">
        <v>365503.82981115102</v>
      </c>
      <c r="F2179" s="14">
        <v>7541057.7087894697</v>
      </c>
      <c r="G2179" s="2">
        <f t="shared" si="2098"/>
        <v>8.5722591957998429</v>
      </c>
      <c r="H2179" s="2" t="str">
        <f t="shared" si="2073"/>
        <v/>
      </c>
      <c r="I2179" s="23" t="str">
        <f t="shared" ref="I2179:J2179" si="2214">IF($P2179=$P2178,E2179,"")</f>
        <v/>
      </c>
      <c r="J2179" s="23" t="str">
        <f t="shared" si="2214"/>
        <v/>
      </c>
      <c r="K2179" s="23">
        <v>365503.83</v>
      </c>
      <c r="L2179" s="23">
        <v>7541057.71</v>
      </c>
      <c r="M2179" s="14"/>
      <c r="N2179" s="14"/>
      <c r="O2179" s="15" t="s">
        <v>43</v>
      </c>
      <c r="P2179" s="15" t="s">
        <v>43</v>
      </c>
      <c r="Q2179" s="10">
        <v>42108.322916666664</v>
      </c>
      <c r="R2179" s="11" t="s">
        <v>3386</v>
      </c>
      <c r="S2179" s="14" t="s">
        <v>44</v>
      </c>
      <c r="T2179" s="2" t="str">
        <f t="shared" si="2075"/>
        <v/>
      </c>
      <c r="U2179" s="2" t="str">
        <f t="shared" si="2076"/>
        <v/>
      </c>
      <c r="V2179" s="10">
        <v>42108.322916666664</v>
      </c>
      <c r="W2179" s="11" t="s">
        <v>3378</v>
      </c>
      <c r="X2179" s="2" t="s">
        <v>669</v>
      </c>
      <c r="Y2179" s="5" t="s">
        <v>3379</v>
      </c>
      <c r="Z2179" s="5" t="s">
        <v>3379</v>
      </c>
      <c r="AA2179" s="2" t="s">
        <v>1039</v>
      </c>
      <c r="AB2179" s="2">
        <v>-22.230700599029699</v>
      </c>
      <c r="AC2179" s="2">
        <v>-52.305036066100001</v>
      </c>
      <c r="AD2179" s="29">
        <v>1</v>
      </c>
      <c r="AE2179" s="11"/>
      <c r="AF2179" s="11"/>
      <c r="AG2179" s="11"/>
      <c r="AH2179" s="11"/>
      <c r="AI2179" s="11"/>
    </row>
    <row r="2180" spans="1:35" ht="15.75" customHeight="1" x14ac:dyDescent="0.2">
      <c r="A2180" s="8">
        <v>42108</v>
      </c>
      <c r="B2180" s="9">
        <v>0.3263888888888889</v>
      </c>
      <c r="C2180" s="11">
        <v>365524.85749858199</v>
      </c>
      <c r="D2180" s="11">
        <v>7541047.28508389</v>
      </c>
      <c r="E2180" s="14">
        <v>365524.67742145399</v>
      </c>
      <c r="F2180" s="14">
        <v>7541047.32937101</v>
      </c>
      <c r="G2180" s="2">
        <f t="shared" si="2098"/>
        <v>23.288520410417032</v>
      </c>
      <c r="H2180" s="2" t="str">
        <f t="shared" si="2073"/>
        <v/>
      </c>
      <c r="I2180" s="23" t="str">
        <f t="shared" ref="I2180:J2180" si="2215">IF($P2180=$P2179,E2180,"")</f>
        <v/>
      </c>
      <c r="J2180" s="23" t="str">
        <f t="shared" si="2215"/>
        <v/>
      </c>
      <c r="K2180" s="23">
        <v>365524.68</v>
      </c>
      <c r="L2180" s="23">
        <v>7541047.3300000001</v>
      </c>
      <c r="M2180" s="14">
        <v>365524.67742145399</v>
      </c>
      <c r="N2180" s="14">
        <v>7541047.32937101</v>
      </c>
      <c r="O2180" s="14" t="s">
        <v>35</v>
      </c>
      <c r="P2180" s="14" t="s">
        <v>29</v>
      </c>
      <c r="Q2180" s="10">
        <v>42108.326388888891</v>
      </c>
      <c r="R2180" s="11" t="s">
        <v>3387</v>
      </c>
      <c r="S2180" s="14" t="s">
        <v>36</v>
      </c>
      <c r="T2180" s="2" t="str">
        <f t="shared" si="2075"/>
        <v>idle</v>
      </c>
      <c r="U2180" s="2" t="str">
        <f t="shared" si="2076"/>
        <v/>
      </c>
      <c r="V2180" s="10">
        <v>42108.326388888891</v>
      </c>
      <c r="W2180" s="11" t="s">
        <v>3378</v>
      </c>
      <c r="X2180" s="2" t="s">
        <v>669</v>
      </c>
      <c r="Y2180" s="5" t="s">
        <v>3379</v>
      </c>
      <c r="Z2180" s="5" t="s">
        <v>3379</v>
      </c>
      <c r="AA2180" s="2" t="s">
        <v>1041</v>
      </c>
      <c r="AB2180" s="2">
        <v>-22.2307970747352</v>
      </c>
      <c r="AC2180" s="2">
        <v>-52.304831547662602</v>
      </c>
      <c r="AD2180" s="29">
        <v>1</v>
      </c>
      <c r="AE2180" s="11"/>
      <c r="AF2180" s="11"/>
      <c r="AG2180" s="11"/>
      <c r="AH2180" s="11"/>
      <c r="AI2180" s="11"/>
    </row>
    <row r="2181" spans="1:35" ht="15.75" customHeight="1" x14ac:dyDescent="0.2">
      <c r="A2181" s="8">
        <v>42108</v>
      </c>
      <c r="B2181" s="9">
        <v>0.3298611111111111</v>
      </c>
      <c r="C2181" s="11">
        <v>365528.26446234901</v>
      </c>
      <c r="D2181" s="11">
        <v>7541045.9595237998</v>
      </c>
      <c r="E2181" s="14">
        <v>365528.24608814699</v>
      </c>
      <c r="F2181" s="14">
        <v>7541045.96775633</v>
      </c>
      <c r="G2181" s="2">
        <f t="shared" si="2098"/>
        <v>3.8196042337235903</v>
      </c>
      <c r="H2181" s="2" t="str">
        <f t="shared" si="2073"/>
        <v>&lt;8m</v>
      </c>
      <c r="I2181" s="23" t="str">
        <f t="shared" ref="I2181:J2181" si="2216">IF($P2181=$P2180,E2181,"")</f>
        <v/>
      </c>
      <c r="J2181" s="23" t="str">
        <f t="shared" si="2216"/>
        <v/>
      </c>
      <c r="K2181" s="23">
        <v>365524.68</v>
      </c>
      <c r="L2181" s="23">
        <v>7541047.3300000001</v>
      </c>
      <c r="M2181" s="14">
        <v>365524.67742145399</v>
      </c>
      <c r="N2181" s="14">
        <v>7541047.32937101</v>
      </c>
      <c r="O2181" s="15" t="s">
        <v>43</v>
      </c>
      <c r="P2181" s="15" t="s">
        <v>43</v>
      </c>
      <c r="Q2181" s="10">
        <v>42108.329861111109</v>
      </c>
      <c r="R2181" s="11" t="s">
        <v>3388</v>
      </c>
      <c r="S2181" s="14" t="s">
        <v>44</v>
      </c>
      <c r="T2181" s="2" t="str">
        <f t="shared" si="2075"/>
        <v/>
      </c>
      <c r="U2181" s="2" t="str">
        <f t="shared" si="2076"/>
        <v/>
      </c>
      <c r="V2181" s="10">
        <v>42108.329861111109</v>
      </c>
      <c r="W2181" s="11" t="s">
        <v>3378</v>
      </c>
      <c r="X2181" s="2" t="s">
        <v>669</v>
      </c>
      <c r="Y2181" s="5" t="s">
        <v>3379</v>
      </c>
      <c r="Z2181" s="5" t="s">
        <v>3379</v>
      </c>
      <c r="AA2181" s="2" t="s">
        <v>1043</v>
      </c>
      <c r="AB2181" s="2">
        <v>-22.230809312313799</v>
      </c>
      <c r="AC2181" s="2">
        <v>-52.304798606783201</v>
      </c>
      <c r="AD2181" s="29">
        <v>1</v>
      </c>
      <c r="AE2181" s="11"/>
      <c r="AF2181" s="11"/>
      <c r="AG2181" s="11"/>
      <c r="AH2181" s="11"/>
      <c r="AI2181" s="11"/>
    </row>
    <row r="2182" spans="1:35" ht="15.75" customHeight="1" x14ac:dyDescent="0.2">
      <c r="A2182" s="8">
        <v>42108</v>
      </c>
      <c r="B2182" s="9">
        <v>0.33333333333333331</v>
      </c>
      <c r="C2182" s="11">
        <v>365529.74756223499</v>
      </c>
      <c r="D2182" s="11">
        <v>7541046.3063940303</v>
      </c>
      <c r="E2182" s="14">
        <v>365530.05169474601</v>
      </c>
      <c r="F2182" s="14">
        <v>7541046.2824600302</v>
      </c>
      <c r="G2182" s="2">
        <f t="shared" si="2098"/>
        <v>1.832826671924086</v>
      </c>
      <c r="H2182" s="2" t="str">
        <f t="shared" si="2073"/>
        <v>&lt;8m</v>
      </c>
      <c r="I2182" s="23" t="str">
        <f t="shared" ref="I2182:J2182" si="2217">IF($P2182=$P2181,E2182,"")</f>
        <v/>
      </c>
      <c r="J2182" s="23" t="str">
        <f t="shared" si="2217"/>
        <v/>
      </c>
      <c r="K2182" s="23">
        <v>365524.68</v>
      </c>
      <c r="L2182" s="23">
        <v>7541047.3300000001</v>
      </c>
      <c r="M2182" s="14">
        <v>365524.67742145399</v>
      </c>
      <c r="N2182" s="14">
        <v>7541047.32937101</v>
      </c>
      <c r="O2182" s="14" t="s">
        <v>37</v>
      </c>
      <c r="P2182" s="14" t="s">
        <v>37</v>
      </c>
      <c r="Q2182" s="10">
        <v>42108.333333333336</v>
      </c>
      <c r="R2182" s="11" t="s">
        <v>3389</v>
      </c>
      <c r="S2182" s="14" t="s">
        <v>40</v>
      </c>
      <c r="T2182" s="2" t="str">
        <f t="shared" si="2075"/>
        <v/>
      </c>
      <c r="U2182" s="2" t="str">
        <f t="shared" si="2076"/>
        <v/>
      </c>
      <c r="V2182" s="10">
        <v>42108.333333333336</v>
      </c>
      <c r="W2182" s="11" t="s">
        <v>3378</v>
      </c>
      <c r="X2182" s="2" t="s">
        <v>669</v>
      </c>
      <c r="Y2182" s="5" t="s">
        <v>3379</v>
      </c>
      <c r="Z2182" s="5" t="s">
        <v>3379</v>
      </c>
      <c r="AA2182" s="2" t="s">
        <v>1045</v>
      </c>
      <c r="AB2182" s="2">
        <v>-22.2308062948287</v>
      </c>
      <c r="AC2182" s="2">
        <v>-52.304784189909697</v>
      </c>
      <c r="AD2182" s="29">
        <v>1</v>
      </c>
      <c r="AE2182" s="11"/>
      <c r="AF2182" s="11"/>
      <c r="AG2182" s="11"/>
      <c r="AH2182" s="11"/>
      <c r="AI2182" s="11"/>
    </row>
    <row r="2183" spans="1:35" ht="15.75" customHeight="1" x14ac:dyDescent="0.2">
      <c r="A2183" s="8">
        <v>42108</v>
      </c>
      <c r="B2183" s="9">
        <v>0.33680555555555558</v>
      </c>
      <c r="C2183" s="11">
        <v>365561.21162970702</v>
      </c>
      <c r="D2183" s="11">
        <v>7541041.6403945396</v>
      </c>
      <c r="E2183" s="14">
        <v>365561.03973312897</v>
      </c>
      <c r="F2183" s="14">
        <v>7541041.7236898895</v>
      </c>
      <c r="G2183" s="2">
        <f t="shared" si="2098"/>
        <v>31.321572566185811</v>
      </c>
      <c r="H2183" s="2" t="str">
        <f t="shared" si="2073"/>
        <v/>
      </c>
      <c r="I2183" s="23" t="str">
        <f t="shared" ref="I2183:J2183" si="2218">IF($P2183=$P2182,E2183,"")</f>
        <v/>
      </c>
      <c r="J2183" s="23" t="str">
        <f t="shared" si="2218"/>
        <v/>
      </c>
      <c r="K2183" s="23">
        <v>365561.04</v>
      </c>
      <c r="L2183" s="23">
        <v>7541041.7199999997</v>
      </c>
      <c r="M2183" s="14"/>
      <c r="N2183" s="14"/>
      <c r="O2183" s="15" t="s">
        <v>43</v>
      </c>
      <c r="P2183" s="15" t="s">
        <v>43</v>
      </c>
      <c r="Q2183" s="10">
        <v>42108.336805555555</v>
      </c>
      <c r="R2183" s="11" t="s">
        <v>3390</v>
      </c>
      <c r="S2183" s="14" t="s">
        <v>44</v>
      </c>
      <c r="T2183" s="2" t="str">
        <f t="shared" si="2075"/>
        <v/>
      </c>
      <c r="U2183" s="2" t="str">
        <f t="shared" si="2076"/>
        <v/>
      </c>
      <c r="V2183" s="10">
        <v>42108.336805555555</v>
      </c>
      <c r="W2183" s="11" t="s">
        <v>3378</v>
      </c>
      <c r="X2183" s="2" t="s">
        <v>669</v>
      </c>
      <c r="Y2183" s="5" t="s">
        <v>3379</v>
      </c>
      <c r="Z2183" s="5" t="s">
        <v>3379</v>
      </c>
      <c r="AA2183" s="2" t="s">
        <v>1047</v>
      </c>
      <c r="AB2183" s="2">
        <v>-22.230850886553501</v>
      </c>
      <c r="AC2183" s="2">
        <v>-52.304479340091298</v>
      </c>
      <c r="AD2183" s="29">
        <v>1</v>
      </c>
      <c r="AE2183" s="11"/>
      <c r="AF2183" s="11"/>
      <c r="AG2183" s="11"/>
      <c r="AH2183" s="11"/>
      <c r="AI2183" s="11"/>
    </row>
    <row r="2184" spans="1:35" ht="15.75" customHeight="1" x14ac:dyDescent="0.2">
      <c r="A2184" s="8">
        <v>42108</v>
      </c>
      <c r="B2184" s="9">
        <v>0.34027777777777773</v>
      </c>
      <c r="C2184" s="11">
        <v>365575.58439917199</v>
      </c>
      <c r="D2184" s="11">
        <v>7541054.1719355201</v>
      </c>
      <c r="E2184" s="14">
        <v>365575.53377631702</v>
      </c>
      <c r="F2184" s="14">
        <v>7541054.1256340202</v>
      </c>
      <c r="G2184" s="2">
        <f t="shared" si="2098"/>
        <v>19.075783238366405</v>
      </c>
      <c r="H2184" s="2" t="str">
        <f t="shared" si="2073"/>
        <v/>
      </c>
      <c r="I2184" s="23">
        <f t="shared" ref="I2184:J2184" si="2219">IF($P2184=$P2183,E2184,"")</f>
        <v>365575.53377631702</v>
      </c>
      <c r="J2184" s="23">
        <f t="shared" si="2219"/>
        <v>7541054.1256340202</v>
      </c>
      <c r="K2184" s="23">
        <v>365575.53</v>
      </c>
      <c r="L2184" s="23">
        <v>7541054.1299999999</v>
      </c>
      <c r="M2184" s="14"/>
      <c r="N2184" s="14"/>
      <c r="O2184" s="15" t="s">
        <v>43</v>
      </c>
      <c r="P2184" s="15" t="s">
        <v>43</v>
      </c>
      <c r="Q2184" s="10">
        <v>42108.340277777781</v>
      </c>
      <c r="R2184" s="11" t="s">
        <v>3391</v>
      </c>
      <c r="S2184" s="14" t="s">
        <v>44</v>
      </c>
      <c r="T2184" s="2" t="str">
        <f t="shared" si="2075"/>
        <v/>
      </c>
      <c r="U2184" s="2" t="str">
        <f t="shared" si="2076"/>
        <v/>
      </c>
      <c r="V2184" s="10">
        <v>42108.340277777781</v>
      </c>
      <c r="W2184" s="11" t="s">
        <v>3378</v>
      </c>
      <c r="X2184" s="2" t="s">
        <v>669</v>
      </c>
      <c r="Y2184" s="5" t="s">
        <v>3379</v>
      </c>
      <c r="Z2184" s="5" t="s">
        <v>3379</v>
      </c>
      <c r="AA2184" s="2" t="s">
        <v>1049</v>
      </c>
      <c r="AB2184" s="2">
        <v>-22.230738820508101</v>
      </c>
      <c r="AC2184" s="2">
        <v>-52.3043388593942</v>
      </c>
      <c r="AD2184" s="29">
        <v>1</v>
      </c>
      <c r="AE2184" s="11"/>
      <c r="AF2184" s="11"/>
      <c r="AG2184" s="11"/>
      <c r="AH2184" s="11"/>
      <c r="AI2184" s="11"/>
    </row>
    <row r="2185" spans="1:35" ht="15.75" customHeight="1" x14ac:dyDescent="0.2">
      <c r="A2185" s="8">
        <v>42108</v>
      </c>
      <c r="B2185" s="9">
        <v>0.34375</v>
      </c>
      <c r="C2185" s="11">
        <v>365585.15776916599</v>
      </c>
      <c r="D2185" s="11">
        <v>7541057.15912556</v>
      </c>
      <c r="E2185" s="14">
        <v>365585.17040382599</v>
      </c>
      <c r="F2185" s="14">
        <v>7541057.0996040497</v>
      </c>
      <c r="G2185" s="2">
        <f t="shared" si="2098"/>
        <v>10.085092338842255</v>
      </c>
      <c r="H2185" s="2" t="str">
        <f t="shared" si="2073"/>
        <v/>
      </c>
      <c r="I2185" s="23" t="str">
        <f t="shared" ref="I2185:J2185" si="2220">IF($P2185=$P2184,E2185,"")</f>
        <v/>
      </c>
      <c r="J2185" s="23" t="str">
        <f t="shared" si="2220"/>
        <v/>
      </c>
      <c r="K2185" s="23">
        <v>365585.17</v>
      </c>
      <c r="L2185" s="23">
        <v>7541057.0999999996</v>
      </c>
      <c r="M2185" s="14"/>
      <c r="N2185" s="14"/>
      <c r="O2185" s="14" t="s">
        <v>29</v>
      </c>
      <c r="P2185" s="14" t="s">
        <v>29</v>
      </c>
      <c r="Q2185" s="10">
        <v>42108.34375</v>
      </c>
      <c r="R2185" s="11" t="s">
        <v>3392</v>
      </c>
      <c r="S2185" s="14" t="s">
        <v>30</v>
      </c>
      <c r="T2185" s="2" t="str">
        <f t="shared" si="2075"/>
        <v/>
      </c>
      <c r="U2185" s="2" t="str">
        <f t="shared" si="2076"/>
        <v/>
      </c>
      <c r="V2185" s="10">
        <v>42108.34375</v>
      </c>
      <c r="W2185" s="11" t="s">
        <v>3378</v>
      </c>
      <c r="X2185" s="2" t="s">
        <v>669</v>
      </c>
      <c r="Y2185" s="5" t="s">
        <v>3379</v>
      </c>
      <c r="Z2185" s="5" t="s">
        <v>3379</v>
      </c>
      <c r="AA2185" s="2" t="s">
        <v>1051</v>
      </c>
      <c r="AB2185" s="2">
        <v>-22.230712585151199</v>
      </c>
      <c r="AC2185" s="2">
        <v>-52.30424573645</v>
      </c>
      <c r="AD2185" s="29">
        <v>1</v>
      </c>
      <c r="AE2185" s="11"/>
      <c r="AF2185" s="11"/>
      <c r="AG2185" s="11"/>
      <c r="AH2185" s="11"/>
      <c r="AI2185" s="11"/>
    </row>
    <row r="2186" spans="1:35" ht="15.75" customHeight="1" x14ac:dyDescent="0.2">
      <c r="A2186" s="8">
        <v>42108</v>
      </c>
      <c r="B2186" s="9">
        <v>0.34722222222222227</v>
      </c>
      <c r="C2186" s="11">
        <v>365596.03080199403</v>
      </c>
      <c r="D2186" s="11">
        <v>7541047.6848213896</v>
      </c>
      <c r="E2186" s="14">
        <v>365596.01936499903</v>
      </c>
      <c r="F2186" s="14">
        <v>7541047.9537220299</v>
      </c>
      <c r="G2186" s="2">
        <f t="shared" si="2098"/>
        <v>14.18968345149335</v>
      </c>
      <c r="H2186" s="2" t="str">
        <f t="shared" si="2073"/>
        <v/>
      </c>
      <c r="I2186" s="23" t="str">
        <f t="shared" ref="I2186:J2186" si="2221">IF($P2186=$P2185,E2186,"")</f>
        <v/>
      </c>
      <c r="J2186" s="23" t="str">
        <f t="shared" si="2221"/>
        <v/>
      </c>
      <c r="K2186" s="23">
        <v>365596.02</v>
      </c>
      <c r="L2186" s="23">
        <v>7541047.9500000002</v>
      </c>
      <c r="M2186" s="14"/>
      <c r="N2186" s="14"/>
      <c r="O2186" s="14" t="s">
        <v>32</v>
      </c>
      <c r="P2186" s="14" t="s">
        <v>32</v>
      </c>
      <c r="Q2186" s="10">
        <v>42108.347222222219</v>
      </c>
      <c r="R2186" s="11" t="s">
        <v>3393</v>
      </c>
      <c r="S2186" s="14" t="s">
        <v>33</v>
      </c>
      <c r="T2186" s="2" t="str">
        <f t="shared" si="2075"/>
        <v/>
      </c>
      <c r="U2186" s="2" t="str">
        <f t="shared" si="2076"/>
        <v/>
      </c>
      <c r="V2186" s="10">
        <v>42108.347222222219</v>
      </c>
      <c r="W2186" s="11" t="s">
        <v>3378</v>
      </c>
      <c r="X2186" s="2" t="s">
        <v>669</v>
      </c>
      <c r="Y2186" s="5" t="s">
        <v>3379</v>
      </c>
      <c r="Z2186" s="5" t="s">
        <v>3379</v>
      </c>
      <c r="AA2186" s="2" t="s">
        <v>1053</v>
      </c>
      <c r="AB2186" s="2">
        <v>-22.230799002572901</v>
      </c>
      <c r="AC2186" s="2">
        <v>-52.304141046479302</v>
      </c>
      <c r="AD2186" s="29">
        <v>1</v>
      </c>
      <c r="AE2186" s="11"/>
      <c r="AF2186" s="11"/>
      <c r="AG2186" s="11"/>
      <c r="AH2186" s="11"/>
      <c r="AI2186" s="11"/>
    </row>
    <row r="2187" spans="1:35" ht="15.75" customHeight="1" x14ac:dyDescent="0.2">
      <c r="A2187" s="8">
        <v>42108</v>
      </c>
      <c r="B2187" s="9">
        <v>0.35069444444444442</v>
      </c>
      <c r="C2187" s="11">
        <v>365605.74363154703</v>
      </c>
      <c r="D2187" s="11">
        <v>7541093.6686860602</v>
      </c>
      <c r="E2187" s="14">
        <v>365605.77091203601</v>
      </c>
      <c r="F2187" s="14">
        <v>7541093.5617582602</v>
      </c>
      <c r="G2187" s="2">
        <f t="shared" si="2098"/>
        <v>46.63888547553988</v>
      </c>
      <c r="H2187" s="2" t="str">
        <f t="shared" si="2073"/>
        <v/>
      </c>
      <c r="I2187" s="23" t="str">
        <f t="shared" ref="I2187:J2187" si="2222">IF($P2187=$P2186,E2187,"")</f>
        <v/>
      </c>
      <c r="J2187" s="23" t="str">
        <f t="shared" si="2222"/>
        <v/>
      </c>
      <c r="K2187" s="23">
        <v>365605.77</v>
      </c>
      <c r="L2187" s="23">
        <v>7541093.5599999996</v>
      </c>
      <c r="M2187" s="14"/>
      <c r="N2187" s="14"/>
      <c r="O2187" s="15" t="s">
        <v>43</v>
      </c>
      <c r="P2187" s="15" t="s">
        <v>43</v>
      </c>
      <c r="Q2187" s="10">
        <v>42108.350694444445</v>
      </c>
      <c r="R2187" s="11" t="s">
        <v>3394</v>
      </c>
      <c r="S2187" s="14" t="s">
        <v>44</v>
      </c>
      <c r="T2187" s="2" t="str">
        <f t="shared" si="2075"/>
        <v/>
      </c>
      <c r="U2187" s="2" t="str">
        <f t="shared" si="2076"/>
        <v/>
      </c>
      <c r="V2187" s="10">
        <v>42108.350694444445</v>
      </c>
      <c r="W2187" s="11" t="s">
        <v>3378</v>
      </c>
      <c r="X2187" s="2" t="s">
        <v>669</v>
      </c>
      <c r="Y2187" s="5" t="s">
        <v>3379</v>
      </c>
      <c r="Z2187" s="5" t="s">
        <v>3379</v>
      </c>
      <c r="AA2187" s="2" t="s">
        <v>1055</v>
      </c>
      <c r="AB2187" s="2">
        <v>-22.230384433642001</v>
      </c>
      <c r="AC2187" s="2">
        <v>-52.304042978212202</v>
      </c>
      <c r="AD2187" s="29">
        <v>1</v>
      </c>
      <c r="AE2187" s="11"/>
      <c r="AF2187" s="11"/>
      <c r="AG2187" s="11"/>
      <c r="AH2187" s="11"/>
      <c r="AI2187" s="11"/>
    </row>
    <row r="2188" spans="1:35" ht="15.75" customHeight="1" x14ac:dyDescent="0.2">
      <c r="A2188" s="8">
        <v>42108</v>
      </c>
      <c r="B2188" s="9">
        <v>0.35416666666666669</v>
      </c>
      <c r="C2188" s="11">
        <v>365618.19647196197</v>
      </c>
      <c r="D2188" s="11">
        <v>7541117.4591727704</v>
      </c>
      <c r="E2188" s="14">
        <v>365618.14010424598</v>
      </c>
      <c r="F2188" s="14">
        <v>7541117.3970074104</v>
      </c>
      <c r="G2188" s="2">
        <f t="shared" si="2098"/>
        <v>26.853603444936383</v>
      </c>
      <c r="H2188" s="2" t="str">
        <f t="shared" si="2073"/>
        <v/>
      </c>
      <c r="I2188" s="23">
        <f t="shared" ref="I2188:J2188" si="2223">IF($P2188=$P2187,E2188,"")</f>
        <v>365618.14010424598</v>
      </c>
      <c r="J2188" s="23">
        <f t="shared" si="2223"/>
        <v>7541117.3970074104</v>
      </c>
      <c r="K2188" s="23">
        <v>365618.14</v>
      </c>
      <c r="L2188" s="23">
        <v>7541117.4000000004</v>
      </c>
      <c r="M2188" s="14"/>
      <c r="N2188" s="14"/>
      <c r="O2188" s="15" t="s">
        <v>43</v>
      </c>
      <c r="P2188" s="15" t="s">
        <v>43</v>
      </c>
      <c r="Q2188" s="10">
        <v>42108.354166666664</v>
      </c>
      <c r="R2188" s="11" t="s">
        <v>3395</v>
      </c>
      <c r="S2188" s="14" t="s">
        <v>44</v>
      </c>
      <c r="T2188" s="2" t="str">
        <f t="shared" si="2075"/>
        <v/>
      </c>
      <c r="U2188" s="2" t="str">
        <f t="shared" si="2076"/>
        <v/>
      </c>
      <c r="V2188" s="10">
        <v>42108.354166666664</v>
      </c>
      <c r="W2188" s="11" t="s">
        <v>3378</v>
      </c>
      <c r="X2188" s="2" t="s">
        <v>669</v>
      </c>
      <c r="Y2188" s="5" t="s">
        <v>3379</v>
      </c>
      <c r="Z2188" s="5" t="s">
        <v>3379</v>
      </c>
      <c r="AA2188" s="2" t="s">
        <v>1057</v>
      </c>
      <c r="AB2188" s="2">
        <v>-22.230170527473099</v>
      </c>
      <c r="AC2188" s="2">
        <v>-52.303920183330803</v>
      </c>
      <c r="AD2188" s="29">
        <v>1</v>
      </c>
      <c r="AE2188" s="11"/>
      <c r="AF2188" s="11"/>
      <c r="AG2188" s="11"/>
      <c r="AH2188" s="11"/>
      <c r="AI2188" s="11"/>
    </row>
    <row r="2189" spans="1:35" ht="15.75" customHeight="1" x14ac:dyDescent="0.2">
      <c r="A2189" s="8">
        <v>42108</v>
      </c>
      <c r="B2189" s="9">
        <v>0.3576388888888889</v>
      </c>
      <c r="C2189" s="11">
        <v>365625.04582195001</v>
      </c>
      <c r="D2189" s="11">
        <v>7541128.7565579005</v>
      </c>
      <c r="E2189" s="14">
        <v>365625.10064400401</v>
      </c>
      <c r="F2189" s="14">
        <v>7541128.5740616703</v>
      </c>
      <c r="G2189" s="2">
        <f t="shared" si="2098"/>
        <v>13.1672189794375</v>
      </c>
      <c r="H2189" s="2" t="str">
        <f t="shared" si="2073"/>
        <v/>
      </c>
      <c r="I2189" s="23" t="str">
        <f t="shared" ref="I2189:J2189" si="2224">IF($P2189=$P2188,E2189,"")</f>
        <v/>
      </c>
      <c r="J2189" s="23" t="str">
        <f t="shared" si="2224"/>
        <v/>
      </c>
      <c r="K2189" s="23">
        <v>365625.1</v>
      </c>
      <c r="L2189" s="23">
        <v>7541128.5700000003</v>
      </c>
      <c r="M2189" s="14"/>
      <c r="N2189" s="14"/>
      <c r="O2189" s="14" t="s">
        <v>37</v>
      </c>
      <c r="P2189" s="14" t="s">
        <v>37</v>
      </c>
      <c r="Q2189" s="10">
        <v>42108.357638888891</v>
      </c>
      <c r="R2189" s="11" t="s">
        <v>3396</v>
      </c>
      <c r="S2189" s="14" t="s">
        <v>40</v>
      </c>
      <c r="T2189" s="2" t="str">
        <f t="shared" si="2075"/>
        <v/>
      </c>
      <c r="U2189" s="2" t="str">
        <f t="shared" si="2076"/>
        <v/>
      </c>
      <c r="V2189" s="10">
        <v>42108.357638888891</v>
      </c>
      <c r="W2189" s="11" t="s">
        <v>3378</v>
      </c>
      <c r="X2189" s="2" t="s">
        <v>669</v>
      </c>
      <c r="Y2189" s="5" t="s">
        <v>3379</v>
      </c>
      <c r="Z2189" s="5" t="s">
        <v>3379</v>
      </c>
      <c r="AA2189" s="2" t="s">
        <v>1059</v>
      </c>
      <c r="AB2189" s="2">
        <v>-22.230069022625699</v>
      </c>
      <c r="AC2189" s="2">
        <v>-52.303852792829304</v>
      </c>
      <c r="AD2189" s="29">
        <v>1</v>
      </c>
      <c r="AE2189" s="11"/>
      <c r="AF2189" s="11"/>
      <c r="AG2189" s="11"/>
      <c r="AH2189" s="11"/>
      <c r="AI2189" s="11"/>
    </row>
    <row r="2190" spans="1:35" ht="15.75" customHeight="1" x14ac:dyDescent="0.2">
      <c r="A2190" s="8">
        <v>42108</v>
      </c>
      <c r="B2190" s="9">
        <v>0.3611111111111111</v>
      </c>
      <c r="C2190" s="11">
        <v>365637.41940678499</v>
      </c>
      <c r="D2190" s="11">
        <v>7541102.5535428403</v>
      </c>
      <c r="E2190" s="14">
        <v>365637.32152521203</v>
      </c>
      <c r="F2190" s="14">
        <v>7541102.59098286</v>
      </c>
      <c r="G2190" s="2">
        <f t="shared" si="2098"/>
        <v>28.713591241210196</v>
      </c>
      <c r="H2190" s="2" t="str">
        <f t="shared" si="2073"/>
        <v/>
      </c>
      <c r="I2190" s="23" t="str">
        <f t="shared" ref="I2190:J2190" si="2225">IF($P2190=$P2189,E2190,"")</f>
        <v/>
      </c>
      <c r="J2190" s="23" t="str">
        <f t="shared" si="2225"/>
        <v/>
      </c>
      <c r="K2190" s="23">
        <v>365637.32</v>
      </c>
      <c r="L2190" s="23">
        <v>7541102.5899999999</v>
      </c>
      <c r="M2190" s="14"/>
      <c r="N2190" s="14"/>
      <c r="O2190" s="15" t="s">
        <v>43</v>
      </c>
      <c r="P2190" s="15" t="s">
        <v>43</v>
      </c>
      <c r="Q2190" s="10">
        <v>42108.361111111109</v>
      </c>
      <c r="R2190" s="11" t="s">
        <v>3397</v>
      </c>
      <c r="S2190" s="14" t="s">
        <v>44</v>
      </c>
      <c r="T2190" s="2" t="str">
        <f t="shared" si="2075"/>
        <v/>
      </c>
      <c r="U2190" s="2" t="str">
        <f t="shared" si="2076"/>
        <v/>
      </c>
      <c r="V2190" s="10">
        <v>42108.361111111109</v>
      </c>
      <c r="W2190" s="11" t="s">
        <v>3378</v>
      </c>
      <c r="X2190" s="2" t="s">
        <v>669</v>
      </c>
      <c r="Y2190" s="5" t="s">
        <v>3379</v>
      </c>
      <c r="Z2190" s="5" t="s">
        <v>3379</v>
      </c>
      <c r="AA2190" s="2" t="s">
        <v>1061</v>
      </c>
      <c r="AB2190" s="2">
        <v>-22.230306649580601</v>
      </c>
      <c r="AC2190" s="2">
        <v>-52.303734943270697</v>
      </c>
      <c r="AD2190" s="29">
        <v>1</v>
      </c>
      <c r="AE2190" s="11"/>
      <c r="AF2190" s="11"/>
      <c r="AG2190" s="11"/>
      <c r="AH2190" s="11"/>
      <c r="AI2190" s="11"/>
    </row>
    <row r="2191" spans="1:35" ht="15.75" customHeight="1" x14ac:dyDescent="0.2">
      <c r="A2191" s="8">
        <v>42108</v>
      </c>
      <c r="B2191" s="9">
        <v>0.36458333333333331</v>
      </c>
      <c r="C2191" s="11">
        <v>365639.93673106399</v>
      </c>
      <c r="D2191" s="11">
        <v>7541084.1353258202</v>
      </c>
      <c r="E2191" s="14">
        <v>365640.150374235</v>
      </c>
      <c r="F2191" s="14">
        <v>7541084.2314917101</v>
      </c>
      <c r="G2191" s="2">
        <f t="shared" si="2098"/>
        <v>18.576148741810197</v>
      </c>
      <c r="H2191" s="2" t="str">
        <f t="shared" si="2073"/>
        <v/>
      </c>
      <c r="I2191" s="23">
        <f t="shared" ref="I2191:J2191" si="2226">IF($P2191=$P2190,E2191,"")</f>
        <v>365640.150374235</v>
      </c>
      <c r="J2191" s="23">
        <f t="shared" si="2226"/>
        <v>7541084.2314917101</v>
      </c>
      <c r="K2191" s="23">
        <v>365640.15</v>
      </c>
      <c r="L2191" s="23">
        <v>7541084.2300000004</v>
      </c>
      <c r="M2191" s="14"/>
      <c r="N2191" s="14"/>
      <c r="O2191" s="15" t="s">
        <v>43</v>
      </c>
      <c r="P2191" s="15" t="s">
        <v>43</v>
      </c>
      <c r="Q2191" s="10">
        <v>42108.364583333336</v>
      </c>
      <c r="R2191" s="11" t="s">
        <v>3398</v>
      </c>
      <c r="S2191" s="14" t="s">
        <v>44</v>
      </c>
      <c r="T2191" s="2" t="str">
        <f t="shared" si="2075"/>
        <v/>
      </c>
      <c r="U2191" s="2" t="str">
        <f t="shared" si="2076"/>
        <v/>
      </c>
      <c r="V2191" s="10">
        <v>42108.364583333336</v>
      </c>
      <c r="W2191" s="11" t="s">
        <v>3378</v>
      </c>
      <c r="X2191" s="2" t="s">
        <v>669</v>
      </c>
      <c r="Y2191" s="5" t="s">
        <v>3379</v>
      </c>
      <c r="Z2191" s="5" t="s">
        <v>3379</v>
      </c>
      <c r="AA2191" s="2" t="s">
        <v>1063</v>
      </c>
      <c r="AB2191" s="2">
        <v>-22.230473197996599</v>
      </c>
      <c r="AC2191" s="2">
        <v>-52.303712060674997</v>
      </c>
      <c r="AD2191" s="29">
        <v>1</v>
      </c>
      <c r="AE2191" s="11"/>
      <c r="AF2191" s="11"/>
      <c r="AG2191" s="11"/>
      <c r="AH2191" s="11"/>
      <c r="AI2191" s="11"/>
    </row>
    <row r="2192" spans="1:35" ht="15.75" customHeight="1" x14ac:dyDescent="0.2">
      <c r="A2192" s="8">
        <v>42108</v>
      </c>
      <c r="B2192" s="9">
        <v>0.36805555555555558</v>
      </c>
      <c r="C2192" s="11">
        <v>365663.67653405102</v>
      </c>
      <c r="D2192" s="11">
        <v>7541085.4997438099</v>
      </c>
      <c r="E2192" s="14">
        <v>365663.478929887</v>
      </c>
      <c r="F2192" s="14">
        <v>7541085.45343138</v>
      </c>
      <c r="G2192" s="2">
        <f t="shared" si="2098"/>
        <v>23.360536067593255</v>
      </c>
      <c r="H2192" s="2" t="str">
        <f t="shared" si="2073"/>
        <v/>
      </c>
      <c r="I2192" s="23">
        <f t="shared" ref="I2192:J2192" si="2227">IF($P2192=$P2191,E2192,"")</f>
        <v>365663.478929887</v>
      </c>
      <c r="J2192" s="23">
        <f t="shared" si="2227"/>
        <v>7541085.45343138</v>
      </c>
      <c r="K2192" s="23">
        <v>365663.48</v>
      </c>
      <c r="L2192" s="23">
        <v>7541085.4500000002</v>
      </c>
      <c r="M2192" s="14"/>
      <c r="N2192" s="14"/>
      <c r="O2192" s="15" t="s">
        <v>43</v>
      </c>
      <c r="P2192" s="15" t="s">
        <v>43</v>
      </c>
      <c r="Q2192" s="10">
        <v>42108.368055555555</v>
      </c>
      <c r="R2192" s="11" t="s">
        <v>3399</v>
      </c>
      <c r="S2192" s="14" t="s">
        <v>44</v>
      </c>
      <c r="T2192" s="2" t="str">
        <f t="shared" si="2075"/>
        <v/>
      </c>
      <c r="U2192" s="2" t="str">
        <f t="shared" si="2076"/>
        <v/>
      </c>
      <c r="V2192" s="10">
        <v>42108.368055555555</v>
      </c>
      <c r="W2192" s="11" t="s">
        <v>3378</v>
      </c>
      <c r="X2192" s="2" t="s">
        <v>669</v>
      </c>
      <c r="Y2192" s="5" t="s">
        <v>3379</v>
      </c>
      <c r="Z2192" s="5" t="s">
        <v>3379</v>
      </c>
      <c r="AA2192" s="2" t="s">
        <v>1065</v>
      </c>
      <c r="AB2192" s="2">
        <v>-22.230462720617702</v>
      </c>
      <c r="AC2192" s="2">
        <v>-52.303481642156797</v>
      </c>
      <c r="AD2192" s="29">
        <v>1</v>
      </c>
      <c r="AE2192" s="11"/>
      <c r="AF2192" s="11"/>
      <c r="AG2192" s="11"/>
      <c r="AH2192" s="11"/>
      <c r="AI2192" s="11"/>
    </row>
    <row r="2193" spans="1:35" ht="15.75" customHeight="1" x14ac:dyDescent="0.2">
      <c r="A2193" s="8">
        <v>42108</v>
      </c>
      <c r="B2193" s="9">
        <v>0.37152777777777773</v>
      </c>
      <c r="C2193" s="11">
        <v>365667.82543925702</v>
      </c>
      <c r="D2193" s="11">
        <v>7541077.2760222303</v>
      </c>
      <c r="E2193" s="14">
        <v>365667.846770011</v>
      </c>
      <c r="F2193" s="14">
        <v>7541077.2451693499</v>
      </c>
      <c r="G2193" s="2">
        <f t="shared" si="2098"/>
        <v>9.2980424231431726</v>
      </c>
      <c r="H2193" s="2" t="str">
        <f t="shared" si="2073"/>
        <v/>
      </c>
      <c r="I2193" s="23" t="str">
        <f t="shared" ref="I2193:J2193" si="2228">IF($P2193=$P2192,E2193,"")</f>
        <v/>
      </c>
      <c r="J2193" s="23" t="str">
        <f t="shared" si="2228"/>
        <v/>
      </c>
      <c r="K2193" s="23">
        <v>365667.85</v>
      </c>
      <c r="L2193" s="23">
        <v>7541077.25</v>
      </c>
      <c r="M2193" s="14"/>
      <c r="N2193" s="14"/>
      <c r="O2193" s="14" t="s">
        <v>32</v>
      </c>
      <c r="P2193" s="14" t="s">
        <v>32</v>
      </c>
      <c r="Q2193" s="10">
        <v>42108.371527777781</v>
      </c>
      <c r="R2193" s="11" t="s">
        <v>3400</v>
      </c>
      <c r="S2193" s="14" t="s">
        <v>33</v>
      </c>
      <c r="T2193" s="2" t="str">
        <f t="shared" si="2075"/>
        <v/>
      </c>
      <c r="U2193" s="2" t="str">
        <f t="shared" si="2076"/>
        <v/>
      </c>
      <c r="V2193" s="10">
        <v>42108.371527777781</v>
      </c>
      <c r="W2193" s="11" t="s">
        <v>3378</v>
      </c>
      <c r="X2193" s="2" t="s">
        <v>669</v>
      </c>
      <c r="Y2193" s="5" t="s">
        <v>3379</v>
      </c>
      <c r="Z2193" s="5" t="s">
        <v>3379</v>
      </c>
      <c r="AA2193" s="2" t="s">
        <v>1067</v>
      </c>
      <c r="AB2193" s="2">
        <v>-22.2305373195559</v>
      </c>
      <c r="AC2193" s="2">
        <v>-52.303442079573898</v>
      </c>
      <c r="AD2193" s="29">
        <v>1</v>
      </c>
      <c r="AE2193" s="11"/>
      <c r="AF2193" s="11"/>
      <c r="AG2193" s="11"/>
      <c r="AH2193" s="11"/>
      <c r="AI2193" s="11"/>
    </row>
    <row r="2194" spans="1:35" ht="15.75" customHeight="1" x14ac:dyDescent="0.2">
      <c r="A2194" s="8">
        <v>42108</v>
      </c>
      <c r="B2194" s="9">
        <v>0.375</v>
      </c>
      <c r="C2194" s="11">
        <v>365674.274826926</v>
      </c>
      <c r="D2194" s="11">
        <v>7541062.7708014203</v>
      </c>
      <c r="E2194" s="14">
        <v>365674.261360312</v>
      </c>
      <c r="F2194" s="14">
        <v>7541062.7546023102</v>
      </c>
      <c r="G2194" s="2">
        <f t="shared" si="2098"/>
        <v>15.846876722609251</v>
      </c>
      <c r="H2194" s="2" t="str">
        <f t="shared" si="2073"/>
        <v/>
      </c>
      <c r="I2194" s="23" t="str">
        <f t="shared" ref="I2194:J2194" si="2229">IF($P2194=$P2193,E2194,"")</f>
        <v/>
      </c>
      <c r="J2194" s="23" t="str">
        <f t="shared" si="2229"/>
        <v/>
      </c>
      <c r="K2194" s="23">
        <v>365674.26</v>
      </c>
      <c r="L2194" s="23">
        <v>7541062.75</v>
      </c>
      <c r="M2194" s="14"/>
      <c r="N2194" s="14"/>
      <c r="O2194" s="17" t="s">
        <v>43</v>
      </c>
      <c r="P2194" s="14" t="s">
        <v>37</v>
      </c>
      <c r="Q2194" s="10">
        <v>42108.375</v>
      </c>
      <c r="R2194" s="11" t="s">
        <v>3401</v>
      </c>
      <c r="S2194" s="13" t="s">
        <v>63</v>
      </c>
      <c r="T2194" s="2" t="str">
        <f t="shared" si="2075"/>
        <v/>
      </c>
      <c r="U2194" s="2" t="str">
        <f t="shared" si="2076"/>
        <v/>
      </c>
      <c r="V2194" s="10">
        <v>42108.375</v>
      </c>
      <c r="W2194" s="11" t="s">
        <v>3378</v>
      </c>
      <c r="X2194" s="2" t="s">
        <v>669</v>
      </c>
      <c r="Y2194" s="5" t="s">
        <v>3379</v>
      </c>
      <c r="Z2194" s="5" t="s">
        <v>3379</v>
      </c>
      <c r="AA2194" s="2" t="s">
        <v>1069</v>
      </c>
      <c r="AB2194" s="2">
        <v>-22.230668831616601</v>
      </c>
      <c r="AC2194" s="2">
        <v>-52.303380724042697</v>
      </c>
      <c r="AD2194" s="29">
        <v>1</v>
      </c>
      <c r="AE2194" s="11"/>
      <c r="AF2194" s="11"/>
      <c r="AG2194" s="11"/>
      <c r="AH2194" s="11"/>
      <c r="AI2194" s="11"/>
    </row>
    <row r="2195" spans="1:35" ht="15.75" customHeight="1" x14ac:dyDescent="0.2">
      <c r="A2195" s="8">
        <v>42108</v>
      </c>
      <c r="B2195" s="9">
        <v>0.37847222222222227</v>
      </c>
      <c r="C2195" s="11">
        <v>365679.41345126601</v>
      </c>
      <c r="D2195" s="11">
        <v>7541044.9598011402</v>
      </c>
      <c r="E2195" s="14">
        <v>365679.38378840103</v>
      </c>
      <c r="F2195" s="14">
        <v>7541044.9655493898</v>
      </c>
      <c r="G2195" s="2">
        <f t="shared" si="2098"/>
        <v>18.511879249083677</v>
      </c>
      <c r="H2195" s="2" t="str">
        <f t="shared" si="2073"/>
        <v/>
      </c>
      <c r="I2195" s="23" t="str">
        <f t="shared" ref="I2195:J2195" si="2230">IF($P2195=$P2194,E2195,"")</f>
        <v/>
      </c>
      <c r="J2195" s="23" t="str">
        <f t="shared" si="2230"/>
        <v/>
      </c>
      <c r="K2195" s="23">
        <v>365679.38</v>
      </c>
      <c r="L2195" s="23">
        <v>7541044.9699999997</v>
      </c>
      <c r="M2195" s="14"/>
      <c r="N2195" s="14"/>
      <c r="O2195" s="14" t="s">
        <v>35</v>
      </c>
      <c r="P2195" s="14" t="s">
        <v>29</v>
      </c>
      <c r="Q2195" s="10">
        <v>42108.378472222219</v>
      </c>
      <c r="R2195" s="11" t="s">
        <v>3402</v>
      </c>
      <c r="S2195" s="14" t="s">
        <v>36</v>
      </c>
      <c r="T2195" s="2" t="str">
        <f t="shared" si="2075"/>
        <v>idle</v>
      </c>
      <c r="U2195" s="2" t="str">
        <f t="shared" si="2076"/>
        <v/>
      </c>
      <c r="V2195" s="10">
        <v>42108.378472222219</v>
      </c>
      <c r="W2195" s="11" t="s">
        <v>3378</v>
      </c>
      <c r="X2195" s="2" t="s">
        <v>669</v>
      </c>
      <c r="Y2195" s="5" t="s">
        <v>3379</v>
      </c>
      <c r="Z2195" s="5" t="s">
        <v>3379</v>
      </c>
      <c r="AA2195" s="2" t="s">
        <v>1071</v>
      </c>
      <c r="AB2195" s="2">
        <v>-22.2308300994337</v>
      </c>
      <c r="AC2195" s="2">
        <v>-52.303332360461397</v>
      </c>
      <c r="AD2195" s="29">
        <v>1</v>
      </c>
      <c r="AE2195" s="11"/>
      <c r="AF2195" s="11"/>
      <c r="AG2195" s="11"/>
      <c r="AH2195" s="11"/>
      <c r="AI2195" s="11"/>
    </row>
    <row r="2196" spans="1:35" ht="15.75" customHeight="1" x14ac:dyDescent="0.2">
      <c r="A2196" s="8">
        <v>42108</v>
      </c>
      <c r="B2196" s="9">
        <v>0.38194444444444442</v>
      </c>
      <c r="C2196" s="11">
        <v>365681.67388120102</v>
      </c>
      <c r="D2196" s="11">
        <v>7541028.2747783</v>
      </c>
      <c r="E2196" s="14">
        <v>365681.65997516899</v>
      </c>
      <c r="F2196" s="14">
        <v>7541028.34696298</v>
      </c>
      <c r="G2196" s="2">
        <f t="shared" si="2098"/>
        <v>16.773742589651267</v>
      </c>
      <c r="H2196" s="2" t="str">
        <f t="shared" si="2073"/>
        <v/>
      </c>
      <c r="I2196" s="23" t="str">
        <f t="shared" ref="I2196:J2196" si="2231">IF($P2196=$P2195,E2196,"")</f>
        <v/>
      </c>
      <c r="J2196" s="23" t="str">
        <f t="shared" si="2231"/>
        <v/>
      </c>
      <c r="K2196" s="23">
        <v>365681.66</v>
      </c>
      <c r="L2196" s="23">
        <v>7541028.3499999996</v>
      </c>
      <c r="M2196" s="14">
        <v>365681.65997516899</v>
      </c>
      <c r="N2196" s="14">
        <v>7541028.34696298</v>
      </c>
      <c r="O2196" s="14" t="s">
        <v>37</v>
      </c>
      <c r="P2196" s="14" t="s">
        <v>37</v>
      </c>
      <c r="Q2196" s="10">
        <v>42108.381944444445</v>
      </c>
      <c r="R2196" s="11" t="s">
        <v>3403</v>
      </c>
      <c r="S2196" s="14" t="s">
        <v>40</v>
      </c>
      <c r="T2196" s="2" t="str">
        <f t="shared" si="2075"/>
        <v/>
      </c>
      <c r="U2196" s="2" t="str">
        <f t="shared" si="2076"/>
        <v/>
      </c>
      <c r="V2196" s="10">
        <v>42108.381944444445</v>
      </c>
      <c r="W2196" s="11" t="s">
        <v>3378</v>
      </c>
      <c r="X2196" s="2" t="s">
        <v>669</v>
      </c>
      <c r="Y2196" s="5" t="s">
        <v>3379</v>
      </c>
      <c r="Z2196" s="5" t="s">
        <v>3379</v>
      </c>
      <c r="AA2196" s="2" t="s">
        <v>1073</v>
      </c>
      <c r="AB2196" s="2">
        <v>-22.230980973690698</v>
      </c>
      <c r="AC2196" s="2">
        <v>-52.303311824798598</v>
      </c>
      <c r="AD2196" s="29">
        <v>1</v>
      </c>
      <c r="AE2196" s="11"/>
      <c r="AF2196" s="11"/>
      <c r="AG2196" s="11"/>
      <c r="AH2196" s="11"/>
      <c r="AI2196" s="11"/>
    </row>
    <row r="2197" spans="1:35" ht="15.75" customHeight="1" x14ac:dyDescent="0.2">
      <c r="A2197" s="8">
        <v>42108</v>
      </c>
      <c r="B2197" s="9">
        <v>0.38541666666666669</v>
      </c>
      <c r="C2197" s="11">
        <v>365682.45012311701</v>
      </c>
      <c r="D2197" s="11">
        <v>7541026.4254065799</v>
      </c>
      <c r="E2197" s="14">
        <v>365682.60183616902</v>
      </c>
      <c r="F2197" s="14">
        <v>7541026.42671974</v>
      </c>
      <c r="G2197" s="2">
        <f t="shared" si="2098"/>
        <v>2.1387931746647824</v>
      </c>
      <c r="H2197" s="2" t="str">
        <f t="shared" si="2073"/>
        <v>&lt;8m</v>
      </c>
      <c r="I2197" s="23" t="str">
        <f t="shared" ref="I2197:J2197" si="2232">IF($P2197=$P2196,E2197,"")</f>
        <v/>
      </c>
      <c r="J2197" s="23" t="str">
        <f t="shared" si="2232"/>
        <v/>
      </c>
      <c r="K2197" s="23">
        <v>365681.66</v>
      </c>
      <c r="L2197" s="23">
        <v>7541028.3499999996</v>
      </c>
      <c r="M2197" s="14">
        <v>365681.65997516899</v>
      </c>
      <c r="N2197" s="14">
        <v>7541028.34696298</v>
      </c>
      <c r="O2197" s="15" t="s">
        <v>43</v>
      </c>
      <c r="P2197" s="15" t="s">
        <v>43</v>
      </c>
      <c r="Q2197" s="10">
        <v>42108.385416666664</v>
      </c>
      <c r="R2197" s="11" t="s">
        <v>3404</v>
      </c>
      <c r="S2197" s="14" t="s">
        <v>44</v>
      </c>
      <c r="T2197" s="2" t="str">
        <f t="shared" si="2075"/>
        <v/>
      </c>
      <c r="U2197" s="2" t="str">
        <f t="shared" si="2076"/>
        <v/>
      </c>
      <c r="V2197" s="10">
        <v>42108.385416666664</v>
      </c>
      <c r="W2197" s="11" t="s">
        <v>3378</v>
      </c>
      <c r="X2197" s="2" t="s">
        <v>669</v>
      </c>
      <c r="Y2197" s="5" t="s">
        <v>3379</v>
      </c>
      <c r="Z2197" s="5" t="s">
        <v>3379</v>
      </c>
      <c r="AA2197" s="2" t="s">
        <v>1075</v>
      </c>
      <c r="AB2197" s="2">
        <v>-22.230997737497098</v>
      </c>
      <c r="AC2197" s="2">
        <v>-52.3033044487238</v>
      </c>
      <c r="AD2197" s="29">
        <v>1</v>
      </c>
      <c r="AE2197" s="11"/>
      <c r="AF2197" s="11"/>
      <c r="AG2197" s="11"/>
      <c r="AH2197" s="11"/>
      <c r="AI2197" s="11"/>
    </row>
    <row r="2198" spans="1:35" ht="15.75" customHeight="1" x14ac:dyDescent="0.2">
      <c r="A2198" s="8">
        <v>42108</v>
      </c>
      <c r="B2198" s="9">
        <v>0.3888888888888889</v>
      </c>
      <c r="C2198" s="11">
        <v>365698.10292252398</v>
      </c>
      <c r="D2198" s="11">
        <v>7541024.7597605502</v>
      </c>
      <c r="E2198" s="14">
        <v>365698.10102209501</v>
      </c>
      <c r="F2198" s="14">
        <v>7541024.7738640504</v>
      </c>
      <c r="G2198" s="2">
        <f t="shared" si="2098"/>
        <v>15.587068239382583</v>
      </c>
      <c r="H2198" s="2" t="str">
        <f t="shared" si="2073"/>
        <v/>
      </c>
      <c r="I2198" s="23" t="str">
        <f t="shared" ref="I2198:J2198" si="2233">IF($P2198=$P2197,E2198,"")</f>
        <v/>
      </c>
      <c r="J2198" s="23" t="str">
        <f t="shared" si="2233"/>
        <v/>
      </c>
      <c r="K2198" s="23">
        <v>365698.1</v>
      </c>
      <c r="L2198" s="23">
        <v>7541024.7699999996</v>
      </c>
      <c r="M2198" s="14"/>
      <c r="N2198" s="14"/>
      <c r="O2198" s="14" t="s">
        <v>35</v>
      </c>
      <c r="P2198" s="14" t="s">
        <v>29</v>
      </c>
      <c r="Q2198" s="10">
        <v>42108.388888888891</v>
      </c>
      <c r="R2198" s="11" t="s">
        <v>3405</v>
      </c>
      <c r="S2198" s="14" t="s">
        <v>36</v>
      </c>
      <c r="T2198" s="2" t="str">
        <f t="shared" si="2075"/>
        <v>idle</v>
      </c>
      <c r="U2198" s="2" t="str">
        <f t="shared" si="2076"/>
        <v/>
      </c>
      <c r="V2198" s="10">
        <v>42108.388888888891</v>
      </c>
      <c r="W2198" s="11" t="s">
        <v>3378</v>
      </c>
      <c r="X2198" s="2" t="s">
        <v>669</v>
      </c>
      <c r="Y2198" s="5" t="s">
        <v>3379</v>
      </c>
      <c r="Z2198" s="5" t="s">
        <v>3379</v>
      </c>
      <c r="AA2198" s="2" t="s">
        <v>1077</v>
      </c>
      <c r="AB2198" s="2">
        <v>-22.231013998389201</v>
      </c>
      <c r="AC2198" s="2">
        <v>-52.303152736276402</v>
      </c>
      <c r="AD2198" s="29">
        <v>1</v>
      </c>
      <c r="AE2198" s="11"/>
      <c r="AF2198" s="11"/>
      <c r="AG2198" s="11"/>
      <c r="AH2198" s="11"/>
      <c r="AI2198" s="11"/>
    </row>
    <row r="2199" spans="1:35" ht="15.75" customHeight="1" x14ac:dyDescent="0.2">
      <c r="A2199" s="8">
        <v>42108</v>
      </c>
      <c r="B2199" s="9">
        <v>0.3923611111111111</v>
      </c>
      <c r="C2199" s="11">
        <v>365713.37690665398</v>
      </c>
      <c r="D2199" s="11">
        <v>7541025.9491608804</v>
      </c>
      <c r="E2199" s="14">
        <v>365713.41785612202</v>
      </c>
      <c r="F2199" s="14">
        <v>7541025.9927813401</v>
      </c>
      <c r="G2199" s="2">
        <f t="shared" si="2098"/>
        <v>15.36525834374717</v>
      </c>
      <c r="H2199" s="2" t="str">
        <f t="shared" si="2073"/>
        <v/>
      </c>
      <c r="I2199" s="23" t="str">
        <f t="shared" ref="I2199:J2199" si="2234">IF($P2199=$P2198,E2199,"")</f>
        <v/>
      </c>
      <c r="J2199" s="23" t="str">
        <f t="shared" si="2234"/>
        <v/>
      </c>
      <c r="K2199" s="23">
        <v>365713.42</v>
      </c>
      <c r="L2199" s="23">
        <v>7541025.9900000002</v>
      </c>
      <c r="M2199" s="14"/>
      <c r="N2199" s="14"/>
      <c r="O2199" s="14" t="s">
        <v>160</v>
      </c>
      <c r="P2199" s="14" t="s">
        <v>160</v>
      </c>
      <c r="Q2199" s="10">
        <v>42108.392361111109</v>
      </c>
      <c r="R2199" s="11" t="s">
        <v>3406</v>
      </c>
      <c r="S2199" s="14" t="s">
        <v>160</v>
      </c>
      <c r="T2199" s="2" t="str">
        <f t="shared" si="2075"/>
        <v/>
      </c>
      <c r="U2199" s="2" t="str">
        <f t="shared" si="2076"/>
        <v/>
      </c>
      <c r="V2199" s="10">
        <v>42108.392361111109</v>
      </c>
      <c r="W2199" s="11" t="s">
        <v>3378</v>
      </c>
      <c r="X2199" s="2" t="s">
        <v>669</v>
      </c>
      <c r="Y2199" s="5" t="s">
        <v>3379</v>
      </c>
      <c r="Z2199" s="5" t="s">
        <v>3379</v>
      </c>
      <c r="AA2199" s="2" t="s">
        <v>1079</v>
      </c>
      <c r="AB2199" s="2">
        <v>-22.2310044430196</v>
      </c>
      <c r="AC2199" s="2">
        <v>-52.303004460409298</v>
      </c>
      <c r="AD2199" s="29">
        <v>1</v>
      </c>
      <c r="AE2199" s="11"/>
      <c r="AF2199" s="11"/>
      <c r="AG2199" s="11"/>
      <c r="AH2199" s="11"/>
      <c r="AI2199" s="11"/>
    </row>
    <row r="2200" spans="1:35" ht="15.75" customHeight="1" x14ac:dyDescent="0.2">
      <c r="A2200" s="8">
        <v>42108</v>
      </c>
      <c r="B2200" s="9">
        <v>0.39583333333333331</v>
      </c>
      <c r="C2200" s="11">
        <v>365732.76434731501</v>
      </c>
      <c r="D2200" s="11">
        <v>7541036.0829947405</v>
      </c>
      <c r="E2200" s="14">
        <v>365732.66391512298</v>
      </c>
      <c r="F2200" s="14">
        <v>7541036.0937566198</v>
      </c>
      <c r="G2200" s="2">
        <f t="shared" si="2098"/>
        <v>21.73569618552354</v>
      </c>
      <c r="H2200" s="2" t="str">
        <f t="shared" si="2073"/>
        <v/>
      </c>
      <c r="I2200" s="23" t="str">
        <f t="shared" ref="I2200:J2200" si="2235">IF($P2200=$P2199,E2200,"")</f>
        <v/>
      </c>
      <c r="J2200" s="23" t="str">
        <f t="shared" si="2235"/>
        <v/>
      </c>
      <c r="K2200" s="23">
        <v>365732.66</v>
      </c>
      <c r="L2200" s="23">
        <v>7541036.0899999999</v>
      </c>
      <c r="M2200" s="14"/>
      <c r="N2200" s="14"/>
      <c r="O2200" s="14" t="s">
        <v>35</v>
      </c>
      <c r="P2200" s="14" t="s">
        <v>29</v>
      </c>
      <c r="Q2200" s="10">
        <v>42108.395833333336</v>
      </c>
      <c r="R2200" s="11" t="s">
        <v>3407</v>
      </c>
      <c r="S2200" s="14" t="s">
        <v>36</v>
      </c>
      <c r="T2200" s="2" t="str">
        <f t="shared" si="2075"/>
        <v>idle</v>
      </c>
      <c r="U2200" s="2" t="str">
        <f t="shared" si="2076"/>
        <v/>
      </c>
      <c r="V2200" s="10">
        <v>42108.395833333336</v>
      </c>
      <c r="W2200" s="11" t="s">
        <v>3378</v>
      </c>
      <c r="X2200" s="2" t="s">
        <v>669</v>
      </c>
      <c r="Y2200" s="5" t="s">
        <v>3379</v>
      </c>
      <c r="Z2200" s="5" t="s">
        <v>3379</v>
      </c>
      <c r="AA2200" s="2" t="s">
        <v>1081</v>
      </c>
      <c r="AB2200" s="2">
        <v>-22.230914421379602</v>
      </c>
      <c r="AC2200" s="2">
        <v>-52.302815532311797</v>
      </c>
      <c r="AD2200" s="29">
        <v>1</v>
      </c>
      <c r="AE2200" s="11"/>
      <c r="AF2200" s="11"/>
      <c r="AG2200" s="11"/>
      <c r="AH2200" s="11"/>
      <c r="AI2200" s="11"/>
    </row>
    <row r="2201" spans="1:35" ht="15.75" customHeight="1" x14ac:dyDescent="0.2">
      <c r="A2201" s="8">
        <v>42108</v>
      </c>
      <c r="B2201" s="9">
        <v>0.39930555555555558</v>
      </c>
      <c r="C2201" s="11">
        <v>365742.29292794398</v>
      </c>
      <c r="D2201" s="11">
        <v>7541048.29428476</v>
      </c>
      <c r="E2201" s="14">
        <v>365742.27320239</v>
      </c>
      <c r="F2201" s="14">
        <v>7541048.3860791698</v>
      </c>
      <c r="G2201" s="2">
        <f t="shared" si="2098"/>
        <v>15.602550927740046</v>
      </c>
      <c r="H2201" s="2" t="str">
        <f t="shared" si="2073"/>
        <v/>
      </c>
      <c r="I2201" s="23">
        <f t="shared" ref="I2201:J2201" si="2236">IF($P2201=$P2200,E2201,"")</f>
        <v>365742.27320239</v>
      </c>
      <c r="J2201" s="23">
        <f t="shared" si="2236"/>
        <v>7541048.3860791698</v>
      </c>
      <c r="K2201" s="23">
        <v>365742.27</v>
      </c>
      <c r="L2201" s="23">
        <v>7541048.3899999997</v>
      </c>
      <c r="M2201" s="14"/>
      <c r="N2201" s="14"/>
      <c r="O2201" s="14" t="s">
        <v>46</v>
      </c>
      <c r="P2201" s="14" t="s">
        <v>29</v>
      </c>
      <c r="Q2201" s="10">
        <v>42108.399305555555</v>
      </c>
      <c r="R2201" s="11" t="s">
        <v>3408</v>
      </c>
      <c r="S2201" s="14" t="s">
        <v>47</v>
      </c>
      <c r="T2201" s="2" t="str">
        <f t="shared" si="2075"/>
        <v/>
      </c>
      <c r="U2201" s="2" t="str">
        <f t="shared" si="2076"/>
        <v>outofsight</v>
      </c>
      <c r="V2201" s="10">
        <v>42108.399305555555</v>
      </c>
      <c r="W2201" s="11" t="s">
        <v>3378</v>
      </c>
      <c r="X2201" s="2" t="s">
        <v>669</v>
      </c>
      <c r="Y2201" s="5" t="s">
        <v>3379</v>
      </c>
      <c r="Z2201" s="5" t="s">
        <v>3379</v>
      </c>
      <c r="AA2201" s="2" t="s">
        <v>1083</v>
      </c>
      <c r="AB2201" s="2">
        <v>-22.2308048699051</v>
      </c>
      <c r="AC2201" s="2">
        <v>-52.302722074091399</v>
      </c>
      <c r="AD2201" s="29">
        <v>1</v>
      </c>
      <c r="AE2201" s="11"/>
      <c r="AF2201" s="11"/>
      <c r="AG2201" s="11"/>
      <c r="AH2201" s="11"/>
      <c r="AI2201" s="11"/>
    </row>
    <row r="2202" spans="1:35" ht="15.75" customHeight="1" x14ac:dyDescent="0.2">
      <c r="A2202" s="8">
        <v>42108</v>
      </c>
      <c r="B2202" s="9">
        <v>0.40277777777777773</v>
      </c>
      <c r="C2202" s="11">
        <v>365749.938622266</v>
      </c>
      <c r="D2202" s="11">
        <v>7541079.51391003</v>
      </c>
      <c r="E2202" s="14">
        <v>365749.989763183</v>
      </c>
      <c r="F2202" s="14">
        <v>7541079.3697048603</v>
      </c>
      <c r="G2202" s="2">
        <f t="shared" si="2098"/>
        <v>31.930085677900053</v>
      </c>
      <c r="H2202" s="2" t="str">
        <f t="shared" si="2073"/>
        <v/>
      </c>
      <c r="I2202" s="23">
        <f t="shared" ref="I2202:J2202" si="2237">IF($P2202=$P2201,E2202,"")</f>
        <v>365749.989763183</v>
      </c>
      <c r="J2202" s="23">
        <f t="shared" si="2237"/>
        <v>7541079.3697048603</v>
      </c>
      <c r="K2202" s="23">
        <v>365749.99</v>
      </c>
      <c r="L2202" s="23">
        <v>7541079.3700000001</v>
      </c>
      <c r="M2202" s="14"/>
      <c r="N2202" s="14"/>
      <c r="O2202" s="14" t="s">
        <v>35</v>
      </c>
      <c r="P2202" s="14" t="s">
        <v>29</v>
      </c>
      <c r="Q2202" s="10">
        <v>42108.402777777781</v>
      </c>
      <c r="R2202" s="11" t="s">
        <v>3409</v>
      </c>
      <c r="S2202" s="14" t="s">
        <v>36</v>
      </c>
      <c r="T2202" s="2" t="str">
        <f t="shared" si="2075"/>
        <v>idle</v>
      </c>
      <c r="U2202" s="2" t="str">
        <f t="shared" si="2076"/>
        <v/>
      </c>
      <c r="V2202" s="10">
        <v>42108.402777777781</v>
      </c>
      <c r="W2202" s="11" t="s">
        <v>3378</v>
      </c>
      <c r="X2202" s="2" t="s">
        <v>669</v>
      </c>
      <c r="Y2202" s="5" t="s">
        <v>3379</v>
      </c>
      <c r="Z2202" s="5" t="s">
        <v>3379</v>
      </c>
      <c r="AA2202" s="2" t="s">
        <v>1085</v>
      </c>
      <c r="AB2202" s="2">
        <v>-22.230523489415599</v>
      </c>
      <c r="AC2202" s="2">
        <v>-52.302645295858397</v>
      </c>
      <c r="AD2202" s="29">
        <v>1</v>
      </c>
      <c r="AE2202" s="11"/>
      <c r="AF2202" s="11"/>
      <c r="AG2202" s="11"/>
      <c r="AH2202" s="11"/>
      <c r="AI2202" s="11"/>
    </row>
    <row r="2203" spans="1:35" ht="15.75" customHeight="1" x14ac:dyDescent="0.2">
      <c r="A2203" s="8">
        <v>42108</v>
      </c>
      <c r="B2203" s="9">
        <v>0.40625</v>
      </c>
      <c r="C2203" s="11">
        <v>365764.89924718102</v>
      </c>
      <c r="D2203" s="11">
        <v>7541080.9789684704</v>
      </c>
      <c r="E2203" s="14">
        <v>365762.61344927299</v>
      </c>
      <c r="F2203" s="14">
        <v>7541080.9900746103</v>
      </c>
      <c r="G2203" s="2">
        <f t="shared" si="2098"/>
        <v>12.727256131063738</v>
      </c>
      <c r="H2203" s="2" t="str">
        <f t="shared" si="2073"/>
        <v/>
      </c>
      <c r="I2203" s="23">
        <f t="shared" ref="I2203:J2203" si="2238">IF($P2203=$P2202,E2203,"")</f>
        <v>365762.61344927299</v>
      </c>
      <c r="J2203" s="23">
        <f t="shared" si="2238"/>
        <v>7541080.9900746103</v>
      </c>
      <c r="K2203" s="23">
        <v>365762.61</v>
      </c>
      <c r="L2203" s="23">
        <v>7541080.9900000002</v>
      </c>
      <c r="M2203" s="14"/>
      <c r="N2203" s="14"/>
      <c r="O2203" s="14" t="s">
        <v>29</v>
      </c>
      <c r="P2203" s="14" t="s">
        <v>29</v>
      </c>
      <c r="Q2203" s="10">
        <v>42108.40625</v>
      </c>
      <c r="R2203" s="11" t="s">
        <v>3410</v>
      </c>
      <c r="S2203" s="14" t="s">
        <v>29</v>
      </c>
      <c r="T2203" s="2" t="str">
        <f t="shared" si="2075"/>
        <v/>
      </c>
      <c r="U2203" s="2" t="str">
        <f t="shared" si="2076"/>
        <v/>
      </c>
      <c r="V2203" s="10">
        <v>42108.40625</v>
      </c>
      <c r="W2203" s="11" t="s">
        <v>3378</v>
      </c>
      <c r="X2203" s="2" t="s">
        <v>669</v>
      </c>
      <c r="Y2203" s="5" t="s">
        <v>3379</v>
      </c>
      <c r="Z2203" s="5" t="s">
        <v>3379</v>
      </c>
      <c r="AA2203" s="2" t="s">
        <v>1086</v>
      </c>
      <c r="AB2203" s="2">
        <v>-22.2305114194751</v>
      </c>
      <c r="AC2203" s="2">
        <v>-52.302500037476399</v>
      </c>
      <c r="AD2203" s="29">
        <v>1</v>
      </c>
      <c r="AE2203" s="11"/>
      <c r="AF2203" s="11"/>
      <c r="AG2203" s="11"/>
      <c r="AH2203" s="11"/>
      <c r="AI2203" s="11"/>
    </row>
    <row r="2204" spans="1:35" ht="15.75" customHeight="1" x14ac:dyDescent="0.2">
      <c r="A2204" s="8">
        <v>42108</v>
      </c>
      <c r="B2204" s="9">
        <v>0.4513888888888889</v>
      </c>
      <c r="C2204" s="11">
        <v>365553.64091577398</v>
      </c>
      <c r="D2204" s="11">
        <v>7541084.9975560801</v>
      </c>
      <c r="E2204" s="14">
        <v>365555.90793130797</v>
      </c>
      <c r="F2204" s="14">
        <v>7541084.8718933295</v>
      </c>
      <c r="G2204" s="2">
        <f t="shared" si="2098"/>
        <v>206.74196398833951</v>
      </c>
      <c r="H2204" s="2" t="str">
        <f t="shared" si="2073"/>
        <v/>
      </c>
      <c r="I2204" s="23">
        <f t="shared" ref="I2204:J2204" si="2239">IF($P2204=$P2203,E2204,"")</f>
        <v>365555.90793130797</v>
      </c>
      <c r="J2204" s="23">
        <f t="shared" si="2239"/>
        <v>7541084.8718933295</v>
      </c>
      <c r="K2204" s="23">
        <v>365555.91</v>
      </c>
      <c r="L2204" s="23">
        <v>7541084.8700000001</v>
      </c>
      <c r="M2204" s="14"/>
      <c r="N2204" s="14"/>
      <c r="O2204" s="14" t="s">
        <v>35</v>
      </c>
      <c r="P2204" s="14" t="s">
        <v>29</v>
      </c>
      <c r="Q2204" s="10">
        <v>42108.451388888891</v>
      </c>
      <c r="R2204" s="11" t="s">
        <v>3411</v>
      </c>
      <c r="S2204" s="14" t="s">
        <v>36</v>
      </c>
      <c r="T2204" s="2" t="str">
        <f t="shared" si="2075"/>
        <v>idle</v>
      </c>
      <c r="U2204" s="2" t="str">
        <f t="shared" si="2076"/>
        <v/>
      </c>
      <c r="V2204" s="10">
        <v>42108.451388888891</v>
      </c>
      <c r="W2204" s="11" t="s">
        <v>3412</v>
      </c>
      <c r="X2204" s="2" t="s">
        <v>669</v>
      </c>
      <c r="Y2204" s="5" t="s">
        <v>3379</v>
      </c>
      <c r="Z2204" s="5" t="s">
        <v>3379</v>
      </c>
      <c r="AA2204" s="2" t="s">
        <v>1111</v>
      </c>
      <c r="AB2204" s="2">
        <v>-22.230458697304101</v>
      </c>
      <c r="AC2204" s="2">
        <v>-52.304549161344802</v>
      </c>
      <c r="AD2204" s="29">
        <v>1</v>
      </c>
      <c r="AE2204" s="11"/>
      <c r="AF2204" s="11"/>
      <c r="AG2204" s="11"/>
      <c r="AH2204" s="11"/>
      <c r="AI2204" s="11"/>
    </row>
    <row r="2205" spans="1:35" ht="15.75" customHeight="1" x14ac:dyDescent="0.2">
      <c r="A2205" s="8">
        <v>42108</v>
      </c>
      <c r="B2205" s="9">
        <v>0.4548611111111111</v>
      </c>
      <c r="C2205" s="11">
        <v>365566.89303924702</v>
      </c>
      <c r="D2205" s="11">
        <v>7541063.1360459998</v>
      </c>
      <c r="E2205" s="14">
        <v>365566.72939187498</v>
      </c>
      <c r="F2205" s="14">
        <v>7541063.16608922</v>
      </c>
      <c r="G2205" s="2">
        <f t="shared" si="2098"/>
        <v>24.253781990577593</v>
      </c>
      <c r="H2205" s="2" t="str">
        <f t="shared" si="2073"/>
        <v/>
      </c>
      <c r="I2205" s="23" t="str">
        <f t="shared" ref="I2205:J2205" si="2240">IF($P2205=$P2204,E2205,"")</f>
        <v/>
      </c>
      <c r="J2205" s="23" t="str">
        <f t="shared" si="2240"/>
        <v/>
      </c>
      <c r="K2205" s="23">
        <v>365566.73</v>
      </c>
      <c r="L2205" s="23">
        <v>7541063.1699999999</v>
      </c>
      <c r="M2205" s="14"/>
      <c r="N2205" s="14"/>
      <c r="O2205" s="14" t="s">
        <v>37</v>
      </c>
      <c r="P2205" s="14" t="s">
        <v>37</v>
      </c>
      <c r="Q2205" s="10">
        <v>42108.454861111109</v>
      </c>
      <c r="R2205" s="11" t="s">
        <v>3413</v>
      </c>
      <c r="S2205" s="14" t="s">
        <v>37</v>
      </c>
      <c r="T2205" s="2" t="str">
        <f t="shared" si="2075"/>
        <v/>
      </c>
      <c r="U2205" s="2" t="str">
        <f t="shared" si="2076"/>
        <v/>
      </c>
      <c r="V2205" s="10">
        <v>42108.454861111109</v>
      </c>
      <c r="W2205" s="11" t="s">
        <v>3412</v>
      </c>
      <c r="X2205" s="2" t="s">
        <v>669</v>
      </c>
      <c r="Y2205" s="5" t="s">
        <v>3379</v>
      </c>
      <c r="Z2205" s="5" t="s">
        <v>3379</v>
      </c>
      <c r="AA2205" s="2" t="s">
        <v>1113</v>
      </c>
      <c r="AB2205" s="2">
        <v>-22.2306571807712</v>
      </c>
      <c r="AC2205" s="2">
        <v>-52.304422426968799</v>
      </c>
      <c r="AD2205" s="29">
        <v>1</v>
      </c>
      <c r="AE2205" s="11"/>
      <c r="AF2205" s="11"/>
      <c r="AG2205" s="11"/>
      <c r="AH2205" s="11"/>
      <c r="AI2205" s="11"/>
    </row>
    <row r="2206" spans="1:35" ht="15.75" customHeight="1" x14ac:dyDescent="0.2">
      <c r="A2206" s="8">
        <v>42108</v>
      </c>
      <c r="B2206" s="9">
        <v>0.45833333333333331</v>
      </c>
      <c r="C2206" s="11">
        <v>365562.01520590403</v>
      </c>
      <c r="D2206" s="11">
        <v>7541047.6516528102</v>
      </c>
      <c r="E2206" s="14">
        <v>365561.84839344898</v>
      </c>
      <c r="F2206" s="14">
        <v>7541047.5777258696</v>
      </c>
      <c r="G2206" s="2">
        <f t="shared" si="2098"/>
        <v>16.334663068999888</v>
      </c>
      <c r="H2206" s="2" t="str">
        <f t="shared" si="2073"/>
        <v/>
      </c>
      <c r="I2206" s="23" t="str">
        <f t="shared" ref="I2206:J2206" si="2241">IF($P2206=$P2205,E2206,"")</f>
        <v/>
      </c>
      <c r="J2206" s="23" t="str">
        <f t="shared" si="2241"/>
        <v/>
      </c>
      <c r="K2206" s="23">
        <v>365561.85</v>
      </c>
      <c r="L2206" s="23">
        <v>7541047.5800000001</v>
      </c>
      <c r="M2206" s="14"/>
      <c r="N2206" s="14"/>
      <c r="O2206" s="15" t="s">
        <v>43</v>
      </c>
      <c r="P2206" s="15" t="s">
        <v>43</v>
      </c>
      <c r="Q2206" s="10">
        <v>42108.458333333336</v>
      </c>
      <c r="R2206" s="11" t="s">
        <v>3414</v>
      </c>
      <c r="S2206" s="14" t="s">
        <v>44</v>
      </c>
      <c r="T2206" s="2" t="str">
        <f t="shared" si="2075"/>
        <v/>
      </c>
      <c r="U2206" s="2" t="str">
        <f t="shared" si="2076"/>
        <v/>
      </c>
      <c r="V2206" s="10">
        <v>42108.458333333336</v>
      </c>
      <c r="W2206" s="11" t="s">
        <v>3412</v>
      </c>
      <c r="X2206" s="2" t="s">
        <v>669</v>
      </c>
      <c r="Y2206" s="5" t="s">
        <v>3379</v>
      </c>
      <c r="Z2206" s="5" t="s">
        <v>3379</v>
      </c>
      <c r="AA2206" s="2" t="s">
        <v>1115</v>
      </c>
      <c r="AB2206" s="2">
        <v>-22.230796655639999</v>
      </c>
      <c r="AC2206" s="2">
        <v>-52.304471042007201</v>
      </c>
      <c r="AD2206" s="29">
        <v>1</v>
      </c>
      <c r="AE2206" s="11"/>
      <c r="AF2206" s="11"/>
      <c r="AG2206" s="11"/>
      <c r="AH2206" s="11"/>
      <c r="AI2206" s="11"/>
    </row>
    <row r="2207" spans="1:35" ht="15.75" customHeight="1" x14ac:dyDescent="0.2">
      <c r="A2207" s="8">
        <v>42108</v>
      </c>
      <c r="B2207" s="9">
        <v>0.46180555555555558</v>
      </c>
      <c r="C2207" s="11">
        <v>365541.458809531</v>
      </c>
      <c r="D2207" s="11">
        <v>7541016.76612157</v>
      </c>
      <c r="E2207" s="14">
        <v>365540.96123672498</v>
      </c>
      <c r="F2207" s="14">
        <v>7541016.9362563305</v>
      </c>
      <c r="G2207" s="2">
        <f t="shared" si="2098"/>
        <v>37.083324709781785</v>
      </c>
      <c r="H2207" s="2" t="str">
        <f t="shared" si="2073"/>
        <v/>
      </c>
      <c r="I2207" s="23" t="str">
        <f t="shared" ref="I2207:J2207" si="2242">IF($P2207=$P2206,E2207,"")</f>
        <v/>
      </c>
      <c r="J2207" s="23" t="str">
        <f t="shared" si="2242"/>
        <v/>
      </c>
      <c r="K2207" s="23">
        <v>365540.96</v>
      </c>
      <c r="L2207" s="23">
        <v>7541016.9400000004</v>
      </c>
      <c r="M2207" s="14"/>
      <c r="N2207" s="14"/>
      <c r="O2207" s="17" t="s">
        <v>43</v>
      </c>
      <c r="P2207" s="14" t="s">
        <v>37</v>
      </c>
      <c r="Q2207" s="10">
        <v>42108.461805555555</v>
      </c>
      <c r="R2207" s="11" t="s">
        <v>3415</v>
      </c>
      <c r="S2207" s="13" t="s">
        <v>63</v>
      </c>
      <c r="T2207" s="2" t="str">
        <f t="shared" si="2075"/>
        <v/>
      </c>
      <c r="U2207" s="2" t="str">
        <f t="shared" si="2076"/>
        <v/>
      </c>
      <c r="V2207" s="10">
        <v>42108.461805555555</v>
      </c>
      <c r="W2207" s="11" t="s">
        <v>3412</v>
      </c>
      <c r="X2207" s="2" t="s">
        <v>669</v>
      </c>
      <c r="Y2207" s="5" t="s">
        <v>3379</v>
      </c>
      <c r="Z2207" s="5" t="s">
        <v>3379</v>
      </c>
      <c r="AA2207" s="2" t="s">
        <v>1117</v>
      </c>
      <c r="AB2207" s="2">
        <v>-22.231074012815998</v>
      </c>
      <c r="AC2207" s="2">
        <v>-52.304673045873599</v>
      </c>
      <c r="AD2207" s="29">
        <v>1</v>
      </c>
      <c r="AE2207" s="11"/>
      <c r="AF2207" s="11"/>
      <c r="AG2207" s="11"/>
      <c r="AH2207" s="11"/>
      <c r="AI2207" s="11"/>
    </row>
    <row r="2208" spans="1:35" ht="15.75" customHeight="1" x14ac:dyDescent="0.2">
      <c r="A2208" s="8">
        <v>42108</v>
      </c>
      <c r="B2208" s="9">
        <v>0.46527777777777773</v>
      </c>
      <c r="C2208" s="11">
        <v>365471.69753162499</v>
      </c>
      <c r="D2208" s="11">
        <v>7541020.9627556596</v>
      </c>
      <c r="E2208" s="14">
        <v>365472.33046842902</v>
      </c>
      <c r="F2208" s="14">
        <v>7541020.9378604097</v>
      </c>
      <c r="G2208" s="2">
        <f t="shared" si="2098"/>
        <v>68.747328617924566</v>
      </c>
      <c r="H2208" s="2" t="str">
        <f t="shared" si="2073"/>
        <v/>
      </c>
      <c r="I2208" s="23" t="str">
        <f t="shared" ref="I2208:J2208" si="2243">IF($P2208=$P2207,E2208,"")</f>
        <v/>
      </c>
      <c r="J2208" s="23" t="str">
        <f t="shared" si="2243"/>
        <v/>
      </c>
      <c r="K2208" s="23">
        <v>365472.33</v>
      </c>
      <c r="L2208" s="23">
        <v>7541020.9400000004</v>
      </c>
      <c r="M2208" s="14">
        <v>365472.33046842902</v>
      </c>
      <c r="N2208" s="14">
        <v>7541020.9378604097</v>
      </c>
      <c r="O2208" s="14" t="s">
        <v>32</v>
      </c>
      <c r="P2208" s="14" t="s">
        <v>32</v>
      </c>
      <c r="Q2208" s="10">
        <v>42108.465277777781</v>
      </c>
      <c r="R2208" s="11" t="s">
        <v>3416</v>
      </c>
      <c r="S2208" s="14" t="s">
        <v>33</v>
      </c>
      <c r="T2208" s="2" t="str">
        <f t="shared" si="2075"/>
        <v/>
      </c>
      <c r="U2208" s="2" t="str">
        <f t="shared" si="2076"/>
        <v/>
      </c>
      <c r="V2208" s="10">
        <v>42108.465277777781</v>
      </c>
      <c r="W2208" s="11" t="s">
        <v>3412</v>
      </c>
      <c r="X2208" s="2" t="s">
        <v>669</v>
      </c>
      <c r="Y2208" s="5" t="s">
        <v>3379</v>
      </c>
      <c r="Z2208" s="5" t="s">
        <v>3379</v>
      </c>
      <c r="AA2208" s="2" t="s">
        <v>1119</v>
      </c>
      <c r="AB2208" s="2">
        <v>-22.231030678376602</v>
      </c>
      <c r="AC2208" s="2">
        <v>-52.305349465459599</v>
      </c>
      <c r="AD2208" s="29">
        <v>1</v>
      </c>
      <c r="AE2208" s="11"/>
      <c r="AF2208" s="11"/>
      <c r="AG2208" s="11"/>
      <c r="AH2208" s="11"/>
      <c r="AI2208" s="11"/>
    </row>
    <row r="2209" spans="1:35" ht="15.75" customHeight="1" x14ac:dyDescent="0.2">
      <c r="A2209" s="8">
        <v>42108</v>
      </c>
      <c r="B2209" s="9">
        <v>0.46875</v>
      </c>
      <c r="C2209" s="11">
        <v>365464.534751311</v>
      </c>
      <c r="D2209" s="11">
        <v>7541019.98225543</v>
      </c>
      <c r="E2209" s="14">
        <v>365464.43189559301</v>
      </c>
      <c r="F2209" s="14">
        <v>7541019.8702584896</v>
      </c>
      <c r="G2209" s="2">
        <f t="shared" si="2098"/>
        <v>7.9703968976216073</v>
      </c>
      <c r="H2209" s="2" t="str">
        <f t="shared" si="2073"/>
        <v>&lt;8m</v>
      </c>
      <c r="I2209" s="23" t="str">
        <f t="shared" ref="I2209:J2209" si="2244">IF($P2209=$P2208,E2209,"")</f>
        <v/>
      </c>
      <c r="J2209" s="23" t="str">
        <f t="shared" si="2244"/>
        <v/>
      </c>
      <c r="K2209" s="23">
        <v>365472.33</v>
      </c>
      <c r="L2209" s="23">
        <v>7541020.9400000004</v>
      </c>
      <c r="M2209" s="14">
        <v>365472.33046842902</v>
      </c>
      <c r="N2209" s="14">
        <v>7541020.9378604097</v>
      </c>
      <c r="O2209" s="17" t="s">
        <v>43</v>
      </c>
      <c r="P2209" s="14" t="s">
        <v>37</v>
      </c>
      <c r="Q2209" s="10">
        <v>42108.46875</v>
      </c>
      <c r="R2209" s="11" t="s">
        <v>3417</v>
      </c>
      <c r="S2209" s="13" t="s">
        <v>63</v>
      </c>
      <c r="T2209" s="2" t="str">
        <f t="shared" si="2075"/>
        <v/>
      </c>
      <c r="U2209" s="2" t="str">
        <f t="shared" si="2076"/>
        <v/>
      </c>
      <c r="V2209" s="10">
        <v>42108.46875</v>
      </c>
      <c r="W2209" s="11" t="s">
        <v>3412</v>
      </c>
      <c r="X2209" s="2" t="s">
        <v>669</v>
      </c>
      <c r="Y2209" s="5" t="s">
        <v>3379</v>
      </c>
      <c r="Z2209" s="5" t="s">
        <v>3379</v>
      </c>
      <c r="AA2209" s="2" t="s">
        <v>1121</v>
      </c>
      <c r="AB2209" s="2">
        <v>-22.231038976460699</v>
      </c>
      <c r="AC2209" s="2">
        <v>-52.305419035255902</v>
      </c>
      <c r="AD2209" s="29">
        <v>1</v>
      </c>
      <c r="AE2209" s="11"/>
      <c r="AF2209" s="11"/>
      <c r="AG2209" s="11"/>
      <c r="AH2209" s="11"/>
      <c r="AI2209" s="11"/>
    </row>
    <row r="2210" spans="1:35" ht="15.75" customHeight="1" x14ac:dyDescent="0.2">
      <c r="A2210" s="8">
        <v>42108</v>
      </c>
      <c r="B2210" s="9">
        <v>0.47222222222222227</v>
      </c>
      <c r="C2210" s="11">
        <v>365446.49454375502</v>
      </c>
      <c r="D2210" s="11">
        <v>7540995.9114397597</v>
      </c>
      <c r="E2210" s="14">
        <v>365446.66400634201</v>
      </c>
      <c r="F2210" s="14">
        <v>7540995.9976854604</v>
      </c>
      <c r="G2210" s="2">
        <f t="shared" si="2098"/>
        <v>29.758992447203472</v>
      </c>
      <c r="H2210" s="2" t="str">
        <f t="shared" si="2073"/>
        <v/>
      </c>
      <c r="I2210" s="23" t="str">
        <f t="shared" ref="I2210:J2210" si="2245">IF($P2210=$P2209,E2210,"")</f>
        <v/>
      </c>
      <c r="J2210" s="23" t="str">
        <f t="shared" si="2245"/>
        <v/>
      </c>
      <c r="K2210" s="23">
        <v>365446.66</v>
      </c>
      <c r="L2210" s="23">
        <v>7540996</v>
      </c>
      <c r="M2210" s="14">
        <v>365446.66400634201</v>
      </c>
      <c r="N2210" s="14">
        <v>7540995.9976854604</v>
      </c>
      <c r="O2210" s="15" t="s">
        <v>43</v>
      </c>
      <c r="P2210" s="15" t="s">
        <v>43</v>
      </c>
      <c r="Q2210" s="10">
        <v>42108.472222222219</v>
      </c>
      <c r="R2210" s="11" t="s">
        <v>3418</v>
      </c>
      <c r="S2210" s="14" t="s">
        <v>44</v>
      </c>
      <c r="T2210" s="2" t="str">
        <f t="shared" si="2075"/>
        <v/>
      </c>
      <c r="U2210" s="2" t="str">
        <f t="shared" si="2076"/>
        <v/>
      </c>
      <c r="V2210" s="10">
        <v>42108.472222222219</v>
      </c>
      <c r="W2210" s="11" t="s">
        <v>3412</v>
      </c>
      <c r="X2210" s="2" t="s">
        <v>669</v>
      </c>
      <c r="Y2210" s="5" t="s">
        <v>3379</v>
      </c>
      <c r="Z2210" s="5" t="s">
        <v>3379</v>
      </c>
      <c r="AA2210" s="2" t="s">
        <v>1123</v>
      </c>
      <c r="AB2210" s="2">
        <v>-22.231254978105401</v>
      </c>
      <c r="AC2210" s="2">
        <v>-52.305596061050899</v>
      </c>
      <c r="AD2210" s="29">
        <v>1</v>
      </c>
      <c r="AE2210" s="11"/>
      <c r="AF2210" s="11"/>
      <c r="AG2210" s="11"/>
      <c r="AH2210" s="11"/>
      <c r="AI2210" s="11"/>
    </row>
    <row r="2211" spans="1:35" ht="15.75" customHeight="1" x14ac:dyDescent="0.2">
      <c r="A2211" s="8">
        <v>42108</v>
      </c>
      <c r="B2211" s="9">
        <v>0.47569444444444442</v>
      </c>
      <c r="C2211" s="11">
        <v>365445.148014937</v>
      </c>
      <c r="D2211" s="11">
        <v>7540989.7470060699</v>
      </c>
      <c r="E2211" s="14">
        <v>365445.15656348498</v>
      </c>
      <c r="F2211" s="14">
        <v>7540989.6865818398</v>
      </c>
      <c r="G2211" s="2">
        <f t="shared" si="2098"/>
        <v>6.4886372125982295</v>
      </c>
      <c r="H2211" s="2" t="str">
        <f t="shared" si="2073"/>
        <v>&lt;8m</v>
      </c>
      <c r="I2211" s="23">
        <f t="shared" ref="I2211:J2211" si="2246">IF($P2211=$P2210,E2211,"")</f>
        <v>365445.15656348498</v>
      </c>
      <c r="J2211" s="23">
        <f t="shared" si="2246"/>
        <v>7540989.6865818398</v>
      </c>
      <c r="K2211" s="23">
        <v>365446.66</v>
      </c>
      <c r="L2211" s="23">
        <v>7540996</v>
      </c>
      <c r="M2211" s="14">
        <v>365446.66400634201</v>
      </c>
      <c r="N2211" s="14">
        <v>7540995.9976854604</v>
      </c>
      <c r="O2211" s="15" t="s">
        <v>43</v>
      </c>
      <c r="P2211" s="15" t="s">
        <v>43</v>
      </c>
      <c r="Q2211" s="10">
        <v>42108.475694444445</v>
      </c>
      <c r="R2211" s="11" t="s">
        <v>3419</v>
      </c>
      <c r="S2211" s="14" t="s">
        <v>44</v>
      </c>
      <c r="T2211" s="2" t="str">
        <f t="shared" si="2075"/>
        <v/>
      </c>
      <c r="U2211" s="2" t="str">
        <f t="shared" si="2076"/>
        <v/>
      </c>
      <c r="V2211" s="10">
        <v>42108.475694444445</v>
      </c>
      <c r="W2211" s="11" t="s">
        <v>3412</v>
      </c>
      <c r="X2211" s="2" t="s">
        <v>669</v>
      </c>
      <c r="Y2211" s="5" t="s">
        <v>3379</v>
      </c>
      <c r="Z2211" s="5" t="s">
        <v>3379</v>
      </c>
      <c r="AA2211" s="2" t="s">
        <v>1125</v>
      </c>
      <c r="AB2211" s="2">
        <v>-22.231310550123499</v>
      </c>
      <c r="AC2211" s="2">
        <v>-52.305609639734001</v>
      </c>
      <c r="AD2211" s="29">
        <v>1</v>
      </c>
      <c r="AE2211" s="11"/>
      <c r="AF2211" s="11"/>
      <c r="AG2211" s="11"/>
      <c r="AH2211" s="11"/>
      <c r="AI2211" s="11"/>
    </row>
    <row r="2212" spans="1:35" ht="15.75" customHeight="1" x14ac:dyDescent="0.2">
      <c r="A2212" s="8">
        <v>42108</v>
      </c>
      <c r="B2212" s="9">
        <v>0.47916666666666669</v>
      </c>
      <c r="C2212" s="11">
        <v>365444.48851068801</v>
      </c>
      <c r="D2212" s="11">
        <v>7540971.0415636096</v>
      </c>
      <c r="E2212" s="14">
        <v>365444.469379563</v>
      </c>
      <c r="F2212" s="14">
        <v>7540971.0718130805</v>
      </c>
      <c r="G2212" s="2">
        <f t="shared" si="2098"/>
        <v>18.627448502320718</v>
      </c>
      <c r="H2212" s="2" t="str">
        <f t="shared" si="2073"/>
        <v/>
      </c>
      <c r="I2212" s="23" t="str">
        <f t="shared" ref="I2212:J2212" si="2247">IF($P2212=$P2211,E2212,"")</f>
        <v/>
      </c>
      <c r="J2212" s="23" t="str">
        <f t="shared" si="2247"/>
        <v/>
      </c>
      <c r="K2212" s="23">
        <v>365444.47</v>
      </c>
      <c r="L2212" s="23">
        <v>7540971.0700000003</v>
      </c>
      <c r="M2212" s="14"/>
      <c r="N2212" s="14"/>
      <c r="O2212" s="17" t="s">
        <v>43</v>
      </c>
      <c r="P2212" s="14" t="s">
        <v>37</v>
      </c>
      <c r="Q2212" s="10">
        <v>42108.479166666664</v>
      </c>
      <c r="R2212" s="11" t="s">
        <v>3420</v>
      </c>
      <c r="S2212" s="13" t="s">
        <v>63</v>
      </c>
      <c r="T2212" s="2" t="str">
        <f t="shared" si="2075"/>
        <v/>
      </c>
      <c r="U2212" s="2" t="str">
        <f t="shared" si="2076"/>
        <v/>
      </c>
      <c r="V2212" s="10">
        <v>42108.479166666664</v>
      </c>
      <c r="W2212" s="11" t="s">
        <v>3412</v>
      </c>
      <c r="X2212" s="2" t="s">
        <v>669</v>
      </c>
      <c r="Y2212" s="5" t="s">
        <v>3379</v>
      </c>
      <c r="Z2212" s="5" t="s">
        <v>3379</v>
      </c>
      <c r="AA2212" s="2" t="s">
        <v>1127</v>
      </c>
      <c r="AB2212" s="2">
        <v>-22.231479445472399</v>
      </c>
      <c r="AC2212" s="2">
        <v>-52.305617602542</v>
      </c>
      <c r="AD2212" s="29">
        <v>1</v>
      </c>
      <c r="AE2212" s="11"/>
      <c r="AF2212" s="11"/>
      <c r="AG2212" s="11"/>
      <c r="AH2212" s="11"/>
      <c r="AI2212" s="11"/>
    </row>
    <row r="2213" spans="1:35" ht="15.75" customHeight="1" x14ac:dyDescent="0.2">
      <c r="A2213" s="8">
        <v>42108</v>
      </c>
      <c r="B2213" s="9">
        <v>0.4826388888888889</v>
      </c>
      <c r="C2213" s="11">
        <v>365442.08008041</v>
      </c>
      <c r="D2213" s="11">
        <v>7540958.7708310504</v>
      </c>
      <c r="E2213" s="14">
        <v>365441.94650644</v>
      </c>
      <c r="F2213" s="14">
        <v>7540958.6164814197</v>
      </c>
      <c r="G2213" s="2">
        <f t="shared" si="2098"/>
        <v>12.708271935061402</v>
      </c>
      <c r="H2213" s="2" t="str">
        <f t="shared" si="2073"/>
        <v/>
      </c>
      <c r="I2213" s="23" t="str">
        <f t="shared" ref="I2213:J2213" si="2248">IF($P2213=$P2212,E2213,"")</f>
        <v/>
      </c>
      <c r="J2213" s="23" t="str">
        <f t="shared" si="2248"/>
        <v/>
      </c>
      <c r="K2213" s="23">
        <v>365441.95</v>
      </c>
      <c r="L2213" s="23">
        <v>7540958.6200000001</v>
      </c>
      <c r="M2213" s="14"/>
      <c r="N2213" s="14"/>
      <c r="O2213" s="14" t="s">
        <v>35</v>
      </c>
      <c r="P2213" s="14" t="s">
        <v>29</v>
      </c>
      <c r="Q2213" s="10">
        <v>42108.482638888891</v>
      </c>
      <c r="R2213" s="11" t="s">
        <v>3421</v>
      </c>
      <c r="S2213" s="14" t="s">
        <v>36</v>
      </c>
      <c r="T2213" s="2" t="str">
        <f t="shared" si="2075"/>
        <v>idle</v>
      </c>
      <c r="U2213" s="2" t="str">
        <f t="shared" si="2076"/>
        <v/>
      </c>
      <c r="V2213" s="10">
        <v>42108.482638888891</v>
      </c>
      <c r="W2213" s="11" t="s">
        <v>3412</v>
      </c>
      <c r="X2213" s="2" t="s">
        <v>669</v>
      </c>
      <c r="Y2213" s="5" t="s">
        <v>3379</v>
      </c>
      <c r="Z2213" s="5" t="s">
        <v>3379</v>
      </c>
      <c r="AA2213" s="2" t="s">
        <v>1129</v>
      </c>
      <c r="AB2213" s="2">
        <v>-22.231590086594199</v>
      </c>
      <c r="AC2213" s="2">
        <v>-52.3056419938803</v>
      </c>
      <c r="AD2213" s="29">
        <v>1</v>
      </c>
      <c r="AE2213" s="11"/>
      <c r="AF2213" s="11"/>
      <c r="AG2213" s="11"/>
      <c r="AH2213" s="11"/>
      <c r="AI2213" s="11"/>
    </row>
    <row r="2214" spans="1:35" ht="15.75" customHeight="1" x14ac:dyDescent="0.2">
      <c r="A2214" s="8">
        <v>42108</v>
      </c>
      <c r="B2214" s="9">
        <v>0.4861111111111111</v>
      </c>
      <c r="C2214" s="11">
        <v>365426.58003270102</v>
      </c>
      <c r="D2214" s="11">
        <v>7540914.6764906896</v>
      </c>
      <c r="E2214" s="14">
        <v>365426.60680802999</v>
      </c>
      <c r="F2214" s="14">
        <v>7540914.7322653802</v>
      </c>
      <c r="G2214" s="2">
        <f t="shared" si="2098"/>
        <v>46.487963654116619</v>
      </c>
      <c r="H2214" s="2" t="str">
        <f t="shared" si="2073"/>
        <v/>
      </c>
      <c r="I2214" s="23" t="str">
        <f t="shared" ref="I2214:J2214" si="2249">IF($P2214=$P2213,E2214,"")</f>
        <v/>
      </c>
      <c r="J2214" s="23" t="str">
        <f t="shared" si="2249"/>
        <v/>
      </c>
      <c r="K2214" s="23">
        <v>365426.61</v>
      </c>
      <c r="L2214" s="23">
        <v>7540914.7300000004</v>
      </c>
      <c r="M2214" s="14"/>
      <c r="N2214" s="14"/>
      <c r="O2214" s="14" t="s">
        <v>37</v>
      </c>
      <c r="P2214" s="14" t="s">
        <v>37</v>
      </c>
      <c r="Q2214" s="10">
        <v>42108.486111111109</v>
      </c>
      <c r="R2214" s="11" t="s">
        <v>3422</v>
      </c>
      <c r="S2214" s="14" t="s">
        <v>40</v>
      </c>
      <c r="T2214" s="2" t="str">
        <f t="shared" si="2075"/>
        <v/>
      </c>
      <c r="U2214" s="2" t="str">
        <f t="shared" si="2076"/>
        <v/>
      </c>
      <c r="V2214" s="10">
        <v>42108.486111111109</v>
      </c>
      <c r="W2214" s="11" t="s">
        <v>3412</v>
      </c>
      <c r="X2214" s="2" t="s">
        <v>669</v>
      </c>
      <c r="Y2214" s="5" t="s">
        <v>3379</v>
      </c>
      <c r="Z2214" s="5" t="s">
        <v>3379</v>
      </c>
      <c r="AA2214" s="2" t="s">
        <v>1131</v>
      </c>
      <c r="AB2214" s="2">
        <v>-22.231987137347499</v>
      </c>
      <c r="AC2214" s="2">
        <v>-52.3057960532606</v>
      </c>
      <c r="AD2214" s="29">
        <v>1</v>
      </c>
      <c r="AE2214" s="11"/>
      <c r="AF2214" s="11"/>
      <c r="AG2214" s="11"/>
      <c r="AH2214" s="11"/>
      <c r="AI2214" s="11"/>
    </row>
    <row r="2215" spans="1:35" ht="15.75" customHeight="1" x14ac:dyDescent="0.2">
      <c r="A2215" s="8">
        <v>42108</v>
      </c>
      <c r="B2215" s="9">
        <v>0.48958333333333331</v>
      </c>
      <c r="C2215" s="11">
        <v>365413.90035918501</v>
      </c>
      <c r="D2215" s="11">
        <v>7540882.1789611904</v>
      </c>
      <c r="E2215" s="14">
        <v>365413.836283179</v>
      </c>
      <c r="F2215" s="14">
        <v>7540882.2049693996</v>
      </c>
      <c r="G2215" s="2">
        <f t="shared" si="2098"/>
        <v>34.944402824764786</v>
      </c>
      <c r="H2215" s="2" t="str">
        <f t="shared" si="2073"/>
        <v/>
      </c>
      <c r="I2215" s="23" t="str">
        <f t="shared" ref="I2215:J2215" si="2250">IF($P2215=$P2214,E2215,"")</f>
        <v/>
      </c>
      <c r="J2215" s="23" t="str">
        <f t="shared" si="2250"/>
        <v/>
      </c>
      <c r="K2215" s="23">
        <v>365413.84</v>
      </c>
      <c r="L2215" s="23">
        <v>7540882.2000000002</v>
      </c>
      <c r="M2215" s="14"/>
      <c r="N2215" s="14"/>
      <c r="O2215" s="14" t="s">
        <v>35</v>
      </c>
      <c r="P2215" s="14" t="s">
        <v>29</v>
      </c>
      <c r="Q2215" s="10">
        <v>42108.489583333336</v>
      </c>
      <c r="R2215" s="11" t="s">
        <v>3423</v>
      </c>
      <c r="S2215" s="14" t="s">
        <v>36</v>
      </c>
      <c r="T2215" s="2" t="str">
        <f t="shared" si="2075"/>
        <v>idle</v>
      </c>
      <c r="U2215" s="2" t="str">
        <f t="shared" si="2076"/>
        <v/>
      </c>
      <c r="V2215" s="10">
        <v>42108.489583333336</v>
      </c>
      <c r="W2215" s="11" t="s">
        <v>3412</v>
      </c>
      <c r="X2215" s="2" t="s">
        <v>669</v>
      </c>
      <c r="Y2215" s="5" t="s">
        <v>3379</v>
      </c>
      <c r="Z2215" s="5" t="s">
        <v>3379</v>
      </c>
      <c r="AA2215" s="2" t="s">
        <v>1133</v>
      </c>
      <c r="AB2215" s="2">
        <v>-22.2322796657681</v>
      </c>
      <c r="AC2215" s="2">
        <v>-52.305921781808102</v>
      </c>
      <c r="AD2215" s="29">
        <v>1</v>
      </c>
      <c r="AE2215" s="11"/>
      <c r="AF2215" s="11"/>
      <c r="AG2215" s="11"/>
      <c r="AH2215" s="11"/>
      <c r="AI2215" s="11"/>
    </row>
    <row r="2216" spans="1:35" ht="15.75" customHeight="1" x14ac:dyDescent="0.2">
      <c r="A2216" s="8">
        <v>42108</v>
      </c>
      <c r="B2216" s="9">
        <v>0.49305555555555558</v>
      </c>
      <c r="C2216" s="11">
        <v>365395.01528769499</v>
      </c>
      <c r="D2216" s="11">
        <v>7540854.9176449096</v>
      </c>
      <c r="E2216" s="14">
        <v>365394.91747232201</v>
      </c>
      <c r="F2216" s="14">
        <v>7540854.9735004297</v>
      </c>
      <c r="G2216" s="2">
        <f t="shared" si="2098"/>
        <v>33.158321828832079</v>
      </c>
      <c r="H2216" s="2" t="str">
        <f t="shared" si="2073"/>
        <v/>
      </c>
      <c r="I2216" s="23" t="str">
        <f t="shared" ref="I2216:J2216" si="2251">IF($P2216=$P2215,E2216,"")</f>
        <v/>
      </c>
      <c r="J2216" s="23" t="str">
        <f t="shared" si="2251"/>
        <v/>
      </c>
      <c r="K2216" s="23">
        <v>365394.92</v>
      </c>
      <c r="L2216" s="23">
        <v>7540854.9699999997</v>
      </c>
      <c r="M2216" s="14"/>
      <c r="N2216" s="14"/>
      <c r="O2216" s="14" t="s">
        <v>37</v>
      </c>
      <c r="P2216" s="14" t="s">
        <v>37</v>
      </c>
      <c r="Q2216" s="10">
        <v>42108.493055555555</v>
      </c>
      <c r="R2216" s="11" t="s">
        <v>3424</v>
      </c>
      <c r="S2216" s="14" t="s">
        <v>38</v>
      </c>
      <c r="T2216" s="2" t="str">
        <f t="shared" si="2075"/>
        <v/>
      </c>
      <c r="U2216" s="2" t="str">
        <f t="shared" si="2076"/>
        <v/>
      </c>
      <c r="V2216" s="10">
        <v>42108.493055555555</v>
      </c>
      <c r="W2216" s="11" t="s">
        <v>3412</v>
      </c>
      <c r="X2216" s="2" t="s">
        <v>669</v>
      </c>
      <c r="Y2216" s="5" t="s">
        <v>3379</v>
      </c>
      <c r="Z2216" s="5" t="s">
        <v>3379</v>
      </c>
      <c r="AA2216" s="2" t="s">
        <v>1135</v>
      </c>
      <c r="AB2216" s="2">
        <v>-22.232524417340802</v>
      </c>
      <c r="AC2216" s="2">
        <v>-52.306107273325303</v>
      </c>
      <c r="AD2216" s="29">
        <v>1</v>
      </c>
      <c r="AE2216" s="11"/>
      <c r="AF2216" s="11"/>
      <c r="AG2216" s="11"/>
      <c r="AH2216" s="11"/>
      <c r="AI2216" s="11"/>
    </row>
    <row r="2217" spans="1:35" ht="15.75" customHeight="1" x14ac:dyDescent="0.2">
      <c r="A2217" s="8">
        <v>42108</v>
      </c>
      <c r="B2217" s="9">
        <v>0.49652777777777773</v>
      </c>
      <c r="C2217" s="11">
        <v>365366.45009995397</v>
      </c>
      <c r="D2217" s="11">
        <v>7540839.0710447002</v>
      </c>
      <c r="E2217" s="14">
        <v>365366.61298140301</v>
      </c>
      <c r="F2217" s="14">
        <v>7540839.11540977</v>
      </c>
      <c r="G2217" s="2">
        <f t="shared" si="2098"/>
        <v>32.444155799642999</v>
      </c>
      <c r="H2217" s="2" t="str">
        <f t="shared" si="2073"/>
        <v/>
      </c>
      <c r="I2217" s="23" t="str">
        <f t="shared" ref="I2217:J2217" si="2252">IF($P2217=$P2216,E2217,"")</f>
        <v/>
      </c>
      <c r="J2217" s="23" t="str">
        <f t="shared" si="2252"/>
        <v/>
      </c>
      <c r="K2217" s="23">
        <v>365366.61</v>
      </c>
      <c r="L2217" s="23">
        <v>7540839.1200000001</v>
      </c>
      <c r="M2217" s="14"/>
      <c r="N2217" s="14"/>
      <c r="O2217" s="14" t="s">
        <v>32</v>
      </c>
      <c r="P2217" s="14" t="s">
        <v>32</v>
      </c>
      <c r="Q2217" s="10">
        <v>42108.496527777781</v>
      </c>
      <c r="R2217" s="11" t="s">
        <v>3425</v>
      </c>
      <c r="S2217" s="14" t="s">
        <v>33</v>
      </c>
      <c r="T2217" s="2" t="str">
        <f t="shared" si="2075"/>
        <v/>
      </c>
      <c r="U2217" s="2" t="str">
        <f t="shared" si="2076"/>
        <v/>
      </c>
      <c r="V2217" s="10">
        <v>42108.496527777781</v>
      </c>
      <c r="W2217" s="11" t="s">
        <v>3412</v>
      </c>
      <c r="X2217" s="2" t="s">
        <v>669</v>
      </c>
      <c r="Y2217" s="5" t="s">
        <v>3379</v>
      </c>
      <c r="Z2217" s="5" t="s">
        <v>3379</v>
      </c>
      <c r="AA2217" s="2" t="s">
        <v>1137</v>
      </c>
      <c r="AB2217" s="2">
        <v>-22.232665317133101</v>
      </c>
      <c r="AC2217" s="2">
        <v>-52.306385720148697</v>
      </c>
      <c r="AD2217" s="29">
        <v>1</v>
      </c>
      <c r="AE2217" s="11"/>
      <c r="AF2217" s="11"/>
      <c r="AG2217" s="11"/>
      <c r="AH2217" s="11"/>
      <c r="AI2217" s="11"/>
    </row>
    <row r="2218" spans="1:35" ht="15.75" customHeight="1" x14ac:dyDescent="0.2">
      <c r="A2218" s="8">
        <v>42108</v>
      </c>
      <c r="B2218" s="9">
        <v>0.5</v>
      </c>
      <c r="C2218" s="11">
        <v>365353.72094979801</v>
      </c>
      <c r="D2218" s="11">
        <v>7540832.3536450602</v>
      </c>
      <c r="E2218" s="14">
        <v>365353.93745681498</v>
      </c>
      <c r="F2218" s="14">
        <v>7540832.2909957403</v>
      </c>
      <c r="G2218" s="2">
        <f t="shared" si="2098"/>
        <v>14.395886580230458</v>
      </c>
      <c r="H2218" s="2" t="str">
        <f t="shared" si="2073"/>
        <v/>
      </c>
      <c r="I2218" s="23" t="str">
        <f t="shared" ref="I2218:J2218" si="2253">IF($P2218=$P2217,E2218,"")</f>
        <v/>
      </c>
      <c r="J2218" s="23" t="str">
        <f t="shared" si="2253"/>
        <v/>
      </c>
      <c r="K2218" s="23">
        <v>365353.94</v>
      </c>
      <c r="L2218" s="23">
        <v>7540832.29</v>
      </c>
      <c r="M2218" s="14"/>
      <c r="N2218" s="14"/>
      <c r="O2218" s="14" t="s">
        <v>35</v>
      </c>
      <c r="P2218" s="14" t="s">
        <v>29</v>
      </c>
      <c r="Q2218" s="10">
        <v>42108.5</v>
      </c>
      <c r="R2218" s="11" t="s">
        <v>3426</v>
      </c>
      <c r="S2218" s="14" t="s">
        <v>36</v>
      </c>
      <c r="T2218" s="2" t="str">
        <f t="shared" si="2075"/>
        <v>idle</v>
      </c>
      <c r="U2218" s="2" t="str">
        <f t="shared" si="2076"/>
        <v/>
      </c>
      <c r="V2218" s="10">
        <v>42108.5</v>
      </c>
      <c r="W2218" s="11" t="s">
        <v>3412</v>
      </c>
      <c r="X2218" s="2" t="s">
        <v>669</v>
      </c>
      <c r="Y2218" s="5" t="s">
        <v>3379</v>
      </c>
      <c r="Z2218" s="5" t="s">
        <v>3379</v>
      </c>
      <c r="AA2218" s="2" t="s">
        <v>1139</v>
      </c>
      <c r="AB2218" s="2">
        <v>-22.2327249962837</v>
      </c>
      <c r="AC2218" s="2">
        <v>-52.3065097723156</v>
      </c>
      <c r="AD2218" s="29">
        <v>1</v>
      </c>
      <c r="AE2218" s="11"/>
      <c r="AF2218" s="11"/>
      <c r="AG2218" s="11"/>
      <c r="AH2218" s="11"/>
      <c r="AI2218" s="11"/>
    </row>
    <row r="2219" spans="1:35" ht="15.75" customHeight="1" x14ac:dyDescent="0.2">
      <c r="A2219" s="8">
        <v>42108</v>
      </c>
      <c r="B2219" s="9">
        <v>0.50347222222222221</v>
      </c>
      <c r="C2219" s="11">
        <v>365362.36537462298</v>
      </c>
      <c r="D2219" s="11">
        <v>7540812.80972658</v>
      </c>
      <c r="E2219" s="14">
        <v>365362.03643357201</v>
      </c>
      <c r="F2219" s="14">
        <v>7540812.7098405603</v>
      </c>
      <c r="G2219" s="2">
        <f t="shared" si="2098"/>
        <v>21.189975523678967</v>
      </c>
      <c r="H2219" s="2" t="str">
        <f t="shared" si="2073"/>
        <v/>
      </c>
      <c r="I2219" s="23">
        <f t="shared" ref="I2219:J2219" si="2254">IF($P2219=$P2218,E2219,"")</f>
        <v>365362.03643357201</v>
      </c>
      <c r="J2219" s="23">
        <f t="shared" si="2254"/>
        <v>7540812.7098405603</v>
      </c>
      <c r="K2219" s="23">
        <v>365362.04</v>
      </c>
      <c r="L2219" s="23">
        <v>7540812.71</v>
      </c>
      <c r="M2219" s="14"/>
      <c r="N2219" s="14"/>
      <c r="O2219" s="14" t="s">
        <v>35</v>
      </c>
      <c r="P2219" s="14" t="s">
        <v>29</v>
      </c>
      <c r="Q2219" s="10">
        <v>42108.503472222219</v>
      </c>
      <c r="R2219" s="11" t="s">
        <v>3427</v>
      </c>
      <c r="S2219" s="14" t="s">
        <v>36</v>
      </c>
      <c r="T2219" s="2" t="str">
        <f t="shared" si="2075"/>
        <v>idle</v>
      </c>
      <c r="U2219" s="2" t="str">
        <f t="shared" si="2076"/>
        <v/>
      </c>
      <c r="V2219" s="10">
        <v>42108.503472222219</v>
      </c>
      <c r="W2219" s="11" t="s">
        <v>3412</v>
      </c>
      <c r="X2219" s="2" t="s">
        <v>669</v>
      </c>
      <c r="Y2219" s="5" t="s">
        <v>3379</v>
      </c>
      <c r="Z2219" s="5" t="s">
        <v>3379</v>
      </c>
      <c r="AA2219" s="2" t="s">
        <v>1141</v>
      </c>
      <c r="AB2219" s="2">
        <v>-22.2329021897167</v>
      </c>
      <c r="AC2219" s="2">
        <v>-52.306427545845501</v>
      </c>
      <c r="AD2219" s="29">
        <v>1</v>
      </c>
      <c r="AE2219" s="11"/>
      <c r="AF2219" s="11"/>
      <c r="AG2219" s="11"/>
      <c r="AH2219" s="11"/>
      <c r="AI2219" s="11"/>
    </row>
    <row r="2220" spans="1:35" ht="15.75" customHeight="1" x14ac:dyDescent="0.2">
      <c r="A2220" s="8">
        <v>42108</v>
      </c>
      <c r="B2220" s="9">
        <v>0.50694444444444442</v>
      </c>
      <c r="C2220" s="11">
        <v>365338.13058408297</v>
      </c>
      <c r="D2220" s="11">
        <v>7540772.7417775402</v>
      </c>
      <c r="E2220" s="14">
        <v>365338.57252428198</v>
      </c>
      <c r="F2220" s="14">
        <v>7540772.7897562804</v>
      </c>
      <c r="G2220" s="2">
        <f t="shared" si="2098"/>
        <v>46.305163514343967</v>
      </c>
      <c r="H2220" s="2" t="str">
        <f t="shared" si="2073"/>
        <v/>
      </c>
      <c r="I2220" s="23" t="str">
        <f t="shared" ref="I2220:J2220" si="2255">IF($P2220=$P2219,E2220,"")</f>
        <v/>
      </c>
      <c r="J2220" s="23" t="str">
        <f t="shared" si="2255"/>
        <v/>
      </c>
      <c r="K2220" s="23">
        <v>365338.57</v>
      </c>
      <c r="L2220" s="23">
        <v>7540772.79</v>
      </c>
      <c r="M2220" s="14"/>
      <c r="N2220" s="14"/>
      <c r="O2220" s="14" t="s">
        <v>32</v>
      </c>
      <c r="P2220" s="14" t="s">
        <v>32</v>
      </c>
      <c r="Q2220" s="10">
        <v>42108.506944444445</v>
      </c>
      <c r="R2220" s="11" t="s">
        <v>3428</v>
      </c>
      <c r="S2220" s="14" t="s">
        <v>33</v>
      </c>
      <c r="T2220" s="2" t="str">
        <f t="shared" si="2075"/>
        <v/>
      </c>
      <c r="U2220" s="2" t="str">
        <f t="shared" si="2076"/>
        <v/>
      </c>
      <c r="V2220" s="10">
        <v>42108.506944444445</v>
      </c>
      <c r="W2220" s="11" t="s">
        <v>3412</v>
      </c>
      <c r="X2220" s="2" t="s">
        <v>669</v>
      </c>
      <c r="Y2220" s="5" t="s">
        <v>3379</v>
      </c>
      <c r="Z2220" s="5" t="s">
        <v>3379</v>
      </c>
      <c r="AA2220" s="2" t="s">
        <v>1143</v>
      </c>
      <c r="AB2220" s="2">
        <v>-22.2332621924579</v>
      </c>
      <c r="AC2220" s="2">
        <v>-52.306666010990703</v>
      </c>
      <c r="AD2220" s="29">
        <v>1</v>
      </c>
      <c r="AE2220" s="11"/>
      <c r="AF2220" s="11"/>
      <c r="AG2220" s="11"/>
      <c r="AH2220" s="11"/>
      <c r="AI2220" s="11"/>
    </row>
    <row r="2221" spans="1:35" ht="15.75" customHeight="1" x14ac:dyDescent="0.2">
      <c r="A2221" s="8">
        <v>42108</v>
      </c>
      <c r="B2221" s="9">
        <v>0.51041666666666663</v>
      </c>
      <c r="C2221" s="11">
        <v>365357.78830897802</v>
      </c>
      <c r="D2221" s="11">
        <v>7540742.4813824799</v>
      </c>
      <c r="E2221" s="14">
        <v>365357.51411008101</v>
      </c>
      <c r="F2221" s="14">
        <v>7540742.6391688203</v>
      </c>
      <c r="G2221" s="2">
        <f t="shared" si="2098"/>
        <v>35.606763357079188</v>
      </c>
      <c r="H2221" s="2" t="str">
        <f t="shared" si="2073"/>
        <v/>
      </c>
      <c r="I2221" s="23" t="str">
        <f t="shared" ref="I2221:J2221" si="2256">IF($P2221=$P2220,E2221,"")</f>
        <v/>
      </c>
      <c r="J2221" s="23" t="str">
        <f t="shared" si="2256"/>
        <v/>
      </c>
      <c r="K2221" s="23">
        <v>365357.51</v>
      </c>
      <c r="L2221" s="23">
        <v>7540742.6399999997</v>
      </c>
      <c r="M2221" s="14"/>
      <c r="N2221" s="14"/>
      <c r="O2221" s="15" t="s">
        <v>43</v>
      </c>
      <c r="P2221" s="15" t="s">
        <v>43</v>
      </c>
      <c r="Q2221" s="10">
        <v>42108.510416666664</v>
      </c>
      <c r="R2221" s="11" t="s">
        <v>3429</v>
      </c>
      <c r="S2221" s="14" t="s">
        <v>44</v>
      </c>
      <c r="T2221" s="2" t="str">
        <f t="shared" si="2075"/>
        <v/>
      </c>
      <c r="U2221" s="2" t="str">
        <f t="shared" si="2076"/>
        <v/>
      </c>
      <c r="V2221" s="10">
        <v>42108.510416666664</v>
      </c>
      <c r="W2221" s="11" t="s">
        <v>3412</v>
      </c>
      <c r="X2221" s="2" t="s">
        <v>669</v>
      </c>
      <c r="Y2221" s="5" t="s">
        <v>3379</v>
      </c>
      <c r="Z2221" s="5" t="s">
        <v>3379</v>
      </c>
      <c r="AA2221" s="2" t="s">
        <v>1145</v>
      </c>
      <c r="AB2221" s="2">
        <v>-22.233537035062898</v>
      </c>
      <c r="AC2221" s="2">
        <v>-52.306477837264502</v>
      </c>
      <c r="AD2221" s="29">
        <v>1</v>
      </c>
      <c r="AE2221" s="11"/>
      <c r="AF2221" s="11"/>
      <c r="AG2221" s="11"/>
      <c r="AH2221" s="11"/>
      <c r="AI2221" s="11"/>
    </row>
    <row r="2222" spans="1:35" ht="15.75" customHeight="1" x14ac:dyDescent="0.2">
      <c r="A2222" s="8">
        <v>42108</v>
      </c>
      <c r="B2222" s="9">
        <v>0.51388888888888895</v>
      </c>
      <c r="C2222" s="11">
        <v>365350.545957361</v>
      </c>
      <c r="D2222" s="11">
        <v>7540744.7296728399</v>
      </c>
      <c r="E2222" s="14">
        <v>365350.145484676</v>
      </c>
      <c r="F2222" s="14">
        <v>7540744.6172544397</v>
      </c>
      <c r="G2222" s="2">
        <f t="shared" si="2098"/>
        <v>7.6295126369284469</v>
      </c>
      <c r="H2222" s="2" t="str">
        <f t="shared" si="2073"/>
        <v>&lt;8m</v>
      </c>
      <c r="I2222" s="23" t="str">
        <f t="shared" ref="I2222:J2222" si="2257">IF($P2222=$P2221,E2222,"")</f>
        <v/>
      </c>
      <c r="J2222" s="23" t="str">
        <f t="shared" si="2257"/>
        <v/>
      </c>
      <c r="K2222" s="23">
        <v>365350.15</v>
      </c>
      <c r="L2222" s="23">
        <v>7540744.6200000001</v>
      </c>
      <c r="M2222" s="14"/>
      <c r="N2222" s="14"/>
      <c r="O2222" s="14" t="s">
        <v>29</v>
      </c>
      <c r="P2222" s="14" t="s">
        <v>29</v>
      </c>
      <c r="Q2222" s="10">
        <v>42108.513888888891</v>
      </c>
      <c r="R2222" s="11" t="s">
        <v>3430</v>
      </c>
      <c r="S2222" s="14" t="s">
        <v>30</v>
      </c>
      <c r="T2222" s="2" t="str">
        <f t="shared" si="2075"/>
        <v/>
      </c>
      <c r="U2222" s="2" t="str">
        <f t="shared" si="2076"/>
        <v/>
      </c>
      <c r="V2222" s="10">
        <v>42108.513888888891</v>
      </c>
      <c r="W2222" s="11" t="s">
        <v>3412</v>
      </c>
      <c r="X2222" s="2" t="s">
        <v>669</v>
      </c>
      <c r="Y2222" s="5" t="s">
        <v>3379</v>
      </c>
      <c r="Z2222" s="5" t="s">
        <v>3379</v>
      </c>
      <c r="AA2222" s="2" t="s">
        <v>1147</v>
      </c>
      <c r="AB2222" s="2">
        <v>-22.233516164124001</v>
      </c>
      <c r="AC2222" s="2">
        <v>-52.306547909975102</v>
      </c>
      <c r="AD2222" s="29">
        <v>1</v>
      </c>
      <c r="AE2222" s="11"/>
      <c r="AF2222" s="11"/>
      <c r="AG2222" s="11"/>
      <c r="AH2222" s="11"/>
      <c r="AI2222" s="11"/>
    </row>
    <row r="2223" spans="1:35" ht="15.75" customHeight="1" x14ac:dyDescent="0.2">
      <c r="A2223" s="8">
        <v>42108</v>
      </c>
      <c r="B2223" s="9">
        <v>0.51736111111111105</v>
      </c>
      <c r="C2223" s="11">
        <v>365303.98546337301</v>
      </c>
      <c r="D2223" s="11">
        <v>7540723.7255579801</v>
      </c>
      <c r="E2223" s="14">
        <v>365304.35029716801</v>
      </c>
      <c r="F2223" s="14">
        <v>7540723.7045504702</v>
      </c>
      <c r="G2223" s="2">
        <f t="shared" si="2098"/>
        <v>50.34421899492002</v>
      </c>
      <c r="H2223" s="2" t="str">
        <f t="shared" si="2073"/>
        <v/>
      </c>
      <c r="I2223" s="23">
        <f t="shared" ref="I2223:J2223" si="2258">IF($P2223=$P2222,E2223,"")</f>
        <v>365304.35029716801</v>
      </c>
      <c r="J2223" s="23">
        <f t="shared" si="2258"/>
        <v>7540723.7045504702</v>
      </c>
      <c r="K2223" s="23">
        <v>365304.35</v>
      </c>
      <c r="L2223" s="23">
        <v>7540723.7000000002</v>
      </c>
      <c r="M2223" s="14"/>
      <c r="N2223" s="14"/>
      <c r="O2223" s="14" t="s">
        <v>35</v>
      </c>
      <c r="P2223" s="14" t="s">
        <v>29</v>
      </c>
      <c r="Q2223" s="10">
        <v>42108.517361111109</v>
      </c>
      <c r="R2223" s="11" t="s">
        <v>3431</v>
      </c>
      <c r="S2223" s="14" t="s">
        <v>36</v>
      </c>
      <c r="T2223" s="2" t="str">
        <f t="shared" si="2075"/>
        <v>idle</v>
      </c>
      <c r="U2223" s="2" t="str">
        <f t="shared" si="2076"/>
        <v/>
      </c>
      <c r="V2223" s="10">
        <v>42108.517361111109</v>
      </c>
      <c r="W2223" s="11" t="s">
        <v>3412</v>
      </c>
      <c r="X2223" s="2" t="s">
        <v>669</v>
      </c>
      <c r="Y2223" s="5" t="s">
        <v>3379</v>
      </c>
      <c r="Z2223" s="5" t="s">
        <v>3379</v>
      </c>
      <c r="AA2223" s="2" t="s">
        <v>1149</v>
      </c>
      <c r="AB2223" s="2">
        <v>-22.233702242374399</v>
      </c>
      <c r="AC2223" s="2">
        <v>-52.307001370936597</v>
      </c>
      <c r="AD2223" s="29">
        <v>1</v>
      </c>
      <c r="AE2223" s="11"/>
      <c r="AF2223" s="11"/>
      <c r="AG2223" s="11"/>
      <c r="AH2223" s="11"/>
      <c r="AI2223" s="11"/>
    </row>
    <row r="2224" spans="1:35" ht="15.75" customHeight="1" x14ac:dyDescent="0.2">
      <c r="A2224" s="8">
        <v>42108</v>
      </c>
      <c r="B2224" s="9">
        <v>0.52083333333333337</v>
      </c>
      <c r="C2224" s="11">
        <v>365293.44657045603</v>
      </c>
      <c r="D2224" s="11">
        <v>7540698.5035625901</v>
      </c>
      <c r="E2224" s="14">
        <v>365293.56201270502</v>
      </c>
      <c r="F2224" s="14">
        <v>7540698.51426851</v>
      </c>
      <c r="G2224" s="2">
        <f t="shared" si="2098"/>
        <v>27.403236795822536</v>
      </c>
      <c r="H2224" s="2" t="str">
        <f t="shared" si="2073"/>
        <v/>
      </c>
      <c r="I2224" s="23" t="str">
        <f t="shared" ref="I2224:J2224" si="2259">IF($P2224=$P2223,E2224,"")</f>
        <v/>
      </c>
      <c r="J2224" s="23" t="str">
        <f t="shared" si="2259"/>
        <v/>
      </c>
      <c r="K2224" s="23">
        <v>365293.56</v>
      </c>
      <c r="L2224" s="23">
        <v>7540698.5099999998</v>
      </c>
      <c r="M2224" s="14"/>
      <c r="N2224" s="14"/>
      <c r="O2224" s="15" t="s">
        <v>43</v>
      </c>
      <c r="P2224" s="15" t="s">
        <v>43</v>
      </c>
      <c r="Q2224" s="10">
        <v>42108.520833333336</v>
      </c>
      <c r="R2224" s="11" t="s">
        <v>3432</v>
      </c>
      <c r="S2224" s="14" t="s">
        <v>44</v>
      </c>
      <c r="T2224" s="2" t="str">
        <f t="shared" si="2075"/>
        <v/>
      </c>
      <c r="U2224" s="2" t="str">
        <f t="shared" si="2076"/>
        <v/>
      </c>
      <c r="V2224" s="10">
        <v>42108.520833333336</v>
      </c>
      <c r="W2224" s="11" t="s">
        <v>3412</v>
      </c>
      <c r="X2224" s="2" t="s">
        <v>669</v>
      </c>
      <c r="Y2224" s="5" t="s">
        <v>3379</v>
      </c>
      <c r="Z2224" s="5" t="s">
        <v>3379</v>
      </c>
      <c r="AA2224" s="2" t="s">
        <v>1151</v>
      </c>
      <c r="AB2224" s="2">
        <v>-22.233929224312298</v>
      </c>
      <c r="AC2224" s="2">
        <v>-52.307105725631097</v>
      </c>
      <c r="AD2224" s="29">
        <v>1</v>
      </c>
      <c r="AE2224" s="11"/>
      <c r="AF2224" s="11"/>
      <c r="AG2224" s="11"/>
      <c r="AH2224" s="11"/>
      <c r="AI2224" s="11"/>
    </row>
    <row r="2225" spans="1:35" ht="15.75" customHeight="1" x14ac:dyDescent="0.2">
      <c r="A2225" s="8">
        <v>42108</v>
      </c>
      <c r="B2225" s="9">
        <v>0.52430555555555558</v>
      </c>
      <c r="C2225" s="11">
        <v>365293.931160026</v>
      </c>
      <c r="D2225" s="11">
        <v>7540675.3998387</v>
      </c>
      <c r="E2225" s="14">
        <v>365293.85076032602</v>
      </c>
      <c r="F2225" s="14">
        <v>7540675.5039401799</v>
      </c>
      <c r="G2225" s="2">
        <f t="shared" si="2098"/>
        <v>23.012139949331473</v>
      </c>
      <c r="H2225" s="2" t="str">
        <f t="shared" si="2073"/>
        <v/>
      </c>
      <c r="I2225" s="23">
        <f t="shared" ref="I2225:J2225" si="2260">IF($P2225=$P2224,E2225,"")</f>
        <v>365293.85076032602</v>
      </c>
      <c r="J2225" s="23">
        <f t="shared" si="2260"/>
        <v>7540675.5039401799</v>
      </c>
      <c r="K2225" s="23">
        <v>365293.85</v>
      </c>
      <c r="L2225" s="23">
        <v>7540675.5</v>
      </c>
      <c r="M2225" s="14"/>
      <c r="N2225" s="14"/>
      <c r="O2225" s="15" t="s">
        <v>43</v>
      </c>
      <c r="P2225" s="15" t="s">
        <v>43</v>
      </c>
      <c r="Q2225" s="10">
        <v>42108.524305555555</v>
      </c>
      <c r="R2225" s="11" t="s">
        <v>3433</v>
      </c>
      <c r="S2225" s="14" t="s">
        <v>44</v>
      </c>
      <c r="T2225" s="2" t="str">
        <f t="shared" si="2075"/>
        <v/>
      </c>
      <c r="U2225" s="2" t="str">
        <f t="shared" si="2076"/>
        <v/>
      </c>
      <c r="V2225" s="10">
        <v>42108.524305555555</v>
      </c>
      <c r="W2225" s="11" t="s">
        <v>3412</v>
      </c>
      <c r="X2225" s="2" t="s">
        <v>669</v>
      </c>
      <c r="Y2225" s="5" t="s">
        <v>3379</v>
      </c>
      <c r="Z2225" s="5" t="s">
        <v>3379</v>
      </c>
      <c r="AA2225" s="2" t="s">
        <v>1153</v>
      </c>
      <c r="AB2225" s="2">
        <v>-22.234137933701302</v>
      </c>
      <c r="AC2225" s="2">
        <v>-52.3071029596031</v>
      </c>
      <c r="AD2225" s="29">
        <v>1</v>
      </c>
      <c r="AE2225" s="11"/>
      <c r="AF2225" s="11"/>
      <c r="AG2225" s="11"/>
      <c r="AH2225" s="11"/>
      <c r="AI2225" s="11"/>
    </row>
    <row r="2226" spans="1:35" ht="15.75" customHeight="1" x14ac:dyDescent="0.2">
      <c r="A2226" s="8">
        <v>42108</v>
      </c>
      <c r="B2226" s="9">
        <v>0.52777777777777779</v>
      </c>
      <c r="C2226" s="11">
        <v>365286.74919847201</v>
      </c>
      <c r="D2226" s="11">
        <v>7540673.6580973398</v>
      </c>
      <c r="E2226" s="14">
        <v>365286.42491421802</v>
      </c>
      <c r="F2226" s="14">
        <v>7540673.6908971798</v>
      </c>
      <c r="G2226" s="2">
        <f t="shared" si="2098"/>
        <v>7.6439724842666967</v>
      </c>
      <c r="H2226" s="2" t="str">
        <f t="shared" si="2073"/>
        <v>&lt;8m</v>
      </c>
      <c r="I2226" s="23" t="str">
        <f t="shared" ref="I2226:J2226" si="2261">IF($P2226=$P2225,E2226,"")</f>
        <v/>
      </c>
      <c r="J2226" s="23" t="str">
        <f t="shared" si="2261"/>
        <v/>
      </c>
      <c r="K2226" s="23">
        <v>365286.42</v>
      </c>
      <c r="L2226" s="23">
        <v>7540673.6900000004</v>
      </c>
      <c r="M2226" s="14"/>
      <c r="N2226" s="14"/>
      <c r="O2226" s="14" t="s">
        <v>55</v>
      </c>
      <c r="P2226" s="14" t="s">
        <v>55</v>
      </c>
      <c r="Q2226" s="10">
        <v>42108.527777777781</v>
      </c>
      <c r="R2226" s="11" t="s">
        <v>3434</v>
      </c>
      <c r="S2226" s="14" t="s">
        <v>56</v>
      </c>
      <c r="T2226" s="2" t="str">
        <f t="shared" si="2075"/>
        <v/>
      </c>
      <c r="U2226" s="2" t="str">
        <f t="shared" si="2076"/>
        <v/>
      </c>
      <c r="V2226" s="10">
        <v>42108.527777777781</v>
      </c>
      <c r="W2226" s="11" t="s">
        <v>3412</v>
      </c>
      <c r="X2226" s="2" t="s">
        <v>669</v>
      </c>
      <c r="Y2226" s="5" t="s">
        <v>3379</v>
      </c>
      <c r="Z2226" s="5" t="s">
        <v>3379</v>
      </c>
      <c r="AA2226" s="2" t="s">
        <v>760</v>
      </c>
      <c r="AB2226" s="2">
        <v>-22.234153104946</v>
      </c>
      <c r="AC2226" s="2">
        <v>-52.307172780856497</v>
      </c>
      <c r="AD2226" s="29">
        <v>1</v>
      </c>
      <c r="AE2226" s="11"/>
      <c r="AF2226" s="11"/>
      <c r="AG2226" s="11"/>
      <c r="AH2226" s="11"/>
      <c r="AI2226" s="11"/>
    </row>
    <row r="2227" spans="1:35" ht="15.75" customHeight="1" x14ac:dyDescent="0.2">
      <c r="A2227" s="8">
        <v>42108</v>
      </c>
      <c r="B2227" s="9">
        <v>0.53125</v>
      </c>
      <c r="C2227" s="11">
        <v>365247.51620994502</v>
      </c>
      <c r="D2227" s="11">
        <v>7540678.5904992204</v>
      </c>
      <c r="E2227" s="14">
        <v>365247.88301583898</v>
      </c>
      <c r="F2227" s="14">
        <v>7540678.5566028897</v>
      </c>
      <c r="G2227" s="2">
        <f t="shared" si="2098"/>
        <v>38.847818763940424</v>
      </c>
      <c r="H2227" s="2" t="str">
        <f t="shared" si="2073"/>
        <v/>
      </c>
      <c r="I2227" s="23" t="str">
        <f t="shared" ref="I2227:J2227" si="2262">IF($P2227=$P2226,E2227,"")</f>
        <v/>
      </c>
      <c r="J2227" s="23" t="str">
        <f t="shared" si="2262"/>
        <v/>
      </c>
      <c r="K2227" s="23">
        <v>365247.88</v>
      </c>
      <c r="L2227" s="23">
        <v>7540678.5599999996</v>
      </c>
      <c r="M2227" s="14"/>
      <c r="N2227" s="14"/>
      <c r="O2227" s="15" t="s">
        <v>43</v>
      </c>
      <c r="P2227" s="15" t="s">
        <v>43</v>
      </c>
      <c r="Q2227" s="10">
        <v>42108.53125</v>
      </c>
      <c r="R2227" s="11" t="s">
        <v>3435</v>
      </c>
      <c r="S2227" s="14" t="s">
        <v>44</v>
      </c>
      <c r="T2227" s="2" t="str">
        <f t="shared" si="2075"/>
        <v/>
      </c>
      <c r="U2227" s="2" t="str">
        <f t="shared" si="2076"/>
        <v/>
      </c>
      <c r="V2227" s="10">
        <v>42108.53125</v>
      </c>
      <c r="W2227" s="11" t="s">
        <v>3412</v>
      </c>
      <c r="X2227" s="2" t="s">
        <v>669</v>
      </c>
      <c r="Y2227" s="5" t="s">
        <v>3379</v>
      </c>
      <c r="Z2227" s="5" t="s">
        <v>3379</v>
      </c>
      <c r="AA2227" s="2" t="s">
        <v>762</v>
      </c>
      <c r="AB2227" s="2">
        <v>-22.234105495735999</v>
      </c>
      <c r="AC2227" s="2">
        <v>-52.307552983984401</v>
      </c>
      <c r="AD2227" s="29">
        <v>1</v>
      </c>
      <c r="AE2227" s="11"/>
      <c r="AF2227" s="11"/>
      <c r="AG2227" s="11"/>
      <c r="AH2227" s="11"/>
      <c r="AI2227" s="11"/>
    </row>
    <row r="2228" spans="1:35" ht="15.75" customHeight="1" x14ac:dyDescent="0.2">
      <c r="A2228" s="8">
        <v>42108</v>
      </c>
      <c r="B2228" s="9">
        <v>0.53472222222222221</v>
      </c>
      <c r="C2228" s="11">
        <v>365244.50163825799</v>
      </c>
      <c r="D2228" s="11">
        <v>7540676.5042390302</v>
      </c>
      <c r="E2228" s="14">
        <v>365244.537249405</v>
      </c>
      <c r="F2228" s="14">
        <v>7540676.5202904297</v>
      </c>
      <c r="G2228" s="2">
        <f t="shared" si="2098"/>
        <v>3.9167233072263876</v>
      </c>
      <c r="H2228" s="2" t="str">
        <f t="shared" si="2073"/>
        <v>&lt;8m</v>
      </c>
      <c r="I2228" s="23">
        <f t="shared" ref="I2228:J2228" si="2263">IF($P2228=$P2227,E2228,"")</f>
        <v>365244.537249405</v>
      </c>
      <c r="J2228" s="23">
        <f t="shared" si="2263"/>
        <v>7540676.5202904297</v>
      </c>
      <c r="K2228" s="23">
        <v>365244.54</v>
      </c>
      <c r="L2228" s="23">
        <v>7540676.5199999996</v>
      </c>
      <c r="M2228" s="14"/>
      <c r="N2228" s="14"/>
      <c r="O2228" s="15" t="s">
        <v>43</v>
      </c>
      <c r="P2228" s="15" t="s">
        <v>43</v>
      </c>
      <c r="Q2228" s="10">
        <v>42108.534722222219</v>
      </c>
      <c r="R2228" s="11" t="s">
        <v>3436</v>
      </c>
      <c r="S2228" s="14" t="s">
        <v>44</v>
      </c>
      <c r="T2228" s="2" t="str">
        <f t="shared" si="2075"/>
        <v/>
      </c>
      <c r="U2228" s="2" t="str">
        <f t="shared" si="2076"/>
        <v/>
      </c>
      <c r="V2228" s="10">
        <v>42108.534722222219</v>
      </c>
      <c r="W2228" s="11" t="s">
        <v>3412</v>
      </c>
      <c r="X2228" s="2" t="s">
        <v>669</v>
      </c>
      <c r="Y2228" s="5" t="s">
        <v>3379</v>
      </c>
      <c r="Z2228" s="5" t="s">
        <v>3379</v>
      </c>
      <c r="AA2228" s="2" t="s">
        <v>764</v>
      </c>
      <c r="AB2228" s="2">
        <v>-22.234124103561001</v>
      </c>
      <c r="AC2228" s="2">
        <v>-52.307582404464497</v>
      </c>
      <c r="AD2228" s="29">
        <v>1</v>
      </c>
      <c r="AE2228" s="11"/>
      <c r="AF2228" s="11"/>
      <c r="AG2228" s="11"/>
      <c r="AH2228" s="11"/>
      <c r="AI2228" s="11"/>
    </row>
    <row r="2229" spans="1:35" ht="15.75" customHeight="1" x14ac:dyDescent="0.2">
      <c r="A2229" s="8">
        <v>42108</v>
      </c>
      <c r="B2229" s="9">
        <v>0.53819444444444442</v>
      </c>
      <c r="C2229" s="11">
        <v>365244.58592975902</v>
      </c>
      <c r="D2229" s="11">
        <v>7540677.7485253997</v>
      </c>
      <c r="E2229" s="14">
        <v>365244.608479961</v>
      </c>
      <c r="F2229" s="14">
        <v>7540677.7523857104</v>
      </c>
      <c r="G2229" s="2">
        <f t="shared" si="2098"/>
        <v>1.2341525727146621</v>
      </c>
      <c r="H2229" s="2" t="str">
        <f t="shared" si="2073"/>
        <v>&lt;8m</v>
      </c>
      <c r="I2229" s="23">
        <f t="shared" ref="I2229:J2229" si="2264">IF($P2229=$P2228,E2229,"")</f>
        <v>365244.608479961</v>
      </c>
      <c r="J2229" s="23">
        <f t="shared" si="2264"/>
        <v>7540677.7523857104</v>
      </c>
      <c r="K2229" s="23">
        <v>365244.61</v>
      </c>
      <c r="L2229" s="23">
        <v>7540677.75</v>
      </c>
      <c r="M2229" s="14"/>
      <c r="N2229" s="14"/>
      <c r="O2229" s="15" t="s">
        <v>43</v>
      </c>
      <c r="P2229" s="15" t="s">
        <v>43</v>
      </c>
      <c r="Q2229" s="10">
        <v>42108.538194444445</v>
      </c>
      <c r="R2229" s="11" t="s">
        <v>3437</v>
      </c>
      <c r="S2229" s="14" t="s">
        <v>44</v>
      </c>
      <c r="T2229" s="2" t="str">
        <f t="shared" si="2075"/>
        <v/>
      </c>
      <c r="U2229" s="2" t="str">
        <f t="shared" si="2076"/>
        <v/>
      </c>
      <c r="V2229" s="10">
        <v>42108.538194444445</v>
      </c>
      <c r="W2229" s="11" t="s">
        <v>3412</v>
      </c>
      <c r="X2229" s="2" t="s">
        <v>669</v>
      </c>
      <c r="Y2229" s="5" t="s">
        <v>3379</v>
      </c>
      <c r="Z2229" s="5" t="s">
        <v>3379</v>
      </c>
      <c r="AA2229" s="2" t="s">
        <v>766</v>
      </c>
      <c r="AB2229" s="2">
        <v>-22.234112871810801</v>
      </c>
      <c r="AC2229" s="2">
        <v>-52.307581482455099</v>
      </c>
      <c r="AD2229" s="29">
        <v>1</v>
      </c>
      <c r="AE2229" s="11"/>
      <c r="AF2229" s="11"/>
      <c r="AG2229" s="11"/>
      <c r="AH2229" s="11"/>
      <c r="AI2229" s="11"/>
    </row>
    <row r="2230" spans="1:35" ht="15.75" customHeight="1" x14ac:dyDescent="0.2">
      <c r="A2230" s="8">
        <v>42108</v>
      </c>
      <c r="B2230" s="9">
        <v>0.54166666666666663</v>
      </c>
      <c r="C2230" s="11">
        <v>365247.16038257099</v>
      </c>
      <c r="D2230" s="11">
        <v>7540679.7753026001</v>
      </c>
      <c r="E2230" s="14">
        <v>365246.84347045497</v>
      </c>
      <c r="F2230" s="14">
        <v>7540679.7705231896</v>
      </c>
      <c r="G2230" s="2">
        <f t="shared" si="2098"/>
        <v>3.011322200150786</v>
      </c>
      <c r="H2230" s="2" t="str">
        <f t="shared" si="2073"/>
        <v>&lt;8m</v>
      </c>
      <c r="I2230" s="23" t="str">
        <f t="shared" ref="I2230:J2230" si="2265">IF($P2230=$P2229,E2230,"")</f>
        <v/>
      </c>
      <c r="J2230" s="23" t="str">
        <f t="shared" si="2265"/>
        <v/>
      </c>
      <c r="K2230" s="23">
        <v>365246.84</v>
      </c>
      <c r="L2230" s="23">
        <v>7540679.7699999996</v>
      </c>
      <c r="M2230" s="14"/>
      <c r="N2230" s="14"/>
      <c r="O2230" s="14" t="s">
        <v>37</v>
      </c>
      <c r="P2230" s="14" t="s">
        <v>37</v>
      </c>
      <c r="Q2230" s="10">
        <v>42108.541666666664</v>
      </c>
      <c r="R2230" s="11" t="s">
        <v>3438</v>
      </c>
      <c r="S2230" s="14" t="s">
        <v>38</v>
      </c>
      <c r="T2230" s="2" t="str">
        <f t="shared" si="2075"/>
        <v/>
      </c>
      <c r="U2230" s="2" t="str">
        <f t="shared" si="2076"/>
        <v/>
      </c>
      <c r="V2230" s="10">
        <v>42108.541666666664</v>
      </c>
      <c r="W2230" s="11" t="s">
        <v>3412</v>
      </c>
      <c r="X2230" s="2" t="s">
        <v>669</v>
      </c>
      <c r="Y2230" s="5" t="s">
        <v>3379</v>
      </c>
      <c r="Z2230" s="5" t="s">
        <v>3379</v>
      </c>
      <c r="AA2230" s="2" t="s">
        <v>768</v>
      </c>
      <c r="AB2230" s="2">
        <v>-22.234094766899901</v>
      </c>
      <c r="AC2230" s="2">
        <v>-52.307556336745598</v>
      </c>
      <c r="AD2230" s="29">
        <v>1</v>
      </c>
      <c r="AE2230" s="11"/>
      <c r="AF2230" s="11"/>
      <c r="AG2230" s="11"/>
      <c r="AH2230" s="11"/>
      <c r="AI2230" s="11"/>
    </row>
    <row r="2231" spans="1:35" ht="15.75" customHeight="1" x14ac:dyDescent="0.2">
      <c r="A2231" s="8">
        <v>42108</v>
      </c>
      <c r="B2231" s="9">
        <v>0.54513888888888895</v>
      </c>
      <c r="C2231" s="11">
        <v>365218.41512612801</v>
      </c>
      <c r="D2231" s="11">
        <v>7540680.8262475403</v>
      </c>
      <c r="E2231" s="14">
        <v>365218.669787511</v>
      </c>
      <c r="F2231" s="14">
        <v>7540680.8154711304</v>
      </c>
      <c r="G2231" s="2">
        <f t="shared" si="2098"/>
        <v>28.193054584893506</v>
      </c>
      <c r="H2231" s="2" t="str">
        <f t="shared" si="2073"/>
        <v/>
      </c>
      <c r="I2231" s="23" t="str">
        <f t="shared" ref="I2231:J2231" si="2266">IF($P2231=$P2230,E2231,"")</f>
        <v/>
      </c>
      <c r="J2231" s="23" t="str">
        <f t="shared" si="2266"/>
        <v/>
      </c>
      <c r="K2231" s="23">
        <v>365218.67</v>
      </c>
      <c r="L2231" s="23">
        <v>7540680.8200000003</v>
      </c>
      <c r="M2231" s="14"/>
      <c r="N2231" s="14"/>
      <c r="O2231" s="16" t="s">
        <v>49</v>
      </c>
      <c r="P2231" s="16" t="s">
        <v>49</v>
      </c>
      <c r="Q2231" s="10">
        <v>42108.545138888891</v>
      </c>
      <c r="R2231" s="11" t="s">
        <v>3439</v>
      </c>
      <c r="S2231" s="14" t="s">
        <v>50</v>
      </c>
      <c r="T2231" s="2" t="str">
        <f t="shared" si="2075"/>
        <v/>
      </c>
      <c r="U2231" s="2" t="str">
        <f t="shared" si="2076"/>
        <v/>
      </c>
      <c r="V2231" s="10">
        <v>42108.545138888891</v>
      </c>
      <c r="W2231" s="11" t="s">
        <v>3412</v>
      </c>
      <c r="X2231" s="2" t="s">
        <v>669</v>
      </c>
      <c r="Y2231" s="5" t="s">
        <v>3379</v>
      </c>
      <c r="Z2231" s="5" t="s">
        <v>3379</v>
      </c>
      <c r="AA2231" s="2" t="s">
        <v>770</v>
      </c>
      <c r="AB2231" s="2">
        <v>-22.2340830322355</v>
      </c>
      <c r="AC2231" s="2">
        <v>-52.307835118845098</v>
      </c>
      <c r="AD2231" s="29">
        <v>1</v>
      </c>
      <c r="AE2231" s="11"/>
      <c r="AF2231" s="11"/>
      <c r="AG2231" s="11"/>
      <c r="AH2231" s="11"/>
      <c r="AI2231" s="11"/>
    </row>
    <row r="2232" spans="1:35" ht="15.75" customHeight="1" x14ac:dyDescent="0.2">
      <c r="A2232" s="8">
        <v>42108</v>
      </c>
      <c r="B2232" s="9">
        <v>0.54861111111111105</v>
      </c>
      <c r="C2232" s="11">
        <v>365215.01185428997</v>
      </c>
      <c r="D2232" s="11">
        <v>7540679.72961431</v>
      </c>
      <c r="E2232" s="14">
        <v>365214.931632397</v>
      </c>
      <c r="F2232" s="14">
        <v>7540679.6661104299</v>
      </c>
      <c r="G2232" s="2">
        <f t="shared" si="2098"/>
        <v>3.9108609891164936</v>
      </c>
      <c r="H2232" s="2" t="str">
        <f t="shared" si="2073"/>
        <v>&lt;8m</v>
      </c>
      <c r="I2232" s="23">
        <f t="shared" ref="I2232:J2232" si="2267">IF($P2232=$P2231,E2232,"")</f>
        <v>365214.931632397</v>
      </c>
      <c r="J2232" s="23">
        <f t="shared" si="2267"/>
        <v>7540679.6661104299</v>
      </c>
      <c r="K2232" s="23">
        <v>365214.93</v>
      </c>
      <c r="L2232" s="23">
        <v>7540679.6699999999</v>
      </c>
      <c r="M2232" s="14"/>
      <c r="N2232" s="14"/>
      <c r="O2232" s="16" t="s">
        <v>49</v>
      </c>
      <c r="P2232" s="16" t="s">
        <v>49</v>
      </c>
      <c r="Q2232" s="10">
        <v>42108.548611111109</v>
      </c>
      <c r="R2232" s="11" t="s">
        <v>3440</v>
      </c>
      <c r="S2232" s="14" t="s">
        <v>50</v>
      </c>
      <c r="T2232" s="2" t="str">
        <f t="shared" si="2075"/>
        <v/>
      </c>
      <c r="U2232" s="2" t="str">
        <f t="shared" si="2076"/>
        <v/>
      </c>
      <c r="V2232" s="10">
        <v>42108.548611111109</v>
      </c>
      <c r="W2232" s="11" t="s">
        <v>3412</v>
      </c>
      <c r="X2232" s="2" t="s">
        <v>669</v>
      </c>
      <c r="Y2232" s="5" t="s">
        <v>3379</v>
      </c>
      <c r="Z2232" s="5" t="s">
        <v>3379</v>
      </c>
      <c r="AA2232" s="2" t="s">
        <v>772</v>
      </c>
      <c r="AB2232" s="2">
        <v>-22.2340926714242</v>
      </c>
      <c r="AC2232" s="2">
        <v>-52.307868227362597</v>
      </c>
      <c r="AD2232" s="29">
        <v>1</v>
      </c>
      <c r="AE2232" s="11"/>
      <c r="AF2232" s="11"/>
      <c r="AG2232" s="11"/>
      <c r="AH2232" s="11"/>
      <c r="AI2232" s="11"/>
    </row>
    <row r="2233" spans="1:35" ht="15.75" customHeight="1" x14ac:dyDescent="0.2">
      <c r="A2233" s="8">
        <v>42108</v>
      </c>
      <c r="B2233" s="9">
        <v>0.55208333333333337</v>
      </c>
      <c r="C2233" s="11">
        <v>365203.401018948</v>
      </c>
      <c r="D2233" s="11">
        <v>7540665.5975099998</v>
      </c>
      <c r="E2233" s="14">
        <v>365203.49594471499</v>
      </c>
      <c r="F2233" s="14">
        <v>7540665.5860014902</v>
      </c>
      <c r="G2233" s="2">
        <f t="shared" si="2098"/>
        <v>18.13903030796947</v>
      </c>
      <c r="H2233" s="2" t="str">
        <f t="shared" si="2073"/>
        <v/>
      </c>
      <c r="I2233" s="23" t="str">
        <f t="shared" ref="I2233:J2233" si="2268">IF($P2233=$P2232,E2233,"")</f>
        <v/>
      </c>
      <c r="J2233" s="23" t="str">
        <f t="shared" si="2268"/>
        <v/>
      </c>
      <c r="K2233" s="23">
        <v>365203.5</v>
      </c>
      <c r="L2233" s="23">
        <v>7540665.5899999999</v>
      </c>
      <c r="M2233" s="14"/>
      <c r="N2233" s="14"/>
      <c r="O2233" s="14" t="s">
        <v>37</v>
      </c>
      <c r="P2233" s="14" t="s">
        <v>37</v>
      </c>
      <c r="Q2233" s="10">
        <v>42108.552083333336</v>
      </c>
      <c r="R2233" s="11" t="s">
        <v>3441</v>
      </c>
      <c r="S2233" s="14" t="s">
        <v>37</v>
      </c>
      <c r="T2233" s="2" t="str">
        <f t="shared" si="2075"/>
        <v/>
      </c>
      <c r="U2233" s="2" t="str">
        <f t="shared" si="2076"/>
        <v/>
      </c>
      <c r="V2233" s="10">
        <v>42108.552083333336</v>
      </c>
      <c r="W2233" s="11" t="s">
        <v>3412</v>
      </c>
      <c r="X2233" s="2" t="s">
        <v>669</v>
      </c>
      <c r="Y2233" s="5" t="s">
        <v>3379</v>
      </c>
      <c r="Z2233" s="5" t="s">
        <v>3379</v>
      </c>
      <c r="AA2233" s="2" t="s">
        <v>774</v>
      </c>
      <c r="AB2233" s="2">
        <v>-22.234219405800101</v>
      </c>
      <c r="AC2233" s="2">
        <v>-52.307982053607702</v>
      </c>
      <c r="AD2233" s="29">
        <v>1</v>
      </c>
      <c r="AE2233" s="11"/>
      <c r="AF2233" s="11"/>
      <c r="AG2233" s="11"/>
      <c r="AH2233" s="11"/>
      <c r="AI2233" s="11"/>
    </row>
    <row r="2234" spans="1:35" ht="15.75" customHeight="1" x14ac:dyDescent="0.2">
      <c r="A2234" s="8">
        <v>42108</v>
      </c>
      <c r="B2234" s="9">
        <v>0.55555555555555558</v>
      </c>
      <c r="C2234" s="11">
        <v>365201.150909558</v>
      </c>
      <c r="D2234" s="11">
        <v>7540649.0313162301</v>
      </c>
      <c r="E2234" s="14">
        <v>365201.16867067001</v>
      </c>
      <c r="F2234" s="14">
        <v>7540649.1625135103</v>
      </c>
      <c r="G2234" s="2">
        <f t="shared" si="2098"/>
        <v>16.587560456768557</v>
      </c>
      <c r="H2234" s="2" t="str">
        <f t="shared" si="2073"/>
        <v/>
      </c>
      <c r="I2234" s="23" t="str">
        <f t="shared" ref="I2234:J2234" si="2269">IF($P2234=$P2233,E2234,"")</f>
        <v/>
      </c>
      <c r="J2234" s="23" t="str">
        <f t="shared" si="2269"/>
        <v/>
      </c>
      <c r="K2234" s="23">
        <v>365201.17</v>
      </c>
      <c r="L2234" s="23">
        <v>7540649.1600000001</v>
      </c>
      <c r="M2234" s="14"/>
      <c r="N2234" s="14"/>
      <c r="O2234" s="16" t="s">
        <v>49</v>
      </c>
      <c r="P2234" s="16" t="s">
        <v>49</v>
      </c>
      <c r="Q2234" s="10">
        <v>42108.555555555555</v>
      </c>
      <c r="R2234" s="11" t="s">
        <v>3442</v>
      </c>
      <c r="S2234" s="14" t="s">
        <v>50</v>
      </c>
      <c r="T2234" s="2" t="str">
        <f t="shared" si="2075"/>
        <v/>
      </c>
      <c r="U2234" s="2" t="str">
        <f t="shared" si="2076"/>
        <v/>
      </c>
      <c r="V2234" s="10">
        <v>42108.555555555555</v>
      </c>
      <c r="W2234" s="11" t="s">
        <v>3412</v>
      </c>
      <c r="X2234" s="2" t="s">
        <v>669</v>
      </c>
      <c r="Y2234" s="5" t="s">
        <v>3379</v>
      </c>
      <c r="Z2234" s="5" t="s">
        <v>3379</v>
      </c>
      <c r="AA2234" s="2" t="s">
        <v>776</v>
      </c>
      <c r="AB2234" s="2">
        <v>-22.234368855133699</v>
      </c>
      <c r="AC2234" s="2">
        <v>-52.308005271479502</v>
      </c>
      <c r="AD2234" s="29">
        <v>1</v>
      </c>
      <c r="AE2234" s="11"/>
      <c r="AF2234" s="11"/>
      <c r="AG2234" s="11"/>
      <c r="AH2234" s="11"/>
      <c r="AI2234" s="11"/>
    </row>
    <row r="2235" spans="1:35" ht="15.75" customHeight="1" x14ac:dyDescent="0.2">
      <c r="A2235" s="8">
        <v>42108</v>
      </c>
      <c r="B2235" s="9">
        <v>0.55902777777777779</v>
      </c>
      <c r="C2235" s="11">
        <v>365200.58475474699</v>
      </c>
      <c r="D2235" s="11">
        <v>7540659.5595514895</v>
      </c>
      <c r="E2235" s="14">
        <v>365200.545628928</v>
      </c>
      <c r="F2235" s="14">
        <v>7540659.4535968304</v>
      </c>
      <c r="G2235" s="2">
        <f t="shared" si="2098"/>
        <v>10.309926135156417</v>
      </c>
      <c r="H2235" s="2" t="str">
        <f t="shared" si="2073"/>
        <v/>
      </c>
      <c r="I2235" s="23">
        <f t="shared" ref="I2235:J2235" si="2270">IF($P2235=$P2234,E2235,"")</f>
        <v>365200.545628928</v>
      </c>
      <c r="J2235" s="23">
        <f t="shared" si="2270"/>
        <v>7540659.4535968304</v>
      </c>
      <c r="K2235" s="23">
        <v>365200.55</v>
      </c>
      <c r="L2235" s="23">
        <v>7540659.4500000002</v>
      </c>
      <c r="M2235" s="14"/>
      <c r="N2235" s="14"/>
      <c r="O2235" s="16" t="s">
        <v>49</v>
      </c>
      <c r="P2235" s="16" t="s">
        <v>49</v>
      </c>
      <c r="Q2235" s="10">
        <v>42108.559027777781</v>
      </c>
      <c r="R2235" s="11" t="s">
        <v>3443</v>
      </c>
      <c r="S2235" s="14" t="s">
        <v>50</v>
      </c>
      <c r="T2235" s="2" t="str">
        <f t="shared" si="2075"/>
        <v/>
      </c>
      <c r="U2235" s="2" t="str">
        <f t="shared" si="2076"/>
        <v/>
      </c>
      <c r="V2235" s="10">
        <v>42108.559027777781</v>
      </c>
      <c r="W2235" s="11" t="s">
        <v>3412</v>
      </c>
      <c r="X2235" s="2" t="s">
        <v>669</v>
      </c>
      <c r="Y2235" s="5" t="s">
        <v>3379</v>
      </c>
      <c r="Z2235" s="5" t="s">
        <v>3379</v>
      </c>
      <c r="AA2235" s="2" t="s">
        <v>778</v>
      </c>
      <c r="AB2235" s="2">
        <v>-22.234273720532698</v>
      </c>
      <c r="AC2235" s="2">
        <v>-52.308009881526203</v>
      </c>
      <c r="AD2235" s="29">
        <v>1</v>
      </c>
      <c r="AE2235" s="11"/>
      <c r="AF2235" s="11"/>
      <c r="AG2235" s="11"/>
      <c r="AH2235" s="11"/>
      <c r="AI2235" s="11"/>
    </row>
    <row r="2236" spans="1:35" ht="15.75" customHeight="1" x14ac:dyDescent="0.2">
      <c r="A2236" s="8">
        <v>42108</v>
      </c>
      <c r="B2236" s="9">
        <v>0.5625</v>
      </c>
      <c r="C2236" s="11">
        <v>365196.009643247</v>
      </c>
      <c r="D2236" s="11">
        <v>7540648.09598755</v>
      </c>
      <c r="E2236" s="14">
        <v>365196.16834681801</v>
      </c>
      <c r="F2236" s="14">
        <v>7540648.1700456096</v>
      </c>
      <c r="G2236" s="2">
        <f t="shared" si="2098"/>
        <v>12.102856143175668</v>
      </c>
      <c r="H2236" s="2" t="str">
        <f t="shared" si="2073"/>
        <v/>
      </c>
      <c r="I2236" s="23">
        <f t="shared" ref="I2236:J2236" si="2271">IF($P2236=$P2235,E2236,"")</f>
        <v>365196.16834681801</v>
      </c>
      <c r="J2236" s="23">
        <f t="shared" si="2271"/>
        <v>7540648.1700456096</v>
      </c>
      <c r="K2236" s="23">
        <v>365196.17</v>
      </c>
      <c r="L2236" s="23">
        <v>7540648.1699999999</v>
      </c>
      <c r="M2236" s="14"/>
      <c r="N2236" s="14"/>
      <c r="O2236" s="16" t="s">
        <v>49</v>
      </c>
      <c r="P2236" s="16" t="s">
        <v>49</v>
      </c>
      <c r="Q2236" s="10">
        <v>42108.5625</v>
      </c>
      <c r="R2236" s="11" t="s">
        <v>3444</v>
      </c>
      <c r="S2236" s="14" t="s">
        <v>50</v>
      </c>
      <c r="T2236" s="2" t="str">
        <f t="shared" si="2075"/>
        <v/>
      </c>
      <c r="U2236" s="2" t="str">
        <f t="shared" si="2076"/>
        <v/>
      </c>
      <c r="V2236" s="10">
        <v>42108.5625</v>
      </c>
      <c r="W2236" s="11" t="s">
        <v>3412</v>
      </c>
      <c r="X2236" s="2" t="s">
        <v>669</v>
      </c>
      <c r="Y2236" s="5" t="s">
        <v>3379</v>
      </c>
      <c r="Z2236" s="5" t="s">
        <v>3379</v>
      </c>
      <c r="AA2236" s="2" t="s">
        <v>780</v>
      </c>
      <c r="AB2236" s="2">
        <v>-22.234376901760701</v>
      </c>
      <c r="AC2236" s="2">
        <v>-52.308055227622397</v>
      </c>
      <c r="AD2236" s="29">
        <v>1</v>
      </c>
      <c r="AE2236" s="11"/>
      <c r="AF2236" s="11"/>
      <c r="AG2236" s="11"/>
      <c r="AH2236" s="11"/>
      <c r="AI2236" s="11"/>
    </row>
    <row r="2237" spans="1:35" ht="15.75" customHeight="1" x14ac:dyDescent="0.2">
      <c r="A2237" s="8">
        <v>42108</v>
      </c>
      <c r="B2237" s="9">
        <v>0.56597222222222221</v>
      </c>
      <c r="C2237" s="11">
        <v>365207.14709794603</v>
      </c>
      <c r="D2237" s="11">
        <v>7540652.0156926401</v>
      </c>
      <c r="E2237" s="14">
        <v>365207.01915106003</v>
      </c>
      <c r="F2237" s="14">
        <v>7540651.96629762</v>
      </c>
      <c r="G2237" s="2">
        <f t="shared" si="2098"/>
        <v>11.495715811766985</v>
      </c>
      <c r="H2237" s="2" t="str">
        <f t="shared" si="2073"/>
        <v/>
      </c>
      <c r="I2237" s="23">
        <f t="shared" ref="I2237:J2237" si="2272">IF($P2237=$P2236,E2237,"")</f>
        <v>365207.01915106003</v>
      </c>
      <c r="J2237" s="23">
        <f t="shared" si="2272"/>
        <v>7540651.96629762</v>
      </c>
      <c r="K2237" s="23">
        <v>365207.02</v>
      </c>
      <c r="L2237" s="23">
        <v>7540651.9699999997</v>
      </c>
      <c r="M2237" s="14"/>
      <c r="N2237" s="14"/>
      <c r="O2237" s="16" t="s">
        <v>49</v>
      </c>
      <c r="P2237" s="16" t="s">
        <v>49</v>
      </c>
      <c r="Q2237" s="10">
        <v>42108.565972222219</v>
      </c>
      <c r="R2237" s="11" t="s">
        <v>3445</v>
      </c>
      <c r="S2237" s="14" t="s">
        <v>50</v>
      </c>
      <c r="T2237" s="2" t="str">
        <f t="shared" si="2075"/>
        <v/>
      </c>
      <c r="U2237" s="2" t="str">
        <f t="shared" si="2076"/>
        <v/>
      </c>
      <c r="V2237" s="10">
        <v>42108.565972222219</v>
      </c>
      <c r="W2237" s="11" t="s">
        <v>3412</v>
      </c>
      <c r="X2237" s="2" t="s">
        <v>669</v>
      </c>
      <c r="Y2237" s="5" t="s">
        <v>3379</v>
      </c>
      <c r="Z2237" s="5" t="s">
        <v>3379</v>
      </c>
      <c r="AA2237" s="2" t="s">
        <v>782</v>
      </c>
      <c r="AB2237" s="2">
        <v>-22.234342368319599</v>
      </c>
      <c r="AC2237" s="2">
        <v>-52.307946849614403</v>
      </c>
      <c r="AD2237" s="29">
        <v>1</v>
      </c>
      <c r="AE2237" s="11"/>
      <c r="AF2237" s="11"/>
      <c r="AG2237" s="11"/>
      <c r="AH2237" s="11"/>
      <c r="AI2237" s="11"/>
    </row>
    <row r="2238" spans="1:35" ht="15.75" customHeight="1" x14ac:dyDescent="0.2">
      <c r="A2238" s="8">
        <v>42108</v>
      </c>
      <c r="B2238" s="9">
        <v>0.56944444444444442</v>
      </c>
      <c r="C2238" s="11">
        <v>365205.53440960898</v>
      </c>
      <c r="D2238" s="11">
        <v>7540645.6726033902</v>
      </c>
      <c r="E2238" s="14">
        <v>365205.59306573099</v>
      </c>
      <c r="F2238" s="14">
        <v>7540645.7046692697</v>
      </c>
      <c r="G2238" s="2">
        <f t="shared" si="2098"/>
        <v>6.4219708004823772</v>
      </c>
      <c r="H2238" s="2" t="str">
        <f t="shared" si="2073"/>
        <v>&lt;8m</v>
      </c>
      <c r="I2238" s="23">
        <f t="shared" ref="I2238:J2238" si="2273">IF($P2238=$P2237,E2238,"")</f>
        <v>365205.59306573099</v>
      </c>
      <c r="J2238" s="23">
        <f t="shared" si="2273"/>
        <v>7540645.7046692697</v>
      </c>
      <c r="K2238" s="23">
        <v>365205.59</v>
      </c>
      <c r="L2238" s="23">
        <v>7540645.7000000002</v>
      </c>
      <c r="M2238" s="14"/>
      <c r="N2238" s="14"/>
      <c r="O2238" s="16" t="s">
        <v>49</v>
      </c>
      <c r="P2238" s="16" t="s">
        <v>49</v>
      </c>
      <c r="Q2238" s="10">
        <v>42108.569444444445</v>
      </c>
      <c r="R2238" s="11" t="s">
        <v>3446</v>
      </c>
      <c r="S2238" s="14" t="s">
        <v>50</v>
      </c>
      <c r="T2238" s="2" t="str">
        <f t="shared" si="2075"/>
        <v/>
      </c>
      <c r="U2238" s="2" t="str">
        <f t="shared" si="2076"/>
        <v/>
      </c>
      <c r="V2238" s="10">
        <v>42108.569444444445</v>
      </c>
      <c r="W2238" s="11" t="s">
        <v>3412</v>
      </c>
      <c r="X2238" s="2" t="s">
        <v>669</v>
      </c>
      <c r="Y2238" s="5" t="s">
        <v>3379</v>
      </c>
      <c r="Z2238" s="5" t="s">
        <v>3379</v>
      </c>
      <c r="AA2238" s="2" t="s">
        <v>784</v>
      </c>
      <c r="AB2238" s="2">
        <v>-22.2343995328993</v>
      </c>
      <c r="AC2238" s="2">
        <v>-52.307963026687503</v>
      </c>
      <c r="AD2238" s="29">
        <v>1</v>
      </c>
      <c r="AE2238" s="11"/>
      <c r="AF2238" s="11"/>
      <c r="AG2238" s="11"/>
      <c r="AH2238" s="11"/>
      <c r="AI2238" s="11"/>
    </row>
    <row r="2239" spans="1:35" ht="15.75" customHeight="1" x14ac:dyDescent="0.2">
      <c r="A2239" s="8">
        <v>42108</v>
      </c>
      <c r="B2239" s="9">
        <v>0.57291666666666663</v>
      </c>
      <c r="C2239" s="11">
        <v>365209.83456574799</v>
      </c>
      <c r="D2239" s="11">
        <v>7540645.9603224499</v>
      </c>
      <c r="E2239" s="14">
        <v>365209.79521226097</v>
      </c>
      <c r="F2239" s="14">
        <v>7540645.9723378597</v>
      </c>
      <c r="G2239" s="2">
        <f t="shared" si="2098"/>
        <v>4.2106628852760464</v>
      </c>
      <c r="H2239" s="2" t="str">
        <f t="shared" si="2073"/>
        <v>&lt;8m</v>
      </c>
      <c r="I2239" s="23">
        <f t="shared" ref="I2239:J2239" si="2274">IF($P2239=$P2238,E2239,"")</f>
        <v>365209.79521226097</v>
      </c>
      <c r="J2239" s="23">
        <f t="shared" si="2274"/>
        <v>7540645.9723378597</v>
      </c>
      <c r="K2239" s="23">
        <v>365209.8</v>
      </c>
      <c r="L2239" s="23">
        <v>7540645.9699999997</v>
      </c>
      <c r="M2239" s="14"/>
      <c r="N2239" s="14"/>
      <c r="O2239" s="16" t="s">
        <v>49</v>
      </c>
      <c r="P2239" s="16" t="s">
        <v>49</v>
      </c>
      <c r="Q2239" s="10">
        <v>42108.572916666664</v>
      </c>
      <c r="R2239" s="11" t="s">
        <v>3447</v>
      </c>
      <c r="S2239" s="14" t="s">
        <v>50</v>
      </c>
      <c r="T2239" s="2" t="str">
        <f t="shared" si="2075"/>
        <v/>
      </c>
      <c r="U2239" s="2" t="str">
        <f t="shared" si="2076"/>
        <v/>
      </c>
      <c r="V2239" s="10">
        <v>42108.572916666664</v>
      </c>
      <c r="W2239" s="11" t="s">
        <v>3412</v>
      </c>
      <c r="X2239" s="2" t="s">
        <v>669</v>
      </c>
      <c r="Y2239" s="5" t="s">
        <v>3379</v>
      </c>
      <c r="Z2239" s="5" t="s">
        <v>3379</v>
      </c>
      <c r="AA2239" s="2" t="s">
        <v>786</v>
      </c>
      <c r="AB2239" s="2">
        <v>-22.234397269785401</v>
      </c>
      <c r="AC2239" s="2">
        <v>-52.307921284809701</v>
      </c>
      <c r="AD2239" s="29">
        <v>1</v>
      </c>
      <c r="AE2239" s="11"/>
      <c r="AF2239" s="11"/>
      <c r="AG2239" s="11"/>
      <c r="AH2239" s="11"/>
      <c r="AI2239" s="11"/>
    </row>
    <row r="2240" spans="1:35" ht="15.75" customHeight="1" x14ac:dyDescent="0.2">
      <c r="A2240" s="8">
        <v>42108</v>
      </c>
      <c r="B2240" s="9">
        <v>0.57638888888888895</v>
      </c>
      <c r="C2240" s="11">
        <v>365210.24295578001</v>
      </c>
      <c r="D2240" s="11">
        <v>7540648.6922552604</v>
      </c>
      <c r="E2240" s="14">
        <v>365210.22127300198</v>
      </c>
      <c r="F2240" s="14">
        <v>7540648.6866000397</v>
      </c>
      <c r="G2240" s="2">
        <f t="shared" si="2098"/>
        <v>2.7474983051812019</v>
      </c>
      <c r="H2240" s="2" t="str">
        <f t="shared" si="2073"/>
        <v>&lt;8m</v>
      </c>
      <c r="I2240" s="23">
        <f t="shared" ref="I2240:J2240" si="2275">IF($P2240=$P2239,E2240,"")</f>
        <v>365210.22127300198</v>
      </c>
      <c r="J2240" s="23">
        <f t="shared" si="2275"/>
        <v>7540648.6866000397</v>
      </c>
      <c r="K2240" s="23">
        <v>365210.22</v>
      </c>
      <c r="L2240" s="23">
        <v>7540648.6900000004</v>
      </c>
      <c r="M2240" s="14"/>
      <c r="N2240" s="14"/>
      <c r="O2240" s="16" t="s">
        <v>49</v>
      </c>
      <c r="P2240" s="16" t="s">
        <v>49</v>
      </c>
      <c r="Q2240" s="10">
        <v>42108.576388888891</v>
      </c>
      <c r="R2240" s="11" t="s">
        <v>3448</v>
      </c>
      <c r="S2240" s="14" t="s">
        <v>50</v>
      </c>
      <c r="T2240" s="2" t="str">
        <f t="shared" si="2075"/>
        <v/>
      </c>
      <c r="U2240" s="2" t="str">
        <f t="shared" si="2076"/>
        <v/>
      </c>
      <c r="V2240" s="10">
        <v>42108.576388888891</v>
      </c>
      <c r="W2240" s="11" t="s">
        <v>3412</v>
      </c>
      <c r="X2240" s="2" t="s">
        <v>669</v>
      </c>
      <c r="Y2240" s="5" t="s">
        <v>3379</v>
      </c>
      <c r="Z2240" s="5" t="s">
        <v>3379</v>
      </c>
      <c r="AA2240" s="2" t="s">
        <v>788</v>
      </c>
      <c r="AB2240" s="2">
        <v>-22.234372626990101</v>
      </c>
      <c r="AC2240" s="2">
        <v>-52.307917093858102</v>
      </c>
      <c r="AD2240" s="29">
        <v>1</v>
      </c>
      <c r="AE2240" s="11"/>
      <c r="AF2240" s="11"/>
      <c r="AG2240" s="11"/>
      <c r="AH2240" s="11"/>
      <c r="AI2240" s="11"/>
    </row>
    <row r="2241" spans="1:35" ht="15.75" customHeight="1" x14ac:dyDescent="0.2">
      <c r="A2241" s="8">
        <v>42108</v>
      </c>
      <c r="B2241" s="9">
        <v>0.57986111111111105</v>
      </c>
      <c r="C2241" s="11">
        <v>365208.63123515202</v>
      </c>
      <c r="D2241" s="11">
        <v>7540650.2374192998</v>
      </c>
      <c r="E2241" s="14">
        <v>365208.56680583401</v>
      </c>
      <c r="F2241" s="14">
        <v>7540650.2493399903</v>
      </c>
      <c r="G2241" s="2">
        <f t="shared" si="2098"/>
        <v>2.2758334216538936</v>
      </c>
      <c r="H2241" s="2" t="str">
        <f t="shared" si="2073"/>
        <v>&lt;8m</v>
      </c>
      <c r="I2241" s="23">
        <f t="shared" ref="I2241:J2241" si="2276">IF($P2241=$P2240,E2241,"")</f>
        <v>365208.56680583401</v>
      </c>
      <c r="J2241" s="23">
        <f t="shared" si="2276"/>
        <v>7540650.2493399903</v>
      </c>
      <c r="K2241" s="23">
        <v>365208.57</v>
      </c>
      <c r="L2241" s="23">
        <v>7540650.25</v>
      </c>
      <c r="M2241" s="14"/>
      <c r="N2241" s="14"/>
      <c r="O2241" s="16" t="s">
        <v>49</v>
      </c>
      <c r="P2241" s="16" t="s">
        <v>49</v>
      </c>
      <c r="Q2241" s="10">
        <v>42108.579861111109</v>
      </c>
      <c r="R2241" s="11" t="s">
        <v>3449</v>
      </c>
      <c r="S2241" s="14" t="s">
        <v>50</v>
      </c>
      <c r="T2241" s="2" t="str">
        <f t="shared" si="2075"/>
        <v/>
      </c>
      <c r="U2241" s="2" t="str">
        <f t="shared" si="2076"/>
        <v/>
      </c>
      <c r="V2241" s="10">
        <v>42108.579861111109</v>
      </c>
      <c r="W2241" s="11" t="s">
        <v>3412</v>
      </c>
      <c r="X2241" s="2" t="s">
        <v>669</v>
      </c>
      <c r="Y2241" s="5" t="s">
        <v>3379</v>
      </c>
      <c r="Z2241" s="5" t="s">
        <v>3379</v>
      </c>
      <c r="AA2241" s="2" t="s">
        <v>790</v>
      </c>
      <c r="AB2241" s="2">
        <v>-22.234358545392801</v>
      </c>
      <c r="AC2241" s="2">
        <v>-52.307932600378997</v>
      </c>
      <c r="AD2241" s="29">
        <v>1</v>
      </c>
      <c r="AE2241" s="11"/>
      <c r="AF2241" s="11"/>
      <c r="AG2241" s="11"/>
      <c r="AH2241" s="11"/>
      <c r="AI2241" s="11"/>
    </row>
    <row r="2242" spans="1:35" ht="15.75" customHeight="1" x14ac:dyDescent="0.2">
      <c r="A2242" s="8">
        <v>42108</v>
      </c>
      <c r="B2242" s="9">
        <v>0.58333333333333337</v>
      </c>
      <c r="C2242" s="11">
        <v>365200.84739671601</v>
      </c>
      <c r="D2242" s="11">
        <v>7540654.1606931398</v>
      </c>
      <c r="E2242" s="14">
        <v>365200.73015128699</v>
      </c>
      <c r="F2242" s="14">
        <v>7540654.2393873101</v>
      </c>
      <c r="G2242" s="2">
        <f t="shared" si="2098"/>
        <v>8.7939542927802439</v>
      </c>
      <c r="H2242" s="2" t="str">
        <f t="shared" si="2073"/>
        <v/>
      </c>
      <c r="I2242" s="23" t="str">
        <f t="shared" ref="I2242:J2242" si="2277">IF($P2242=$P2241,E2242,"")</f>
        <v/>
      </c>
      <c r="J2242" s="23" t="str">
        <f t="shared" si="2277"/>
        <v/>
      </c>
      <c r="K2242" s="23">
        <v>365200.73</v>
      </c>
      <c r="L2242" s="23">
        <v>7540654.2400000002</v>
      </c>
      <c r="M2242" s="14"/>
      <c r="N2242" s="14"/>
      <c r="O2242" s="14" t="s">
        <v>29</v>
      </c>
      <c r="P2242" s="14" t="s">
        <v>29</v>
      </c>
      <c r="Q2242" s="10">
        <v>42108.583333333336</v>
      </c>
      <c r="R2242" s="11" t="s">
        <v>3450</v>
      </c>
      <c r="S2242" s="14" t="s">
        <v>30</v>
      </c>
      <c r="T2242" s="2" t="str">
        <f t="shared" si="2075"/>
        <v/>
      </c>
      <c r="U2242" s="2" t="str">
        <f t="shared" si="2076"/>
        <v/>
      </c>
      <c r="V2242" s="10">
        <v>42108.583333333336</v>
      </c>
      <c r="W2242" s="11" t="s">
        <v>3412</v>
      </c>
      <c r="X2242" s="2" t="s">
        <v>669</v>
      </c>
      <c r="Y2242" s="5" t="s">
        <v>3379</v>
      </c>
      <c r="Z2242" s="5" t="s">
        <v>3379</v>
      </c>
      <c r="AA2242" s="2" t="s">
        <v>792</v>
      </c>
      <c r="AB2242" s="2">
        <v>-22.2343225032091</v>
      </c>
      <c r="AC2242" s="2">
        <v>-52.308007786050403</v>
      </c>
      <c r="AD2242" s="29">
        <v>1</v>
      </c>
      <c r="AE2242" s="11"/>
      <c r="AF2242" s="11"/>
      <c r="AG2242" s="11"/>
      <c r="AH2242" s="11"/>
      <c r="AI2242" s="11"/>
    </row>
    <row r="2243" spans="1:35" ht="15.75" customHeight="1" x14ac:dyDescent="0.2">
      <c r="A2243" s="8">
        <v>42108</v>
      </c>
      <c r="B2243" s="9">
        <v>0.58680555555555558</v>
      </c>
      <c r="C2243" s="11">
        <v>365181.717297027</v>
      </c>
      <c r="D2243" s="11">
        <v>7540674.3285108702</v>
      </c>
      <c r="E2243" s="14">
        <v>365181.64344415098</v>
      </c>
      <c r="F2243" s="14">
        <v>7540674.25324977</v>
      </c>
      <c r="G2243" s="2">
        <f t="shared" si="2098"/>
        <v>27.656049606921236</v>
      </c>
      <c r="H2243" s="2" t="str">
        <f t="shared" si="2073"/>
        <v/>
      </c>
      <c r="I2243" s="23" t="str">
        <f t="shared" ref="I2243:J2243" si="2278">IF($P2243=$P2242,E2243,"")</f>
        <v/>
      </c>
      <c r="J2243" s="23" t="str">
        <f t="shared" si="2278"/>
        <v/>
      </c>
      <c r="K2243" s="23">
        <v>365181.64</v>
      </c>
      <c r="L2243" s="23">
        <v>7540674.25</v>
      </c>
      <c r="M2243" s="14"/>
      <c r="N2243" s="14"/>
      <c r="O2243" s="14" t="s">
        <v>37</v>
      </c>
      <c r="P2243" s="14" t="s">
        <v>37</v>
      </c>
      <c r="Q2243" s="10">
        <v>42108.586805555555</v>
      </c>
      <c r="R2243" s="11" t="s">
        <v>3451</v>
      </c>
      <c r="S2243" s="14" t="s">
        <v>40</v>
      </c>
      <c r="T2243" s="2" t="str">
        <f t="shared" si="2075"/>
        <v/>
      </c>
      <c r="U2243" s="2" t="str">
        <f t="shared" si="2076"/>
        <v/>
      </c>
      <c r="V2243" s="10">
        <v>42108.586805555555</v>
      </c>
      <c r="W2243" s="11" t="s">
        <v>3412</v>
      </c>
      <c r="X2243" s="2" t="s">
        <v>669</v>
      </c>
      <c r="Y2243" s="5" t="s">
        <v>3379</v>
      </c>
      <c r="Z2243" s="5" t="s">
        <v>3379</v>
      </c>
      <c r="AA2243" s="2" t="s">
        <v>794</v>
      </c>
      <c r="AB2243" s="2">
        <v>-22.234138855710601</v>
      </c>
      <c r="AC2243" s="2">
        <v>-52.308191685006001</v>
      </c>
      <c r="AD2243" s="29">
        <v>1</v>
      </c>
      <c r="AE2243" s="11"/>
      <c r="AF2243" s="11"/>
      <c r="AG2243" s="11"/>
      <c r="AH2243" s="11"/>
      <c r="AI2243" s="11"/>
    </row>
    <row r="2244" spans="1:35" ht="15.75" customHeight="1" x14ac:dyDescent="0.2">
      <c r="A2244" s="8">
        <v>42108</v>
      </c>
      <c r="B2244" s="9">
        <v>0.59027777777777779</v>
      </c>
      <c r="C2244" s="11">
        <v>365155.47221117798</v>
      </c>
      <c r="D2244" s="11">
        <v>7540679.0016958099</v>
      </c>
      <c r="E2244" s="14">
        <v>365155.470330799</v>
      </c>
      <c r="F2244" s="14">
        <v>7540678.9423444299</v>
      </c>
      <c r="G2244" s="2">
        <f t="shared" si="2098"/>
        <v>26.589837744235595</v>
      </c>
      <c r="H2244" s="2" t="str">
        <f t="shared" si="2073"/>
        <v/>
      </c>
      <c r="I2244" s="23" t="str">
        <f t="shared" ref="I2244:J2244" si="2279">IF($P2244=$P2243,E2244,"")</f>
        <v/>
      </c>
      <c r="J2244" s="23" t="str">
        <f t="shared" si="2279"/>
        <v/>
      </c>
      <c r="K2244" s="23">
        <v>365155.47</v>
      </c>
      <c r="L2244" s="23">
        <v>7540678.9400000004</v>
      </c>
      <c r="M2244" s="14"/>
      <c r="N2244" s="14"/>
      <c r="O2244" s="14" t="s">
        <v>35</v>
      </c>
      <c r="P2244" s="14" t="s">
        <v>29</v>
      </c>
      <c r="Q2244" s="10">
        <v>42108.590277777781</v>
      </c>
      <c r="R2244" s="11" t="s">
        <v>3452</v>
      </c>
      <c r="S2244" s="14" t="s">
        <v>36</v>
      </c>
      <c r="T2244" s="2" t="str">
        <f t="shared" si="2075"/>
        <v>idle</v>
      </c>
      <c r="U2244" s="2" t="str">
        <f t="shared" si="2076"/>
        <v/>
      </c>
      <c r="V2244" s="10">
        <v>42108.590277777781</v>
      </c>
      <c r="W2244" s="11" t="s">
        <v>3412</v>
      </c>
      <c r="X2244" s="2" t="s">
        <v>669</v>
      </c>
      <c r="Y2244" s="5" t="s">
        <v>3379</v>
      </c>
      <c r="Z2244" s="5" t="s">
        <v>3379</v>
      </c>
      <c r="AA2244" s="2" t="s">
        <v>796</v>
      </c>
      <c r="AB2244" s="2">
        <v>-22.234094599261901</v>
      </c>
      <c r="AC2244" s="2">
        <v>-52.308445908129201</v>
      </c>
      <c r="AD2244" s="29">
        <v>1</v>
      </c>
      <c r="AE2244" s="11"/>
      <c r="AF2244" s="11"/>
      <c r="AG2244" s="11"/>
      <c r="AH2244" s="11"/>
      <c r="AI2244" s="11"/>
    </row>
    <row r="2245" spans="1:35" ht="15.75" customHeight="1" x14ac:dyDescent="0.2">
      <c r="A2245" s="8">
        <v>42108</v>
      </c>
      <c r="B2245" s="9">
        <v>0.59375</v>
      </c>
      <c r="C2245" s="11">
        <v>365128.82295860199</v>
      </c>
      <c r="D2245" s="11">
        <v>7540671.4584817896</v>
      </c>
      <c r="E2245" s="14">
        <v>365129.11678944499</v>
      </c>
      <c r="F2245" s="14">
        <v>7540671.5462288</v>
      </c>
      <c r="G2245" s="2">
        <f t="shared" si="2098"/>
        <v>27.371731189473312</v>
      </c>
      <c r="H2245" s="2" t="str">
        <f t="shared" si="2073"/>
        <v/>
      </c>
      <c r="I2245" s="23" t="str">
        <f t="shared" ref="I2245:J2245" si="2280">IF($P2245=$P2244,E2245,"")</f>
        <v/>
      </c>
      <c r="J2245" s="23" t="str">
        <f t="shared" si="2280"/>
        <v/>
      </c>
      <c r="K2245" s="23">
        <v>365129.12</v>
      </c>
      <c r="L2245" s="23">
        <v>7540671.5499999998</v>
      </c>
      <c r="M2245" s="14"/>
      <c r="N2245" s="14"/>
      <c r="O2245" s="17" t="s">
        <v>43</v>
      </c>
      <c r="P2245" s="14" t="s">
        <v>37</v>
      </c>
      <c r="Q2245" s="10">
        <v>42108.59375</v>
      </c>
      <c r="R2245" s="11" t="s">
        <v>3453</v>
      </c>
      <c r="S2245" s="13" t="s">
        <v>63</v>
      </c>
      <c r="T2245" s="2" t="str">
        <f t="shared" si="2075"/>
        <v/>
      </c>
      <c r="U2245" s="2" t="str">
        <f t="shared" si="2076"/>
        <v/>
      </c>
      <c r="V2245" s="10">
        <v>42108.59375</v>
      </c>
      <c r="W2245" s="11" t="s">
        <v>3412</v>
      </c>
      <c r="X2245" s="2" t="s">
        <v>669</v>
      </c>
      <c r="Y2245" s="5" t="s">
        <v>3379</v>
      </c>
      <c r="Z2245" s="5" t="s">
        <v>3379</v>
      </c>
      <c r="AA2245" s="2" t="s">
        <v>798</v>
      </c>
      <c r="AB2245" s="2">
        <v>-22.2341606486589</v>
      </c>
      <c r="AC2245" s="2">
        <v>-52.308705076575301</v>
      </c>
      <c r="AD2245" s="29">
        <v>1</v>
      </c>
      <c r="AE2245" s="11"/>
      <c r="AF2245" s="11"/>
      <c r="AG2245" s="11"/>
      <c r="AH2245" s="11"/>
      <c r="AI2245" s="11"/>
    </row>
    <row r="2246" spans="1:35" ht="15.75" customHeight="1" x14ac:dyDescent="0.2">
      <c r="A2246" s="8">
        <v>42108</v>
      </c>
      <c r="B2246" s="9">
        <v>0.59722222222222221</v>
      </c>
      <c r="C2246" s="11">
        <v>365131.06369962601</v>
      </c>
      <c r="D2246" s="11">
        <v>7540682.1037839297</v>
      </c>
      <c r="E2246" s="14">
        <v>365130.957203675</v>
      </c>
      <c r="F2246" s="14">
        <v>7540682.0172791602</v>
      </c>
      <c r="G2246" s="2">
        <f t="shared" si="2098"/>
        <v>10.631557749677064</v>
      </c>
      <c r="H2246" s="2" t="str">
        <f t="shared" si="2073"/>
        <v/>
      </c>
      <c r="I2246" s="23">
        <f t="shared" ref="I2246:J2246" si="2281">IF($P2246=$P2245,E2246,"")</f>
        <v>365130.957203675</v>
      </c>
      <c r="J2246" s="23">
        <f t="shared" si="2281"/>
        <v>7540682.0172791602</v>
      </c>
      <c r="K2246" s="23">
        <v>365130.96</v>
      </c>
      <c r="L2246" s="23">
        <v>7540682.0199999996</v>
      </c>
      <c r="M2246" s="14"/>
      <c r="N2246" s="14"/>
      <c r="O2246" s="17" t="s">
        <v>43</v>
      </c>
      <c r="P2246" s="14" t="s">
        <v>37</v>
      </c>
      <c r="Q2246" s="10">
        <v>42108.597222222219</v>
      </c>
      <c r="R2246" s="11" t="s">
        <v>3454</v>
      </c>
      <c r="S2246" s="13" t="s">
        <v>63</v>
      </c>
      <c r="T2246" s="2" t="str">
        <f t="shared" si="2075"/>
        <v/>
      </c>
      <c r="U2246" s="2" t="str">
        <f t="shared" si="2076"/>
        <v/>
      </c>
      <c r="V2246" s="10">
        <v>42108.597222222219</v>
      </c>
      <c r="W2246" s="11" t="s">
        <v>3412</v>
      </c>
      <c r="X2246" s="2" t="s">
        <v>669</v>
      </c>
      <c r="Y2246" s="5" t="s">
        <v>3379</v>
      </c>
      <c r="Z2246" s="5" t="s">
        <v>3379</v>
      </c>
      <c r="AA2246" s="2" t="s">
        <v>800</v>
      </c>
      <c r="AB2246" s="2">
        <v>-22.2340646758676</v>
      </c>
      <c r="AC2246" s="2">
        <v>-52.308682445436702</v>
      </c>
      <c r="AD2246" s="29">
        <v>1</v>
      </c>
      <c r="AE2246" s="11"/>
      <c r="AF2246" s="11"/>
      <c r="AG2246" s="11"/>
      <c r="AH2246" s="11"/>
      <c r="AI2246" s="11"/>
    </row>
    <row r="2247" spans="1:35" ht="15.75" customHeight="1" x14ac:dyDescent="0.2">
      <c r="A2247" s="8">
        <v>42108</v>
      </c>
      <c r="B2247" s="9">
        <v>0.60069444444444442</v>
      </c>
      <c r="C2247" s="11">
        <v>365122.44353413698</v>
      </c>
      <c r="D2247" s="11">
        <v>7540674.8277609199</v>
      </c>
      <c r="E2247" s="14">
        <v>365122.57901019702</v>
      </c>
      <c r="F2247" s="14">
        <v>7540674.87410801</v>
      </c>
      <c r="G2247" s="2">
        <f t="shared" si="2098"/>
        <v>11.009950955209087</v>
      </c>
      <c r="H2247" s="2" t="str">
        <f t="shared" si="2073"/>
        <v/>
      </c>
      <c r="I2247" s="23" t="str">
        <f t="shared" ref="I2247:J2247" si="2282">IF($P2247=$P2246,E2247,"")</f>
        <v/>
      </c>
      <c r="J2247" s="23" t="str">
        <f t="shared" si="2282"/>
        <v/>
      </c>
      <c r="K2247" s="23">
        <v>365122.58</v>
      </c>
      <c r="L2247" s="23">
        <v>7540674.8700000001</v>
      </c>
      <c r="M2247" s="14">
        <v>365122.57901019702</v>
      </c>
      <c r="N2247" s="14">
        <v>7540674.87410801</v>
      </c>
      <c r="O2247" s="15" t="s">
        <v>43</v>
      </c>
      <c r="P2247" s="15" t="s">
        <v>43</v>
      </c>
      <c r="Q2247" s="10">
        <v>42108.600694444445</v>
      </c>
      <c r="R2247" s="11" t="s">
        <v>3455</v>
      </c>
      <c r="S2247" s="14" t="s">
        <v>44</v>
      </c>
      <c r="T2247" s="2" t="str">
        <f t="shared" si="2075"/>
        <v/>
      </c>
      <c r="U2247" s="2" t="str">
        <f t="shared" si="2076"/>
        <v/>
      </c>
      <c r="V2247" s="10">
        <v>42108.600694444445</v>
      </c>
      <c r="W2247" s="11" t="s">
        <v>3412</v>
      </c>
      <c r="X2247" s="2" t="s">
        <v>669</v>
      </c>
      <c r="Y2247" s="5" t="s">
        <v>3379</v>
      </c>
      <c r="Z2247" s="5" t="s">
        <v>3379</v>
      </c>
      <c r="AA2247" s="2" t="s">
        <v>802</v>
      </c>
      <c r="AB2247" s="2">
        <v>-22.234129719436201</v>
      </c>
      <c r="AC2247" s="2">
        <v>-52.308766683563597</v>
      </c>
      <c r="AD2247" s="29">
        <v>1</v>
      </c>
      <c r="AE2247" s="11"/>
      <c r="AF2247" s="11"/>
      <c r="AG2247" s="11"/>
      <c r="AH2247" s="11"/>
      <c r="AI2247" s="11"/>
    </row>
    <row r="2248" spans="1:35" ht="15.75" customHeight="1" x14ac:dyDescent="0.2">
      <c r="A2248" s="8">
        <v>42108</v>
      </c>
      <c r="B2248" s="9">
        <v>0.60416666666666663</v>
      </c>
      <c r="C2248" s="11">
        <v>365127.304717344</v>
      </c>
      <c r="D2248" s="11">
        <v>7540677.1805767603</v>
      </c>
      <c r="E2248" s="14">
        <v>365127.20015325298</v>
      </c>
      <c r="F2248" s="14">
        <v>7540677.1681953399</v>
      </c>
      <c r="G2248" s="2">
        <f t="shared" si="2098"/>
        <v>5.159244113316535</v>
      </c>
      <c r="H2248" s="2" t="str">
        <f t="shared" si="2073"/>
        <v>&lt;8m</v>
      </c>
      <c r="I2248" s="23">
        <f t="shared" ref="I2248:J2248" si="2283">IF($P2248=$P2247,E2248,"")</f>
        <v>365127.20015325298</v>
      </c>
      <c r="J2248" s="23">
        <f t="shared" si="2283"/>
        <v>7540677.1681953399</v>
      </c>
      <c r="K2248" s="23">
        <v>365122.58</v>
      </c>
      <c r="L2248" s="23">
        <v>7540674.8700000001</v>
      </c>
      <c r="M2248" s="14">
        <v>365122.57901019702</v>
      </c>
      <c r="N2248" s="14">
        <v>7540674.87410801</v>
      </c>
      <c r="O2248" s="15" t="s">
        <v>43</v>
      </c>
      <c r="P2248" s="15" t="s">
        <v>43</v>
      </c>
      <c r="Q2248" s="10">
        <v>42108.604166666664</v>
      </c>
      <c r="R2248" s="11" t="s">
        <v>3456</v>
      </c>
      <c r="S2248" s="14" t="s">
        <v>44</v>
      </c>
      <c r="T2248" s="2" t="str">
        <f t="shared" si="2075"/>
        <v/>
      </c>
      <c r="U2248" s="2" t="str">
        <f t="shared" si="2076"/>
        <v/>
      </c>
      <c r="V2248" s="10">
        <v>42108.604166666664</v>
      </c>
      <c r="W2248" s="11" t="s">
        <v>3412</v>
      </c>
      <c r="X2248" s="2" t="s">
        <v>669</v>
      </c>
      <c r="Y2248" s="5" t="s">
        <v>3379</v>
      </c>
      <c r="Z2248" s="5" t="s">
        <v>3379</v>
      </c>
      <c r="AA2248" s="2" t="s">
        <v>804</v>
      </c>
      <c r="AB2248" s="2">
        <v>-22.2341088484973</v>
      </c>
      <c r="AC2248" s="2">
        <v>-52.308719325810699</v>
      </c>
      <c r="AD2248" s="29">
        <v>1</v>
      </c>
      <c r="AE2248" s="11"/>
      <c r="AF2248" s="11"/>
      <c r="AG2248" s="11"/>
      <c r="AH2248" s="11"/>
      <c r="AI2248" s="11"/>
    </row>
    <row r="2249" spans="1:35" ht="15.75" customHeight="1" x14ac:dyDescent="0.2">
      <c r="A2249" s="8">
        <v>42108</v>
      </c>
      <c r="B2249" s="9">
        <v>0.60763888888888895</v>
      </c>
      <c r="C2249" s="11">
        <v>365121.73418655602</v>
      </c>
      <c r="D2249" s="11">
        <v>7540676.9282546397</v>
      </c>
      <c r="E2249" s="14">
        <v>365121.78805636702</v>
      </c>
      <c r="F2249" s="14">
        <v>7540676.9411607003</v>
      </c>
      <c r="G2249" s="2">
        <f t="shared" si="2098"/>
        <v>5.4168567851317215</v>
      </c>
      <c r="H2249" s="2" t="str">
        <f t="shared" si="2073"/>
        <v>&lt;8m</v>
      </c>
      <c r="I2249" s="23">
        <f t="shared" ref="I2249:J2249" si="2284">IF($P2249=$P2248,E2249,"")</f>
        <v>365121.78805636702</v>
      </c>
      <c r="J2249" s="23">
        <f t="shared" si="2284"/>
        <v>7540676.9411607003</v>
      </c>
      <c r="K2249" s="23">
        <v>365122.58</v>
      </c>
      <c r="L2249" s="23">
        <v>7540674.8700000001</v>
      </c>
      <c r="M2249" s="14">
        <v>365122.57901019702</v>
      </c>
      <c r="N2249" s="14">
        <v>7540674.87410801</v>
      </c>
      <c r="O2249" s="15" t="s">
        <v>43</v>
      </c>
      <c r="P2249" s="15" t="s">
        <v>43</v>
      </c>
      <c r="Q2249" s="10">
        <v>42108.607638888891</v>
      </c>
      <c r="R2249" s="11" t="s">
        <v>3457</v>
      </c>
      <c r="S2249" s="14" t="s">
        <v>44</v>
      </c>
      <c r="T2249" s="2" t="str">
        <f t="shared" si="2075"/>
        <v/>
      </c>
      <c r="U2249" s="2" t="str">
        <f t="shared" si="2076"/>
        <v/>
      </c>
      <c r="V2249" s="10">
        <v>42108.607638888891</v>
      </c>
      <c r="W2249" s="11" t="s">
        <v>3412</v>
      </c>
      <c r="X2249" s="2" t="s">
        <v>669</v>
      </c>
      <c r="Y2249" s="5" t="s">
        <v>3379</v>
      </c>
      <c r="Z2249" s="5" t="s">
        <v>3379</v>
      </c>
      <c r="AA2249" s="2" t="s">
        <v>806</v>
      </c>
      <c r="AB2249" s="2">
        <v>-22.234110692516001</v>
      </c>
      <c r="AC2249" s="2">
        <v>-52.308773389086099</v>
      </c>
      <c r="AD2249" s="29">
        <v>1</v>
      </c>
      <c r="AE2249" s="11"/>
      <c r="AF2249" s="11"/>
      <c r="AG2249" s="11"/>
      <c r="AH2249" s="11"/>
      <c r="AI2249" s="11"/>
    </row>
    <row r="2250" spans="1:35" ht="15.75" customHeight="1" x14ac:dyDescent="0.2">
      <c r="A2250" s="8">
        <v>42108</v>
      </c>
      <c r="B2250" s="9">
        <v>0.61111111111111105</v>
      </c>
      <c r="C2250" s="11">
        <v>365121.43703446101</v>
      </c>
      <c r="D2250" s="11">
        <v>7540679.3200007398</v>
      </c>
      <c r="E2250" s="14">
        <v>365121.54493026203</v>
      </c>
      <c r="F2250" s="14">
        <v>7540679.3420764301</v>
      </c>
      <c r="G2250" s="2">
        <f t="shared" si="2098"/>
        <v>2.4131942823970944</v>
      </c>
      <c r="H2250" s="2" t="str">
        <f t="shared" si="2073"/>
        <v>&lt;8m</v>
      </c>
      <c r="I2250" s="23" t="str">
        <f t="shared" ref="I2250:J2250" si="2285">IF($P2250=$P2249,E2250,"")</f>
        <v/>
      </c>
      <c r="J2250" s="23" t="str">
        <f t="shared" si="2285"/>
        <v/>
      </c>
      <c r="K2250" s="23">
        <v>365122.58</v>
      </c>
      <c r="L2250" s="23">
        <v>7540674.8700000001</v>
      </c>
      <c r="M2250" s="14">
        <v>365122.57901019702</v>
      </c>
      <c r="N2250" s="14">
        <v>7540674.87410801</v>
      </c>
      <c r="O2250" s="14" t="s">
        <v>29</v>
      </c>
      <c r="P2250" s="14" t="s">
        <v>29</v>
      </c>
      <c r="Q2250" s="10">
        <v>42108.611111111109</v>
      </c>
      <c r="R2250" s="11" t="s">
        <v>3458</v>
      </c>
      <c r="S2250" s="14" t="s">
        <v>30</v>
      </c>
      <c r="T2250" s="2" t="str">
        <f t="shared" si="2075"/>
        <v/>
      </c>
      <c r="U2250" s="2" t="str">
        <f t="shared" si="2076"/>
        <v/>
      </c>
      <c r="V2250" s="10">
        <v>42108.611111111109</v>
      </c>
      <c r="W2250" s="11" t="s">
        <v>3412</v>
      </c>
      <c r="X2250" s="2" t="s">
        <v>669</v>
      </c>
      <c r="Y2250" s="5" t="s">
        <v>3379</v>
      </c>
      <c r="Z2250" s="5" t="s">
        <v>3379</v>
      </c>
      <c r="AA2250" s="2" t="s">
        <v>808</v>
      </c>
      <c r="AB2250" s="2">
        <v>-22.234089067205801</v>
      </c>
      <c r="AC2250" s="2">
        <v>-52.3087760712951</v>
      </c>
      <c r="AD2250" s="29">
        <v>1</v>
      </c>
      <c r="AE2250" s="11"/>
      <c r="AF2250" s="11"/>
      <c r="AG2250" s="11"/>
      <c r="AH2250" s="11"/>
      <c r="AI2250" s="11"/>
    </row>
    <row r="2251" spans="1:35" ht="15.75" customHeight="1" x14ac:dyDescent="0.2">
      <c r="A2251" s="8">
        <v>42108</v>
      </c>
      <c r="B2251" s="9">
        <v>0.61458333333333337</v>
      </c>
      <c r="C2251" s="11">
        <v>365132.014720098</v>
      </c>
      <c r="D2251" s="11">
        <v>7540686.0282872198</v>
      </c>
      <c r="E2251" s="14">
        <v>365131.65473170602</v>
      </c>
      <c r="F2251" s="14">
        <v>7540686.2380741099</v>
      </c>
      <c r="G2251" s="2">
        <f t="shared" si="2098"/>
        <v>12.237764061978307</v>
      </c>
      <c r="H2251" s="2" t="str">
        <f t="shared" si="2073"/>
        <v/>
      </c>
      <c r="I2251" s="23">
        <f t="shared" ref="I2251:J2251" si="2286">IF($P2251=$P2250,E2251,"")</f>
        <v>365131.65473170602</v>
      </c>
      <c r="J2251" s="23">
        <f t="shared" si="2286"/>
        <v>7540686.2380741099</v>
      </c>
      <c r="K2251" s="23">
        <v>365131.65</v>
      </c>
      <c r="L2251" s="23">
        <v>7540686.2400000002</v>
      </c>
      <c r="M2251" s="14"/>
      <c r="N2251" s="14"/>
      <c r="O2251" s="14" t="s">
        <v>35</v>
      </c>
      <c r="P2251" s="14" t="s">
        <v>29</v>
      </c>
      <c r="Q2251" s="10">
        <v>42108.614583333336</v>
      </c>
      <c r="R2251" s="11" t="s">
        <v>3459</v>
      </c>
      <c r="S2251" s="14" t="s">
        <v>36</v>
      </c>
      <c r="T2251" s="2" t="str">
        <f t="shared" si="2075"/>
        <v>idle</v>
      </c>
      <c r="U2251" s="2" t="str">
        <f t="shared" si="2076"/>
        <v/>
      </c>
      <c r="V2251" s="10">
        <v>42108.614583333336</v>
      </c>
      <c r="W2251" s="11" t="s">
        <v>3412</v>
      </c>
      <c r="X2251" s="2" t="s">
        <v>669</v>
      </c>
      <c r="Y2251" s="5" t="s">
        <v>3379</v>
      </c>
      <c r="Z2251" s="5" t="s">
        <v>3379</v>
      </c>
      <c r="AA2251" s="2" t="s">
        <v>810</v>
      </c>
      <c r="AB2251" s="2">
        <v>-22.234029304236198</v>
      </c>
      <c r="AC2251" s="2">
        <v>-52.308672890067101</v>
      </c>
      <c r="AD2251" s="29">
        <v>1</v>
      </c>
      <c r="AE2251" s="11"/>
      <c r="AF2251" s="11"/>
      <c r="AG2251" s="11"/>
      <c r="AH2251" s="11"/>
      <c r="AI2251" s="11"/>
    </row>
    <row r="2252" spans="1:35" ht="15.75" customHeight="1" x14ac:dyDescent="0.2">
      <c r="A2252" s="8">
        <v>42108</v>
      </c>
      <c r="B2252" s="9">
        <v>0.61805555555555558</v>
      </c>
      <c r="C2252" s="11">
        <v>365107.01945213799</v>
      </c>
      <c r="D2252" s="11">
        <v>7540736.00929516</v>
      </c>
      <c r="E2252" s="14">
        <v>365107.22256112599</v>
      </c>
      <c r="F2252" s="14">
        <v>7540735.8511669096</v>
      </c>
      <c r="G2252" s="2">
        <f t="shared" si="2098"/>
        <v>55.302711835860244</v>
      </c>
      <c r="H2252" s="2" t="str">
        <f t="shared" si="2073"/>
        <v/>
      </c>
      <c r="I2252" s="23" t="str">
        <f t="shared" ref="I2252:J2252" si="2287">IF($P2252=$P2251,E2252,"")</f>
        <v/>
      </c>
      <c r="J2252" s="23" t="str">
        <f t="shared" si="2287"/>
        <v/>
      </c>
      <c r="K2252" s="23">
        <v>365107.22</v>
      </c>
      <c r="L2252" s="23">
        <v>7540735.8499999996</v>
      </c>
      <c r="M2252" s="14"/>
      <c r="N2252" s="14"/>
      <c r="O2252" s="15" t="s">
        <v>43</v>
      </c>
      <c r="P2252" s="15" t="s">
        <v>43</v>
      </c>
      <c r="Q2252" s="10">
        <v>42108.618055555555</v>
      </c>
      <c r="R2252" s="11" t="s">
        <v>3460</v>
      </c>
      <c r="S2252" s="14" t="s">
        <v>44</v>
      </c>
      <c r="T2252" s="2" t="str">
        <f t="shared" si="2075"/>
        <v/>
      </c>
      <c r="U2252" s="2" t="str">
        <f t="shared" si="2076"/>
        <v/>
      </c>
      <c r="V2252" s="10">
        <v>42108.618055555555</v>
      </c>
      <c r="W2252" s="11" t="s">
        <v>3412</v>
      </c>
      <c r="X2252" s="2" t="s">
        <v>669</v>
      </c>
      <c r="Y2252" s="5" t="s">
        <v>3379</v>
      </c>
      <c r="Z2252" s="5" t="s">
        <v>3379</v>
      </c>
      <c r="AA2252" s="2" t="s">
        <v>812</v>
      </c>
      <c r="AB2252" s="2">
        <v>-22.2335759270936</v>
      </c>
      <c r="AC2252" s="2">
        <v>-52.308911187574303</v>
      </c>
      <c r="AD2252" s="29">
        <v>1</v>
      </c>
      <c r="AE2252" s="11"/>
      <c r="AF2252" s="11"/>
      <c r="AG2252" s="11"/>
      <c r="AH2252" s="11"/>
      <c r="AI2252" s="11"/>
    </row>
    <row r="2253" spans="1:35" ht="15.75" customHeight="1" x14ac:dyDescent="0.2">
      <c r="A2253" s="8">
        <v>42108</v>
      </c>
      <c r="B2253" s="9">
        <v>0.62152777777777779</v>
      </c>
      <c r="C2253" s="11">
        <v>365102.351815167</v>
      </c>
      <c r="D2253" s="11">
        <v>7540753.2395604802</v>
      </c>
      <c r="E2253" s="14">
        <v>365102.27931056602</v>
      </c>
      <c r="F2253" s="14">
        <v>7540753.26596874</v>
      </c>
      <c r="G2253" s="2">
        <f t="shared" si="2098"/>
        <v>18.102791190632356</v>
      </c>
      <c r="H2253" s="2" t="str">
        <f t="shared" si="2073"/>
        <v/>
      </c>
      <c r="I2253" s="23" t="str">
        <f t="shared" ref="I2253:J2253" si="2288">IF($P2253=$P2252,E2253,"")</f>
        <v/>
      </c>
      <c r="J2253" s="23" t="str">
        <f t="shared" si="2288"/>
        <v/>
      </c>
      <c r="K2253" s="23">
        <v>365102.28</v>
      </c>
      <c r="L2253" s="23">
        <v>7540753.2699999996</v>
      </c>
      <c r="M2253" s="14"/>
      <c r="N2253" s="14"/>
      <c r="O2253" s="14" t="s">
        <v>37</v>
      </c>
      <c r="P2253" s="14" t="s">
        <v>37</v>
      </c>
      <c r="Q2253" s="10">
        <v>42108.621527777781</v>
      </c>
      <c r="R2253" s="11" t="s">
        <v>3461</v>
      </c>
      <c r="S2253" s="14" t="s">
        <v>40</v>
      </c>
      <c r="T2253" s="2" t="str">
        <f t="shared" si="2075"/>
        <v/>
      </c>
      <c r="U2253" s="2" t="str">
        <f t="shared" si="2076"/>
        <v/>
      </c>
      <c r="V2253" s="10">
        <v>42108.621527777781</v>
      </c>
      <c r="W2253" s="11" t="s">
        <v>3412</v>
      </c>
      <c r="X2253" s="2" t="s">
        <v>669</v>
      </c>
      <c r="Y2253" s="5" t="s">
        <v>3379</v>
      </c>
      <c r="Z2253" s="5" t="s">
        <v>3379</v>
      </c>
      <c r="AA2253" s="2" t="s">
        <v>814</v>
      </c>
      <c r="AB2253" s="2">
        <v>-22.233419939875599</v>
      </c>
      <c r="AC2253" s="2">
        <v>-52.308955024927897</v>
      </c>
      <c r="AD2253" s="29">
        <v>1</v>
      </c>
      <c r="AE2253" s="11"/>
      <c r="AF2253" s="11"/>
      <c r="AG2253" s="11"/>
      <c r="AH2253" s="11"/>
      <c r="AI2253" s="11"/>
    </row>
    <row r="2254" spans="1:35" ht="15.75" customHeight="1" x14ac:dyDescent="0.2">
      <c r="A2254" s="8">
        <v>42108</v>
      </c>
      <c r="B2254" s="9">
        <v>0.625</v>
      </c>
      <c r="C2254" s="11">
        <v>365090.566777142</v>
      </c>
      <c r="D2254" s="11">
        <v>7540776.2455882197</v>
      </c>
      <c r="E2254" s="14">
        <v>365090.37902487302</v>
      </c>
      <c r="F2254" s="14">
        <v>7540776.0580563499</v>
      </c>
      <c r="G2254" s="2">
        <f t="shared" si="2098"/>
        <v>25.711788292366926</v>
      </c>
      <c r="H2254" s="2" t="str">
        <f t="shared" si="2073"/>
        <v/>
      </c>
      <c r="I2254" s="23" t="str">
        <f t="shared" ref="I2254:J2254" si="2289">IF($P2254=$P2253,E2254,"")</f>
        <v/>
      </c>
      <c r="J2254" s="23" t="str">
        <f t="shared" si="2289"/>
        <v/>
      </c>
      <c r="K2254" s="23">
        <v>365090.38</v>
      </c>
      <c r="L2254" s="23">
        <v>7540776.0599999996</v>
      </c>
      <c r="M2254" s="14"/>
      <c r="N2254" s="14"/>
      <c r="O2254" s="14" t="s">
        <v>46</v>
      </c>
      <c r="P2254" s="14" t="s">
        <v>29</v>
      </c>
      <c r="Q2254" s="10">
        <v>42108.625</v>
      </c>
      <c r="R2254" s="11" t="s">
        <v>3462</v>
      </c>
      <c r="S2254" s="14" t="s">
        <v>47</v>
      </c>
      <c r="T2254" s="2" t="str">
        <f t="shared" si="2075"/>
        <v/>
      </c>
      <c r="U2254" s="2" t="str">
        <f t="shared" si="2076"/>
        <v>outofsight</v>
      </c>
      <c r="V2254" s="10">
        <v>42108.625</v>
      </c>
      <c r="W2254" s="11" t="s">
        <v>3412</v>
      </c>
      <c r="X2254" s="2" t="s">
        <v>669</v>
      </c>
      <c r="Y2254" s="5" t="s">
        <v>3379</v>
      </c>
      <c r="Z2254" s="5" t="s">
        <v>3379</v>
      </c>
      <c r="AA2254" s="2" t="s">
        <v>816</v>
      </c>
      <c r="AB2254" s="2">
        <v>-22.233211230486599</v>
      </c>
      <c r="AC2254" s="2">
        <v>-52.309067426249399</v>
      </c>
      <c r="AD2254" s="29">
        <v>1</v>
      </c>
      <c r="AE2254" s="11"/>
      <c r="AF2254" s="11"/>
      <c r="AG2254" s="11"/>
      <c r="AH2254" s="11"/>
      <c r="AI2254" s="11"/>
    </row>
    <row r="2255" spans="1:35" ht="15.75" customHeight="1" x14ac:dyDescent="0.2">
      <c r="A2255" s="8">
        <v>42108</v>
      </c>
      <c r="B2255" s="9">
        <v>0.62847222222222221</v>
      </c>
      <c r="C2255" s="11">
        <v>365060.32479277498</v>
      </c>
      <c r="D2255" s="11">
        <v>7540760.5231049396</v>
      </c>
      <c r="E2255" s="14">
        <v>365060.46334265702</v>
      </c>
      <c r="F2255" s="14">
        <v>7540760.6646459596</v>
      </c>
      <c r="G2255" s="2">
        <f t="shared" si="2098"/>
        <v>33.643797732883165</v>
      </c>
      <c r="H2255" s="2" t="str">
        <f t="shared" si="2073"/>
        <v/>
      </c>
      <c r="I2255" s="23">
        <f t="shared" ref="I2255:J2255" si="2290">IF($P2255=$P2254,E2255,"")</f>
        <v>365060.46334265702</v>
      </c>
      <c r="J2255" s="23">
        <f t="shared" si="2290"/>
        <v>7540760.6646459596</v>
      </c>
      <c r="K2255" s="23">
        <v>365060.46</v>
      </c>
      <c r="L2255" s="23">
        <v>7540760.6600000001</v>
      </c>
      <c r="M2255" s="14"/>
      <c r="N2255" s="14"/>
      <c r="O2255" s="14" t="s">
        <v>46</v>
      </c>
      <c r="P2255" s="14" t="s">
        <v>29</v>
      </c>
      <c r="Q2255" s="10">
        <v>42108.628472222219</v>
      </c>
      <c r="R2255" s="11" t="s">
        <v>3463</v>
      </c>
      <c r="S2255" s="14" t="s">
        <v>47</v>
      </c>
      <c r="T2255" s="2" t="str">
        <f t="shared" si="2075"/>
        <v/>
      </c>
      <c r="U2255" s="2" t="str">
        <f t="shared" si="2076"/>
        <v>outofsight</v>
      </c>
      <c r="V2255" s="10">
        <v>42108.628472222219</v>
      </c>
      <c r="W2255" s="11" t="s">
        <v>3412</v>
      </c>
      <c r="X2255" s="2" t="s">
        <v>669</v>
      </c>
      <c r="Y2255" s="5" t="s">
        <v>3379</v>
      </c>
      <c r="Z2255" s="5" t="s">
        <v>3379</v>
      </c>
      <c r="AA2255" s="2" t="s">
        <v>818</v>
      </c>
      <c r="AB2255" s="2">
        <v>-22.233350872993501</v>
      </c>
      <c r="AC2255" s="2">
        <v>-52.309362133964903</v>
      </c>
      <c r="AD2255" s="29">
        <v>1</v>
      </c>
      <c r="AE2255" s="11"/>
      <c r="AF2255" s="11"/>
      <c r="AG2255" s="11"/>
      <c r="AH2255" s="11"/>
      <c r="AI2255" s="11"/>
    </row>
    <row r="2256" spans="1:35" ht="15.75" customHeight="1" x14ac:dyDescent="0.2">
      <c r="A2256" s="8">
        <v>42108</v>
      </c>
      <c r="B2256" s="9">
        <v>0.63194444444444442</v>
      </c>
      <c r="C2256" s="11">
        <v>365043.71195662703</v>
      </c>
      <c r="D2256" s="11">
        <v>7540774.3091385504</v>
      </c>
      <c r="E2256" s="14">
        <v>365043.84193960897</v>
      </c>
      <c r="F2256" s="14">
        <v>7540774.0920139998</v>
      </c>
      <c r="G2256" s="2">
        <f t="shared" si="2098"/>
        <v>21.367387574819379</v>
      </c>
      <c r="H2256" s="2" t="str">
        <f t="shared" si="2073"/>
        <v/>
      </c>
      <c r="I2256" s="23">
        <f t="shared" ref="I2256:J2256" si="2291">IF($P2256=$P2255,E2256,"")</f>
        <v>365043.84193960897</v>
      </c>
      <c r="J2256" s="23">
        <f t="shared" si="2291"/>
        <v>7540774.0920139998</v>
      </c>
      <c r="K2256" s="23">
        <v>365043.84</v>
      </c>
      <c r="L2256" s="23">
        <v>7540774.0899999999</v>
      </c>
      <c r="M2256" s="14"/>
      <c r="N2256" s="14"/>
      <c r="O2256" s="14" t="s">
        <v>35</v>
      </c>
      <c r="P2256" s="14" t="s">
        <v>29</v>
      </c>
      <c r="Q2256" s="10">
        <v>42108.631944444445</v>
      </c>
      <c r="R2256" s="11" t="s">
        <v>3464</v>
      </c>
      <c r="S2256" s="14" t="s">
        <v>36</v>
      </c>
      <c r="T2256" s="2" t="str">
        <f t="shared" si="2075"/>
        <v>idle</v>
      </c>
      <c r="U2256" s="2" t="str">
        <f t="shared" si="2076"/>
        <v/>
      </c>
      <c r="V2256" s="10">
        <v>42108.631944444445</v>
      </c>
      <c r="W2256" s="11" t="s">
        <v>3412</v>
      </c>
      <c r="X2256" s="2" t="s">
        <v>669</v>
      </c>
      <c r="Y2256" s="5" t="s">
        <v>3379</v>
      </c>
      <c r="Z2256" s="5" t="s">
        <v>3379</v>
      </c>
      <c r="AA2256" s="2" t="s">
        <v>820</v>
      </c>
      <c r="AB2256" s="2">
        <v>-22.2332250606269</v>
      </c>
      <c r="AC2256" s="2">
        <v>-52.309522144496398</v>
      </c>
      <c r="AD2256" s="29">
        <v>1</v>
      </c>
      <c r="AE2256" s="11"/>
      <c r="AF2256" s="11"/>
      <c r="AG2256" s="11"/>
      <c r="AH2256" s="11"/>
      <c r="AI2256" s="11"/>
    </row>
    <row r="2257" spans="1:35" ht="15.75" customHeight="1" x14ac:dyDescent="0.2">
      <c r="A2257" s="8">
        <v>42108</v>
      </c>
      <c r="B2257" s="9">
        <v>0.63541666666666663</v>
      </c>
      <c r="C2257" s="11">
        <v>365039.65233455301</v>
      </c>
      <c r="D2257" s="11">
        <v>7540743.2128848098</v>
      </c>
      <c r="E2257" s="14">
        <v>365039.692795732</v>
      </c>
      <c r="F2257" s="14">
        <v>7540743.3081817199</v>
      </c>
      <c r="G2257" s="2">
        <f t="shared" si="2098"/>
        <v>31.062191241972283</v>
      </c>
      <c r="H2257" s="2" t="str">
        <f t="shared" si="2073"/>
        <v/>
      </c>
      <c r="I2257" s="23" t="str">
        <f t="shared" ref="I2257:J2257" si="2292">IF($P2257=$P2256,E2257,"")</f>
        <v/>
      </c>
      <c r="J2257" s="23" t="str">
        <f t="shared" si="2292"/>
        <v/>
      </c>
      <c r="K2257" s="23">
        <v>365039.69</v>
      </c>
      <c r="L2257" s="23">
        <v>7540743.3099999996</v>
      </c>
      <c r="M2257" s="14"/>
      <c r="N2257" s="14"/>
      <c r="O2257" s="14" t="s">
        <v>37</v>
      </c>
      <c r="P2257" s="14" t="s">
        <v>37</v>
      </c>
      <c r="Q2257" s="10">
        <v>42108.635416666664</v>
      </c>
      <c r="R2257" s="11" t="s">
        <v>3465</v>
      </c>
      <c r="S2257" s="14" t="s">
        <v>40</v>
      </c>
      <c r="T2257" s="2" t="str">
        <f t="shared" si="2075"/>
        <v/>
      </c>
      <c r="U2257" s="2" t="str">
        <f t="shared" si="2076"/>
        <v/>
      </c>
      <c r="V2257" s="10">
        <v>42108.635416666664</v>
      </c>
      <c r="W2257" s="11" t="s">
        <v>3412</v>
      </c>
      <c r="X2257" s="2" t="s">
        <v>669</v>
      </c>
      <c r="Y2257" s="5" t="s">
        <v>3379</v>
      </c>
      <c r="Z2257" s="5" t="s">
        <v>3379</v>
      </c>
      <c r="AA2257" s="2" t="s">
        <v>822</v>
      </c>
      <c r="AB2257" s="2">
        <v>-22.233505602926002</v>
      </c>
      <c r="AC2257" s="2">
        <v>-52.309564137831302</v>
      </c>
      <c r="AD2257" s="29">
        <v>1</v>
      </c>
      <c r="AE2257" s="11"/>
      <c r="AF2257" s="11"/>
      <c r="AG2257" s="11"/>
      <c r="AH2257" s="11"/>
      <c r="AI2257" s="11"/>
    </row>
    <row r="2258" spans="1:35" ht="15.75" customHeight="1" x14ac:dyDescent="0.2">
      <c r="A2258" s="8">
        <v>42108</v>
      </c>
      <c r="B2258" s="9">
        <v>0.63888888888888895</v>
      </c>
      <c r="C2258" s="11">
        <v>365039.97415945202</v>
      </c>
      <c r="D2258" s="11">
        <v>7540731.97723395</v>
      </c>
      <c r="E2258" s="14">
        <v>365039.42602405802</v>
      </c>
      <c r="F2258" s="14">
        <v>7540731.9288369101</v>
      </c>
      <c r="G2258" s="2">
        <f t="shared" si="2098"/>
        <v>11.382471411181752</v>
      </c>
      <c r="H2258" s="2" t="str">
        <f t="shared" si="2073"/>
        <v/>
      </c>
      <c r="I2258" s="23" t="str">
        <f t="shared" ref="I2258:J2258" si="2293">IF($P2258=$P2257,E2258,"")</f>
        <v/>
      </c>
      <c r="J2258" s="23" t="str">
        <f t="shared" si="2293"/>
        <v/>
      </c>
      <c r="K2258" s="23">
        <v>365039.43</v>
      </c>
      <c r="L2258" s="23">
        <v>7540731.9299999997</v>
      </c>
      <c r="M2258" s="14"/>
      <c r="N2258" s="14"/>
      <c r="O2258" s="14" t="s">
        <v>35</v>
      </c>
      <c r="P2258" s="14" t="s">
        <v>29</v>
      </c>
      <c r="Q2258" s="10">
        <v>42108.638888888891</v>
      </c>
      <c r="R2258" s="11" t="s">
        <v>3466</v>
      </c>
      <c r="S2258" s="14" t="s">
        <v>36</v>
      </c>
      <c r="T2258" s="2" t="str">
        <f t="shared" si="2075"/>
        <v>idle</v>
      </c>
      <c r="U2258" s="2" t="str">
        <f t="shared" si="2076"/>
        <v/>
      </c>
      <c r="V2258" s="10">
        <v>42108.638888888891</v>
      </c>
      <c r="W2258" s="11" t="s">
        <v>3412</v>
      </c>
      <c r="X2258" s="2" t="s">
        <v>669</v>
      </c>
      <c r="Y2258" s="5" t="s">
        <v>3379</v>
      </c>
      <c r="Z2258" s="5" t="s">
        <v>3379</v>
      </c>
      <c r="AA2258" s="2" t="s">
        <v>824</v>
      </c>
      <c r="AB2258" s="2">
        <v>-22.233607107773398</v>
      </c>
      <c r="AC2258" s="2">
        <v>-52.309561958536499</v>
      </c>
      <c r="AD2258" s="29">
        <v>1</v>
      </c>
      <c r="AE2258" s="11"/>
      <c r="AF2258" s="11"/>
      <c r="AG2258" s="11"/>
      <c r="AH2258" s="11"/>
      <c r="AI2258" s="11"/>
    </row>
    <row r="2259" spans="1:35" ht="15.75" customHeight="1" x14ac:dyDescent="0.2">
      <c r="A2259" s="8">
        <v>42108</v>
      </c>
      <c r="B2259" s="9">
        <v>0.64236111111111105</v>
      </c>
      <c r="C2259" s="11">
        <v>364986.51316004398</v>
      </c>
      <c r="D2259" s="11">
        <v>7540710.6990067801</v>
      </c>
      <c r="E2259" s="14">
        <v>364986.564007985</v>
      </c>
      <c r="F2259" s="14">
        <v>7540710.6948208604</v>
      </c>
      <c r="G2259" s="2">
        <f t="shared" si="2098"/>
        <v>56.967325555104182</v>
      </c>
      <c r="H2259" s="2" t="str">
        <f t="shared" si="2073"/>
        <v/>
      </c>
      <c r="I2259" s="23" t="str">
        <f t="shared" ref="I2259:J2259" si="2294">IF($P2259=$P2258,E2259,"")</f>
        <v/>
      </c>
      <c r="J2259" s="23" t="str">
        <f t="shared" si="2294"/>
        <v/>
      </c>
      <c r="K2259" s="23">
        <v>364986.56</v>
      </c>
      <c r="L2259" s="23">
        <v>7540710.6900000004</v>
      </c>
      <c r="M2259" s="14"/>
      <c r="N2259" s="14"/>
      <c r="O2259" s="14" t="s">
        <v>37</v>
      </c>
      <c r="P2259" s="14" t="s">
        <v>37</v>
      </c>
      <c r="Q2259" s="10">
        <v>42108.642361111109</v>
      </c>
      <c r="R2259" s="11" t="s">
        <v>3467</v>
      </c>
      <c r="S2259" s="14" t="s">
        <v>38</v>
      </c>
      <c r="T2259" s="2" t="str">
        <f t="shared" si="2075"/>
        <v/>
      </c>
      <c r="U2259" s="2" t="str">
        <f t="shared" si="2076"/>
        <v/>
      </c>
      <c r="V2259" s="10">
        <v>42108.642361111109</v>
      </c>
      <c r="W2259" s="11" t="s">
        <v>3412</v>
      </c>
      <c r="X2259" s="2" t="s">
        <v>669</v>
      </c>
      <c r="Y2259" s="5" t="s">
        <v>3379</v>
      </c>
      <c r="Z2259" s="5" t="s">
        <v>3379</v>
      </c>
      <c r="AA2259" s="2" t="s">
        <v>826</v>
      </c>
      <c r="AB2259" s="2">
        <v>-22.2337951138616</v>
      </c>
      <c r="AC2259" s="2">
        <v>-52.310082390904398</v>
      </c>
      <c r="AD2259" s="29">
        <v>1</v>
      </c>
      <c r="AE2259" s="11"/>
      <c r="AF2259" s="11"/>
      <c r="AG2259" s="11"/>
      <c r="AH2259" s="11"/>
      <c r="AI2259" s="11"/>
    </row>
    <row r="2260" spans="1:35" ht="15.75" customHeight="1" x14ac:dyDescent="0.2">
      <c r="A2260" s="8">
        <v>42108</v>
      </c>
      <c r="B2260" s="9">
        <v>0.64583333333333337</v>
      </c>
      <c r="C2260" s="11">
        <v>364938.24402913399</v>
      </c>
      <c r="D2260" s="11">
        <v>7540688.5189418001</v>
      </c>
      <c r="E2260" s="14">
        <v>364938.58100516698</v>
      </c>
      <c r="F2260" s="14">
        <v>7540688.6084624901</v>
      </c>
      <c r="G2260" s="2">
        <f t="shared" si="2098"/>
        <v>52.822114549619812</v>
      </c>
      <c r="H2260" s="2" t="str">
        <f t="shared" si="2073"/>
        <v/>
      </c>
      <c r="I2260" s="23" t="str">
        <f t="shared" ref="I2260:J2260" si="2295">IF($P2260=$P2259,E2260,"")</f>
        <v/>
      </c>
      <c r="J2260" s="23" t="str">
        <f t="shared" si="2295"/>
        <v/>
      </c>
      <c r="K2260" s="23">
        <v>364938.58</v>
      </c>
      <c r="L2260" s="23">
        <v>7540688.6100000003</v>
      </c>
      <c r="M2260" s="14"/>
      <c r="N2260" s="14"/>
      <c r="O2260" s="14" t="s">
        <v>32</v>
      </c>
      <c r="P2260" s="14" t="s">
        <v>32</v>
      </c>
      <c r="Q2260" s="10">
        <v>42108.645833333336</v>
      </c>
      <c r="R2260" s="11" t="s">
        <v>3468</v>
      </c>
      <c r="S2260" s="14" t="s">
        <v>33</v>
      </c>
      <c r="T2260" s="2" t="str">
        <f t="shared" si="2075"/>
        <v/>
      </c>
      <c r="U2260" s="2" t="str">
        <f t="shared" si="2076"/>
        <v/>
      </c>
      <c r="V2260" s="10">
        <v>42108.645833333336</v>
      </c>
      <c r="W2260" s="11" t="s">
        <v>3412</v>
      </c>
      <c r="X2260" s="2" t="s">
        <v>669</v>
      </c>
      <c r="Y2260" s="5" t="s">
        <v>3379</v>
      </c>
      <c r="Z2260" s="5" t="s">
        <v>3379</v>
      </c>
      <c r="AA2260" s="2" t="s">
        <v>828</v>
      </c>
      <c r="AB2260" s="2">
        <v>-22.233991669490901</v>
      </c>
      <c r="AC2260" s="2">
        <v>-52.310552531853297</v>
      </c>
      <c r="AD2260" s="29">
        <v>1</v>
      </c>
      <c r="AE2260" s="11"/>
      <c r="AF2260" s="11"/>
      <c r="AG2260" s="11"/>
      <c r="AH2260" s="11"/>
      <c r="AI2260" s="11"/>
    </row>
    <row r="2261" spans="1:35" ht="15.75" customHeight="1" x14ac:dyDescent="0.2">
      <c r="A2261" s="8">
        <v>42108</v>
      </c>
      <c r="B2261" s="9">
        <v>0.64930555555555558</v>
      </c>
      <c r="C2261" s="11">
        <v>364923.05464505497</v>
      </c>
      <c r="D2261" s="11">
        <v>7540684.5825236803</v>
      </c>
      <c r="E2261" s="14">
        <v>364922.93186914502</v>
      </c>
      <c r="F2261" s="14">
        <v>7540684.7504296396</v>
      </c>
      <c r="G2261" s="2">
        <f t="shared" si="2098"/>
        <v>16.117688286783245</v>
      </c>
      <c r="H2261" s="2" t="str">
        <f t="shared" si="2073"/>
        <v/>
      </c>
      <c r="I2261" s="23" t="str">
        <f t="shared" ref="I2261:J2261" si="2296">IF($P2261=$P2260,E2261,"")</f>
        <v/>
      </c>
      <c r="J2261" s="23" t="str">
        <f t="shared" si="2296"/>
        <v/>
      </c>
      <c r="K2261" s="23">
        <v>364922.93</v>
      </c>
      <c r="L2261" s="23">
        <v>7540684.75</v>
      </c>
      <c r="M2261" s="14"/>
      <c r="N2261" s="14"/>
      <c r="O2261" s="16" t="s">
        <v>49</v>
      </c>
      <c r="P2261" s="16" t="s">
        <v>49</v>
      </c>
      <c r="Q2261" s="10">
        <v>42108.649305555555</v>
      </c>
      <c r="R2261" s="11" t="s">
        <v>3469</v>
      </c>
      <c r="S2261" s="14" t="s">
        <v>50</v>
      </c>
      <c r="T2261" s="2" t="str">
        <f t="shared" si="2075"/>
        <v/>
      </c>
      <c r="U2261" s="2" t="str">
        <f t="shared" si="2076"/>
        <v/>
      </c>
      <c r="V2261" s="10">
        <v>42108.649305555555</v>
      </c>
      <c r="W2261" s="11" t="s">
        <v>3412</v>
      </c>
      <c r="X2261" s="2" t="s">
        <v>669</v>
      </c>
      <c r="Y2261" s="5" t="s">
        <v>3379</v>
      </c>
      <c r="Z2261" s="5" t="s">
        <v>3379</v>
      </c>
      <c r="AA2261" s="2" t="s">
        <v>830</v>
      </c>
      <c r="AB2261" s="2">
        <v>-22.234026035293901</v>
      </c>
      <c r="AC2261" s="2">
        <v>-52.310700220987201</v>
      </c>
      <c r="AD2261" s="29">
        <v>1</v>
      </c>
      <c r="AE2261" s="11"/>
      <c r="AF2261" s="11"/>
      <c r="AG2261" s="11"/>
      <c r="AH2261" s="11"/>
      <c r="AI2261" s="11"/>
    </row>
    <row r="2262" spans="1:35" ht="15.75" customHeight="1" x14ac:dyDescent="0.2">
      <c r="A2262" s="8">
        <v>42108</v>
      </c>
      <c r="B2262" s="9">
        <v>0.65277777777777779</v>
      </c>
      <c r="C2262" s="11">
        <v>364895.58100840403</v>
      </c>
      <c r="D2262" s="11">
        <v>7540715.3779614596</v>
      </c>
      <c r="E2262" s="14">
        <v>364895.50201423001</v>
      </c>
      <c r="F2262" s="14">
        <v>7540715.0816401197</v>
      </c>
      <c r="G2262" s="2">
        <f t="shared" si="2098"/>
        <v>40.89473401117796</v>
      </c>
      <c r="H2262" s="2" t="str">
        <f t="shared" si="2073"/>
        <v/>
      </c>
      <c r="I2262" s="23" t="str">
        <f t="shared" ref="I2262:J2262" si="2297">IF($P2262=$P2261,E2262,"")</f>
        <v/>
      </c>
      <c r="J2262" s="23" t="str">
        <f t="shared" si="2297"/>
        <v/>
      </c>
      <c r="K2262" s="23">
        <v>364895.5</v>
      </c>
      <c r="L2262" s="23">
        <v>7540715.0800000001</v>
      </c>
      <c r="M2262" s="14"/>
      <c r="N2262" s="14"/>
      <c r="O2262" s="14" t="s">
        <v>35</v>
      </c>
      <c r="P2262" s="14" t="s">
        <v>29</v>
      </c>
      <c r="Q2262" s="10">
        <v>42108.652777777781</v>
      </c>
      <c r="R2262" s="11" t="s">
        <v>3470</v>
      </c>
      <c r="S2262" s="14" t="s">
        <v>36</v>
      </c>
      <c r="T2262" s="2" t="str">
        <f t="shared" si="2075"/>
        <v>idle</v>
      </c>
      <c r="U2262" s="2" t="str">
        <f t="shared" si="2076"/>
        <v/>
      </c>
      <c r="V2262" s="10">
        <v>42108.652777777781</v>
      </c>
      <c r="W2262" s="11" t="s">
        <v>3412</v>
      </c>
      <c r="X2262" s="2" t="s">
        <v>669</v>
      </c>
      <c r="Y2262" s="5" t="s">
        <v>3379</v>
      </c>
      <c r="Z2262" s="5" t="s">
        <v>3379</v>
      </c>
      <c r="AA2262" s="2" t="s">
        <v>832</v>
      </c>
      <c r="AB2262" s="2">
        <v>-22.233745744451902</v>
      </c>
      <c r="AC2262" s="2">
        <v>-52.310964167118101</v>
      </c>
      <c r="AD2262" s="29">
        <v>1</v>
      </c>
      <c r="AE2262" s="11"/>
      <c r="AF2262" s="11"/>
      <c r="AG2262" s="11"/>
      <c r="AH2262" s="11"/>
      <c r="AI2262" s="11"/>
    </row>
    <row r="2263" spans="1:35" ht="15.75" customHeight="1" x14ac:dyDescent="0.2">
      <c r="A2263" s="8">
        <v>42108</v>
      </c>
      <c r="B2263" s="9">
        <v>0.65625</v>
      </c>
      <c r="C2263" s="11">
        <v>364860.44675594103</v>
      </c>
      <c r="D2263" s="11">
        <v>7540684.9683934404</v>
      </c>
      <c r="E2263" s="14">
        <v>364860.49243008002</v>
      </c>
      <c r="F2263" s="14">
        <v>7540685.0754920896</v>
      </c>
      <c r="G2263" s="2">
        <f t="shared" si="2098"/>
        <v>46.109000227246668</v>
      </c>
      <c r="H2263" s="2" t="str">
        <f t="shared" si="2073"/>
        <v/>
      </c>
      <c r="I2263" s="23" t="str">
        <f t="shared" ref="I2263:J2263" si="2298">IF($P2263=$P2262,E2263,"")</f>
        <v/>
      </c>
      <c r="J2263" s="23" t="str">
        <f t="shared" si="2298"/>
        <v/>
      </c>
      <c r="K2263" s="23">
        <v>364860.49</v>
      </c>
      <c r="L2263" s="23">
        <v>7540685.0800000001</v>
      </c>
      <c r="M2263" s="14"/>
      <c r="N2263" s="14"/>
      <c r="O2263" s="15" t="s">
        <v>43</v>
      </c>
      <c r="P2263" s="15" t="s">
        <v>43</v>
      </c>
      <c r="Q2263" s="10">
        <v>42108.65625</v>
      </c>
      <c r="R2263" s="11" t="s">
        <v>3471</v>
      </c>
      <c r="S2263" s="14" t="s">
        <v>44</v>
      </c>
      <c r="T2263" s="2" t="str">
        <f t="shared" si="2075"/>
        <v/>
      </c>
      <c r="U2263" s="2" t="str">
        <f t="shared" si="2076"/>
        <v/>
      </c>
      <c r="V2263" s="10">
        <v>42108.65625</v>
      </c>
      <c r="W2263" s="11" t="s">
        <v>3412</v>
      </c>
      <c r="X2263" s="2" t="s">
        <v>669</v>
      </c>
      <c r="Y2263" s="5" t="s">
        <v>3379</v>
      </c>
      <c r="Z2263" s="5" t="s">
        <v>3379</v>
      </c>
      <c r="AA2263" s="2" t="s">
        <v>834</v>
      </c>
      <c r="AB2263" s="2">
        <v>-22.234017653390801</v>
      </c>
      <c r="AC2263" s="2">
        <v>-52.311307573691003</v>
      </c>
      <c r="AD2263" s="29">
        <v>1</v>
      </c>
      <c r="AE2263" s="11"/>
      <c r="AF2263" s="11"/>
      <c r="AG2263" s="11"/>
      <c r="AH2263" s="11"/>
      <c r="AI2263" s="11"/>
    </row>
    <row r="2264" spans="1:35" ht="15.75" customHeight="1" x14ac:dyDescent="0.2">
      <c r="A2264" s="8">
        <v>42108</v>
      </c>
      <c r="B2264" s="9">
        <v>0.65972222222222221</v>
      </c>
      <c r="C2264" s="11">
        <v>364829.68967440602</v>
      </c>
      <c r="D2264" s="11">
        <v>7540676.8879435603</v>
      </c>
      <c r="E2264" s="14">
        <v>364829.86541728303</v>
      </c>
      <c r="F2264" s="14">
        <v>7540676.8769188002</v>
      </c>
      <c r="G2264" s="2">
        <f t="shared" si="2098"/>
        <v>31.70537047330242</v>
      </c>
      <c r="H2264" s="2" t="str">
        <f t="shared" si="2073"/>
        <v/>
      </c>
      <c r="I2264" s="23" t="str">
        <f t="shared" ref="I2264:J2264" si="2299">IF($P2264=$P2263,E2264,"")</f>
        <v/>
      </c>
      <c r="J2264" s="23" t="str">
        <f t="shared" si="2299"/>
        <v/>
      </c>
      <c r="K2264" s="23">
        <v>364829.87</v>
      </c>
      <c r="L2264" s="23">
        <v>7540676.8799999999</v>
      </c>
      <c r="M2264" s="14"/>
      <c r="N2264" s="14"/>
      <c r="O2264" s="14" t="s">
        <v>52</v>
      </c>
      <c r="P2264" s="14" t="s">
        <v>52</v>
      </c>
      <c r="Q2264" s="10">
        <v>42108.659722222219</v>
      </c>
      <c r="R2264" s="11" t="s">
        <v>3472</v>
      </c>
      <c r="S2264" s="14" t="s">
        <v>53</v>
      </c>
      <c r="T2264" s="2" t="str">
        <f t="shared" si="2075"/>
        <v/>
      </c>
      <c r="U2264" s="2" t="str">
        <f t="shared" si="2076"/>
        <v/>
      </c>
      <c r="V2264" s="10">
        <v>42108.659722222219</v>
      </c>
      <c r="W2264" s="11" t="s">
        <v>3412</v>
      </c>
      <c r="X2264" s="2" t="s">
        <v>669</v>
      </c>
      <c r="Y2264" s="5" t="s">
        <v>3379</v>
      </c>
      <c r="Z2264" s="5" t="s">
        <v>3379</v>
      </c>
      <c r="AA2264" s="2" t="s">
        <v>1193</v>
      </c>
      <c r="AB2264" s="2">
        <v>-22.234088229015502</v>
      </c>
      <c r="AC2264" s="2">
        <v>-52.311606639996199</v>
      </c>
      <c r="AD2264" s="29">
        <v>1</v>
      </c>
      <c r="AE2264" s="11"/>
      <c r="AF2264" s="11"/>
      <c r="AG2264" s="11"/>
      <c r="AH2264" s="11"/>
      <c r="AI2264" s="11"/>
    </row>
    <row r="2265" spans="1:35" ht="15.75" customHeight="1" x14ac:dyDescent="0.2">
      <c r="A2265" s="8">
        <v>42108</v>
      </c>
      <c r="B2265" s="9">
        <v>0.66319444444444442</v>
      </c>
      <c r="C2265" s="11">
        <v>364816.01856382401</v>
      </c>
      <c r="D2265" s="11">
        <v>7540666.2456342299</v>
      </c>
      <c r="E2265" s="14">
        <v>364816.10146361502</v>
      </c>
      <c r="F2265" s="14">
        <v>7540666.43346853</v>
      </c>
      <c r="G2265" s="2">
        <f t="shared" si="2098"/>
        <v>17.277501964161928</v>
      </c>
      <c r="H2265" s="2" t="str">
        <f t="shared" si="2073"/>
        <v/>
      </c>
      <c r="I2265" s="23" t="str">
        <f t="shared" ref="I2265:J2265" si="2300">IF($P2265=$P2264,E2265,"")</f>
        <v/>
      </c>
      <c r="J2265" s="23" t="str">
        <f t="shared" si="2300"/>
        <v/>
      </c>
      <c r="K2265" s="23">
        <v>364816.1</v>
      </c>
      <c r="L2265" s="23">
        <v>7540666.4299999997</v>
      </c>
      <c r="M2265" s="14"/>
      <c r="N2265" s="14"/>
      <c r="O2265" s="14" t="s">
        <v>35</v>
      </c>
      <c r="P2265" s="14" t="s">
        <v>29</v>
      </c>
      <c r="Q2265" s="10">
        <v>42108.663194444445</v>
      </c>
      <c r="R2265" s="11" t="s">
        <v>3473</v>
      </c>
      <c r="S2265" s="14" t="s">
        <v>36</v>
      </c>
      <c r="T2265" s="2" t="str">
        <f t="shared" si="2075"/>
        <v>idle</v>
      </c>
      <c r="U2265" s="2" t="str">
        <f t="shared" si="2076"/>
        <v/>
      </c>
      <c r="V2265" s="10">
        <v>42108.663194444445</v>
      </c>
      <c r="W2265" s="11" t="s">
        <v>3412</v>
      </c>
      <c r="X2265" s="2" t="s">
        <v>669</v>
      </c>
      <c r="Y2265" s="5" t="s">
        <v>3379</v>
      </c>
      <c r="Z2265" s="5" t="s">
        <v>3379</v>
      </c>
      <c r="AA2265" s="2" t="s">
        <v>1195</v>
      </c>
      <c r="AB2265" s="2">
        <v>-22.234183279797399</v>
      </c>
      <c r="AC2265" s="2">
        <v>-52.311740163713701</v>
      </c>
      <c r="AD2265" s="29">
        <v>1</v>
      </c>
      <c r="AE2265" s="11"/>
      <c r="AF2265" s="11"/>
      <c r="AG2265" s="11"/>
      <c r="AH2265" s="11"/>
      <c r="AI2265" s="11"/>
    </row>
    <row r="2266" spans="1:35" ht="15.75" customHeight="1" x14ac:dyDescent="0.2">
      <c r="A2266" s="8">
        <v>42108</v>
      </c>
      <c r="B2266" s="9">
        <v>0.66666666666666663</v>
      </c>
      <c r="C2266" s="11">
        <v>364810.41061990999</v>
      </c>
      <c r="D2266" s="11">
        <v>7540694.24211476</v>
      </c>
      <c r="E2266" s="14">
        <v>364810.29199495103</v>
      </c>
      <c r="F2266" s="14">
        <v>7540694.2370962296</v>
      </c>
      <c r="G2266" s="2">
        <f t="shared" si="2098"/>
        <v>28.404077865980291</v>
      </c>
      <c r="H2266" s="2" t="str">
        <f t="shared" si="2073"/>
        <v/>
      </c>
      <c r="I2266" s="23" t="str">
        <f t="shared" ref="I2266:J2266" si="2301">IF($P2266=$P2265,E2266,"")</f>
        <v/>
      </c>
      <c r="J2266" s="23" t="str">
        <f t="shared" si="2301"/>
        <v/>
      </c>
      <c r="K2266" s="23">
        <v>364810.29</v>
      </c>
      <c r="L2266" s="23">
        <v>7540694.2400000002</v>
      </c>
      <c r="M2266" s="14"/>
      <c r="N2266" s="14"/>
      <c r="O2266" s="14" t="s">
        <v>37</v>
      </c>
      <c r="P2266" s="14" t="s">
        <v>37</v>
      </c>
      <c r="Q2266" s="10">
        <v>42108.666666666664</v>
      </c>
      <c r="R2266" s="11" t="s">
        <v>3474</v>
      </c>
      <c r="S2266" s="14" t="s">
        <v>40</v>
      </c>
      <c r="T2266" s="2" t="str">
        <f t="shared" si="2075"/>
        <v/>
      </c>
      <c r="U2266" s="2" t="str">
        <f t="shared" si="2076"/>
        <v/>
      </c>
      <c r="V2266" s="10">
        <v>42108.666666666664</v>
      </c>
      <c r="W2266" s="11" t="s">
        <v>3412</v>
      </c>
      <c r="X2266" s="2" t="s">
        <v>669</v>
      </c>
      <c r="Y2266" s="5" t="s">
        <v>3379</v>
      </c>
      <c r="Z2266" s="5" t="s">
        <v>3379</v>
      </c>
      <c r="AA2266" s="2" t="s">
        <v>1197</v>
      </c>
      <c r="AB2266" s="2">
        <v>-22.233929978683602</v>
      </c>
      <c r="AC2266" s="2">
        <v>-52.311792215332403</v>
      </c>
      <c r="AD2266" s="29">
        <v>1</v>
      </c>
      <c r="AE2266" s="11"/>
      <c r="AF2266" s="11"/>
      <c r="AG2266" s="11"/>
      <c r="AH2266" s="11"/>
      <c r="AI2266" s="11"/>
    </row>
    <row r="2267" spans="1:35" ht="15.75" customHeight="1" x14ac:dyDescent="0.2">
      <c r="A2267" s="8">
        <v>42108</v>
      </c>
      <c r="B2267" s="9">
        <v>0.67013888888888884</v>
      </c>
      <c r="C2267" s="11"/>
      <c r="D2267" s="11"/>
      <c r="E2267" s="14">
        <v>364793.100103723</v>
      </c>
      <c r="F2267" s="14">
        <v>7540721.0188431796</v>
      </c>
      <c r="G2267" s="2">
        <f t="shared" si="2098"/>
        <v>31.824881675978812</v>
      </c>
      <c r="H2267" s="2" t="str">
        <f t="shared" si="2073"/>
        <v/>
      </c>
      <c r="I2267" s="23">
        <f t="shared" ref="I2267:J2267" si="2302">IF($P2267=$P2266,E2267,"")</f>
        <v>364793.100103723</v>
      </c>
      <c r="J2267" s="23">
        <f t="shared" si="2302"/>
        <v>7540721.0188431796</v>
      </c>
      <c r="K2267" s="23">
        <v>364793.1</v>
      </c>
      <c r="L2267" s="23">
        <v>7540721.0199999996</v>
      </c>
      <c r="M2267" s="14"/>
      <c r="N2267" s="14"/>
      <c r="O2267" s="17" t="s">
        <v>43</v>
      </c>
      <c r="P2267" s="14" t="s">
        <v>37</v>
      </c>
      <c r="Q2267" s="10">
        <v>42108.670138888891</v>
      </c>
      <c r="R2267" s="11" t="s">
        <v>629</v>
      </c>
      <c r="S2267" s="13" t="s">
        <v>63</v>
      </c>
      <c r="T2267" s="2" t="str">
        <f t="shared" si="2075"/>
        <v/>
      </c>
      <c r="U2267" s="2" t="str">
        <f t="shared" si="2076"/>
        <v/>
      </c>
      <c r="V2267" s="10">
        <v>42108.670138888891</v>
      </c>
      <c r="W2267" s="11" t="s">
        <v>3412</v>
      </c>
      <c r="X2267" s="2" t="s">
        <v>669</v>
      </c>
      <c r="Y2267" s="5" t="s">
        <v>3379</v>
      </c>
      <c r="Z2267" s="5"/>
      <c r="AA2267" s="2" t="s">
        <v>1199</v>
      </c>
      <c r="AD2267" s="29" t="s">
        <v>630</v>
      </c>
      <c r="AE2267" s="11"/>
      <c r="AF2267" s="11"/>
      <c r="AG2267" s="11"/>
      <c r="AH2267" s="11"/>
      <c r="AI2267" s="11"/>
    </row>
    <row r="2268" spans="1:35" ht="15.75" customHeight="1" x14ac:dyDescent="0.2">
      <c r="A2268" s="8">
        <v>42108</v>
      </c>
      <c r="B2268" s="9">
        <v>0.67361111111111116</v>
      </c>
      <c r="C2268" s="11">
        <v>364775.79300803703</v>
      </c>
      <c r="D2268" s="11">
        <v>7540747.7957176603</v>
      </c>
      <c r="E2268" s="14">
        <v>364775.74410885002</v>
      </c>
      <c r="F2268" s="14">
        <v>7540747.7857201099</v>
      </c>
      <c r="G2268" s="2">
        <f t="shared" si="2098"/>
        <v>31.901351987597479</v>
      </c>
      <c r="H2268" s="2" t="str">
        <f t="shared" si="2073"/>
        <v/>
      </c>
      <c r="I2268" s="23" t="str">
        <f t="shared" ref="I2268:J2268" si="2303">IF($P2268=$P2267,E2268,"")</f>
        <v/>
      </c>
      <c r="J2268" s="23" t="str">
        <f t="shared" si="2303"/>
        <v/>
      </c>
      <c r="K2268" s="23">
        <v>364775.74</v>
      </c>
      <c r="L2268" s="23">
        <v>7540747.79</v>
      </c>
      <c r="M2268" s="14"/>
      <c r="N2268" s="14"/>
      <c r="O2268" s="14" t="s">
        <v>52</v>
      </c>
      <c r="P2268" s="14" t="s">
        <v>52</v>
      </c>
      <c r="Q2268" s="10">
        <v>42108.673611111109</v>
      </c>
      <c r="R2268" s="11" t="s">
        <v>3475</v>
      </c>
      <c r="S2268" s="14" t="s">
        <v>53</v>
      </c>
      <c r="T2268" s="2" t="str">
        <f t="shared" si="2075"/>
        <v/>
      </c>
      <c r="U2268" s="2" t="str">
        <f t="shared" si="2076"/>
        <v/>
      </c>
      <c r="V2268" s="10">
        <v>42108.673611111109</v>
      </c>
      <c r="W2268" s="11" t="s">
        <v>3412</v>
      </c>
      <c r="X2268" s="2" t="s">
        <v>669</v>
      </c>
      <c r="Y2268" s="5" t="s">
        <v>3379</v>
      </c>
      <c r="Z2268" s="5" t="s">
        <v>3378</v>
      </c>
      <c r="AA2268" s="2" t="s">
        <v>1200</v>
      </c>
      <c r="AB2268" s="2">
        <v>-22.2334435768425</v>
      </c>
      <c r="AC2268" s="2">
        <v>-52.312123551964802</v>
      </c>
      <c r="AD2268" s="29">
        <v>1</v>
      </c>
      <c r="AE2268" s="11"/>
      <c r="AF2268" s="11"/>
      <c r="AG2268" s="11"/>
      <c r="AH2268" s="11"/>
      <c r="AI2268" s="11"/>
    </row>
    <row r="2269" spans="1:35" ht="15.75" customHeight="1" x14ac:dyDescent="0.2">
      <c r="A2269" s="8">
        <v>42108</v>
      </c>
      <c r="B2269" s="9">
        <v>0.67708333333333337</v>
      </c>
      <c r="C2269" s="11">
        <v>364753.45122644899</v>
      </c>
      <c r="D2269" s="11">
        <v>7540772.5939257303</v>
      </c>
      <c r="E2269" s="14">
        <v>364753.69608950597</v>
      </c>
      <c r="F2269" s="14">
        <v>7540772.5168824196</v>
      </c>
      <c r="G2269" s="2">
        <f t="shared" si="2098"/>
        <v>33.132243301374587</v>
      </c>
      <c r="H2269" s="2" t="str">
        <f t="shared" si="2073"/>
        <v/>
      </c>
      <c r="I2269" s="23" t="str">
        <f t="shared" ref="I2269:J2269" si="2304">IF($P2269=$P2268,E2269,"")</f>
        <v/>
      </c>
      <c r="J2269" s="23" t="str">
        <f t="shared" si="2304"/>
        <v/>
      </c>
      <c r="K2269" s="23">
        <v>364753.7</v>
      </c>
      <c r="L2269" s="23">
        <v>7540772.5199999996</v>
      </c>
      <c r="M2269" s="14"/>
      <c r="N2269" s="14"/>
      <c r="O2269" s="15" t="s">
        <v>43</v>
      </c>
      <c r="P2269" s="15" t="s">
        <v>43</v>
      </c>
      <c r="Q2269" s="10">
        <v>42108.677083333336</v>
      </c>
      <c r="R2269" s="11" t="s">
        <v>3476</v>
      </c>
      <c r="S2269" s="14" t="s">
        <v>44</v>
      </c>
      <c r="T2269" s="2" t="str">
        <f t="shared" si="2075"/>
        <v/>
      </c>
      <c r="U2269" s="2" t="str">
        <f t="shared" si="2076"/>
        <v/>
      </c>
      <c r="V2269" s="10">
        <v>42108.677083333336</v>
      </c>
      <c r="W2269" s="11" t="s">
        <v>3412</v>
      </c>
      <c r="X2269" s="2" t="s">
        <v>669</v>
      </c>
      <c r="Y2269" s="5" t="s">
        <v>3379</v>
      </c>
      <c r="Z2269" s="5" t="s">
        <v>3378</v>
      </c>
      <c r="AA2269" s="2" t="s">
        <v>1203</v>
      </c>
      <c r="AB2269" s="2">
        <v>-22.233217852190101</v>
      </c>
      <c r="AC2269" s="2">
        <v>-52.312338212504997</v>
      </c>
      <c r="AD2269" s="29">
        <v>1</v>
      </c>
      <c r="AE2269" s="11"/>
      <c r="AF2269" s="11"/>
      <c r="AG2269" s="11"/>
      <c r="AH2269" s="11"/>
      <c r="AI2269" s="11"/>
    </row>
    <row r="2270" spans="1:35" ht="15.75" customHeight="1" x14ac:dyDescent="0.2">
      <c r="A2270" s="8">
        <v>42108</v>
      </c>
      <c r="B2270" s="9">
        <v>0.68055555555555547</v>
      </c>
      <c r="C2270" s="11">
        <v>364755.687244681</v>
      </c>
      <c r="D2270" s="11">
        <v>7540781.7636860898</v>
      </c>
      <c r="E2270" s="14">
        <v>364755.143419025</v>
      </c>
      <c r="F2270" s="14">
        <v>7540781.5603811601</v>
      </c>
      <c r="G2270" s="2">
        <f t="shared" si="2098"/>
        <v>9.1585824343419837</v>
      </c>
      <c r="H2270" s="2" t="str">
        <f t="shared" si="2073"/>
        <v/>
      </c>
      <c r="I2270" s="23">
        <f t="shared" ref="I2270:J2270" si="2305">IF($P2270=$P2269,E2270,"")</f>
        <v>364755.143419025</v>
      </c>
      <c r="J2270" s="23">
        <f t="shared" si="2305"/>
        <v>7540781.5603811601</v>
      </c>
      <c r="K2270" s="23">
        <v>364755.14</v>
      </c>
      <c r="L2270" s="23">
        <v>7540781.5599999996</v>
      </c>
      <c r="M2270" s="14"/>
      <c r="N2270" s="14"/>
      <c r="O2270" s="15" t="s">
        <v>43</v>
      </c>
      <c r="P2270" s="15" t="s">
        <v>43</v>
      </c>
      <c r="Q2270" s="10">
        <v>42108.680555555555</v>
      </c>
      <c r="R2270" s="11" t="s">
        <v>3477</v>
      </c>
      <c r="S2270" s="14" t="s">
        <v>44</v>
      </c>
      <c r="T2270" s="2" t="str">
        <f t="shared" si="2075"/>
        <v/>
      </c>
      <c r="U2270" s="2" t="str">
        <f t="shared" si="2076"/>
        <v/>
      </c>
      <c r="V2270" s="10">
        <v>42108.680555555555</v>
      </c>
      <c r="W2270" s="11" t="s">
        <v>3412</v>
      </c>
      <c r="X2270" s="2" t="s">
        <v>669</v>
      </c>
      <c r="Y2270" s="5" t="s">
        <v>3379</v>
      </c>
      <c r="Z2270" s="5" t="s">
        <v>3378</v>
      </c>
      <c r="AA2270" s="2" t="s">
        <v>1205</v>
      </c>
      <c r="AB2270" s="2">
        <v>-22.233135206624901</v>
      </c>
      <c r="AC2270" s="2">
        <v>-52.312315749004497</v>
      </c>
      <c r="AD2270" s="29">
        <v>1</v>
      </c>
      <c r="AE2270" s="11"/>
      <c r="AF2270" s="11"/>
      <c r="AG2270" s="11"/>
      <c r="AH2270" s="11"/>
      <c r="AI2270" s="11"/>
    </row>
    <row r="2271" spans="1:35" ht="15.75" customHeight="1" x14ac:dyDescent="0.2">
      <c r="A2271" s="8">
        <v>42108</v>
      </c>
      <c r="B2271" s="9">
        <v>0.68402777777777779</v>
      </c>
      <c r="C2271" s="11">
        <v>364704.21713268303</v>
      </c>
      <c r="D2271" s="11">
        <v>7540749.11480352</v>
      </c>
      <c r="E2271" s="14">
        <v>364704.40903651703</v>
      </c>
      <c r="F2271" s="14">
        <v>7540749.2066510702</v>
      </c>
      <c r="G2271" s="2">
        <f t="shared" si="2098"/>
        <v>60.172596912543966</v>
      </c>
      <c r="H2271" s="2" t="str">
        <f t="shared" si="2073"/>
        <v/>
      </c>
      <c r="I2271" s="23" t="str">
        <f t="shared" ref="I2271:J2271" si="2306">IF($P2271=$P2270,E2271,"")</f>
        <v/>
      </c>
      <c r="J2271" s="23" t="str">
        <f t="shared" si="2306"/>
        <v/>
      </c>
      <c r="K2271" s="23">
        <v>364704.41</v>
      </c>
      <c r="L2271" s="23">
        <v>7540749.21</v>
      </c>
      <c r="M2271" s="14"/>
      <c r="N2271" s="14"/>
      <c r="O2271" s="14" t="s">
        <v>35</v>
      </c>
      <c r="P2271" s="14" t="s">
        <v>29</v>
      </c>
      <c r="Q2271" s="10">
        <v>42108.684027777781</v>
      </c>
      <c r="R2271" s="11" t="s">
        <v>3478</v>
      </c>
      <c r="S2271" s="14" t="s">
        <v>36</v>
      </c>
      <c r="T2271" s="2" t="str">
        <f t="shared" si="2075"/>
        <v>idle</v>
      </c>
      <c r="U2271" s="2" t="str">
        <f t="shared" si="2076"/>
        <v/>
      </c>
      <c r="V2271" s="10">
        <v>42108.684027777781</v>
      </c>
      <c r="W2271" s="11" t="s">
        <v>3412</v>
      </c>
      <c r="X2271" s="2" t="s">
        <v>669</v>
      </c>
      <c r="Y2271" s="5" t="s">
        <v>3379</v>
      </c>
      <c r="Z2271" s="5" t="s">
        <v>3378</v>
      </c>
      <c r="AA2271" s="2" t="s">
        <v>1207</v>
      </c>
      <c r="AB2271" s="2">
        <v>-22.2334260586649</v>
      </c>
      <c r="AC2271" s="2">
        <v>-52.312817825004501</v>
      </c>
      <c r="AD2271" s="29">
        <v>1</v>
      </c>
      <c r="AE2271" s="11"/>
      <c r="AF2271" s="11"/>
      <c r="AG2271" s="11"/>
      <c r="AH2271" s="11"/>
      <c r="AI2271" s="11"/>
    </row>
    <row r="2272" spans="1:35" ht="15.75" customHeight="1" x14ac:dyDescent="0.2">
      <c r="A2272" s="8">
        <v>42108</v>
      </c>
      <c r="B2272" s="9">
        <v>0.6875</v>
      </c>
      <c r="C2272" s="11">
        <v>364665.805245789</v>
      </c>
      <c r="D2272" s="11">
        <v>7540734.0352655305</v>
      </c>
      <c r="E2272" s="14">
        <v>364672.08840569598</v>
      </c>
      <c r="F2272" s="14">
        <v>7540735.5550453402</v>
      </c>
      <c r="G2272" s="2">
        <f t="shared" si="2098"/>
        <v>35.085460174785851</v>
      </c>
      <c r="H2272" s="2" t="str">
        <f t="shared" si="2073"/>
        <v/>
      </c>
      <c r="I2272" s="23" t="str">
        <f t="shared" ref="I2272:J2272" si="2307">IF($P2272=$P2271,E2272,"")</f>
        <v/>
      </c>
      <c r="J2272" s="23" t="str">
        <f t="shared" si="2307"/>
        <v/>
      </c>
      <c r="K2272" s="23">
        <v>364676.31264669</v>
      </c>
      <c r="L2272" s="23">
        <v>7540728.99556683</v>
      </c>
      <c r="M2272" s="14">
        <v>364676.31264669</v>
      </c>
      <c r="N2272" s="14">
        <v>7540728.99556683</v>
      </c>
      <c r="O2272" s="13" t="s">
        <v>26</v>
      </c>
      <c r="P2272" s="13" t="s">
        <v>26</v>
      </c>
      <c r="Q2272" s="10">
        <v>42108.6875</v>
      </c>
      <c r="R2272" s="11" t="s">
        <v>3479</v>
      </c>
      <c r="S2272" s="14" t="s">
        <v>47</v>
      </c>
      <c r="T2272" s="2" t="str">
        <f t="shared" si="2075"/>
        <v/>
      </c>
      <c r="U2272" s="2" t="str">
        <f t="shared" si="2076"/>
        <v/>
      </c>
      <c r="V2272" s="10">
        <v>42108.6875</v>
      </c>
      <c r="W2272" s="11" t="s">
        <v>3412</v>
      </c>
      <c r="X2272" s="2" t="s">
        <v>669</v>
      </c>
      <c r="Y2272" s="5" t="s">
        <v>3379</v>
      </c>
      <c r="Z2272" s="5" t="s">
        <v>3378</v>
      </c>
      <c r="AA2272" s="2" t="s">
        <v>1209</v>
      </c>
      <c r="AB2272" s="2">
        <v>-22.233559247106299</v>
      </c>
      <c r="AC2272" s="2">
        <v>-52.313191741704898</v>
      </c>
      <c r="AD2272" s="29">
        <v>1</v>
      </c>
      <c r="AE2272" s="11"/>
      <c r="AF2272" s="11"/>
      <c r="AG2272" s="11"/>
      <c r="AH2272" s="11"/>
      <c r="AI2272" s="11"/>
    </row>
    <row r="2273" spans="1:35" ht="15.75" customHeight="1" x14ac:dyDescent="0.2">
      <c r="A2273" s="8">
        <v>42109</v>
      </c>
      <c r="B2273" s="9">
        <v>0.32291666666666669</v>
      </c>
      <c r="C2273" s="11">
        <v>364671.26231093699</v>
      </c>
      <c r="D2273" s="11">
        <v>7540741.39547983</v>
      </c>
      <c r="E2273" s="14">
        <v>364679.76612871297</v>
      </c>
      <c r="F2273" s="14">
        <v>7540742.5409975201</v>
      </c>
      <c r="G2273" s="2">
        <f t="shared" si="2098"/>
        <v>10.380315919339166</v>
      </c>
      <c r="H2273" s="2" t="str">
        <f t="shared" si="2073"/>
        <v/>
      </c>
      <c r="I2273" s="23" t="str">
        <f t="shared" ref="I2273:J2273" si="2308">IF($P2273=$P2272,E2273,"")</f>
        <v/>
      </c>
      <c r="J2273" s="23" t="str">
        <f t="shared" si="2308"/>
        <v/>
      </c>
      <c r="K2273" s="23">
        <v>364679.77</v>
      </c>
      <c r="L2273" s="23">
        <v>7540742.54</v>
      </c>
      <c r="M2273" s="14"/>
      <c r="N2273" s="14"/>
      <c r="O2273" s="14" t="s">
        <v>35</v>
      </c>
      <c r="P2273" s="14" t="s">
        <v>29</v>
      </c>
      <c r="Q2273" s="10">
        <v>42109.322916666664</v>
      </c>
      <c r="R2273" s="11" t="s">
        <v>3480</v>
      </c>
      <c r="S2273" s="14" t="s">
        <v>36</v>
      </c>
      <c r="T2273" s="2" t="str">
        <f t="shared" si="2075"/>
        <v>idle</v>
      </c>
      <c r="U2273" s="2" t="str">
        <f t="shared" si="2076"/>
        <v/>
      </c>
      <c r="V2273" s="10">
        <v>42109.322916666664</v>
      </c>
      <c r="W2273" s="11" t="s">
        <v>3481</v>
      </c>
      <c r="X2273" s="2" t="s">
        <v>669</v>
      </c>
      <c r="Y2273" s="5" t="s">
        <v>3482</v>
      </c>
      <c r="Z2273" s="5" t="s">
        <v>3482</v>
      </c>
      <c r="AA2273" s="2" t="s">
        <v>1458</v>
      </c>
      <c r="AB2273" s="2">
        <v>-22.233493197709301</v>
      </c>
      <c r="AC2273" s="2">
        <v>-52.313138181343703</v>
      </c>
      <c r="AD2273" s="29">
        <v>1</v>
      </c>
      <c r="AE2273" s="11"/>
      <c r="AF2273" s="11"/>
      <c r="AG2273" s="11"/>
      <c r="AH2273" s="11"/>
      <c r="AI2273" s="11"/>
    </row>
    <row r="2274" spans="1:35" ht="15.75" customHeight="1" x14ac:dyDescent="0.2">
      <c r="A2274" s="8">
        <v>42109</v>
      </c>
      <c r="B2274" s="9">
        <v>0.3263888888888889</v>
      </c>
      <c r="C2274" s="11">
        <v>364671.11941545602</v>
      </c>
      <c r="D2274" s="11">
        <v>7540744.9207567303</v>
      </c>
      <c r="E2274" s="14">
        <v>364671.232375358</v>
      </c>
      <c r="F2274" s="14">
        <v>7540744.7513018604</v>
      </c>
      <c r="G2274" s="2">
        <f t="shared" si="2098"/>
        <v>8.8153497718760452</v>
      </c>
      <c r="H2274" s="2" t="str">
        <f t="shared" si="2073"/>
        <v/>
      </c>
      <c r="I2274" s="23">
        <f t="shared" ref="I2274:J2274" si="2309">IF($P2274=$P2273,E2274,"")</f>
        <v>364671.232375358</v>
      </c>
      <c r="J2274" s="23">
        <f t="shared" si="2309"/>
        <v>7540744.7513018604</v>
      </c>
      <c r="K2274" s="23">
        <v>364671.23</v>
      </c>
      <c r="L2274" s="23">
        <v>7540744.75</v>
      </c>
      <c r="M2274" s="14"/>
      <c r="N2274" s="14"/>
      <c r="O2274" s="14" t="s">
        <v>35</v>
      </c>
      <c r="P2274" s="14" t="s">
        <v>29</v>
      </c>
      <c r="Q2274" s="10">
        <v>42109.326388888891</v>
      </c>
      <c r="R2274" s="11" t="s">
        <v>3483</v>
      </c>
      <c r="S2274" s="14" t="s">
        <v>36</v>
      </c>
      <c r="T2274" s="2" t="str">
        <f t="shared" si="2075"/>
        <v>idle</v>
      </c>
      <c r="U2274" s="2" t="str">
        <f t="shared" si="2076"/>
        <v/>
      </c>
      <c r="V2274" s="10">
        <v>42109.326388888891</v>
      </c>
      <c r="W2274" s="11" t="s">
        <v>3481</v>
      </c>
      <c r="X2274" s="2" t="s">
        <v>669</v>
      </c>
      <c r="Y2274" s="5" t="s">
        <v>3482</v>
      </c>
      <c r="Z2274" s="5" t="s">
        <v>3482</v>
      </c>
      <c r="AA2274" s="2" t="s">
        <v>1460</v>
      </c>
      <c r="AB2274" s="2">
        <v>-22.233461346477299</v>
      </c>
      <c r="AC2274" s="2">
        <v>-52.313139270991101</v>
      </c>
      <c r="AD2274" s="29">
        <v>1</v>
      </c>
      <c r="AE2274" s="11"/>
      <c r="AF2274" s="11"/>
      <c r="AG2274" s="11"/>
      <c r="AH2274" s="11"/>
      <c r="AI2274" s="11"/>
    </row>
    <row r="2275" spans="1:35" ht="15.75" customHeight="1" x14ac:dyDescent="0.2">
      <c r="A2275" s="8">
        <v>42109</v>
      </c>
      <c r="B2275" s="9">
        <v>0.3298611111111111</v>
      </c>
      <c r="C2275" s="11">
        <v>364673.42415452498</v>
      </c>
      <c r="D2275" s="11">
        <v>7540712.2926297402</v>
      </c>
      <c r="E2275" s="14">
        <v>364673.53746532497</v>
      </c>
      <c r="F2275" s="14">
        <v>7540712.4569724202</v>
      </c>
      <c r="G2275" s="2">
        <f t="shared" si="2098"/>
        <v>32.376490757174267</v>
      </c>
      <c r="H2275" s="2" t="str">
        <f t="shared" si="2073"/>
        <v/>
      </c>
      <c r="I2275" s="23" t="str">
        <f t="shared" ref="I2275:J2275" si="2310">IF($P2275=$P2274,E2275,"")</f>
        <v/>
      </c>
      <c r="J2275" s="23" t="str">
        <f t="shared" si="2310"/>
        <v/>
      </c>
      <c r="K2275" s="23">
        <v>364673.54</v>
      </c>
      <c r="L2275" s="23">
        <v>7540712.46</v>
      </c>
      <c r="M2275" s="14"/>
      <c r="N2275" s="14"/>
      <c r="O2275" s="15" t="s">
        <v>43</v>
      </c>
      <c r="P2275" s="15" t="s">
        <v>43</v>
      </c>
      <c r="Q2275" s="10">
        <v>42109.329861111109</v>
      </c>
      <c r="R2275" s="11" t="s">
        <v>3484</v>
      </c>
      <c r="S2275" s="14" t="s">
        <v>44</v>
      </c>
      <c r="T2275" s="2" t="str">
        <f t="shared" si="2075"/>
        <v/>
      </c>
      <c r="U2275" s="2" t="str">
        <f t="shared" si="2076"/>
        <v/>
      </c>
      <c r="V2275" s="10">
        <v>42109.329861111109</v>
      </c>
      <c r="W2275" s="11" t="s">
        <v>3481</v>
      </c>
      <c r="X2275" s="2" t="s">
        <v>669</v>
      </c>
      <c r="Y2275" s="5" t="s">
        <v>3482</v>
      </c>
      <c r="Z2275" s="5" t="s">
        <v>3482</v>
      </c>
      <c r="AA2275" s="2" t="s">
        <v>1462</v>
      </c>
      <c r="AB2275" s="2">
        <v>-22.233756221830799</v>
      </c>
      <c r="AC2275" s="2">
        <v>-52.313119657337701</v>
      </c>
      <c r="AD2275" s="29">
        <v>1</v>
      </c>
      <c r="AE2275" s="11"/>
      <c r="AF2275" s="11"/>
      <c r="AG2275" s="11"/>
      <c r="AH2275" s="11"/>
      <c r="AI2275" s="11"/>
    </row>
    <row r="2276" spans="1:35" ht="15.75" customHeight="1" x14ac:dyDescent="0.2">
      <c r="A2276" s="8">
        <v>42109</v>
      </c>
      <c r="B2276" s="9">
        <v>0.33333333333333331</v>
      </c>
      <c r="C2276" s="11">
        <v>364686.29409027903</v>
      </c>
      <c r="D2276" s="11">
        <v>7540713.6942142705</v>
      </c>
      <c r="E2276" s="14">
        <v>364686.71506832697</v>
      </c>
      <c r="F2276" s="14">
        <v>7540713.6263250504</v>
      </c>
      <c r="G2276" s="2">
        <f t="shared" si="2098"/>
        <v>13.229384205317183</v>
      </c>
      <c r="H2276" s="2" t="str">
        <f t="shared" si="2073"/>
        <v/>
      </c>
      <c r="I2276" s="23" t="str">
        <f t="shared" ref="I2276:J2276" si="2311">IF($P2276=$P2275,E2276,"")</f>
        <v/>
      </c>
      <c r="J2276" s="23" t="str">
        <f t="shared" si="2311"/>
        <v/>
      </c>
      <c r="K2276" s="23">
        <v>364686.72</v>
      </c>
      <c r="L2276" s="23">
        <v>7540713.6299999999</v>
      </c>
      <c r="M2276" s="14"/>
      <c r="N2276" s="14"/>
      <c r="O2276" s="14" t="s">
        <v>35</v>
      </c>
      <c r="P2276" s="14" t="s">
        <v>29</v>
      </c>
      <c r="Q2276" s="10">
        <v>42109.333333333336</v>
      </c>
      <c r="R2276" s="11" t="s">
        <v>3485</v>
      </c>
      <c r="S2276" s="14" t="s">
        <v>36</v>
      </c>
      <c r="T2276" s="2" t="str">
        <f t="shared" si="2075"/>
        <v>idle</v>
      </c>
      <c r="U2276" s="2" t="str">
        <f t="shared" si="2076"/>
        <v/>
      </c>
      <c r="V2276" s="10">
        <v>42109.333333333336</v>
      </c>
      <c r="W2276" s="11" t="s">
        <v>3481</v>
      </c>
      <c r="X2276" s="2" t="s">
        <v>669</v>
      </c>
      <c r="Y2276" s="5" t="s">
        <v>3482</v>
      </c>
      <c r="Z2276" s="5" t="s">
        <v>3482</v>
      </c>
      <c r="AA2276" s="2" t="s">
        <v>1464</v>
      </c>
      <c r="AB2276" s="2">
        <v>-22.233744570985401</v>
      </c>
      <c r="AC2276" s="2">
        <v>-52.312994683161399</v>
      </c>
      <c r="AD2276" s="29">
        <v>1</v>
      </c>
      <c r="AE2276" s="11"/>
      <c r="AF2276" s="11"/>
      <c r="AG2276" s="11"/>
      <c r="AH2276" s="11"/>
      <c r="AI2276" s="11"/>
    </row>
    <row r="2277" spans="1:35" ht="15.75" customHeight="1" x14ac:dyDescent="0.2">
      <c r="A2277" s="8">
        <v>42109</v>
      </c>
      <c r="B2277" s="9">
        <v>0.33680555555555558</v>
      </c>
      <c r="C2277" s="11">
        <v>364740.84488431498</v>
      </c>
      <c r="D2277" s="11">
        <v>7540700.9149456397</v>
      </c>
      <c r="E2277" s="14">
        <v>364740.28678487998</v>
      </c>
      <c r="F2277" s="14">
        <v>7540700.9719819902</v>
      </c>
      <c r="G2277" s="2">
        <f t="shared" si="2098"/>
        <v>55.045991795238677</v>
      </c>
      <c r="H2277" s="2" t="str">
        <f t="shared" si="2073"/>
        <v/>
      </c>
      <c r="I2277" s="23" t="str">
        <f t="shared" ref="I2277:J2277" si="2312">IF($P2277=$P2276,E2277,"")</f>
        <v/>
      </c>
      <c r="J2277" s="23" t="str">
        <f t="shared" si="2312"/>
        <v/>
      </c>
      <c r="K2277" s="23">
        <v>364740.29</v>
      </c>
      <c r="L2277" s="23">
        <v>7540700.9699999997</v>
      </c>
      <c r="M2277" s="14">
        <v>364740.28678487998</v>
      </c>
      <c r="N2277" s="14">
        <v>7540700.9719819902</v>
      </c>
      <c r="O2277" s="15" t="s">
        <v>43</v>
      </c>
      <c r="P2277" s="15" t="s">
        <v>43</v>
      </c>
      <c r="Q2277" s="10">
        <v>42109.336805555555</v>
      </c>
      <c r="R2277" s="11" t="s">
        <v>3486</v>
      </c>
      <c r="S2277" s="14" t="s">
        <v>44</v>
      </c>
      <c r="T2277" s="2" t="str">
        <f t="shared" si="2075"/>
        <v/>
      </c>
      <c r="U2277" s="2" t="str">
        <f t="shared" si="2076"/>
        <v/>
      </c>
      <c r="V2277" s="10">
        <v>42109.336805555555</v>
      </c>
      <c r="W2277" s="11" t="s">
        <v>3481</v>
      </c>
      <c r="X2277" s="2" t="s">
        <v>669</v>
      </c>
      <c r="Y2277" s="5" t="s">
        <v>3482</v>
      </c>
      <c r="Z2277" s="5" t="s">
        <v>3482</v>
      </c>
      <c r="AA2277" s="2" t="s">
        <v>1466</v>
      </c>
      <c r="AB2277" s="2">
        <v>-22.233864264562701</v>
      </c>
      <c r="AC2277" s="2">
        <v>-52.312466539442497</v>
      </c>
      <c r="AD2277" s="29">
        <v>1</v>
      </c>
      <c r="AE2277" s="11"/>
      <c r="AF2277" s="11"/>
      <c r="AG2277" s="11"/>
      <c r="AH2277" s="11"/>
      <c r="AI2277" s="11"/>
    </row>
    <row r="2278" spans="1:35" ht="15.75" customHeight="1" x14ac:dyDescent="0.2">
      <c r="A2278" s="8">
        <v>42109</v>
      </c>
      <c r="B2278" s="9">
        <v>0.34027777777777773</v>
      </c>
      <c r="C2278" s="11">
        <v>364729.04248769302</v>
      </c>
      <c r="D2278" s="11">
        <v>7540690.9847811498</v>
      </c>
      <c r="E2278" s="14">
        <v>364740.30717726401</v>
      </c>
      <c r="F2278" s="14">
        <v>7540699.9314602902</v>
      </c>
      <c r="G2278" s="2">
        <f t="shared" si="2098"/>
        <v>1.0407215080714416</v>
      </c>
      <c r="H2278" s="2" t="str">
        <f t="shared" si="2073"/>
        <v>&lt;8m</v>
      </c>
      <c r="I2278" s="23">
        <f t="shared" ref="I2278:J2278" si="2313">IF($P2278=$P2277,E2278,"")</f>
        <v>364740.30717726401</v>
      </c>
      <c r="J2278" s="23">
        <f t="shared" si="2313"/>
        <v>7540699.9314602902</v>
      </c>
      <c r="K2278" s="23">
        <v>364740.29</v>
      </c>
      <c r="L2278" s="23">
        <v>7540700.9699999997</v>
      </c>
      <c r="M2278" s="14">
        <v>364740.28678487998</v>
      </c>
      <c r="N2278" s="14">
        <v>7540700.9719819902</v>
      </c>
      <c r="O2278" s="15" t="s">
        <v>43</v>
      </c>
      <c r="P2278" s="15" t="s">
        <v>43</v>
      </c>
      <c r="Q2278" s="10">
        <v>42109.340277777781</v>
      </c>
      <c r="R2278" s="11" t="s">
        <v>3487</v>
      </c>
      <c r="S2278" s="14" t="s">
        <v>44</v>
      </c>
      <c r="T2278" s="2" t="str">
        <f t="shared" si="2075"/>
        <v/>
      </c>
      <c r="U2278" s="2" t="str">
        <f t="shared" si="2076"/>
        <v/>
      </c>
      <c r="V2278" s="10">
        <v>42109.340277777781</v>
      </c>
      <c r="W2278" s="11" t="s">
        <v>3481</v>
      </c>
      <c r="X2278" s="2" t="s">
        <v>669</v>
      </c>
      <c r="Y2278" s="5" t="s">
        <v>3482</v>
      </c>
      <c r="Z2278" s="5" t="s">
        <v>3482</v>
      </c>
      <c r="AA2278" s="2" t="s">
        <v>1468</v>
      </c>
      <c r="AB2278" s="2">
        <v>-22.233953028917298</v>
      </c>
      <c r="AC2278" s="2">
        <v>-52.312581874430201</v>
      </c>
      <c r="AD2278" s="29">
        <v>1</v>
      </c>
      <c r="AE2278" s="11"/>
      <c r="AF2278" s="11"/>
      <c r="AG2278" s="11"/>
      <c r="AH2278" s="11"/>
      <c r="AI2278" s="11"/>
    </row>
    <row r="2279" spans="1:35" ht="15.75" customHeight="1" x14ac:dyDescent="0.2">
      <c r="A2279" s="8">
        <v>42109</v>
      </c>
      <c r="B2279" s="9">
        <v>0.34375</v>
      </c>
      <c r="C2279" s="11">
        <v>364739.78195347497</v>
      </c>
      <c r="D2279" s="11">
        <v>7540698.9475866603</v>
      </c>
      <c r="E2279" s="14">
        <v>364739.72866631602</v>
      </c>
      <c r="F2279" s="14">
        <v>7540698.9304697998</v>
      </c>
      <c r="G2279" s="2">
        <f t="shared" si="2098"/>
        <v>1.1561387801103855</v>
      </c>
      <c r="H2279" s="2" t="str">
        <f t="shared" si="2073"/>
        <v>&lt;8m</v>
      </c>
      <c r="I2279" s="23">
        <f t="shared" ref="I2279:J2279" si="2314">IF($P2279=$P2278,E2279,"")</f>
        <v>364739.72866631602</v>
      </c>
      <c r="J2279" s="23">
        <f t="shared" si="2314"/>
        <v>7540698.9304697998</v>
      </c>
      <c r="K2279" s="23">
        <v>364740.29</v>
      </c>
      <c r="L2279" s="23">
        <v>7540700.9699999997</v>
      </c>
      <c r="M2279" s="14">
        <v>364740.28678487998</v>
      </c>
      <c r="N2279" s="14">
        <v>7540700.9719819902</v>
      </c>
      <c r="O2279" s="15" t="s">
        <v>43</v>
      </c>
      <c r="P2279" s="15" t="s">
        <v>43</v>
      </c>
      <c r="Q2279" s="10">
        <v>42109.34375</v>
      </c>
      <c r="R2279" s="11" t="s">
        <v>3488</v>
      </c>
      <c r="S2279" s="14" t="s">
        <v>44</v>
      </c>
      <c r="T2279" s="2" t="str">
        <f t="shared" si="2075"/>
        <v/>
      </c>
      <c r="U2279" s="2" t="str">
        <f t="shared" si="2076"/>
        <v/>
      </c>
      <c r="V2279" s="10">
        <v>42109.34375</v>
      </c>
      <c r="W2279" s="11" t="s">
        <v>3481</v>
      </c>
      <c r="X2279" s="2" t="s">
        <v>669</v>
      </c>
      <c r="Y2279" s="5" t="s">
        <v>3482</v>
      </c>
      <c r="Z2279" s="5" t="s">
        <v>3482</v>
      </c>
      <c r="AA2279" s="2" t="s">
        <v>1470</v>
      </c>
      <c r="AB2279" s="2">
        <v>-22.2338819503784</v>
      </c>
      <c r="AC2279" s="2">
        <v>-52.312477016821497</v>
      </c>
      <c r="AD2279" s="29">
        <v>1</v>
      </c>
      <c r="AE2279" s="11"/>
      <c r="AF2279" s="11"/>
      <c r="AG2279" s="11"/>
      <c r="AH2279" s="11"/>
      <c r="AI2279" s="11"/>
    </row>
    <row r="2280" spans="1:35" ht="15.75" customHeight="1" x14ac:dyDescent="0.2">
      <c r="A2280" s="8">
        <v>42109</v>
      </c>
      <c r="B2280" s="9">
        <v>0.34722222222222227</v>
      </c>
      <c r="C2280" s="11">
        <v>364734.02412182803</v>
      </c>
      <c r="D2280" s="11">
        <v>7540694.3874413697</v>
      </c>
      <c r="E2280" s="14">
        <v>364734.03709170897</v>
      </c>
      <c r="F2280" s="14">
        <v>7540694.4441203699</v>
      </c>
      <c r="G2280" s="2">
        <f t="shared" si="2098"/>
        <v>7.2471617006268962</v>
      </c>
      <c r="H2280" s="2" t="str">
        <f t="shared" si="2073"/>
        <v>&lt;8m</v>
      </c>
      <c r="I2280" s="23" t="str">
        <f t="shared" ref="I2280:J2280" si="2315">IF($P2280=$P2279,E2280,"")</f>
        <v/>
      </c>
      <c r="J2280" s="23" t="str">
        <f t="shared" si="2315"/>
        <v/>
      </c>
      <c r="K2280" s="23">
        <v>364740.29</v>
      </c>
      <c r="L2280" s="23">
        <v>7540700.9699999997</v>
      </c>
      <c r="M2280" s="14">
        <v>364740.28678487998</v>
      </c>
      <c r="N2280" s="14">
        <v>7540700.9719819902</v>
      </c>
      <c r="O2280" s="14" t="s">
        <v>35</v>
      </c>
      <c r="P2280" s="14" t="s">
        <v>29</v>
      </c>
      <c r="Q2280" s="10">
        <v>42109.347222222219</v>
      </c>
      <c r="R2280" s="11" t="s">
        <v>3489</v>
      </c>
      <c r="S2280" s="14" t="s">
        <v>36</v>
      </c>
      <c r="T2280" s="2" t="str">
        <f t="shared" si="2075"/>
        <v>idle</v>
      </c>
      <c r="U2280" s="2" t="str">
        <f t="shared" si="2076"/>
        <v/>
      </c>
      <c r="V2280" s="10">
        <v>42109.347222222219</v>
      </c>
      <c r="W2280" s="11" t="s">
        <v>3481</v>
      </c>
      <c r="X2280" s="2" t="s">
        <v>669</v>
      </c>
      <c r="Y2280" s="5" t="s">
        <v>3482</v>
      </c>
      <c r="Z2280" s="5" t="s">
        <v>3482</v>
      </c>
      <c r="AA2280" s="2" t="s">
        <v>1472</v>
      </c>
      <c r="AB2280" s="2">
        <v>-22.2339226864278</v>
      </c>
      <c r="AC2280" s="2">
        <v>-52.312533259391799</v>
      </c>
      <c r="AD2280" s="29">
        <v>1</v>
      </c>
      <c r="AE2280" s="11"/>
      <c r="AF2280" s="11"/>
      <c r="AG2280" s="11"/>
      <c r="AH2280" s="11"/>
      <c r="AI2280" s="11"/>
    </row>
    <row r="2281" spans="1:35" ht="15.75" customHeight="1" x14ac:dyDescent="0.2">
      <c r="A2281" s="8">
        <v>42109</v>
      </c>
      <c r="B2281" s="9">
        <v>0.35069444444444442</v>
      </c>
      <c r="C2281" s="11">
        <v>364729.52992104099</v>
      </c>
      <c r="D2281" s="11">
        <v>7540701.5314330701</v>
      </c>
      <c r="E2281" s="14">
        <v>364729.59001625603</v>
      </c>
      <c r="F2281" s="14">
        <v>7540701.4988275599</v>
      </c>
      <c r="G2281" s="13">
        <f t="shared" si="2098"/>
        <v>8.3393868852060358</v>
      </c>
      <c r="H2281" s="2" t="str">
        <f t="shared" si="2073"/>
        <v/>
      </c>
      <c r="I2281" s="23" t="str">
        <f t="shared" ref="I2281:J2281" si="2316">IF($P2281=$P2280,E2281,"")</f>
        <v/>
      </c>
      <c r="J2281" s="23" t="str">
        <f t="shared" si="2316"/>
        <v/>
      </c>
      <c r="K2281" s="23">
        <v>364740.29</v>
      </c>
      <c r="L2281" s="23">
        <v>7540700.9699999997</v>
      </c>
      <c r="M2281" s="14">
        <v>364740.28678487998</v>
      </c>
      <c r="N2281" s="14">
        <v>7540700.9719819902</v>
      </c>
      <c r="O2281" s="15" t="s">
        <v>43</v>
      </c>
      <c r="P2281" s="15" t="s">
        <v>43</v>
      </c>
      <c r="Q2281" s="10">
        <v>42109.350694444445</v>
      </c>
      <c r="R2281" s="11" t="s">
        <v>3490</v>
      </c>
      <c r="S2281" s="14" t="s">
        <v>44</v>
      </c>
      <c r="T2281" s="2" t="str">
        <f t="shared" si="2075"/>
        <v/>
      </c>
      <c r="U2281" s="2" t="str">
        <f t="shared" si="2076"/>
        <v/>
      </c>
      <c r="V2281" s="10">
        <v>42109.350694444445</v>
      </c>
      <c r="W2281" s="11" t="s">
        <v>3481</v>
      </c>
      <c r="X2281" s="2" t="s">
        <v>669</v>
      </c>
      <c r="Y2281" s="5" t="s">
        <v>3482</v>
      </c>
      <c r="Z2281" s="5" t="s">
        <v>3482</v>
      </c>
      <c r="AA2281" s="2" t="s">
        <v>1474</v>
      </c>
      <c r="AB2281" s="2">
        <v>-22.233857810497302</v>
      </c>
      <c r="AC2281" s="2">
        <v>-52.312576258555097</v>
      </c>
      <c r="AD2281" s="29">
        <v>1</v>
      </c>
      <c r="AE2281" s="11"/>
      <c r="AF2281" s="11"/>
      <c r="AG2281" s="11"/>
      <c r="AH2281" s="11"/>
      <c r="AI2281" s="11"/>
    </row>
    <row r="2282" spans="1:35" ht="15.75" customHeight="1" x14ac:dyDescent="0.2">
      <c r="A2282" s="8">
        <v>42109</v>
      </c>
      <c r="B2282" s="9">
        <v>0.35416666666666669</v>
      </c>
      <c r="C2282" s="11">
        <v>364737.92212114797</v>
      </c>
      <c r="D2282" s="11">
        <v>7540697.2146068504</v>
      </c>
      <c r="E2282" s="14">
        <v>364730.90925787098</v>
      </c>
      <c r="F2282" s="14">
        <v>7540701.9143568603</v>
      </c>
      <c r="G2282" s="2">
        <f t="shared" si="2098"/>
        <v>1.3831352204923317</v>
      </c>
      <c r="H2282" s="2" t="str">
        <f t="shared" si="2073"/>
        <v>&lt;8m</v>
      </c>
      <c r="I2282" s="23">
        <f t="shared" ref="I2282:J2282" si="2317">IF($P2282=$P2281,E2282,"")</f>
        <v>364730.90925787098</v>
      </c>
      <c r="J2282" s="23">
        <f t="shared" si="2317"/>
        <v>7540701.9143568603</v>
      </c>
      <c r="K2282" s="23">
        <v>364740.29</v>
      </c>
      <c r="L2282" s="23">
        <v>7540700.9699999997</v>
      </c>
      <c r="M2282" s="14">
        <v>364740.28678487998</v>
      </c>
      <c r="N2282" s="14">
        <v>7540700.9719819902</v>
      </c>
      <c r="O2282" s="15" t="s">
        <v>43</v>
      </c>
      <c r="P2282" s="15" t="s">
        <v>43</v>
      </c>
      <c r="Q2282" s="10">
        <v>42109.354166666664</v>
      </c>
      <c r="R2282" s="11" t="s">
        <v>3491</v>
      </c>
      <c r="S2282" s="14" t="s">
        <v>44</v>
      </c>
      <c r="T2282" s="2" t="str">
        <f t="shared" si="2075"/>
        <v/>
      </c>
      <c r="U2282" s="2" t="str">
        <f t="shared" si="2076"/>
        <v/>
      </c>
      <c r="V2282" s="10">
        <v>42109.354166666664</v>
      </c>
      <c r="W2282" s="11" t="s">
        <v>3481</v>
      </c>
      <c r="X2282" s="2" t="s">
        <v>669</v>
      </c>
      <c r="Y2282" s="5" t="s">
        <v>3482</v>
      </c>
      <c r="Z2282" s="5" t="s">
        <v>3482</v>
      </c>
      <c r="AA2282" s="2" t="s">
        <v>1476</v>
      </c>
      <c r="AB2282" s="2">
        <v>-22.2338974568993</v>
      </c>
      <c r="AC2282" s="2">
        <v>-52.3124952055514</v>
      </c>
      <c r="AD2282" s="29">
        <v>1</v>
      </c>
      <c r="AE2282" s="11"/>
      <c r="AF2282" s="11"/>
      <c r="AG2282" s="11"/>
      <c r="AH2282" s="11"/>
      <c r="AI2282" s="11"/>
    </row>
    <row r="2283" spans="1:35" ht="15.75" customHeight="1" x14ac:dyDescent="0.2">
      <c r="A2283" s="8">
        <v>42109</v>
      </c>
      <c r="B2283" s="9">
        <v>0.3576388888888889</v>
      </c>
      <c r="C2283" s="11">
        <v>364732.28804261901</v>
      </c>
      <c r="D2283" s="11">
        <v>7540702.29776992</v>
      </c>
      <c r="E2283" s="14">
        <v>364732.25498646102</v>
      </c>
      <c r="F2283" s="14">
        <v>7540702.2800729796</v>
      </c>
      <c r="G2283" s="2">
        <f t="shared" si="2098"/>
        <v>1.3945370980923475</v>
      </c>
      <c r="H2283" s="2" t="str">
        <f t="shared" si="2073"/>
        <v>&lt;8m</v>
      </c>
      <c r="I2283" s="23">
        <f t="shared" ref="I2283:J2283" si="2318">IF($P2283=$P2282,E2283,"")</f>
        <v>364732.25498646102</v>
      </c>
      <c r="J2283" s="23">
        <f t="shared" si="2318"/>
        <v>7540702.2800729796</v>
      </c>
      <c r="K2283" s="23">
        <v>364740.29</v>
      </c>
      <c r="L2283" s="23">
        <v>7540700.9699999997</v>
      </c>
      <c r="M2283" s="14">
        <v>364740.28678487998</v>
      </c>
      <c r="N2283" s="14">
        <v>7540700.9719819902</v>
      </c>
      <c r="O2283" s="15" t="s">
        <v>43</v>
      </c>
      <c r="P2283" s="15" t="s">
        <v>43</v>
      </c>
      <c r="Q2283" s="10">
        <v>42109.357638888891</v>
      </c>
      <c r="R2283" s="11" t="s">
        <v>3492</v>
      </c>
      <c r="S2283" s="14" t="s">
        <v>44</v>
      </c>
      <c r="T2283" s="2" t="str">
        <f t="shared" si="2075"/>
        <v/>
      </c>
      <c r="U2283" s="2" t="str">
        <f t="shared" si="2076"/>
        <v/>
      </c>
      <c r="V2283" s="10">
        <v>42109.357638888891</v>
      </c>
      <c r="W2283" s="11" t="s">
        <v>3481</v>
      </c>
      <c r="X2283" s="2" t="s">
        <v>669</v>
      </c>
      <c r="Y2283" s="5" t="s">
        <v>3482</v>
      </c>
      <c r="Z2283" s="5" t="s">
        <v>3482</v>
      </c>
      <c r="AA2283" s="2" t="s">
        <v>1478</v>
      </c>
      <c r="AB2283" s="2">
        <v>-22.233851104974701</v>
      </c>
      <c r="AC2283" s="2">
        <v>-52.312549436464899</v>
      </c>
      <c r="AD2283" s="29">
        <v>1</v>
      </c>
      <c r="AE2283" s="11"/>
      <c r="AF2283" s="11"/>
      <c r="AG2283" s="11"/>
      <c r="AH2283" s="11"/>
      <c r="AI2283" s="11"/>
    </row>
    <row r="2284" spans="1:35" ht="15.75" customHeight="1" x14ac:dyDescent="0.2">
      <c r="A2284" s="8">
        <v>42109</v>
      </c>
      <c r="B2284" s="9">
        <v>0.3611111111111111</v>
      </c>
      <c r="C2284" s="11">
        <v>364730.24238059798</v>
      </c>
      <c r="D2284" s="11">
        <v>7540699.0783293704</v>
      </c>
      <c r="E2284" s="14">
        <v>364730.42887700797</v>
      </c>
      <c r="F2284" s="14">
        <v>7540699.0423135003</v>
      </c>
      <c r="G2284" s="2">
        <f t="shared" si="2098"/>
        <v>3.7172250645395799</v>
      </c>
      <c r="H2284" s="2" t="str">
        <f t="shared" si="2073"/>
        <v>&lt;8m</v>
      </c>
      <c r="I2284" s="23" t="str">
        <f t="shared" ref="I2284:J2284" si="2319">IF($P2284=$P2283,E2284,"")</f>
        <v/>
      </c>
      <c r="J2284" s="23" t="str">
        <f t="shared" si="2319"/>
        <v/>
      </c>
      <c r="K2284" s="23">
        <v>364740.29</v>
      </c>
      <c r="L2284" s="23">
        <v>7540700.9699999997</v>
      </c>
      <c r="M2284" s="14">
        <v>364740.28678487998</v>
      </c>
      <c r="N2284" s="14">
        <v>7540700.9719819902</v>
      </c>
      <c r="O2284" s="14" t="s">
        <v>35</v>
      </c>
      <c r="P2284" s="14" t="s">
        <v>29</v>
      </c>
      <c r="Q2284" s="10">
        <v>42109.361111111109</v>
      </c>
      <c r="R2284" s="11" t="s">
        <v>3493</v>
      </c>
      <c r="S2284" s="14" t="s">
        <v>36</v>
      </c>
      <c r="T2284" s="2" t="str">
        <f t="shared" si="2075"/>
        <v>idle</v>
      </c>
      <c r="U2284" s="2" t="str">
        <f t="shared" si="2076"/>
        <v/>
      </c>
      <c r="V2284" s="10">
        <v>42109.361111111109</v>
      </c>
      <c r="W2284" s="11" t="s">
        <v>3481</v>
      </c>
      <c r="X2284" s="2" t="s">
        <v>669</v>
      </c>
      <c r="Y2284" s="5" t="s">
        <v>3482</v>
      </c>
      <c r="Z2284" s="5" t="s">
        <v>3482</v>
      </c>
      <c r="AA2284" s="2" t="s">
        <v>1480</v>
      </c>
      <c r="AB2284" s="2">
        <v>-22.233880022540699</v>
      </c>
      <c r="AC2284" s="2">
        <v>-52.312569553032503</v>
      </c>
      <c r="AD2284" s="29">
        <v>1</v>
      </c>
      <c r="AE2284" s="11"/>
      <c r="AF2284" s="11"/>
      <c r="AG2284" s="11"/>
      <c r="AH2284" s="11"/>
      <c r="AI2284" s="11"/>
    </row>
    <row r="2285" spans="1:35" ht="15.75" customHeight="1" x14ac:dyDescent="0.2">
      <c r="A2285" s="8">
        <v>42109</v>
      </c>
      <c r="B2285" s="9">
        <v>0.36458333333333331</v>
      </c>
      <c r="C2285" s="11">
        <v>364746.63810477598</v>
      </c>
      <c r="D2285" s="11">
        <v>7540688.4367570505</v>
      </c>
      <c r="E2285" s="14">
        <v>364746.49766066298</v>
      </c>
      <c r="F2285" s="14">
        <v>7540688.4709531097</v>
      </c>
      <c r="G2285" s="2">
        <f t="shared" si="2098"/>
        <v>19.234330470802426</v>
      </c>
      <c r="H2285" s="2" t="str">
        <f t="shared" si="2073"/>
        <v/>
      </c>
      <c r="I2285" s="23" t="str">
        <f t="shared" ref="I2285:J2285" si="2320">IF($P2285=$P2284,E2285,"")</f>
        <v/>
      </c>
      <c r="J2285" s="23" t="str">
        <f t="shared" si="2320"/>
        <v/>
      </c>
      <c r="K2285" s="23">
        <v>364746.5</v>
      </c>
      <c r="L2285" s="23">
        <v>7540688.4699999997</v>
      </c>
      <c r="M2285" s="14">
        <v>364746.49766066298</v>
      </c>
      <c r="N2285" s="14">
        <v>7540688.4709531097</v>
      </c>
      <c r="O2285" s="15" t="s">
        <v>43</v>
      </c>
      <c r="P2285" s="15" t="s">
        <v>43</v>
      </c>
      <c r="Q2285" s="10">
        <v>42109.364583333336</v>
      </c>
      <c r="R2285" s="11" t="s">
        <v>3494</v>
      </c>
      <c r="S2285" s="14" t="s">
        <v>44</v>
      </c>
      <c r="T2285" s="2" t="str">
        <f t="shared" si="2075"/>
        <v/>
      </c>
      <c r="U2285" s="2" t="str">
        <f t="shared" si="2076"/>
        <v/>
      </c>
      <c r="V2285" s="10">
        <v>42109.364583333336</v>
      </c>
      <c r="W2285" s="11" t="s">
        <v>3481</v>
      </c>
      <c r="X2285" s="2" t="s">
        <v>669</v>
      </c>
      <c r="Y2285" s="5" t="s">
        <v>3482</v>
      </c>
      <c r="Z2285" s="5" t="s">
        <v>3482</v>
      </c>
      <c r="AA2285" s="2" t="s">
        <v>1482</v>
      </c>
      <c r="AB2285" s="2">
        <v>-22.233977420255499</v>
      </c>
      <c r="AC2285" s="2">
        <v>-52.312411386519699</v>
      </c>
      <c r="AD2285" s="29">
        <v>1</v>
      </c>
      <c r="AE2285" s="11"/>
      <c r="AF2285" s="11"/>
      <c r="AG2285" s="11"/>
      <c r="AH2285" s="11"/>
      <c r="AI2285" s="11"/>
    </row>
    <row r="2286" spans="1:35" ht="15.75" customHeight="1" x14ac:dyDescent="0.2">
      <c r="A2286" s="8">
        <v>42109</v>
      </c>
      <c r="B2286" s="9">
        <v>0.36805555555555558</v>
      </c>
      <c r="C2286" s="11">
        <v>364748.89888275799</v>
      </c>
      <c r="D2286" s="11">
        <v>7540684.7813550001</v>
      </c>
      <c r="E2286" s="14">
        <v>364749.090408027</v>
      </c>
      <c r="F2286" s="14">
        <v>7540684.8626421504</v>
      </c>
      <c r="G2286" s="2">
        <f t="shared" si="2098"/>
        <v>4.4432248280548894</v>
      </c>
      <c r="H2286" s="2" t="str">
        <f t="shared" si="2073"/>
        <v>&lt;8m</v>
      </c>
      <c r="I2286" s="23" t="str">
        <f t="shared" ref="I2286:J2286" si="2321">IF($P2286=$P2285,E2286,"")</f>
        <v/>
      </c>
      <c r="J2286" s="23" t="str">
        <f t="shared" si="2321"/>
        <v/>
      </c>
      <c r="K2286" s="23">
        <v>364746.5</v>
      </c>
      <c r="L2286" s="23">
        <v>7540688.4699999997</v>
      </c>
      <c r="M2286" s="14">
        <v>364746.49766066298</v>
      </c>
      <c r="N2286" s="14">
        <v>7540688.4709531097</v>
      </c>
      <c r="O2286" s="14" t="s">
        <v>37</v>
      </c>
      <c r="P2286" s="14" t="s">
        <v>37</v>
      </c>
      <c r="Q2286" s="10">
        <v>42109.368055555555</v>
      </c>
      <c r="R2286" s="11" t="s">
        <v>3495</v>
      </c>
      <c r="S2286" s="14" t="s">
        <v>40</v>
      </c>
      <c r="T2286" s="2" t="str">
        <f t="shared" si="2075"/>
        <v/>
      </c>
      <c r="U2286" s="2" t="str">
        <f t="shared" si="2076"/>
        <v/>
      </c>
      <c r="V2286" s="10">
        <v>42109.368055555555</v>
      </c>
      <c r="W2286" s="11" t="s">
        <v>3481</v>
      </c>
      <c r="X2286" s="2" t="s">
        <v>669</v>
      </c>
      <c r="Y2286" s="5" t="s">
        <v>3482</v>
      </c>
      <c r="Z2286" s="5" t="s">
        <v>3482</v>
      </c>
      <c r="AA2286" s="2" t="s">
        <v>1484</v>
      </c>
      <c r="AB2286" s="2">
        <v>-22.234010612592101</v>
      </c>
      <c r="AC2286" s="2">
        <v>-52.312389761209502</v>
      </c>
      <c r="AD2286" s="29">
        <v>1</v>
      </c>
      <c r="AE2286" s="11"/>
      <c r="AF2286" s="11"/>
      <c r="AG2286" s="11"/>
      <c r="AH2286" s="11"/>
      <c r="AI2286" s="11"/>
    </row>
    <row r="2287" spans="1:35" ht="15.75" customHeight="1" x14ac:dyDescent="0.2">
      <c r="A2287" s="8">
        <v>42109</v>
      </c>
      <c r="B2287" s="9">
        <v>0.37152777777777773</v>
      </c>
      <c r="C2287" s="11">
        <v>364770.29861440201</v>
      </c>
      <c r="D2287" s="11">
        <v>7540697.8850314403</v>
      </c>
      <c r="E2287" s="14">
        <v>364770.06058265897</v>
      </c>
      <c r="F2287" s="14">
        <v>7540697.8061316498</v>
      </c>
      <c r="G2287" s="2">
        <f t="shared" si="2098"/>
        <v>24.643095270611475</v>
      </c>
      <c r="H2287" s="2" t="str">
        <f t="shared" si="2073"/>
        <v/>
      </c>
      <c r="I2287" s="23" t="str">
        <f t="shared" ref="I2287:J2287" si="2322">IF($P2287=$P2286,E2287,"")</f>
        <v/>
      </c>
      <c r="J2287" s="23" t="str">
        <f t="shared" si="2322"/>
        <v/>
      </c>
      <c r="K2287" s="23">
        <v>364770.06</v>
      </c>
      <c r="L2287" s="23">
        <v>7540697.8099999996</v>
      </c>
      <c r="M2287" s="14"/>
      <c r="N2287" s="14"/>
      <c r="O2287" s="14" t="s">
        <v>29</v>
      </c>
      <c r="P2287" s="14" t="s">
        <v>29</v>
      </c>
      <c r="Q2287" s="10">
        <v>42109.371527777781</v>
      </c>
      <c r="R2287" s="11" t="s">
        <v>3496</v>
      </c>
      <c r="S2287" s="14" t="s">
        <v>210</v>
      </c>
      <c r="T2287" s="2" t="str">
        <f t="shared" si="2075"/>
        <v/>
      </c>
      <c r="U2287" s="2" t="str">
        <f t="shared" si="2076"/>
        <v/>
      </c>
      <c r="V2287" s="10">
        <v>42109.371527777781</v>
      </c>
      <c r="W2287" s="11" t="s">
        <v>3481</v>
      </c>
      <c r="X2287" s="2" t="s">
        <v>669</v>
      </c>
      <c r="Y2287" s="5" t="s">
        <v>3482</v>
      </c>
      <c r="Z2287" s="5" t="s">
        <v>3482</v>
      </c>
      <c r="AA2287" s="2" t="s">
        <v>1486</v>
      </c>
      <c r="AB2287" s="2">
        <v>-22.233893936499999</v>
      </c>
      <c r="AC2287" s="2">
        <v>-52.312181051820502</v>
      </c>
      <c r="AD2287" s="29">
        <v>1</v>
      </c>
      <c r="AE2287" s="11"/>
      <c r="AF2287" s="11"/>
      <c r="AG2287" s="11"/>
      <c r="AH2287" s="11"/>
      <c r="AI2287" s="11"/>
    </row>
    <row r="2288" spans="1:35" ht="15.75" customHeight="1" x14ac:dyDescent="0.2">
      <c r="A2288" s="8">
        <v>42109</v>
      </c>
      <c r="B2288" s="9">
        <v>0.375</v>
      </c>
      <c r="C2288" s="11">
        <v>364767.99376834399</v>
      </c>
      <c r="D2288" s="11">
        <v>7540694.6633498101</v>
      </c>
      <c r="E2288" s="14">
        <v>364768.19089364901</v>
      </c>
      <c r="F2288" s="14">
        <v>7540694.6839383999</v>
      </c>
      <c r="G2288" s="2">
        <f t="shared" si="2098"/>
        <v>3.6392070130112111</v>
      </c>
      <c r="H2288" s="2" t="str">
        <f t="shared" si="2073"/>
        <v>&lt;8m</v>
      </c>
      <c r="I2288" s="23" t="str">
        <f t="shared" ref="I2288:J2288" si="2323">IF($P2288=$P2287,E2288,"")</f>
        <v/>
      </c>
      <c r="J2288" s="23" t="str">
        <f t="shared" si="2323"/>
        <v/>
      </c>
      <c r="K2288" s="23">
        <v>364768.19</v>
      </c>
      <c r="L2288" s="23">
        <v>7540694.6799999997</v>
      </c>
      <c r="M2288" s="14"/>
      <c r="N2288" s="14"/>
      <c r="O2288" s="14" t="s">
        <v>37</v>
      </c>
      <c r="P2288" s="14" t="s">
        <v>37</v>
      </c>
      <c r="Q2288" s="10">
        <v>42109.375</v>
      </c>
      <c r="R2288" s="11" t="s">
        <v>3497</v>
      </c>
      <c r="S2288" s="14" t="s">
        <v>40</v>
      </c>
      <c r="T2288" s="2" t="str">
        <f t="shared" si="2075"/>
        <v/>
      </c>
      <c r="U2288" s="2" t="str">
        <f t="shared" si="2076"/>
        <v/>
      </c>
      <c r="V2288" s="10">
        <v>42109.375</v>
      </c>
      <c r="W2288" s="11" t="s">
        <v>3481</v>
      </c>
      <c r="X2288" s="2" t="s">
        <v>669</v>
      </c>
      <c r="Y2288" s="5" t="s">
        <v>3482</v>
      </c>
      <c r="Z2288" s="5" t="s">
        <v>3482</v>
      </c>
      <c r="AA2288" s="2" t="s">
        <v>1488</v>
      </c>
      <c r="AB2288" s="2">
        <v>-22.233922854065899</v>
      </c>
      <c r="AC2288" s="2">
        <v>-52.312203682959101</v>
      </c>
      <c r="AD2288" s="29">
        <v>1</v>
      </c>
      <c r="AE2288" s="11"/>
      <c r="AF2288" s="11"/>
      <c r="AG2288" s="11"/>
      <c r="AH2288" s="11"/>
      <c r="AI2288" s="11"/>
    </row>
    <row r="2289" spans="1:35" ht="15.75" customHeight="1" x14ac:dyDescent="0.2">
      <c r="A2289" s="8">
        <v>42109</v>
      </c>
      <c r="B2289" s="9">
        <v>0.37847222222222227</v>
      </c>
      <c r="C2289" s="11">
        <v>364785.38466876198</v>
      </c>
      <c r="D2289" s="11">
        <v>7540695.7977878898</v>
      </c>
      <c r="E2289" s="14">
        <v>364785.23597223201</v>
      </c>
      <c r="F2289" s="14">
        <v>7540695.7540209396</v>
      </c>
      <c r="G2289" s="2">
        <f t="shared" si="2098"/>
        <v>17.078635207255846</v>
      </c>
      <c r="H2289" s="2" t="str">
        <f t="shared" si="2073"/>
        <v/>
      </c>
      <c r="I2289" s="23">
        <f t="shared" ref="I2289:J2289" si="2324">IF($P2289=$P2288,E2289,"")</f>
        <v>364785.23597223201</v>
      </c>
      <c r="J2289" s="23">
        <f t="shared" si="2324"/>
        <v>7540695.7540209396</v>
      </c>
      <c r="K2289" s="23">
        <v>364785.24</v>
      </c>
      <c r="L2289" s="23">
        <v>7540695.75</v>
      </c>
      <c r="M2289" s="14"/>
      <c r="N2289" s="14"/>
      <c r="O2289" s="14" t="s">
        <v>37</v>
      </c>
      <c r="P2289" s="14" t="s">
        <v>37</v>
      </c>
      <c r="Q2289" s="10">
        <v>42109.378472222219</v>
      </c>
      <c r="R2289" s="11" t="s">
        <v>3498</v>
      </c>
      <c r="S2289" s="14" t="s">
        <v>40</v>
      </c>
      <c r="T2289" s="2" t="str">
        <f t="shared" si="2075"/>
        <v/>
      </c>
      <c r="U2289" s="2" t="str">
        <f t="shared" si="2076"/>
        <v/>
      </c>
      <c r="V2289" s="10">
        <v>42109.378472222219</v>
      </c>
      <c r="W2289" s="11" t="s">
        <v>3481</v>
      </c>
      <c r="X2289" s="2" t="s">
        <v>669</v>
      </c>
      <c r="Y2289" s="5" t="s">
        <v>3482</v>
      </c>
      <c r="Z2289" s="5" t="s">
        <v>3482</v>
      </c>
      <c r="AA2289" s="2" t="s">
        <v>1490</v>
      </c>
      <c r="AB2289" s="2">
        <v>-22.233913969248501</v>
      </c>
      <c r="AC2289" s="2">
        <v>-52.312034871429198</v>
      </c>
      <c r="AD2289" s="29">
        <v>1</v>
      </c>
      <c r="AE2289" s="11"/>
      <c r="AF2289" s="11"/>
      <c r="AG2289" s="11"/>
      <c r="AH2289" s="11"/>
      <c r="AI2289" s="11"/>
    </row>
    <row r="2290" spans="1:35" ht="15.75" customHeight="1" x14ac:dyDescent="0.2">
      <c r="A2290" s="8">
        <v>42109</v>
      </c>
      <c r="B2290" s="9">
        <v>0.38194444444444442</v>
      </c>
      <c r="C2290" s="11">
        <v>364788.02783975302</v>
      </c>
      <c r="D2290" s="11">
        <v>7540687.89531615</v>
      </c>
      <c r="E2290" s="14">
        <v>364788.01317027799</v>
      </c>
      <c r="F2290" s="14">
        <v>7540687.9122176096</v>
      </c>
      <c r="G2290" s="2">
        <f t="shared" si="2098"/>
        <v>8.3190569449273823</v>
      </c>
      <c r="H2290" s="2" t="str">
        <f t="shared" si="2073"/>
        <v/>
      </c>
      <c r="I2290" s="23">
        <f t="shared" ref="I2290:J2290" si="2325">IF($P2290=$P2289,E2290,"")</f>
        <v>364788.01317027799</v>
      </c>
      <c r="J2290" s="23">
        <f t="shared" si="2325"/>
        <v>7540687.9122176096</v>
      </c>
      <c r="K2290" s="23">
        <v>364788.01</v>
      </c>
      <c r="L2290" s="23">
        <v>7540687.9100000001</v>
      </c>
      <c r="M2290" s="14"/>
      <c r="N2290" s="14"/>
      <c r="O2290" s="14" t="s">
        <v>37</v>
      </c>
      <c r="P2290" s="14" t="s">
        <v>37</v>
      </c>
      <c r="Q2290" s="10">
        <v>42109.381944444445</v>
      </c>
      <c r="R2290" s="11" t="s">
        <v>3499</v>
      </c>
      <c r="S2290" s="14" t="s">
        <v>40</v>
      </c>
      <c r="T2290" s="2" t="str">
        <f t="shared" si="2075"/>
        <v/>
      </c>
      <c r="U2290" s="2" t="str">
        <f t="shared" si="2076"/>
        <v/>
      </c>
      <c r="V2290" s="10">
        <v>42109.381944444445</v>
      </c>
      <c r="W2290" s="11" t="s">
        <v>3481</v>
      </c>
      <c r="X2290" s="2" t="s">
        <v>669</v>
      </c>
      <c r="Y2290" s="5" t="s">
        <v>3482</v>
      </c>
      <c r="Z2290" s="5" t="s">
        <v>3482</v>
      </c>
      <c r="AA2290" s="2" t="s">
        <v>1492</v>
      </c>
      <c r="AB2290" s="2">
        <v>-22.2339855507016</v>
      </c>
      <c r="AC2290" s="2">
        <v>-52.312009893357803</v>
      </c>
      <c r="AD2290" s="29">
        <v>1</v>
      </c>
      <c r="AE2290" s="11"/>
      <c r="AF2290" s="11"/>
      <c r="AG2290" s="11"/>
      <c r="AH2290" s="11"/>
      <c r="AI2290" s="11"/>
    </row>
    <row r="2291" spans="1:35" ht="15.75" customHeight="1" x14ac:dyDescent="0.2">
      <c r="A2291" s="8">
        <v>42109</v>
      </c>
      <c r="B2291" s="9">
        <v>0.38541666666666669</v>
      </c>
      <c r="C2291" s="11">
        <v>364789.45631186297</v>
      </c>
      <c r="D2291" s="11">
        <v>7540683.5737943603</v>
      </c>
      <c r="E2291" s="14">
        <v>364789.38278794597</v>
      </c>
      <c r="F2291" s="14">
        <v>7540683.5119125703</v>
      </c>
      <c r="G2291" s="2">
        <f t="shared" si="2098"/>
        <v>4.6085287234525989</v>
      </c>
      <c r="H2291" s="2" t="str">
        <f t="shared" si="2073"/>
        <v>&lt;8m</v>
      </c>
      <c r="I2291" s="23" t="str">
        <f t="shared" ref="I2291:J2291" si="2326">IF($P2291=$P2290,E2291,"")</f>
        <v/>
      </c>
      <c r="J2291" s="23" t="str">
        <f t="shared" si="2326"/>
        <v/>
      </c>
      <c r="K2291" s="23">
        <v>364789.38</v>
      </c>
      <c r="L2291" s="23">
        <v>7540683.5099999998</v>
      </c>
      <c r="M2291" s="14"/>
      <c r="N2291" s="14"/>
      <c r="O2291" s="14" t="s">
        <v>29</v>
      </c>
      <c r="P2291" s="14" t="s">
        <v>29</v>
      </c>
      <c r="Q2291" s="10">
        <v>42109.385416666664</v>
      </c>
      <c r="R2291" s="11" t="s">
        <v>3500</v>
      </c>
      <c r="S2291" s="14" t="s">
        <v>30</v>
      </c>
      <c r="T2291" s="2" t="str">
        <f t="shared" si="2075"/>
        <v/>
      </c>
      <c r="U2291" s="2" t="str">
        <f t="shared" si="2076"/>
        <v/>
      </c>
      <c r="V2291" s="10">
        <v>42109.385416666664</v>
      </c>
      <c r="W2291" s="11" t="s">
        <v>3481</v>
      </c>
      <c r="X2291" s="2" t="s">
        <v>669</v>
      </c>
      <c r="Y2291" s="5" t="s">
        <v>3482</v>
      </c>
      <c r="Z2291" s="5" t="s">
        <v>3482</v>
      </c>
      <c r="AA2291" s="2" t="s">
        <v>1494</v>
      </c>
      <c r="AB2291" s="2">
        <v>-22.234024694189401</v>
      </c>
      <c r="AC2291" s="2">
        <v>-52.311996398493598</v>
      </c>
      <c r="AD2291" s="29">
        <v>1</v>
      </c>
      <c r="AE2291" s="11"/>
      <c r="AF2291" s="11"/>
      <c r="AG2291" s="11"/>
      <c r="AH2291" s="11"/>
      <c r="AI2291" s="11"/>
    </row>
    <row r="2292" spans="1:35" ht="15.75" customHeight="1" x14ac:dyDescent="0.2">
      <c r="A2292" s="8">
        <v>42109</v>
      </c>
      <c r="B2292" s="9">
        <v>0.3888888888888889</v>
      </c>
      <c r="C2292" s="11">
        <v>364783.625860714</v>
      </c>
      <c r="D2292" s="11">
        <v>7540666.4567888398</v>
      </c>
      <c r="E2292" s="14">
        <v>364783.697564003</v>
      </c>
      <c r="F2292" s="14">
        <v>7540666.5111521902</v>
      </c>
      <c r="G2292" s="2">
        <f t="shared" si="2098"/>
        <v>17.926171503865323</v>
      </c>
      <c r="H2292" s="2" t="str">
        <f t="shared" si="2073"/>
        <v/>
      </c>
      <c r="I2292" s="23" t="str">
        <f t="shared" ref="I2292:J2292" si="2327">IF($P2292=$P2291,E2292,"")</f>
        <v/>
      </c>
      <c r="J2292" s="23" t="str">
        <f t="shared" si="2327"/>
        <v/>
      </c>
      <c r="K2292" s="23">
        <v>364783.7</v>
      </c>
      <c r="L2292" s="23">
        <v>7540666.5099999998</v>
      </c>
      <c r="M2292" s="14">
        <v>364783.697564003</v>
      </c>
      <c r="N2292" s="14">
        <v>7540666.5111521902</v>
      </c>
      <c r="O2292" s="14" t="s">
        <v>37</v>
      </c>
      <c r="P2292" s="14" t="s">
        <v>37</v>
      </c>
      <c r="Q2292" s="10">
        <v>42109.388888888891</v>
      </c>
      <c r="R2292" s="11" t="s">
        <v>3501</v>
      </c>
      <c r="S2292" s="14" t="s">
        <v>40</v>
      </c>
      <c r="T2292" s="2" t="str">
        <f t="shared" si="2075"/>
        <v/>
      </c>
      <c r="U2292" s="2" t="str">
        <f t="shared" si="2076"/>
        <v/>
      </c>
      <c r="V2292" s="10">
        <v>42109.388888888891</v>
      </c>
      <c r="W2292" s="11" t="s">
        <v>3481</v>
      </c>
      <c r="X2292" s="2" t="s">
        <v>669</v>
      </c>
      <c r="Y2292" s="5" t="s">
        <v>3482</v>
      </c>
      <c r="Z2292" s="5" t="s">
        <v>3482</v>
      </c>
      <c r="AA2292" s="2" t="s">
        <v>1496</v>
      </c>
      <c r="AB2292" s="2">
        <v>-22.2341788373888</v>
      </c>
      <c r="AC2292" s="2">
        <v>-52.312054401263602</v>
      </c>
      <c r="AD2292" s="29">
        <v>1</v>
      </c>
      <c r="AE2292" s="11"/>
      <c r="AF2292" s="11"/>
      <c r="AG2292" s="11"/>
      <c r="AH2292" s="11"/>
      <c r="AI2292" s="11"/>
    </row>
    <row r="2293" spans="1:35" ht="15.75" customHeight="1" x14ac:dyDescent="0.2">
      <c r="A2293" s="8">
        <v>42109</v>
      </c>
      <c r="B2293" s="9">
        <v>0.3923611111111111</v>
      </c>
      <c r="C2293" s="11">
        <v>364784.920896289</v>
      </c>
      <c r="D2293" s="11">
        <v>7540660.5843003802</v>
      </c>
      <c r="E2293" s="14">
        <v>364784.89248695999</v>
      </c>
      <c r="F2293" s="14">
        <v>7540660.57993236</v>
      </c>
      <c r="G2293" s="2">
        <f t="shared" si="2098"/>
        <v>6.0503892062435707</v>
      </c>
      <c r="H2293" s="2" t="str">
        <f t="shared" si="2073"/>
        <v>&lt;8m</v>
      </c>
      <c r="I2293" s="23" t="str">
        <f t="shared" ref="I2293:J2293" si="2328">IF($P2293=$P2292,E2293,"")</f>
        <v/>
      </c>
      <c r="J2293" s="23" t="str">
        <f t="shared" si="2328"/>
        <v/>
      </c>
      <c r="K2293" s="23">
        <v>364783.7</v>
      </c>
      <c r="L2293" s="23">
        <v>7540666.5099999998</v>
      </c>
      <c r="M2293" s="14">
        <v>364783.697564003</v>
      </c>
      <c r="N2293" s="14">
        <v>7540666.5111521902</v>
      </c>
      <c r="O2293" s="15" t="s">
        <v>43</v>
      </c>
      <c r="P2293" s="15" t="s">
        <v>43</v>
      </c>
      <c r="Q2293" s="10">
        <v>42109.392361111109</v>
      </c>
      <c r="R2293" s="11" t="s">
        <v>3502</v>
      </c>
      <c r="S2293" s="14" t="s">
        <v>44</v>
      </c>
      <c r="T2293" s="2" t="str">
        <f t="shared" si="2075"/>
        <v/>
      </c>
      <c r="U2293" s="2" t="str">
        <f t="shared" si="2076"/>
        <v/>
      </c>
      <c r="V2293" s="10">
        <v>42109.392361111109</v>
      </c>
      <c r="W2293" s="11" t="s">
        <v>3481</v>
      </c>
      <c r="X2293" s="2" t="s">
        <v>669</v>
      </c>
      <c r="Y2293" s="5" t="s">
        <v>3482</v>
      </c>
      <c r="Z2293" s="5" t="s">
        <v>3482</v>
      </c>
      <c r="AA2293" s="2" t="s">
        <v>1498</v>
      </c>
      <c r="AB2293" s="2">
        <v>-22.234231978654901</v>
      </c>
      <c r="AC2293" s="2">
        <v>-52.312042331322999</v>
      </c>
      <c r="AD2293" s="29">
        <v>1</v>
      </c>
      <c r="AE2293" s="11"/>
      <c r="AF2293" s="11"/>
      <c r="AG2293" s="11"/>
      <c r="AH2293" s="11"/>
      <c r="AI2293" s="11"/>
    </row>
    <row r="2294" spans="1:35" ht="15.75" customHeight="1" x14ac:dyDescent="0.2">
      <c r="A2294" s="8">
        <v>42109</v>
      </c>
      <c r="B2294" s="9">
        <v>0.39583333333333331</v>
      </c>
      <c r="C2294" s="11">
        <v>364783.33839499601</v>
      </c>
      <c r="D2294" s="11">
        <v>7540653.7681234097</v>
      </c>
      <c r="E2294" s="14">
        <v>364783.36144915101</v>
      </c>
      <c r="F2294" s="14">
        <v>7540653.7592904996</v>
      </c>
      <c r="G2294" s="2">
        <f t="shared" si="2098"/>
        <v>6.9903670976491155</v>
      </c>
      <c r="H2294" s="2" t="str">
        <f t="shared" si="2073"/>
        <v>&lt;8m</v>
      </c>
      <c r="I2294" s="23">
        <f t="shared" ref="I2294:J2294" si="2329">IF($P2294=$P2293,E2294,"")</f>
        <v>364783.36144915101</v>
      </c>
      <c r="J2294" s="23">
        <f t="shared" si="2329"/>
        <v>7540653.7592904996</v>
      </c>
      <c r="K2294" s="23">
        <v>364783.7</v>
      </c>
      <c r="L2294" s="23">
        <v>7540666.5099999998</v>
      </c>
      <c r="M2294" s="14">
        <v>364783.697564003</v>
      </c>
      <c r="N2294" s="14">
        <v>7540666.5111521902</v>
      </c>
      <c r="O2294" s="15" t="s">
        <v>43</v>
      </c>
      <c r="P2294" s="15" t="s">
        <v>43</v>
      </c>
      <c r="Q2294" s="10">
        <v>42109.395833333336</v>
      </c>
      <c r="R2294" s="11" t="s">
        <v>3503</v>
      </c>
      <c r="S2294" s="14" t="s">
        <v>44</v>
      </c>
      <c r="T2294" s="2" t="str">
        <f t="shared" si="2075"/>
        <v/>
      </c>
      <c r="U2294" s="2" t="str">
        <f t="shared" si="2076"/>
        <v/>
      </c>
      <c r="V2294" s="10">
        <v>42109.395833333336</v>
      </c>
      <c r="W2294" s="11" t="s">
        <v>3481</v>
      </c>
      <c r="X2294" s="2" t="s">
        <v>669</v>
      </c>
      <c r="Y2294" s="5" t="s">
        <v>3482</v>
      </c>
      <c r="Z2294" s="5" t="s">
        <v>3482</v>
      </c>
      <c r="AA2294" s="2" t="s">
        <v>1500</v>
      </c>
      <c r="AB2294" s="2">
        <v>-22.234293418005102</v>
      </c>
      <c r="AC2294" s="2">
        <v>-52.312058256939103</v>
      </c>
      <c r="AD2294" s="29">
        <v>1</v>
      </c>
      <c r="AE2294" s="11"/>
      <c r="AF2294" s="11"/>
      <c r="AG2294" s="11"/>
      <c r="AH2294" s="11"/>
      <c r="AI2294" s="11"/>
    </row>
    <row r="2295" spans="1:35" ht="15.75" customHeight="1" x14ac:dyDescent="0.2">
      <c r="A2295" s="8">
        <v>42109</v>
      </c>
      <c r="B2295" s="9">
        <v>0.39930555555555558</v>
      </c>
      <c r="C2295" s="11">
        <v>364784.04417290102</v>
      </c>
      <c r="D2295" s="11">
        <v>7540645.1064371597</v>
      </c>
      <c r="E2295" s="14">
        <v>364784.04252707597</v>
      </c>
      <c r="F2295" s="14">
        <v>7540645.1400779504</v>
      </c>
      <c r="G2295" s="13">
        <f t="shared" si="2098"/>
        <v>8.6460795802382222</v>
      </c>
      <c r="H2295" s="2" t="str">
        <f t="shared" si="2073"/>
        <v/>
      </c>
      <c r="I2295" s="23">
        <f t="shared" ref="I2295:J2295" si="2330">IF($P2295=$P2294,E2295,"")</f>
        <v>364784.04252707597</v>
      </c>
      <c r="J2295" s="23">
        <f t="shared" si="2330"/>
        <v>7540645.1400779504</v>
      </c>
      <c r="K2295" s="23">
        <v>364783.7</v>
      </c>
      <c r="L2295" s="23">
        <v>7540666.5099999998</v>
      </c>
      <c r="M2295" s="14">
        <v>364783.697564003</v>
      </c>
      <c r="N2295" s="14">
        <v>7540666.5111521902</v>
      </c>
      <c r="O2295" s="15" t="s">
        <v>43</v>
      </c>
      <c r="P2295" s="15" t="s">
        <v>43</v>
      </c>
      <c r="Q2295" s="10">
        <v>42109.399305555555</v>
      </c>
      <c r="R2295" s="11" t="s">
        <v>3504</v>
      </c>
      <c r="S2295" s="14" t="s">
        <v>44</v>
      </c>
      <c r="T2295" s="2" t="str">
        <f t="shared" si="2075"/>
        <v/>
      </c>
      <c r="U2295" s="2" t="str">
        <f t="shared" si="2076"/>
        <v/>
      </c>
      <c r="V2295" s="10">
        <v>42109.399305555555</v>
      </c>
      <c r="W2295" s="11" t="s">
        <v>3481</v>
      </c>
      <c r="X2295" s="2" t="s">
        <v>669</v>
      </c>
      <c r="Y2295" s="5" t="s">
        <v>3482</v>
      </c>
      <c r="Z2295" s="5" t="s">
        <v>3482</v>
      </c>
      <c r="AA2295" s="2" t="s">
        <v>1502</v>
      </c>
      <c r="AB2295" s="2">
        <v>-22.234371704980699</v>
      </c>
      <c r="AC2295" s="2">
        <v>-52.312052138149703</v>
      </c>
      <c r="AD2295" s="29">
        <v>1</v>
      </c>
      <c r="AE2295" s="11"/>
      <c r="AF2295" s="11"/>
      <c r="AG2295" s="11"/>
      <c r="AH2295" s="11"/>
      <c r="AI2295" s="11"/>
    </row>
    <row r="2296" spans="1:35" ht="15.75" customHeight="1" x14ac:dyDescent="0.2">
      <c r="A2296" s="8">
        <v>42109</v>
      </c>
      <c r="B2296" s="9">
        <v>0.40277777777777773</v>
      </c>
      <c r="C2296" s="11">
        <v>364784.47461790702</v>
      </c>
      <c r="D2296" s="11">
        <v>7540643.2912282804</v>
      </c>
      <c r="E2296" s="14">
        <v>364784.56568310002</v>
      </c>
      <c r="F2296" s="14">
        <v>7540643.37085055</v>
      </c>
      <c r="G2296" s="2">
        <f t="shared" si="2098"/>
        <v>1.8449546931846588</v>
      </c>
      <c r="H2296" s="2" t="str">
        <f t="shared" si="2073"/>
        <v>&lt;8m</v>
      </c>
      <c r="I2296" s="23">
        <f t="shared" ref="I2296:J2296" si="2331">IF($P2296=$P2295,E2296,"")</f>
        <v>364784.56568310002</v>
      </c>
      <c r="J2296" s="23">
        <f t="shared" si="2331"/>
        <v>7540643.37085055</v>
      </c>
      <c r="K2296" s="23">
        <v>364783.7</v>
      </c>
      <c r="L2296" s="23">
        <v>7540666.5099999998</v>
      </c>
      <c r="M2296" s="14">
        <v>364783.697564003</v>
      </c>
      <c r="N2296" s="14">
        <v>7540666.5111521902</v>
      </c>
      <c r="O2296" s="15" t="s">
        <v>43</v>
      </c>
      <c r="P2296" s="15" t="s">
        <v>43</v>
      </c>
      <c r="Q2296" s="10">
        <v>42109.402777777781</v>
      </c>
      <c r="R2296" s="11" t="s">
        <v>3505</v>
      </c>
      <c r="S2296" s="14" t="s">
        <v>44</v>
      </c>
      <c r="T2296" s="2" t="str">
        <f t="shared" si="2075"/>
        <v/>
      </c>
      <c r="U2296" s="2" t="str">
        <f t="shared" si="2076"/>
        <v/>
      </c>
      <c r="V2296" s="10">
        <v>42109.402777777781</v>
      </c>
      <c r="W2296" s="11" t="s">
        <v>3481</v>
      </c>
      <c r="X2296" s="2" t="s">
        <v>669</v>
      </c>
      <c r="Y2296" s="5" t="s">
        <v>3482</v>
      </c>
      <c r="Z2296" s="5" t="s">
        <v>3482</v>
      </c>
      <c r="AA2296" s="2" t="s">
        <v>1504</v>
      </c>
      <c r="AB2296" s="2">
        <v>-22.234388133510901</v>
      </c>
      <c r="AC2296" s="2">
        <v>-52.312048114836202</v>
      </c>
      <c r="AD2296" s="29">
        <v>1</v>
      </c>
      <c r="AE2296" s="11"/>
      <c r="AF2296" s="11"/>
      <c r="AG2296" s="11"/>
      <c r="AH2296" s="11"/>
      <c r="AI2296" s="11"/>
    </row>
    <row r="2297" spans="1:35" ht="15.75" customHeight="1" x14ac:dyDescent="0.2">
      <c r="A2297" s="8">
        <v>42109</v>
      </c>
      <c r="B2297" s="9">
        <v>0.40625</v>
      </c>
      <c r="C2297" s="11">
        <v>364793.791500789</v>
      </c>
      <c r="D2297" s="11">
        <v>7540657.8863649601</v>
      </c>
      <c r="E2297" s="14">
        <v>364793.82681906398</v>
      </c>
      <c r="F2297" s="14">
        <v>7540657.8144196896</v>
      </c>
      <c r="G2297" s="2">
        <f t="shared" si="2098"/>
        <v>17.1576609371042</v>
      </c>
      <c r="H2297" s="2" t="str">
        <f t="shared" ref="H2297:H2551" si="2332">IF(G2297&lt;=8,"&lt;8m","")</f>
        <v/>
      </c>
      <c r="I2297" s="23" t="str">
        <f t="shared" ref="I2297:J2297" si="2333">IF($P2297=$P2296,E2297,"")</f>
        <v/>
      </c>
      <c r="J2297" s="23" t="str">
        <f t="shared" si="2333"/>
        <v/>
      </c>
      <c r="K2297" s="23">
        <v>364793.83</v>
      </c>
      <c r="L2297" s="23">
        <v>7540657.8099999996</v>
      </c>
      <c r="M2297" s="14"/>
      <c r="N2297" s="14"/>
      <c r="O2297" s="14" t="s">
        <v>35</v>
      </c>
      <c r="P2297" s="14" t="s">
        <v>29</v>
      </c>
      <c r="Q2297" s="10">
        <v>42109.40625</v>
      </c>
      <c r="R2297" s="11" t="s">
        <v>3506</v>
      </c>
      <c r="S2297" s="14" t="s">
        <v>36</v>
      </c>
      <c r="T2297" s="2" t="str">
        <f t="shared" ref="T2297:T2551" si="2334">IF(S2297="vig","idle","")</f>
        <v>idle</v>
      </c>
      <c r="U2297" s="2" t="str">
        <f t="shared" ref="U2297:U2551" si="2335">IF(AND(P2297="NA",S2297="abs"),"outofsight","")</f>
        <v/>
      </c>
      <c r="V2297" s="10">
        <v>42109.40625</v>
      </c>
      <c r="W2297" s="11" t="s">
        <v>3481</v>
      </c>
      <c r="X2297" s="2" t="s">
        <v>669</v>
      </c>
      <c r="Y2297" s="5" t="s">
        <v>3482</v>
      </c>
      <c r="Z2297" s="5" t="s">
        <v>3482</v>
      </c>
      <c r="AA2297" s="2" t="s">
        <v>1506</v>
      </c>
      <c r="AB2297" s="2">
        <v>-22.234257040545302</v>
      </c>
      <c r="AC2297" s="2">
        <v>-52.311956500634601</v>
      </c>
      <c r="AD2297" s="29">
        <v>1</v>
      </c>
      <c r="AE2297" s="11"/>
      <c r="AF2297" s="11"/>
      <c r="AG2297" s="11"/>
      <c r="AH2297" s="11"/>
      <c r="AI2297" s="11"/>
    </row>
    <row r="2298" spans="1:35" ht="15.75" customHeight="1" x14ac:dyDescent="0.2">
      <c r="A2298" s="8">
        <v>42109</v>
      </c>
      <c r="B2298" s="9">
        <v>0.40972222222222227</v>
      </c>
      <c r="C2298" s="11">
        <v>364806.623471628</v>
      </c>
      <c r="D2298" s="11">
        <v>7540657.6820312003</v>
      </c>
      <c r="E2298" s="14">
        <v>364806.47685006302</v>
      </c>
      <c r="F2298" s="14">
        <v>7540657.6083950698</v>
      </c>
      <c r="G2298" s="2">
        <f t="shared" si="2098"/>
        <v>12.651708596886815</v>
      </c>
      <c r="H2298" s="2" t="str">
        <f t="shared" si="2332"/>
        <v/>
      </c>
      <c r="I2298" s="23">
        <f t="shared" ref="I2298:J2298" si="2336">IF($P2298=$P2297,E2298,"")</f>
        <v>364806.47685006302</v>
      </c>
      <c r="J2298" s="23">
        <f t="shared" si="2336"/>
        <v>7540657.6083950698</v>
      </c>
      <c r="K2298" s="23">
        <v>364806.48</v>
      </c>
      <c r="L2298" s="23">
        <v>7540657.6100000003</v>
      </c>
      <c r="M2298" s="14"/>
      <c r="N2298" s="14"/>
      <c r="O2298" s="14" t="s">
        <v>35</v>
      </c>
      <c r="P2298" s="14" t="s">
        <v>29</v>
      </c>
      <c r="Q2298" s="10">
        <v>42109.409722222219</v>
      </c>
      <c r="R2298" s="11" t="s">
        <v>3507</v>
      </c>
      <c r="S2298" s="14" t="s">
        <v>36</v>
      </c>
      <c r="T2298" s="2" t="str">
        <f t="shared" si="2334"/>
        <v>idle</v>
      </c>
      <c r="U2298" s="2" t="str">
        <f t="shared" si="2335"/>
        <v/>
      </c>
      <c r="V2298" s="10">
        <v>42109.409722222219</v>
      </c>
      <c r="W2298" s="11" t="s">
        <v>3481</v>
      </c>
      <c r="X2298" s="2" t="s">
        <v>669</v>
      </c>
      <c r="Y2298" s="5" t="s">
        <v>3482</v>
      </c>
      <c r="Z2298" s="5" t="s">
        <v>3482</v>
      </c>
      <c r="AA2298" s="2" t="s">
        <v>1508</v>
      </c>
      <c r="AB2298" s="2">
        <v>-22.234259890392401</v>
      </c>
      <c r="AC2298" s="2">
        <v>-52.311832029372503</v>
      </c>
      <c r="AD2298" s="29">
        <v>1</v>
      </c>
      <c r="AE2298" s="11"/>
      <c r="AF2298" s="11"/>
      <c r="AG2298" s="11"/>
      <c r="AH2298" s="11"/>
      <c r="AI2298" s="11"/>
    </row>
    <row r="2299" spans="1:35" ht="15.75" customHeight="1" x14ac:dyDescent="0.2">
      <c r="A2299" s="8">
        <v>42109</v>
      </c>
      <c r="B2299" s="9">
        <v>0.41319444444444442</v>
      </c>
      <c r="C2299" s="11">
        <v>364804.97679231199</v>
      </c>
      <c r="D2299" s="11">
        <v>7540642.3181424597</v>
      </c>
      <c r="E2299" s="14">
        <v>364805.05809964502</v>
      </c>
      <c r="F2299" s="14">
        <v>7540642.40847906</v>
      </c>
      <c r="G2299" s="2">
        <f t="shared" si="2098"/>
        <v>15.265985046936352</v>
      </c>
      <c r="H2299" s="2" t="str">
        <f t="shared" si="2332"/>
        <v/>
      </c>
      <c r="I2299" s="23" t="str">
        <f t="shared" ref="I2299:J2299" si="2337">IF($P2299=$P2298,E2299,"")</f>
        <v/>
      </c>
      <c r="J2299" s="23" t="str">
        <f t="shared" si="2337"/>
        <v/>
      </c>
      <c r="K2299" s="23">
        <v>364805.06</v>
      </c>
      <c r="L2299" s="23">
        <v>7540642.4100000001</v>
      </c>
      <c r="M2299" s="14"/>
      <c r="N2299" s="14"/>
      <c r="O2299" s="14" t="s">
        <v>37</v>
      </c>
      <c r="P2299" s="14" t="s">
        <v>37</v>
      </c>
      <c r="Q2299" s="10">
        <v>42109.413194444445</v>
      </c>
      <c r="R2299" s="11" t="s">
        <v>3508</v>
      </c>
      <c r="S2299" s="14" t="s">
        <v>40</v>
      </c>
      <c r="T2299" s="2" t="str">
        <f t="shared" si="2334"/>
        <v/>
      </c>
      <c r="U2299" s="2" t="str">
        <f t="shared" si="2335"/>
        <v/>
      </c>
      <c r="V2299" s="10">
        <v>42109.413194444445</v>
      </c>
      <c r="W2299" s="11" t="s">
        <v>3481</v>
      </c>
      <c r="X2299" s="2" t="s">
        <v>669</v>
      </c>
      <c r="Y2299" s="5" t="s">
        <v>3482</v>
      </c>
      <c r="Z2299" s="5" t="s">
        <v>3482</v>
      </c>
      <c r="AA2299" s="2" t="s">
        <v>1261</v>
      </c>
      <c r="AB2299" s="2">
        <v>-22.234398527070901</v>
      </c>
      <c r="AC2299" s="2">
        <v>-52.311849296093001</v>
      </c>
      <c r="AD2299" s="29">
        <v>1</v>
      </c>
      <c r="AE2299" s="11"/>
      <c r="AF2299" s="11"/>
      <c r="AG2299" s="11"/>
      <c r="AH2299" s="11"/>
      <c r="AI2299" s="11"/>
    </row>
    <row r="2300" spans="1:35" ht="15.75" customHeight="1" x14ac:dyDescent="0.2">
      <c r="A2300" s="8">
        <v>42109</v>
      </c>
      <c r="B2300" s="9">
        <v>0.41666666666666669</v>
      </c>
      <c r="C2300" s="11">
        <v>364811.51388503797</v>
      </c>
      <c r="D2300" s="11">
        <v>7540645.68785505</v>
      </c>
      <c r="E2300" s="14">
        <v>364811.44103310403</v>
      </c>
      <c r="F2300" s="14">
        <v>7540645.6030264096</v>
      </c>
      <c r="G2300" s="2">
        <f t="shared" si="2098"/>
        <v>7.1377147821222646</v>
      </c>
      <c r="H2300" s="2" t="str">
        <f t="shared" si="2332"/>
        <v>&lt;8m</v>
      </c>
      <c r="I2300" s="23" t="str">
        <f t="shared" ref="I2300:J2300" si="2338">IF($P2300=$P2299,E2300,"")</f>
        <v/>
      </c>
      <c r="J2300" s="23" t="str">
        <f t="shared" si="2338"/>
        <v/>
      </c>
      <c r="K2300" s="23">
        <v>364811.44</v>
      </c>
      <c r="L2300" s="23">
        <v>7540645.5999999996</v>
      </c>
      <c r="M2300" s="14"/>
      <c r="N2300" s="14"/>
      <c r="O2300" s="14" t="s">
        <v>35</v>
      </c>
      <c r="P2300" s="14" t="s">
        <v>29</v>
      </c>
      <c r="Q2300" s="10">
        <v>42109.416666666664</v>
      </c>
      <c r="R2300" s="11" t="s">
        <v>3509</v>
      </c>
      <c r="S2300" s="14" t="s">
        <v>36</v>
      </c>
      <c r="T2300" s="2" t="str">
        <f t="shared" si="2334"/>
        <v>idle</v>
      </c>
      <c r="U2300" s="2" t="str">
        <f t="shared" si="2335"/>
        <v/>
      </c>
      <c r="V2300" s="10">
        <v>42109.416666666664</v>
      </c>
      <c r="W2300" s="11" t="s">
        <v>3481</v>
      </c>
      <c r="X2300" s="2" t="s">
        <v>669</v>
      </c>
      <c r="Y2300" s="5" t="s">
        <v>3482</v>
      </c>
      <c r="Z2300" s="5" t="s">
        <v>3482</v>
      </c>
      <c r="AA2300" s="2" t="s">
        <v>1263</v>
      </c>
      <c r="AB2300" s="2">
        <v>-22.2343686036766</v>
      </c>
      <c r="AC2300" s="2">
        <v>-52.311785593628898</v>
      </c>
      <c r="AD2300" s="29">
        <v>1</v>
      </c>
      <c r="AE2300" s="11"/>
      <c r="AF2300" s="11"/>
      <c r="AG2300" s="11"/>
      <c r="AH2300" s="11"/>
      <c r="AI2300" s="11"/>
    </row>
    <row r="2301" spans="1:35" ht="15.75" customHeight="1" x14ac:dyDescent="0.2">
      <c r="A2301" s="8">
        <v>42109</v>
      </c>
      <c r="B2301" s="9">
        <v>0.4201388888888889</v>
      </c>
      <c r="C2301" s="11">
        <v>364810.90233457898</v>
      </c>
      <c r="D2301" s="11">
        <v>7540631.5115346499</v>
      </c>
      <c r="E2301" s="14">
        <v>364810.83360372501</v>
      </c>
      <c r="F2301" s="14">
        <v>7540631.52464954</v>
      </c>
      <c r="G2301" s="2">
        <f t="shared" si="2098"/>
        <v>14.091474931141153</v>
      </c>
      <c r="H2301" s="2" t="str">
        <f t="shared" si="2332"/>
        <v/>
      </c>
      <c r="I2301" s="23">
        <f t="shared" ref="I2301:J2301" si="2339">IF($P2301=$P2300,E2301,"")</f>
        <v>364810.83360372501</v>
      </c>
      <c r="J2301" s="23">
        <f t="shared" si="2339"/>
        <v>7540631.52464954</v>
      </c>
      <c r="K2301" s="23">
        <v>364810.83</v>
      </c>
      <c r="L2301" s="23">
        <v>7540631.5199999996</v>
      </c>
      <c r="M2301" s="14"/>
      <c r="N2301" s="14"/>
      <c r="O2301" s="14" t="s">
        <v>35</v>
      </c>
      <c r="P2301" s="14" t="s">
        <v>29</v>
      </c>
      <c r="Q2301" s="10">
        <v>42109.420138888891</v>
      </c>
      <c r="R2301" s="11" t="s">
        <v>3510</v>
      </c>
      <c r="S2301" s="14" t="s">
        <v>36</v>
      </c>
      <c r="T2301" s="2" t="str">
        <f t="shared" si="2334"/>
        <v>idle</v>
      </c>
      <c r="U2301" s="2" t="str">
        <f t="shared" si="2335"/>
        <v/>
      </c>
      <c r="V2301" s="10">
        <v>42109.420138888891</v>
      </c>
      <c r="W2301" s="11" t="s">
        <v>3481</v>
      </c>
      <c r="X2301" s="2" t="s">
        <v>669</v>
      </c>
      <c r="Y2301" s="5" t="s">
        <v>3482</v>
      </c>
      <c r="Z2301" s="5" t="s">
        <v>3482</v>
      </c>
      <c r="AA2301" s="2" t="s">
        <v>1265</v>
      </c>
      <c r="AB2301" s="2">
        <v>-22.234496595338001</v>
      </c>
      <c r="AC2301" s="2">
        <v>-52.3117927182466</v>
      </c>
      <c r="AD2301" s="29">
        <v>1</v>
      </c>
      <c r="AE2301" s="11"/>
      <c r="AF2301" s="11"/>
      <c r="AG2301" s="11"/>
      <c r="AH2301" s="11"/>
      <c r="AI2301" s="11"/>
    </row>
    <row r="2302" spans="1:35" ht="15.75" customHeight="1" x14ac:dyDescent="0.2">
      <c r="A2302" s="8">
        <v>42109</v>
      </c>
      <c r="B2302" s="9">
        <v>0.4236111111111111</v>
      </c>
      <c r="C2302" s="11">
        <v>364803.69950785203</v>
      </c>
      <c r="D2302" s="11">
        <v>7540620.2199544199</v>
      </c>
      <c r="E2302" s="14">
        <v>364803.63124156301</v>
      </c>
      <c r="F2302" s="14">
        <v>7540620.1167459097</v>
      </c>
      <c r="G2302" s="2">
        <f t="shared" si="2098"/>
        <v>13.491267025396576</v>
      </c>
      <c r="H2302" s="2" t="str">
        <f t="shared" si="2332"/>
        <v/>
      </c>
      <c r="I2302" s="23" t="str">
        <f t="shared" ref="I2302:J2302" si="2340">IF($P2302=$P2301,E2302,"")</f>
        <v/>
      </c>
      <c r="J2302" s="23" t="str">
        <f t="shared" si="2340"/>
        <v/>
      </c>
      <c r="K2302" s="23">
        <v>364803.63</v>
      </c>
      <c r="L2302" s="23">
        <v>7540620.1200000001</v>
      </c>
      <c r="M2302" s="14"/>
      <c r="N2302" s="14"/>
      <c r="O2302" s="14" t="s">
        <v>32</v>
      </c>
      <c r="P2302" s="14" t="s">
        <v>32</v>
      </c>
      <c r="Q2302" s="10">
        <v>42109.423611111109</v>
      </c>
      <c r="R2302" s="11" t="s">
        <v>3511</v>
      </c>
      <c r="S2302" s="14" t="s">
        <v>33</v>
      </c>
      <c r="T2302" s="2" t="str">
        <f t="shared" si="2334"/>
        <v/>
      </c>
      <c r="U2302" s="2" t="str">
        <f t="shared" si="2335"/>
        <v/>
      </c>
      <c r="V2302" s="10">
        <v>42109.423611111109</v>
      </c>
      <c r="W2302" s="11" t="s">
        <v>3481</v>
      </c>
      <c r="X2302" s="2" t="s">
        <v>669</v>
      </c>
      <c r="Y2302" s="5" t="s">
        <v>3482</v>
      </c>
      <c r="Z2302" s="5" t="s">
        <v>3482</v>
      </c>
      <c r="AA2302" s="2" t="s">
        <v>1267</v>
      </c>
      <c r="AB2302" s="2">
        <v>-22.234598016366402</v>
      </c>
      <c r="AC2302" s="2">
        <v>-52.3118635453284</v>
      </c>
      <c r="AD2302" s="29">
        <v>1</v>
      </c>
      <c r="AE2302" s="11"/>
      <c r="AF2302" s="11"/>
      <c r="AG2302" s="11"/>
      <c r="AH2302" s="11"/>
      <c r="AI2302" s="11"/>
    </row>
    <row r="2303" spans="1:35" ht="15.75" customHeight="1" x14ac:dyDescent="0.2">
      <c r="A2303" s="8">
        <v>42109</v>
      </c>
      <c r="B2303" s="9">
        <v>0.42708333333333331</v>
      </c>
      <c r="C2303" s="11">
        <v>364789.73559223401</v>
      </c>
      <c r="D2303" s="11">
        <v>7540587.5436398899</v>
      </c>
      <c r="E2303" s="14">
        <v>364789.87852311198</v>
      </c>
      <c r="F2303" s="14">
        <v>7540587.6933838101</v>
      </c>
      <c r="G2303" s="2">
        <f t="shared" si="2098"/>
        <v>35.219478625225555</v>
      </c>
      <c r="H2303" s="2" t="str">
        <f t="shared" si="2332"/>
        <v/>
      </c>
      <c r="I2303" s="23" t="str">
        <f t="shared" ref="I2303:J2303" si="2341">IF($P2303=$P2302,E2303,"")</f>
        <v/>
      </c>
      <c r="J2303" s="23" t="str">
        <f t="shared" si="2341"/>
        <v/>
      </c>
      <c r="K2303" s="23">
        <v>364789.88</v>
      </c>
      <c r="L2303" s="23">
        <v>7540587.6900000004</v>
      </c>
      <c r="M2303" s="14">
        <v>364789.87852311198</v>
      </c>
      <c r="N2303" s="14">
        <v>7540587.6933838101</v>
      </c>
      <c r="O2303" s="17" t="s">
        <v>43</v>
      </c>
      <c r="P2303" s="14" t="s">
        <v>37</v>
      </c>
      <c r="Q2303" s="10">
        <v>42109.427083333336</v>
      </c>
      <c r="R2303" s="11" t="s">
        <v>3512</v>
      </c>
      <c r="S2303" s="13" t="s">
        <v>63</v>
      </c>
      <c r="T2303" s="2" t="str">
        <f t="shared" si="2334"/>
        <v/>
      </c>
      <c r="U2303" s="2" t="str">
        <f t="shared" si="2335"/>
        <v/>
      </c>
      <c r="V2303" s="10">
        <v>42109.427083333336</v>
      </c>
      <c r="W2303" s="11" t="s">
        <v>3481</v>
      </c>
      <c r="X2303" s="2" t="s">
        <v>669</v>
      </c>
      <c r="Y2303" s="5" t="s">
        <v>3482</v>
      </c>
      <c r="Z2303" s="5" t="s">
        <v>3482</v>
      </c>
      <c r="AA2303" s="2" t="s">
        <v>1269</v>
      </c>
      <c r="AB2303" s="2">
        <v>-22.234892053529599</v>
      </c>
      <c r="AC2303" s="2">
        <v>-52.312001762911699</v>
      </c>
      <c r="AD2303" s="29">
        <v>1</v>
      </c>
      <c r="AE2303" s="11"/>
      <c r="AF2303" s="11"/>
      <c r="AG2303" s="11"/>
      <c r="AH2303" s="11"/>
      <c r="AI2303" s="11"/>
    </row>
    <row r="2304" spans="1:35" ht="15.75" customHeight="1" x14ac:dyDescent="0.2">
      <c r="A2304" s="8">
        <v>42109</v>
      </c>
      <c r="B2304" s="9">
        <v>0.43055555555555558</v>
      </c>
      <c r="C2304" s="11">
        <v>364789.72407024098</v>
      </c>
      <c r="D2304" s="11">
        <v>7540585.8823657101</v>
      </c>
      <c r="E2304" s="14">
        <v>364789.84045354102</v>
      </c>
      <c r="F2304" s="14">
        <v>7540585.7610844998</v>
      </c>
      <c r="G2304" s="2">
        <f t="shared" si="2098"/>
        <v>1.9326742914881698</v>
      </c>
      <c r="H2304" s="2" t="str">
        <f t="shared" si="2332"/>
        <v>&lt;8m</v>
      </c>
      <c r="I2304" s="23" t="str">
        <f t="shared" ref="I2304:J2304" si="2342">IF($P2304=$P2303,E2304,"")</f>
        <v/>
      </c>
      <c r="J2304" s="23" t="str">
        <f t="shared" si="2342"/>
        <v/>
      </c>
      <c r="K2304" s="23">
        <v>364789.88</v>
      </c>
      <c r="L2304" s="23">
        <v>7540587.6900000004</v>
      </c>
      <c r="M2304" s="14">
        <v>364789.87852311198</v>
      </c>
      <c r="N2304" s="14">
        <v>7540587.6933838101</v>
      </c>
      <c r="O2304" s="14" t="s">
        <v>35</v>
      </c>
      <c r="P2304" s="14" t="s">
        <v>29</v>
      </c>
      <c r="Q2304" s="10">
        <v>42109.430555555555</v>
      </c>
      <c r="R2304" s="11" t="s">
        <v>3513</v>
      </c>
      <c r="S2304" s="14" t="s">
        <v>36</v>
      </c>
      <c r="T2304" s="2" t="str">
        <f t="shared" si="2334"/>
        <v>idle</v>
      </c>
      <c r="U2304" s="2" t="str">
        <f t="shared" si="2335"/>
        <v/>
      </c>
      <c r="V2304" s="10">
        <v>42109.430555555555</v>
      </c>
      <c r="W2304" s="11" t="s">
        <v>3481</v>
      </c>
      <c r="X2304" s="2" t="s">
        <v>669</v>
      </c>
      <c r="Y2304" s="5" t="s">
        <v>3482</v>
      </c>
      <c r="Z2304" s="5" t="s">
        <v>3482</v>
      </c>
      <c r="AA2304" s="2" t="s">
        <v>1271</v>
      </c>
      <c r="AB2304" s="2">
        <v>-22.234907057136301</v>
      </c>
      <c r="AC2304" s="2">
        <v>-52.312002014368801</v>
      </c>
      <c r="AD2304" s="29">
        <v>1</v>
      </c>
      <c r="AE2304" s="11"/>
      <c r="AF2304" s="11"/>
      <c r="AG2304" s="11"/>
      <c r="AH2304" s="11"/>
      <c r="AI2304" s="11"/>
    </row>
    <row r="2305" spans="1:35" ht="15.75" customHeight="1" x14ac:dyDescent="0.2">
      <c r="A2305" s="8">
        <v>42109</v>
      </c>
      <c r="B2305" s="9">
        <v>0.43402777777777773</v>
      </c>
      <c r="C2305" s="11">
        <v>364801.09373828501</v>
      </c>
      <c r="D2305" s="11">
        <v>7540559.0030558296</v>
      </c>
      <c r="E2305" s="14">
        <v>364800.96971263102</v>
      </c>
      <c r="F2305" s="14">
        <v>7540559.1333368504</v>
      </c>
      <c r="G2305" s="2">
        <f t="shared" si="2098"/>
        <v>28.859961066649543</v>
      </c>
      <c r="H2305" s="2" t="str">
        <f t="shared" si="2332"/>
        <v/>
      </c>
      <c r="I2305" s="23" t="str">
        <f t="shared" ref="I2305:J2305" si="2343">IF($P2305=$P2304,E2305,"")</f>
        <v/>
      </c>
      <c r="J2305" s="23" t="str">
        <f t="shared" si="2343"/>
        <v/>
      </c>
      <c r="K2305" s="23">
        <v>364800.97</v>
      </c>
      <c r="L2305" s="23">
        <v>7540559.1299999999</v>
      </c>
      <c r="M2305" s="14">
        <v>364800.96971263102</v>
      </c>
      <c r="N2305" s="14">
        <v>7540559.1333368504</v>
      </c>
      <c r="O2305" s="15" t="s">
        <v>43</v>
      </c>
      <c r="P2305" s="15" t="s">
        <v>43</v>
      </c>
      <c r="Q2305" s="10">
        <v>42109.434027777781</v>
      </c>
      <c r="R2305" s="11" t="s">
        <v>3514</v>
      </c>
      <c r="S2305" s="14" t="s">
        <v>44</v>
      </c>
      <c r="T2305" s="2" t="str">
        <f t="shared" si="2334"/>
        <v/>
      </c>
      <c r="U2305" s="2" t="str">
        <f t="shared" si="2335"/>
        <v/>
      </c>
      <c r="V2305" s="10">
        <v>42109.434027777781</v>
      </c>
      <c r="W2305" s="11" t="s">
        <v>3481</v>
      </c>
      <c r="X2305" s="2" t="s">
        <v>669</v>
      </c>
      <c r="Y2305" s="5" t="s">
        <v>3482</v>
      </c>
      <c r="Z2305" s="5" t="s">
        <v>3482</v>
      </c>
      <c r="AA2305" s="2" t="s">
        <v>1273</v>
      </c>
      <c r="AB2305" s="2">
        <v>-22.235150719061501</v>
      </c>
      <c r="AC2305" s="2">
        <v>-52.311893971636898</v>
      </c>
      <c r="AD2305" s="29">
        <v>1</v>
      </c>
      <c r="AE2305" s="11"/>
      <c r="AF2305" s="11"/>
      <c r="AG2305" s="11"/>
      <c r="AH2305" s="11"/>
      <c r="AI2305" s="11"/>
    </row>
    <row r="2306" spans="1:35" ht="15.75" customHeight="1" x14ac:dyDescent="0.2">
      <c r="A2306" s="8">
        <v>42109</v>
      </c>
      <c r="B2306" s="9">
        <v>0.4375</v>
      </c>
      <c r="C2306" s="11">
        <v>364800.09071091103</v>
      </c>
      <c r="D2306" s="11">
        <v>7540559.09644699</v>
      </c>
      <c r="E2306" s="14">
        <v>364800.19833616901</v>
      </c>
      <c r="F2306" s="14">
        <v>7540559.0335903503</v>
      </c>
      <c r="G2306" s="2">
        <f t="shared" si="2098"/>
        <v>0.77779882388587307</v>
      </c>
      <c r="H2306" s="2" t="str">
        <f t="shared" si="2332"/>
        <v>&lt;8m</v>
      </c>
      <c r="I2306" s="23">
        <f t="shared" ref="I2306:J2306" si="2344">IF($P2306=$P2305,E2306,"")</f>
        <v>364800.19833616901</v>
      </c>
      <c r="J2306" s="23">
        <f t="shared" si="2344"/>
        <v>7540559.0335903503</v>
      </c>
      <c r="K2306" s="23">
        <v>364800.97</v>
      </c>
      <c r="L2306" s="23">
        <v>7540559.1299999999</v>
      </c>
      <c r="M2306" s="14">
        <v>364800.96971263102</v>
      </c>
      <c r="N2306" s="14">
        <v>7540559.1333368504</v>
      </c>
      <c r="O2306" s="15" t="s">
        <v>43</v>
      </c>
      <c r="P2306" s="15" t="s">
        <v>43</v>
      </c>
      <c r="Q2306" s="10">
        <v>42109.4375</v>
      </c>
      <c r="R2306" s="11" t="s">
        <v>3515</v>
      </c>
      <c r="S2306" s="14" t="s">
        <v>44</v>
      </c>
      <c r="T2306" s="2" t="str">
        <f t="shared" si="2334"/>
        <v/>
      </c>
      <c r="U2306" s="2" t="str">
        <f t="shared" si="2335"/>
        <v/>
      </c>
      <c r="V2306" s="10">
        <v>42109.4375</v>
      </c>
      <c r="W2306" s="11" t="s">
        <v>3481</v>
      </c>
      <c r="X2306" s="2" t="s">
        <v>669</v>
      </c>
      <c r="Y2306" s="5" t="s">
        <v>3482</v>
      </c>
      <c r="Z2306" s="5" t="s">
        <v>3482</v>
      </c>
      <c r="AA2306" s="2" t="s">
        <v>1275</v>
      </c>
      <c r="AB2306" s="2">
        <v>-22.235149797052099</v>
      </c>
      <c r="AC2306" s="2">
        <v>-52.311903694644599</v>
      </c>
      <c r="AD2306" s="29">
        <v>1</v>
      </c>
      <c r="AE2306" s="11"/>
      <c r="AF2306" s="11"/>
      <c r="AG2306" s="11"/>
      <c r="AH2306" s="11"/>
      <c r="AI2306" s="11"/>
    </row>
    <row r="2307" spans="1:35" ht="15.75" customHeight="1" x14ac:dyDescent="0.2">
      <c r="A2307" s="8">
        <v>42109</v>
      </c>
      <c r="B2307" s="9">
        <v>0.44097222222222227</v>
      </c>
      <c r="C2307" s="11">
        <v>364809.81923687499</v>
      </c>
      <c r="D2307" s="11">
        <v>7540546.1233646804</v>
      </c>
      <c r="E2307" s="14">
        <v>364809.75392781</v>
      </c>
      <c r="F2307" s="14">
        <v>7540546.1348884096</v>
      </c>
      <c r="G2307" s="2">
        <f t="shared" si="2098"/>
        <v>16.05259615649447</v>
      </c>
      <c r="H2307" s="2" t="str">
        <f t="shared" si="2332"/>
        <v/>
      </c>
      <c r="I2307" s="23">
        <f t="shared" ref="I2307:J2307" si="2345">IF($P2307=$P2306,E2307,"")</f>
        <v>364809.75392781</v>
      </c>
      <c r="J2307" s="23">
        <f t="shared" si="2345"/>
        <v>7540546.1348884096</v>
      </c>
      <c r="K2307" s="23">
        <v>364809.75</v>
      </c>
      <c r="L2307" s="23">
        <v>7540546.1299999999</v>
      </c>
      <c r="M2307" s="14"/>
      <c r="N2307" s="14"/>
      <c r="O2307" s="15" t="s">
        <v>43</v>
      </c>
      <c r="P2307" s="15" t="s">
        <v>43</v>
      </c>
      <c r="Q2307" s="10">
        <v>42109.440972222219</v>
      </c>
      <c r="R2307" s="11" t="s">
        <v>3516</v>
      </c>
      <c r="S2307" s="14" t="s">
        <v>44</v>
      </c>
      <c r="T2307" s="2" t="str">
        <f t="shared" si="2334"/>
        <v/>
      </c>
      <c r="U2307" s="2" t="str">
        <f t="shared" si="2335"/>
        <v/>
      </c>
      <c r="V2307" s="10">
        <v>42109.440972222219</v>
      </c>
      <c r="W2307" s="11" t="s">
        <v>3481</v>
      </c>
      <c r="X2307" s="2" t="s">
        <v>669</v>
      </c>
      <c r="Y2307" s="5" t="s">
        <v>3482</v>
      </c>
      <c r="Z2307" s="5" t="s">
        <v>3482</v>
      </c>
      <c r="AA2307" s="2" t="s">
        <v>1277</v>
      </c>
      <c r="AB2307" s="2">
        <v>-22.235267730429801</v>
      </c>
      <c r="AC2307" s="2">
        <v>-52.3118104040623</v>
      </c>
      <c r="AD2307" s="29">
        <v>1</v>
      </c>
      <c r="AE2307" s="11"/>
      <c r="AF2307" s="11"/>
      <c r="AG2307" s="11"/>
      <c r="AH2307" s="11"/>
      <c r="AI2307" s="11"/>
    </row>
    <row r="2308" spans="1:35" ht="15.75" customHeight="1" x14ac:dyDescent="0.2">
      <c r="A2308" s="8">
        <v>42109</v>
      </c>
      <c r="B2308" s="9">
        <v>0.44444444444444442</v>
      </c>
      <c r="C2308" s="11">
        <v>364812.86629915901</v>
      </c>
      <c r="D2308" s="11">
        <v>7540535.4774198402</v>
      </c>
      <c r="E2308" s="14">
        <v>364813.04291761102</v>
      </c>
      <c r="F2308" s="14">
        <v>7540535.5826645801</v>
      </c>
      <c r="G2308" s="2">
        <f t="shared" si="2098"/>
        <v>11.052912813379871</v>
      </c>
      <c r="H2308" s="2" t="str">
        <f t="shared" si="2332"/>
        <v/>
      </c>
      <c r="I2308" s="23" t="str">
        <f t="shared" ref="I2308:J2308" si="2346">IF($P2308=$P2307,E2308,"")</f>
        <v/>
      </c>
      <c r="J2308" s="23" t="str">
        <f t="shared" si="2346"/>
        <v/>
      </c>
      <c r="K2308" s="23">
        <v>364813.04</v>
      </c>
      <c r="L2308" s="23">
        <v>7540535.5800000001</v>
      </c>
      <c r="M2308" s="14"/>
      <c r="N2308" s="14"/>
      <c r="O2308" s="14" t="s">
        <v>35</v>
      </c>
      <c r="P2308" s="14" t="s">
        <v>29</v>
      </c>
      <c r="Q2308" s="10">
        <v>42109.444444444445</v>
      </c>
      <c r="R2308" s="11" t="s">
        <v>3517</v>
      </c>
      <c r="S2308" s="14" t="s">
        <v>36</v>
      </c>
      <c r="T2308" s="2" t="str">
        <f t="shared" si="2334"/>
        <v>idle</v>
      </c>
      <c r="U2308" s="2" t="str">
        <f t="shared" si="2335"/>
        <v/>
      </c>
      <c r="V2308" s="10">
        <v>42109.444444444445</v>
      </c>
      <c r="W2308" s="11" t="s">
        <v>3481</v>
      </c>
      <c r="X2308" s="2" t="s">
        <v>669</v>
      </c>
      <c r="Y2308" s="5" t="s">
        <v>3482</v>
      </c>
      <c r="Z2308" s="5" t="s">
        <v>3482</v>
      </c>
      <c r="AA2308" s="2" t="s">
        <v>1279</v>
      </c>
      <c r="AB2308" s="2">
        <v>-22.235364122316199</v>
      </c>
      <c r="AC2308" s="2">
        <v>-52.311781737953403</v>
      </c>
      <c r="AD2308" s="29">
        <v>1</v>
      </c>
      <c r="AE2308" s="11"/>
      <c r="AF2308" s="11"/>
      <c r="AG2308" s="11"/>
      <c r="AH2308" s="11"/>
      <c r="AI2308" s="11"/>
    </row>
    <row r="2309" spans="1:35" ht="15.75" customHeight="1" x14ac:dyDescent="0.2">
      <c r="A2309" s="8">
        <v>42109</v>
      </c>
      <c r="B2309" s="9">
        <v>0.44791666666666669</v>
      </c>
      <c r="C2309" s="11">
        <v>364832.97168800602</v>
      </c>
      <c r="D2309" s="11">
        <v>7540546.3796546403</v>
      </c>
      <c r="E2309" s="14">
        <v>364833.27898063202</v>
      </c>
      <c r="F2309" s="14">
        <v>7540546.4605196603</v>
      </c>
      <c r="G2309" s="2">
        <f t="shared" si="2098"/>
        <v>22.97446360060172</v>
      </c>
      <c r="H2309" s="2" t="str">
        <f t="shared" si="2332"/>
        <v/>
      </c>
      <c r="I2309" s="23">
        <f t="shared" ref="I2309:J2309" si="2347">IF($P2309=$P2308,E2309,"")</f>
        <v>364833.27898063202</v>
      </c>
      <c r="J2309" s="23">
        <f t="shared" si="2347"/>
        <v>7540546.4605196603</v>
      </c>
      <c r="K2309" s="23">
        <v>364833.28000000003</v>
      </c>
      <c r="L2309" s="23">
        <v>7540546.46</v>
      </c>
      <c r="M2309" s="14"/>
      <c r="N2309" s="14"/>
      <c r="O2309" s="14" t="s">
        <v>35</v>
      </c>
      <c r="P2309" s="14" t="s">
        <v>29</v>
      </c>
      <c r="Q2309" s="10">
        <v>42109.447916666664</v>
      </c>
      <c r="R2309" s="11" t="s">
        <v>3518</v>
      </c>
      <c r="S2309" s="14" t="s">
        <v>36</v>
      </c>
      <c r="T2309" s="2" t="str">
        <f t="shared" si="2334"/>
        <v>idle</v>
      </c>
      <c r="U2309" s="2" t="str">
        <f t="shared" si="2335"/>
        <v/>
      </c>
      <c r="V2309" s="10">
        <v>42109.447916666664</v>
      </c>
      <c r="W2309" s="11" t="s">
        <v>3481</v>
      </c>
      <c r="X2309" s="2" t="s">
        <v>669</v>
      </c>
      <c r="Y2309" s="5" t="s">
        <v>3482</v>
      </c>
      <c r="Z2309" s="5" t="s">
        <v>3482</v>
      </c>
      <c r="AA2309" s="2" t="s">
        <v>633</v>
      </c>
      <c r="AB2309" s="2">
        <v>-22.2352672275156</v>
      </c>
      <c r="AC2309" s="2">
        <v>-52.311585769057302</v>
      </c>
      <c r="AD2309" s="29">
        <v>1</v>
      </c>
      <c r="AE2309" s="11"/>
      <c r="AF2309" s="11"/>
      <c r="AG2309" s="11"/>
      <c r="AH2309" s="11"/>
      <c r="AI2309" s="11"/>
    </row>
    <row r="2310" spans="1:35" ht="15.75" customHeight="1" x14ac:dyDescent="0.2">
      <c r="A2310" s="8">
        <v>42109</v>
      </c>
      <c r="B2310" s="9">
        <v>0.4513888888888889</v>
      </c>
      <c r="C2310" s="11">
        <v>364883.23302816198</v>
      </c>
      <c r="D2310" s="11">
        <v>7540573.89495028</v>
      </c>
      <c r="E2310" s="14">
        <v>364883.000698002</v>
      </c>
      <c r="F2310" s="14">
        <v>7540573.8042225102</v>
      </c>
      <c r="G2310" s="2">
        <f t="shared" si="2098"/>
        <v>56.744402928968299</v>
      </c>
      <c r="H2310" s="2" t="str">
        <f t="shared" si="2332"/>
        <v/>
      </c>
      <c r="I2310" s="23">
        <f t="shared" ref="I2310:J2310" si="2348">IF($P2310=$P2309,E2310,"")</f>
        <v>364883.000698002</v>
      </c>
      <c r="J2310" s="23">
        <f t="shared" si="2348"/>
        <v>7540573.8042225102</v>
      </c>
      <c r="K2310" s="23">
        <v>364883</v>
      </c>
      <c r="L2310" s="23">
        <v>7540573.7999999998</v>
      </c>
      <c r="M2310" s="14"/>
      <c r="N2310" s="14"/>
      <c r="O2310" s="14" t="s">
        <v>35</v>
      </c>
      <c r="P2310" s="14" t="s">
        <v>29</v>
      </c>
      <c r="Q2310" s="10">
        <v>42109.451388888891</v>
      </c>
      <c r="R2310" s="11" t="s">
        <v>3519</v>
      </c>
      <c r="S2310" s="14" t="s">
        <v>36</v>
      </c>
      <c r="T2310" s="2" t="str">
        <f t="shared" si="2334"/>
        <v>idle</v>
      </c>
      <c r="U2310" s="2" t="str">
        <f t="shared" si="2335"/>
        <v/>
      </c>
      <c r="V2310" s="10">
        <v>42109.451388888891</v>
      </c>
      <c r="W2310" s="11" t="s">
        <v>3481</v>
      </c>
      <c r="X2310" s="2" t="s">
        <v>669</v>
      </c>
      <c r="Y2310" s="5" t="s">
        <v>3482</v>
      </c>
      <c r="Z2310" s="5" t="s">
        <v>3482</v>
      </c>
      <c r="AA2310" s="2" t="s">
        <v>635</v>
      </c>
      <c r="AB2310" s="2">
        <v>-22.235022643581001</v>
      </c>
      <c r="AC2310" s="2">
        <v>-52.311095846816897</v>
      </c>
      <c r="AD2310" s="29">
        <v>1</v>
      </c>
      <c r="AE2310" s="11"/>
      <c r="AF2310" s="11"/>
      <c r="AG2310" s="11"/>
      <c r="AH2310" s="11"/>
      <c r="AI2310" s="11"/>
    </row>
    <row r="2311" spans="1:35" ht="15.75" customHeight="1" x14ac:dyDescent="0.2">
      <c r="A2311" s="8">
        <v>42109</v>
      </c>
      <c r="B2311" s="9">
        <v>0.4548611111111111</v>
      </c>
      <c r="C2311" s="11">
        <v>364910.39832050202</v>
      </c>
      <c r="D2311" s="11">
        <v>7540582.6773496596</v>
      </c>
      <c r="E2311" s="14">
        <v>364910.42963573401</v>
      </c>
      <c r="F2311" s="14">
        <v>7540582.6738117998</v>
      </c>
      <c r="G2311" s="2">
        <f t="shared" si="2098"/>
        <v>28.827352276501543</v>
      </c>
      <c r="H2311" s="2" t="str">
        <f t="shared" si="2332"/>
        <v/>
      </c>
      <c r="I2311" s="23">
        <f t="shared" ref="I2311:J2311" si="2349">IF($P2311=$P2310,E2311,"")</f>
        <v>364910.42963573401</v>
      </c>
      <c r="J2311" s="23">
        <f t="shared" si="2349"/>
        <v>7540582.6738117998</v>
      </c>
      <c r="K2311" s="23">
        <v>364910.43</v>
      </c>
      <c r="L2311" s="23">
        <v>7540582.6699999999</v>
      </c>
      <c r="M2311" s="14"/>
      <c r="N2311" s="14"/>
      <c r="O2311" s="14" t="s">
        <v>35</v>
      </c>
      <c r="P2311" s="14" t="s">
        <v>29</v>
      </c>
      <c r="Q2311" s="10">
        <v>42109.454861111109</v>
      </c>
      <c r="R2311" s="11" t="s">
        <v>3520</v>
      </c>
      <c r="S2311" s="14" t="s">
        <v>36</v>
      </c>
      <c r="T2311" s="2" t="str">
        <f t="shared" si="2334"/>
        <v>idle</v>
      </c>
      <c r="U2311" s="2" t="str">
        <f t="shared" si="2335"/>
        <v/>
      </c>
      <c r="V2311" s="10">
        <v>42109.454861111109</v>
      </c>
      <c r="W2311" s="11" t="s">
        <v>3481</v>
      </c>
      <c r="X2311" s="2" t="s">
        <v>669</v>
      </c>
      <c r="Y2311" s="5" t="s">
        <v>3482</v>
      </c>
      <c r="Z2311" s="5" t="s">
        <v>3482</v>
      </c>
      <c r="AA2311" s="2" t="s">
        <v>637</v>
      </c>
      <c r="AB2311" s="2">
        <v>-22.234945446252802</v>
      </c>
      <c r="AC2311" s="2">
        <v>-52.310831565409899</v>
      </c>
      <c r="AD2311" s="29">
        <v>1</v>
      </c>
      <c r="AE2311" s="11"/>
      <c r="AF2311" s="11"/>
      <c r="AG2311" s="11"/>
      <c r="AH2311" s="11"/>
      <c r="AI2311" s="11"/>
    </row>
    <row r="2312" spans="1:35" ht="15.75" customHeight="1" x14ac:dyDescent="0.2">
      <c r="A2312" s="8">
        <v>42109</v>
      </c>
      <c r="B2312" s="9">
        <v>0.45833333333333331</v>
      </c>
      <c r="C2312" s="11">
        <v>364940.90478935599</v>
      </c>
      <c r="D2312" s="11">
        <v>7540590.7462003501</v>
      </c>
      <c r="E2312" s="14">
        <v>364940.863364488</v>
      </c>
      <c r="F2312" s="14">
        <v>7540590.8230165299</v>
      </c>
      <c r="G2312" s="2">
        <f t="shared" si="2098"/>
        <v>31.505894426348334</v>
      </c>
      <c r="H2312" s="2" t="str">
        <f t="shared" si="2332"/>
        <v/>
      </c>
      <c r="I2312" s="23">
        <f t="shared" ref="I2312:J2312" si="2350">IF($P2312=$P2311,E2312,"")</f>
        <v>364940.863364488</v>
      </c>
      <c r="J2312" s="23">
        <f t="shared" si="2350"/>
        <v>7540590.8230165299</v>
      </c>
      <c r="K2312" s="23">
        <v>364940.86</v>
      </c>
      <c r="L2312" s="23">
        <v>7540590.8200000003</v>
      </c>
      <c r="M2312" s="14"/>
      <c r="N2312" s="14"/>
      <c r="O2312" s="14" t="s">
        <v>35</v>
      </c>
      <c r="P2312" s="14" t="s">
        <v>29</v>
      </c>
      <c r="Q2312" s="10">
        <v>42109.458333333336</v>
      </c>
      <c r="R2312" s="11" t="s">
        <v>3521</v>
      </c>
      <c r="S2312" s="14" t="s">
        <v>36</v>
      </c>
      <c r="T2312" s="2" t="str">
        <f t="shared" si="2334"/>
        <v>idle</v>
      </c>
      <c r="U2312" s="2" t="str">
        <f t="shared" si="2335"/>
        <v/>
      </c>
      <c r="V2312" s="10">
        <v>42109.458333333336</v>
      </c>
      <c r="W2312" s="11" t="s">
        <v>3481</v>
      </c>
      <c r="X2312" s="2" t="s">
        <v>669</v>
      </c>
      <c r="Y2312" s="5" t="s">
        <v>3482</v>
      </c>
      <c r="Z2312" s="5" t="s">
        <v>3482</v>
      </c>
      <c r="AA2312" s="2" t="s">
        <v>640</v>
      </c>
      <c r="AB2312" s="2">
        <v>-22.2348749544472</v>
      </c>
      <c r="AC2312" s="2">
        <v>-52.310534929856701</v>
      </c>
      <c r="AD2312" s="29">
        <v>1</v>
      </c>
      <c r="AE2312" s="11"/>
      <c r="AF2312" s="11"/>
      <c r="AG2312" s="11"/>
      <c r="AH2312" s="11"/>
      <c r="AI2312" s="11"/>
    </row>
    <row r="2313" spans="1:35" ht="15.75" customHeight="1" x14ac:dyDescent="0.2">
      <c r="A2313" s="8">
        <v>42109</v>
      </c>
      <c r="B2313" s="9">
        <v>0.46180555555555558</v>
      </c>
      <c r="C2313" s="11">
        <v>364967.61029254802</v>
      </c>
      <c r="D2313" s="11">
        <v>7540614.7256421698</v>
      </c>
      <c r="E2313" s="14">
        <v>364967.32225218398</v>
      </c>
      <c r="F2313" s="14">
        <v>7540614.6136368997</v>
      </c>
      <c r="G2313" s="2">
        <f t="shared" si="2098"/>
        <v>35.581826199478755</v>
      </c>
      <c r="H2313" s="2" t="str">
        <f t="shared" si="2332"/>
        <v/>
      </c>
      <c r="I2313" s="23" t="str">
        <f t="shared" ref="I2313:J2313" si="2351">IF($P2313=$P2312,E2313,"")</f>
        <v/>
      </c>
      <c r="J2313" s="23" t="str">
        <f t="shared" si="2351"/>
        <v/>
      </c>
      <c r="K2313" s="23">
        <v>364967.32</v>
      </c>
      <c r="L2313" s="23">
        <v>7540614.6100000003</v>
      </c>
      <c r="M2313" s="14">
        <v>364967.32225218398</v>
      </c>
      <c r="N2313" s="14">
        <v>7540614.6136368997</v>
      </c>
      <c r="O2313" s="15" t="s">
        <v>43</v>
      </c>
      <c r="P2313" s="15" t="s">
        <v>43</v>
      </c>
      <c r="Q2313" s="10">
        <v>42109.461805555555</v>
      </c>
      <c r="R2313" s="11" t="s">
        <v>3522</v>
      </c>
      <c r="S2313" s="14" t="s">
        <v>44</v>
      </c>
      <c r="T2313" s="2" t="str">
        <f t="shared" si="2334"/>
        <v/>
      </c>
      <c r="U2313" s="2" t="str">
        <f t="shared" si="2335"/>
        <v/>
      </c>
      <c r="V2313" s="10">
        <v>42109.461805555555</v>
      </c>
      <c r="W2313" s="11" t="s">
        <v>3481</v>
      </c>
      <c r="X2313" s="2" t="s">
        <v>669</v>
      </c>
      <c r="Y2313" s="5" t="s">
        <v>3482</v>
      </c>
      <c r="Z2313" s="5" t="s">
        <v>3482</v>
      </c>
      <c r="AA2313" s="2" t="s">
        <v>642</v>
      </c>
      <c r="AB2313" s="2">
        <v>-22.234660461545001</v>
      </c>
      <c r="AC2313" s="2">
        <v>-52.3102738335729</v>
      </c>
      <c r="AD2313" s="29">
        <v>1</v>
      </c>
      <c r="AE2313" s="11"/>
      <c r="AF2313" s="11"/>
      <c r="AG2313" s="11"/>
      <c r="AH2313" s="11"/>
      <c r="AI2313" s="11"/>
    </row>
    <row r="2314" spans="1:35" ht="15.75" customHeight="1" x14ac:dyDescent="0.2">
      <c r="A2314" s="8">
        <v>42109</v>
      </c>
      <c r="B2314" s="9">
        <v>0.46527777777777773</v>
      </c>
      <c r="C2314" s="11">
        <v>364966.16839667899</v>
      </c>
      <c r="D2314" s="11">
        <v>7540615.6133512501</v>
      </c>
      <c r="E2314" s="14">
        <v>364966.14279814699</v>
      </c>
      <c r="F2314" s="14">
        <v>7540615.5975890895</v>
      </c>
      <c r="G2314" s="2">
        <f t="shared" si="2098"/>
        <v>1.5359927529684965</v>
      </c>
      <c r="H2314" s="2" t="str">
        <f t="shared" si="2332"/>
        <v>&lt;8m</v>
      </c>
      <c r="I2314" s="23" t="str">
        <f t="shared" ref="I2314:J2314" si="2352">IF($P2314=$P2313,E2314,"")</f>
        <v/>
      </c>
      <c r="J2314" s="23" t="str">
        <f t="shared" si="2352"/>
        <v/>
      </c>
      <c r="K2314" s="23">
        <v>364967.32</v>
      </c>
      <c r="L2314" s="23">
        <v>7540614.6100000003</v>
      </c>
      <c r="M2314" s="14">
        <v>364967.32225218398</v>
      </c>
      <c r="N2314" s="14">
        <v>7540614.6136368997</v>
      </c>
      <c r="O2314" s="16" t="s">
        <v>49</v>
      </c>
      <c r="P2314" s="16" t="s">
        <v>49</v>
      </c>
      <c r="Q2314" s="10">
        <v>42109.465277777781</v>
      </c>
      <c r="R2314" s="11" t="s">
        <v>3523</v>
      </c>
      <c r="S2314" s="14" t="s">
        <v>50</v>
      </c>
      <c r="T2314" s="2" t="str">
        <f t="shared" si="2334"/>
        <v/>
      </c>
      <c r="U2314" s="2" t="str">
        <f t="shared" si="2335"/>
        <v/>
      </c>
      <c r="V2314" s="10">
        <v>42109.465277777781</v>
      </c>
      <c r="W2314" s="11" t="s">
        <v>3481</v>
      </c>
      <c r="X2314" s="2" t="s">
        <v>669</v>
      </c>
      <c r="Y2314" s="5" t="s">
        <v>3482</v>
      </c>
      <c r="Z2314" s="5" t="s">
        <v>3482</v>
      </c>
      <c r="AA2314" s="2" t="s">
        <v>1286</v>
      </c>
      <c r="AB2314" s="2">
        <v>-22.2346523310989</v>
      </c>
      <c r="AC2314" s="2">
        <v>-52.310287747532101</v>
      </c>
      <c r="AD2314" s="29">
        <v>1</v>
      </c>
      <c r="AE2314" s="11"/>
      <c r="AF2314" s="11"/>
      <c r="AG2314" s="11"/>
      <c r="AH2314" s="11"/>
      <c r="AI2314" s="11"/>
    </row>
    <row r="2315" spans="1:35" ht="15.75" customHeight="1" x14ac:dyDescent="0.2">
      <c r="A2315" s="8">
        <v>42109</v>
      </c>
      <c r="B2315" s="9">
        <v>0.46875</v>
      </c>
      <c r="C2315" s="11">
        <v>364962.421147477</v>
      </c>
      <c r="D2315" s="11">
        <v>7540613.33508607</v>
      </c>
      <c r="E2315" s="14">
        <v>364962.50708771503</v>
      </c>
      <c r="F2315" s="14">
        <v>7540613.3720292198</v>
      </c>
      <c r="G2315" s="2">
        <f t="shared" si="2098"/>
        <v>4.2628050716696819</v>
      </c>
      <c r="H2315" s="2" t="str">
        <f t="shared" si="2332"/>
        <v>&lt;8m</v>
      </c>
      <c r="I2315" s="23">
        <f t="shared" ref="I2315:J2315" si="2353">IF($P2315=$P2314,E2315,"")</f>
        <v>364962.50708771503</v>
      </c>
      <c r="J2315" s="23">
        <f t="shared" si="2353"/>
        <v>7540613.3720292198</v>
      </c>
      <c r="K2315" s="23">
        <v>364967.32</v>
      </c>
      <c r="L2315" s="23">
        <v>7540614.6100000003</v>
      </c>
      <c r="M2315" s="14">
        <v>364967.32225218398</v>
      </c>
      <c r="N2315" s="14">
        <v>7540614.6136368997</v>
      </c>
      <c r="O2315" s="16" t="s">
        <v>49</v>
      </c>
      <c r="P2315" s="16" t="s">
        <v>49</v>
      </c>
      <c r="Q2315" s="10">
        <v>42109.46875</v>
      </c>
      <c r="R2315" s="11" t="s">
        <v>3524</v>
      </c>
      <c r="S2315" s="14" t="s">
        <v>50</v>
      </c>
      <c r="T2315" s="2" t="str">
        <f t="shared" si="2334"/>
        <v/>
      </c>
      <c r="U2315" s="2" t="str">
        <f t="shared" si="2335"/>
        <v/>
      </c>
      <c r="V2315" s="10">
        <v>42109.46875</v>
      </c>
      <c r="W2315" s="11" t="s">
        <v>3481</v>
      </c>
      <c r="X2315" s="2" t="s">
        <v>669</v>
      </c>
      <c r="Y2315" s="5" t="s">
        <v>3482</v>
      </c>
      <c r="Z2315" s="5" t="s">
        <v>3482</v>
      </c>
      <c r="AA2315" s="2" t="s">
        <v>645</v>
      </c>
      <c r="AB2315" s="2">
        <v>-22.2346726153046</v>
      </c>
      <c r="AC2315" s="2">
        <v>-52.31032429263</v>
      </c>
      <c r="AD2315" s="29">
        <v>1</v>
      </c>
      <c r="AE2315" s="11"/>
      <c r="AF2315" s="11"/>
      <c r="AG2315" s="11"/>
      <c r="AH2315" s="11"/>
      <c r="AI2315" s="11"/>
    </row>
    <row r="2316" spans="1:35" ht="15.75" customHeight="1" x14ac:dyDescent="0.2">
      <c r="A2316" s="8">
        <v>42109</v>
      </c>
      <c r="B2316" s="9">
        <v>0.47222222222222227</v>
      </c>
      <c r="C2316" s="11">
        <v>364967.12659946701</v>
      </c>
      <c r="D2316" s="11">
        <v>7540618.7027030904</v>
      </c>
      <c r="E2316" s="14">
        <v>364967.11760231399</v>
      </c>
      <c r="F2316" s="14">
        <v>7540618.6688837605</v>
      </c>
      <c r="G2316" s="2">
        <f t="shared" si="2098"/>
        <v>7.0223580720857681</v>
      </c>
      <c r="H2316" s="2" t="str">
        <f t="shared" si="2332"/>
        <v>&lt;8m</v>
      </c>
      <c r="I2316" s="23">
        <f t="shared" ref="I2316:J2316" si="2354">IF($P2316=$P2315,E2316,"")</f>
        <v>364967.11760231399</v>
      </c>
      <c r="J2316" s="23">
        <f t="shared" si="2354"/>
        <v>7540618.6688837605</v>
      </c>
      <c r="K2316" s="23">
        <v>364967.32</v>
      </c>
      <c r="L2316" s="23">
        <v>7540614.6100000003</v>
      </c>
      <c r="M2316" s="14">
        <v>364967.32225218398</v>
      </c>
      <c r="N2316" s="14">
        <v>7540614.6136368997</v>
      </c>
      <c r="O2316" s="16" t="s">
        <v>49</v>
      </c>
      <c r="P2316" s="16" t="s">
        <v>49</v>
      </c>
      <c r="Q2316" s="10">
        <v>42109.472222222219</v>
      </c>
      <c r="R2316" s="11" t="s">
        <v>3525</v>
      </c>
      <c r="S2316" s="14" t="s">
        <v>50</v>
      </c>
      <c r="T2316" s="2" t="str">
        <f t="shared" si="2334"/>
        <v/>
      </c>
      <c r="U2316" s="2" t="str">
        <f t="shared" si="2335"/>
        <v/>
      </c>
      <c r="V2316" s="10">
        <v>42109.472222222219</v>
      </c>
      <c r="W2316" s="11" t="s">
        <v>3481</v>
      </c>
      <c r="X2316" s="2" t="s">
        <v>669</v>
      </c>
      <c r="Y2316" s="5" t="s">
        <v>3482</v>
      </c>
      <c r="Z2316" s="5" t="s">
        <v>3482</v>
      </c>
      <c r="AA2316" s="2" t="s">
        <v>647</v>
      </c>
      <c r="AB2316" s="2">
        <v>-22.234624503180399</v>
      </c>
      <c r="AC2316" s="2">
        <v>-52.3102781921625</v>
      </c>
      <c r="AD2316" s="29">
        <v>1</v>
      </c>
      <c r="AE2316" s="11"/>
      <c r="AF2316" s="11"/>
      <c r="AG2316" s="11"/>
      <c r="AH2316" s="11"/>
      <c r="AI2316" s="11"/>
    </row>
    <row r="2317" spans="1:35" ht="15.75" customHeight="1" x14ac:dyDescent="0.2">
      <c r="A2317" s="8">
        <v>42109</v>
      </c>
      <c r="B2317" s="9">
        <v>0.47569444444444442</v>
      </c>
      <c r="C2317" s="11">
        <v>364970.91638193902</v>
      </c>
      <c r="D2317" s="11">
        <v>7540617.0650499603</v>
      </c>
      <c r="E2317" s="14">
        <v>364970.864812935</v>
      </c>
      <c r="F2317" s="14">
        <v>7540617.0794013003</v>
      </c>
      <c r="G2317" s="2">
        <f t="shared" si="2098"/>
        <v>4.0703859681199779</v>
      </c>
      <c r="H2317" s="2" t="str">
        <f t="shared" si="2332"/>
        <v>&lt;8m</v>
      </c>
      <c r="I2317" s="23">
        <f t="shared" ref="I2317:J2317" si="2355">IF($P2317=$P2316,E2317,"")</f>
        <v>364970.864812935</v>
      </c>
      <c r="J2317" s="23">
        <f t="shared" si="2355"/>
        <v>7540617.0794013003</v>
      </c>
      <c r="K2317" s="23">
        <v>364967.32</v>
      </c>
      <c r="L2317" s="23">
        <v>7540614.6100000003</v>
      </c>
      <c r="M2317" s="14">
        <v>364967.32225218398</v>
      </c>
      <c r="N2317" s="14">
        <v>7540614.6136368997</v>
      </c>
      <c r="O2317" s="16" t="s">
        <v>49</v>
      </c>
      <c r="P2317" s="16" t="s">
        <v>49</v>
      </c>
      <c r="Q2317" s="10">
        <v>42109.475694444445</v>
      </c>
      <c r="R2317" s="11" t="s">
        <v>3526</v>
      </c>
      <c r="S2317" s="14" t="s">
        <v>50</v>
      </c>
      <c r="T2317" s="2" t="str">
        <f t="shared" si="2334"/>
        <v/>
      </c>
      <c r="U2317" s="2" t="str">
        <f t="shared" si="2335"/>
        <v/>
      </c>
      <c r="V2317" s="10">
        <v>42109.475694444445</v>
      </c>
      <c r="W2317" s="11" t="s">
        <v>3481</v>
      </c>
      <c r="X2317" s="2" t="s">
        <v>669</v>
      </c>
      <c r="Y2317" s="5" t="s">
        <v>3482</v>
      </c>
      <c r="Z2317" s="5" t="s">
        <v>3482</v>
      </c>
      <c r="AA2317" s="2" t="s">
        <v>649</v>
      </c>
      <c r="AB2317" s="2">
        <v>-22.234639590606101</v>
      </c>
      <c r="AC2317" s="2">
        <v>-52.310241563245697</v>
      </c>
      <c r="AD2317" s="29">
        <v>1</v>
      </c>
      <c r="AE2317" s="11"/>
      <c r="AF2317" s="11"/>
      <c r="AG2317" s="11"/>
      <c r="AH2317" s="11"/>
      <c r="AI2317" s="11"/>
    </row>
    <row r="2318" spans="1:35" ht="15.75" customHeight="1" x14ac:dyDescent="0.2">
      <c r="A2318" s="8">
        <v>42109</v>
      </c>
      <c r="B2318" s="9">
        <v>0.47916666666666669</v>
      </c>
      <c r="C2318" s="11">
        <v>364969.67789124697</v>
      </c>
      <c r="D2318" s="11">
        <v>7540618.4092543302</v>
      </c>
      <c r="E2318" s="14">
        <v>364969.663822114</v>
      </c>
      <c r="F2318" s="14">
        <v>7540618.4121584501</v>
      </c>
      <c r="G2318" s="2">
        <f t="shared" si="2098"/>
        <v>1.7940514408833248</v>
      </c>
      <c r="H2318" s="2" t="str">
        <f t="shared" si="2332"/>
        <v>&lt;8m</v>
      </c>
      <c r="I2318" s="23">
        <f t="shared" ref="I2318:J2318" si="2356">IF($P2318=$P2317,E2318,"")</f>
        <v>364969.663822114</v>
      </c>
      <c r="J2318" s="23">
        <f t="shared" si="2356"/>
        <v>7540618.4121584501</v>
      </c>
      <c r="K2318" s="23">
        <v>364967.32</v>
      </c>
      <c r="L2318" s="23">
        <v>7540614.6100000003</v>
      </c>
      <c r="M2318" s="14">
        <v>364967.32225218398</v>
      </c>
      <c r="N2318" s="14">
        <v>7540614.6136368997</v>
      </c>
      <c r="O2318" s="16" t="s">
        <v>49</v>
      </c>
      <c r="P2318" s="16" t="s">
        <v>49</v>
      </c>
      <c r="Q2318" s="10">
        <v>42109.479166666664</v>
      </c>
      <c r="R2318" s="11" t="s">
        <v>3527</v>
      </c>
      <c r="S2318" s="14" t="s">
        <v>50</v>
      </c>
      <c r="T2318" s="2" t="str">
        <f t="shared" si="2334"/>
        <v/>
      </c>
      <c r="U2318" s="2" t="str">
        <f t="shared" si="2335"/>
        <v/>
      </c>
      <c r="V2318" s="10">
        <v>42109.479166666664</v>
      </c>
      <c r="W2318" s="11" t="s">
        <v>3481</v>
      </c>
      <c r="X2318" s="2" t="s">
        <v>669</v>
      </c>
      <c r="Y2318" s="5" t="s">
        <v>3482</v>
      </c>
      <c r="Z2318" s="5" t="s">
        <v>3482</v>
      </c>
      <c r="AA2318" s="2" t="s">
        <v>651</v>
      </c>
      <c r="AB2318" s="2">
        <v>-22.234627353027498</v>
      </c>
      <c r="AC2318" s="2">
        <v>-52.3102534655482</v>
      </c>
      <c r="AD2318" s="29">
        <v>1</v>
      </c>
      <c r="AE2318" s="11"/>
      <c r="AF2318" s="11"/>
      <c r="AG2318" s="11"/>
      <c r="AH2318" s="11"/>
      <c r="AI2318" s="11"/>
    </row>
    <row r="2319" spans="1:35" ht="15.75" customHeight="1" x14ac:dyDescent="0.2">
      <c r="A2319" s="8">
        <v>42109</v>
      </c>
      <c r="B2319" s="9">
        <v>0.4826388888888889</v>
      </c>
      <c r="C2319" s="11">
        <v>364967.04327012901</v>
      </c>
      <c r="D2319" s="11">
        <v>7540620.3445943901</v>
      </c>
      <c r="E2319" s="14">
        <v>364967.11285551602</v>
      </c>
      <c r="F2319" s="14">
        <v>7540620.3362569697</v>
      </c>
      <c r="G2319" s="2">
        <f t="shared" ref="G2319:G2573" si="2357">SQRT((E2319-E2318)^2+(F2319-F2318)^2)</f>
        <v>3.1952442312214542</v>
      </c>
      <c r="H2319" s="2" t="str">
        <f t="shared" si="2332"/>
        <v>&lt;8m</v>
      </c>
      <c r="I2319" s="23">
        <f t="shared" ref="I2319:J2319" si="2358">IF($P2319=$P2318,E2319,"")</f>
        <v>364967.11285551602</v>
      </c>
      <c r="J2319" s="23">
        <f t="shared" si="2358"/>
        <v>7540620.3362569697</v>
      </c>
      <c r="K2319" s="23">
        <v>364967.32</v>
      </c>
      <c r="L2319" s="23">
        <v>7540614.6100000003</v>
      </c>
      <c r="M2319" s="14">
        <v>364967.32225218398</v>
      </c>
      <c r="N2319" s="14">
        <v>7540614.6136368997</v>
      </c>
      <c r="O2319" s="16" t="s">
        <v>49</v>
      </c>
      <c r="P2319" s="16" t="s">
        <v>49</v>
      </c>
      <c r="Q2319" s="10">
        <v>42109.482638888891</v>
      </c>
      <c r="R2319" s="11" t="s">
        <v>3528</v>
      </c>
      <c r="S2319" s="14" t="s">
        <v>50</v>
      </c>
      <c r="T2319" s="2" t="str">
        <f t="shared" si="2334"/>
        <v/>
      </c>
      <c r="U2319" s="2" t="str">
        <f t="shared" si="2335"/>
        <v/>
      </c>
      <c r="V2319" s="10">
        <v>42109.482638888891</v>
      </c>
      <c r="W2319" s="11" t="s">
        <v>3481</v>
      </c>
      <c r="X2319" s="2" t="s">
        <v>669</v>
      </c>
      <c r="Y2319" s="5" t="s">
        <v>3482</v>
      </c>
      <c r="Z2319" s="5" t="s">
        <v>3482</v>
      </c>
      <c r="AA2319" s="2" t="s">
        <v>653</v>
      </c>
      <c r="AB2319" s="2">
        <v>-22.234609667211799</v>
      </c>
      <c r="AC2319" s="2">
        <v>-52.310278862714803</v>
      </c>
      <c r="AD2319" s="29">
        <v>1</v>
      </c>
      <c r="AE2319" s="11"/>
      <c r="AF2319" s="11"/>
      <c r="AG2319" s="11"/>
      <c r="AH2319" s="11"/>
      <c r="AI2319" s="11"/>
    </row>
    <row r="2320" spans="1:35" ht="15.75" customHeight="1" x14ac:dyDescent="0.2">
      <c r="A2320" s="8">
        <v>42109</v>
      </c>
      <c r="B2320" s="9">
        <v>0.4861111111111111</v>
      </c>
      <c r="C2320" s="11">
        <v>364971.28334607498</v>
      </c>
      <c r="D2320" s="11">
        <v>7540620.5854583597</v>
      </c>
      <c r="E2320" s="14">
        <v>364971.23881666601</v>
      </c>
      <c r="F2320" s="14">
        <v>7540620.5626801699</v>
      </c>
      <c r="G2320" s="2">
        <f t="shared" si="2357"/>
        <v>4.1321692701024801</v>
      </c>
      <c r="H2320" s="2" t="str">
        <f t="shared" si="2332"/>
        <v>&lt;8m</v>
      </c>
      <c r="I2320" s="23">
        <f t="shared" ref="I2320:J2320" si="2359">IF($P2320=$P2319,E2320,"")</f>
        <v>364971.23881666601</v>
      </c>
      <c r="J2320" s="23">
        <f t="shared" si="2359"/>
        <v>7540620.5626801699</v>
      </c>
      <c r="K2320" s="23">
        <v>364967.32</v>
      </c>
      <c r="L2320" s="23">
        <v>7540614.6100000003</v>
      </c>
      <c r="M2320" s="14">
        <v>364967.32225218398</v>
      </c>
      <c r="N2320" s="14">
        <v>7540614.6136368997</v>
      </c>
      <c r="O2320" s="16" t="s">
        <v>49</v>
      </c>
      <c r="P2320" s="16" t="s">
        <v>49</v>
      </c>
      <c r="Q2320" s="10">
        <v>42109.486111111109</v>
      </c>
      <c r="R2320" s="11" t="s">
        <v>3529</v>
      </c>
      <c r="S2320" s="14" t="s">
        <v>50</v>
      </c>
      <c r="T2320" s="2" t="str">
        <f t="shared" si="2334"/>
        <v/>
      </c>
      <c r="U2320" s="2" t="str">
        <f t="shared" si="2335"/>
        <v/>
      </c>
      <c r="V2320" s="10">
        <v>42109.486111111109</v>
      </c>
      <c r="W2320" s="11" t="s">
        <v>3481</v>
      </c>
      <c r="X2320" s="2" t="s">
        <v>669</v>
      </c>
      <c r="Y2320" s="5" t="s">
        <v>3482</v>
      </c>
      <c r="Z2320" s="5" t="s">
        <v>3482</v>
      </c>
      <c r="AA2320" s="2" t="s">
        <v>655</v>
      </c>
      <c r="AB2320" s="2">
        <v>-22.234607823193102</v>
      </c>
      <c r="AC2320" s="2">
        <v>-52.310237707570202</v>
      </c>
      <c r="AD2320" s="29">
        <v>1</v>
      </c>
      <c r="AE2320" s="11"/>
      <c r="AF2320" s="11"/>
      <c r="AG2320" s="11"/>
      <c r="AH2320" s="11"/>
      <c r="AI2320" s="11"/>
    </row>
    <row r="2321" spans="1:35" ht="15.75" customHeight="1" x14ac:dyDescent="0.2">
      <c r="A2321" s="8">
        <v>42109</v>
      </c>
      <c r="B2321" s="9">
        <v>0.48958333333333331</v>
      </c>
      <c r="C2321" s="11">
        <v>364971.12327522098</v>
      </c>
      <c r="D2321" s="11">
        <v>7540616.1202503303</v>
      </c>
      <c r="E2321" s="14">
        <v>364971.092046668</v>
      </c>
      <c r="F2321" s="14">
        <v>7540616.1509770397</v>
      </c>
      <c r="G2321" s="2">
        <f t="shared" si="2357"/>
        <v>4.4141438514847522</v>
      </c>
      <c r="H2321" s="2" t="str">
        <f t="shared" si="2332"/>
        <v>&lt;8m</v>
      </c>
      <c r="I2321" s="23">
        <f t="shared" ref="I2321:J2321" si="2360">IF($P2321=$P2320,E2321,"")</f>
        <v>364971.092046668</v>
      </c>
      <c r="J2321" s="23">
        <f t="shared" si="2360"/>
        <v>7540616.1509770397</v>
      </c>
      <c r="K2321" s="23">
        <v>364967.32</v>
      </c>
      <c r="L2321" s="23">
        <v>7540614.6100000003</v>
      </c>
      <c r="M2321" s="14">
        <v>364967.32225218398</v>
      </c>
      <c r="N2321" s="14">
        <v>7540614.6136368997</v>
      </c>
      <c r="O2321" s="16" t="s">
        <v>49</v>
      </c>
      <c r="P2321" s="16" t="s">
        <v>49</v>
      </c>
      <c r="Q2321" s="10">
        <v>42109.489583333336</v>
      </c>
      <c r="R2321" s="11" t="s">
        <v>3530</v>
      </c>
      <c r="S2321" s="14" t="s">
        <v>50</v>
      </c>
      <c r="T2321" s="2" t="str">
        <f t="shared" si="2334"/>
        <v/>
      </c>
      <c r="U2321" s="2" t="str">
        <f t="shared" si="2335"/>
        <v/>
      </c>
      <c r="V2321" s="10">
        <v>42109.489583333336</v>
      </c>
      <c r="W2321" s="11" t="s">
        <v>3481</v>
      </c>
      <c r="X2321" s="2" t="s">
        <v>669</v>
      </c>
      <c r="Y2321" s="5" t="s">
        <v>3482</v>
      </c>
      <c r="Z2321" s="5" t="s">
        <v>3482</v>
      </c>
      <c r="AA2321" s="2" t="s">
        <v>657</v>
      </c>
      <c r="AB2321" s="2">
        <v>-22.2346481401473</v>
      </c>
      <c r="AC2321" s="2">
        <v>-52.310239635407903</v>
      </c>
      <c r="AD2321" s="29">
        <v>1</v>
      </c>
      <c r="AE2321" s="11"/>
      <c r="AF2321" s="11"/>
      <c r="AG2321" s="11"/>
      <c r="AH2321" s="11"/>
      <c r="AI2321" s="11"/>
    </row>
    <row r="2322" spans="1:35" ht="15.75" customHeight="1" x14ac:dyDescent="0.2">
      <c r="A2322" s="8">
        <v>42109</v>
      </c>
      <c r="B2322" s="9">
        <v>0.49305555555555558</v>
      </c>
      <c r="C2322" s="11">
        <v>364967.92750889802</v>
      </c>
      <c r="D2322" s="11">
        <v>7540618.0043324204</v>
      </c>
      <c r="E2322" s="14">
        <v>364967.94880282501</v>
      </c>
      <c r="F2322" s="14">
        <v>7540617.9958889997</v>
      </c>
      <c r="G2322" s="2">
        <f t="shared" si="2357"/>
        <v>3.6446785861693098</v>
      </c>
      <c r="H2322" s="2" t="str">
        <f t="shared" si="2332"/>
        <v>&lt;8m</v>
      </c>
      <c r="I2322" s="23">
        <f t="shared" ref="I2322:J2322" si="2361">IF($P2322=$P2321,E2322,"")</f>
        <v>364967.94880282501</v>
      </c>
      <c r="J2322" s="23">
        <f t="shared" si="2361"/>
        <v>7540617.9958889997</v>
      </c>
      <c r="K2322" s="23">
        <v>364967.32</v>
      </c>
      <c r="L2322" s="23">
        <v>7540614.6100000003</v>
      </c>
      <c r="M2322" s="14">
        <v>364967.32225218398</v>
      </c>
      <c r="N2322" s="14">
        <v>7540614.6136368997</v>
      </c>
      <c r="O2322" s="16" t="s">
        <v>49</v>
      </c>
      <c r="P2322" s="16" t="s">
        <v>49</v>
      </c>
      <c r="Q2322" s="10">
        <v>42109.493055555555</v>
      </c>
      <c r="R2322" s="11" t="s">
        <v>3531</v>
      </c>
      <c r="S2322" s="14" t="s">
        <v>50</v>
      </c>
      <c r="T2322" s="2" t="str">
        <f t="shared" si="2334"/>
        <v/>
      </c>
      <c r="U2322" s="2" t="str">
        <f t="shared" si="2335"/>
        <v/>
      </c>
      <c r="V2322" s="10">
        <v>42109.493055555555</v>
      </c>
      <c r="W2322" s="11" t="s">
        <v>3481</v>
      </c>
      <c r="X2322" s="2" t="s">
        <v>669</v>
      </c>
      <c r="Y2322" s="5" t="s">
        <v>3482</v>
      </c>
      <c r="Z2322" s="5" t="s">
        <v>3482</v>
      </c>
      <c r="AA2322" s="2" t="s">
        <v>659</v>
      </c>
      <c r="AB2322" s="2">
        <v>-22.234630873426799</v>
      </c>
      <c r="AC2322" s="2">
        <v>-52.310270480811603</v>
      </c>
      <c r="AD2322" s="29">
        <v>1</v>
      </c>
      <c r="AE2322" s="11"/>
      <c r="AF2322" s="11"/>
      <c r="AG2322" s="11"/>
      <c r="AH2322" s="11"/>
      <c r="AI2322" s="11"/>
    </row>
    <row r="2323" spans="1:35" ht="15.75" customHeight="1" x14ac:dyDescent="0.2">
      <c r="A2323" s="8">
        <v>42109</v>
      </c>
      <c r="B2323" s="9">
        <v>0.49652777777777773</v>
      </c>
      <c r="C2323" s="11">
        <v>364966.88112282602</v>
      </c>
      <c r="D2323" s="11">
        <v>7540618.11591978</v>
      </c>
      <c r="E2323" s="14">
        <v>364966.84877553099</v>
      </c>
      <c r="F2323" s="14">
        <v>7540618.1215402801</v>
      </c>
      <c r="G2323" s="2">
        <f t="shared" si="2357"/>
        <v>1.1071803339303474</v>
      </c>
      <c r="H2323" s="2" t="str">
        <f t="shared" si="2332"/>
        <v>&lt;8m</v>
      </c>
      <c r="I2323" s="23">
        <f t="shared" ref="I2323:J2323" si="2362">IF($P2323=$P2322,E2323,"")</f>
        <v>364966.84877553099</v>
      </c>
      <c r="J2323" s="23">
        <f t="shared" si="2362"/>
        <v>7540618.1215402801</v>
      </c>
      <c r="K2323" s="23">
        <v>364967.32</v>
      </c>
      <c r="L2323" s="23">
        <v>7540614.6100000003</v>
      </c>
      <c r="M2323" s="14">
        <v>364967.32225218398</v>
      </c>
      <c r="N2323" s="14">
        <v>7540614.6136368997</v>
      </c>
      <c r="O2323" s="16" t="s">
        <v>49</v>
      </c>
      <c r="P2323" s="16" t="s">
        <v>49</v>
      </c>
      <c r="Q2323" s="10">
        <v>42109.496527777781</v>
      </c>
      <c r="R2323" s="11" t="s">
        <v>3532</v>
      </c>
      <c r="S2323" s="14" t="s">
        <v>50</v>
      </c>
      <c r="T2323" s="2" t="str">
        <f t="shared" si="2334"/>
        <v/>
      </c>
      <c r="U2323" s="2" t="str">
        <f t="shared" si="2335"/>
        <v/>
      </c>
      <c r="V2323" s="10">
        <v>42109.496527777781</v>
      </c>
      <c r="W2323" s="11" t="s">
        <v>3481</v>
      </c>
      <c r="X2323" s="2" t="s">
        <v>669</v>
      </c>
      <c r="Y2323" s="5" t="s">
        <v>3482</v>
      </c>
      <c r="Z2323" s="5" t="s">
        <v>3482</v>
      </c>
      <c r="AA2323" s="2" t="s">
        <v>661</v>
      </c>
      <c r="AB2323" s="2">
        <v>-22.2346297837794</v>
      </c>
      <c r="AC2323" s="2">
        <v>-52.310280622914398</v>
      </c>
      <c r="AD2323" s="29">
        <v>1</v>
      </c>
      <c r="AE2323" s="11"/>
      <c r="AF2323" s="11"/>
      <c r="AG2323" s="11"/>
      <c r="AH2323" s="11"/>
      <c r="AI2323" s="11"/>
    </row>
    <row r="2324" spans="1:35" ht="15.75" customHeight="1" x14ac:dyDescent="0.2">
      <c r="A2324" s="8">
        <v>42109</v>
      </c>
      <c r="B2324" s="9">
        <v>0.5</v>
      </c>
      <c r="C2324" s="11">
        <v>364962.59315799701</v>
      </c>
      <c r="D2324" s="11">
        <v>7540619.4151693499</v>
      </c>
      <c r="E2324" s="14">
        <v>364962.64492771198</v>
      </c>
      <c r="F2324" s="14">
        <v>7540619.39164529</v>
      </c>
      <c r="G2324" s="2">
        <f t="shared" si="2357"/>
        <v>4.3915262974901035</v>
      </c>
      <c r="H2324" s="2" t="str">
        <f t="shared" si="2332"/>
        <v>&lt;8m</v>
      </c>
      <c r="I2324" s="23" t="str">
        <f t="shared" ref="I2324:J2324" si="2363">IF($P2324=$P2323,E2324,"")</f>
        <v/>
      </c>
      <c r="J2324" s="23" t="str">
        <f t="shared" si="2363"/>
        <v/>
      </c>
      <c r="K2324" s="23">
        <v>364967.32</v>
      </c>
      <c r="L2324" s="23">
        <v>7540614.6100000003</v>
      </c>
      <c r="M2324" s="14">
        <v>364967.32225218398</v>
      </c>
      <c r="N2324" s="14">
        <v>7540614.6136368997</v>
      </c>
      <c r="O2324" s="14" t="s">
        <v>29</v>
      </c>
      <c r="P2324" s="14" t="s">
        <v>29</v>
      </c>
      <c r="Q2324" s="10">
        <v>42109.5</v>
      </c>
      <c r="R2324" s="11" t="s">
        <v>3533</v>
      </c>
      <c r="S2324" s="14" t="s">
        <v>30</v>
      </c>
      <c r="T2324" s="2" t="str">
        <f t="shared" si="2334"/>
        <v/>
      </c>
      <c r="U2324" s="2" t="str">
        <f t="shared" si="2335"/>
        <v/>
      </c>
      <c r="V2324" s="10">
        <v>42109.5</v>
      </c>
      <c r="W2324" s="11" t="s">
        <v>3481</v>
      </c>
      <c r="X2324" s="2" t="s">
        <v>669</v>
      </c>
      <c r="Y2324" s="5" t="s">
        <v>3482</v>
      </c>
      <c r="Z2324" s="5" t="s">
        <v>3482</v>
      </c>
      <c r="AA2324" s="2" t="s">
        <v>663</v>
      </c>
      <c r="AB2324" s="2">
        <v>-22.234617713838801</v>
      </c>
      <c r="AC2324" s="2">
        <v>-52.310322113335097</v>
      </c>
      <c r="AD2324" s="29">
        <v>1</v>
      </c>
      <c r="AE2324" s="11"/>
      <c r="AF2324" s="11"/>
      <c r="AG2324" s="11"/>
      <c r="AH2324" s="11"/>
      <c r="AI2324" s="11"/>
    </row>
    <row r="2325" spans="1:35" ht="15.75" customHeight="1" x14ac:dyDescent="0.2">
      <c r="A2325" s="8">
        <v>42109</v>
      </c>
      <c r="B2325" s="9">
        <v>0.50347222222222221</v>
      </c>
      <c r="C2325" s="11">
        <v>364963.212509098</v>
      </c>
      <c r="D2325" s="11">
        <v>7540615.7362521701</v>
      </c>
      <c r="E2325" s="14">
        <v>364963.408540231</v>
      </c>
      <c r="F2325" s="14">
        <v>7540615.87174886</v>
      </c>
      <c r="G2325" s="2">
        <f t="shared" si="2357"/>
        <v>3.6017738625392224</v>
      </c>
      <c r="H2325" s="2" t="str">
        <f t="shared" si="2332"/>
        <v>&lt;8m</v>
      </c>
      <c r="I2325" s="23" t="str">
        <f t="shared" ref="I2325:J2325" si="2364">IF($P2325=$P2324,E2325,"")</f>
        <v/>
      </c>
      <c r="J2325" s="23" t="str">
        <f t="shared" si="2364"/>
        <v/>
      </c>
      <c r="K2325" s="23">
        <v>364967.32</v>
      </c>
      <c r="L2325" s="23">
        <v>7540614.6100000003</v>
      </c>
      <c r="M2325" s="14">
        <v>364967.32225218398</v>
      </c>
      <c r="N2325" s="14">
        <v>7540614.6136368997</v>
      </c>
      <c r="O2325" s="15" t="s">
        <v>43</v>
      </c>
      <c r="P2325" s="15" t="s">
        <v>43</v>
      </c>
      <c r="Q2325" s="10">
        <v>42109.503472222219</v>
      </c>
      <c r="R2325" s="11" t="s">
        <v>3534</v>
      </c>
      <c r="S2325" s="14" t="s">
        <v>44</v>
      </c>
      <c r="T2325" s="2" t="str">
        <f t="shared" si="2334"/>
        <v/>
      </c>
      <c r="U2325" s="2" t="str">
        <f t="shared" si="2335"/>
        <v/>
      </c>
      <c r="V2325" s="10">
        <v>42109.503472222219</v>
      </c>
      <c r="W2325" s="11" t="s">
        <v>3481</v>
      </c>
      <c r="X2325" s="2" t="s">
        <v>669</v>
      </c>
      <c r="Y2325" s="5" t="s">
        <v>3482</v>
      </c>
      <c r="Z2325" s="5" t="s">
        <v>3482</v>
      </c>
      <c r="AA2325" s="2" t="s">
        <v>665</v>
      </c>
      <c r="AB2325" s="2">
        <v>-22.2346509899944</v>
      </c>
      <c r="AC2325" s="2">
        <v>-52.310316413640997</v>
      </c>
      <c r="AD2325" s="29">
        <v>1</v>
      </c>
      <c r="AE2325" s="11"/>
      <c r="AF2325" s="11"/>
      <c r="AG2325" s="11"/>
      <c r="AH2325" s="11"/>
      <c r="AI2325" s="11"/>
    </row>
    <row r="2326" spans="1:35" ht="15.75" customHeight="1" x14ac:dyDescent="0.2">
      <c r="A2326" s="8">
        <v>42109</v>
      </c>
      <c r="B2326" s="9">
        <v>0.50694444444444442</v>
      </c>
      <c r="C2326" s="11">
        <v>364982.94368445699</v>
      </c>
      <c r="D2326" s="11">
        <v>7540639.9522660598</v>
      </c>
      <c r="E2326" s="14">
        <v>364982.98193124402</v>
      </c>
      <c r="F2326" s="14">
        <v>7540639.9418746503</v>
      </c>
      <c r="G2326" s="2">
        <f t="shared" si="2357"/>
        <v>31.024000246746674</v>
      </c>
      <c r="H2326" s="2" t="str">
        <f t="shared" si="2332"/>
        <v/>
      </c>
      <c r="I2326" s="23" t="str">
        <f t="shared" ref="I2326:J2326" si="2365">IF($P2326=$P2325,E2326,"")</f>
        <v/>
      </c>
      <c r="J2326" s="23" t="str">
        <f t="shared" si="2365"/>
        <v/>
      </c>
      <c r="K2326" s="23">
        <v>364982.98</v>
      </c>
      <c r="L2326" s="23">
        <v>7540639.9400000004</v>
      </c>
      <c r="M2326" s="14"/>
      <c r="N2326" s="14"/>
      <c r="O2326" s="14" t="s">
        <v>35</v>
      </c>
      <c r="P2326" s="14" t="s">
        <v>29</v>
      </c>
      <c r="Q2326" s="10">
        <v>42109.506944444445</v>
      </c>
      <c r="R2326" s="11" t="s">
        <v>3535</v>
      </c>
      <c r="S2326" s="14" t="s">
        <v>36</v>
      </c>
      <c r="T2326" s="2" t="str">
        <f t="shared" si="2334"/>
        <v>idle</v>
      </c>
      <c r="U2326" s="2" t="str">
        <f t="shared" si="2335"/>
        <v/>
      </c>
      <c r="V2326" s="10">
        <v>42109.506944444445</v>
      </c>
      <c r="W2326" s="11" t="s">
        <v>3481</v>
      </c>
      <c r="X2326" s="2" t="s">
        <v>669</v>
      </c>
      <c r="Y2326" s="5" t="s">
        <v>3482</v>
      </c>
      <c r="Z2326" s="5" t="s">
        <v>3482</v>
      </c>
      <c r="AA2326" s="2" t="s">
        <v>667</v>
      </c>
      <c r="AB2326" s="2">
        <v>-22.2344338148832</v>
      </c>
      <c r="AC2326" s="2">
        <v>-52.310122959315798</v>
      </c>
      <c r="AD2326" s="29">
        <v>1</v>
      </c>
      <c r="AE2326" s="11"/>
      <c r="AF2326" s="11"/>
      <c r="AG2326" s="11"/>
      <c r="AH2326" s="11"/>
      <c r="AI2326" s="11"/>
    </row>
    <row r="2327" spans="1:35" ht="15.75" customHeight="1" x14ac:dyDescent="0.2">
      <c r="A2327" s="8">
        <v>42109</v>
      </c>
      <c r="B2327" s="9">
        <v>0.51041666666666663</v>
      </c>
      <c r="C2327" s="11">
        <v>365006.32306331198</v>
      </c>
      <c r="D2327" s="11">
        <v>7540661.9261443699</v>
      </c>
      <c r="E2327" s="14">
        <v>365006.22521685599</v>
      </c>
      <c r="F2327" s="14">
        <v>7540661.8960883701</v>
      </c>
      <c r="G2327" s="2">
        <f t="shared" si="2357"/>
        <v>31.972454176915193</v>
      </c>
      <c r="H2327" s="2" t="str">
        <f t="shared" si="2332"/>
        <v/>
      </c>
      <c r="I2327" s="23">
        <f t="shared" ref="I2327:J2327" si="2366">IF($P2327=$P2326,E2327,"")</f>
        <v>365006.22521685599</v>
      </c>
      <c r="J2327" s="23">
        <f t="shared" si="2366"/>
        <v>7540661.8960883701</v>
      </c>
      <c r="K2327" s="23">
        <v>365006.23</v>
      </c>
      <c r="L2327" s="23">
        <v>7540661.9000000004</v>
      </c>
      <c r="M2327" s="14"/>
      <c r="N2327" s="14"/>
      <c r="O2327" s="14" t="s">
        <v>29</v>
      </c>
      <c r="P2327" s="14" t="s">
        <v>29</v>
      </c>
      <c r="Q2327" s="10">
        <v>42109.510416666664</v>
      </c>
      <c r="R2327" s="11" t="s">
        <v>3536</v>
      </c>
      <c r="S2327" s="14" t="s">
        <v>30</v>
      </c>
      <c r="T2327" s="2" t="str">
        <f t="shared" si="2334"/>
        <v/>
      </c>
      <c r="U2327" s="2" t="str">
        <f t="shared" si="2335"/>
        <v/>
      </c>
      <c r="V2327" s="10">
        <v>42109.510416666664</v>
      </c>
      <c r="W2327" s="11" t="s">
        <v>3481</v>
      </c>
      <c r="X2327" s="2" t="s">
        <v>669</v>
      </c>
      <c r="Y2327" s="5" t="s">
        <v>3482</v>
      </c>
      <c r="Z2327" s="5" t="s">
        <v>3482</v>
      </c>
      <c r="AA2327" s="2" t="s">
        <v>1293</v>
      </c>
      <c r="AB2327" s="2">
        <v>-22.234237175434799</v>
      </c>
      <c r="AC2327" s="2">
        <v>-52.3098943009973</v>
      </c>
      <c r="AD2327" s="29">
        <v>1</v>
      </c>
      <c r="AE2327" s="11"/>
      <c r="AF2327" s="11"/>
      <c r="AG2327" s="11"/>
      <c r="AH2327" s="11"/>
      <c r="AI2327" s="11"/>
    </row>
    <row r="2328" spans="1:35" ht="15.75" customHeight="1" x14ac:dyDescent="0.2">
      <c r="A2328" s="8">
        <v>42109</v>
      </c>
      <c r="B2328" s="9">
        <v>0.51388888888888895</v>
      </c>
      <c r="C2328" s="11">
        <v>365019.87222095102</v>
      </c>
      <c r="D2328" s="11">
        <v>7540677.6899468303</v>
      </c>
      <c r="E2328" s="14">
        <v>365020.07983988902</v>
      </c>
      <c r="F2328" s="14">
        <v>7540677.7302589901</v>
      </c>
      <c r="G2328" s="2">
        <f t="shared" si="2357"/>
        <v>21.039760897147488</v>
      </c>
      <c r="H2328" s="2" t="str">
        <f t="shared" si="2332"/>
        <v/>
      </c>
      <c r="I2328" s="23" t="str">
        <f t="shared" ref="I2328:J2328" si="2367">IF($P2328=$P2327,E2328,"")</f>
        <v/>
      </c>
      <c r="J2328" s="23" t="str">
        <f t="shared" si="2367"/>
        <v/>
      </c>
      <c r="K2328" s="23">
        <v>365020.08</v>
      </c>
      <c r="L2328" s="23">
        <v>7540677.7300000004</v>
      </c>
      <c r="M2328" s="14"/>
      <c r="N2328" s="14"/>
      <c r="O2328" s="17" t="s">
        <v>43</v>
      </c>
      <c r="P2328" s="14" t="s">
        <v>37</v>
      </c>
      <c r="Q2328" s="10">
        <v>42109.513888888891</v>
      </c>
      <c r="R2328" s="11" t="s">
        <v>3537</v>
      </c>
      <c r="S2328" s="13" t="s">
        <v>63</v>
      </c>
      <c r="T2328" s="2" t="str">
        <f t="shared" si="2334"/>
        <v/>
      </c>
      <c r="U2328" s="2" t="str">
        <f t="shared" si="2335"/>
        <v/>
      </c>
      <c r="V2328" s="10">
        <v>42109.513888888891</v>
      </c>
      <c r="W2328" s="11" t="s">
        <v>3481</v>
      </c>
      <c r="X2328" s="2" t="s">
        <v>669</v>
      </c>
      <c r="Y2328" s="5" t="s">
        <v>3482</v>
      </c>
      <c r="Z2328" s="5" t="s">
        <v>3482</v>
      </c>
      <c r="AA2328" s="2" t="s">
        <v>1295</v>
      </c>
      <c r="AB2328" s="2">
        <v>-22.234095856547398</v>
      </c>
      <c r="AC2328" s="2">
        <v>-52.309761531650999</v>
      </c>
      <c r="AD2328" s="29">
        <v>1</v>
      </c>
      <c r="AE2328" s="11"/>
      <c r="AF2328" s="11"/>
      <c r="AG2328" s="11"/>
      <c r="AH2328" s="11"/>
      <c r="AI2328" s="11"/>
    </row>
    <row r="2329" spans="1:35" ht="15.75" customHeight="1" x14ac:dyDescent="0.2">
      <c r="A2329" s="8">
        <v>42109</v>
      </c>
      <c r="B2329" s="9">
        <v>0.51736111111111105</v>
      </c>
      <c r="C2329" s="11">
        <v>365054.26595025102</v>
      </c>
      <c r="D2329" s="11">
        <v>7540701.8470967598</v>
      </c>
      <c r="E2329" s="14">
        <v>365053.85612623702</v>
      </c>
      <c r="F2329" s="14">
        <v>7540701.7728469502</v>
      </c>
      <c r="G2329" s="2">
        <f t="shared" si="2357"/>
        <v>41.459420585474241</v>
      </c>
      <c r="H2329" s="2" t="str">
        <f t="shared" si="2332"/>
        <v/>
      </c>
      <c r="I2329" s="23">
        <f t="shared" ref="I2329:J2329" si="2368">IF($P2329=$P2328,E2329,"")</f>
        <v>365053.85612623702</v>
      </c>
      <c r="J2329" s="23">
        <f t="shared" si="2368"/>
        <v>7540701.7728469502</v>
      </c>
      <c r="K2329" s="23">
        <v>365053.86</v>
      </c>
      <c r="L2329" s="23">
        <v>7540701.7699999996</v>
      </c>
      <c r="M2329" s="14"/>
      <c r="N2329" s="14"/>
      <c r="O2329" s="14" t="s">
        <v>37</v>
      </c>
      <c r="P2329" s="14" t="s">
        <v>37</v>
      </c>
      <c r="Q2329" s="10">
        <v>42109.517361111109</v>
      </c>
      <c r="R2329" s="11" t="s">
        <v>3538</v>
      </c>
      <c r="S2329" s="14" t="s">
        <v>40</v>
      </c>
      <c r="T2329" s="2" t="str">
        <f t="shared" si="2334"/>
        <v/>
      </c>
      <c r="U2329" s="2" t="str">
        <f t="shared" si="2335"/>
        <v/>
      </c>
      <c r="V2329" s="10">
        <v>42109.517361111109</v>
      </c>
      <c r="W2329" s="11" t="s">
        <v>3481</v>
      </c>
      <c r="X2329" s="2" t="s">
        <v>669</v>
      </c>
      <c r="Y2329" s="5" t="s">
        <v>3482</v>
      </c>
      <c r="Z2329" s="5" t="s">
        <v>3482</v>
      </c>
      <c r="AA2329" s="2" t="s">
        <v>1540</v>
      </c>
      <c r="AB2329" s="2">
        <v>-22.233880357816801</v>
      </c>
      <c r="AC2329" s="2">
        <v>-52.309425836429</v>
      </c>
      <c r="AD2329" s="29">
        <v>1</v>
      </c>
      <c r="AE2329" s="11"/>
      <c r="AF2329" s="11"/>
      <c r="AG2329" s="11"/>
      <c r="AH2329" s="11"/>
      <c r="AI2329" s="11"/>
    </row>
    <row r="2330" spans="1:35" ht="15.75" customHeight="1" x14ac:dyDescent="0.2">
      <c r="A2330" s="8">
        <v>42109</v>
      </c>
      <c r="B2330" s="9">
        <v>0.52083333333333337</v>
      </c>
      <c r="C2330" s="11">
        <v>365048.14959082601</v>
      </c>
      <c r="D2330" s="11">
        <v>7540710.7589572603</v>
      </c>
      <c r="E2330" s="14">
        <v>365048.308562288</v>
      </c>
      <c r="F2330" s="14">
        <v>7540710.6965878</v>
      </c>
      <c r="G2330" s="2">
        <f t="shared" si="2357"/>
        <v>10.507550453048998</v>
      </c>
      <c r="H2330" s="2" t="str">
        <f t="shared" si="2332"/>
        <v/>
      </c>
      <c r="I2330" s="23" t="str">
        <f t="shared" ref="I2330:J2330" si="2369">IF($P2330=$P2329,E2330,"")</f>
        <v/>
      </c>
      <c r="J2330" s="23" t="str">
        <f t="shared" si="2369"/>
        <v/>
      </c>
      <c r="K2330" s="23">
        <v>365048.31</v>
      </c>
      <c r="L2330" s="23">
        <v>7540710.7000000002</v>
      </c>
      <c r="M2330" s="14"/>
      <c r="N2330" s="14"/>
      <c r="O2330" s="15" t="s">
        <v>43</v>
      </c>
      <c r="P2330" s="15" t="s">
        <v>43</v>
      </c>
      <c r="Q2330" s="10">
        <v>42109.520833333336</v>
      </c>
      <c r="R2330" s="11" t="s">
        <v>3539</v>
      </c>
      <c r="S2330" s="14" t="s">
        <v>44</v>
      </c>
      <c r="T2330" s="2" t="str">
        <f t="shared" si="2334"/>
        <v/>
      </c>
      <c r="U2330" s="2" t="str">
        <f t="shared" si="2335"/>
        <v/>
      </c>
      <c r="V2330" s="10">
        <v>42109.520833333336</v>
      </c>
      <c r="W2330" s="11" t="s">
        <v>3481</v>
      </c>
      <c r="X2330" s="2" t="s">
        <v>669</v>
      </c>
      <c r="Y2330" s="5" t="s">
        <v>3482</v>
      </c>
      <c r="Z2330" s="5" t="s">
        <v>3482</v>
      </c>
      <c r="AA2330" s="2" t="s">
        <v>1542</v>
      </c>
      <c r="AB2330" s="2">
        <v>-22.2337993886322</v>
      </c>
      <c r="AC2330" s="2">
        <v>-52.309484425932197</v>
      </c>
      <c r="AD2330" s="29">
        <v>1</v>
      </c>
      <c r="AE2330" s="11"/>
      <c r="AF2330" s="11"/>
      <c r="AG2330" s="11"/>
      <c r="AH2330" s="11"/>
      <c r="AI2330" s="11"/>
    </row>
    <row r="2331" spans="1:35" ht="15.75" customHeight="1" x14ac:dyDescent="0.2">
      <c r="A2331" s="8">
        <v>42109</v>
      </c>
      <c r="B2331" s="9">
        <v>0.52430555555555558</v>
      </c>
      <c r="C2331" s="11">
        <v>365058.09290732199</v>
      </c>
      <c r="D2331" s="11">
        <v>7540706.9008344105</v>
      </c>
      <c r="E2331" s="14">
        <v>365058.01478963101</v>
      </c>
      <c r="F2331" s="14">
        <v>7540706.9205726702</v>
      </c>
      <c r="G2331" s="2">
        <f t="shared" si="2357"/>
        <v>10.414851871012337</v>
      </c>
      <c r="H2331" s="2" t="str">
        <f t="shared" si="2332"/>
        <v/>
      </c>
      <c r="I2331" s="23" t="str">
        <f t="shared" ref="I2331:J2331" si="2370">IF($P2331=$P2330,E2331,"")</f>
        <v/>
      </c>
      <c r="J2331" s="23" t="str">
        <f t="shared" si="2370"/>
        <v/>
      </c>
      <c r="K2331" s="23">
        <v>365058.01</v>
      </c>
      <c r="L2331" s="23">
        <v>7540706.9199999999</v>
      </c>
      <c r="M2331" s="14"/>
      <c r="N2331" s="14"/>
      <c r="O2331" s="14" t="s">
        <v>35</v>
      </c>
      <c r="P2331" s="14" t="s">
        <v>29</v>
      </c>
      <c r="Q2331" s="10">
        <v>42109.524305555555</v>
      </c>
      <c r="R2331" s="11" t="s">
        <v>3540</v>
      </c>
      <c r="S2331" s="14" t="s">
        <v>36</v>
      </c>
      <c r="T2331" s="2" t="str">
        <f t="shared" si="2334"/>
        <v>idle</v>
      </c>
      <c r="U2331" s="2" t="str">
        <f t="shared" si="2335"/>
        <v/>
      </c>
      <c r="V2331" s="10">
        <v>42109.524305555555</v>
      </c>
      <c r="W2331" s="11" t="s">
        <v>3481</v>
      </c>
      <c r="X2331" s="2" t="s">
        <v>669</v>
      </c>
      <c r="Y2331" s="5" t="s">
        <v>3482</v>
      </c>
      <c r="Z2331" s="5" t="s">
        <v>3482</v>
      </c>
      <c r="AA2331" s="2" t="s">
        <v>1544</v>
      </c>
      <c r="AB2331" s="2">
        <v>-22.2338350117207</v>
      </c>
      <c r="AC2331" s="2">
        <v>-52.309388285502799</v>
      </c>
      <c r="AD2331" s="29">
        <v>1</v>
      </c>
      <c r="AE2331" s="11"/>
      <c r="AF2331" s="11"/>
      <c r="AG2331" s="11"/>
      <c r="AH2331" s="11"/>
      <c r="AI2331" s="11"/>
    </row>
    <row r="2332" spans="1:35" ht="15.75" customHeight="1" x14ac:dyDescent="0.2">
      <c r="A2332" s="8">
        <v>42109</v>
      </c>
      <c r="B2332" s="9">
        <v>0.52777777777777779</v>
      </c>
      <c r="C2332" s="11">
        <v>365059.81067074701</v>
      </c>
      <c r="D2332" s="11">
        <v>7540707.0827362901</v>
      </c>
      <c r="E2332" s="14">
        <v>365060.22538891202</v>
      </c>
      <c r="F2332" s="14">
        <v>7540707.1636882704</v>
      </c>
      <c r="G2332" s="2">
        <f t="shared" si="2357"/>
        <v>2.2239276913296382</v>
      </c>
      <c r="H2332" s="2" t="str">
        <f t="shared" si="2332"/>
        <v>&lt;8m</v>
      </c>
      <c r="I2332" s="23" t="str">
        <f t="shared" ref="I2332:J2332" si="2371">IF($P2332=$P2331,E2332,"")</f>
        <v/>
      </c>
      <c r="J2332" s="23" t="str">
        <f t="shared" si="2371"/>
        <v/>
      </c>
      <c r="K2332" s="23">
        <v>365060.23</v>
      </c>
      <c r="L2332" s="23">
        <v>7540707.1600000001</v>
      </c>
      <c r="M2332" s="14"/>
      <c r="N2332" s="14"/>
      <c r="O2332" s="14" t="s">
        <v>32</v>
      </c>
      <c r="P2332" s="14" t="s">
        <v>32</v>
      </c>
      <c r="Q2332" s="10">
        <v>42109.527777777781</v>
      </c>
      <c r="R2332" s="11" t="s">
        <v>3541</v>
      </c>
      <c r="S2332" s="14" t="s">
        <v>33</v>
      </c>
      <c r="T2332" s="2" t="str">
        <f t="shared" si="2334"/>
        <v/>
      </c>
      <c r="U2332" s="2" t="str">
        <f t="shared" si="2335"/>
        <v/>
      </c>
      <c r="V2332" s="10">
        <v>42109.527777777781</v>
      </c>
      <c r="W2332" s="11" t="s">
        <v>3481</v>
      </c>
      <c r="X2332" s="2" t="s">
        <v>669</v>
      </c>
      <c r="Y2332" s="5" t="s">
        <v>3482</v>
      </c>
      <c r="Z2332" s="5" t="s">
        <v>3482</v>
      </c>
      <c r="AA2332" s="2" t="s">
        <v>1298</v>
      </c>
      <c r="AB2332" s="2">
        <v>-22.233833502978101</v>
      </c>
      <c r="AC2332" s="2">
        <v>-52.309371605515501</v>
      </c>
      <c r="AD2332" s="29">
        <v>1</v>
      </c>
      <c r="AE2332" s="11"/>
      <c r="AF2332" s="11"/>
      <c r="AG2332" s="11"/>
      <c r="AH2332" s="11"/>
      <c r="AI2332" s="11"/>
    </row>
    <row r="2333" spans="1:35" ht="15.75" customHeight="1" x14ac:dyDescent="0.2">
      <c r="A2333" s="8">
        <v>42109</v>
      </c>
      <c r="B2333" s="9">
        <v>0.53125</v>
      </c>
      <c r="C2333" s="11">
        <v>365102.58822546701</v>
      </c>
      <c r="D2333" s="11">
        <v>7540723.8973256797</v>
      </c>
      <c r="E2333" s="14">
        <v>365102.22944708302</v>
      </c>
      <c r="F2333" s="14">
        <v>7540723.8903571097</v>
      </c>
      <c r="G2333" s="2">
        <f t="shared" si="2357"/>
        <v>45.211971349347891</v>
      </c>
      <c r="H2333" s="2" t="str">
        <f t="shared" si="2332"/>
        <v/>
      </c>
      <c r="I2333" s="23" t="str">
        <f t="shared" ref="I2333:J2333" si="2372">IF($P2333=$P2332,E2333,"")</f>
        <v/>
      </c>
      <c r="J2333" s="23" t="str">
        <f t="shared" si="2372"/>
        <v/>
      </c>
      <c r="K2333" s="23">
        <v>365102.23</v>
      </c>
      <c r="L2333" s="23">
        <v>7540723.8899999997</v>
      </c>
      <c r="M2333" s="14"/>
      <c r="N2333" s="14"/>
      <c r="O2333" s="14" t="s">
        <v>52</v>
      </c>
      <c r="P2333" s="14" t="s">
        <v>52</v>
      </c>
      <c r="Q2333" s="10">
        <v>42109.53125</v>
      </c>
      <c r="R2333" s="11" t="s">
        <v>3542</v>
      </c>
      <c r="S2333" s="14" t="s">
        <v>53</v>
      </c>
      <c r="T2333" s="2" t="str">
        <f t="shared" si="2334"/>
        <v/>
      </c>
      <c r="U2333" s="2" t="str">
        <f t="shared" si="2335"/>
        <v/>
      </c>
      <c r="V2333" s="10">
        <v>42109.53125</v>
      </c>
      <c r="W2333" s="11" t="s">
        <v>3481</v>
      </c>
      <c r="X2333" s="2" t="s">
        <v>669</v>
      </c>
      <c r="Y2333" s="5" t="s">
        <v>3482</v>
      </c>
      <c r="Z2333" s="5" t="s">
        <v>3482</v>
      </c>
      <c r="AA2333" s="2" t="s">
        <v>1300</v>
      </c>
      <c r="AB2333" s="2">
        <v>-22.233684975653901</v>
      </c>
      <c r="AC2333" s="2">
        <v>-52.308955192565897</v>
      </c>
      <c r="AD2333" s="29">
        <v>1</v>
      </c>
      <c r="AE2333" s="11"/>
      <c r="AF2333" s="11"/>
      <c r="AG2333" s="11"/>
      <c r="AH2333" s="11"/>
      <c r="AI2333" s="11"/>
    </row>
    <row r="2334" spans="1:35" ht="15.75" customHeight="1" x14ac:dyDescent="0.2">
      <c r="A2334" s="8">
        <v>42109</v>
      </c>
      <c r="B2334" s="9">
        <v>0.53472222222222221</v>
      </c>
      <c r="C2334" s="11">
        <v>365109.57547174202</v>
      </c>
      <c r="D2334" s="11">
        <v>7540739.1681314502</v>
      </c>
      <c r="E2334" s="14">
        <v>365109.80763713497</v>
      </c>
      <c r="F2334" s="14">
        <v>7540739.1980763804</v>
      </c>
      <c r="G2334" s="2">
        <f t="shared" si="2357"/>
        <v>17.080844058008459</v>
      </c>
      <c r="H2334" s="2" t="str">
        <f t="shared" si="2332"/>
        <v/>
      </c>
      <c r="I2334" s="23" t="str">
        <f t="shared" ref="I2334:J2334" si="2373">IF($P2334=$P2333,E2334,"")</f>
        <v/>
      </c>
      <c r="J2334" s="23" t="str">
        <f t="shared" si="2373"/>
        <v/>
      </c>
      <c r="K2334" s="23">
        <v>365109.81</v>
      </c>
      <c r="L2334" s="23">
        <v>7540739.2000000002</v>
      </c>
      <c r="M2334" s="14"/>
      <c r="N2334" s="14"/>
      <c r="O2334" s="14" t="s">
        <v>37</v>
      </c>
      <c r="P2334" s="14" t="s">
        <v>37</v>
      </c>
      <c r="Q2334" s="10">
        <v>42109.534722222219</v>
      </c>
      <c r="R2334" s="11" t="s">
        <v>3543</v>
      </c>
      <c r="S2334" s="14" t="s">
        <v>40</v>
      </c>
      <c r="T2334" s="2" t="str">
        <f t="shared" si="2334"/>
        <v/>
      </c>
      <c r="U2334" s="2" t="str">
        <f t="shared" si="2335"/>
        <v/>
      </c>
      <c r="V2334" s="10">
        <v>42109.534722222219</v>
      </c>
      <c r="W2334" s="11" t="s">
        <v>3481</v>
      </c>
      <c r="X2334" s="2" t="s">
        <v>669</v>
      </c>
      <c r="Y2334" s="5" t="s">
        <v>3482</v>
      </c>
      <c r="Z2334" s="5" t="s">
        <v>3482</v>
      </c>
      <c r="AA2334" s="2" t="s">
        <v>1302</v>
      </c>
      <c r="AB2334" s="2">
        <v>-22.233547596260902</v>
      </c>
      <c r="AC2334" s="2">
        <v>-52.308886125683799</v>
      </c>
      <c r="AD2334" s="29">
        <v>1</v>
      </c>
      <c r="AE2334" s="11"/>
      <c r="AF2334" s="11"/>
      <c r="AG2334" s="11"/>
      <c r="AH2334" s="11"/>
      <c r="AI2334" s="11"/>
    </row>
    <row r="2335" spans="1:35" ht="15.75" customHeight="1" x14ac:dyDescent="0.2">
      <c r="A2335" s="8">
        <v>42109</v>
      </c>
      <c r="B2335" s="9">
        <v>0.53819444444444442</v>
      </c>
      <c r="C2335" s="11">
        <v>365140.00122909498</v>
      </c>
      <c r="D2335" s="11">
        <v>7540760.6180459997</v>
      </c>
      <c r="E2335" s="14">
        <v>365139.66279696103</v>
      </c>
      <c r="F2335" s="14">
        <v>7540760.6032226495</v>
      </c>
      <c r="G2335" s="2">
        <f t="shared" si="2357"/>
        <v>36.735689118919659</v>
      </c>
      <c r="H2335" s="2" t="str">
        <f t="shared" si="2332"/>
        <v/>
      </c>
      <c r="I2335" s="23" t="str">
        <f t="shared" ref="I2335:J2335" si="2374">IF($P2335=$P2334,E2335,"")</f>
        <v/>
      </c>
      <c r="J2335" s="23" t="str">
        <f t="shared" si="2374"/>
        <v/>
      </c>
      <c r="K2335" s="23">
        <v>365139.66</v>
      </c>
      <c r="L2335" s="23">
        <v>7540760.5999999996</v>
      </c>
      <c r="M2335" s="14"/>
      <c r="N2335" s="14"/>
      <c r="O2335" s="14" t="s">
        <v>52</v>
      </c>
      <c r="P2335" s="14" t="s">
        <v>52</v>
      </c>
      <c r="Q2335" s="10">
        <v>42109.538194444445</v>
      </c>
      <c r="R2335" s="11" t="s">
        <v>3544</v>
      </c>
      <c r="S2335" s="14" t="s">
        <v>53</v>
      </c>
      <c r="T2335" s="2" t="str">
        <f t="shared" si="2334"/>
        <v/>
      </c>
      <c r="U2335" s="2" t="str">
        <f t="shared" si="2335"/>
        <v/>
      </c>
      <c r="V2335" s="10">
        <v>42109.538194444445</v>
      </c>
      <c r="W2335" s="11" t="s">
        <v>3481</v>
      </c>
      <c r="X2335" s="2" t="s">
        <v>669</v>
      </c>
      <c r="Y2335" s="5" t="s">
        <v>3482</v>
      </c>
      <c r="Z2335" s="5" t="s">
        <v>3482</v>
      </c>
      <c r="AA2335" s="2" t="s">
        <v>1304</v>
      </c>
      <c r="AB2335" s="2">
        <v>-22.233356237411499</v>
      </c>
      <c r="AC2335" s="2">
        <v>-52.308589154854403</v>
      </c>
      <c r="AD2335" s="29">
        <v>1</v>
      </c>
      <c r="AE2335" s="11"/>
      <c r="AF2335" s="11"/>
      <c r="AG2335" s="11"/>
      <c r="AH2335" s="11"/>
      <c r="AI2335" s="11"/>
    </row>
    <row r="2336" spans="1:35" ht="15.75" customHeight="1" x14ac:dyDescent="0.2">
      <c r="A2336" s="8">
        <v>42109</v>
      </c>
      <c r="B2336" s="9">
        <v>0.54166666666666663</v>
      </c>
      <c r="C2336" s="11">
        <v>365136.879950153</v>
      </c>
      <c r="D2336" s="11">
        <v>7540778.8732365202</v>
      </c>
      <c r="E2336" s="14">
        <v>365137.04437279102</v>
      </c>
      <c r="F2336" s="14">
        <v>7540778.9900175398</v>
      </c>
      <c r="G2336" s="2">
        <f t="shared" si="2357"/>
        <v>18.57230118943836</v>
      </c>
      <c r="H2336" s="2" t="str">
        <f t="shared" si="2332"/>
        <v/>
      </c>
      <c r="I2336" s="23" t="str">
        <f t="shared" ref="I2336:J2336" si="2375">IF($P2336=$P2335,E2336,"")</f>
        <v/>
      </c>
      <c r="J2336" s="23" t="str">
        <f t="shared" si="2375"/>
        <v/>
      </c>
      <c r="K2336" s="23">
        <v>365137.04</v>
      </c>
      <c r="L2336" s="23">
        <v>7540778.9900000002</v>
      </c>
      <c r="M2336" s="14"/>
      <c r="N2336" s="14"/>
      <c r="O2336" s="14" t="s">
        <v>37</v>
      </c>
      <c r="P2336" s="14" t="s">
        <v>37</v>
      </c>
      <c r="Q2336" s="10">
        <v>42109.541666666664</v>
      </c>
      <c r="R2336" s="11" t="s">
        <v>3545</v>
      </c>
      <c r="S2336" s="14" t="s">
        <v>40</v>
      </c>
      <c r="T2336" s="2" t="str">
        <f t="shared" si="2334"/>
        <v/>
      </c>
      <c r="U2336" s="2" t="str">
        <f t="shared" si="2335"/>
        <v/>
      </c>
      <c r="V2336" s="10">
        <v>42109.541666666664</v>
      </c>
      <c r="W2336" s="11" t="s">
        <v>3481</v>
      </c>
      <c r="X2336" s="2" t="s">
        <v>669</v>
      </c>
      <c r="Y2336" s="5" t="s">
        <v>3482</v>
      </c>
      <c r="Z2336" s="5" t="s">
        <v>3482</v>
      </c>
      <c r="AA2336" s="2" t="s">
        <v>1306</v>
      </c>
      <c r="AB2336" s="2">
        <v>-22.233191113918998</v>
      </c>
      <c r="AC2336" s="2">
        <v>-52.308617904782302</v>
      </c>
      <c r="AD2336" s="29">
        <v>1</v>
      </c>
      <c r="AE2336" s="11"/>
      <c r="AF2336" s="11"/>
      <c r="AG2336" s="11"/>
      <c r="AH2336" s="11"/>
      <c r="AI2336" s="11"/>
    </row>
    <row r="2337" spans="1:35" ht="15.75" customHeight="1" x14ac:dyDescent="0.2">
      <c r="A2337" s="8">
        <v>42109</v>
      </c>
      <c r="B2337" s="9">
        <v>0.54513888888888895</v>
      </c>
      <c r="C2337" s="11">
        <v>365150.13037626998</v>
      </c>
      <c r="D2337" s="11">
        <v>7540821.2316333903</v>
      </c>
      <c r="E2337" s="14">
        <v>365150.20279671199</v>
      </c>
      <c r="F2337" s="14">
        <v>7540821.1559229596</v>
      </c>
      <c r="G2337" s="2">
        <f t="shared" si="2357"/>
        <v>44.171344783132341</v>
      </c>
      <c r="H2337" s="2" t="str">
        <f t="shared" si="2332"/>
        <v/>
      </c>
      <c r="I2337" s="23">
        <f t="shared" ref="I2337:J2337" si="2376">IF($P2337=$P2336,E2337,"")</f>
        <v>365150.20279671199</v>
      </c>
      <c r="J2337" s="23">
        <f t="shared" si="2376"/>
        <v>7540821.1559229596</v>
      </c>
      <c r="K2337" s="23">
        <v>365150.2</v>
      </c>
      <c r="L2337" s="23">
        <v>7540821.1600000001</v>
      </c>
      <c r="M2337" s="14"/>
      <c r="N2337" s="14"/>
      <c r="O2337" s="14" t="s">
        <v>37</v>
      </c>
      <c r="P2337" s="14" t="s">
        <v>37</v>
      </c>
      <c r="Q2337" s="10">
        <v>42109.545138888891</v>
      </c>
      <c r="R2337" s="11" t="s">
        <v>3546</v>
      </c>
      <c r="S2337" s="14" t="s">
        <v>40</v>
      </c>
      <c r="T2337" s="2" t="str">
        <f t="shared" si="2334"/>
        <v/>
      </c>
      <c r="U2337" s="2" t="str">
        <f t="shared" si="2335"/>
        <v/>
      </c>
      <c r="V2337" s="10">
        <v>42109.545138888891</v>
      </c>
      <c r="W2337" s="11" t="s">
        <v>3481</v>
      </c>
      <c r="X2337" s="2" t="s">
        <v>669</v>
      </c>
      <c r="Y2337" s="5" t="s">
        <v>3482</v>
      </c>
      <c r="Z2337" s="5" t="s">
        <v>3482</v>
      </c>
      <c r="AA2337" s="2" t="s">
        <v>1308</v>
      </c>
      <c r="AB2337" s="2">
        <v>-22.232809569686701</v>
      </c>
      <c r="AC2337" s="2">
        <v>-52.308485805988298</v>
      </c>
      <c r="AD2337" s="29">
        <v>1</v>
      </c>
      <c r="AE2337" s="11"/>
      <c r="AF2337" s="11"/>
      <c r="AG2337" s="11"/>
      <c r="AH2337" s="11"/>
      <c r="AI2337" s="11"/>
    </row>
    <row r="2338" spans="1:35" ht="15.75" customHeight="1" x14ac:dyDescent="0.2">
      <c r="A2338" s="8">
        <v>42109</v>
      </c>
      <c r="B2338" s="9">
        <v>0.54861111111111105</v>
      </c>
      <c r="C2338" s="11">
        <v>365170.34121813998</v>
      </c>
      <c r="D2338" s="11">
        <v>7540847.9943156196</v>
      </c>
      <c r="E2338" s="14">
        <v>365170.31018048699</v>
      </c>
      <c r="F2338" s="14">
        <v>7540847.90556545</v>
      </c>
      <c r="G2338" s="2">
        <f t="shared" si="2357"/>
        <v>33.464163752287043</v>
      </c>
      <c r="H2338" s="2" t="str">
        <f t="shared" si="2332"/>
        <v/>
      </c>
      <c r="I2338" s="23" t="str">
        <f t="shared" ref="I2338:J2338" si="2377">IF($P2338=$P2337,E2338,"")</f>
        <v/>
      </c>
      <c r="J2338" s="23" t="str">
        <f t="shared" si="2377"/>
        <v/>
      </c>
      <c r="K2338" s="23">
        <v>365170.31</v>
      </c>
      <c r="L2338" s="23">
        <v>7540847.9100000001</v>
      </c>
      <c r="M2338" s="14"/>
      <c r="N2338" s="14"/>
      <c r="O2338" s="15" t="s">
        <v>43</v>
      </c>
      <c r="P2338" s="15" t="s">
        <v>43</v>
      </c>
      <c r="Q2338" s="10">
        <v>42109.548611111109</v>
      </c>
      <c r="R2338" s="11" t="s">
        <v>3547</v>
      </c>
      <c r="S2338" s="14" t="s">
        <v>44</v>
      </c>
      <c r="T2338" s="2" t="str">
        <f t="shared" si="2334"/>
        <v/>
      </c>
      <c r="U2338" s="2" t="str">
        <f t="shared" si="2335"/>
        <v/>
      </c>
      <c r="V2338" s="10">
        <v>42109.548611111109</v>
      </c>
      <c r="W2338" s="11" t="s">
        <v>3481</v>
      </c>
      <c r="X2338" s="2" t="s">
        <v>669</v>
      </c>
      <c r="Y2338" s="5" t="s">
        <v>3482</v>
      </c>
      <c r="Z2338" s="5" t="s">
        <v>3482</v>
      </c>
      <c r="AA2338" s="2" t="s">
        <v>1310</v>
      </c>
      <c r="AB2338" s="2">
        <v>-22.232569428160801</v>
      </c>
      <c r="AC2338" s="2">
        <v>-52.308287490159302</v>
      </c>
      <c r="AD2338" s="29">
        <v>1</v>
      </c>
      <c r="AE2338" s="11"/>
      <c r="AF2338" s="11"/>
      <c r="AG2338" s="11"/>
      <c r="AH2338" s="11"/>
      <c r="AI2338" s="11"/>
    </row>
    <row r="2339" spans="1:35" ht="15.75" customHeight="1" x14ac:dyDescent="0.2">
      <c r="A2339" s="8">
        <v>42109</v>
      </c>
      <c r="B2339" s="9">
        <v>0.55208333333333337</v>
      </c>
      <c r="C2339" s="11">
        <v>365187.88341294503</v>
      </c>
      <c r="D2339" s="11">
        <v>7540856.6373520698</v>
      </c>
      <c r="E2339" s="14">
        <v>365187.43940781098</v>
      </c>
      <c r="F2339" s="14">
        <v>7540856.5837751003</v>
      </c>
      <c r="G2339" s="2">
        <f t="shared" si="2357"/>
        <v>19.202128826036926</v>
      </c>
      <c r="H2339" s="2" t="str">
        <f t="shared" si="2332"/>
        <v/>
      </c>
      <c r="I2339" s="23">
        <f t="shared" ref="I2339:J2339" si="2378">IF($P2339=$P2338,E2339,"")</f>
        <v>365187.43940781098</v>
      </c>
      <c r="J2339" s="23">
        <f t="shared" si="2378"/>
        <v>7540856.5837751003</v>
      </c>
      <c r="K2339" s="23">
        <v>365187.44</v>
      </c>
      <c r="L2339" s="23">
        <v>7540856.5800000001</v>
      </c>
      <c r="M2339" s="14"/>
      <c r="N2339" s="14"/>
      <c r="O2339" s="15" t="s">
        <v>43</v>
      </c>
      <c r="P2339" s="15" t="s">
        <v>43</v>
      </c>
      <c r="Q2339" s="10">
        <v>42109.552083333336</v>
      </c>
      <c r="R2339" s="11" t="s">
        <v>3548</v>
      </c>
      <c r="S2339" s="14" t="s">
        <v>44</v>
      </c>
      <c r="T2339" s="2" t="str">
        <f t="shared" si="2334"/>
        <v/>
      </c>
      <c r="U2339" s="2" t="str">
        <f t="shared" si="2335"/>
        <v/>
      </c>
      <c r="V2339" s="10">
        <v>42109.552083333336</v>
      </c>
      <c r="W2339" s="11" t="s">
        <v>3481</v>
      </c>
      <c r="X2339" s="2" t="s">
        <v>669</v>
      </c>
      <c r="Y2339" s="5" t="s">
        <v>3482</v>
      </c>
      <c r="Z2339" s="5" t="s">
        <v>3482</v>
      </c>
      <c r="AA2339" s="2" t="s">
        <v>1312</v>
      </c>
      <c r="AB2339" s="2">
        <v>-22.232492733746799</v>
      </c>
      <c r="AC2339" s="2">
        <v>-52.308116583153598</v>
      </c>
      <c r="AD2339" s="29">
        <v>1</v>
      </c>
      <c r="AE2339" s="11"/>
      <c r="AF2339" s="11"/>
      <c r="AG2339" s="11"/>
      <c r="AH2339" s="11"/>
      <c r="AI2339" s="11"/>
    </row>
    <row r="2340" spans="1:35" ht="15.75" customHeight="1" x14ac:dyDescent="0.2">
      <c r="A2340" s="8">
        <v>42109</v>
      </c>
      <c r="B2340" s="9">
        <v>0.55555555555555558</v>
      </c>
      <c r="C2340" s="11">
        <v>365161.64609359798</v>
      </c>
      <c r="D2340" s="11">
        <v>7540854.3782574404</v>
      </c>
      <c r="E2340" s="14">
        <v>365161.96500329499</v>
      </c>
      <c r="F2340" s="14">
        <v>7540854.3525689105</v>
      </c>
      <c r="G2340" s="2">
        <f t="shared" si="2357"/>
        <v>25.571929268357046</v>
      </c>
      <c r="H2340" s="2" t="str">
        <f t="shared" si="2332"/>
        <v/>
      </c>
      <c r="I2340" s="23">
        <f t="shared" ref="I2340:J2340" si="2379">IF($P2340=$P2339,E2340,"")</f>
        <v>365161.96500329499</v>
      </c>
      <c r="J2340" s="23">
        <f t="shared" si="2379"/>
        <v>7540854.3525689105</v>
      </c>
      <c r="K2340" s="23">
        <v>365161.97</v>
      </c>
      <c r="L2340" s="23">
        <v>7540854.3499999996</v>
      </c>
      <c r="M2340" s="14"/>
      <c r="N2340" s="14"/>
      <c r="O2340" s="15" t="s">
        <v>43</v>
      </c>
      <c r="P2340" s="15" t="s">
        <v>43</v>
      </c>
      <c r="Q2340" s="10">
        <v>42109.555555555555</v>
      </c>
      <c r="R2340" s="11" t="s">
        <v>3549</v>
      </c>
      <c r="S2340" s="14" t="s">
        <v>44</v>
      </c>
      <c r="T2340" s="2" t="str">
        <f t="shared" si="2334"/>
        <v/>
      </c>
      <c r="U2340" s="2" t="str">
        <f t="shared" si="2335"/>
        <v/>
      </c>
      <c r="V2340" s="10">
        <v>42109.555555555555</v>
      </c>
      <c r="W2340" s="11" t="s">
        <v>3481</v>
      </c>
      <c r="X2340" s="2" t="s">
        <v>669</v>
      </c>
      <c r="Y2340" s="5" t="s">
        <v>3482</v>
      </c>
      <c r="Z2340" s="5" t="s">
        <v>3482</v>
      </c>
      <c r="AA2340" s="2" t="s">
        <v>1314</v>
      </c>
      <c r="AB2340" s="2">
        <v>-22.232511090114699</v>
      </c>
      <c r="AC2340" s="2">
        <v>-52.308371309191003</v>
      </c>
      <c r="AD2340" s="29">
        <v>1</v>
      </c>
      <c r="AE2340" s="11"/>
      <c r="AF2340" s="11"/>
      <c r="AG2340" s="11"/>
      <c r="AH2340" s="11"/>
      <c r="AI2340" s="11"/>
    </row>
    <row r="2341" spans="1:35" ht="15.75" customHeight="1" x14ac:dyDescent="0.2">
      <c r="A2341" s="8">
        <v>42109</v>
      </c>
      <c r="B2341" s="9">
        <v>0.55902777777777779</v>
      </c>
      <c r="C2341" s="11">
        <v>365167.05942344997</v>
      </c>
      <c r="D2341" s="11">
        <v>7540846.8337618401</v>
      </c>
      <c r="E2341" s="14">
        <v>365167.09094612999</v>
      </c>
      <c r="F2341" s="14">
        <v>7540846.8906296203</v>
      </c>
      <c r="G2341" s="2">
        <f t="shared" si="2357"/>
        <v>9.0529458143651809</v>
      </c>
      <c r="H2341" s="2" t="str">
        <f t="shared" si="2332"/>
        <v/>
      </c>
      <c r="I2341" s="23">
        <f t="shared" ref="I2341:J2341" si="2380">IF($P2341=$P2340,E2341,"")</f>
        <v>365167.09094612999</v>
      </c>
      <c r="J2341" s="23">
        <f t="shared" si="2380"/>
        <v>7540846.8906296203</v>
      </c>
      <c r="K2341" s="23">
        <v>365167.09</v>
      </c>
      <c r="L2341" s="23">
        <v>7540846.8899999997</v>
      </c>
      <c r="M2341" s="14"/>
      <c r="N2341" s="14"/>
      <c r="O2341" s="15" t="s">
        <v>43</v>
      </c>
      <c r="P2341" s="15" t="s">
        <v>43</v>
      </c>
      <c r="Q2341" s="10">
        <v>42109.559027777781</v>
      </c>
      <c r="R2341" s="11" t="s">
        <v>3550</v>
      </c>
      <c r="S2341" s="14" t="s">
        <v>44</v>
      </c>
      <c r="T2341" s="2" t="str">
        <f t="shared" si="2334"/>
        <v/>
      </c>
      <c r="U2341" s="2" t="str">
        <f t="shared" si="2335"/>
        <v/>
      </c>
      <c r="V2341" s="10">
        <v>42109.559027777781</v>
      </c>
      <c r="W2341" s="11" t="s">
        <v>3481</v>
      </c>
      <c r="X2341" s="2" t="s">
        <v>669</v>
      </c>
      <c r="Y2341" s="5" t="s">
        <v>3482</v>
      </c>
      <c r="Z2341" s="5" t="s">
        <v>3482</v>
      </c>
      <c r="AA2341" s="2" t="s">
        <v>1316</v>
      </c>
      <c r="AB2341" s="2">
        <v>-22.232579654082699</v>
      </c>
      <c r="AC2341" s="2">
        <v>-52.308319425210399</v>
      </c>
      <c r="AD2341" s="29">
        <v>1</v>
      </c>
      <c r="AE2341" s="11"/>
      <c r="AF2341" s="11"/>
      <c r="AG2341" s="11"/>
      <c r="AH2341" s="11"/>
      <c r="AI2341" s="11"/>
    </row>
    <row r="2342" spans="1:35" ht="15.75" customHeight="1" x14ac:dyDescent="0.2">
      <c r="A2342" s="8">
        <v>42109</v>
      </c>
      <c r="B2342" s="9">
        <v>0.5625</v>
      </c>
      <c r="C2342" s="11">
        <v>365175.291883022</v>
      </c>
      <c r="D2342" s="11">
        <v>7540850.9975056499</v>
      </c>
      <c r="E2342" s="14">
        <v>365175.24158524699</v>
      </c>
      <c r="F2342" s="14">
        <v>7540851.0081847496</v>
      </c>
      <c r="G2342" s="2">
        <f t="shared" si="2357"/>
        <v>9.1316580235293969</v>
      </c>
      <c r="H2342" s="2" t="str">
        <f t="shared" si="2332"/>
        <v/>
      </c>
      <c r="I2342" s="23">
        <f t="shared" ref="I2342:J2342" si="2381">IF($P2342=$P2341,E2342,"")</f>
        <v>365175.24158524699</v>
      </c>
      <c r="J2342" s="23">
        <f t="shared" si="2381"/>
        <v>7540851.0081847496</v>
      </c>
      <c r="K2342" s="23">
        <v>365175.24</v>
      </c>
      <c r="L2342" s="23">
        <v>7540851.0099999998</v>
      </c>
      <c r="M2342" s="14">
        <v>365175.24158524699</v>
      </c>
      <c r="N2342" s="14">
        <v>7540851.0081847496</v>
      </c>
      <c r="O2342" s="15" t="s">
        <v>43</v>
      </c>
      <c r="P2342" s="15" t="s">
        <v>43</v>
      </c>
      <c r="Q2342" s="10">
        <v>42109.5625</v>
      </c>
      <c r="R2342" s="11" t="s">
        <v>3551</v>
      </c>
      <c r="S2342" s="14" t="s">
        <v>44</v>
      </c>
      <c r="T2342" s="2" t="str">
        <f t="shared" si="2334"/>
        <v/>
      </c>
      <c r="U2342" s="2" t="str">
        <f t="shared" si="2335"/>
        <v/>
      </c>
      <c r="V2342" s="10">
        <v>42109.5625</v>
      </c>
      <c r="W2342" s="11" t="s">
        <v>3481</v>
      </c>
      <c r="X2342" s="2" t="s">
        <v>669</v>
      </c>
      <c r="Y2342" s="5" t="s">
        <v>3482</v>
      </c>
      <c r="Z2342" s="5" t="s">
        <v>3482</v>
      </c>
      <c r="AA2342" s="2" t="s">
        <v>1318</v>
      </c>
      <c r="AB2342" s="2">
        <v>-22.232542689889701</v>
      </c>
      <c r="AC2342" s="2">
        <v>-52.308239210396998</v>
      </c>
      <c r="AD2342" s="29">
        <v>1</v>
      </c>
      <c r="AE2342" s="11"/>
      <c r="AF2342" s="11"/>
      <c r="AG2342" s="11"/>
      <c r="AH2342" s="11"/>
      <c r="AI2342" s="11"/>
    </row>
    <row r="2343" spans="1:35" ht="15.75" customHeight="1" x14ac:dyDescent="0.2">
      <c r="A2343" s="8">
        <v>42109</v>
      </c>
      <c r="B2343" s="9">
        <v>0.56597222222222221</v>
      </c>
      <c r="C2343" s="11">
        <v>365178.70220550901</v>
      </c>
      <c r="D2343" s="11">
        <v>7540857.2818863597</v>
      </c>
      <c r="E2343" s="14">
        <v>365178.56600109598</v>
      </c>
      <c r="F2343" s="14">
        <v>7540857.30023426</v>
      </c>
      <c r="G2343" s="2">
        <f t="shared" si="2357"/>
        <v>7.1162931206105782</v>
      </c>
      <c r="H2343" s="2" t="str">
        <f t="shared" si="2332"/>
        <v>&lt;8m</v>
      </c>
      <c r="I2343" s="23">
        <f t="shared" ref="I2343:J2343" si="2382">IF($P2343=$P2342,E2343,"")</f>
        <v>365178.56600109598</v>
      </c>
      <c r="J2343" s="23">
        <f t="shared" si="2382"/>
        <v>7540857.30023426</v>
      </c>
      <c r="K2343" s="23">
        <v>365175.24</v>
      </c>
      <c r="L2343" s="23">
        <v>7540851.0099999998</v>
      </c>
      <c r="M2343" s="14">
        <v>365175.24158524699</v>
      </c>
      <c r="N2343" s="14">
        <v>7540851.0081847496</v>
      </c>
      <c r="O2343" s="15" t="s">
        <v>43</v>
      </c>
      <c r="P2343" s="15" t="s">
        <v>43</v>
      </c>
      <c r="Q2343" s="10">
        <v>42109.565972222219</v>
      </c>
      <c r="R2343" s="11" t="s">
        <v>3552</v>
      </c>
      <c r="S2343" s="14" t="s">
        <v>44</v>
      </c>
      <c r="T2343" s="2" t="str">
        <f t="shared" si="2334"/>
        <v/>
      </c>
      <c r="U2343" s="2" t="str">
        <f t="shared" si="2335"/>
        <v/>
      </c>
      <c r="V2343" s="10">
        <v>42109.565972222219</v>
      </c>
      <c r="W2343" s="11" t="s">
        <v>3481</v>
      </c>
      <c r="X2343" s="2" t="s">
        <v>669</v>
      </c>
      <c r="Y2343" s="5" t="s">
        <v>3482</v>
      </c>
      <c r="Z2343" s="5" t="s">
        <v>3482</v>
      </c>
      <c r="AA2343" s="2" t="s">
        <v>1320</v>
      </c>
      <c r="AB2343" s="2">
        <v>-22.2324861958623</v>
      </c>
      <c r="AC2343" s="2">
        <v>-52.308205598965301</v>
      </c>
      <c r="AD2343" s="29">
        <v>1</v>
      </c>
      <c r="AE2343" s="11"/>
      <c r="AF2343" s="11"/>
      <c r="AG2343" s="11"/>
      <c r="AH2343" s="11"/>
      <c r="AI2343" s="11"/>
    </row>
    <row r="2344" spans="1:35" ht="15.75" customHeight="1" x14ac:dyDescent="0.2">
      <c r="A2344" s="8">
        <v>42109</v>
      </c>
      <c r="B2344" s="9">
        <v>0.56944444444444442</v>
      </c>
      <c r="C2344" s="11">
        <v>365168.83493568999</v>
      </c>
      <c r="D2344" s="11">
        <v>7540867.3306978</v>
      </c>
      <c r="E2344" s="14">
        <v>365168.821192623</v>
      </c>
      <c r="F2344" s="14">
        <v>7540867.32830982</v>
      </c>
      <c r="G2344" s="2">
        <f t="shared" si="2357"/>
        <v>13.982975062987537</v>
      </c>
      <c r="H2344" s="2" t="str">
        <f t="shared" si="2332"/>
        <v/>
      </c>
      <c r="I2344" s="23" t="str">
        <f t="shared" ref="I2344:J2344" si="2383">IF($P2344=$P2343,E2344,"")</f>
        <v/>
      </c>
      <c r="J2344" s="23" t="str">
        <f t="shared" si="2383"/>
        <v/>
      </c>
      <c r="K2344" s="23">
        <v>365168.82</v>
      </c>
      <c r="L2344" s="23">
        <v>7540867.3300000001</v>
      </c>
      <c r="M2344" s="14"/>
      <c r="N2344" s="14"/>
      <c r="O2344" s="14" t="s">
        <v>35</v>
      </c>
      <c r="P2344" s="14" t="s">
        <v>29</v>
      </c>
      <c r="Q2344" s="10">
        <v>42109.569444444445</v>
      </c>
      <c r="R2344" s="11" t="s">
        <v>3553</v>
      </c>
      <c r="S2344" s="14" t="s">
        <v>36</v>
      </c>
      <c r="T2344" s="2" t="str">
        <f t="shared" si="2334"/>
        <v>idle</v>
      </c>
      <c r="U2344" s="2" t="str">
        <f t="shared" si="2335"/>
        <v/>
      </c>
      <c r="V2344" s="10">
        <v>42109.569444444445</v>
      </c>
      <c r="W2344" s="11" t="s">
        <v>3481</v>
      </c>
      <c r="X2344" s="2" t="s">
        <v>669</v>
      </c>
      <c r="Y2344" s="5" t="s">
        <v>3482</v>
      </c>
      <c r="Z2344" s="5" t="s">
        <v>3482</v>
      </c>
      <c r="AA2344" s="2" t="s">
        <v>1322</v>
      </c>
      <c r="AB2344" s="2">
        <v>-22.232394665479699</v>
      </c>
      <c r="AC2344" s="2">
        <v>-52.308300482109203</v>
      </c>
      <c r="AD2344" s="29">
        <v>1</v>
      </c>
      <c r="AE2344" s="11"/>
      <c r="AF2344" s="11"/>
      <c r="AG2344" s="11"/>
      <c r="AH2344" s="11"/>
      <c r="AI2344" s="11"/>
    </row>
    <row r="2345" spans="1:35" ht="15.75" customHeight="1" x14ac:dyDescent="0.2">
      <c r="A2345" s="8">
        <v>42109</v>
      </c>
      <c r="B2345" s="9">
        <v>0.57291666666666663</v>
      </c>
      <c r="C2345" s="11">
        <v>365157.92726648803</v>
      </c>
      <c r="D2345" s="11">
        <v>7540876.7951349597</v>
      </c>
      <c r="E2345" s="14">
        <v>365157.75769542</v>
      </c>
      <c r="F2345" s="14">
        <v>7540876.8701425102</v>
      </c>
      <c r="G2345" s="2">
        <f t="shared" si="2357"/>
        <v>14.609843991194875</v>
      </c>
      <c r="H2345" s="2" t="str">
        <f t="shared" si="2332"/>
        <v/>
      </c>
      <c r="I2345" s="23">
        <f t="shared" ref="I2345:J2345" si="2384">IF($P2345=$P2344,E2345,"")</f>
        <v>365157.75769542</v>
      </c>
      <c r="J2345" s="23">
        <f t="shared" si="2384"/>
        <v>7540876.8701425102</v>
      </c>
      <c r="K2345" s="23">
        <v>365157.76</v>
      </c>
      <c r="L2345" s="23">
        <v>7540876.8700000001</v>
      </c>
      <c r="M2345" s="14"/>
      <c r="N2345" s="14"/>
      <c r="O2345" s="14" t="s">
        <v>35</v>
      </c>
      <c r="P2345" s="14" t="s">
        <v>29</v>
      </c>
      <c r="Q2345" s="10">
        <v>42109.572916666664</v>
      </c>
      <c r="R2345" s="11" t="s">
        <v>3554</v>
      </c>
      <c r="S2345" s="14" t="s">
        <v>36</v>
      </c>
      <c r="T2345" s="2" t="str">
        <f t="shared" si="2334"/>
        <v>idle</v>
      </c>
      <c r="U2345" s="2" t="str">
        <f t="shared" si="2335"/>
        <v/>
      </c>
      <c r="V2345" s="10">
        <v>42109.572916666664</v>
      </c>
      <c r="W2345" s="11" t="s">
        <v>3481</v>
      </c>
      <c r="X2345" s="2" t="s">
        <v>669</v>
      </c>
      <c r="Y2345" s="5" t="s">
        <v>3482</v>
      </c>
      <c r="Z2345" s="5" t="s">
        <v>3482</v>
      </c>
      <c r="AA2345" s="2" t="s">
        <v>1324</v>
      </c>
      <c r="AB2345" s="2">
        <v>-22.232308331877</v>
      </c>
      <c r="AC2345" s="2">
        <v>-52.3084055073559</v>
      </c>
      <c r="AD2345" s="29">
        <v>1</v>
      </c>
      <c r="AE2345" s="11"/>
      <c r="AF2345" s="11"/>
      <c r="AG2345" s="11"/>
      <c r="AH2345" s="11"/>
      <c r="AI2345" s="11"/>
    </row>
    <row r="2346" spans="1:35" ht="15.75" customHeight="1" x14ac:dyDescent="0.2">
      <c r="A2346" s="8">
        <v>42109</v>
      </c>
      <c r="B2346" s="9">
        <v>0.57638888888888895</v>
      </c>
      <c r="C2346" s="11">
        <v>365129.98717988603</v>
      </c>
      <c r="D2346" s="11">
        <v>7540901.6011542296</v>
      </c>
      <c r="E2346" s="14">
        <v>365130.42334278801</v>
      </c>
      <c r="F2346" s="14">
        <v>7540901.6851173304</v>
      </c>
      <c r="G2346" s="2">
        <f t="shared" si="2357"/>
        <v>36.918150131601429</v>
      </c>
      <c r="H2346" s="2" t="str">
        <f t="shared" si="2332"/>
        <v/>
      </c>
      <c r="I2346" s="23" t="str">
        <f t="shared" ref="I2346:J2346" si="2385">IF($P2346=$P2345,E2346,"")</f>
        <v/>
      </c>
      <c r="J2346" s="23" t="str">
        <f t="shared" si="2385"/>
        <v/>
      </c>
      <c r="K2346" s="23">
        <v>365130.42</v>
      </c>
      <c r="L2346" s="23">
        <v>7540901.6900000004</v>
      </c>
      <c r="M2346" s="14"/>
      <c r="N2346" s="14"/>
      <c r="O2346" s="14" t="s">
        <v>37</v>
      </c>
      <c r="P2346" s="14" t="s">
        <v>37</v>
      </c>
      <c r="Q2346" s="10">
        <v>42109.576388888891</v>
      </c>
      <c r="R2346" s="11" t="s">
        <v>3555</v>
      </c>
      <c r="S2346" s="14" t="s">
        <v>40</v>
      </c>
      <c r="T2346" s="2" t="str">
        <f t="shared" si="2334"/>
        <v/>
      </c>
      <c r="U2346" s="2" t="str">
        <f t="shared" si="2335"/>
        <v/>
      </c>
      <c r="V2346" s="10">
        <v>42109.576388888891</v>
      </c>
      <c r="W2346" s="11" t="s">
        <v>3481</v>
      </c>
      <c r="X2346" s="2" t="s">
        <v>669</v>
      </c>
      <c r="Y2346" s="5" t="s">
        <v>3482</v>
      </c>
      <c r="Z2346" s="5" t="s">
        <v>3482</v>
      </c>
      <c r="AA2346" s="2" t="s">
        <v>1326</v>
      </c>
      <c r="AB2346" s="2">
        <v>-22.2320821043104</v>
      </c>
      <c r="AC2346" s="2">
        <v>-52.308674482628703</v>
      </c>
      <c r="AD2346" s="29">
        <v>1</v>
      </c>
      <c r="AE2346" s="11"/>
      <c r="AF2346" s="11"/>
      <c r="AG2346" s="11"/>
      <c r="AH2346" s="11"/>
      <c r="AI2346" s="11"/>
    </row>
    <row r="2347" spans="1:35" ht="15.75" customHeight="1" x14ac:dyDescent="0.2">
      <c r="A2347" s="8">
        <v>42109</v>
      </c>
      <c r="B2347" s="9">
        <v>0.57986111111111105</v>
      </c>
      <c r="C2347" s="11">
        <v>365145.11462256499</v>
      </c>
      <c r="D2347" s="11">
        <v>7540943.7252000803</v>
      </c>
      <c r="E2347" s="14">
        <v>365144.94013621099</v>
      </c>
      <c r="F2347" s="14">
        <v>7540943.59677344</v>
      </c>
      <c r="G2347" s="2">
        <f t="shared" si="2357"/>
        <v>44.354528620382034</v>
      </c>
      <c r="H2347" s="2" t="str">
        <f t="shared" si="2332"/>
        <v/>
      </c>
      <c r="I2347" s="23">
        <f t="shared" ref="I2347:J2347" si="2386">IF($P2347=$P2346,E2347,"")</f>
        <v>365144.94013621099</v>
      </c>
      <c r="J2347" s="23">
        <f t="shared" si="2386"/>
        <v>7540943.59677344</v>
      </c>
      <c r="K2347" s="23">
        <v>365144.94</v>
      </c>
      <c r="L2347" s="23">
        <v>7540943.5999999996</v>
      </c>
      <c r="M2347" s="14"/>
      <c r="N2347" s="14"/>
      <c r="O2347" s="14" t="s">
        <v>37</v>
      </c>
      <c r="P2347" s="14" t="s">
        <v>37</v>
      </c>
      <c r="Q2347" s="10">
        <v>42109.579861111109</v>
      </c>
      <c r="R2347" s="11" t="s">
        <v>3556</v>
      </c>
      <c r="S2347" s="14" t="s">
        <v>40</v>
      </c>
      <c r="T2347" s="2" t="str">
        <f t="shared" si="2334"/>
        <v/>
      </c>
      <c r="U2347" s="2" t="str">
        <f t="shared" si="2335"/>
        <v/>
      </c>
      <c r="V2347" s="10">
        <v>42109.579861111109</v>
      </c>
      <c r="W2347" s="11" t="s">
        <v>3481</v>
      </c>
      <c r="X2347" s="2" t="s">
        <v>669</v>
      </c>
      <c r="Y2347" s="5" t="s">
        <v>3482</v>
      </c>
      <c r="Z2347" s="5" t="s">
        <v>3482</v>
      </c>
      <c r="AA2347" s="2" t="s">
        <v>1328</v>
      </c>
      <c r="AB2347" s="2">
        <v>-22.231702823191899</v>
      </c>
      <c r="AC2347" s="2">
        <v>-52.308524195104802</v>
      </c>
      <c r="AD2347" s="29">
        <v>1</v>
      </c>
      <c r="AE2347" s="11"/>
      <c r="AF2347" s="11"/>
      <c r="AG2347" s="11"/>
      <c r="AH2347" s="11"/>
      <c r="AI2347" s="11"/>
    </row>
    <row r="2348" spans="1:35" ht="15.75" customHeight="1" x14ac:dyDescent="0.2">
      <c r="A2348" s="8">
        <v>42109</v>
      </c>
      <c r="B2348" s="9">
        <v>0.58333333333333337</v>
      </c>
      <c r="C2348" s="11">
        <v>365142.88980396203</v>
      </c>
      <c r="D2348" s="11">
        <v>7540959.2226118399</v>
      </c>
      <c r="E2348" s="14">
        <v>365142.71443765599</v>
      </c>
      <c r="F2348" s="14">
        <v>7540959.3580207098</v>
      </c>
      <c r="G2348" s="2">
        <f t="shared" si="2357"/>
        <v>15.917620725404278</v>
      </c>
      <c r="H2348" s="2" t="str">
        <f t="shared" si="2332"/>
        <v/>
      </c>
      <c r="I2348" s="23" t="str">
        <f t="shared" ref="I2348:J2348" si="2387">IF($P2348=$P2347,E2348,"")</f>
        <v/>
      </c>
      <c r="J2348" s="23" t="str">
        <f t="shared" si="2387"/>
        <v/>
      </c>
      <c r="K2348" s="23">
        <v>365142.71</v>
      </c>
      <c r="L2348" s="23">
        <v>7540959.3600000003</v>
      </c>
      <c r="M2348" s="14"/>
      <c r="N2348" s="14"/>
      <c r="O2348" s="14" t="s">
        <v>29</v>
      </c>
      <c r="P2348" s="14" t="s">
        <v>29</v>
      </c>
      <c r="Q2348" s="10">
        <v>42109.583333333336</v>
      </c>
      <c r="R2348" s="11" t="s">
        <v>3557</v>
      </c>
      <c r="S2348" s="14" t="s">
        <v>30</v>
      </c>
      <c r="T2348" s="2" t="str">
        <f t="shared" si="2334"/>
        <v/>
      </c>
      <c r="U2348" s="2" t="str">
        <f t="shared" si="2335"/>
        <v/>
      </c>
      <c r="V2348" s="10">
        <v>42109.583333333336</v>
      </c>
      <c r="W2348" s="11" t="s">
        <v>3481</v>
      </c>
      <c r="X2348" s="2" t="s">
        <v>669</v>
      </c>
      <c r="Y2348" s="5" t="s">
        <v>3482</v>
      </c>
      <c r="Z2348" s="5" t="s">
        <v>3482</v>
      </c>
      <c r="AA2348" s="2" t="s">
        <v>1330</v>
      </c>
      <c r="AB2348" s="2">
        <v>-22.231562677770899</v>
      </c>
      <c r="AC2348" s="2">
        <v>-52.308544479310498</v>
      </c>
      <c r="AD2348" s="29">
        <v>1</v>
      </c>
      <c r="AE2348" s="11"/>
      <c r="AF2348" s="11"/>
      <c r="AG2348" s="11"/>
      <c r="AH2348" s="11"/>
      <c r="AI2348" s="11"/>
    </row>
    <row r="2349" spans="1:35" ht="15.75" customHeight="1" x14ac:dyDescent="0.2">
      <c r="A2349" s="8">
        <v>42109</v>
      </c>
      <c r="B2349" s="9">
        <v>0.58680555555555558</v>
      </c>
      <c r="C2349" s="11">
        <v>365123.41795966303</v>
      </c>
      <c r="D2349" s="11">
        <v>7541002.8851118097</v>
      </c>
      <c r="E2349" s="14">
        <v>365123.66181302897</v>
      </c>
      <c r="F2349" s="14">
        <v>7541002.6914085802</v>
      </c>
      <c r="G2349" s="2">
        <f t="shared" si="2357"/>
        <v>47.336930714817775</v>
      </c>
      <c r="H2349" s="2" t="str">
        <f t="shared" si="2332"/>
        <v/>
      </c>
      <c r="I2349" s="23">
        <f t="shared" ref="I2349:J2349" si="2388">IF($P2349=$P2348,E2349,"")</f>
        <v>365123.66181302897</v>
      </c>
      <c r="J2349" s="23">
        <f t="shared" si="2388"/>
        <v>7541002.6914085802</v>
      </c>
      <c r="K2349" s="23">
        <v>365123.66</v>
      </c>
      <c r="L2349" s="23">
        <v>7541002.6900000004</v>
      </c>
      <c r="M2349" s="14"/>
      <c r="N2349" s="14"/>
      <c r="O2349" s="14" t="s">
        <v>46</v>
      </c>
      <c r="P2349" s="14" t="s">
        <v>29</v>
      </c>
      <c r="Q2349" s="10">
        <v>42109.586805555555</v>
      </c>
      <c r="R2349" s="11" t="s">
        <v>3558</v>
      </c>
      <c r="S2349" s="14" t="s">
        <v>47</v>
      </c>
      <c r="T2349" s="2" t="str">
        <f t="shared" si="2334"/>
        <v/>
      </c>
      <c r="U2349" s="2" t="str">
        <f t="shared" si="2335"/>
        <v>outofsight</v>
      </c>
      <c r="V2349" s="10">
        <v>42109.586805555555</v>
      </c>
      <c r="W2349" s="11" t="s">
        <v>3481</v>
      </c>
      <c r="X2349" s="2" t="s">
        <v>669</v>
      </c>
      <c r="Y2349" s="5" t="s">
        <v>3482</v>
      </c>
      <c r="Z2349" s="5" t="s">
        <v>3482</v>
      </c>
      <c r="AA2349" s="2" t="s">
        <v>1332</v>
      </c>
      <c r="AB2349" s="2">
        <v>-22.2311668004841</v>
      </c>
      <c r="AC2349" s="2">
        <v>-52.308729719370596</v>
      </c>
      <c r="AD2349" s="29">
        <v>1</v>
      </c>
      <c r="AE2349" s="11"/>
      <c r="AF2349" s="11"/>
      <c r="AG2349" s="11"/>
      <c r="AH2349" s="11"/>
      <c r="AI2349" s="11"/>
    </row>
    <row r="2350" spans="1:35" ht="15.75" customHeight="1" x14ac:dyDescent="0.2">
      <c r="A2350" s="8">
        <v>42109</v>
      </c>
      <c r="B2350" s="9">
        <v>0.59027777777777779</v>
      </c>
      <c r="C2350" s="11">
        <v>365128.25946063403</v>
      </c>
      <c r="D2350" s="11">
        <v>7541006.5277100196</v>
      </c>
      <c r="E2350" s="14">
        <v>365128.007654402</v>
      </c>
      <c r="F2350" s="14">
        <v>7541006.5826765699</v>
      </c>
      <c r="G2350" s="2">
        <f t="shared" si="2357"/>
        <v>5.8333784214339355</v>
      </c>
      <c r="H2350" s="2" t="str">
        <f t="shared" si="2332"/>
        <v>&lt;8m</v>
      </c>
      <c r="I2350" s="23">
        <f t="shared" ref="I2350:J2350" si="2389">IF($P2350=$P2349,E2350,"")</f>
        <v>365128.007654402</v>
      </c>
      <c r="J2350" s="23">
        <f t="shared" si="2389"/>
        <v>7541006.5826765699</v>
      </c>
      <c r="K2350" s="23">
        <v>365128.01</v>
      </c>
      <c r="L2350" s="23">
        <v>7541006.5800000001</v>
      </c>
      <c r="M2350" s="14"/>
      <c r="N2350" s="14"/>
      <c r="O2350" s="14" t="s">
        <v>35</v>
      </c>
      <c r="P2350" s="14" t="s">
        <v>29</v>
      </c>
      <c r="Q2350" s="10">
        <v>42109.590277777781</v>
      </c>
      <c r="R2350" s="11" t="s">
        <v>3559</v>
      </c>
      <c r="S2350" s="14" t="s">
        <v>36</v>
      </c>
      <c r="T2350" s="2" t="str">
        <f t="shared" si="2334"/>
        <v>idle</v>
      </c>
      <c r="U2350" s="2" t="str">
        <f t="shared" si="2335"/>
        <v/>
      </c>
      <c r="V2350" s="10">
        <v>42109.590277777781</v>
      </c>
      <c r="W2350" s="11" t="s">
        <v>3481</v>
      </c>
      <c r="X2350" s="2" t="s">
        <v>669</v>
      </c>
      <c r="Y2350" s="5" t="s">
        <v>3482</v>
      </c>
      <c r="Z2350" s="5" t="s">
        <v>3482</v>
      </c>
      <c r="AA2350" s="2" t="s">
        <v>1334</v>
      </c>
      <c r="AB2350" s="2">
        <v>-22.231134278699798</v>
      </c>
      <c r="AC2350" s="2">
        <v>-52.308682445436702</v>
      </c>
      <c r="AD2350" s="29">
        <v>1</v>
      </c>
      <c r="AE2350" s="11"/>
      <c r="AF2350" s="11"/>
      <c r="AG2350" s="11"/>
      <c r="AH2350" s="11"/>
      <c r="AI2350" s="11"/>
    </row>
    <row r="2351" spans="1:35" ht="15.75" customHeight="1" x14ac:dyDescent="0.2">
      <c r="A2351" s="8">
        <v>42109</v>
      </c>
      <c r="B2351" s="9">
        <v>0.59375</v>
      </c>
      <c r="C2351" s="11">
        <v>365107.97073888697</v>
      </c>
      <c r="D2351" s="11">
        <v>7541021.73905377</v>
      </c>
      <c r="E2351" s="14">
        <v>365108.19192824699</v>
      </c>
      <c r="F2351" s="14">
        <v>7541021.6663094498</v>
      </c>
      <c r="G2351" s="2">
        <f t="shared" si="2357"/>
        <v>24.903393019939493</v>
      </c>
      <c r="H2351" s="2" t="str">
        <f t="shared" si="2332"/>
        <v/>
      </c>
      <c r="I2351" s="23" t="str">
        <f t="shared" ref="I2351:J2351" si="2390">IF($P2351=$P2350,E2351,"")</f>
        <v/>
      </c>
      <c r="J2351" s="23" t="str">
        <f t="shared" si="2390"/>
        <v/>
      </c>
      <c r="K2351" s="23">
        <v>365108.19</v>
      </c>
      <c r="L2351" s="23">
        <v>7541021.6699999999</v>
      </c>
      <c r="M2351" s="14">
        <v>365108.19192824699</v>
      </c>
      <c r="N2351" s="14">
        <v>7541021.6663094498</v>
      </c>
      <c r="O2351" s="15" t="s">
        <v>43</v>
      </c>
      <c r="P2351" s="15" t="s">
        <v>43</v>
      </c>
      <c r="Q2351" s="10">
        <v>42109.59375</v>
      </c>
      <c r="R2351" s="11" t="s">
        <v>3560</v>
      </c>
      <c r="S2351" s="14" t="s">
        <v>44</v>
      </c>
      <c r="T2351" s="2" t="str">
        <f t="shared" si="2334"/>
        <v/>
      </c>
      <c r="U2351" s="2" t="str">
        <f t="shared" si="2335"/>
        <v/>
      </c>
      <c r="V2351" s="10">
        <v>42109.59375</v>
      </c>
      <c r="W2351" s="11" t="s">
        <v>3481</v>
      </c>
      <c r="X2351" s="2" t="s">
        <v>669</v>
      </c>
      <c r="Y2351" s="5" t="s">
        <v>3482</v>
      </c>
      <c r="Z2351" s="5" t="s">
        <v>3482</v>
      </c>
      <c r="AA2351" s="2" t="s">
        <v>1336</v>
      </c>
      <c r="AB2351" s="2">
        <v>-22.2309953067452</v>
      </c>
      <c r="AC2351" s="2">
        <v>-52.308877995237701</v>
      </c>
      <c r="AD2351" s="29">
        <v>1</v>
      </c>
      <c r="AE2351" s="11"/>
      <c r="AF2351" s="11"/>
      <c r="AG2351" s="11"/>
      <c r="AH2351" s="11"/>
      <c r="AI2351" s="11"/>
    </row>
    <row r="2352" spans="1:35" ht="15.75" customHeight="1" x14ac:dyDescent="0.2">
      <c r="A2352" s="8">
        <v>42109</v>
      </c>
      <c r="B2352" s="9">
        <v>0.59722222222222221</v>
      </c>
      <c r="C2352" s="11">
        <v>365109.65414025402</v>
      </c>
      <c r="D2352" s="11">
        <v>7541021.9020903604</v>
      </c>
      <c r="E2352" s="14">
        <v>365109.59998842899</v>
      </c>
      <c r="F2352" s="14">
        <v>7541021.93764224</v>
      </c>
      <c r="G2352" s="2">
        <f t="shared" si="2357"/>
        <v>1.4339647691445452</v>
      </c>
      <c r="H2352" s="2" t="str">
        <f t="shared" si="2332"/>
        <v>&lt;8m</v>
      </c>
      <c r="I2352" s="23">
        <f t="shared" ref="I2352:J2352" si="2391">IF($P2352=$P2351,E2352,"")</f>
        <v>365109.59998842899</v>
      </c>
      <c r="J2352" s="23">
        <f t="shared" si="2391"/>
        <v>7541021.93764224</v>
      </c>
      <c r="K2352" s="23">
        <v>365108.19</v>
      </c>
      <c r="L2352" s="23">
        <v>7541021.6699999999</v>
      </c>
      <c r="M2352" s="14">
        <v>365108.19192824699</v>
      </c>
      <c r="N2352" s="14">
        <v>7541021.6663094498</v>
      </c>
      <c r="O2352" s="15" t="s">
        <v>43</v>
      </c>
      <c r="P2352" s="15" t="s">
        <v>43</v>
      </c>
      <c r="Q2352" s="10">
        <v>42109.597222222219</v>
      </c>
      <c r="R2352" s="11" t="s">
        <v>3561</v>
      </c>
      <c r="S2352" s="14" t="s">
        <v>44</v>
      </c>
      <c r="T2352" s="2" t="str">
        <f t="shared" si="2334"/>
        <v/>
      </c>
      <c r="U2352" s="2" t="str">
        <f t="shared" si="2335"/>
        <v/>
      </c>
      <c r="V2352" s="10">
        <v>42109.597222222219</v>
      </c>
      <c r="W2352" s="11" t="s">
        <v>3481</v>
      </c>
      <c r="X2352" s="2" t="s">
        <v>669</v>
      </c>
      <c r="Y2352" s="5" t="s">
        <v>3482</v>
      </c>
      <c r="Z2352" s="5" t="s">
        <v>3482</v>
      </c>
      <c r="AA2352" s="2" t="s">
        <v>1338</v>
      </c>
      <c r="AB2352" s="2">
        <v>-22.2309939656407</v>
      </c>
      <c r="AC2352" s="2">
        <v>-52.308861650526502</v>
      </c>
      <c r="AD2352" s="29">
        <v>1</v>
      </c>
      <c r="AE2352" s="11"/>
      <c r="AF2352" s="11"/>
      <c r="AG2352" s="11"/>
      <c r="AH2352" s="11"/>
      <c r="AI2352" s="11"/>
    </row>
    <row r="2353" spans="1:35" ht="15.75" customHeight="1" x14ac:dyDescent="0.2">
      <c r="A2353" s="8">
        <v>42109</v>
      </c>
      <c r="B2353" s="9">
        <v>0.60069444444444442</v>
      </c>
      <c r="C2353" s="11">
        <v>365105.87365603301</v>
      </c>
      <c r="D2353" s="11">
        <v>7541029.4514049198</v>
      </c>
      <c r="E2353" s="14">
        <v>365105.81201768602</v>
      </c>
      <c r="F2353" s="14">
        <v>7541029.4480978502</v>
      </c>
      <c r="G2353" s="13">
        <f t="shared" si="2357"/>
        <v>8.4116387120953497</v>
      </c>
      <c r="H2353" s="2" t="str">
        <f t="shared" si="2332"/>
        <v/>
      </c>
      <c r="I2353" s="23" t="str">
        <f t="shared" ref="I2353:J2353" si="2392">IF($P2353=$P2352,E2353,"")</f>
        <v/>
      </c>
      <c r="J2353" s="23" t="str">
        <f t="shared" si="2392"/>
        <v/>
      </c>
      <c r="K2353" s="23">
        <v>365108.19</v>
      </c>
      <c r="L2353" s="23">
        <v>7541021.6699999999</v>
      </c>
      <c r="M2353" s="14">
        <v>365108.19192824699</v>
      </c>
      <c r="N2353" s="14">
        <v>7541021.6663094498</v>
      </c>
      <c r="O2353" s="17" t="s">
        <v>43</v>
      </c>
      <c r="P2353" s="14" t="s">
        <v>37</v>
      </c>
      <c r="Q2353" s="10">
        <v>42109.600694444445</v>
      </c>
      <c r="R2353" s="11" t="s">
        <v>3562</v>
      </c>
      <c r="S2353" s="13" t="s">
        <v>63</v>
      </c>
      <c r="T2353" s="2" t="str">
        <f t="shared" si="2334"/>
        <v/>
      </c>
      <c r="U2353" s="2" t="str">
        <f t="shared" si="2335"/>
        <v/>
      </c>
      <c r="V2353" s="10">
        <v>42109.600694444445</v>
      </c>
      <c r="W2353" s="11" t="s">
        <v>3481</v>
      </c>
      <c r="X2353" s="2" t="s">
        <v>669</v>
      </c>
      <c r="Y2353" s="5" t="s">
        <v>3482</v>
      </c>
      <c r="Z2353" s="5" t="s">
        <v>3482</v>
      </c>
      <c r="AA2353" s="2" t="s">
        <v>1340</v>
      </c>
      <c r="AB2353" s="2">
        <v>-22.230925485491799</v>
      </c>
      <c r="AC2353" s="2">
        <v>-52.308897692710197</v>
      </c>
      <c r="AD2353" s="29">
        <v>1</v>
      </c>
      <c r="AE2353" s="11"/>
      <c r="AF2353" s="11"/>
      <c r="AG2353" s="11"/>
      <c r="AH2353" s="11"/>
      <c r="AI2353" s="11"/>
    </row>
    <row r="2354" spans="1:35" ht="15.75" customHeight="1" x14ac:dyDescent="0.2">
      <c r="A2354" s="8">
        <v>42109</v>
      </c>
      <c r="B2354" s="9">
        <v>0.60416666666666663</v>
      </c>
      <c r="C2354" s="11">
        <v>365096.21534029499</v>
      </c>
      <c r="D2354" s="11">
        <v>7541036.3002849901</v>
      </c>
      <c r="E2354" s="14">
        <v>365096.10966169898</v>
      </c>
      <c r="F2354" s="14">
        <v>7541036.28516535</v>
      </c>
      <c r="G2354" s="2">
        <f t="shared" si="2357"/>
        <v>11.869338806165336</v>
      </c>
      <c r="H2354" s="2" t="str">
        <f t="shared" si="2332"/>
        <v/>
      </c>
      <c r="I2354" s="23">
        <f t="shared" ref="I2354:J2354" si="2393">IF($P2354=$P2353,E2354,"")</f>
        <v>365096.10966169898</v>
      </c>
      <c r="J2354" s="23">
        <f t="shared" si="2393"/>
        <v>7541036.28516535</v>
      </c>
      <c r="K2354" s="23">
        <v>365096.11</v>
      </c>
      <c r="L2354" s="23">
        <v>7541036.29</v>
      </c>
      <c r="M2354" s="14"/>
      <c r="N2354" s="14"/>
      <c r="O2354" s="14" t="s">
        <v>37</v>
      </c>
      <c r="P2354" s="14" t="s">
        <v>37</v>
      </c>
      <c r="Q2354" s="10">
        <v>42109.604166666664</v>
      </c>
      <c r="R2354" s="11" t="s">
        <v>3563</v>
      </c>
      <c r="S2354" s="14" t="s">
        <v>40</v>
      </c>
      <c r="T2354" s="2" t="str">
        <f t="shared" si="2334"/>
        <v/>
      </c>
      <c r="U2354" s="2" t="str">
        <f t="shared" si="2335"/>
        <v/>
      </c>
      <c r="V2354" s="10">
        <v>42109.604166666664</v>
      </c>
      <c r="W2354" s="11" t="s">
        <v>3481</v>
      </c>
      <c r="X2354" s="2" t="s">
        <v>669</v>
      </c>
      <c r="Y2354" s="5" t="s">
        <v>3482</v>
      </c>
      <c r="Z2354" s="5" t="s">
        <v>3482</v>
      </c>
      <c r="AA2354" s="2" t="s">
        <v>1342</v>
      </c>
      <c r="AB2354" s="2">
        <v>-22.2308628726751</v>
      </c>
      <c r="AC2354" s="2">
        <v>-52.308990815654397</v>
      </c>
      <c r="AD2354" s="29">
        <v>1</v>
      </c>
      <c r="AE2354" s="11"/>
      <c r="AF2354" s="11"/>
      <c r="AG2354" s="11"/>
      <c r="AH2354" s="11"/>
      <c r="AI2354" s="11"/>
    </row>
    <row r="2355" spans="1:35" ht="15.75" customHeight="1" x14ac:dyDescent="0.2">
      <c r="A2355" s="8">
        <v>42109</v>
      </c>
      <c r="B2355" s="9">
        <v>0.60763888888888895</v>
      </c>
      <c r="C2355" s="11">
        <v>365076.12883014401</v>
      </c>
      <c r="D2355" s="11">
        <v>7541040.1078649601</v>
      </c>
      <c r="E2355" s="14">
        <v>365076.26712573803</v>
      </c>
      <c r="F2355" s="14">
        <v>7541040.0435502101</v>
      </c>
      <c r="G2355" s="2">
        <f t="shared" si="2357"/>
        <v>20.195338326418913</v>
      </c>
      <c r="H2355" s="2" t="str">
        <f t="shared" si="2332"/>
        <v/>
      </c>
      <c r="I2355" s="23" t="str">
        <f t="shared" ref="I2355:J2355" si="2394">IF($P2355=$P2354,E2355,"")</f>
        <v/>
      </c>
      <c r="J2355" s="23" t="str">
        <f t="shared" si="2394"/>
        <v/>
      </c>
      <c r="K2355" s="23">
        <v>365076.27</v>
      </c>
      <c r="L2355" s="23">
        <v>7541040.04</v>
      </c>
      <c r="M2355" s="14"/>
      <c r="N2355" s="14"/>
      <c r="O2355" s="15" t="s">
        <v>43</v>
      </c>
      <c r="P2355" s="15" t="s">
        <v>43</v>
      </c>
      <c r="Q2355" s="10">
        <v>42109.607638888891</v>
      </c>
      <c r="R2355" s="11" t="s">
        <v>3564</v>
      </c>
      <c r="S2355" s="14" t="s">
        <v>44</v>
      </c>
      <c r="T2355" s="2" t="str">
        <f t="shared" si="2334"/>
        <v/>
      </c>
      <c r="U2355" s="2" t="str">
        <f t="shared" si="2335"/>
        <v/>
      </c>
      <c r="V2355" s="10">
        <v>42109.607638888891</v>
      </c>
      <c r="W2355" s="11" t="s">
        <v>3481</v>
      </c>
      <c r="X2355" s="2" t="s">
        <v>669</v>
      </c>
      <c r="Y2355" s="5" t="s">
        <v>3482</v>
      </c>
      <c r="Z2355" s="5" t="s">
        <v>3482</v>
      </c>
      <c r="AA2355" s="2" t="s">
        <v>1344</v>
      </c>
      <c r="AB2355" s="2">
        <v>-22.230826914310502</v>
      </c>
      <c r="AC2355" s="2">
        <v>-52.309185359627001</v>
      </c>
      <c r="AD2355" s="29">
        <v>1</v>
      </c>
      <c r="AE2355" s="11"/>
      <c r="AF2355" s="11"/>
      <c r="AG2355" s="11"/>
      <c r="AH2355" s="11"/>
      <c r="AI2355" s="11"/>
    </row>
    <row r="2356" spans="1:35" ht="15.75" customHeight="1" x14ac:dyDescent="0.2">
      <c r="A2356" s="8">
        <v>42109</v>
      </c>
      <c r="B2356" s="9">
        <v>0.61111111111111105</v>
      </c>
      <c r="C2356" s="11">
        <v>365069.63719856198</v>
      </c>
      <c r="D2356" s="11">
        <v>7541030.4559158301</v>
      </c>
      <c r="E2356" s="14">
        <v>365069.69446917798</v>
      </c>
      <c r="F2356" s="14">
        <v>7541030.7060769601</v>
      </c>
      <c r="G2356" s="2">
        <f t="shared" si="2357"/>
        <v>11.418766174622887</v>
      </c>
      <c r="H2356" s="2" t="str">
        <f t="shared" si="2332"/>
        <v/>
      </c>
      <c r="I2356" s="23" t="str">
        <f t="shared" ref="I2356:J2356" si="2395">IF($P2356=$P2355,E2356,"")</f>
        <v/>
      </c>
      <c r="J2356" s="23" t="str">
        <f t="shared" si="2395"/>
        <v/>
      </c>
      <c r="K2356" s="23">
        <v>365069.69</v>
      </c>
      <c r="L2356" s="23">
        <v>7541030.71</v>
      </c>
      <c r="M2356" s="14"/>
      <c r="N2356" s="14"/>
      <c r="O2356" s="14" t="s">
        <v>32</v>
      </c>
      <c r="P2356" s="14" t="s">
        <v>32</v>
      </c>
      <c r="Q2356" s="10">
        <v>42109.611111111109</v>
      </c>
      <c r="R2356" s="11" t="s">
        <v>3565</v>
      </c>
      <c r="S2356" s="14" t="s">
        <v>33</v>
      </c>
      <c r="T2356" s="2" t="str">
        <f t="shared" si="2334"/>
        <v/>
      </c>
      <c r="U2356" s="2" t="str">
        <f t="shared" si="2335"/>
        <v/>
      </c>
      <c r="V2356" s="10">
        <v>42109.611111111109</v>
      </c>
      <c r="W2356" s="11" t="s">
        <v>3481</v>
      </c>
      <c r="X2356" s="2" t="s">
        <v>669</v>
      </c>
      <c r="Y2356" s="5" t="s">
        <v>3482</v>
      </c>
      <c r="Z2356" s="5" t="s">
        <v>3482</v>
      </c>
      <c r="AA2356" s="2" t="s">
        <v>1346</v>
      </c>
      <c r="AB2356" s="2">
        <v>-22.230913583189199</v>
      </c>
      <c r="AC2356" s="2">
        <v>-52.309249145910101</v>
      </c>
      <c r="AD2356" s="29">
        <v>1</v>
      </c>
      <c r="AE2356" s="11"/>
      <c r="AF2356" s="11"/>
      <c r="AG2356" s="11"/>
      <c r="AH2356" s="11"/>
      <c r="AI2356" s="11"/>
    </row>
    <row r="2357" spans="1:35" ht="15.75" customHeight="1" x14ac:dyDescent="0.2">
      <c r="A2357" s="8">
        <v>42109</v>
      </c>
      <c r="B2357" s="9">
        <v>0.61458333333333337</v>
      </c>
      <c r="C2357" s="11">
        <v>365068.80766851798</v>
      </c>
      <c r="D2357" s="11">
        <v>7541072.4327679798</v>
      </c>
      <c r="E2357" s="14">
        <v>365068.61710091698</v>
      </c>
      <c r="F2357" s="14">
        <v>7541072.3067559795</v>
      </c>
      <c r="G2357" s="2">
        <f t="shared" si="2357"/>
        <v>41.614627443369663</v>
      </c>
      <c r="H2357" s="2" t="str">
        <f t="shared" si="2332"/>
        <v/>
      </c>
      <c r="I2357" s="23" t="str">
        <f t="shared" ref="I2357:J2357" si="2396">IF($P2357=$P2356,E2357,"")</f>
        <v/>
      </c>
      <c r="J2357" s="23" t="str">
        <f t="shared" si="2396"/>
        <v/>
      </c>
      <c r="K2357" s="23">
        <v>365068.62</v>
      </c>
      <c r="L2357" s="23">
        <v>7541072.3099999996</v>
      </c>
      <c r="M2357" s="14"/>
      <c r="N2357" s="14"/>
      <c r="O2357" s="14" t="s">
        <v>37</v>
      </c>
      <c r="P2357" s="14" t="s">
        <v>37</v>
      </c>
      <c r="Q2357" s="10">
        <v>42109.614583333336</v>
      </c>
      <c r="R2357" s="11" t="s">
        <v>3566</v>
      </c>
      <c r="S2357" s="14" t="s">
        <v>40</v>
      </c>
      <c r="T2357" s="2" t="str">
        <f t="shared" si="2334"/>
        <v/>
      </c>
      <c r="U2357" s="2" t="str">
        <f t="shared" si="2335"/>
        <v/>
      </c>
      <c r="V2357" s="10">
        <v>42109.614583333336</v>
      </c>
      <c r="W2357" s="11" t="s">
        <v>3481</v>
      </c>
      <c r="X2357" s="2" t="s">
        <v>669</v>
      </c>
      <c r="Y2357" s="5" t="s">
        <v>3482</v>
      </c>
      <c r="Z2357" s="5" t="s">
        <v>3482</v>
      </c>
      <c r="AA2357" s="2" t="s">
        <v>1348</v>
      </c>
      <c r="AB2357" s="2">
        <v>-22.230534385889801</v>
      </c>
      <c r="AC2357" s="2">
        <v>-52.309253672137899</v>
      </c>
      <c r="AD2357" s="29">
        <v>1</v>
      </c>
      <c r="AE2357" s="11"/>
      <c r="AF2357" s="11"/>
      <c r="AG2357" s="11"/>
      <c r="AH2357" s="11"/>
      <c r="AI2357" s="11"/>
    </row>
    <row r="2358" spans="1:35" ht="15.75" customHeight="1" x14ac:dyDescent="0.2">
      <c r="A2358" s="8">
        <v>42109</v>
      </c>
      <c r="B2358" s="9">
        <v>0.61805555555555558</v>
      </c>
      <c r="C2358" s="11">
        <v>365049.06578914</v>
      </c>
      <c r="D2358" s="11">
        <v>7541088.3355125096</v>
      </c>
      <c r="E2358" s="14">
        <v>365049.25419649301</v>
      </c>
      <c r="F2358" s="14">
        <v>7541088.2486983202</v>
      </c>
      <c r="G2358" s="2">
        <f t="shared" si="2357"/>
        <v>25.081219932961726</v>
      </c>
      <c r="H2358" s="2" t="str">
        <f t="shared" si="2332"/>
        <v/>
      </c>
      <c r="I2358" s="23" t="str">
        <f t="shared" ref="I2358:J2358" si="2397">IF($P2358=$P2357,E2358,"")</f>
        <v/>
      </c>
      <c r="J2358" s="23" t="str">
        <f t="shared" si="2397"/>
        <v/>
      </c>
      <c r="K2358" s="23">
        <v>365049.25</v>
      </c>
      <c r="L2358" s="23">
        <v>7541088.25</v>
      </c>
      <c r="M2358" s="14"/>
      <c r="N2358" s="14"/>
      <c r="O2358" s="14" t="s">
        <v>35</v>
      </c>
      <c r="P2358" s="14" t="s">
        <v>29</v>
      </c>
      <c r="Q2358" s="10">
        <v>42109.618055555555</v>
      </c>
      <c r="R2358" s="11" t="s">
        <v>3567</v>
      </c>
      <c r="S2358" s="14" t="s">
        <v>36</v>
      </c>
      <c r="T2358" s="2" t="str">
        <f t="shared" si="2334"/>
        <v>idle</v>
      </c>
      <c r="U2358" s="2" t="str">
        <f t="shared" si="2335"/>
        <v/>
      </c>
      <c r="V2358" s="10">
        <v>42109.618055555555</v>
      </c>
      <c r="W2358" s="11" t="s">
        <v>3481</v>
      </c>
      <c r="X2358" s="2" t="s">
        <v>669</v>
      </c>
      <c r="Y2358" s="5" t="s">
        <v>3482</v>
      </c>
      <c r="Z2358" s="5" t="s">
        <v>3482</v>
      </c>
      <c r="AA2358" s="2" t="s">
        <v>1350</v>
      </c>
      <c r="AB2358" s="2">
        <v>-22.230389211326798</v>
      </c>
      <c r="AC2358" s="2">
        <v>-52.309443857520797</v>
      </c>
      <c r="AD2358" s="29">
        <v>1</v>
      </c>
      <c r="AE2358" s="11"/>
      <c r="AF2358" s="11"/>
      <c r="AG2358" s="11"/>
      <c r="AH2358" s="11"/>
      <c r="AI2358" s="11"/>
    </row>
    <row r="2359" spans="1:35" ht="15.75" customHeight="1" x14ac:dyDescent="0.2">
      <c r="A2359" s="8">
        <v>42109</v>
      </c>
      <c r="B2359" s="9">
        <v>0.62152777777777779</v>
      </c>
      <c r="C2359" s="11">
        <v>365048.13093815203</v>
      </c>
      <c r="D2359" s="11">
        <v>7541086.5363321798</v>
      </c>
      <c r="E2359" s="14">
        <v>365047.96954587701</v>
      </c>
      <c r="F2359" s="14">
        <v>7541086.51341727</v>
      </c>
      <c r="G2359" s="2">
        <f t="shared" si="2357"/>
        <v>2.159057092433363</v>
      </c>
      <c r="H2359" s="2" t="str">
        <f t="shared" si="2332"/>
        <v>&lt;8m</v>
      </c>
      <c r="I2359" s="23" t="str">
        <f t="shared" ref="I2359:J2359" si="2398">IF($P2359=$P2358,E2359,"")</f>
        <v/>
      </c>
      <c r="J2359" s="23" t="str">
        <f t="shared" si="2398"/>
        <v/>
      </c>
      <c r="K2359" s="23">
        <v>365047.97</v>
      </c>
      <c r="L2359" s="23">
        <v>7541086.5099999998</v>
      </c>
      <c r="M2359" s="14"/>
      <c r="N2359" s="14"/>
      <c r="O2359" s="15" t="s">
        <v>43</v>
      </c>
      <c r="P2359" s="15" t="s">
        <v>43</v>
      </c>
      <c r="Q2359" s="10">
        <v>42109.621527777781</v>
      </c>
      <c r="R2359" s="11" t="s">
        <v>3568</v>
      </c>
      <c r="S2359" s="14" t="s">
        <v>44</v>
      </c>
      <c r="T2359" s="2" t="str">
        <f t="shared" si="2334"/>
        <v/>
      </c>
      <c r="U2359" s="2" t="str">
        <f t="shared" si="2335"/>
        <v/>
      </c>
      <c r="V2359" s="10">
        <v>42109.621527777781</v>
      </c>
      <c r="W2359" s="11" t="s">
        <v>3481</v>
      </c>
      <c r="X2359" s="2" t="s">
        <v>669</v>
      </c>
      <c r="Y2359" s="5" t="s">
        <v>3482</v>
      </c>
      <c r="Z2359" s="5" t="s">
        <v>3482</v>
      </c>
      <c r="AA2359" s="2" t="s">
        <v>1352</v>
      </c>
      <c r="AB2359" s="2">
        <v>-22.230405388400001</v>
      </c>
      <c r="AC2359" s="2">
        <v>-52.3094530776143</v>
      </c>
      <c r="AD2359" s="29">
        <v>1</v>
      </c>
      <c r="AE2359" s="11"/>
      <c r="AF2359" s="11"/>
      <c r="AG2359" s="11"/>
      <c r="AH2359" s="11"/>
      <c r="AI2359" s="11"/>
    </row>
    <row r="2360" spans="1:35" ht="15.75" customHeight="1" x14ac:dyDescent="0.2">
      <c r="A2360" s="8">
        <v>42109</v>
      </c>
      <c r="B2360" s="9">
        <v>0.625</v>
      </c>
      <c r="C2360" s="11">
        <v>365031.028054778</v>
      </c>
      <c r="D2360" s="11">
        <v>7541080.0221379604</v>
      </c>
      <c r="E2360" s="14">
        <v>365031.19881969801</v>
      </c>
      <c r="F2360" s="14">
        <v>7541080.1121710101</v>
      </c>
      <c r="G2360" s="2">
        <f t="shared" si="2357"/>
        <v>17.950855418372871</v>
      </c>
      <c r="H2360" s="2" t="str">
        <f t="shared" si="2332"/>
        <v/>
      </c>
      <c r="I2360" s="23" t="str">
        <f t="shared" ref="I2360:J2360" si="2399">IF($P2360=$P2359,E2360,"")</f>
        <v/>
      </c>
      <c r="J2360" s="23" t="str">
        <f t="shared" si="2399"/>
        <v/>
      </c>
      <c r="K2360" s="23">
        <v>365031.2</v>
      </c>
      <c r="L2360" s="23">
        <v>7541080.1100000003</v>
      </c>
      <c r="M2360" s="14"/>
      <c r="N2360" s="14"/>
      <c r="O2360" s="14" t="s">
        <v>37</v>
      </c>
      <c r="P2360" s="14" t="s">
        <v>37</v>
      </c>
      <c r="Q2360" s="10">
        <v>42109.625</v>
      </c>
      <c r="R2360" s="11" t="s">
        <v>3569</v>
      </c>
      <c r="S2360" s="14" t="s">
        <v>40</v>
      </c>
      <c r="T2360" s="2" t="str">
        <f t="shared" si="2334"/>
        <v/>
      </c>
      <c r="U2360" s="2" t="str">
        <f t="shared" si="2335"/>
        <v/>
      </c>
      <c r="V2360" s="10">
        <v>42109.625</v>
      </c>
      <c r="W2360" s="11" t="s">
        <v>3481</v>
      </c>
      <c r="X2360" s="2" t="s">
        <v>669</v>
      </c>
      <c r="Y2360" s="5" t="s">
        <v>3482</v>
      </c>
      <c r="Z2360" s="5" t="s">
        <v>3482</v>
      </c>
      <c r="AA2360" s="2" t="s">
        <v>1354</v>
      </c>
      <c r="AB2360" s="2">
        <v>-22.230462888255701</v>
      </c>
      <c r="AC2360" s="2">
        <v>-52.309619542211301</v>
      </c>
      <c r="AD2360" s="29">
        <v>1</v>
      </c>
      <c r="AE2360" s="11"/>
      <c r="AF2360" s="11"/>
      <c r="AG2360" s="11"/>
      <c r="AH2360" s="11"/>
      <c r="AI2360" s="11"/>
    </row>
    <row r="2361" spans="1:35" ht="15.75" customHeight="1" x14ac:dyDescent="0.2">
      <c r="A2361" s="8">
        <v>42109</v>
      </c>
      <c r="B2361" s="9">
        <v>0.62847222222222221</v>
      </c>
      <c r="C2361" s="11">
        <v>365031.11450646003</v>
      </c>
      <c r="D2361" s="11">
        <v>7541092.0037393803</v>
      </c>
      <c r="E2361" s="14">
        <v>365030.813502718</v>
      </c>
      <c r="F2361" s="14">
        <v>7541092.0435779998</v>
      </c>
      <c r="G2361" s="2">
        <f t="shared" si="2357"/>
        <v>11.937627148172988</v>
      </c>
      <c r="H2361" s="2" t="str">
        <f t="shared" si="2332"/>
        <v/>
      </c>
      <c r="I2361" s="23">
        <f t="shared" ref="I2361:J2361" si="2400">IF($P2361=$P2360,E2361,"")</f>
        <v>365030.813502718</v>
      </c>
      <c r="J2361" s="23">
        <f t="shared" si="2400"/>
        <v>7541092.0435779998</v>
      </c>
      <c r="K2361" s="23">
        <v>365030.81</v>
      </c>
      <c r="L2361" s="23">
        <v>7541092.04</v>
      </c>
      <c r="M2361" s="14"/>
      <c r="N2361" s="14"/>
      <c r="O2361" s="14" t="s">
        <v>37</v>
      </c>
      <c r="P2361" s="14" t="s">
        <v>37</v>
      </c>
      <c r="Q2361" s="10">
        <v>42109.628472222219</v>
      </c>
      <c r="R2361" s="11" t="s">
        <v>3570</v>
      </c>
      <c r="S2361" s="14" t="s">
        <v>38</v>
      </c>
      <c r="T2361" s="2" t="str">
        <f t="shared" si="2334"/>
        <v/>
      </c>
      <c r="U2361" s="2" t="str">
        <f t="shared" si="2335"/>
        <v/>
      </c>
      <c r="V2361" s="10">
        <v>42109.628472222219</v>
      </c>
      <c r="W2361" s="11" t="s">
        <v>3481</v>
      </c>
      <c r="X2361" s="2" t="s">
        <v>669</v>
      </c>
      <c r="Y2361" s="5" t="s">
        <v>3482</v>
      </c>
      <c r="Z2361" s="5" t="s">
        <v>3482</v>
      </c>
      <c r="AA2361" s="2" t="s">
        <v>1356</v>
      </c>
      <c r="AB2361" s="2">
        <v>-22.230354677885799</v>
      </c>
      <c r="AC2361" s="2">
        <v>-52.309617698192604</v>
      </c>
      <c r="AD2361" s="29">
        <v>1</v>
      </c>
      <c r="AE2361" s="11"/>
      <c r="AF2361" s="11"/>
      <c r="AG2361" s="11"/>
      <c r="AH2361" s="11"/>
      <c r="AI2361" s="11"/>
    </row>
    <row r="2362" spans="1:35" ht="15.75" customHeight="1" x14ac:dyDescent="0.2">
      <c r="A2362" s="8">
        <v>42109</v>
      </c>
      <c r="B2362" s="9">
        <v>0.63194444444444442</v>
      </c>
      <c r="C2362" s="11">
        <v>365001.45976887102</v>
      </c>
      <c r="D2362" s="11">
        <v>7541112.2009843597</v>
      </c>
      <c r="E2362" s="14">
        <v>365001.54596874799</v>
      </c>
      <c r="F2362" s="14">
        <v>7541112.0869796304</v>
      </c>
      <c r="G2362" s="2">
        <f t="shared" si="2357"/>
        <v>35.472898015398705</v>
      </c>
      <c r="H2362" s="2" t="str">
        <f t="shared" si="2332"/>
        <v/>
      </c>
      <c r="I2362" s="23" t="str">
        <f t="shared" ref="I2362:J2362" si="2401">IF($P2362=$P2361,E2362,"")</f>
        <v/>
      </c>
      <c r="J2362" s="23" t="str">
        <f t="shared" si="2401"/>
        <v/>
      </c>
      <c r="K2362" s="23">
        <v>365001.55</v>
      </c>
      <c r="L2362" s="23">
        <v>7541112.0899999999</v>
      </c>
      <c r="M2362" s="14"/>
      <c r="N2362" s="14"/>
      <c r="O2362" s="15" t="s">
        <v>43</v>
      </c>
      <c r="P2362" s="15" t="s">
        <v>43</v>
      </c>
      <c r="Q2362" s="10">
        <v>42109.631944444445</v>
      </c>
      <c r="R2362" s="11" t="s">
        <v>3571</v>
      </c>
      <c r="S2362" s="14" t="s">
        <v>44</v>
      </c>
      <c r="T2362" s="2" t="str">
        <f t="shared" si="2334"/>
        <v/>
      </c>
      <c r="U2362" s="2" t="str">
        <f t="shared" si="2335"/>
        <v/>
      </c>
      <c r="V2362" s="10">
        <v>42109.631944444445</v>
      </c>
      <c r="W2362" s="11" t="s">
        <v>3481</v>
      </c>
      <c r="X2362" s="2" t="s">
        <v>669</v>
      </c>
      <c r="Y2362" s="5" t="s">
        <v>3482</v>
      </c>
      <c r="Z2362" s="5" t="s">
        <v>3482</v>
      </c>
      <c r="AA2362" s="2" t="s">
        <v>1358</v>
      </c>
      <c r="AB2362" s="2">
        <v>-22.230169940739898</v>
      </c>
      <c r="AC2362" s="2">
        <v>-52.309903688728802</v>
      </c>
      <c r="AD2362" s="29">
        <v>1</v>
      </c>
      <c r="AE2362" s="11"/>
      <c r="AF2362" s="11"/>
      <c r="AG2362" s="11"/>
      <c r="AH2362" s="11"/>
      <c r="AI2362" s="11"/>
    </row>
    <row r="2363" spans="1:35" ht="15.75" customHeight="1" x14ac:dyDescent="0.2">
      <c r="A2363" s="8">
        <v>42109</v>
      </c>
      <c r="B2363" s="9">
        <v>0.63541666666666663</v>
      </c>
      <c r="C2363" s="11">
        <v>364980.46605004597</v>
      </c>
      <c r="D2363" s="11">
        <v>7541109.00326066</v>
      </c>
      <c r="E2363" s="14">
        <v>364980.54957294703</v>
      </c>
      <c r="F2363" s="14">
        <v>7541108.9165820898</v>
      </c>
      <c r="G2363" s="2">
        <f t="shared" si="2357"/>
        <v>21.234407389794839</v>
      </c>
      <c r="H2363" s="2" t="str">
        <f t="shared" si="2332"/>
        <v/>
      </c>
      <c r="I2363" s="23" t="str">
        <f t="shared" ref="I2363:J2363" si="2402">IF($P2363=$P2362,E2363,"")</f>
        <v/>
      </c>
      <c r="J2363" s="23" t="str">
        <f t="shared" si="2402"/>
        <v/>
      </c>
      <c r="K2363" s="23">
        <v>364980.55</v>
      </c>
      <c r="L2363" s="23">
        <v>7541108.9199999999</v>
      </c>
      <c r="M2363" s="14"/>
      <c r="N2363" s="14"/>
      <c r="O2363" s="14" t="s">
        <v>37</v>
      </c>
      <c r="P2363" s="14" t="s">
        <v>37</v>
      </c>
      <c r="Q2363" s="10">
        <v>42109.635416666664</v>
      </c>
      <c r="R2363" s="11" t="s">
        <v>3572</v>
      </c>
      <c r="S2363" s="14" t="s">
        <v>40</v>
      </c>
      <c r="T2363" s="2" t="str">
        <f t="shared" si="2334"/>
        <v/>
      </c>
      <c r="U2363" s="2" t="str">
        <f t="shared" si="2335"/>
        <v/>
      </c>
      <c r="V2363" s="10">
        <v>42109.635416666664</v>
      </c>
      <c r="W2363" s="11" t="s">
        <v>3481</v>
      </c>
      <c r="X2363" s="2" t="s">
        <v>669</v>
      </c>
      <c r="Y2363" s="5" t="s">
        <v>3482</v>
      </c>
      <c r="Z2363" s="5" t="s">
        <v>3482</v>
      </c>
      <c r="AA2363" s="2" t="s">
        <v>1360</v>
      </c>
      <c r="AB2363" s="2">
        <v>-22.230197181925199</v>
      </c>
      <c r="AC2363" s="2">
        <v>-52.310107620433001</v>
      </c>
      <c r="AD2363" s="29">
        <v>1</v>
      </c>
      <c r="AE2363" s="11"/>
      <c r="AF2363" s="11"/>
      <c r="AG2363" s="11"/>
      <c r="AH2363" s="11"/>
      <c r="AI2363" s="11"/>
    </row>
    <row r="2364" spans="1:35" ht="15.75" customHeight="1" x14ac:dyDescent="0.2">
      <c r="A2364" s="8">
        <v>42109</v>
      </c>
      <c r="B2364" s="9">
        <v>0.63888888888888895</v>
      </c>
      <c r="C2364" s="11">
        <v>364967.704003472</v>
      </c>
      <c r="D2364" s="11">
        <v>7541088.1049814699</v>
      </c>
      <c r="E2364" s="14">
        <v>364967.56745139702</v>
      </c>
      <c r="F2364" s="14">
        <v>7541088.0965750497</v>
      </c>
      <c r="G2364" s="2">
        <f t="shared" si="2357"/>
        <v>24.535854847382659</v>
      </c>
      <c r="H2364" s="2" t="str">
        <f t="shared" si="2332"/>
        <v/>
      </c>
      <c r="I2364" s="23">
        <f t="shared" ref="I2364:J2364" si="2403">IF($P2364=$P2363,E2364,"")</f>
        <v>364967.56745139702</v>
      </c>
      <c r="J2364" s="23">
        <f t="shared" si="2403"/>
        <v>7541088.0965750497</v>
      </c>
      <c r="K2364" s="23">
        <v>364967.57</v>
      </c>
      <c r="L2364" s="23">
        <v>7541088.0999999996</v>
      </c>
      <c r="M2364" s="14"/>
      <c r="N2364" s="14"/>
      <c r="O2364" s="14" t="s">
        <v>37</v>
      </c>
      <c r="P2364" s="14" t="s">
        <v>37</v>
      </c>
      <c r="Q2364" s="10">
        <v>42109.638888888891</v>
      </c>
      <c r="R2364" s="11" t="s">
        <v>3573</v>
      </c>
      <c r="S2364" s="14" t="s">
        <v>38</v>
      </c>
      <c r="T2364" s="2" t="str">
        <f t="shared" si="2334"/>
        <v/>
      </c>
      <c r="U2364" s="2" t="str">
        <f t="shared" si="2335"/>
        <v/>
      </c>
      <c r="V2364" s="10">
        <v>42109.638888888891</v>
      </c>
      <c r="W2364" s="11" t="s">
        <v>3481</v>
      </c>
      <c r="X2364" s="2" t="s">
        <v>669</v>
      </c>
      <c r="Y2364" s="5" t="s">
        <v>3482</v>
      </c>
      <c r="Z2364" s="5" t="s">
        <v>3482</v>
      </c>
      <c r="AA2364" s="2" t="s">
        <v>1362</v>
      </c>
      <c r="AB2364" s="2">
        <v>-22.230384936556199</v>
      </c>
      <c r="AC2364" s="2">
        <v>-52.310233181342497</v>
      </c>
      <c r="AD2364" s="29">
        <v>1</v>
      </c>
      <c r="AE2364" s="11"/>
      <c r="AF2364" s="11"/>
      <c r="AG2364" s="11"/>
      <c r="AH2364" s="11"/>
      <c r="AI2364" s="11"/>
    </row>
    <row r="2365" spans="1:35" ht="15.75" customHeight="1" x14ac:dyDescent="0.2">
      <c r="A2365" s="8">
        <v>42109</v>
      </c>
      <c r="B2365" s="9">
        <v>0.64236111111111105</v>
      </c>
      <c r="C2365" s="11">
        <v>364941.243249672</v>
      </c>
      <c r="D2365" s="11">
        <v>7541065.6960896803</v>
      </c>
      <c r="E2365" s="14">
        <v>364941.482746339</v>
      </c>
      <c r="F2365" s="14">
        <v>7541065.5648410404</v>
      </c>
      <c r="G2365" s="2">
        <f t="shared" si="2357"/>
        <v>34.468694135817202</v>
      </c>
      <c r="H2365" s="2" t="str">
        <f t="shared" si="2332"/>
        <v/>
      </c>
      <c r="I2365" s="23">
        <f t="shared" ref="I2365:J2365" si="2404">IF($P2365=$P2364,E2365,"")</f>
        <v>364941.482746339</v>
      </c>
      <c r="J2365" s="23">
        <f t="shared" si="2404"/>
        <v>7541065.5648410404</v>
      </c>
      <c r="K2365" s="23">
        <v>364941.48</v>
      </c>
      <c r="L2365" s="23">
        <v>7541065.5599999996</v>
      </c>
      <c r="M2365" s="14"/>
      <c r="N2365" s="14"/>
      <c r="O2365" s="14" t="s">
        <v>37</v>
      </c>
      <c r="P2365" s="14" t="s">
        <v>37</v>
      </c>
      <c r="Q2365" s="10">
        <v>42109.642361111109</v>
      </c>
      <c r="R2365" s="11" t="s">
        <v>3574</v>
      </c>
      <c r="S2365" s="14" t="s">
        <v>40</v>
      </c>
      <c r="T2365" s="2" t="str">
        <f t="shared" si="2334"/>
        <v/>
      </c>
      <c r="U2365" s="2" t="str">
        <f t="shared" si="2335"/>
        <v/>
      </c>
      <c r="V2365" s="10">
        <v>42109.642361111109</v>
      </c>
      <c r="W2365" s="11" t="s">
        <v>3481</v>
      </c>
      <c r="X2365" s="2" t="s">
        <v>669</v>
      </c>
      <c r="Y2365" s="5" t="s">
        <v>3482</v>
      </c>
      <c r="Z2365" s="5" t="s">
        <v>3482</v>
      </c>
      <c r="AA2365" s="2" t="s">
        <v>1364</v>
      </c>
      <c r="AB2365" s="2">
        <v>-22.230585264041999</v>
      </c>
      <c r="AC2365" s="2">
        <v>-52.310491763055303</v>
      </c>
      <c r="AD2365" s="29">
        <v>1</v>
      </c>
      <c r="AE2365" s="11"/>
      <c r="AF2365" s="11"/>
      <c r="AG2365" s="11"/>
      <c r="AH2365" s="11"/>
      <c r="AI2365" s="11"/>
    </row>
    <row r="2366" spans="1:35" ht="15.75" customHeight="1" x14ac:dyDescent="0.2">
      <c r="A2366" s="8">
        <v>42109</v>
      </c>
      <c r="B2366" s="9">
        <v>0.64583333333333337</v>
      </c>
      <c r="C2366" s="11">
        <v>364938.673695551</v>
      </c>
      <c r="D2366" s="11">
        <v>7541016.1820461098</v>
      </c>
      <c r="E2366" s="14">
        <v>364938.37846891099</v>
      </c>
      <c r="F2366" s="14">
        <v>7541016.3080777396</v>
      </c>
      <c r="G2366" s="2">
        <f t="shared" si="2357"/>
        <v>49.354485806528537</v>
      </c>
      <c r="H2366" s="2" t="str">
        <f t="shared" si="2332"/>
        <v/>
      </c>
      <c r="I2366" s="23">
        <f t="shared" ref="I2366:J2366" si="2405">IF($P2366=$P2365,E2366,"")</f>
        <v>364938.37846891099</v>
      </c>
      <c r="J2366" s="23">
        <f t="shared" si="2405"/>
        <v>7541016.3080777396</v>
      </c>
      <c r="K2366" s="23">
        <v>364938.38</v>
      </c>
      <c r="L2366" s="23">
        <v>7541016.3099999996</v>
      </c>
      <c r="M2366" s="14"/>
      <c r="N2366" s="14"/>
      <c r="O2366" s="14" t="s">
        <v>37</v>
      </c>
      <c r="P2366" s="14" t="s">
        <v>37</v>
      </c>
      <c r="Q2366" s="10">
        <v>42109.645833333336</v>
      </c>
      <c r="R2366" s="11" t="s">
        <v>3575</v>
      </c>
      <c r="S2366" s="14" t="s">
        <v>40</v>
      </c>
      <c r="T2366" s="2" t="str">
        <f t="shared" si="2334"/>
        <v/>
      </c>
      <c r="U2366" s="2" t="str">
        <f t="shared" si="2335"/>
        <v/>
      </c>
      <c r="V2366" s="10">
        <v>42109.645833333336</v>
      </c>
      <c r="W2366" s="11" t="s">
        <v>3481</v>
      </c>
      <c r="X2366" s="2" t="s">
        <v>669</v>
      </c>
      <c r="Y2366" s="5" t="s">
        <v>3482</v>
      </c>
      <c r="Z2366" s="5" t="s">
        <v>3482</v>
      </c>
      <c r="AA2366" s="2" t="s">
        <v>1366</v>
      </c>
      <c r="AB2366" s="2">
        <v>-22.231032270938201</v>
      </c>
      <c r="AC2366" s="2">
        <v>-52.310520848259301</v>
      </c>
      <c r="AD2366" s="29">
        <v>1</v>
      </c>
      <c r="AE2366" s="11"/>
      <c r="AF2366" s="11"/>
      <c r="AG2366" s="11"/>
      <c r="AH2366" s="11"/>
      <c r="AI2366" s="11"/>
    </row>
    <row r="2367" spans="1:35" ht="15.75" customHeight="1" x14ac:dyDescent="0.2">
      <c r="A2367" s="8">
        <v>42109</v>
      </c>
      <c r="B2367" s="9">
        <v>0.64930555555555558</v>
      </c>
      <c r="C2367" s="11">
        <v>364906.74456732301</v>
      </c>
      <c r="D2367" s="11">
        <v>7540992.7049197201</v>
      </c>
      <c r="E2367" s="14">
        <v>364906.94630489999</v>
      </c>
      <c r="F2367" s="14">
        <v>7540992.7140478101</v>
      </c>
      <c r="G2367" s="2">
        <f t="shared" si="2357"/>
        <v>39.302152393068432</v>
      </c>
      <c r="H2367" s="2" t="str">
        <f t="shared" si="2332"/>
        <v/>
      </c>
      <c r="I2367" s="23" t="str">
        <f t="shared" ref="I2367:J2367" si="2406">IF($P2367=$P2366,E2367,"")</f>
        <v/>
      </c>
      <c r="J2367" s="23" t="str">
        <f t="shared" si="2406"/>
        <v/>
      </c>
      <c r="K2367" s="23">
        <v>364906.95</v>
      </c>
      <c r="L2367" s="23">
        <v>7540992.71</v>
      </c>
      <c r="M2367" s="14"/>
      <c r="N2367" s="14"/>
      <c r="O2367" s="14" t="s">
        <v>32</v>
      </c>
      <c r="P2367" s="14" t="s">
        <v>32</v>
      </c>
      <c r="Q2367" s="10">
        <v>42109.649305555555</v>
      </c>
      <c r="R2367" s="11" t="s">
        <v>3576</v>
      </c>
      <c r="S2367" s="14" t="s">
        <v>33</v>
      </c>
      <c r="T2367" s="2" t="str">
        <f t="shared" si="2334"/>
        <v/>
      </c>
      <c r="U2367" s="2" t="str">
        <f t="shared" si="2335"/>
        <v/>
      </c>
      <c r="V2367" s="10">
        <v>42109.649305555555</v>
      </c>
      <c r="W2367" s="11" t="s">
        <v>3481</v>
      </c>
      <c r="X2367" s="2" t="s">
        <v>669</v>
      </c>
      <c r="Y2367" s="5" t="s">
        <v>3482</v>
      </c>
      <c r="Z2367" s="5" t="s">
        <v>3482</v>
      </c>
      <c r="AA2367" s="2" t="s">
        <v>1368</v>
      </c>
      <c r="AB2367" s="2">
        <v>-22.2312418185174</v>
      </c>
      <c r="AC2367" s="2">
        <v>-52.310832571238301</v>
      </c>
      <c r="AD2367" s="29">
        <v>1</v>
      </c>
      <c r="AE2367" s="11"/>
      <c r="AF2367" s="11"/>
      <c r="AG2367" s="11"/>
      <c r="AH2367" s="11"/>
      <c r="AI2367" s="11"/>
    </row>
    <row r="2368" spans="1:35" ht="15.75" customHeight="1" x14ac:dyDescent="0.2">
      <c r="A2368" s="8">
        <v>42109</v>
      </c>
      <c r="B2368" s="9">
        <v>0.65277777777777779</v>
      </c>
      <c r="C2368" s="11">
        <v>364894.74206159898</v>
      </c>
      <c r="D2368" s="11">
        <v>7540970.9222337399</v>
      </c>
      <c r="E2368" s="14">
        <v>364894.87146988203</v>
      </c>
      <c r="F2368" s="14">
        <v>7540970.9786925502</v>
      </c>
      <c r="G2368" s="2">
        <f t="shared" si="2357"/>
        <v>24.864177223124845</v>
      </c>
      <c r="H2368" s="2" t="str">
        <f t="shared" si="2332"/>
        <v/>
      </c>
      <c r="I2368" s="23" t="str">
        <f t="shared" ref="I2368:J2368" si="2407">IF($P2368=$P2367,E2368,"")</f>
        <v/>
      </c>
      <c r="J2368" s="23" t="str">
        <f t="shared" si="2407"/>
        <v/>
      </c>
      <c r="K2368" s="23">
        <v>364894.87</v>
      </c>
      <c r="L2368" s="23">
        <v>7540970.9800000004</v>
      </c>
      <c r="M2368" s="14"/>
      <c r="N2368" s="14"/>
      <c r="O2368" s="14" t="s">
        <v>37</v>
      </c>
      <c r="P2368" s="14" t="s">
        <v>37</v>
      </c>
      <c r="Q2368" s="10">
        <v>42109.652777777781</v>
      </c>
      <c r="R2368" s="11" t="s">
        <v>3577</v>
      </c>
      <c r="S2368" s="14" t="s">
        <v>38</v>
      </c>
      <c r="T2368" s="2" t="str">
        <f t="shared" si="2334"/>
        <v/>
      </c>
      <c r="U2368" s="2" t="str">
        <f t="shared" si="2335"/>
        <v/>
      </c>
      <c r="V2368" s="10">
        <v>42109.652777777781</v>
      </c>
      <c r="W2368" s="11" t="s">
        <v>3481</v>
      </c>
      <c r="X2368" s="2" t="s">
        <v>669</v>
      </c>
      <c r="Y2368" s="5" t="s">
        <v>3482</v>
      </c>
      <c r="Z2368" s="5" t="s">
        <v>3482</v>
      </c>
      <c r="AA2368" s="2" t="s">
        <v>1370</v>
      </c>
      <c r="AB2368" s="2">
        <v>-22.231437619775502</v>
      </c>
      <c r="AC2368" s="2">
        <v>-52.310950839892001</v>
      </c>
      <c r="AD2368" s="29">
        <v>1</v>
      </c>
      <c r="AE2368" s="11"/>
      <c r="AF2368" s="11"/>
      <c r="AG2368" s="11"/>
      <c r="AH2368" s="11"/>
      <c r="AI2368" s="11"/>
    </row>
    <row r="2369" spans="1:35" ht="15.75" customHeight="1" x14ac:dyDescent="0.2">
      <c r="A2369" s="8">
        <v>42109</v>
      </c>
      <c r="B2369" s="9">
        <v>0.65625</v>
      </c>
      <c r="C2369" s="11">
        <v>364895.23520737397</v>
      </c>
      <c r="D2369" s="11">
        <v>7540960.86666309</v>
      </c>
      <c r="E2369" s="14">
        <v>364895.21374989703</v>
      </c>
      <c r="F2369" s="14">
        <v>7540960.7395584704</v>
      </c>
      <c r="G2369" s="2">
        <f t="shared" si="2357"/>
        <v>10.244853454896914</v>
      </c>
      <c r="H2369" s="2" t="str">
        <f t="shared" si="2332"/>
        <v/>
      </c>
      <c r="I2369" s="23" t="str">
        <f t="shared" ref="I2369:J2369" si="2408">IF($P2369=$P2368,E2369,"")</f>
        <v/>
      </c>
      <c r="J2369" s="23" t="str">
        <f t="shared" si="2408"/>
        <v/>
      </c>
      <c r="K2369" s="23">
        <v>364895.21</v>
      </c>
      <c r="L2369" s="23">
        <v>7540960.7400000002</v>
      </c>
      <c r="M2369" s="14"/>
      <c r="N2369" s="14"/>
      <c r="O2369" s="14" t="s">
        <v>35</v>
      </c>
      <c r="P2369" s="14" t="s">
        <v>29</v>
      </c>
      <c r="Q2369" s="10">
        <v>42109.65625</v>
      </c>
      <c r="R2369" s="11" t="s">
        <v>3578</v>
      </c>
      <c r="S2369" s="14" t="s">
        <v>36</v>
      </c>
      <c r="T2369" s="2" t="str">
        <f t="shared" si="2334"/>
        <v>idle</v>
      </c>
      <c r="U2369" s="2" t="str">
        <f t="shared" si="2335"/>
        <v/>
      </c>
      <c r="V2369" s="10">
        <v>42109.65625</v>
      </c>
      <c r="W2369" s="11" t="s">
        <v>3481</v>
      </c>
      <c r="X2369" s="2" t="s">
        <v>669</v>
      </c>
      <c r="Y2369" s="5" t="s">
        <v>3482</v>
      </c>
      <c r="Z2369" s="5" t="s">
        <v>3482</v>
      </c>
      <c r="AA2369" s="2" t="s">
        <v>1685</v>
      </c>
      <c r="AB2369" s="2">
        <v>-22.231528479605899</v>
      </c>
      <c r="AC2369" s="2">
        <v>-52.310946900397497</v>
      </c>
      <c r="AD2369" s="29">
        <v>1</v>
      </c>
      <c r="AE2369" s="11"/>
      <c r="AF2369" s="11"/>
      <c r="AG2369" s="11"/>
      <c r="AH2369" s="11"/>
      <c r="AI2369" s="11"/>
    </row>
    <row r="2370" spans="1:35" ht="15.75" customHeight="1" x14ac:dyDescent="0.2">
      <c r="A2370" s="8">
        <v>42109</v>
      </c>
      <c r="B2370" s="9">
        <v>0.65972222222222221</v>
      </c>
      <c r="C2370" s="11">
        <v>364893.493996654</v>
      </c>
      <c r="D2370" s="11">
        <v>7540924.4728269801</v>
      </c>
      <c r="E2370" s="14">
        <v>364893.49712025898</v>
      </c>
      <c r="F2370" s="14">
        <v>7540924.6192074604</v>
      </c>
      <c r="G2370" s="2">
        <f t="shared" si="2357"/>
        <v>36.161119650807038</v>
      </c>
      <c r="H2370" s="2" t="str">
        <f t="shared" si="2332"/>
        <v/>
      </c>
      <c r="I2370" s="23">
        <f t="shared" ref="I2370:J2370" si="2409">IF($P2370=$P2369,E2370,"")</f>
        <v>364893.49712025898</v>
      </c>
      <c r="J2370" s="23">
        <f t="shared" si="2409"/>
        <v>7540924.6192074604</v>
      </c>
      <c r="K2370" s="23">
        <v>364893.5</v>
      </c>
      <c r="L2370" s="23">
        <v>7540924.6200000001</v>
      </c>
      <c r="M2370" s="14"/>
      <c r="N2370" s="14"/>
      <c r="O2370" s="14" t="s">
        <v>35</v>
      </c>
      <c r="P2370" s="14" t="s">
        <v>29</v>
      </c>
      <c r="Q2370" s="10">
        <v>42109.659722222219</v>
      </c>
      <c r="R2370" s="11" t="s">
        <v>3579</v>
      </c>
      <c r="S2370" s="14" t="s">
        <v>36</v>
      </c>
      <c r="T2370" s="2" t="str">
        <f t="shared" si="2334"/>
        <v>idle</v>
      </c>
      <c r="U2370" s="2" t="str">
        <f t="shared" si="2335"/>
        <v/>
      </c>
      <c r="V2370" s="10">
        <v>42109.659722222219</v>
      </c>
      <c r="W2370" s="11" t="s">
        <v>3481</v>
      </c>
      <c r="X2370" s="2" t="s">
        <v>669</v>
      </c>
      <c r="Y2370" s="5" t="s">
        <v>3482</v>
      </c>
      <c r="Z2370" s="5" t="s">
        <v>3482</v>
      </c>
      <c r="AA2370" s="2" t="s">
        <v>1687</v>
      </c>
      <c r="AB2370" s="2">
        <v>-22.231857050210198</v>
      </c>
      <c r="AC2370" s="2">
        <v>-52.310966849327102</v>
      </c>
      <c r="AD2370" s="29">
        <v>1</v>
      </c>
      <c r="AE2370" s="11"/>
      <c r="AF2370" s="11"/>
      <c r="AG2370" s="11"/>
      <c r="AH2370" s="11"/>
      <c r="AI2370" s="11"/>
    </row>
    <row r="2371" spans="1:35" ht="15.75" customHeight="1" x14ac:dyDescent="0.2">
      <c r="A2371" s="8">
        <v>42109</v>
      </c>
      <c r="B2371" s="9">
        <v>0.66319444444444442</v>
      </c>
      <c r="C2371" s="11">
        <v>364892.06945511303</v>
      </c>
      <c r="D2371" s="11">
        <v>7540918.3633378102</v>
      </c>
      <c r="E2371" s="14">
        <v>364892.08020998503</v>
      </c>
      <c r="F2371" s="14">
        <v>7540918.3050508397</v>
      </c>
      <c r="G2371" s="2">
        <f t="shared" si="2357"/>
        <v>6.471182933279314</v>
      </c>
      <c r="H2371" s="2" t="str">
        <f t="shared" si="2332"/>
        <v>&lt;8m</v>
      </c>
      <c r="I2371" s="23">
        <f t="shared" ref="I2371:J2371" si="2410">IF($P2371=$P2370,E2371,"")</f>
        <v>364892.08020998503</v>
      </c>
      <c r="J2371" s="23">
        <f t="shared" si="2410"/>
        <v>7540918.3050508397</v>
      </c>
      <c r="K2371" s="23">
        <v>364892.08</v>
      </c>
      <c r="L2371" s="23">
        <v>7540918.3099999996</v>
      </c>
      <c r="M2371" s="14"/>
      <c r="N2371" s="14"/>
      <c r="O2371" s="14" t="s">
        <v>35</v>
      </c>
      <c r="P2371" s="14" t="s">
        <v>29</v>
      </c>
      <c r="Q2371" s="10">
        <v>42109.663194444445</v>
      </c>
      <c r="R2371" s="11" t="s">
        <v>3580</v>
      </c>
      <c r="S2371" s="14" t="s">
        <v>36</v>
      </c>
      <c r="T2371" s="2" t="str">
        <f t="shared" si="2334"/>
        <v>idle</v>
      </c>
      <c r="U2371" s="2" t="str">
        <f t="shared" si="2335"/>
        <v/>
      </c>
      <c r="V2371" s="10">
        <v>42109.663194444445</v>
      </c>
      <c r="W2371" s="11" t="s">
        <v>3481</v>
      </c>
      <c r="X2371" s="2" t="s">
        <v>669</v>
      </c>
      <c r="Y2371" s="5" t="s">
        <v>3482</v>
      </c>
      <c r="Z2371" s="5" t="s">
        <v>3482</v>
      </c>
      <c r="AA2371" s="2" t="s">
        <v>1689</v>
      </c>
      <c r="AB2371" s="2">
        <v>-22.231912119314099</v>
      </c>
      <c r="AC2371" s="2">
        <v>-52.310981182381497</v>
      </c>
      <c r="AD2371" s="29">
        <v>1</v>
      </c>
      <c r="AE2371" s="11"/>
      <c r="AF2371" s="11"/>
      <c r="AG2371" s="11"/>
      <c r="AH2371" s="11"/>
      <c r="AI2371" s="11"/>
    </row>
    <row r="2372" spans="1:35" ht="15.75" customHeight="1" x14ac:dyDescent="0.2">
      <c r="A2372" s="8">
        <v>42109</v>
      </c>
      <c r="B2372" s="9">
        <v>0.66666666666666663</v>
      </c>
      <c r="C2372" s="11">
        <v>364891.52667063399</v>
      </c>
      <c r="D2372" s="11">
        <v>7540900.2249389198</v>
      </c>
      <c r="E2372" s="14">
        <v>364891.69526217697</v>
      </c>
      <c r="F2372" s="14">
        <v>7540900.12242103</v>
      </c>
      <c r="G2372" s="2">
        <f t="shared" si="2357"/>
        <v>18.186704253713899</v>
      </c>
      <c r="H2372" s="2" t="str">
        <f t="shared" si="2332"/>
        <v/>
      </c>
      <c r="I2372" s="23">
        <f t="shared" ref="I2372:J2372" si="2411">IF($P2372=$P2371,E2372,"")</f>
        <v>364891.69526217697</v>
      </c>
      <c r="J2372" s="23">
        <f t="shared" si="2411"/>
        <v>7540900.12242103</v>
      </c>
      <c r="K2372" s="23">
        <v>364891.7</v>
      </c>
      <c r="L2372" s="23">
        <v>7540900.1200000001</v>
      </c>
      <c r="M2372" s="14"/>
      <c r="N2372" s="14"/>
      <c r="O2372" s="14" t="s">
        <v>46</v>
      </c>
      <c r="P2372" s="14" t="s">
        <v>29</v>
      </c>
      <c r="Q2372" s="10">
        <v>42109.666666666664</v>
      </c>
      <c r="R2372" s="11" t="s">
        <v>3581</v>
      </c>
      <c r="S2372" s="14" t="s">
        <v>47</v>
      </c>
      <c r="T2372" s="2" t="str">
        <f t="shared" si="2334"/>
        <v/>
      </c>
      <c r="U2372" s="2" t="str">
        <f t="shared" si="2335"/>
        <v>outofsight</v>
      </c>
      <c r="V2372" s="10">
        <v>42109.666666666664</v>
      </c>
      <c r="W2372" s="11" t="s">
        <v>3481</v>
      </c>
      <c r="X2372" s="2" t="s">
        <v>669</v>
      </c>
      <c r="Y2372" s="5" t="s">
        <v>3482</v>
      </c>
      <c r="Z2372" s="5" t="s">
        <v>3482</v>
      </c>
      <c r="AA2372" s="2" t="s">
        <v>1691</v>
      </c>
      <c r="AB2372" s="2">
        <v>-22.232075901702</v>
      </c>
      <c r="AC2372" s="2">
        <v>-52.310987971723101</v>
      </c>
      <c r="AD2372" s="29">
        <v>1</v>
      </c>
      <c r="AE2372" s="11"/>
      <c r="AF2372" s="11"/>
      <c r="AG2372" s="11"/>
      <c r="AH2372" s="11"/>
      <c r="AI2372" s="11"/>
    </row>
    <row r="2373" spans="1:35" ht="15.75" customHeight="1" x14ac:dyDescent="0.2">
      <c r="A2373" s="8">
        <v>42109</v>
      </c>
      <c r="B2373" s="9">
        <v>0.67013888888888884</v>
      </c>
      <c r="C2373" s="11">
        <v>364907.86851480202</v>
      </c>
      <c r="D2373" s="11">
        <v>7540860.88805144</v>
      </c>
      <c r="E2373" s="14">
        <v>364907.48718142498</v>
      </c>
      <c r="F2373" s="14">
        <v>7540861.0649560401</v>
      </c>
      <c r="G2373" s="2">
        <f t="shared" si="2357"/>
        <v>42.129209403542703</v>
      </c>
      <c r="H2373" s="2" t="str">
        <f t="shared" si="2332"/>
        <v/>
      </c>
      <c r="I2373" s="23" t="str">
        <f t="shared" ref="I2373:J2373" si="2412">IF($P2373=$P2372,E2373,"")</f>
        <v/>
      </c>
      <c r="J2373" s="23" t="str">
        <f t="shared" si="2412"/>
        <v/>
      </c>
      <c r="K2373" s="23">
        <v>364907.49</v>
      </c>
      <c r="L2373" s="23">
        <v>7540861.0599999996</v>
      </c>
      <c r="M2373" s="14"/>
      <c r="N2373" s="14"/>
      <c r="O2373" s="14" t="s">
        <v>32</v>
      </c>
      <c r="P2373" s="14" t="s">
        <v>32</v>
      </c>
      <c r="Q2373" s="10">
        <v>42109.670138888891</v>
      </c>
      <c r="R2373" s="11" t="s">
        <v>3582</v>
      </c>
      <c r="S2373" s="14" t="s">
        <v>33</v>
      </c>
      <c r="T2373" s="2" t="str">
        <f t="shared" si="2334"/>
        <v/>
      </c>
      <c r="U2373" s="2" t="str">
        <f t="shared" si="2335"/>
        <v/>
      </c>
      <c r="V2373" s="10">
        <v>42109.670138888891</v>
      </c>
      <c r="W2373" s="11" t="s">
        <v>3481</v>
      </c>
      <c r="X2373" s="2" t="s">
        <v>669</v>
      </c>
      <c r="Y2373" s="5" t="s">
        <v>3482</v>
      </c>
      <c r="Z2373" s="5" t="s">
        <v>3482</v>
      </c>
      <c r="AA2373" s="2" t="s">
        <v>1693</v>
      </c>
      <c r="AB2373" s="2">
        <v>-22.232432467862999</v>
      </c>
      <c r="AC2373" s="2">
        <v>-52.3108327388763</v>
      </c>
      <c r="AD2373" s="29">
        <v>1</v>
      </c>
      <c r="AE2373" s="11"/>
      <c r="AF2373" s="11"/>
      <c r="AG2373" s="11"/>
      <c r="AH2373" s="11"/>
      <c r="AI2373" s="11"/>
    </row>
    <row r="2374" spans="1:35" ht="15.75" customHeight="1" x14ac:dyDescent="0.2">
      <c r="A2374" s="8">
        <v>42109</v>
      </c>
      <c r="B2374" s="9">
        <v>0.67361111111111116</v>
      </c>
      <c r="C2374" s="11">
        <v>364886.68227148399</v>
      </c>
      <c r="D2374" s="11">
        <v>7540858.0133226402</v>
      </c>
      <c r="E2374" s="14">
        <v>364886.68901287502</v>
      </c>
      <c r="F2374" s="14">
        <v>7540858.0290495697</v>
      </c>
      <c r="G2374" s="2">
        <f t="shared" si="2357"/>
        <v>21.018576144192377</v>
      </c>
      <c r="H2374" s="2" t="str">
        <f t="shared" si="2332"/>
        <v/>
      </c>
      <c r="I2374" s="23" t="str">
        <f t="shared" ref="I2374:J2374" si="2413">IF($P2374=$P2373,E2374,"")</f>
        <v/>
      </c>
      <c r="J2374" s="23" t="str">
        <f t="shared" si="2413"/>
        <v/>
      </c>
      <c r="K2374" s="23">
        <v>364886.69</v>
      </c>
      <c r="L2374" s="23">
        <v>7540858.0300000003</v>
      </c>
      <c r="M2374" s="14"/>
      <c r="N2374" s="14"/>
      <c r="O2374" s="15" t="s">
        <v>43</v>
      </c>
      <c r="P2374" s="15" t="s">
        <v>43</v>
      </c>
      <c r="Q2374" s="10">
        <v>42109.673611111109</v>
      </c>
      <c r="R2374" s="11" t="s">
        <v>3583</v>
      </c>
      <c r="S2374" s="14" t="s">
        <v>44</v>
      </c>
      <c r="T2374" s="2" t="str">
        <f t="shared" si="2334"/>
        <v/>
      </c>
      <c r="U2374" s="2" t="str">
        <f t="shared" si="2335"/>
        <v/>
      </c>
      <c r="V2374" s="10">
        <v>42109.673611111109</v>
      </c>
      <c r="W2374" s="11" t="s">
        <v>3481</v>
      </c>
      <c r="X2374" s="2" t="s">
        <v>669</v>
      </c>
      <c r="Y2374" s="5" t="s">
        <v>3482</v>
      </c>
      <c r="Z2374" s="5" t="s">
        <v>3482</v>
      </c>
      <c r="AA2374" s="2" t="s">
        <v>1695</v>
      </c>
      <c r="AB2374" s="2">
        <v>-22.2324567753822</v>
      </c>
      <c r="AC2374" s="2">
        <v>-52.311038514599197</v>
      </c>
      <c r="AD2374" s="29">
        <v>1</v>
      </c>
      <c r="AE2374" s="11"/>
      <c r="AF2374" s="11"/>
      <c r="AG2374" s="11"/>
      <c r="AH2374" s="11"/>
      <c r="AI2374" s="11"/>
    </row>
    <row r="2375" spans="1:35" ht="15.75" customHeight="1" x14ac:dyDescent="0.2">
      <c r="A2375" s="8">
        <v>42109</v>
      </c>
      <c r="B2375" s="9">
        <v>0.67708333333333337</v>
      </c>
      <c r="C2375" s="11">
        <v>364866.62750421301</v>
      </c>
      <c r="D2375" s="11">
        <v>7540858.1737409597</v>
      </c>
      <c r="E2375" s="14">
        <v>364866.537701088</v>
      </c>
      <c r="F2375" s="14">
        <v>7540858.1954830997</v>
      </c>
      <c r="G2375" s="2">
        <f t="shared" si="2357"/>
        <v>20.151999078443151</v>
      </c>
      <c r="H2375" s="2" t="str">
        <f t="shared" si="2332"/>
        <v/>
      </c>
      <c r="I2375" s="23">
        <f t="shared" ref="I2375:J2375" si="2414">IF($P2375=$P2374,E2375,"")</f>
        <v>364866.537701088</v>
      </c>
      <c r="J2375" s="23">
        <f t="shared" si="2414"/>
        <v>7540858.1954830997</v>
      </c>
      <c r="K2375" s="23">
        <v>364866.54</v>
      </c>
      <c r="L2375" s="23">
        <v>7540858.2000000002</v>
      </c>
      <c r="M2375" s="14"/>
      <c r="N2375" s="14"/>
      <c r="O2375" s="15" t="s">
        <v>43</v>
      </c>
      <c r="P2375" s="15" t="s">
        <v>43</v>
      </c>
      <c r="Q2375" s="10">
        <v>42109.677083333336</v>
      </c>
      <c r="R2375" s="11" t="s">
        <v>3584</v>
      </c>
      <c r="S2375" s="14" t="s">
        <v>44</v>
      </c>
      <c r="T2375" s="2" t="str">
        <f t="shared" si="2334"/>
        <v/>
      </c>
      <c r="U2375" s="2" t="str">
        <f t="shared" si="2335"/>
        <v/>
      </c>
      <c r="V2375" s="10">
        <v>42109.677083333336</v>
      </c>
      <c r="W2375" s="11" t="s">
        <v>3481</v>
      </c>
      <c r="X2375" s="2" t="s">
        <v>669</v>
      </c>
      <c r="Y2375" s="5" t="s">
        <v>3482</v>
      </c>
      <c r="Z2375" s="5" t="s">
        <v>3482</v>
      </c>
      <c r="AA2375" s="2" t="s">
        <v>1697</v>
      </c>
      <c r="AB2375" s="2">
        <v>-22.232453757897002</v>
      </c>
      <c r="AC2375" s="2">
        <v>-52.311233058571801</v>
      </c>
      <c r="AD2375" s="29">
        <v>1</v>
      </c>
      <c r="AE2375" s="11"/>
      <c r="AF2375" s="11"/>
      <c r="AG2375" s="11"/>
      <c r="AH2375" s="11"/>
      <c r="AI2375" s="11"/>
    </row>
    <row r="2376" spans="1:35" ht="15.75" customHeight="1" x14ac:dyDescent="0.2">
      <c r="A2376" s="8">
        <v>42109</v>
      </c>
      <c r="B2376" s="9">
        <v>0.68055555555555547</v>
      </c>
      <c r="C2376" s="11">
        <v>364837.73754803702</v>
      </c>
      <c r="D2376" s="11">
        <v>7540862.9163121199</v>
      </c>
      <c r="E2376" s="14">
        <v>364837.769508584</v>
      </c>
      <c r="F2376" s="14">
        <v>7540862.78908177</v>
      </c>
      <c r="G2376" s="2">
        <f t="shared" si="2357"/>
        <v>29.132628592211319</v>
      </c>
      <c r="H2376" s="2" t="str">
        <f t="shared" si="2332"/>
        <v/>
      </c>
      <c r="I2376" s="23" t="str">
        <f t="shared" ref="I2376:J2376" si="2415">IF($P2376=$P2375,E2376,"")</f>
        <v/>
      </c>
      <c r="J2376" s="23" t="str">
        <f t="shared" si="2415"/>
        <v/>
      </c>
      <c r="K2376" s="23">
        <v>364837.77</v>
      </c>
      <c r="L2376" s="23">
        <v>7540862.79</v>
      </c>
      <c r="M2376" s="14"/>
      <c r="N2376" s="14"/>
      <c r="O2376" s="14" t="s">
        <v>35</v>
      </c>
      <c r="P2376" s="14" t="s">
        <v>29</v>
      </c>
      <c r="Q2376" s="10">
        <v>42109.680555555555</v>
      </c>
      <c r="R2376" s="11" t="s">
        <v>3585</v>
      </c>
      <c r="S2376" s="14" t="s">
        <v>36</v>
      </c>
      <c r="T2376" s="2" t="str">
        <f t="shared" si="2334"/>
        <v>idle</v>
      </c>
      <c r="U2376" s="2" t="str">
        <f t="shared" si="2335"/>
        <v/>
      </c>
      <c r="V2376" s="10">
        <v>42109.680555555555</v>
      </c>
      <c r="W2376" s="11" t="s">
        <v>3481</v>
      </c>
      <c r="X2376" s="2" t="s">
        <v>669</v>
      </c>
      <c r="Y2376" s="5" t="s">
        <v>3482</v>
      </c>
      <c r="Z2376" s="5" t="s">
        <v>3482</v>
      </c>
      <c r="AA2376" s="2" t="s">
        <v>1699</v>
      </c>
      <c r="AB2376" s="2">
        <v>-22.232408663257999</v>
      </c>
      <c r="AC2376" s="2">
        <v>-52.311512930318699</v>
      </c>
      <c r="AD2376" s="29">
        <v>1</v>
      </c>
      <c r="AE2376" s="11"/>
      <c r="AF2376" s="11"/>
      <c r="AG2376" s="11"/>
      <c r="AH2376" s="11"/>
      <c r="AI2376" s="11"/>
    </row>
    <row r="2377" spans="1:35" ht="15.75" customHeight="1" x14ac:dyDescent="0.2">
      <c r="A2377" s="8">
        <v>42109</v>
      </c>
      <c r="B2377" s="9">
        <v>0.68402777777777779</v>
      </c>
      <c r="C2377" s="11">
        <v>364812.15078323701</v>
      </c>
      <c r="D2377" s="11">
        <v>7540841.4149213498</v>
      </c>
      <c r="E2377" s="14">
        <v>364812.06802704203</v>
      </c>
      <c r="F2377" s="14">
        <v>7540841.4758603601</v>
      </c>
      <c r="G2377" s="2">
        <f t="shared" si="2357"/>
        <v>33.388913733756873</v>
      </c>
      <c r="H2377" s="2" t="str">
        <f t="shared" si="2332"/>
        <v/>
      </c>
      <c r="I2377" s="23">
        <f t="shared" ref="I2377:J2377" si="2416">IF($P2377=$P2376,E2377,"")</f>
        <v>364812.06802704203</v>
      </c>
      <c r="J2377" s="23">
        <f t="shared" si="2416"/>
        <v>7540841.4758603601</v>
      </c>
      <c r="K2377" s="23">
        <v>364812.07</v>
      </c>
      <c r="L2377" s="23">
        <v>7540841.4800000004</v>
      </c>
      <c r="M2377" s="14"/>
      <c r="N2377" s="14"/>
      <c r="O2377" s="14" t="s">
        <v>35</v>
      </c>
      <c r="P2377" s="14" t="s">
        <v>29</v>
      </c>
      <c r="Q2377" s="10">
        <v>42109.684027777781</v>
      </c>
      <c r="R2377" s="11" t="s">
        <v>3586</v>
      </c>
      <c r="S2377" s="14" t="s">
        <v>36</v>
      </c>
      <c r="T2377" s="2" t="str">
        <f t="shared" si="2334"/>
        <v>idle</v>
      </c>
      <c r="U2377" s="2" t="str">
        <f t="shared" si="2335"/>
        <v/>
      </c>
      <c r="V2377" s="10">
        <v>42109.684027777781</v>
      </c>
      <c r="W2377" s="11" t="s">
        <v>3481</v>
      </c>
      <c r="X2377" s="2" t="s">
        <v>669</v>
      </c>
      <c r="Y2377" s="5" t="s">
        <v>3482</v>
      </c>
      <c r="Z2377" s="5" t="s">
        <v>3482</v>
      </c>
      <c r="AA2377" s="2" t="s">
        <v>1701</v>
      </c>
      <c r="AB2377" s="2">
        <v>-22.232600860297701</v>
      </c>
      <c r="AC2377" s="2">
        <v>-52.311762962490299</v>
      </c>
      <c r="AD2377" s="29">
        <v>1</v>
      </c>
      <c r="AE2377" s="11"/>
      <c r="AF2377" s="11"/>
      <c r="AG2377" s="11"/>
      <c r="AH2377" s="11"/>
      <c r="AI2377" s="11"/>
    </row>
    <row r="2378" spans="1:35" ht="15.75" customHeight="1" x14ac:dyDescent="0.2">
      <c r="A2378" s="8">
        <v>42109</v>
      </c>
      <c r="B2378" s="9">
        <v>0.6875</v>
      </c>
      <c r="C2378" s="11">
        <v>364778.34063865501</v>
      </c>
      <c r="D2378" s="11">
        <v>7540832.6675957199</v>
      </c>
      <c r="E2378" s="14">
        <v>364778.42583890201</v>
      </c>
      <c r="F2378" s="14">
        <v>7540832.5711228997</v>
      </c>
      <c r="G2378" s="2">
        <f t="shared" si="2357"/>
        <v>34.800735223374225</v>
      </c>
      <c r="H2378" s="2" t="str">
        <f t="shared" si="2332"/>
        <v/>
      </c>
      <c r="I2378" s="23">
        <f t="shared" ref="I2378:J2378" si="2417">IF($P2378=$P2377,E2378,"")</f>
        <v>364778.42583890201</v>
      </c>
      <c r="J2378" s="23">
        <f t="shared" si="2417"/>
        <v>7540832.5711228997</v>
      </c>
      <c r="K2378" s="23">
        <v>364778.43</v>
      </c>
      <c r="L2378" s="23">
        <v>7540832.5700000003</v>
      </c>
      <c r="M2378" s="14"/>
      <c r="N2378" s="14"/>
      <c r="O2378" s="14" t="s">
        <v>35</v>
      </c>
      <c r="P2378" s="14" t="s">
        <v>29</v>
      </c>
      <c r="Q2378" s="10">
        <v>42109.6875</v>
      </c>
      <c r="R2378" s="11" t="s">
        <v>3587</v>
      </c>
      <c r="S2378" s="14" t="s">
        <v>36</v>
      </c>
      <c r="T2378" s="2" t="str">
        <f t="shared" si="2334"/>
        <v>idle</v>
      </c>
      <c r="U2378" s="2" t="str">
        <f t="shared" si="2335"/>
        <v/>
      </c>
      <c r="V2378" s="10">
        <v>42109.6875</v>
      </c>
      <c r="W2378" s="11" t="s">
        <v>3481</v>
      </c>
      <c r="X2378" s="2" t="s">
        <v>669</v>
      </c>
      <c r="Y2378" s="5" t="s">
        <v>3482</v>
      </c>
      <c r="Z2378" s="5" t="s">
        <v>3482</v>
      </c>
      <c r="AA2378" s="2" t="s">
        <v>1703</v>
      </c>
      <c r="AB2378" s="2">
        <v>-22.232677219435601</v>
      </c>
      <c r="AC2378" s="2">
        <v>-52.312091700732701</v>
      </c>
      <c r="AD2378" s="29">
        <v>1</v>
      </c>
      <c r="AE2378" s="11"/>
      <c r="AF2378" s="11"/>
      <c r="AG2378" s="11"/>
      <c r="AH2378" s="11"/>
      <c r="AI2378" s="11"/>
    </row>
    <row r="2379" spans="1:35" ht="15.75" customHeight="1" x14ac:dyDescent="0.2">
      <c r="A2379" s="8">
        <v>42109</v>
      </c>
      <c r="B2379" s="9">
        <v>0.69097222222222221</v>
      </c>
      <c r="C2379" s="11">
        <v>364753.015365734</v>
      </c>
      <c r="D2379" s="11">
        <v>7540803.93900993</v>
      </c>
      <c r="E2379" s="14">
        <v>364752.958871487</v>
      </c>
      <c r="F2379" s="14">
        <v>7540804.0224554203</v>
      </c>
      <c r="G2379" s="2">
        <f t="shared" si="2357"/>
        <v>38.256931975277453</v>
      </c>
      <c r="H2379" s="2" t="str">
        <f t="shared" si="2332"/>
        <v/>
      </c>
      <c r="I2379" s="23" t="str">
        <f t="shared" ref="I2379:J2379" si="2418">IF($P2379=$P2378,E2379,"")</f>
        <v/>
      </c>
      <c r="J2379" s="23" t="str">
        <f t="shared" si="2418"/>
        <v/>
      </c>
      <c r="K2379" s="23">
        <v>364752.96</v>
      </c>
      <c r="L2379" s="23">
        <v>7540804.0199999996</v>
      </c>
      <c r="M2379" s="14"/>
      <c r="N2379" s="14"/>
      <c r="O2379" s="15" t="s">
        <v>43</v>
      </c>
      <c r="P2379" s="15" t="s">
        <v>43</v>
      </c>
      <c r="Q2379" s="10">
        <v>42109.690972222219</v>
      </c>
      <c r="R2379" s="11" t="s">
        <v>3588</v>
      </c>
      <c r="S2379" s="14" t="s">
        <v>44</v>
      </c>
      <c r="T2379" s="2" t="str">
        <f t="shared" si="2334"/>
        <v/>
      </c>
      <c r="U2379" s="2" t="str">
        <f t="shared" si="2335"/>
        <v/>
      </c>
      <c r="V2379" s="10">
        <v>42109.690972222219</v>
      </c>
      <c r="W2379" s="11" t="s">
        <v>3481</v>
      </c>
      <c r="X2379" s="2" t="s">
        <v>669</v>
      </c>
      <c r="Y2379" s="5" t="s">
        <v>3482</v>
      </c>
      <c r="Z2379" s="5" t="s">
        <v>3482</v>
      </c>
      <c r="AA2379" s="2" t="s">
        <v>1705</v>
      </c>
      <c r="AB2379" s="2">
        <v>-22.232934711500999</v>
      </c>
      <c r="AC2379" s="2">
        <v>-52.3123398050666</v>
      </c>
      <c r="AD2379" s="29">
        <v>1</v>
      </c>
      <c r="AE2379" s="11"/>
      <c r="AF2379" s="11"/>
      <c r="AG2379" s="11"/>
      <c r="AH2379" s="11"/>
      <c r="AI2379" s="11"/>
    </row>
    <row r="2380" spans="1:35" ht="15.75" customHeight="1" x14ac:dyDescent="0.2">
      <c r="A2380" s="8">
        <v>42109</v>
      </c>
      <c r="B2380" s="9">
        <v>0.69444444444444453</v>
      </c>
      <c r="C2380" s="11">
        <v>364722.23465294199</v>
      </c>
      <c r="D2380" s="11">
        <v>7540792.5822083103</v>
      </c>
      <c r="E2380" s="14">
        <v>364722.07111067901</v>
      </c>
      <c r="F2380" s="14">
        <v>7540792.4650733303</v>
      </c>
      <c r="G2380" s="2">
        <f t="shared" si="2357"/>
        <v>32.979188111692984</v>
      </c>
      <c r="H2380" s="2" t="str">
        <f t="shared" si="2332"/>
        <v/>
      </c>
      <c r="I2380" s="23" t="str">
        <f t="shared" ref="I2380:J2380" si="2419">IF($P2380=$P2379,E2380,"")</f>
        <v/>
      </c>
      <c r="J2380" s="23" t="str">
        <f t="shared" si="2419"/>
        <v/>
      </c>
      <c r="K2380" s="23">
        <v>364722.07</v>
      </c>
      <c r="L2380" s="23">
        <v>7540792.4699999997</v>
      </c>
      <c r="M2380" s="14"/>
      <c r="N2380" s="14"/>
      <c r="O2380" s="14" t="s">
        <v>35</v>
      </c>
      <c r="P2380" s="14" t="s">
        <v>29</v>
      </c>
      <c r="Q2380" s="10">
        <v>42109.694444444445</v>
      </c>
      <c r="R2380" s="11" t="s">
        <v>3589</v>
      </c>
      <c r="S2380" s="14" t="s">
        <v>36</v>
      </c>
      <c r="T2380" s="2" t="str">
        <f t="shared" si="2334"/>
        <v>idle</v>
      </c>
      <c r="U2380" s="2" t="str">
        <f t="shared" si="2335"/>
        <v/>
      </c>
      <c r="V2380" s="10">
        <v>42109.694444444445</v>
      </c>
      <c r="W2380" s="11" t="s">
        <v>3481</v>
      </c>
      <c r="X2380" s="2" t="s">
        <v>669</v>
      </c>
      <c r="Y2380" s="5" t="s">
        <v>3482</v>
      </c>
      <c r="Z2380" s="5" t="s">
        <v>3482</v>
      </c>
      <c r="AA2380" s="2" t="s">
        <v>1707</v>
      </c>
      <c r="AB2380" s="2">
        <v>-22.233034875243899</v>
      </c>
      <c r="AC2380" s="2">
        <v>-52.312639374285901</v>
      </c>
      <c r="AD2380" s="29">
        <v>1</v>
      </c>
      <c r="AE2380" s="11"/>
      <c r="AF2380" s="11"/>
      <c r="AG2380" s="11"/>
      <c r="AH2380" s="11"/>
      <c r="AI2380" s="11"/>
    </row>
    <row r="2381" spans="1:35" ht="15.75" customHeight="1" x14ac:dyDescent="0.2">
      <c r="A2381" s="8">
        <v>42109</v>
      </c>
      <c r="B2381" s="9">
        <v>0.69791666666666663</v>
      </c>
      <c r="C2381" s="11">
        <v>364675.11868005397</v>
      </c>
      <c r="D2381" s="11">
        <v>7540756.9920005901</v>
      </c>
      <c r="E2381" s="14">
        <v>364675.49097642797</v>
      </c>
      <c r="F2381" s="14">
        <v>7540757.0565050496</v>
      </c>
      <c r="G2381" s="2">
        <f t="shared" si="2357"/>
        <v>58.510474400206668</v>
      </c>
      <c r="H2381" s="2" t="str">
        <f t="shared" si="2332"/>
        <v/>
      </c>
      <c r="I2381" s="23">
        <f t="shared" ref="I2381:J2381" si="2420">IF($P2381=$P2380,E2381,"")</f>
        <v>364675.49097642797</v>
      </c>
      <c r="J2381" s="23">
        <f t="shared" si="2420"/>
        <v>7540757.0565050496</v>
      </c>
      <c r="K2381" s="23">
        <v>364675.49</v>
      </c>
      <c r="L2381" s="23">
        <v>7540757.0599999996</v>
      </c>
      <c r="M2381" s="14"/>
      <c r="N2381" s="14"/>
      <c r="O2381" s="14" t="s">
        <v>35</v>
      </c>
      <c r="P2381" s="14" t="s">
        <v>29</v>
      </c>
      <c r="Q2381" s="10">
        <v>42109.697916666664</v>
      </c>
      <c r="R2381" s="11" t="s">
        <v>3590</v>
      </c>
      <c r="S2381" s="14" t="s">
        <v>36</v>
      </c>
      <c r="T2381" s="2" t="str">
        <f t="shared" si="2334"/>
        <v>idle</v>
      </c>
      <c r="U2381" s="2" t="str">
        <f t="shared" si="2335"/>
        <v/>
      </c>
      <c r="V2381" s="10">
        <v>42109.697916666664</v>
      </c>
      <c r="W2381" s="11" t="s">
        <v>3481</v>
      </c>
      <c r="X2381" s="2" t="s">
        <v>669</v>
      </c>
      <c r="Y2381" s="5" t="s">
        <v>3482</v>
      </c>
      <c r="Z2381" s="5" t="s">
        <v>3482</v>
      </c>
      <c r="AA2381" s="2" t="s">
        <v>1709</v>
      </c>
      <c r="AB2381" s="2">
        <v>-22.2333526331931</v>
      </c>
      <c r="AC2381" s="2">
        <v>-52.313099456951001</v>
      </c>
      <c r="AD2381" s="29">
        <v>1</v>
      </c>
      <c r="AE2381" s="11"/>
      <c r="AF2381" s="11"/>
      <c r="AG2381" s="11"/>
      <c r="AH2381" s="11"/>
      <c r="AI2381" s="11"/>
    </row>
    <row r="2382" spans="1:35" ht="15.75" customHeight="1" x14ac:dyDescent="0.2">
      <c r="A2382" s="8">
        <v>42109</v>
      </c>
      <c r="B2382" s="9">
        <v>0.70138888888888884</v>
      </c>
      <c r="C2382" s="11">
        <v>364664.52100051299</v>
      </c>
      <c r="D2382" s="11">
        <v>7540734.6737475097</v>
      </c>
      <c r="E2382" s="14">
        <v>364664.63380227302</v>
      </c>
      <c r="F2382" s="14">
        <v>7540734.7824235205</v>
      </c>
      <c r="G2382" s="2">
        <f t="shared" si="2357"/>
        <v>24.77928446498774</v>
      </c>
      <c r="H2382" s="2" t="str">
        <f t="shared" si="2332"/>
        <v/>
      </c>
      <c r="I2382" s="23">
        <f t="shared" ref="I2382:J2382" si="2421">IF($P2382=$P2381,E2382,"")</f>
        <v>364664.63380227302</v>
      </c>
      <c r="J2382" s="23">
        <f t="shared" si="2421"/>
        <v>7540734.7824235205</v>
      </c>
      <c r="K2382" s="23">
        <v>364664.63</v>
      </c>
      <c r="L2382" s="23">
        <v>7540734.7800000003</v>
      </c>
      <c r="M2382" s="14"/>
      <c r="N2382" s="14"/>
      <c r="O2382" s="14" t="s">
        <v>35</v>
      </c>
      <c r="P2382" s="14" t="s">
        <v>29</v>
      </c>
      <c r="Q2382" s="10">
        <v>42109.701388888891</v>
      </c>
      <c r="R2382" s="11" t="s">
        <v>3591</v>
      </c>
      <c r="S2382" s="14" t="s">
        <v>36</v>
      </c>
      <c r="T2382" s="2" t="str">
        <f t="shared" si="2334"/>
        <v>idle</v>
      </c>
      <c r="U2382" s="2" t="str">
        <f t="shared" si="2335"/>
        <v/>
      </c>
      <c r="V2382" s="10">
        <v>42109.701388888891</v>
      </c>
      <c r="W2382" s="11" t="s">
        <v>3481</v>
      </c>
      <c r="X2382" s="2" t="s">
        <v>669</v>
      </c>
      <c r="Y2382" s="5" t="s">
        <v>3482</v>
      </c>
      <c r="Z2382" s="5" t="s">
        <v>3482</v>
      </c>
      <c r="AA2382" s="2" t="s">
        <v>1711</v>
      </c>
      <c r="AB2382" s="2">
        <v>-22.233553379774101</v>
      </c>
      <c r="AC2382" s="2">
        <v>-52.313204146921599</v>
      </c>
      <c r="AD2382" s="29">
        <v>1</v>
      </c>
      <c r="AE2382" s="11"/>
      <c r="AF2382" s="11"/>
      <c r="AG2382" s="11"/>
      <c r="AH2382" s="11"/>
      <c r="AI2382" s="11"/>
    </row>
    <row r="2383" spans="1:35" ht="15.75" customHeight="1" x14ac:dyDescent="0.2">
      <c r="A2383" s="8">
        <v>42109</v>
      </c>
      <c r="B2383" s="9">
        <v>0.70486111111111116</v>
      </c>
      <c r="C2383" s="11">
        <v>364664.47788468801</v>
      </c>
      <c r="D2383" s="11">
        <v>7540734.6640932197</v>
      </c>
      <c r="E2383" s="14">
        <v>364664.60029724898</v>
      </c>
      <c r="F2383" s="14">
        <v>7540734.6371009098</v>
      </c>
      <c r="G2383" s="2">
        <f t="shared" si="2357"/>
        <v>0.14913499855661075</v>
      </c>
      <c r="H2383" s="2" t="str">
        <f t="shared" si="2332"/>
        <v>&lt;8m</v>
      </c>
      <c r="I2383" s="23" t="str">
        <f t="shared" ref="I2383:J2383" si="2422">IF($P2383=$P2382,E2383,"")</f>
        <v/>
      </c>
      <c r="J2383" s="23" t="str">
        <f t="shared" si="2422"/>
        <v/>
      </c>
      <c r="K2383" s="23">
        <v>364664.6</v>
      </c>
      <c r="L2383" s="23">
        <v>7540734.6399999997</v>
      </c>
      <c r="M2383" s="14"/>
      <c r="N2383" s="14"/>
      <c r="O2383" s="14" t="s">
        <v>32</v>
      </c>
      <c r="P2383" s="14" t="s">
        <v>32</v>
      </c>
      <c r="Q2383" s="10">
        <v>42109.704861111109</v>
      </c>
      <c r="R2383" s="11" t="s">
        <v>3592</v>
      </c>
      <c r="S2383" s="14" t="s">
        <v>33</v>
      </c>
      <c r="T2383" s="2" t="str">
        <f t="shared" si="2334"/>
        <v/>
      </c>
      <c r="U2383" s="2" t="str">
        <f t="shared" si="2335"/>
        <v/>
      </c>
      <c r="V2383" s="10">
        <v>42109.704861111109</v>
      </c>
      <c r="W2383" s="11" t="s">
        <v>3481</v>
      </c>
      <c r="X2383" s="2" t="s">
        <v>669</v>
      </c>
      <c r="Y2383" s="5" t="s">
        <v>3482</v>
      </c>
      <c r="Z2383" s="5" t="s">
        <v>3482</v>
      </c>
      <c r="AA2383" s="2" t="s">
        <v>1713</v>
      </c>
      <c r="AB2383" s="2">
        <v>-22.2335534635931</v>
      </c>
      <c r="AC2383" s="2">
        <v>-52.3132045660168</v>
      </c>
      <c r="AD2383" s="29">
        <v>1</v>
      </c>
      <c r="AE2383" s="11"/>
      <c r="AF2383" s="11"/>
      <c r="AG2383" s="11"/>
      <c r="AH2383" s="11"/>
      <c r="AI2383" s="11"/>
    </row>
    <row r="2384" spans="1:35" ht="15.75" customHeight="1" x14ac:dyDescent="0.2">
      <c r="A2384" s="8">
        <v>42109</v>
      </c>
      <c r="B2384" s="9">
        <v>0.70833333333333337</v>
      </c>
      <c r="C2384" s="11">
        <v>364667.829327985</v>
      </c>
      <c r="D2384" s="11">
        <v>7540727.7886153199</v>
      </c>
      <c r="E2384" s="14">
        <v>364676.31264669</v>
      </c>
      <c r="F2384" s="14">
        <v>7540728.99556683</v>
      </c>
      <c r="G2384" s="2">
        <f t="shared" si="2357"/>
        <v>13.000232159544414</v>
      </c>
      <c r="H2384" s="2" t="str">
        <f t="shared" si="2332"/>
        <v/>
      </c>
      <c r="I2384" s="23" t="str">
        <f t="shared" ref="I2384:J2384" si="2423">IF($P2384=$P2383,E2384,"")</f>
        <v/>
      </c>
      <c r="J2384" s="23" t="str">
        <f t="shared" si="2423"/>
        <v/>
      </c>
      <c r="K2384" s="23">
        <v>364676.31264669</v>
      </c>
      <c r="L2384" s="23">
        <v>7540728.99556683</v>
      </c>
      <c r="M2384" s="14">
        <v>364676.31264669</v>
      </c>
      <c r="N2384" s="14">
        <v>7540728.99556683</v>
      </c>
      <c r="O2384" s="13" t="s">
        <v>26</v>
      </c>
      <c r="P2384" s="13" t="s">
        <v>26</v>
      </c>
      <c r="Q2384" s="10">
        <v>42109.708333333336</v>
      </c>
      <c r="R2384" s="11" t="s">
        <v>3593</v>
      </c>
      <c r="S2384" s="14" t="s">
        <v>47</v>
      </c>
      <c r="T2384" s="2" t="str">
        <f t="shared" si="2334"/>
        <v/>
      </c>
      <c r="U2384" s="2" t="str">
        <f t="shared" si="2335"/>
        <v/>
      </c>
      <c r="V2384" s="10">
        <v>42109.708333333336</v>
      </c>
      <c r="W2384" s="11" t="s">
        <v>3481</v>
      </c>
      <c r="X2384" s="2" t="s">
        <v>669</v>
      </c>
      <c r="Y2384" s="5" t="s">
        <v>3482</v>
      </c>
      <c r="Z2384" s="5" t="s">
        <v>3482</v>
      </c>
      <c r="AA2384" s="2" t="s">
        <v>1715</v>
      </c>
      <c r="AB2384" s="2">
        <v>-22.2336158249527</v>
      </c>
      <c r="AC2384" s="2">
        <v>-52.313172630965703</v>
      </c>
      <c r="AD2384" s="29">
        <v>1</v>
      </c>
      <c r="AE2384" s="11"/>
      <c r="AF2384" s="11"/>
      <c r="AG2384" s="11"/>
      <c r="AH2384" s="11"/>
      <c r="AI2384" s="11"/>
    </row>
    <row r="2385" spans="1:35" ht="15.75" customHeight="1" x14ac:dyDescent="0.2">
      <c r="A2385" s="8">
        <v>42110</v>
      </c>
      <c r="B2385" s="9">
        <v>0.29166666666666669</v>
      </c>
      <c r="C2385" s="11">
        <v>364669.34195080801</v>
      </c>
      <c r="D2385" s="11">
        <v>7540734.6877226699</v>
      </c>
      <c r="E2385" s="14">
        <v>364669.91026632302</v>
      </c>
      <c r="F2385" s="14">
        <v>7540735.0484169796</v>
      </c>
      <c r="G2385" s="2">
        <f t="shared" si="2357"/>
        <v>8.8106452259024941</v>
      </c>
      <c r="H2385" s="2" t="str">
        <f t="shared" si="2332"/>
        <v/>
      </c>
      <c r="I2385" s="23" t="str">
        <f t="shared" ref="I2385:J2385" si="2424">IF($P2385=$P2384,E2385,"")</f>
        <v/>
      </c>
      <c r="J2385" s="23" t="str">
        <f t="shared" si="2424"/>
        <v/>
      </c>
      <c r="K2385" s="23">
        <v>364669.91</v>
      </c>
      <c r="L2385" s="23">
        <v>7540735.0499999998</v>
      </c>
      <c r="M2385" s="14"/>
      <c r="N2385" s="14"/>
      <c r="O2385" s="14" t="s">
        <v>29</v>
      </c>
      <c r="P2385" s="14" t="s">
        <v>29</v>
      </c>
      <c r="Q2385" s="10">
        <v>42110.291666666664</v>
      </c>
      <c r="R2385" s="11" t="s">
        <v>3594</v>
      </c>
      <c r="S2385" s="14" t="s">
        <v>29</v>
      </c>
      <c r="T2385" s="2" t="str">
        <f t="shared" si="2334"/>
        <v/>
      </c>
      <c r="U2385" s="2" t="str">
        <f t="shared" si="2335"/>
        <v/>
      </c>
      <c r="V2385" s="10">
        <v>42110.291666666664</v>
      </c>
      <c r="W2385" s="11" t="s">
        <v>3595</v>
      </c>
      <c r="X2385" s="2" t="s">
        <v>669</v>
      </c>
      <c r="Y2385" s="5" t="s">
        <v>3595</v>
      </c>
      <c r="Z2385" s="5" t="s">
        <v>3482</v>
      </c>
      <c r="AA2385" s="2" t="s">
        <v>3596</v>
      </c>
      <c r="AB2385" s="2">
        <v>-22.233553631231199</v>
      </c>
      <c r="AC2385" s="2">
        <v>-52.313157375901902</v>
      </c>
      <c r="AD2385" s="29">
        <v>1</v>
      </c>
      <c r="AE2385" s="11"/>
      <c r="AF2385" s="11"/>
      <c r="AG2385" s="11"/>
      <c r="AH2385" s="11"/>
      <c r="AI2385" s="11"/>
    </row>
    <row r="2386" spans="1:35" ht="15.75" customHeight="1" x14ac:dyDescent="0.2">
      <c r="A2386" s="8">
        <v>42110</v>
      </c>
      <c r="B2386" s="9">
        <v>0.2951388888888889</v>
      </c>
      <c r="C2386" s="11"/>
      <c r="D2386" s="11"/>
      <c r="E2386" s="14">
        <v>364669.79351342301</v>
      </c>
      <c r="F2386" s="14">
        <v>7540732.8535225196</v>
      </c>
      <c r="G2386" s="2">
        <f t="shared" si="2357"/>
        <v>2.1979974818753454</v>
      </c>
      <c r="H2386" s="2" t="str">
        <f t="shared" si="2332"/>
        <v>&lt;8m</v>
      </c>
      <c r="I2386" s="23">
        <f t="shared" ref="I2386:J2386" si="2425">IF($P2386=$P2385,E2386,"")</f>
        <v>364669.79351342301</v>
      </c>
      <c r="J2386" s="23">
        <f t="shared" si="2425"/>
        <v>7540732.8535225196</v>
      </c>
      <c r="K2386" s="23">
        <v>364669.79</v>
      </c>
      <c r="L2386" s="23">
        <v>7540732.8499999996</v>
      </c>
      <c r="M2386" s="14"/>
      <c r="N2386" s="14"/>
      <c r="O2386" s="14" t="s">
        <v>29</v>
      </c>
      <c r="P2386" s="14" t="s">
        <v>29</v>
      </c>
      <c r="Q2386" s="10">
        <v>42110.295138888891</v>
      </c>
      <c r="R2386" s="11" t="s">
        <v>629</v>
      </c>
      <c r="S2386" s="14" t="s">
        <v>29</v>
      </c>
      <c r="T2386" s="2" t="str">
        <f t="shared" si="2334"/>
        <v/>
      </c>
      <c r="U2386" s="2" t="str">
        <f t="shared" si="2335"/>
        <v/>
      </c>
      <c r="V2386" s="10">
        <v>42110.295138888891</v>
      </c>
      <c r="W2386" s="11" t="s">
        <v>3595</v>
      </c>
      <c r="X2386" s="2" t="s">
        <v>669</v>
      </c>
      <c r="Y2386" s="5" t="s">
        <v>3595</v>
      </c>
      <c r="Z2386" s="5"/>
      <c r="AD2386" s="29" t="s">
        <v>630</v>
      </c>
      <c r="AE2386" s="11"/>
      <c r="AF2386" s="11"/>
      <c r="AG2386" s="11"/>
      <c r="AH2386" s="11"/>
      <c r="AI2386" s="11"/>
    </row>
    <row r="2387" spans="1:35" ht="15.75" customHeight="1" x14ac:dyDescent="0.2">
      <c r="A2387" s="8">
        <v>42110</v>
      </c>
      <c r="B2387" s="9">
        <v>0.2986111111111111</v>
      </c>
      <c r="C2387" s="11"/>
      <c r="D2387" s="11"/>
      <c r="E2387" s="14">
        <v>364670.23354353802</v>
      </c>
      <c r="F2387" s="14">
        <v>7540731.0158211896</v>
      </c>
      <c r="G2387" s="2">
        <f t="shared" si="2357"/>
        <v>1.8896488245870451</v>
      </c>
      <c r="H2387" s="2" t="str">
        <f t="shared" si="2332"/>
        <v>&lt;8m</v>
      </c>
      <c r="I2387" s="23">
        <f t="shared" ref="I2387:J2387" si="2426">IF($P2387=$P2386,E2387,"")</f>
        <v>364670.23354353802</v>
      </c>
      <c r="J2387" s="23">
        <f t="shared" si="2426"/>
        <v>7540731.0158211896</v>
      </c>
      <c r="K2387" s="23">
        <v>364670.23</v>
      </c>
      <c r="L2387" s="23">
        <v>7540731.0199999996</v>
      </c>
      <c r="M2387" s="14"/>
      <c r="N2387" s="14"/>
      <c r="O2387" s="14" t="s">
        <v>29</v>
      </c>
      <c r="P2387" s="14" t="s">
        <v>29</v>
      </c>
      <c r="Q2387" s="10">
        <v>42110.298611111109</v>
      </c>
      <c r="R2387" s="11" t="s">
        <v>629</v>
      </c>
      <c r="S2387" s="14" t="s">
        <v>29</v>
      </c>
      <c r="T2387" s="2" t="str">
        <f t="shared" si="2334"/>
        <v/>
      </c>
      <c r="U2387" s="2" t="str">
        <f t="shared" si="2335"/>
        <v/>
      </c>
      <c r="V2387" s="10">
        <v>42110.298611111109</v>
      </c>
      <c r="W2387" s="11" t="s">
        <v>3595</v>
      </c>
      <c r="X2387" s="2" t="s">
        <v>669</v>
      </c>
      <c r="Y2387" s="5" t="s">
        <v>3595</v>
      </c>
      <c r="Z2387" s="5"/>
      <c r="AD2387" s="29" t="s">
        <v>630</v>
      </c>
      <c r="AE2387" s="11"/>
      <c r="AF2387" s="11"/>
      <c r="AG2387" s="11"/>
      <c r="AH2387" s="11"/>
      <c r="AI2387" s="11"/>
    </row>
    <row r="2388" spans="1:35" ht="15.75" customHeight="1" x14ac:dyDescent="0.2">
      <c r="A2388" s="8">
        <v>42110</v>
      </c>
      <c r="B2388" s="9">
        <v>0.30208333333333331</v>
      </c>
      <c r="C2388" s="11"/>
      <c r="D2388" s="11"/>
      <c r="E2388" s="14">
        <v>364670.68056141899</v>
      </c>
      <c r="F2388" s="14">
        <v>7540729.1795915896</v>
      </c>
      <c r="G2388" s="2">
        <f t="shared" si="2357"/>
        <v>1.8898582300981281</v>
      </c>
      <c r="H2388" s="2" t="str">
        <f t="shared" si="2332"/>
        <v>&lt;8m</v>
      </c>
      <c r="I2388" s="23">
        <f t="shared" ref="I2388:J2388" si="2427">IF($P2388=$P2387,E2388,"")</f>
        <v>364670.68056141899</v>
      </c>
      <c r="J2388" s="23">
        <f t="shared" si="2427"/>
        <v>7540729.1795915896</v>
      </c>
      <c r="K2388" s="23">
        <v>364670.68</v>
      </c>
      <c r="L2388" s="23">
        <v>7540729.1799999997</v>
      </c>
      <c r="M2388" s="14"/>
      <c r="N2388" s="14"/>
      <c r="O2388" s="14" t="s">
        <v>29</v>
      </c>
      <c r="P2388" s="14" t="s">
        <v>29</v>
      </c>
      <c r="Q2388" s="10">
        <v>42110.302083333336</v>
      </c>
      <c r="R2388" s="11" t="s">
        <v>629</v>
      </c>
      <c r="S2388" s="14" t="s">
        <v>29</v>
      </c>
      <c r="T2388" s="2" t="str">
        <f t="shared" si="2334"/>
        <v/>
      </c>
      <c r="U2388" s="2" t="str">
        <f t="shared" si="2335"/>
        <v/>
      </c>
      <c r="V2388" s="10">
        <v>42110.302083333336</v>
      </c>
      <c r="W2388" s="11" t="s">
        <v>3595</v>
      </c>
      <c r="X2388" s="2" t="s">
        <v>669</v>
      </c>
      <c r="Y2388" s="5" t="s">
        <v>3595</v>
      </c>
      <c r="Z2388" s="5"/>
      <c r="AD2388" s="29" t="s">
        <v>630</v>
      </c>
      <c r="AE2388" s="11"/>
      <c r="AF2388" s="11"/>
      <c r="AG2388" s="11"/>
      <c r="AH2388" s="11"/>
      <c r="AI2388" s="11"/>
    </row>
    <row r="2389" spans="1:35" ht="15.75" customHeight="1" x14ac:dyDescent="0.2">
      <c r="A2389" s="8">
        <v>42110</v>
      </c>
      <c r="B2389" s="9">
        <v>0.30555555555555552</v>
      </c>
      <c r="C2389" s="11">
        <v>364671.12499061797</v>
      </c>
      <c r="D2389" s="11">
        <v>7540727.3439052496</v>
      </c>
      <c r="E2389" s="14">
        <v>364671.25526909501</v>
      </c>
      <c r="F2389" s="14">
        <v>7540727.2887887703</v>
      </c>
      <c r="G2389" s="2">
        <f t="shared" si="2357"/>
        <v>1.9762146174634161</v>
      </c>
      <c r="H2389" s="2" t="str">
        <f t="shared" si="2332"/>
        <v>&lt;8m</v>
      </c>
      <c r="I2389" s="23">
        <f t="shared" ref="I2389:J2389" si="2428">IF($P2389=$P2388,E2389,"")</f>
        <v>364671.25526909501</v>
      </c>
      <c r="J2389" s="23">
        <f t="shared" si="2428"/>
        <v>7540727.2887887703</v>
      </c>
      <c r="K2389" s="23">
        <v>364671.26</v>
      </c>
      <c r="L2389" s="23">
        <v>7540727.29</v>
      </c>
      <c r="M2389" s="14"/>
      <c r="N2389" s="14"/>
      <c r="O2389" s="14" t="s">
        <v>35</v>
      </c>
      <c r="P2389" s="14" t="s">
        <v>29</v>
      </c>
      <c r="Q2389" s="10">
        <v>42110.305555555555</v>
      </c>
      <c r="R2389" s="11" t="s">
        <v>3597</v>
      </c>
      <c r="S2389" s="14" t="s">
        <v>36</v>
      </c>
      <c r="T2389" s="2" t="str">
        <f t="shared" si="2334"/>
        <v>idle</v>
      </c>
      <c r="U2389" s="2" t="str">
        <f t="shared" si="2335"/>
        <v/>
      </c>
      <c r="V2389" s="10">
        <v>42110.305555555555</v>
      </c>
      <c r="W2389" s="11" t="s">
        <v>3595</v>
      </c>
      <c r="X2389" s="2" t="s">
        <v>669</v>
      </c>
      <c r="Y2389" s="5" t="s">
        <v>3595</v>
      </c>
      <c r="Z2389" s="5" t="s">
        <v>3595</v>
      </c>
      <c r="AA2389" s="2" t="s">
        <v>1750</v>
      </c>
      <c r="AB2389" s="2">
        <v>-22.2336200997233</v>
      </c>
      <c r="AC2389" s="2">
        <v>-52.313140695914598</v>
      </c>
      <c r="AD2389" s="29">
        <v>1</v>
      </c>
      <c r="AE2389" s="11"/>
      <c r="AF2389" s="11"/>
      <c r="AG2389" s="11"/>
      <c r="AH2389" s="11"/>
      <c r="AI2389" s="11"/>
    </row>
    <row r="2390" spans="1:35" ht="15.75" customHeight="1" x14ac:dyDescent="0.2">
      <c r="A2390" s="8">
        <v>42110</v>
      </c>
      <c r="B2390" s="9">
        <v>0.30902777777777779</v>
      </c>
      <c r="C2390" s="11">
        <v>364684.397748394</v>
      </c>
      <c r="D2390" s="11">
        <v>7540714.1789043304</v>
      </c>
      <c r="E2390" s="14">
        <v>364684.33058964199</v>
      </c>
      <c r="F2390" s="14">
        <v>7540714.1750920797</v>
      </c>
      <c r="G2390" s="2">
        <f t="shared" si="2357"/>
        <v>18.518451563255372</v>
      </c>
      <c r="H2390" s="2" t="str">
        <f t="shared" si="2332"/>
        <v/>
      </c>
      <c r="I2390" s="23">
        <f t="shared" ref="I2390:J2390" si="2429">IF($P2390=$P2389,E2390,"")</f>
        <v>364684.33058964199</v>
      </c>
      <c r="J2390" s="23">
        <f t="shared" si="2429"/>
        <v>7540714.1750920797</v>
      </c>
      <c r="K2390" s="23">
        <v>364684.33</v>
      </c>
      <c r="L2390" s="23">
        <v>7540714.1799999997</v>
      </c>
      <c r="M2390" s="14"/>
      <c r="N2390" s="14"/>
      <c r="O2390" s="14" t="s">
        <v>35</v>
      </c>
      <c r="P2390" s="14" t="s">
        <v>29</v>
      </c>
      <c r="Q2390" s="10">
        <v>42110.309027777781</v>
      </c>
      <c r="R2390" s="11" t="s">
        <v>3598</v>
      </c>
      <c r="S2390" s="14" t="s">
        <v>36</v>
      </c>
      <c r="T2390" s="2" t="str">
        <f t="shared" si="2334"/>
        <v>idle</v>
      </c>
      <c r="U2390" s="2" t="str">
        <f t="shared" si="2335"/>
        <v/>
      </c>
      <c r="V2390" s="10">
        <v>42110.309027777781</v>
      </c>
      <c r="W2390" s="11" t="s">
        <v>3595</v>
      </c>
      <c r="X2390" s="2" t="s">
        <v>669</v>
      </c>
      <c r="Y2390" s="5" t="s">
        <v>3595</v>
      </c>
      <c r="Z2390" s="5" t="s">
        <v>3595</v>
      </c>
      <c r="AA2390" s="2" t="s">
        <v>1752</v>
      </c>
      <c r="AB2390" s="2">
        <v>-22.233740044757699</v>
      </c>
      <c r="AC2390" s="2">
        <v>-52.313013039529302</v>
      </c>
      <c r="AD2390" s="29">
        <v>1</v>
      </c>
      <c r="AE2390" s="11"/>
      <c r="AF2390" s="11"/>
      <c r="AG2390" s="11"/>
      <c r="AH2390" s="11"/>
      <c r="AI2390" s="11"/>
    </row>
    <row r="2391" spans="1:35" ht="15.75" customHeight="1" x14ac:dyDescent="0.2">
      <c r="A2391" s="8">
        <v>42110</v>
      </c>
      <c r="B2391" s="9">
        <v>0.3125</v>
      </c>
      <c r="C2391" s="11">
        <v>364691.19708684902</v>
      </c>
      <c r="D2391" s="11">
        <v>7540700.2617316199</v>
      </c>
      <c r="E2391" s="14">
        <v>364690.96182537201</v>
      </c>
      <c r="F2391" s="14">
        <v>7540700.2851395402</v>
      </c>
      <c r="G2391" s="2">
        <f t="shared" si="2357"/>
        <v>15.391688304267106</v>
      </c>
      <c r="H2391" s="2" t="str">
        <f t="shared" si="2332"/>
        <v/>
      </c>
      <c r="I2391" s="23">
        <f t="shared" ref="I2391:J2391" si="2430">IF($P2391=$P2390,E2391,"")</f>
        <v>364690.96182537201</v>
      </c>
      <c r="J2391" s="23">
        <f t="shared" si="2430"/>
        <v>7540700.2851395402</v>
      </c>
      <c r="K2391" s="23">
        <v>364690.96</v>
      </c>
      <c r="L2391" s="23">
        <v>7540700.29</v>
      </c>
      <c r="M2391" s="14"/>
      <c r="N2391" s="14"/>
      <c r="O2391" s="14" t="s">
        <v>35</v>
      </c>
      <c r="P2391" s="14" t="s">
        <v>29</v>
      </c>
      <c r="Q2391" s="10">
        <v>42110.3125</v>
      </c>
      <c r="R2391" s="11" t="s">
        <v>3599</v>
      </c>
      <c r="S2391" s="14" t="s">
        <v>36</v>
      </c>
      <c r="T2391" s="2" t="str">
        <f t="shared" si="2334"/>
        <v>idle</v>
      </c>
      <c r="U2391" s="2" t="str">
        <f t="shared" si="2335"/>
        <v/>
      </c>
      <c r="V2391" s="10">
        <v>42110.3125</v>
      </c>
      <c r="W2391" s="11" t="s">
        <v>3595</v>
      </c>
      <c r="X2391" s="2" t="s">
        <v>669</v>
      </c>
      <c r="Y2391" s="5" t="s">
        <v>3595</v>
      </c>
      <c r="Z2391" s="5" t="s">
        <v>3595</v>
      </c>
      <c r="AA2391" s="2" t="s">
        <v>1754</v>
      </c>
      <c r="AB2391" s="2">
        <v>-22.233866276219501</v>
      </c>
      <c r="AC2391" s="2">
        <v>-52.3129482474178</v>
      </c>
      <c r="AD2391" s="29">
        <v>1</v>
      </c>
      <c r="AE2391" s="11"/>
      <c r="AF2391" s="11"/>
      <c r="AG2391" s="11"/>
      <c r="AH2391" s="11"/>
      <c r="AI2391" s="11"/>
    </row>
    <row r="2392" spans="1:35" ht="15.75" customHeight="1" x14ac:dyDescent="0.2">
      <c r="A2392" s="8">
        <v>42110</v>
      </c>
      <c r="B2392" s="9">
        <v>0.31597222222222221</v>
      </c>
      <c r="C2392" s="11">
        <v>364674.747239466</v>
      </c>
      <c r="D2392" s="11">
        <v>7540691.23780997</v>
      </c>
      <c r="E2392" s="14">
        <v>364675.019012773</v>
      </c>
      <c r="F2392" s="14">
        <v>7540691.1615383402</v>
      </c>
      <c r="G2392" s="2">
        <f t="shared" si="2357"/>
        <v>18.368815215599401</v>
      </c>
      <c r="H2392" s="2" t="str">
        <f t="shared" si="2332"/>
        <v/>
      </c>
      <c r="I2392" s="23">
        <f t="shared" ref="I2392:J2392" si="2431">IF($P2392=$P2391,E2392,"")</f>
        <v>364675.019012773</v>
      </c>
      <c r="J2392" s="23">
        <f t="shared" si="2431"/>
        <v>7540691.1615383402</v>
      </c>
      <c r="K2392" s="23">
        <v>364675.02</v>
      </c>
      <c r="L2392" s="23">
        <v>7540691.1600000001</v>
      </c>
      <c r="M2392" s="14"/>
      <c r="N2392" s="14"/>
      <c r="O2392" s="14" t="s">
        <v>35</v>
      </c>
      <c r="P2392" s="14" t="s">
        <v>29</v>
      </c>
      <c r="Q2392" s="10">
        <v>42110.315972222219</v>
      </c>
      <c r="R2392" s="11" t="s">
        <v>3600</v>
      </c>
      <c r="S2392" s="14" t="s">
        <v>36</v>
      </c>
      <c r="T2392" s="2" t="str">
        <f t="shared" si="2334"/>
        <v>idle</v>
      </c>
      <c r="U2392" s="2" t="str">
        <f t="shared" si="2335"/>
        <v/>
      </c>
      <c r="V2392" s="10">
        <v>42110.315972222219</v>
      </c>
      <c r="W2392" s="11" t="s">
        <v>3595</v>
      </c>
      <c r="X2392" s="2" t="s">
        <v>669</v>
      </c>
      <c r="Y2392" s="5" t="s">
        <v>3595</v>
      </c>
      <c r="Z2392" s="5" t="s">
        <v>3595</v>
      </c>
      <c r="AA2392" s="2" t="s">
        <v>1756</v>
      </c>
      <c r="AB2392" s="2">
        <v>-22.2339464910328</v>
      </c>
      <c r="AC2392" s="2">
        <v>-52.3131085932255</v>
      </c>
      <c r="AD2392" s="29">
        <v>1</v>
      </c>
      <c r="AE2392" s="11"/>
      <c r="AF2392" s="11"/>
      <c r="AG2392" s="11"/>
      <c r="AH2392" s="11"/>
      <c r="AI2392" s="11"/>
    </row>
    <row r="2393" spans="1:35" ht="15.75" customHeight="1" x14ac:dyDescent="0.2">
      <c r="A2393" s="8">
        <v>42110</v>
      </c>
      <c r="B2393" s="9">
        <v>0.31944444444444448</v>
      </c>
      <c r="C2393" s="11">
        <v>364685.16578880697</v>
      </c>
      <c r="D2393" s="11">
        <v>7540666.4662312604</v>
      </c>
      <c r="E2393" s="14">
        <v>364685.153668713</v>
      </c>
      <c r="F2393" s="14">
        <v>7540666.5074027404</v>
      </c>
      <c r="G2393" s="2">
        <f t="shared" si="2357"/>
        <v>26.655912162072273</v>
      </c>
      <c r="H2393" s="2" t="str">
        <f t="shared" si="2332"/>
        <v/>
      </c>
      <c r="I2393" s="23">
        <f t="shared" ref="I2393:J2393" si="2432">IF($P2393=$P2392,E2393,"")</f>
        <v>364685.153668713</v>
      </c>
      <c r="J2393" s="23">
        <f t="shared" si="2432"/>
        <v>7540666.5074027404</v>
      </c>
      <c r="K2393" s="23">
        <v>364685.15</v>
      </c>
      <c r="L2393" s="23">
        <v>7540666.5099999998</v>
      </c>
      <c r="M2393" s="14"/>
      <c r="N2393" s="14"/>
      <c r="O2393" s="14" t="s">
        <v>35</v>
      </c>
      <c r="P2393" s="14" t="s">
        <v>29</v>
      </c>
      <c r="Q2393" s="10">
        <v>42110.319444444445</v>
      </c>
      <c r="R2393" s="11" t="s">
        <v>3601</v>
      </c>
      <c r="S2393" s="14" t="s">
        <v>36</v>
      </c>
      <c r="T2393" s="2" t="str">
        <f t="shared" si="2334"/>
        <v>idle</v>
      </c>
      <c r="U2393" s="2" t="str">
        <f t="shared" si="2335"/>
        <v/>
      </c>
      <c r="V2393" s="10">
        <v>42110.319444444445</v>
      </c>
      <c r="W2393" s="11" t="s">
        <v>3595</v>
      </c>
      <c r="X2393" s="2" t="s">
        <v>669</v>
      </c>
      <c r="Y2393" s="5" t="s">
        <v>3595</v>
      </c>
      <c r="Z2393" s="5" t="s">
        <v>3595</v>
      </c>
      <c r="AA2393" s="2" t="s">
        <v>1758</v>
      </c>
      <c r="AB2393" s="2">
        <v>-22.234171042218801</v>
      </c>
      <c r="AC2393" s="2">
        <v>-52.313009602949002</v>
      </c>
      <c r="AD2393" s="29">
        <v>1</v>
      </c>
      <c r="AE2393" s="11"/>
      <c r="AF2393" s="11"/>
      <c r="AG2393" s="11"/>
      <c r="AH2393" s="11"/>
      <c r="AI2393" s="11"/>
    </row>
    <row r="2394" spans="1:35" ht="15.75" customHeight="1" x14ac:dyDescent="0.2">
      <c r="A2394" s="8">
        <v>42110</v>
      </c>
      <c r="B2394" s="9">
        <v>0.32291666666666669</v>
      </c>
      <c r="C2394" s="11">
        <v>364694.04224674997</v>
      </c>
      <c r="D2394" s="11">
        <v>7540650.1449125996</v>
      </c>
      <c r="E2394" s="14">
        <v>364694.12536506797</v>
      </c>
      <c r="F2394" s="14">
        <v>7540650.2366608903</v>
      </c>
      <c r="G2394" s="2">
        <f t="shared" si="2357"/>
        <v>18.580322274913655</v>
      </c>
      <c r="H2394" s="2" t="str">
        <f t="shared" si="2332"/>
        <v/>
      </c>
      <c r="I2394" s="23" t="str">
        <f t="shared" ref="I2394:J2394" si="2433">IF($P2394=$P2393,E2394,"")</f>
        <v/>
      </c>
      <c r="J2394" s="23" t="str">
        <f t="shared" si="2433"/>
        <v/>
      </c>
      <c r="K2394" s="23">
        <v>364694.13</v>
      </c>
      <c r="L2394" s="23">
        <v>7540650.2400000002</v>
      </c>
      <c r="M2394" s="14"/>
      <c r="N2394" s="14"/>
      <c r="O2394" s="15" t="s">
        <v>43</v>
      </c>
      <c r="P2394" s="15" t="s">
        <v>43</v>
      </c>
      <c r="Q2394" s="10">
        <v>42110.322916666664</v>
      </c>
      <c r="R2394" s="11" t="s">
        <v>3602</v>
      </c>
      <c r="S2394" s="14" t="s">
        <v>44</v>
      </c>
      <c r="T2394" s="2" t="str">
        <f t="shared" si="2334"/>
        <v/>
      </c>
      <c r="U2394" s="2" t="str">
        <f t="shared" si="2335"/>
        <v/>
      </c>
      <c r="V2394" s="10">
        <v>42110.322916666664</v>
      </c>
      <c r="W2394" s="11" t="s">
        <v>3595</v>
      </c>
      <c r="X2394" s="2" t="s">
        <v>669</v>
      </c>
      <c r="Y2394" s="5" t="s">
        <v>3595</v>
      </c>
      <c r="Z2394" s="5" t="s">
        <v>3595</v>
      </c>
      <c r="AA2394" s="2" t="s">
        <v>1760</v>
      </c>
      <c r="AB2394" s="2">
        <v>-22.234319150447799</v>
      </c>
      <c r="AC2394" s="2">
        <v>-52.312924861908002</v>
      </c>
      <c r="AD2394" s="29">
        <v>1</v>
      </c>
      <c r="AE2394" s="11"/>
      <c r="AF2394" s="11"/>
      <c r="AG2394" s="11"/>
      <c r="AH2394" s="11"/>
      <c r="AI2394" s="11"/>
    </row>
    <row r="2395" spans="1:35" ht="15.75" customHeight="1" x14ac:dyDescent="0.2">
      <c r="A2395" s="8">
        <v>42110</v>
      </c>
      <c r="B2395" s="9">
        <v>0.3263888888888889</v>
      </c>
      <c r="C2395" s="11">
        <v>364711.291358335</v>
      </c>
      <c r="D2395" s="11">
        <v>7540652.6795330802</v>
      </c>
      <c r="E2395" s="14">
        <v>364711.07251478598</v>
      </c>
      <c r="F2395" s="14">
        <v>7540652.6478318097</v>
      </c>
      <c r="G2395" s="2">
        <f t="shared" si="2357"/>
        <v>17.117816121432792</v>
      </c>
      <c r="H2395" s="2" t="str">
        <f t="shared" si="2332"/>
        <v/>
      </c>
      <c r="I2395" s="23">
        <f t="shared" ref="I2395:J2395" si="2434">IF($P2395=$P2394,E2395,"")</f>
        <v>364711.07251478598</v>
      </c>
      <c r="J2395" s="23">
        <f t="shared" si="2434"/>
        <v>7540652.6478318097</v>
      </c>
      <c r="K2395" s="23">
        <v>364711.07</v>
      </c>
      <c r="L2395" s="23">
        <v>7540652.6500000004</v>
      </c>
      <c r="M2395" s="14">
        <v>364711.07251478598</v>
      </c>
      <c r="N2395" s="14">
        <v>7540652.6478318097</v>
      </c>
      <c r="O2395" s="15" t="s">
        <v>43</v>
      </c>
      <c r="P2395" s="15" t="s">
        <v>43</v>
      </c>
      <c r="Q2395" s="10">
        <v>42110.326388888891</v>
      </c>
      <c r="R2395" s="11" t="s">
        <v>3603</v>
      </c>
      <c r="S2395" s="14" t="s">
        <v>44</v>
      </c>
      <c r="T2395" s="2" t="str">
        <f t="shared" si="2334"/>
        <v/>
      </c>
      <c r="U2395" s="2" t="str">
        <f t="shared" si="2335"/>
        <v/>
      </c>
      <c r="V2395" s="10">
        <v>42110.326388888891</v>
      </c>
      <c r="W2395" s="11" t="s">
        <v>3595</v>
      </c>
      <c r="X2395" s="2" t="s">
        <v>669</v>
      </c>
      <c r="Y2395" s="5" t="s">
        <v>3595</v>
      </c>
      <c r="Z2395" s="5" t="s">
        <v>3595</v>
      </c>
      <c r="AA2395" s="2" t="s">
        <v>1762</v>
      </c>
      <c r="AB2395" s="2">
        <v>-22.234297608956702</v>
      </c>
      <c r="AC2395" s="2">
        <v>-52.312757307663603</v>
      </c>
      <c r="AD2395" s="29">
        <v>1</v>
      </c>
      <c r="AE2395" s="11"/>
      <c r="AF2395" s="11"/>
      <c r="AG2395" s="11"/>
      <c r="AH2395" s="11"/>
      <c r="AI2395" s="11"/>
    </row>
    <row r="2396" spans="1:35" ht="15.75" customHeight="1" x14ac:dyDescent="0.2">
      <c r="A2396" s="8">
        <v>42110</v>
      </c>
      <c r="B2396" s="9">
        <v>0.3298611111111111</v>
      </c>
      <c r="C2396" s="11">
        <v>364706.96363846498</v>
      </c>
      <c r="D2396" s="11">
        <v>7540648.5957922097</v>
      </c>
      <c r="E2396" s="14">
        <v>364707.02096591302</v>
      </c>
      <c r="F2396" s="14">
        <v>7540648.6039448297</v>
      </c>
      <c r="G2396" s="2">
        <f t="shared" si="2357"/>
        <v>5.7243401521327169</v>
      </c>
      <c r="H2396" s="2" t="str">
        <f t="shared" si="2332"/>
        <v>&lt;8m</v>
      </c>
      <c r="I2396" s="23">
        <f t="shared" ref="I2396:J2396" si="2435">IF($P2396=$P2395,E2396,"")</f>
        <v>364707.02096591302</v>
      </c>
      <c r="J2396" s="23">
        <f t="shared" si="2435"/>
        <v>7540648.6039448297</v>
      </c>
      <c r="K2396" s="23">
        <v>364711.07</v>
      </c>
      <c r="L2396" s="23">
        <v>7540652.6500000004</v>
      </c>
      <c r="M2396" s="14">
        <v>364711.07251478598</v>
      </c>
      <c r="N2396" s="14">
        <v>7540652.6478318097</v>
      </c>
      <c r="O2396" s="15" t="s">
        <v>43</v>
      </c>
      <c r="P2396" s="15" t="s">
        <v>43</v>
      </c>
      <c r="Q2396" s="10">
        <v>42110.329861111109</v>
      </c>
      <c r="R2396" s="11" t="s">
        <v>3604</v>
      </c>
      <c r="S2396" s="14" t="s">
        <v>44</v>
      </c>
      <c r="T2396" s="2" t="str">
        <f t="shared" si="2334"/>
        <v/>
      </c>
      <c r="U2396" s="2" t="str">
        <f t="shared" si="2335"/>
        <v/>
      </c>
      <c r="V2396" s="10">
        <v>42110.329861111109</v>
      </c>
      <c r="W2396" s="11" t="s">
        <v>3595</v>
      </c>
      <c r="X2396" s="2" t="s">
        <v>669</v>
      </c>
      <c r="Y2396" s="5" t="s">
        <v>3595</v>
      </c>
      <c r="Z2396" s="5" t="s">
        <v>3595</v>
      </c>
      <c r="AA2396" s="2" t="s">
        <v>1764</v>
      </c>
      <c r="AB2396" s="2">
        <v>-22.234334154054501</v>
      </c>
      <c r="AC2396" s="2">
        <v>-52.312799636274598</v>
      </c>
      <c r="AD2396" s="29">
        <v>1</v>
      </c>
      <c r="AE2396" s="11"/>
      <c r="AF2396" s="11"/>
      <c r="AG2396" s="11"/>
      <c r="AH2396" s="11"/>
      <c r="AI2396" s="11"/>
    </row>
    <row r="2397" spans="1:35" ht="15.75" customHeight="1" x14ac:dyDescent="0.2">
      <c r="A2397" s="8">
        <v>42110</v>
      </c>
      <c r="B2397" s="9">
        <v>0.33333333333333331</v>
      </c>
      <c r="C2397" s="11">
        <v>364708.47906378499</v>
      </c>
      <c r="D2397" s="11">
        <v>7540646.2053340999</v>
      </c>
      <c r="E2397" s="14">
        <v>364708.47015866003</v>
      </c>
      <c r="F2397" s="14">
        <v>7540646.2201061305</v>
      </c>
      <c r="G2397" s="2">
        <f t="shared" si="2357"/>
        <v>2.7897753604512263</v>
      </c>
      <c r="H2397" s="2" t="str">
        <f t="shared" si="2332"/>
        <v>&lt;8m</v>
      </c>
      <c r="I2397" s="23">
        <f t="shared" ref="I2397:J2397" si="2436">IF($P2397=$P2396,E2397,"")</f>
        <v>364708.47015866003</v>
      </c>
      <c r="J2397" s="23">
        <f t="shared" si="2436"/>
        <v>7540646.2201061305</v>
      </c>
      <c r="K2397" s="23">
        <v>364711.07</v>
      </c>
      <c r="L2397" s="23">
        <v>7540652.6500000004</v>
      </c>
      <c r="M2397" s="14">
        <v>364711.07251478598</v>
      </c>
      <c r="N2397" s="14">
        <v>7540652.6478318097</v>
      </c>
      <c r="O2397" s="15" t="s">
        <v>43</v>
      </c>
      <c r="P2397" s="15" t="s">
        <v>43</v>
      </c>
      <c r="Q2397" s="10">
        <v>42110.333333333336</v>
      </c>
      <c r="R2397" s="11" t="s">
        <v>3605</v>
      </c>
      <c r="S2397" s="14" t="s">
        <v>44</v>
      </c>
      <c r="T2397" s="2" t="str">
        <f t="shared" si="2334"/>
        <v/>
      </c>
      <c r="U2397" s="2" t="str">
        <f t="shared" si="2335"/>
        <v/>
      </c>
      <c r="V2397" s="10">
        <v>42110.333333333336</v>
      </c>
      <c r="W2397" s="11" t="s">
        <v>3595</v>
      </c>
      <c r="X2397" s="2" t="s">
        <v>669</v>
      </c>
      <c r="Y2397" s="5" t="s">
        <v>3595</v>
      </c>
      <c r="Z2397" s="5" t="s">
        <v>3595</v>
      </c>
      <c r="AA2397" s="2" t="s">
        <v>1766</v>
      </c>
      <c r="AB2397" s="2">
        <v>-22.234355863183701</v>
      </c>
      <c r="AC2397" s="2">
        <v>-52.312785135582097</v>
      </c>
      <c r="AD2397" s="29">
        <v>1</v>
      </c>
      <c r="AE2397" s="11"/>
      <c r="AF2397" s="11"/>
      <c r="AG2397" s="11"/>
      <c r="AH2397" s="11"/>
      <c r="AI2397" s="11"/>
    </row>
    <row r="2398" spans="1:35" ht="15.75" customHeight="1" x14ac:dyDescent="0.2">
      <c r="A2398" s="8">
        <v>42110</v>
      </c>
      <c r="B2398" s="9">
        <v>0.33680555555555558</v>
      </c>
      <c r="C2398" s="11">
        <v>364709.05241923803</v>
      </c>
      <c r="D2398" s="11">
        <v>7540646.8413667399</v>
      </c>
      <c r="E2398" s="14">
        <v>364709.06487772899</v>
      </c>
      <c r="F2398" s="14">
        <v>7540646.8441681601</v>
      </c>
      <c r="G2398" s="2">
        <f t="shared" si="2357"/>
        <v>0.86205811163265056</v>
      </c>
      <c r="H2398" s="2" t="str">
        <f t="shared" si="2332"/>
        <v>&lt;8m</v>
      </c>
      <c r="I2398" s="23">
        <f t="shared" ref="I2398:J2398" si="2437">IF($P2398=$P2397,E2398,"")</f>
        <v>364709.06487772899</v>
      </c>
      <c r="J2398" s="23">
        <f t="shared" si="2437"/>
        <v>7540646.8441681601</v>
      </c>
      <c r="K2398" s="23">
        <v>364711.07</v>
      </c>
      <c r="L2398" s="23">
        <v>7540652.6500000004</v>
      </c>
      <c r="M2398" s="14">
        <v>364711.07251478598</v>
      </c>
      <c r="N2398" s="14">
        <v>7540652.6478318097</v>
      </c>
      <c r="O2398" s="15" t="s">
        <v>43</v>
      </c>
      <c r="P2398" s="15" t="s">
        <v>43</v>
      </c>
      <c r="Q2398" s="10">
        <v>42110.336805555555</v>
      </c>
      <c r="R2398" s="11" t="s">
        <v>3606</v>
      </c>
      <c r="S2398" s="14" t="s">
        <v>44</v>
      </c>
      <c r="T2398" s="2" t="str">
        <f t="shared" si="2334"/>
        <v/>
      </c>
      <c r="U2398" s="2" t="str">
        <f t="shared" si="2335"/>
        <v/>
      </c>
      <c r="V2398" s="10">
        <v>42110.336805555555</v>
      </c>
      <c r="W2398" s="11" t="s">
        <v>3595</v>
      </c>
      <c r="X2398" s="2" t="s">
        <v>669</v>
      </c>
      <c r="Y2398" s="5" t="s">
        <v>3595</v>
      </c>
      <c r="Z2398" s="5" t="s">
        <v>3595</v>
      </c>
      <c r="AA2398" s="2" t="s">
        <v>1768</v>
      </c>
      <c r="AB2398" s="2">
        <v>-22.234350163489601</v>
      </c>
      <c r="AC2398" s="2">
        <v>-52.312779519707</v>
      </c>
      <c r="AD2398" s="29">
        <v>1</v>
      </c>
      <c r="AE2398" s="11"/>
      <c r="AF2398" s="11"/>
      <c r="AG2398" s="11"/>
      <c r="AH2398" s="11"/>
      <c r="AI2398" s="11"/>
    </row>
    <row r="2399" spans="1:35" ht="15.75" customHeight="1" x14ac:dyDescent="0.2">
      <c r="A2399" s="8">
        <v>42110</v>
      </c>
      <c r="B2399" s="9">
        <v>0.34027777777777773</v>
      </c>
      <c r="C2399" s="11">
        <v>364710.622934571</v>
      </c>
      <c r="D2399" s="11">
        <v>7540648.0614250703</v>
      </c>
      <c r="E2399" s="14">
        <v>364710.85502656398</v>
      </c>
      <c r="F2399" s="14">
        <v>7540648.0386606297</v>
      </c>
      <c r="G2399" s="2">
        <f t="shared" si="2357"/>
        <v>2.1520792530025834</v>
      </c>
      <c r="H2399" s="2" t="str">
        <f t="shared" si="2332"/>
        <v>&lt;8m</v>
      </c>
      <c r="I2399" s="23" t="str">
        <f t="shared" ref="I2399:J2399" si="2438">IF($P2399=$P2398,E2399,"")</f>
        <v/>
      </c>
      <c r="J2399" s="23" t="str">
        <f t="shared" si="2438"/>
        <v/>
      </c>
      <c r="K2399" s="23">
        <v>364711.07</v>
      </c>
      <c r="L2399" s="23">
        <v>7540652.6500000004</v>
      </c>
      <c r="M2399" s="14">
        <v>364711.07251478598</v>
      </c>
      <c r="N2399" s="14">
        <v>7540652.6478318097</v>
      </c>
      <c r="O2399" s="14" t="s">
        <v>37</v>
      </c>
      <c r="P2399" s="14" t="s">
        <v>37</v>
      </c>
      <c r="Q2399" s="10">
        <v>42110.340277777781</v>
      </c>
      <c r="R2399" s="11" t="s">
        <v>3607</v>
      </c>
      <c r="S2399" s="14" t="s">
        <v>40</v>
      </c>
      <c r="T2399" s="2" t="str">
        <f t="shared" si="2334"/>
        <v/>
      </c>
      <c r="U2399" s="2" t="str">
        <f t="shared" si="2335"/>
        <v/>
      </c>
      <c r="V2399" s="10">
        <v>42110.340277777781</v>
      </c>
      <c r="W2399" s="11" t="s">
        <v>3595</v>
      </c>
      <c r="X2399" s="2" t="s">
        <v>669</v>
      </c>
      <c r="Y2399" s="5" t="s">
        <v>3595</v>
      </c>
      <c r="Z2399" s="5" t="s">
        <v>3595</v>
      </c>
      <c r="AA2399" s="2" t="s">
        <v>1770</v>
      </c>
      <c r="AB2399" s="2">
        <v>-22.2343392670155</v>
      </c>
      <c r="AC2399" s="2">
        <v>-52.312764180824203</v>
      </c>
      <c r="AD2399" s="29">
        <v>1</v>
      </c>
      <c r="AE2399" s="11"/>
      <c r="AF2399" s="11"/>
      <c r="AG2399" s="11"/>
      <c r="AH2399" s="11"/>
      <c r="AI2399" s="11"/>
    </row>
    <row r="2400" spans="1:35" ht="15.75" customHeight="1" x14ac:dyDescent="0.2">
      <c r="A2400" s="8">
        <v>42110</v>
      </c>
      <c r="B2400" s="9">
        <v>0.34375</v>
      </c>
      <c r="C2400" s="11">
        <v>364735.15528165299</v>
      </c>
      <c r="D2400" s="11">
        <v>7540644.6362551702</v>
      </c>
      <c r="E2400" s="14">
        <v>364734.915102211</v>
      </c>
      <c r="F2400" s="14">
        <v>7540644.5978268199</v>
      </c>
      <c r="G2400" s="2">
        <f t="shared" si="2357"/>
        <v>24.304867361231054</v>
      </c>
      <c r="H2400" s="2" t="str">
        <f t="shared" si="2332"/>
        <v/>
      </c>
      <c r="I2400" s="23">
        <f t="shared" ref="I2400:J2400" si="2439">IF($P2400=$P2399,E2400,"")</f>
        <v>364734.915102211</v>
      </c>
      <c r="J2400" s="23">
        <f t="shared" si="2439"/>
        <v>7540644.5978268199</v>
      </c>
      <c r="K2400" s="23">
        <v>364734.92</v>
      </c>
      <c r="L2400" s="23">
        <v>7540644.5999999996</v>
      </c>
      <c r="M2400" s="14"/>
      <c r="N2400" s="14"/>
      <c r="O2400" s="14" t="s">
        <v>37</v>
      </c>
      <c r="P2400" s="14" t="s">
        <v>37</v>
      </c>
      <c r="Q2400" s="10">
        <v>42110.34375</v>
      </c>
      <c r="R2400" s="11" t="s">
        <v>3608</v>
      </c>
      <c r="S2400" s="14" t="s">
        <v>40</v>
      </c>
      <c r="T2400" s="2" t="str">
        <f t="shared" si="2334"/>
        <v/>
      </c>
      <c r="U2400" s="2" t="str">
        <f t="shared" si="2335"/>
        <v/>
      </c>
      <c r="V2400" s="10">
        <v>42110.34375</v>
      </c>
      <c r="W2400" s="11" t="s">
        <v>3595</v>
      </c>
      <c r="X2400" s="2" t="s">
        <v>669</v>
      </c>
      <c r="Y2400" s="5" t="s">
        <v>3595</v>
      </c>
      <c r="Z2400" s="5" t="s">
        <v>3595</v>
      </c>
      <c r="AA2400" s="2" t="s">
        <v>1772</v>
      </c>
      <c r="AB2400" s="2">
        <v>-22.2343721240759</v>
      </c>
      <c r="AC2400" s="2">
        <v>-52.312526470050202</v>
      </c>
      <c r="AD2400" s="29">
        <v>1</v>
      </c>
      <c r="AE2400" s="11"/>
      <c r="AF2400" s="11"/>
      <c r="AG2400" s="11"/>
      <c r="AH2400" s="11"/>
      <c r="AI2400" s="11"/>
    </row>
    <row r="2401" spans="1:35" ht="15.75" customHeight="1" x14ac:dyDescent="0.2">
      <c r="A2401" s="8">
        <v>42110</v>
      </c>
      <c r="B2401" s="9">
        <v>0.34722222222222227</v>
      </c>
      <c r="C2401" s="11">
        <v>364735.87577833398</v>
      </c>
      <c r="D2401" s="11">
        <v>7540633.2834085897</v>
      </c>
      <c r="E2401" s="14">
        <v>364735.92923596298</v>
      </c>
      <c r="F2401" s="14">
        <v>7540633.3321600603</v>
      </c>
      <c r="G2401" s="2">
        <f t="shared" si="2357"/>
        <v>11.311220747763702</v>
      </c>
      <c r="H2401" s="2" t="str">
        <f t="shared" si="2332"/>
        <v/>
      </c>
      <c r="I2401" s="23">
        <f t="shared" ref="I2401:J2401" si="2440">IF($P2401=$P2400,E2401,"")</f>
        <v>364735.92923596298</v>
      </c>
      <c r="J2401" s="23">
        <f t="shared" si="2440"/>
        <v>7540633.3321600603</v>
      </c>
      <c r="K2401" s="23">
        <v>364735.93</v>
      </c>
      <c r="L2401" s="23">
        <v>7540633.3300000001</v>
      </c>
      <c r="M2401" s="14"/>
      <c r="N2401" s="14"/>
      <c r="O2401" s="14" t="s">
        <v>37</v>
      </c>
      <c r="P2401" s="14" t="s">
        <v>37</v>
      </c>
      <c r="Q2401" s="10">
        <v>42110.347222222219</v>
      </c>
      <c r="R2401" s="11" t="s">
        <v>3609</v>
      </c>
      <c r="S2401" s="14" t="s">
        <v>40</v>
      </c>
      <c r="T2401" s="2" t="str">
        <f t="shared" si="2334"/>
        <v/>
      </c>
      <c r="U2401" s="2" t="str">
        <f t="shared" si="2335"/>
        <v/>
      </c>
      <c r="V2401" s="10">
        <v>42110.347222222219</v>
      </c>
      <c r="W2401" s="11" t="s">
        <v>3595</v>
      </c>
      <c r="X2401" s="2" t="s">
        <v>669</v>
      </c>
      <c r="Y2401" s="5" t="s">
        <v>3595</v>
      </c>
      <c r="Z2401" s="5" t="s">
        <v>3595</v>
      </c>
      <c r="AA2401" s="2" t="s">
        <v>1774</v>
      </c>
      <c r="AB2401" s="2">
        <v>-22.234474718570699</v>
      </c>
      <c r="AC2401" s="2">
        <v>-52.312520435079897</v>
      </c>
      <c r="AD2401" s="29">
        <v>1</v>
      </c>
      <c r="AE2401" s="11"/>
      <c r="AF2401" s="11"/>
      <c r="AG2401" s="11"/>
      <c r="AH2401" s="11"/>
      <c r="AI2401" s="11"/>
    </row>
    <row r="2402" spans="1:35" ht="15.75" customHeight="1" x14ac:dyDescent="0.2">
      <c r="A2402" s="8">
        <v>42110</v>
      </c>
      <c r="B2402" s="9">
        <v>0.35069444444444442</v>
      </c>
      <c r="C2402" s="11">
        <v>364742.01344416803</v>
      </c>
      <c r="D2402" s="11">
        <v>7540631.8981724996</v>
      </c>
      <c r="E2402" s="14">
        <v>364742.072790495</v>
      </c>
      <c r="F2402" s="14">
        <v>7540631.9933346203</v>
      </c>
      <c r="G2402" s="2">
        <f t="shared" si="2357"/>
        <v>6.2877433031952403</v>
      </c>
      <c r="H2402" s="2" t="str">
        <f t="shared" si="2332"/>
        <v>&lt;8m</v>
      </c>
      <c r="I2402" s="23">
        <f t="shared" ref="I2402:J2402" si="2441">IF($P2402=$P2401,E2402,"")</f>
        <v>364742.072790495</v>
      </c>
      <c r="J2402" s="23">
        <f t="shared" si="2441"/>
        <v>7540631.9933346203</v>
      </c>
      <c r="K2402" s="23">
        <v>364742.07</v>
      </c>
      <c r="L2402" s="23">
        <v>7540631.9900000002</v>
      </c>
      <c r="M2402" s="14"/>
      <c r="N2402" s="14"/>
      <c r="O2402" s="14" t="s">
        <v>37</v>
      </c>
      <c r="P2402" s="14" t="s">
        <v>37</v>
      </c>
      <c r="Q2402" s="10">
        <v>42110.350694444445</v>
      </c>
      <c r="R2402" s="11" t="s">
        <v>3610</v>
      </c>
      <c r="S2402" s="14" t="s">
        <v>40</v>
      </c>
      <c r="T2402" s="2" t="str">
        <f t="shared" si="2334"/>
        <v/>
      </c>
      <c r="U2402" s="2" t="str">
        <f t="shared" si="2335"/>
        <v/>
      </c>
      <c r="V2402" s="10">
        <v>42110.350694444445</v>
      </c>
      <c r="W2402" s="11" t="s">
        <v>3595</v>
      </c>
      <c r="X2402" s="2" t="s">
        <v>669</v>
      </c>
      <c r="Y2402" s="5" t="s">
        <v>3595</v>
      </c>
      <c r="Z2402" s="5" t="s">
        <v>3595</v>
      </c>
      <c r="AA2402" s="2" t="s">
        <v>1776</v>
      </c>
      <c r="AB2402" s="2">
        <v>-22.2344877105206</v>
      </c>
      <c r="AC2402" s="2">
        <v>-52.312461007386403</v>
      </c>
      <c r="AD2402" s="29">
        <v>1</v>
      </c>
      <c r="AE2402" s="11"/>
      <c r="AF2402" s="11"/>
      <c r="AG2402" s="11"/>
      <c r="AH2402" s="11"/>
      <c r="AI2402" s="11"/>
    </row>
    <row r="2403" spans="1:35" ht="15.75" customHeight="1" x14ac:dyDescent="0.2">
      <c r="A2403" s="8">
        <v>42110</v>
      </c>
      <c r="B2403" s="9">
        <v>0.35416666666666669</v>
      </c>
      <c r="C2403" s="11">
        <v>364753.76044113201</v>
      </c>
      <c r="D2403" s="11">
        <v>7540650.2079644399</v>
      </c>
      <c r="E2403" s="14">
        <v>364753.91080411698</v>
      </c>
      <c r="F2403" s="14">
        <v>7540650.0315499101</v>
      </c>
      <c r="G2403" s="2">
        <f t="shared" si="2357"/>
        <v>21.575814639456318</v>
      </c>
      <c r="H2403" s="2" t="str">
        <f t="shared" si="2332"/>
        <v/>
      </c>
      <c r="I2403" s="23" t="str">
        <f t="shared" ref="I2403:J2403" si="2442">IF($P2403=$P2402,E2403,"")</f>
        <v/>
      </c>
      <c r="J2403" s="23" t="str">
        <f t="shared" si="2442"/>
        <v/>
      </c>
      <c r="K2403" s="23">
        <v>364753.91</v>
      </c>
      <c r="L2403" s="23">
        <v>7540650.0300000003</v>
      </c>
      <c r="M2403" s="14"/>
      <c r="N2403" s="14"/>
      <c r="O2403" s="14" t="s">
        <v>35</v>
      </c>
      <c r="P2403" s="14" t="s">
        <v>29</v>
      </c>
      <c r="Q2403" s="10">
        <v>42110.354166666664</v>
      </c>
      <c r="R2403" s="11" t="s">
        <v>3611</v>
      </c>
      <c r="S2403" s="14" t="s">
        <v>36</v>
      </c>
      <c r="T2403" s="2" t="str">
        <f t="shared" si="2334"/>
        <v>idle</v>
      </c>
      <c r="U2403" s="2" t="str">
        <f t="shared" si="2335"/>
        <v/>
      </c>
      <c r="V2403" s="10">
        <v>42110.354166666664</v>
      </c>
      <c r="W2403" s="11" t="s">
        <v>3595</v>
      </c>
      <c r="X2403" s="2" t="s">
        <v>669</v>
      </c>
      <c r="Y2403" s="5" t="s">
        <v>3595</v>
      </c>
      <c r="Z2403" s="5" t="s">
        <v>3595</v>
      </c>
      <c r="AA2403" s="2" t="s">
        <v>1778</v>
      </c>
      <c r="AB2403" s="2">
        <v>-22.2343232575804</v>
      </c>
      <c r="AC2403" s="2">
        <v>-52.3123455047607</v>
      </c>
      <c r="AD2403" s="29">
        <v>1</v>
      </c>
      <c r="AE2403" s="11"/>
      <c r="AF2403" s="11"/>
      <c r="AG2403" s="11"/>
      <c r="AH2403" s="11"/>
      <c r="AI2403" s="11"/>
    </row>
    <row r="2404" spans="1:35" ht="15.75" customHeight="1" x14ac:dyDescent="0.2">
      <c r="A2404" s="8">
        <v>42110</v>
      </c>
      <c r="B2404" s="9">
        <v>0.3576388888888889</v>
      </c>
      <c r="C2404" s="11">
        <v>364780.41599087801</v>
      </c>
      <c r="D2404" s="11">
        <v>7540632.0825679498</v>
      </c>
      <c r="E2404" s="14">
        <v>364780.17659971502</v>
      </c>
      <c r="F2404" s="14">
        <v>7540632.1479952103</v>
      </c>
      <c r="G2404" s="2">
        <f t="shared" si="2357"/>
        <v>31.775990104162343</v>
      </c>
      <c r="H2404" s="2" t="str">
        <f t="shared" si="2332"/>
        <v/>
      </c>
      <c r="I2404" s="23">
        <f t="shared" ref="I2404:J2404" si="2443">IF($P2404=$P2403,E2404,"")</f>
        <v>364780.17659971502</v>
      </c>
      <c r="J2404" s="23">
        <f t="shared" si="2443"/>
        <v>7540632.1479952103</v>
      </c>
      <c r="K2404" s="23">
        <v>364780.18</v>
      </c>
      <c r="L2404" s="23">
        <v>7540632.1500000004</v>
      </c>
      <c r="M2404" s="14"/>
      <c r="N2404" s="14"/>
      <c r="O2404" s="14" t="s">
        <v>35</v>
      </c>
      <c r="P2404" s="14" t="s">
        <v>29</v>
      </c>
      <c r="Q2404" s="10">
        <v>42110.357638888891</v>
      </c>
      <c r="R2404" s="11" t="s">
        <v>3612</v>
      </c>
      <c r="S2404" s="14" t="s">
        <v>36</v>
      </c>
      <c r="T2404" s="2" t="str">
        <f t="shared" si="2334"/>
        <v>idle</v>
      </c>
      <c r="U2404" s="2" t="str">
        <f t="shared" si="2335"/>
        <v/>
      </c>
      <c r="V2404" s="10">
        <v>42110.357638888891</v>
      </c>
      <c r="W2404" s="11" t="s">
        <v>3595</v>
      </c>
      <c r="X2404" s="2" t="s">
        <v>669</v>
      </c>
      <c r="Y2404" s="5" t="s">
        <v>3595</v>
      </c>
      <c r="Z2404" s="5" t="s">
        <v>3595</v>
      </c>
      <c r="AA2404" s="2" t="s">
        <v>1780</v>
      </c>
      <c r="AB2404" s="2">
        <v>-22.234489051625101</v>
      </c>
      <c r="AC2404" s="2">
        <v>-52.312088431790499</v>
      </c>
      <c r="AD2404" s="29">
        <v>1</v>
      </c>
      <c r="AE2404" s="11"/>
      <c r="AF2404" s="11"/>
      <c r="AG2404" s="11"/>
      <c r="AH2404" s="11"/>
      <c r="AI2404" s="11"/>
    </row>
    <row r="2405" spans="1:35" ht="15.75" customHeight="1" x14ac:dyDescent="0.2">
      <c r="A2405" s="8">
        <v>42110</v>
      </c>
      <c r="B2405" s="9">
        <v>0.3611111111111111</v>
      </c>
      <c r="C2405" s="11">
        <v>364783.5396746</v>
      </c>
      <c r="D2405" s="11">
        <v>7540627.5530115701</v>
      </c>
      <c r="E2405" s="14">
        <v>364783.47209119698</v>
      </c>
      <c r="F2405" s="14">
        <v>7540627.5868297704</v>
      </c>
      <c r="G2405" s="2">
        <f t="shared" si="2357"/>
        <v>5.6271213135805525</v>
      </c>
      <c r="H2405" s="2" t="str">
        <f t="shared" si="2332"/>
        <v>&lt;8m</v>
      </c>
      <c r="I2405" s="23">
        <f t="shared" ref="I2405:J2405" si="2444">IF($P2405=$P2404,E2405,"")</f>
        <v>364783.47209119698</v>
      </c>
      <c r="J2405" s="23">
        <f t="shared" si="2444"/>
        <v>7540627.5868297704</v>
      </c>
      <c r="K2405" s="23">
        <v>364783.47</v>
      </c>
      <c r="L2405" s="23">
        <v>7540627.5899999999</v>
      </c>
      <c r="M2405" s="14"/>
      <c r="N2405" s="14"/>
      <c r="O2405" s="14" t="s">
        <v>35</v>
      </c>
      <c r="P2405" s="14" t="s">
        <v>29</v>
      </c>
      <c r="Q2405" s="10">
        <v>42110.361111111109</v>
      </c>
      <c r="R2405" s="11" t="s">
        <v>3613</v>
      </c>
      <c r="S2405" s="14" t="s">
        <v>36</v>
      </c>
      <c r="T2405" s="2" t="str">
        <f t="shared" si="2334"/>
        <v>idle</v>
      </c>
      <c r="U2405" s="2" t="str">
        <f t="shared" si="2335"/>
        <v/>
      </c>
      <c r="V2405" s="10">
        <v>42110.361111111109</v>
      </c>
      <c r="W2405" s="11" t="s">
        <v>3595</v>
      </c>
      <c r="X2405" s="2" t="s">
        <v>669</v>
      </c>
      <c r="Y2405" s="5" t="s">
        <v>3595</v>
      </c>
      <c r="Z2405" s="5" t="s">
        <v>3595</v>
      </c>
      <c r="AA2405" s="2" t="s">
        <v>1782</v>
      </c>
      <c r="AB2405" s="2">
        <v>-22.234530206769701</v>
      </c>
      <c r="AC2405" s="2">
        <v>-52.312058508396099</v>
      </c>
      <c r="AD2405" s="29">
        <v>1</v>
      </c>
      <c r="AE2405" s="11"/>
      <c r="AF2405" s="11"/>
      <c r="AG2405" s="11"/>
      <c r="AH2405" s="11"/>
      <c r="AI2405" s="11"/>
    </row>
    <row r="2406" spans="1:35" ht="15.75" customHeight="1" x14ac:dyDescent="0.2">
      <c r="A2406" s="8">
        <v>42110</v>
      </c>
      <c r="B2406" s="9">
        <v>0.36458333333333331</v>
      </c>
      <c r="C2406" s="11">
        <v>364780.312494479</v>
      </c>
      <c r="D2406" s="11">
        <v>7540630.0678451303</v>
      </c>
      <c r="E2406" s="14">
        <v>364780.28275121801</v>
      </c>
      <c r="F2406" s="14">
        <v>7540629.9117725901</v>
      </c>
      <c r="G2406" s="2">
        <f t="shared" si="2357"/>
        <v>3.9468023280465347</v>
      </c>
      <c r="H2406" s="2" t="str">
        <f t="shared" si="2332"/>
        <v>&lt;8m</v>
      </c>
      <c r="I2406" s="23">
        <f t="shared" ref="I2406:J2406" si="2445">IF($P2406=$P2405,E2406,"")</f>
        <v>364780.28275121801</v>
      </c>
      <c r="J2406" s="23">
        <f t="shared" si="2445"/>
        <v>7540629.9117725901</v>
      </c>
      <c r="K2406" s="23">
        <v>364780.28</v>
      </c>
      <c r="L2406" s="23">
        <v>7540629.9100000001</v>
      </c>
      <c r="M2406" s="14"/>
      <c r="N2406" s="14"/>
      <c r="O2406" s="14" t="s">
        <v>35</v>
      </c>
      <c r="P2406" s="14" t="s">
        <v>29</v>
      </c>
      <c r="Q2406" s="10">
        <v>42110.364583333336</v>
      </c>
      <c r="R2406" s="11" t="s">
        <v>3614</v>
      </c>
      <c r="S2406" s="14" t="s">
        <v>36</v>
      </c>
      <c r="T2406" s="2" t="str">
        <f t="shared" si="2334"/>
        <v>idle</v>
      </c>
      <c r="U2406" s="2" t="str">
        <f t="shared" si="2335"/>
        <v/>
      </c>
      <c r="V2406" s="10">
        <v>42110.364583333336</v>
      </c>
      <c r="W2406" s="11" t="s">
        <v>3595</v>
      </c>
      <c r="X2406" s="2" t="s">
        <v>669</v>
      </c>
      <c r="Y2406" s="5" t="s">
        <v>3595</v>
      </c>
      <c r="Z2406" s="5" t="s">
        <v>3595</v>
      </c>
      <c r="AA2406" s="2" t="s">
        <v>1784</v>
      </c>
      <c r="AB2406" s="2">
        <v>-22.234507240355001</v>
      </c>
      <c r="AC2406" s="2">
        <v>-52.312089605256901</v>
      </c>
      <c r="AD2406" s="29">
        <v>1</v>
      </c>
      <c r="AE2406" s="11"/>
      <c r="AF2406" s="11"/>
      <c r="AG2406" s="11"/>
      <c r="AH2406" s="11"/>
      <c r="AI2406" s="11"/>
    </row>
    <row r="2407" spans="1:35" ht="15.75" customHeight="1" x14ac:dyDescent="0.2">
      <c r="A2407" s="8">
        <v>42110</v>
      </c>
      <c r="B2407" s="9">
        <v>0.36805555555555558</v>
      </c>
      <c r="C2407" s="11">
        <v>364774.21997748403</v>
      </c>
      <c r="D2407" s="11">
        <v>7540600.3273487296</v>
      </c>
      <c r="E2407" s="14">
        <v>364774.23945561098</v>
      </c>
      <c r="F2407" s="14">
        <v>7540600.4570108997</v>
      </c>
      <c r="G2407" s="2">
        <f t="shared" si="2357"/>
        <v>30.068328986422483</v>
      </c>
      <c r="H2407" s="2" t="str">
        <f t="shared" si="2332"/>
        <v/>
      </c>
      <c r="I2407" s="23" t="str">
        <f t="shared" ref="I2407:J2407" si="2446">IF($P2407=$P2406,E2407,"")</f>
        <v/>
      </c>
      <c r="J2407" s="23" t="str">
        <f t="shared" si="2446"/>
        <v/>
      </c>
      <c r="K2407" s="23">
        <v>364774.24</v>
      </c>
      <c r="L2407" s="23">
        <v>7540600.46</v>
      </c>
      <c r="M2407" s="14">
        <v>364774.23945561098</v>
      </c>
      <c r="N2407" s="14">
        <v>7540600.4570108997</v>
      </c>
      <c r="O2407" s="17" t="s">
        <v>43</v>
      </c>
      <c r="P2407" s="14" t="s">
        <v>37</v>
      </c>
      <c r="Q2407" s="10">
        <v>42110.368055555555</v>
      </c>
      <c r="R2407" s="11" t="s">
        <v>3615</v>
      </c>
      <c r="S2407" s="13" t="s">
        <v>63</v>
      </c>
      <c r="T2407" s="2" t="str">
        <f t="shared" si="2334"/>
        <v/>
      </c>
      <c r="U2407" s="2" t="str">
        <f t="shared" si="2335"/>
        <v/>
      </c>
      <c r="V2407" s="10">
        <v>42110.368055555555</v>
      </c>
      <c r="W2407" s="11" t="s">
        <v>3595</v>
      </c>
      <c r="X2407" s="2" t="s">
        <v>669</v>
      </c>
      <c r="Y2407" s="5" t="s">
        <v>3595</v>
      </c>
      <c r="Z2407" s="5" t="s">
        <v>3595</v>
      </c>
      <c r="AA2407" s="2" t="s">
        <v>1786</v>
      </c>
      <c r="AB2407" s="2">
        <v>-22.234775377437501</v>
      </c>
      <c r="AC2407" s="2">
        <v>-52.312151212245197</v>
      </c>
      <c r="AD2407" s="29">
        <v>1</v>
      </c>
      <c r="AE2407" s="11"/>
      <c r="AF2407" s="11"/>
      <c r="AG2407" s="11"/>
      <c r="AH2407" s="11"/>
      <c r="AI2407" s="11"/>
    </row>
    <row r="2408" spans="1:35" ht="15.75" customHeight="1" x14ac:dyDescent="0.2">
      <c r="A2408" s="8">
        <v>42110</v>
      </c>
      <c r="B2408" s="9">
        <v>0.37152777777777773</v>
      </c>
      <c r="C2408" s="11">
        <v>364769.96899750899</v>
      </c>
      <c r="D2408" s="11">
        <v>7540597.3579268204</v>
      </c>
      <c r="E2408" s="14">
        <v>364770.06514506199</v>
      </c>
      <c r="F2408" s="14">
        <v>7540597.4042402003</v>
      </c>
      <c r="G2408" s="2">
        <f t="shared" si="2357"/>
        <v>5.1714869720757068</v>
      </c>
      <c r="H2408" s="2" t="str">
        <f t="shared" si="2332"/>
        <v>&lt;8m</v>
      </c>
      <c r="I2408" s="23" t="str">
        <f t="shared" ref="I2408:J2408" si="2447">IF($P2408=$P2407,E2408,"")</f>
        <v/>
      </c>
      <c r="J2408" s="23" t="str">
        <f t="shared" si="2447"/>
        <v/>
      </c>
      <c r="K2408" s="23">
        <v>364774.24</v>
      </c>
      <c r="L2408" s="23">
        <v>7540600.46</v>
      </c>
      <c r="M2408" s="14">
        <v>364774.23945561098</v>
      </c>
      <c r="N2408" s="14">
        <v>7540600.4570108997</v>
      </c>
      <c r="O2408" s="15" t="s">
        <v>43</v>
      </c>
      <c r="P2408" s="15" t="s">
        <v>43</v>
      </c>
      <c r="Q2408" s="10">
        <v>42110.371527777781</v>
      </c>
      <c r="R2408" s="11" t="s">
        <v>3616</v>
      </c>
      <c r="S2408" s="14" t="s">
        <v>44</v>
      </c>
      <c r="T2408" s="2" t="str">
        <f t="shared" si="2334"/>
        <v/>
      </c>
      <c r="U2408" s="2" t="str">
        <f t="shared" si="2335"/>
        <v/>
      </c>
      <c r="V2408" s="10">
        <v>42110.371527777781</v>
      </c>
      <c r="W2408" s="11" t="s">
        <v>3595</v>
      </c>
      <c r="X2408" s="2" t="s">
        <v>669</v>
      </c>
      <c r="Y2408" s="5" t="s">
        <v>3595</v>
      </c>
      <c r="Z2408" s="5" t="s">
        <v>3595</v>
      </c>
      <c r="AA2408" s="2" t="s">
        <v>1788</v>
      </c>
      <c r="AB2408" s="2">
        <v>-22.234801864251502</v>
      </c>
      <c r="AC2408" s="2">
        <v>-52.312192702665897</v>
      </c>
      <c r="AD2408" s="29">
        <v>1</v>
      </c>
      <c r="AE2408" s="11"/>
      <c r="AF2408" s="11"/>
      <c r="AG2408" s="11"/>
      <c r="AH2408" s="11"/>
      <c r="AI2408" s="11"/>
    </row>
    <row r="2409" spans="1:35" ht="15.75" customHeight="1" x14ac:dyDescent="0.2">
      <c r="A2409" s="8">
        <v>42110</v>
      </c>
      <c r="B2409" s="9">
        <v>0.375</v>
      </c>
      <c r="C2409" s="11">
        <v>364775.06932407297</v>
      </c>
      <c r="D2409" s="11">
        <v>7540604.0097107003</v>
      </c>
      <c r="E2409" s="14">
        <v>364775.11648222402</v>
      </c>
      <c r="F2409" s="14">
        <v>7540603.7818637397</v>
      </c>
      <c r="G2409" s="2">
        <f t="shared" si="2357"/>
        <v>8.1357291704598396</v>
      </c>
      <c r="H2409" s="2" t="str">
        <f t="shared" si="2332"/>
        <v/>
      </c>
      <c r="I2409" s="23" t="str">
        <f t="shared" ref="I2409:J2409" si="2448">IF($P2409=$P2408,E2409,"")</f>
        <v/>
      </c>
      <c r="J2409" s="23" t="str">
        <f t="shared" si="2448"/>
        <v/>
      </c>
      <c r="K2409" s="23">
        <v>364775.12</v>
      </c>
      <c r="L2409" s="23">
        <v>7540603.7800000003</v>
      </c>
      <c r="M2409" s="14"/>
      <c r="N2409" s="14"/>
      <c r="O2409" s="14" t="s">
        <v>35</v>
      </c>
      <c r="P2409" s="14" t="s">
        <v>29</v>
      </c>
      <c r="Q2409" s="10">
        <v>42110.375</v>
      </c>
      <c r="R2409" s="11" t="s">
        <v>3617</v>
      </c>
      <c r="S2409" s="14" t="s">
        <v>36</v>
      </c>
      <c r="T2409" s="2" t="str">
        <f t="shared" si="2334"/>
        <v>idle</v>
      </c>
      <c r="U2409" s="2" t="str">
        <f t="shared" si="2335"/>
        <v/>
      </c>
      <c r="V2409" s="10">
        <v>42110.375</v>
      </c>
      <c r="W2409" s="11" t="s">
        <v>3595</v>
      </c>
      <c r="X2409" s="2" t="s">
        <v>669</v>
      </c>
      <c r="Y2409" s="5" t="s">
        <v>3595</v>
      </c>
      <c r="Z2409" s="5" t="s">
        <v>3595</v>
      </c>
      <c r="AA2409" s="2" t="s">
        <v>1790</v>
      </c>
      <c r="AB2409" s="2">
        <v>-22.234742185100899</v>
      </c>
      <c r="AC2409" s="2">
        <v>-52.312142662703998</v>
      </c>
      <c r="AD2409" s="29">
        <v>1</v>
      </c>
      <c r="AE2409" s="11"/>
      <c r="AF2409" s="11"/>
      <c r="AG2409" s="11"/>
      <c r="AH2409" s="11"/>
      <c r="AI2409" s="11"/>
    </row>
    <row r="2410" spans="1:35" ht="15.75" customHeight="1" x14ac:dyDescent="0.2">
      <c r="A2410" s="8">
        <v>42110</v>
      </c>
      <c r="B2410" s="9">
        <v>0.37847222222222227</v>
      </c>
      <c r="C2410" s="11">
        <v>364784.73205694999</v>
      </c>
      <c r="D2410" s="11">
        <v>7540563.7426982</v>
      </c>
      <c r="E2410" s="14">
        <v>364784.69278623699</v>
      </c>
      <c r="F2410" s="14">
        <v>7540563.7649750002</v>
      </c>
      <c r="G2410" s="2">
        <f t="shared" si="2357"/>
        <v>41.146773663819616</v>
      </c>
      <c r="H2410" s="2" t="str">
        <f t="shared" si="2332"/>
        <v/>
      </c>
      <c r="I2410" s="23" t="str">
        <f t="shared" ref="I2410:J2410" si="2449">IF($P2410=$P2409,E2410,"")</f>
        <v/>
      </c>
      <c r="J2410" s="23" t="str">
        <f t="shared" si="2449"/>
        <v/>
      </c>
      <c r="K2410" s="23">
        <v>364784.69</v>
      </c>
      <c r="L2410" s="23">
        <v>7540563.7599999998</v>
      </c>
      <c r="M2410" s="14"/>
      <c r="N2410" s="14"/>
      <c r="O2410" s="15" t="s">
        <v>43</v>
      </c>
      <c r="P2410" s="15" t="s">
        <v>43</v>
      </c>
      <c r="Q2410" s="10">
        <v>42110.378472222219</v>
      </c>
      <c r="R2410" s="11" t="s">
        <v>3618</v>
      </c>
      <c r="S2410" s="14" t="s">
        <v>44</v>
      </c>
      <c r="T2410" s="2" t="str">
        <f t="shared" si="2334"/>
        <v/>
      </c>
      <c r="U2410" s="2" t="str">
        <f t="shared" si="2335"/>
        <v/>
      </c>
      <c r="V2410" s="10">
        <v>42110.378472222219</v>
      </c>
      <c r="W2410" s="11" t="s">
        <v>3595</v>
      </c>
      <c r="X2410" s="2" t="s">
        <v>669</v>
      </c>
      <c r="Y2410" s="5" t="s">
        <v>3595</v>
      </c>
      <c r="Z2410" s="5" t="s">
        <v>3595</v>
      </c>
      <c r="AA2410" s="2" t="s">
        <v>1792</v>
      </c>
      <c r="AB2410" s="2">
        <v>-22.235106630250801</v>
      </c>
      <c r="AC2410" s="2">
        <v>-52.312052305787802</v>
      </c>
      <c r="AD2410" s="29">
        <v>1</v>
      </c>
      <c r="AE2410" s="11"/>
      <c r="AF2410" s="11"/>
      <c r="AG2410" s="11"/>
      <c r="AH2410" s="11"/>
      <c r="AI2410" s="11"/>
    </row>
    <row r="2411" spans="1:35" ht="15.75" customHeight="1" x14ac:dyDescent="0.2">
      <c r="A2411" s="8">
        <v>42110</v>
      </c>
      <c r="B2411" s="9">
        <v>0.38194444444444442</v>
      </c>
      <c r="C2411" s="11">
        <v>364790.25797286001</v>
      </c>
      <c r="D2411" s="11">
        <v>7540528.2655868204</v>
      </c>
      <c r="E2411" s="14">
        <v>364790.50094687002</v>
      </c>
      <c r="F2411" s="14">
        <v>7540528.2841189699</v>
      </c>
      <c r="G2411" s="2">
        <f t="shared" si="2357"/>
        <v>35.953106605385237</v>
      </c>
      <c r="H2411" s="2" t="str">
        <f t="shared" si="2332"/>
        <v/>
      </c>
      <c r="I2411" s="23" t="str">
        <f t="shared" ref="I2411:J2411" si="2450">IF($P2411=$P2410,E2411,"")</f>
        <v/>
      </c>
      <c r="J2411" s="23" t="str">
        <f t="shared" si="2450"/>
        <v/>
      </c>
      <c r="K2411" s="23">
        <v>364790.5</v>
      </c>
      <c r="L2411" s="23">
        <v>7540528.2800000003</v>
      </c>
      <c r="M2411" s="14"/>
      <c r="N2411" s="14"/>
      <c r="O2411" s="14" t="s">
        <v>37</v>
      </c>
      <c r="P2411" s="14" t="s">
        <v>37</v>
      </c>
      <c r="Q2411" s="10">
        <v>42110.381944444445</v>
      </c>
      <c r="R2411" s="11" t="s">
        <v>3619</v>
      </c>
      <c r="S2411" s="14" t="s">
        <v>40</v>
      </c>
      <c r="T2411" s="2" t="str">
        <f t="shared" si="2334"/>
        <v/>
      </c>
      <c r="U2411" s="2" t="str">
        <f t="shared" si="2335"/>
        <v/>
      </c>
      <c r="V2411" s="10">
        <v>42110.381944444445</v>
      </c>
      <c r="W2411" s="11" t="s">
        <v>3595</v>
      </c>
      <c r="X2411" s="2" t="s">
        <v>669</v>
      </c>
      <c r="Y2411" s="5" t="s">
        <v>3595</v>
      </c>
      <c r="Z2411" s="5" t="s">
        <v>3595</v>
      </c>
      <c r="AA2411" s="2" t="s">
        <v>1794</v>
      </c>
      <c r="AB2411" s="2">
        <v>-22.2354274895042</v>
      </c>
      <c r="AC2411" s="2">
        <v>-52.312001679092603</v>
      </c>
      <c r="AD2411" s="29">
        <v>1</v>
      </c>
      <c r="AE2411" s="11"/>
      <c r="AF2411" s="11"/>
      <c r="AG2411" s="11"/>
      <c r="AH2411" s="11"/>
      <c r="AI2411" s="11"/>
    </row>
    <row r="2412" spans="1:35" ht="15.75" customHeight="1" x14ac:dyDescent="0.2">
      <c r="A2412" s="8">
        <v>42110</v>
      </c>
      <c r="B2412" s="9">
        <v>0.38541666666666669</v>
      </c>
      <c r="C2412" s="11">
        <v>364819.865836296</v>
      </c>
      <c r="D2412" s="11">
        <v>7540496.4401539797</v>
      </c>
      <c r="E2412" s="14">
        <v>364819.62319667399</v>
      </c>
      <c r="F2412" s="14">
        <v>7540496.5768050002</v>
      </c>
      <c r="G2412" s="2">
        <f t="shared" si="2357"/>
        <v>43.051819854914818</v>
      </c>
      <c r="H2412" s="2" t="str">
        <f t="shared" si="2332"/>
        <v/>
      </c>
      <c r="I2412" s="23" t="str">
        <f t="shared" ref="I2412:J2412" si="2451">IF($P2412=$P2411,E2412,"")</f>
        <v/>
      </c>
      <c r="J2412" s="23" t="str">
        <f t="shared" si="2451"/>
        <v/>
      </c>
      <c r="K2412" s="23">
        <v>364819.62</v>
      </c>
      <c r="L2412" s="23">
        <v>7540496.5800000001</v>
      </c>
      <c r="M2412" s="14"/>
      <c r="N2412" s="14"/>
      <c r="O2412" s="14" t="s">
        <v>52</v>
      </c>
      <c r="P2412" s="14" t="s">
        <v>52</v>
      </c>
      <c r="Q2412" s="10">
        <v>42110.385416666664</v>
      </c>
      <c r="R2412" s="11" t="s">
        <v>3620</v>
      </c>
      <c r="S2412" s="14" t="s">
        <v>53</v>
      </c>
      <c r="T2412" s="2" t="str">
        <f t="shared" si="2334"/>
        <v/>
      </c>
      <c r="U2412" s="2" t="str">
        <f t="shared" si="2335"/>
        <v/>
      </c>
      <c r="V2412" s="10">
        <v>42110.385416666664</v>
      </c>
      <c r="W2412" s="11" t="s">
        <v>3595</v>
      </c>
      <c r="X2412" s="2" t="s">
        <v>669</v>
      </c>
      <c r="Y2412" s="5" t="s">
        <v>3595</v>
      </c>
      <c r="Z2412" s="5" t="s">
        <v>3595</v>
      </c>
      <c r="AA2412" s="2" t="s">
        <v>1796</v>
      </c>
      <c r="AB2412" s="2">
        <v>-22.235717251896901</v>
      </c>
      <c r="AC2412" s="2">
        <v>-52.31171711348</v>
      </c>
      <c r="AD2412" s="29">
        <v>1</v>
      </c>
      <c r="AE2412" s="11"/>
      <c r="AF2412" s="11"/>
      <c r="AG2412" s="11"/>
      <c r="AH2412" s="11"/>
      <c r="AI2412" s="11"/>
    </row>
    <row r="2413" spans="1:35" ht="15.75" customHeight="1" x14ac:dyDescent="0.2">
      <c r="A2413" s="8">
        <v>42110</v>
      </c>
      <c r="B2413" s="9">
        <v>0.3888888888888889</v>
      </c>
      <c r="C2413" s="11">
        <v>364825.22082570603</v>
      </c>
      <c r="D2413" s="11">
        <v>7540492.6445082901</v>
      </c>
      <c r="E2413" s="14">
        <v>364825.46344283898</v>
      </c>
      <c r="F2413" s="14">
        <v>7540492.69456081</v>
      </c>
      <c r="G2413" s="2">
        <f t="shared" si="2357"/>
        <v>7.0128664054086096</v>
      </c>
      <c r="H2413" s="2" t="str">
        <f t="shared" si="2332"/>
        <v>&lt;8m</v>
      </c>
      <c r="I2413" s="23" t="str">
        <f t="shared" ref="I2413:J2413" si="2452">IF($P2413=$P2412,E2413,"")</f>
        <v/>
      </c>
      <c r="J2413" s="23" t="str">
        <f t="shared" si="2452"/>
        <v/>
      </c>
      <c r="K2413" s="23">
        <v>364825.46</v>
      </c>
      <c r="L2413" s="23">
        <v>7540492.6900000004</v>
      </c>
      <c r="M2413" s="14"/>
      <c r="N2413" s="14"/>
      <c r="O2413" s="14" t="s">
        <v>35</v>
      </c>
      <c r="P2413" s="14" t="s">
        <v>29</v>
      </c>
      <c r="Q2413" s="10">
        <v>42110.388888888891</v>
      </c>
      <c r="R2413" s="11" t="s">
        <v>3621</v>
      </c>
      <c r="S2413" s="14" t="s">
        <v>36</v>
      </c>
      <c r="T2413" s="2" t="str">
        <f t="shared" si="2334"/>
        <v>idle</v>
      </c>
      <c r="U2413" s="2" t="str">
        <f t="shared" si="2335"/>
        <v/>
      </c>
      <c r="V2413" s="10">
        <v>42110.388888888891</v>
      </c>
      <c r="W2413" s="11" t="s">
        <v>3595</v>
      </c>
      <c r="X2413" s="2" t="s">
        <v>669</v>
      </c>
      <c r="Y2413" s="5" t="s">
        <v>3595</v>
      </c>
      <c r="Z2413" s="5" t="s">
        <v>3595</v>
      </c>
      <c r="AA2413" s="2" t="s">
        <v>1798</v>
      </c>
      <c r="AB2413" s="2">
        <v>-22.235751952975999</v>
      </c>
      <c r="AC2413" s="2">
        <v>-52.3116654809564</v>
      </c>
      <c r="AD2413" s="29">
        <v>1</v>
      </c>
      <c r="AE2413" s="11"/>
      <c r="AF2413" s="11"/>
      <c r="AG2413" s="11"/>
      <c r="AH2413" s="11"/>
      <c r="AI2413" s="11"/>
    </row>
    <row r="2414" spans="1:35" ht="15.75" customHeight="1" x14ac:dyDescent="0.2">
      <c r="A2414" s="8">
        <v>42110</v>
      </c>
      <c r="B2414" s="9">
        <v>0.3923611111111111</v>
      </c>
      <c r="C2414" s="11">
        <v>364854.68717544799</v>
      </c>
      <c r="D2414" s="11">
        <v>7540499.0804765001</v>
      </c>
      <c r="E2414" s="14">
        <v>364854.58353470499</v>
      </c>
      <c r="F2414" s="14">
        <v>7540499.0040802397</v>
      </c>
      <c r="G2414" s="2">
        <f t="shared" si="2357"/>
        <v>29.795801478029155</v>
      </c>
      <c r="H2414" s="2" t="str">
        <f t="shared" si="2332"/>
        <v/>
      </c>
      <c r="I2414" s="23">
        <f t="shared" ref="I2414:J2414" si="2453">IF($P2414=$P2413,E2414,"")</f>
        <v>364854.58353470499</v>
      </c>
      <c r="J2414" s="23">
        <f t="shared" si="2453"/>
        <v>7540499.0040802397</v>
      </c>
      <c r="K2414" s="23">
        <v>364854.58</v>
      </c>
      <c r="L2414" s="23">
        <v>7540499</v>
      </c>
      <c r="M2414" s="14"/>
      <c r="N2414" s="14"/>
      <c r="O2414" s="14" t="s">
        <v>35</v>
      </c>
      <c r="P2414" s="14" t="s">
        <v>29</v>
      </c>
      <c r="Q2414" s="10">
        <v>42110.392361111109</v>
      </c>
      <c r="R2414" s="11" t="s">
        <v>3622</v>
      </c>
      <c r="S2414" s="14" t="s">
        <v>36</v>
      </c>
      <c r="T2414" s="2" t="str">
        <f t="shared" si="2334"/>
        <v>idle</v>
      </c>
      <c r="U2414" s="2" t="str">
        <f t="shared" si="2335"/>
        <v/>
      </c>
      <c r="V2414" s="10">
        <v>42110.392361111109</v>
      </c>
      <c r="W2414" s="11" t="s">
        <v>3595</v>
      </c>
      <c r="X2414" s="2" t="s">
        <v>669</v>
      </c>
      <c r="Y2414" s="5" t="s">
        <v>3595</v>
      </c>
      <c r="Z2414" s="5" t="s">
        <v>3595</v>
      </c>
      <c r="AA2414" s="2" t="s">
        <v>1800</v>
      </c>
      <c r="AB2414" s="2">
        <v>-22.235696129500901</v>
      </c>
      <c r="AC2414" s="2">
        <v>-52.311379071325099</v>
      </c>
      <c r="AD2414" s="29">
        <v>1</v>
      </c>
      <c r="AE2414" s="11"/>
      <c r="AF2414" s="11"/>
      <c r="AG2414" s="11"/>
      <c r="AH2414" s="11"/>
      <c r="AI2414" s="11"/>
    </row>
    <row r="2415" spans="1:35" ht="15.75" customHeight="1" x14ac:dyDescent="0.2">
      <c r="A2415" s="8">
        <v>42110</v>
      </c>
      <c r="B2415" s="9">
        <v>0.39583333333333331</v>
      </c>
      <c r="C2415" s="11">
        <v>364873.397688411</v>
      </c>
      <c r="D2415" s="11">
        <v>7540489.47967197</v>
      </c>
      <c r="E2415" s="14">
        <v>364873.75898466498</v>
      </c>
      <c r="F2415" s="14">
        <v>7540489.7576886304</v>
      </c>
      <c r="G2415" s="2">
        <f t="shared" si="2357"/>
        <v>21.288345143784536</v>
      </c>
      <c r="H2415" s="2" t="str">
        <f t="shared" si="2332"/>
        <v/>
      </c>
      <c r="I2415" s="23">
        <f t="shared" ref="I2415:J2415" si="2454">IF($P2415=$P2414,E2415,"")</f>
        <v>364873.75898466498</v>
      </c>
      <c r="J2415" s="23">
        <f t="shared" si="2454"/>
        <v>7540489.7576886304</v>
      </c>
      <c r="K2415" s="23">
        <v>364873.76</v>
      </c>
      <c r="L2415" s="23">
        <v>7540489.7599999998</v>
      </c>
      <c r="M2415" s="14"/>
      <c r="N2415" s="14"/>
      <c r="O2415" s="14" t="s">
        <v>35</v>
      </c>
      <c r="P2415" s="14" t="s">
        <v>29</v>
      </c>
      <c r="Q2415" s="10">
        <v>42110.395833333336</v>
      </c>
      <c r="R2415" s="11" t="s">
        <v>3623</v>
      </c>
      <c r="S2415" s="14" t="s">
        <v>36</v>
      </c>
      <c r="T2415" s="2" t="str">
        <f t="shared" si="2334"/>
        <v>idle</v>
      </c>
      <c r="U2415" s="2" t="str">
        <f t="shared" si="2335"/>
        <v/>
      </c>
      <c r="V2415" s="10">
        <v>42110.395833333336</v>
      </c>
      <c r="W2415" s="11" t="s">
        <v>3595</v>
      </c>
      <c r="X2415" s="2" t="s">
        <v>669</v>
      </c>
      <c r="Y2415" s="5" t="s">
        <v>3595</v>
      </c>
      <c r="Z2415" s="5" t="s">
        <v>3595</v>
      </c>
      <c r="AA2415" s="2" t="s">
        <v>1802</v>
      </c>
      <c r="AB2415" s="2">
        <v>-22.235784307122199</v>
      </c>
      <c r="AC2415" s="2">
        <v>-52.3111983574927</v>
      </c>
      <c r="AD2415" s="29">
        <v>1</v>
      </c>
      <c r="AE2415" s="11"/>
      <c r="AF2415" s="11"/>
      <c r="AG2415" s="11"/>
      <c r="AH2415" s="11"/>
      <c r="AI2415" s="11"/>
    </row>
    <row r="2416" spans="1:35" ht="15.75" customHeight="1" x14ac:dyDescent="0.2">
      <c r="A2416" s="8">
        <v>42110</v>
      </c>
      <c r="B2416" s="9">
        <v>0.39930555555555558</v>
      </c>
      <c r="C2416" s="11">
        <v>364928.05321624398</v>
      </c>
      <c r="D2416" s="11">
        <v>7540537.3381857099</v>
      </c>
      <c r="E2416" s="14">
        <v>364927.60189999599</v>
      </c>
      <c r="F2416" s="14">
        <v>7540537.1214337302</v>
      </c>
      <c r="G2416" s="2">
        <f t="shared" si="2357"/>
        <v>71.710416825086611</v>
      </c>
      <c r="H2416" s="2" t="str">
        <f t="shared" si="2332"/>
        <v/>
      </c>
      <c r="I2416" s="23" t="str">
        <f t="shared" ref="I2416:J2416" si="2455">IF($P2416=$P2415,E2416,"")</f>
        <v/>
      </c>
      <c r="J2416" s="23" t="str">
        <f t="shared" si="2455"/>
        <v/>
      </c>
      <c r="K2416" s="23">
        <v>364927.6</v>
      </c>
      <c r="L2416" s="23">
        <v>7540537.1200000001</v>
      </c>
      <c r="M2416" s="14"/>
      <c r="N2416" s="14"/>
      <c r="O2416" s="14" t="s">
        <v>55</v>
      </c>
      <c r="P2416" s="14" t="s">
        <v>55</v>
      </c>
      <c r="Q2416" s="10">
        <v>42110.399305555555</v>
      </c>
      <c r="R2416" s="11" t="s">
        <v>3624</v>
      </c>
      <c r="S2416" s="14" t="s">
        <v>56</v>
      </c>
      <c r="T2416" s="2" t="str">
        <f t="shared" si="2334"/>
        <v/>
      </c>
      <c r="U2416" s="2" t="str">
        <f t="shared" si="2335"/>
        <v/>
      </c>
      <c r="V2416" s="10">
        <v>42110.399305555555</v>
      </c>
      <c r="W2416" s="11" t="s">
        <v>3595</v>
      </c>
      <c r="X2416" s="2" t="s">
        <v>669</v>
      </c>
      <c r="Y2416" s="5" t="s">
        <v>3595</v>
      </c>
      <c r="Z2416" s="5" t="s">
        <v>3595</v>
      </c>
      <c r="AA2416" s="2" t="s">
        <v>1804</v>
      </c>
      <c r="AB2416" s="2">
        <v>-22.235356327146299</v>
      </c>
      <c r="AC2416" s="2">
        <v>-52.310664094984503</v>
      </c>
      <c r="AD2416" s="29">
        <v>1</v>
      </c>
      <c r="AE2416" s="11"/>
      <c r="AF2416" s="11"/>
      <c r="AG2416" s="11"/>
      <c r="AH2416" s="11"/>
      <c r="AI2416" s="11"/>
    </row>
    <row r="2417" spans="1:35" ht="15.75" customHeight="1" x14ac:dyDescent="0.2">
      <c r="A2417" s="8">
        <v>42110</v>
      </c>
      <c r="B2417" s="9">
        <v>0.40277777777777773</v>
      </c>
      <c r="C2417" s="11">
        <v>364937.64536891301</v>
      </c>
      <c r="D2417" s="11">
        <v>7540540.1032365896</v>
      </c>
      <c r="E2417" s="14">
        <v>364938.13966006902</v>
      </c>
      <c r="F2417" s="14">
        <v>7540540.3498435598</v>
      </c>
      <c r="G2417" s="2">
        <f t="shared" si="2357"/>
        <v>11.021207619142091</v>
      </c>
      <c r="H2417" s="2" t="str">
        <f t="shared" si="2332"/>
        <v/>
      </c>
      <c r="I2417" s="23" t="str">
        <f t="shared" ref="I2417:J2417" si="2456">IF($P2417=$P2416,E2417,"")</f>
        <v/>
      </c>
      <c r="J2417" s="23" t="str">
        <f t="shared" si="2456"/>
        <v/>
      </c>
      <c r="K2417" s="23">
        <v>364938.14</v>
      </c>
      <c r="L2417" s="23">
        <v>7540540.3499999996</v>
      </c>
      <c r="M2417" s="14"/>
      <c r="N2417" s="14"/>
      <c r="O2417" s="14" t="s">
        <v>32</v>
      </c>
      <c r="P2417" s="14" t="s">
        <v>32</v>
      </c>
      <c r="Q2417" s="10">
        <v>42110.402777777781</v>
      </c>
      <c r="R2417" s="11" t="s">
        <v>3625</v>
      </c>
      <c r="S2417" s="14" t="s">
        <v>33</v>
      </c>
      <c r="T2417" s="2" t="str">
        <f t="shared" si="2334"/>
        <v/>
      </c>
      <c r="U2417" s="2" t="str">
        <f t="shared" si="2335"/>
        <v/>
      </c>
      <c r="V2417" s="10">
        <v>42110.402777777781</v>
      </c>
      <c r="W2417" s="11" t="s">
        <v>3595</v>
      </c>
      <c r="X2417" s="2" t="s">
        <v>669</v>
      </c>
      <c r="Y2417" s="5" t="s">
        <v>3595</v>
      </c>
      <c r="Z2417" s="5" t="s">
        <v>3595</v>
      </c>
      <c r="AA2417" s="2" t="s">
        <v>1806</v>
      </c>
      <c r="AB2417" s="2">
        <v>-22.235332103446101</v>
      </c>
      <c r="AC2417" s="2">
        <v>-52.310570804402197</v>
      </c>
      <c r="AD2417" s="29">
        <v>1</v>
      </c>
      <c r="AE2417" s="11"/>
      <c r="AF2417" s="11"/>
      <c r="AG2417" s="11"/>
      <c r="AH2417" s="11"/>
      <c r="AI2417" s="11"/>
    </row>
    <row r="2418" spans="1:35" ht="15.75" customHeight="1" x14ac:dyDescent="0.2">
      <c r="A2418" s="8">
        <v>42110</v>
      </c>
      <c r="B2418" s="9">
        <v>0.40625</v>
      </c>
      <c r="C2418" s="11">
        <v>364996.26733287401</v>
      </c>
      <c r="D2418" s="11">
        <v>7540593.9073717501</v>
      </c>
      <c r="E2418" s="14">
        <v>364996.10614748998</v>
      </c>
      <c r="F2418" s="14">
        <v>7540593.7927045003</v>
      </c>
      <c r="G2418" s="2">
        <f t="shared" si="2357"/>
        <v>78.843218157469735</v>
      </c>
      <c r="H2418" s="2" t="str">
        <f t="shared" si="2332"/>
        <v/>
      </c>
      <c r="I2418" s="23" t="str">
        <f t="shared" ref="I2418:J2418" si="2457">IF($P2418=$P2417,E2418,"")</f>
        <v/>
      </c>
      <c r="J2418" s="23" t="str">
        <f t="shared" si="2457"/>
        <v/>
      </c>
      <c r="K2418" s="23">
        <v>364996.11</v>
      </c>
      <c r="L2418" s="23">
        <v>7540593.79</v>
      </c>
      <c r="M2418" s="14"/>
      <c r="N2418" s="14"/>
      <c r="O2418" s="15" t="s">
        <v>43</v>
      </c>
      <c r="P2418" s="15" t="s">
        <v>43</v>
      </c>
      <c r="Q2418" s="10">
        <v>42110.40625</v>
      </c>
      <c r="R2418" s="11" t="s">
        <v>3626</v>
      </c>
      <c r="S2418" s="14" t="s">
        <v>44</v>
      </c>
      <c r="T2418" s="2" t="str">
        <f t="shared" si="2334"/>
        <v/>
      </c>
      <c r="U2418" s="2" t="str">
        <f t="shared" si="2335"/>
        <v/>
      </c>
      <c r="V2418" s="10">
        <v>42110.40625</v>
      </c>
      <c r="W2418" s="11" t="s">
        <v>3595</v>
      </c>
      <c r="X2418" s="2" t="s">
        <v>669</v>
      </c>
      <c r="Y2418" s="5" t="s">
        <v>3595</v>
      </c>
      <c r="Z2418" s="5" t="s">
        <v>3595</v>
      </c>
      <c r="AA2418" s="2" t="s">
        <v>1808</v>
      </c>
      <c r="AB2418" s="2">
        <v>-22.234850730746999</v>
      </c>
      <c r="AC2418" s="2">
        <v>-52.309997566044302</v>
      </c>
      <c r="AD2418" s="29">
        <v>1</v>
      </c>
      <c r="AE2418" s="11"/>
      <c r="AF2418" s="11"/>
      <c r="AG2418" s="11"/>
      <c r="AH2418" s="11"/>
      <c r="AI2418" s="11"/>
    </row>
    <row r="2419" spans="1:35" ht="15.75" customHeight="1" x14ac:dyDescent="0.2">
      <c r="A2419" s="8">
        <v>42110</v>
      </c>
      <c r="B2419" s="9">
        <v>0.40972222222222227</v>
      </c>
      <c r="C2419" s="11">
        <v>365039.058586623</v>
      </c>
      <c r="D2419" s="11">
        <v>7540624.0766220903</v>
      </c>
      <c r="E2419" s="14">
        <v>365038.60641115898</v>
      </c>
      <c r="F2419" s="14">
        <v>7540623.8868621197</v>
      </c>
      <c r="G2419" s="2">
        <f t="shared" si="2357"/>
        <v>52.076201232004991</v>
      </c>
      <c r="H2419" s="2" t="str">
        <f t="shared" si="2332"/>
        <v/>
      </c>
      <c r="I2419" s="23" t="str">
        <f t="shared" ref="I2419:J2419" si="2458">IF($P2419=$P2418,E2419,"")</f>
        <v/>
      </c>
      <c r="J2419" s="23" t="str">
        <f t="shared" si="2458"/>
        <v/>
      </c>
      <c r="K2419" s="23">
        <v>365038.61</v>
      </c>
      <c r="L2419" s="23">
        <v>7540623.8899999997</v>
      </c>
      <c r="M2419" s="14"/>
      <c r="N2419" s="14"/>
      <c r="O2419" s="14" t="s">
        <v>55</v>
      </c>
      <c r="P2419" s="14" t="s">
        <v>55</v>
      </c>
      <c r="Q2419" s="10">
        <v>42110.409722222219</v>
      </c>
      <c r="R2419" s="11" t="s">
        <v>3627</v>
      </c>
      <c r="S2419" s="14" t="s">
        <v>56</v>
      </c>
      <c r="T2419" s="2" t="str">
        <f t="shared" si="2334"/>
        <v/>
      </c>
      <c r="U2419" s="2" t="str">
        <f t="shared" si="2335"/>
        <v/>
      </c>
      <c r="V2419" s="10">
        <v>42110.409722222219</v>
      </c>
      <c r="W2419" s="11" t="s">
        <v>3595</v>
      </c>
      <c r="X2419" s="2" t="s">
        <v>669</v>
      </c>
      <c r="Y2419" s="5" t="s">
        <v>3595</v>
      </c>
      <c r="Z2419" s="5" t="s">
        <v>3595</v>
      </c>
      <c r="AA2419" s="2" t="s">
        <v>1810</v>
      </c>
      <c r="AB2419" s="2">
        <v>-22.2345815878361</v>
      </c>
      <c r="AC2419" s="2">
        <v>-52.3095798958093</v>
      </c>
      <c r="AD2419" s="29">
        <v>1</v>
      </c>
      <c r="AE2419" s="11"/>
      <c r="AF2419" s="11"/>
      <c r="AG2419" s="11"/>
      <c r="AH2419" s="11"/>
      <c r="AI2419" s="11"/>
    </row>
    <row r="2420" spans="1:35" ht="15.75" customHeight="1" x14ac:dyDescent="0.2">
      <c r="A2420" s="8">
        <v>42110</v>
      </c>
      <c r="B2420" s="9">
        <v>0.41319444444444442</v>
      </c>
      <c r="C2420" s="11"/>
      <c r="D2420" s="11"/>
      <c r="E2420" s="14">
        <v>365037.71907522099</v>
      </c>
      <c r="F2420" s="14">
        <v>7540615.3418342602</v>
      </c>
      <c r="G2420" s="2">
        <f t="shared" si="2357"/>
        <v>8.5909758576450805</v>
      </c>
      <c r="H2420" s="2" t="str">
        <f t="shared" si="2332"/>
        <v/>
      </c>
      <c r="I2420" s="23">
        <f t="shared" ref="I2420:J2420" si="2459">IF($P2420=$P2419,E2420,"")</f>
        <v>365037.71907522099</v>
      </c>
      <c r="J2420" s="23">
        <f t="shared" si="2459"/>
        <v>7540615.3418342602</v>
      </c>
      <c r="K2420" s="23">
        <v>365037.72</v>
      </c>
      <c r="L2420" s="23">
        <v>7540615.3399999999</v>
      </c>
      <c r="M2420" s="14"/>
      <c r="N2420" s="14"/>
      <c r="O2420" s="14" t="s">
        <v>55</v>
      </c>
      <c r="P2420" s="14" t="s">
        <v>55</v>
      </c>
      <c r="Q2420" s="10">
        <v>42110.413194444445</v>
      </c>
      <c r="R2420" s="11" t="s">
        <v>629</v>
      </c>
      <c r="S2420" s="14" t="s">
        <v>56</v>
      </c>
      <c r="T2420" s="2" t="str">
        <f t="shared" si="2334"/>
        <v/>
      </c>
      <c r="U2420" s="2" t="str">
        <f t="shared" si="2335"/>
        <v/>
      </c>
      <c r="V2420" s="10">
        <v>42110.413194444445</v>
      </c>
      <c r="W2420" s="11" t="s">
        <v>3595</v>
      </c>
      <c r="X2420" s="2" t="s">
        <v>669</v>
      </c>
      <c r="Y2420" s="5" t="s">
        <v>3595</v>
      </c>
      <c r="Z2420" s="5"/>
      <c r="AA2420" s="2" t="s">
        <v>1812</v>
      </c>
      <c r="AD2420" s="29" t="s">
        <v>630</v>
      </c>
      <c r="AE2420" s="11"/>
      <c r="AF2420" s="11"/>
      <c r="AG2420" s="11"/>
      <c r="AH2420" s="11"/>
      <c r="AI2420" s="11"/>
    </row>
    <row r="2421" spans="1:35" ht="15.75" customHeight="1" x14ac:dyDescent="0.2">
      <c r="A2421" s="8">
        <v>42110</v>
      </c>
      <c r="B2421" s="9">
        <v>0.41666666666666669</v>
      </c>
      <c r="C2421" s="11"/>
      <c r="D2421" s="11"/>
      <c r="E2421" s="14">
        <v>365036.38875014102</v>
      </c>
      <c r="F2421" s="14">
        <v>7540606.6088877097</v>
      </c>
      <c r="G2421" s="2">
        <f t="shared" si="2357"/>
        <v>8.8336923351344527</v>
      </c>
      <c r="H2421" s="2" t="str">
        <f t="shared" si="2332"/>
        <v/>
      </c>
      <c r="I2421" s="23">
        <f t="shared" ref="I2421:J2421" si="2460">IF($P2421=$P2420,E2421,"")</f>
        <v>365036.38875014102</v>
      </c>
      <c r="J2421" s="23">
        <f t="shared" si="2460"/>
        <v>7540606.6088877097</v>
      </c>
      <c r="K2421" s="23">
        <v>365036.39</v>
      </c>
      <c r="L2421" s="23">
        <v>7540606.6100000003</v>
      </c>
      <c r="M2421" s="14"/>
      <c r="N2421" s="14"/>
      <c r="O2421" s="14" t="s">
        <v>55</v>
      </c>
      <c r="P2421" s="14" t="s">
        <v>55</v>
      </c>
      <c r="Q2421" s="10">
        <v>42110.416666666664</v>
      </c>
      <c r="R2421" s="11" t="s">
        <v>629</v>
      </c>
      <c r="S2421" s="14" t="s">
        <v>56</v>
      </c>
      <c r="T2421" s="2" t="str">
        <f t="shared" si="2334"/>
        <v/>
      </c>
      <c r="U2421" s="2" t="str">
        <f t="shared" si="2335"/>
        <v/>
      </c>
      <c r="V2421" s="10">
        <v>42110.416666666664</v>
      </c>
      <c r="W2421" s="11" t="s">
        <v>3595</v>
      </c>
      <c r="X2421" s="2" t="s">
        <v>669</v>
      </c>
      <c r="Y2421" s="5" t="s">
        <v>3595</v>
      </c>
      <c r="Z2421" s="5"/>
      <c r="AA2421" s="2" t="s">
        <v>1814</v>
      </c>
      <c r="AD2421" s="29" t="s">
        <v>630</v>
      </c>
      <c r="AE2421" s="11"/>
      <c r="AF2421" s="11"/>
      <c r="AG2421" s="11"/>
      <c r="AH2421" s="11"/>
      <c r="AI2421" s="11"/>
    </row>
    <row r="2422" spans="1:35" ht="15.75" customHeight="1" x14ac:dyDescent="0.2">
      <c r="A2422" s="8">
        <v>42110</v>
      </c>
      <c r="B2422" s="9">
        <v>0.4201388888888889</v>
      </c>
      <c r="C2422" s="11"/>
      <c r="D2422" s="11"/>
      <c r="E2422" s="14">
        <v>365035.053902124</v>
      </c>
      <c r="F2422" s="14">
        <v>7540597.8750272403</v>
      </c>
      <c r="G2422" s="2">
        <f t="shared" si="2357"/>
        <v>8.835278033424169</v>
      </c>
      <c r="H2422" s="2" t="str">
        <f t="shared" si="2332"/>
        <v/>
      </c>
      <c r="I2422" s="23">
        <f t="shared" ref="I2422:J2422" si="2461">IF($P2422=$P2421,E2422,"")</f>
        <v>365035.053902124</v>
      </c>
      <c r="J2422" s="23">
        <f t="shared" si="2461"/>
        <v>7540597.8750272403</v>
      </c>
      <c r="K2422" s="23">
        <v>365035.05</v>
      </c>
      <c r="L2422" s="23">
        <v>7540597.8799999999</v>
      </c>
      <c r="M2422" s="14"/>
      <c r="N2422" s="14"/>
      <c r="O2422" s="14" t="s">
        <v>55</v>
      </c>
      <c r="P2422" s="14" t="s">
        <v>55</v>
      </c>
      <c r="Q2422" s="10">
        <v>42110.420138888891</v>
      </c>
      <c r="R2422" s="11" t="s">
        <v>629</v>
      </c>
      <c r="S2422" s="14" t="s">
        <v>56</v>
      </c>
      <c r="T2422" s="2" t="str">
        <f t="shared" si="2334"/>
        <v/>
      </c>
      <c r="U2422" s="2" t="str">
        <f t="shared" si="2335"/>
        <v/>
      </c>
      <c r="V2422" s="10">
        <v>42110.420138888891</v>
      </c>
      <c r="W2422" s="11" t="s">
        <v>3595</v>
      </c>
      <c r="X2422" s="2" t="s">
        <v>669</v>
      </c>
      <c r="Y2422" s="5" t="s">
        <v>3595</v>
      </c>
      <c r="Z2422" s="5"/>
      <c r="AA2422" s="2" t="s">
        <v>1816</v>
      </c>
      <c r="AD2422" s="29" t="s">
        <v>630</v>
      </c>
      <c r="AE2422" s="11"/>
      <c r="AF2422" s="11"/>
      <c r="AG2422" s="11"/>
      <c r="AH2422" s="11"/>
      <c r="AI2422" s="11"/>
    </row>
    <row r="2423" spans="1:35" ht="15.75" customHeight="1" x14ac:dyDescent="0.2">
      <c r="A2423" s="8">
        <v>42110</v>
      </c>
      <c r="B2423" s="9">
        <v>0.4236111111111111</v>
      </c>
      <c r="C2423" s="11"/>
      <c r="D2423" s="11"/>
      <c r="E2423" s="14">
        <v>365033.719007926</v>
      </c>
      <c r="F2423" s="14">
        <v>7540589.14116232</v>
      </c>
      <c r="G2423" s="2">
        <f t="shared" si="2357"/>
        <v>8.8352894103349477</v>
      </c>
      <c r="H2423" s="2" t="str">
        <f t="shared" si="2332"/>
        <v/>
      </c>
      <c r="I2423" s="23">
        <f t="shared" ref="I2423:J2423" si="2462">IF($P2423=$P2422,E2423,"")</f>
        <v>365033.719007926</v>
      </c>
      <c r="J2423" s="23">
        <f t="shared" si="2462"/>
        <v>7540589.14116232</v>
      </c>
      <c r="K2423" s="23">
        <v>365033.72</v>
      </c>
      <c r="L2423" s="23">
        <v>7540589.1399999997</v>
      </c>
      <c r="M2423" s="14"/>
      <c r="N2423" s="14"/>
      <c r="O2423" s="14" t="s">
        <v>55</v>
      </c>
      <c r="P2423" s="14" t="s">
        <v>55</v>
      </c>
      <c r="Q2423" s="10">
        <v>42110.423611111109</v>
      </c>
      <c r="R2423" s="11" t="s">
        <v>629</v>
      </c>
      <c r="S2423" s="14" t="s">
        <v>56</v>
      </c>
      <c r="T2423" s="2" t="str">
        <f t="shared" si="2334"/>
        <v/>
      </c>
      <c r="U2423" s="2" t="str">
        <f t="shared" si="2335"/>
        <v/>
      </c>
      <c r="V2423" s="10">
        <v>42110.423611111109</v>
      </c>
      <c r="W2423" s="11" t="s">
        <v>3595</v>
      </c>
      <c r="X2423" s="2" t="s">
        <v>669</v>
      </c>
      <c r="Y2423" s="5" t="s">
        <v>3595</v>
      </c>
      <c r="Z2423" s="5"/>
      <c r="AA2423" s="2" t="s">
        <v>1818</v>
      </c>
      <c r="AD2423" s="29" t="s">
        <v>630</v>
      </c>
      <c r="AE2423" s="11"/>
      <c r="AF2423" s="11"/>
      <c r="AG2423" s="11"/>
      <c r="AH2423" s="11"/>
      <c r="AI2423" s="11"/>
    </row>
    <row r="2424" spans="1:35" ht="15.75" customHeight="1" x14ac:dyDescent="0.2">
      <c r="A2424" s="8">
        <v>42110</v>
      </c>
      <c r="B2424" s="9">
        <v>0.42708333333333331</v>
      </c>
      <c r="C2424" s="11"/>
      <c r="D2424" s="11"/>
      <c r="E2424" s="14">
        <v>365032.384113079</v>
      </c>
      <c r="F2424" s="14">
        <v>7540580.4072973998</v>
      </c>
      <c r="G2424" s="2">
        <f t="shared" si="2357"/>
        <v>8.8352895083925294</v>
      </c>
      <c r="H2424" s="2" t="str">
        <f t="shared" si="2332"/>
        <v/>
      </c>
      <c r="I2424" s="23" t="str">
        <f t="shared" ref="I2424:J2424" si="2463">IF($P2424=$P2423,E2424,"")</f>
        <v/>
      </c>
      <c r="J2424" s="23" t="str">
        <f t="shared" si="2463"/>
        <v/>
      </c>
      <c r="K2424" s="23">
        <v>365032.38</v>
      </c>
      <c r="L2424" s="23">
        <v>7540580.4100000001</v>
      </c>
      <c r="M2424" s="14"/>
      <c r="N2424" s="14"/>
      <c r="O2424" s="14" t="s">
        <v>37</v>
      </c>
      <c r="P2424" s="14" t="s">
        <v>37</v>
      </c>
      <c r="Q2424" s="10">
        <v>42110.427083333336</v>
      </c>
      <c r="R2424" s="11" t="s">
        <v>629</v>
      </c>
      <c r="S2424" s="14" t="s">
        <v>38</v>
      </c>
      <c r="T2424" s="2" t="str">
        <f t="shared" si="2334"/>
        <v/>
      </c>
      <c r="U2424" s="2" t="str">
        <f t="shared" si="2335"/>
        <v/>
      </c>
      <c r="V2424" s="10">
        <v>42110.427083333336</v>
      </c>
      <c r="W2424" s="11" t="s">
        <v>3595</v>
      </c>
      <c r="X2424" s="2" t="s">
        <v>669</v>
      </c>
      <c r="Y2424" s="5" t="s">
        <v>3595</v>
      </c>
      <c r="Z2424" s="5"/>
      <c r="AA2424" s="2" t="s">
        <v>1820</v>
      </c>
      <c r="AD2424" s="29" t="s">
        <v>630</v>
      </c>
      <c r="AE2424" s="11"/>
      <c r="AF2424" s="11"/>
      <c r="AG2424" s="11"/>
      <c r="AH2424" s="11"/>
      <c r="AI2424" s="11"/>
    </row>
    <row r="2425" spans="1:35" ht="15.75" customHeight="1" x14ac:dyDescent="0.2">
      <c r="A2425" s="8">
        <v>42110</v>
      </c>
      <c r="B2425" s="9">
        <v>0.43055555555555558</v>
      </c>
      <c r="C2425" s="11"/>
      <c r="D2425" s="11"/>
      <c r="E2425" s="14">
        <v>365031.04920075601</v>
      </c>
      <c r="F2425" s="14">
        <v>7540571.67343657</v>
      </c>
      <c r="G2425" s="2">
        <f t="shared" si="2357"/>
        <v>8.8352881053851604</v>
      </c>
      <c r="H2425" s="2" t="str">
        <f t="shared" si="2332"/>
        <v/>
      </c>
      <c r="I2425" s="23" t="str">
        <f t="shared" ref="I2425:J2425" si="2464">IF($P2425=$P2424,E2425,"")</f>
        <v/>
      </c>
      <c r="J2425" s="23" t="str">
        <f t="shared" si="2464"/>
        <v/>
      </c>
      <c r="K2425" s="23">
        <v>365031.05</v>
      </c>
      <c r="L2425" s="23">
        <v>7540571.6699999999</v>
      </c>
      <c r="M2425" s="14"/>
      <c r="N2425" s="14"/>
      <c r="O2425" s="14" t="s">
        <v>55</v>
      </c>
      <c r="P2425" s="14" t="s">
        <v>55</v>
      </c>
      <c r="Q2425" s="10">
        <v>42110.430555555555</v>
      </c>
      <c r="R2425" s="11" t="s">
        <v>629</v>
      </c>
      <c r="S2425" s="14" t="s">
        <v>56</v>
      </c>
      <c r="T2425" s="2" t="str">
        <f t="shared" si="2334"/>
        <v/>
      </c>
      <c r="U2425" s="2" t="str">
        <f t="shared" si="2335"/>
        <v/>
      </c>
      <c r="V2425" s="10">
        <v>42110.430555555555</v>
      </c>
      <c r="W2425" s="11" t="s">
        <v>3595</v>
      </c>
      <c r="X2425" s="2" t="s">
        <v>669</v>
      </c>
      <c r="Y2425" s="5" t="s">
        <v>3595</v>
      </c>
      <c r="Z2425" s="5"/>
      <c r="AA2425" s="2" t="s">
        <v>1822</v>
      </c>
      <c r="AD2425" s="29" t="s">
        <v>630</v>
      </c>
      <c r="AE2425" s="11"/>
      <c r="AF2425" s="11"/>
      <c r="AG2425" s="11"/>
      <c r="AH2425" s="11"/>
      <c r="AI2425" s="11"/>
    </row>
    <row r="2426" spans="1:35" ht="15.75" customHeight="1" x14ac:dyDescent="0.2">
      <c r="A2426" s="8">
        <v>42110</v>
      </c>
      <c r="B2426" s="9">
        <v>0.43402777777777773</v>
      </c>
      <c r="C2426" s="11"/>
      <c r="D2426" s="11"/>
      <c r="E2426" s="14">
        <v>365029.71257741499</v>
      </c>
      <c r="F2426" s="14">
        <v>7540562.9404173698</v>
      </c>
      <c r="G2426" s="2">
        <f t="shared" si="2357"/>
        <v>8.8347148401072353</v>
      </c>
      <c r="H2426" s="2" t="str">
        <f t="shared" si="2332"/>
        <v/>
      </c>
      <c r="I2426" s="23" t="str">
        <f t="shared" ref="I2426:J2426" si="2465">IF($P2426=$P2425,E2426,"")</f>
        <v/>
      </c>
      <c r="J2426" s="23" t="str">
        <f t="shared" si="2465"/>
        <v/>
      </c>
      <c r="K2426" s="23">
        <v>365029.71</v>
      </c>
      <c r="L2426" s="23">
        <v>7540562.9400000004</v>
      </c>
      <c r="M2426" s="14"/>
      <c r="N2426" s="14"/>
      <c r="O2426" s="14" t="s">
        <v>52</v>
      </c>
      <c r="P2426" s="14" t="s">
        <v>52</v>
      </c>
      <c r="Q2426" s="10">
        <v>42110.434027777781</v>
      </c>
      <c r="R2426" s="11" t="s">
        <v>629</v>
      </c>
      <c r="S2426" s="14" t="s">
        <v>53</v>
      </c>
      <c r="T2426" s="2" t="str">
        <f t="shared" si="2334"/>
        <v/>
      </c>
      <c r="U2426" s="2" t="str">
        <f t="shared" si="2335"/>
        <v/>
      </c>
      <c r="V2426" s="10">
        <v>42110.434027777781</v>
      </c>
      <c r="W2426" s="11" t="s">
        <v>3595</v>
      </c>
      <c r="X2426" s="2" t="s">
        <v>669</v>
      </c>
      <c r="Y2426" s="5" t="s">
        <v>3595</v>
      </c>
      <c r="Z2426" s="5"/>
      <c r="AA2426" s="2" t="s">
        <v>1824</v>
      </c>
      <c r="AD2426" s="29" t="s">
        <v>630</v>
      </c>
      <c r="AE2426" s="11"/>
      <c r="AF2426" s="11"/>
      <c r="AG2426" s="11"/>
      <c r="AH2426" s="11"/>
      <c r="AI2426" s="11"/>
    </row>
    <row r="2427" spans="1:35" ht="15.75" customHeight="1" x14ac:dyDescent="0.2">
      <c r="A2427" s="8">
        <v>42110</v>
      </c>
      <c r="B2427" s="9">
        <v>0.4375</v>
      </c>
      <c r="C2427" s="11">
        <v>365028.37942924403</v>
      </c>
      <c r="D2427" s="11">
        <v>7540554.2057025498</v>
      </c>
      <c r="E2427" s="14">
        <v>365028.20837200503</v>
      </c>
      <c r="F2427" s="14">
        <v>7540554.3804513002</v>
      </c>
      <c r="G2427" s="2">
        <f t="shared" si="2357"/>
        <v>8.6911249576134075</v>
      </c>
      <c r="H2427" s="2" t="str">
        <f t="shared" si="2332"/>
        <v/>
      </c>
      <c r="I2427" s="23" t="str">
        <f t="shared" ref="I2427:J2427" si="2466">IF($P2427=$P2426,E2427,"")</f>
        <v/>
      </c>
      <c r="J2427" s="23" t="str">
        <f t="shared" si="2466"/>
        <v/>
      </c>
      <c r="K2427" s="23">
        <v>365028.21</v>
      </c>
      <c r="L2427" s="23">
        <v>7540554.3799999999</v>
      </c>
      <c r="M2427" s="14"/>
      <c r="N2427" s="14"/>
      <c r="O2427" s="14" t="s">
        <v>55</v>
      </c>
      <c r="P2427" s="14" t="s">
        <v>55</v>
      </c>
      <c r="Q2427" s="10">
        <v>42110.4375</v>
      </c>
      <c r="R2427" s="11" t="s">
        <v>3628</v>
      </c>
      <c r="S2427" s="14" t="s">
        <v>56</v>
      </c>
      <c r="T2427" s="2" t="str">
        <f t="shared" si="2334"/>
        <v/>
      </c>
      <c r="U2427" s="2" t="str">
        <f t="shared" si="2335"/>
        <v/>
      </c>
      <c r="V2427" s="10">
        <v>42110.4375</v>
      </c>
      <c r="W2427" s="11" t="s">
        <v>3595</v>
      </c>
      <c r="X2427" s="2" t="s">
        <v>669</v>
      </c>
      <c r="Y2427" s="5" t="s">
        <v>3595</v>
      </c>
      <c r="Z2427" s="5" t="s">
        <v>3629</v>
      </c>
      <c r="AA2427" s="2" t="s">
        <v>626</v>
      </c>
      <c r="AB2427" s="2">
        <v>-22.2352118231356</v>
      </c>
      <c r="AC2427" s="2">
        <v>-52.309689363464699</v>
      </c>
      <c r="AD2427" s="29">
        <v>1</v>
      </c>
      <c r="AE2427" s="11"/>
      <c r="AF2427" s="11"/>
      <c r="AG2427" s="11"/>
      <c r="AH2427" s="11"/>
      <c r="AI2427" s="11"/>
    </row>
    <row r="2428" spans="1:35" ht="15.75" customHeight="1" x14ac:dyDescent="0.2">
      <c r="A2428" s="8">
        <v>42110</v>
      </c>
      <c r="B2428" s="9">
        <v>0.44097222222222227</v>
      </c>
      <c r="C2428" s="11"/>
      <c r="D2428" s="11"/>
      <c r="E2428" s="14">
        <v>365010.290708574</v>
      </c>
      <c r="F2428" s="14">
        <v>7540581.4030660903</v>
      </c>
      <c r="G2428" s="2">
        <f t="shared" si="2357"/>
        <v>32.423207320115139</v>
      </c>
      <c r="H2428" s="2" t="str">
        <f t="shared" si="2332"/>
        <v/>
      </c>
      <c r="I2428" s="23" t="str">
        <f t="shared" ref="I2428:J2428" si="2467">IF($P2428=$P2427,E2428,"")</f>
        <v/>
      </c>
      <c r="J2428" s="23" t="str">
        <f t="shared" si="2467"/>
        <v/>
      </c>
      <c r="K2428" s="23">
        <v>365010.29</v>
      </c>
      <c r="L2428" s="23">
        <v>7540581.4000000004</v>
      </c>
      <c r="M2428" s="14"/>
      <c r="N2428" s="14"/>
      <c r="O2428" s="14" t="s">
        <v>35</v>
      </c>
      <c r="P2428" s="14" t="s">
        <v>29</v>
      </c>
      <c r="Q2428" s="10">
        <v>42110.440972222219</v>
      </c>
      <c r="R2428" s="11" t="s">
        <v>629</v>
      </c>
      <c r="S2428" s="14" t="s">
        <v>36</v>
      </c>
      <c r="T2428" s="2" t="str">
        <f t="shared" si="2334"/>
        <v>idle</v>
      </c>
      <c r="U2428" s="2" t="str">
        <f t="shared" si="2335"/>
        <v/>
      </c>
      <c r="V2428" s="10">
        <v>42110.440972222219</v>
      </c>
      <c r="W2428" s="11" t="s">
        <v>3595</v>
      </c>
      <c r="X2428" s="2" t="s">
        <v>669</v>
      </c>
      <c r="Y2428" s="5" t="s">
        <v>3595</v>
      </c>
      <c r="Z2428" s="5"/>
      <c r="AA2428" s="2" t="s">
        <v>1827</v>
      </c>
      <c r="AD2428" s="29" t="s">
        <v>630</v>
      </c>
      <c r="AE2428" s="11"/>
      <c r="AF2428" s="11"/>
      <c r="AG2428" s="11"/>
      <c r="AH2428" s="11"/>
      <c r="AI2428" s="11"/>
    </row>
    <row r="2429" spans="1:35" ht="15.75" customHeight="1" x14ac:dyDescent="0.2">
      <c r="A2429" s="8">
        <v>42110</v>
      </c>
      <c r="B2429" s="9">
        <v>0.44444444444444442</v>
      </c>
      <c r="C2429" s="11">
        <v>364992.20043104701</v>
      </c>
      <c r="D2429" s="11">
        <v>7540608.6000089701</v>
      </c>
      <c r="E2429" s="14">
        <v>364992.447737729</v>
      </c>
      <c r="F2429" s="14">
        <v>7540608.4685096899</v>
      </c>
      <c r="G2429" s="2">
        <f t="shared" si="2357"/>
        <v>32.417739677812392</v>
      </c>
      <c r="H2429" s="2" t="str">
        <f t="shared" si="2332"/>
        <v/>
      </c>
      <c r="I2429" s="23" t="str">
        <f t="shared" ref="I2429:J2429" si="2468">IF($P2429=$P2428,E2429,"")</f>
        <v/>
      </c>
      <c r="J2429" s="23" t="str">
        <f t="shared" si="2468"/>
        <v/>
      </c>
      <c r="K2429" s="23">
        <v>364992.45</v>
      </c>
      <c r="L2429" s="23">
        <v>7540608.4699999997</v>
      </c>
      <c r="M2429" s="14">
        <v>364992.447737729</v>
      </c>
      <c r="N2429" s="14">
        <v>7540608.4685096899</v>
      </c>
      <c r="O2429" s="14" t="s">
        <v>55</v>
      </c>
      <c r="P2429" s="14" t="s">
        <v>55</v>
      </c>
      <c r="Q2429" s="10">
        <v>42110.444444444445</v>
      </c>
      <c r="R2429" s="11" t="s">
        <v>3630</v>
      </c>
      <c r="S2429" s="14" t="s">
        <v>56</v>
      </c>
      <c r="T2429" s="2" t="str">
        <f t="shared" si="2334"/>
        <v/>
      </c>
      <c r="U2429" s="2" t="str">
        <f t="shared" si="2335"/>
        <v/>
      </c>
      <c r="V2429" s="10">
        <v>42110.444444444445</v>
      </c>
      <c r="W2429" s="11" t="s">
        <v>3595</v>
      </c>
      <c r="X2429" s="2" t="s">
        <v>669</v>
      </c>
      <c r="Y2429" s="5" t="s">
        <v>3595</v>
      </c>
      <c r="Z2429" s="5" t="s">
        <v>3631</v>
      </c>
      <c r="AA2429" s="2" t="s">
        <v>1829</v>
      </c>
      <c r="AB2429" s="2">
        <v>-22.234717709943698</v>
      </c>
      <c r="AC2429" s="2">
        <v>-52.3100357875228</v>
      </c>
      <c r="AD2429" s="29">
        <v>1</v>
      </c>
      <c r="AE2429" s="11"/>
      <c r="AF2429" s="11"/>
      <c r="AG2429" s="11"/>
      <c r="AH2429" s="11"/>
      <c r="AI2429" s="11"/>
    </row>
    <row r="2430" spans="1:35" ht="15.75" customHeight="1" x14ac:dyDescent="0.2">
      <c r="A2430" s="8">
        <v>42110</v>
      </c>
      <c r="B2430" s="9">
        <v>0.44791666666666669</v>
      </c>
      <c r="C2430" s="11">
        <v>364998.58366374701</v>
      </c>
      <c r="D2430" s="11">
        <v>7540608.7851689402</v>
      </c>
      <c r="E2430" s="14">
        <v>364998.33458897501</v>
      </c>
      <c r="F2430" s="14">
        <v>7540608.7578891097</v>
      </c>
      <c r="G2430" s="2">
        <f t="shared" si="2357"/>
        <v>5.8939594536396163</v>
      </c>
      <c r="H2430" s="2" t="str">
        <f t="shared" si="2332"/>
        <v>&lt;8m</v>
      </c>
      <c r="I2430" s="23" t="str">
        <f t="shared" ref="I2430:J2430" si="2469">IF($P2430=$P2429,E2430,"")</f>
        <v/>
      </c>
      <c r="J2430" s="23" t="str">
        <f t="shared" si="2469"/>
        <v/>
      </c>
      <c r="K2430" s="23">
        <v>364992.45</v>
      </c>
      <c r="L2430" s="23">
        <v>7540608.4699999997</v>
      </c>
      <c r="M2430" s="14">
        <v>364992.447737729</v>
      </c>
      <c r="N2430" s="14">
        <v>7540608.4685096899</v>
      </c>
      <c r="O2430" s="15" t="s">
        <v>43</v>
      </c>
      <c r="P2430" s="15" t="s">
        <v>43</v>
      </c>
      <c r="Q2430" s="10">
        <v>42110.447916666664</v>
      </c>
      <c r="R2430" s="11" t="s">
        <v>3632</v>
      </c>
      <c r="S2430" s="14" t="s">
        <v>44</v>
      </c>
      <c r="T2430" s="2" t="str">
        <f t="shared" si="2334"/>
        <v/>
      </c>
      <c r="U2430" s="2" t="str">
        <f t="shared" si="2335"/>
        <v/>
      </c>
      <c r="V2430" s="10">
        <v>42110.447916666664</v>
      </c>
      <c r="W2430" s="11" t="s">
        <v>3595</v>
      </c>
      <c r="X2430" s="2" t="s">
        <v>669</v>
      </c>
      <c r="Y2430" s="5" t="s">
        <v>3595</v>
      </c>
      <c r="Z2430" s="5" t="s">
        <v>3631</v>
      </c>
      <c r="AA2430" s="2" t="s">
        <v>1831</v>
      </c>
      <c r="AB2430" s="2">
        <v>-22.234716536477201</v>
      </c>
      <c r="AC2430" s="2">
        <v>-52.309973845258398</v>
      </c>
      <c r="AD2430" s="29">
        <v>1</v>
      </c>
      <c r="AE2430" s="11"/>
      <c r="AF2430" s="11"/>
      <c r="AG2430" s="11"/>
      <c r="AH2430" s="11"/>
      <c r="AI2430" s="11"/>
    </row>
    <row r="2431" spans="1:35" ht="15.75" customHeight="1" x14ac:dyDescent="0.2">
      <c r="A2431" s="8">
        <v>42110</v>
      </c>
      <c r="B2431" s="9">
        <v>0.4513888888888889</v>
      </c>
      <c r="C2431" s="11">
        <v>364980.14062176301</v>
      </c>
      <c r="D2431" s="11">
        <v>7540603.4471638296</v>
      </c>
      <c r="E2431" s="14">
        <v>364980.32196458499</v>
      </c>
      <c r="F2431" s="14">
        <v>7540603.49251376</v>
      </c>
      <c r="G2431" s="2">
        <f t="shared" si="2357"/>
        <v>18.766427869701602</v>
      </c>
      <c r="H2431" s="2" t="str">
        <f t="shared" si="2332"/>
        <v/>
      </c>
      <c r="I2431" s="23" t="str">
        <f t="shared" ref="I2431:J2431" si="2470">IF($P2431=$P2430,E2431,"")</f>
        <v/>
      </c>
      <c r="J2431" s="23" t="str">
        <f t="shared" si="2470"/>
        <v/>
      </c>
      <c r="K2431" s="23">
        <v>364980.32</v>
      </c>
      <c r="L2431" s="23">
        <v>7540603.4900000002</v>
      </c>
      <c r="M2431" s="14"/>
      <c r="N2431" s="14"/>
      <c r="O2431" s="14" t="s">
        <v>35</v>
      </c>
      <c r="P2431" s="14" t="s">
        <v>29</v>
      </c>
      <c r="Q2431" s="10">
        <v>42110.451388888891</v>
      </c>
      <c r="R2431" s="11" t="s">
        <v>3633</v>
      </c>
      <c r="S2431" s="14" t="s">
        <v>36</v>
      </c>
      <c r="T2431" s="2" t="str">
        <f t="shared" si="2334"/>
        <v>idle</v>
      </c>
      <c r="U2431" s="2" t="str">
        <f t="shared" si="2335"/>
        <v/>
      </c>
      <c r="V2431" s="10">
        <v>42110.451388888891</v>
      </c>
      <c r="W2431" s="11" t="s">
        <v>3595</v>
      </c>
      <c r="X2431" s="2" t="s">
        <v>669</v>
      </c>
      <c r="Y2431" s="5" t="s">
        <v>3595</v>
      </c>
      <c r="Z2431" s="5" t="s">
        <v>3631</v>
      </c>
      <c r="AA2431" s="2" t="s">
        <v>1833</v>
      </c>
      <c r="AB2431" s="2">
        <v>-22.234763307496902</v>
      </c>
      <c r="AC2431" s="2">
        <v>-52.310153217986198</v>
      </c>
      <c r="AD2431" s="29">
        <v>1</v>
      </c>
      <c r="AE2431" s="11"/>
      <c r="AF2431" s="11"/>
      <c r="AG2431" s="11"/>
      <c r="AH2431" s="11"/>
      <c r="AI2431" s="11"/>
    </row>
    <row r="2432" spans="1:35" ht="15.75" customHeight="1" x14ac:dyDescent="0.2">
      <c r="A2432" s="8">
        <v>42110</v>
      </c>
      <c r="B2432" s="9">
        <v>0.4548611111111111</v>
      </c>
      <c r="C2432" s="11">
        <v>364979.91602724901</v>
      </c>
      <c r="D2432" s="11">
        <v>7540607.4357475797</v>
      </c>
      <c r="E2432" s="14">
        <v>364979.70973090502</v>
      </c>
      <c r="F2432" s="14">
        <v>7540607.4613524498</v>
      </c>
      <c r="G2432" s="2">
        <f t="shared" si="2357"/>
        <v>4.0157826914482868</v>
      </c>
      <c r="H2432" s="2" t="str">
        <f t="shared" si="2332"/>
        <v>&lt;8m</v>
      </c>
      <c r="I2432" s="23">
        <f t="shared" ref="I2432:J2432" si="2471">IF($P2432=$P2431,E2432,"")</f>
        <v>364979.70973090502</v>
      </c>
      <c r="J2432" s="23">
        <f t="shared" si="2471"/>
        <v>7540607.4613524498</v>
      </c>
      <c r="K2432" s="23">
        <v>364979.71</v>
      </c>
      <c r="L2432" s="23">
        <v>7540607.46</v>
      </c>
      <c r="M2432" s="14"/>
      <c r="N2432" s="14"/>
      <c r="O2432" s="14" t="s">
        <v>35</v>
      </c>
      <c r="P2432" s="14" t="s">
        <v>29</v>
      </c>
      <c r="Q2432" s="10">
        <v>42110.454861111109</v>
      </c>
      <c r="R2432" s="11" t="s">
        <v>3634</v>
      </c>
      <c r="S2432" s="14" t="s">
        <v>36</v>
      </c>
      <c r="T2432" s="2" t="str">
        <f t="shared" si="2334"/>
        <v>idle</v>
      </c>
      <c r="U2432" s="2" t="str">
        <f t="shared" si="2335"/>
        <v/>
      </c>
      <c r="V2432" s="10">
        <v>42110.454861111109</v>
      </c>
      <c r="W2432" s="11" t="s">
        <v>3595</v>
      </c>
      <c r="X2432" s="2" t="s">
        <v>669</v>
      </c>
      <c r="Y2432" s="5" t="s">
        <v>3595</v>
      </c>
      <c r="Z2432" s="5" t="s">
        <v>3631</v>
      </c>
      <c r="AA2432" s="2" t="s">
        <v>1835</v>
      </c>
      <c r="AB2432" s="2">
        <v>-22.2347272653133</v>
      </c>
      <c r="AC2432" s="2">
        <v>-52.310155062004903</v>
      </c>
      <c r="AD2432" s="29">
        <v>1</v>
      </c>
      <c r="AE2432" s="11"/>
      <c r="AF2432" s="11"/>
      <c r="AG2432" s="11"/>
      <c r="AH2432" s="11"/>
      <c r="AI2432" s="11"/>
    </row>
    <row r="2433" spans="1:35" ht="15.75" customHeight="1" x14ac:dyDescent="0.2">
      <c r="A2433" s="8">
        <v>42110</v>
      </c>
      <c r="B2433" s="9">
        <v>0.45833333333333331</v>
      </c>
      <c r="C2433" s="11">
        <v>364959.21260964102</v>
      </c>
      <c r="D2433" s="11">
        <v>7540616.6946230996</v>
      </c>
      <c r="E2433" s="14">
        <v>364959.30274072499</v>
      </c>
      <c r="F2433" s="14">
        <v>7540616.6438905699</v>
      </c>
      <c r="G2433" s="2">
        <f t="shared" si="2357"/>
        <v>22.37776250062284</v>
      </c>
      <c r="H2433" s="2" t="str">
        <f t="shared" si="2332"/>
        <v/>
      </c>
      <c r="I2433" s="23">
        <f t="shared" ref="I2433:J2433" si="2472">IF($P2433=$P2432,E2433,"")</f>
        <v>364959.30274072499</v>
      </c>
      <c r="J2433" s="23">
        <f t="shared" si="2472"/>
        <v>7540616.6438905699</v>
      </c>
      <c r="K2433" s="23">
        <v>364959.3</v>
      </c>
      <c r="L2433" s="23">
        <v>7540616.6399999997</v>
      </c>
      <c r="M2433" s="14"/>
      <c r="N2433" s="14"/>
      <c r="O2433" s="14" t="s">
        <v>46</v>
      </c>
      <c r="P2433" s="14" t="s">
        <v>29</v>
      </c>
      <c r="Q2433" s="10">
        <v>42110.458333333336</v>
      </c>
      <c r="R2433" s="11" t="s">
        <v>3635</v>
      </c>
      <c r="S2433" s="14" t="s">
        <v>47</v>
      </c>
      <c r="T2433" s="2" t="str">
        <f t="shared" si="2334"/>
        <v/>
      </c>
      <c r="U2433" s="2" t="str">
        <f t="shared" si="2335"/>
        <v>outofsight</v>
      </c>
      <c r="V2433" s="10">
        <v>42110.458333333336</v>
      </c>
      <c r="W2433" s="11" t="s">
        <v>3595</v>
      </c>
      <c r="X2433" s="2" t="s">
        <v>669</v>
      </c>
      <c r="Y2433" s="5" t="s">
        <v>3595</v>
      </c>
      <c r="Z2433" s="5" t="s">
        <v>3631</v>
      </c>
      <c r="AA2433" s="2" t="s">
        <v>1837</v>
      </c>
      <c r="AB2433" s="2">
        <v>-22.234642021357999</v>
      </c>
      <c r="AC2433" s="2">
        <v>-52.3103551380336</v>
      </c>
      <c r="AD2433" s="29">
        <v>1</v>
      </c>
      <c r="AE2433" s="11"/>
      <c r="AF2433" s="11"/>
      <c r="AG2433" s="11"/>
      <c r="AH2433" s="11"/>
      <c r="AI2433" s="11"/>
    </row>
    <row r="2434" spans="1:35" ht="15.75" customHeight="1" x14ac:dyDescent="0.2">
      <c r="A2434" s="8">
        <v>42110</v>
      </c>
      <c r="B2434" s="9">
        <v>0.46180555555555558</v>
      </c>
      <c r="C2434" s="11">
        <v>364947.39712633798</v>
      </c>
      <c r="D2434" s="11">
        <v>7540615.2559862202</v>
      </c>
      <c r="E2434" s="14">
        <v>364947.544099944</v>
      </c>
      <c r="F2434" s="14">
        <v>7540615.4962020498</v>
      </c>
      <c r="G2434" s="2">
        <f t="shared" si="2357"/>
        <v>11.814517423726965</v>
      </c>
      <c r="H2434" s="2" t="str">
        <f t="shared" si="2332"/>
        <v/>
      </c>
      <c r="I2434" s="23">
        <f t="shared" ref="I2434:J2434" si="2473">IF($P2434=$P2433,E2434,"")</f>
        <v>364947.544099944</v>
      </c>
      <c r="J2434" s="23">
        <f t="shared" si="2473"/>
        <v>7540615.4962020498</v>
      </c>
      <c r="K2434" s="23">
        <v>364947.54</v>
      </c>
      <c r="L2434" s="23">
        <v>7540615.5</v>
      </c>
      <c r="M2434" s="14"/>
      <c r="N2434" s="14"/>
      <c r="O2434" s="14" t="s">
        <v>46</v>
      </c>
      <c r="P2434" s="14" t="s">
        <v>29</v>
      </c>
      <c r="Q2434" s="10">
        <v>42110.461805555555</v>
      </c>
      <c r="R2434" s="11" t="s">
        <v>3636</v>
      </c>
      <c r="S2434" s="14" t="s">
        <v>47</v>
      </c>
      <c r="T2434" s="2" t="str">
        <f t="shared" si="2334"/>
        <v/>
      </c>
      <c r="U2434" s="2" t="str">
        <f t="shared" si="2335"/>
        <v>outofsight</v>
      </c>
      <c r="V2434" s="10">
        <v>42110.461805555555</v>
      </c>
      <c r="W2434" s="11" t="s">
        <v>3595</v>
      </c>
      <c r="X2434" s="2" t="s">
        <v>669</v>
      </c>
      <c r="Y2434" s="5" t="s">
        <v>3595</v>
      </c>
      <c r="Z2434" s="5" t="s">
        <v>3631</v>
      </c>
      <c r="AA2434" s="2" t="s">
        <v>1839</v>
      </c>
      <c r="AB2434" s="2">
        <v>-22.234654091298601</v>
      </c>
      <c r="AC2434" s="2">
        <v>-52.310469886287997</v>
      </c>
      <c r="AD2434" s="29">
        <v>1</v>
      </c>
      <c r="AE2434" s="11"/>
      <c r="AF2434" s="11"/>
      <c r="AG2434" s="11"/>
      <c r="AH2434" s="11"/>
      <c r="AI2434" s="11"/>
    </row>
    <row r="2435" spans="1:35" ht="15.75" customHeight="1" x14ac:dyDescent="0.2">
      <c r="A2435" s="8">
        <v>42110</v>
      </c>
      <c r="B2435" s="9">
        <v>0.46527777777777773</v>
      </c>
      <c r="C2435" s="11">
        <v>364949.99483638001</v>
      </c>
      <c r="D2435" s="11">
        <v>7540663.4988964098</v>
      </c>
      <c r="E2435" s="14">
        <v>364949.88801995799</v>
      </c>
      <c r="F2435" s="14">
        <v>7540663.2615919895</v>
      </c>
      <c r="G2435" s="2">
        <f t="shared" si="2357"/>
        <v>47.82286521247179</v>
      </c>
      <c r="H2435" s="2" t="str">
        <f t="shared" si="2332"/>
        <v/>
      </c>
      <c r="I2435" s="23">
        <f t="shared" ref="I2435:J2435" si="2474">IF($P2435=$P2434,E2435,"")</f>
        <v>364949.88801995799</v>
      </c>
      <c r="J2435" s="23">
        <f t="shared" si="2474"/>
        <v>7540663.2615919895</v>
      </c>
      <c r="K2435" s="23">
        <v>364949.89</v>
      </c>
      <c r="L2435" s="23">
        <v>7540663.2599999998</v>
      </c>
      <c r="M2435" s="14"/>
      <c r="N2435" s="14"/>
      <c r="O2435" s="14" t="s">
        <v>35</v>
      </c>
      <c r="P2435" s="14" t="s">
        <v>29</v>
      </c>
      <c r="Q2435" s="10">
        <v>42110.465277777781</v>
      </c>
      <c r="R2435" s="11" t="s">
        <v>3637</v>
      </c>
      <c r="S2435" s="14" t="s">
        <v>36</v>
      </c>
      <c r="T2435" s="2" t="str">
        <f t="shared" si="2334"/>
        <v>idle</v>
      </c>
      <c r="U2435" s="2" t="str">
        <f t="shared" si="2335"/>
        <v/>
      </c>
      <c r="V2435" s="10">
        <v>42110.465277777781</v>
      </c>
      <c r="W2435" s="11" t="s">
        <v>3595</v>
      </c>
      <c r="X2435" s="2" t="s">
        <v>669</v>
      </c>
      <c r="Y2435" s="5" t="s">
        <v>3595</v>
      </c>
      <c r="Z2435" s="5" t="s">
        <v>3631</v>
      </c>
      <c r="AA2435" s="2" t="s">
        <v>1841</v>
      </c>
      <c r="AB2435" s="2">
        <v>-22.234218567609801</v>
      </c>
      <c r="AC2435" s="2">
        <v>-52.310440633445999</v>
      </c>
      <c r="AD2435" s="29">
        <v>1</v>
      </c>
      <c r="AE2435" s="11"/>
      <c r="AF2435" s="11"/>
      <c r="AG2435" s="11"/>
      <c r="AH2435" s="11"/>
      <c r="AI2435" s="11"/>
    </row>
    <row r="2436" spans="1:35" ht="15.75" customHeight="1" x14ac:dyDescent="0.2">
      <c r="A2436" s="8">
        <v>42110</v>
      </c>
      <c r="B2436" s="9">
        <v>0.46875</v>
      </c>
      <c r="C2436" s="11">
        <v>364942.06182350399</v>
      </c>
      <c r="D2436" s="11">
        <v>7540662.6878027497</v>
      </c>
      <c r="E2436" s="14">
        <v>364941.982582119</v>
      </c>
      <c r="F2436" s="14">
        <v>7540662.7067287602</v>
      </c>
      <c r="G2436" s="2">
        <f t="shared" si="2357"/>
        <v>7.924886158764922</v>
      </c>
      <c r="H2436" s="2" t="str">
        <f t="shared" si="2332"/>
        <v>&lt;8m</v>
      </c>
      <c r="I2436" s="23">
        <f t="shared" ref="I2436:J2436" si="2475">IF($P2436=$P2435,E2436,"")</f>
        <v>364941.982582119</v>
      </c>
      <c r="J2436" s="23">
        <f t="shared" si="2475"/>
        <v>7540662.7067287602</v>
      </c>
      <c r="K2436" s="23">
        <v>364941.98</v>
      </c>
      <c r="L2436" s="23">
        <v>7540662.71</v>
      </c>
      <c r="M2436" s="14"/>
      <c r="N2436" s="14"/>
      <c r="O2436" s="14" t="s">
        <v>35</v>
      </c>
      <c r="P2436" s="14" t="s">
        <v>29</v>
      </c>
      <c r="Q2436" s="10">
        <v>42110.46875</v>
      </c>
      <c r="R2436" s="11" t="s">
        <v>3638</v>
      </c>
      <c r="S2436" s="14" t="s">
        <v>36</v>
      </c>
      <c r="T2436" s="2" t="str">
        <f t="shared" si="2334"/>
        <v>idle</v>
      </c>
      <c r="U2436" s="2" t="str">
        <f t="shared" si="2335"/>
        <v/>
      </c>
      <c r="V2436" s="10">
        <v>42110.46875</v>
      </c>
      <c r="W2436" s="11" t="s">
        <v>3595</v>
      </c>
      <c r="X2436" s="2" t="s">
        <v>669</v>
      </c>
      <c r="Y2436" s="5" t="s">
        <v>3595</v>
      </c>
      <c r="Z2436" s="5" t="s">
        <v>3631</v>
      </c>
      <c r="AA2436" s="2" t="s">
        <v>1843</v>
      </c>
      <c r="AB2436" s="2">
        <v>-22.234225273132299</v>
      </c>
      <c r="AC2436" s="2">
        <v>-52.310517663136103</v>
      </c>
      <c r="AD2436" s="29">
        <v>1</v>
      </c>
      <c r="AE2436" s="11"/>
      <c r="AF2436" s="11"/>
      <c r="AG2436" s="11"/>
      <c r="AH2436" s="11"/>
      <c r="AI2436" s="11"/>
    </row>
    <row r="2437" spans="1:35" ht="15.75" customHeight="1" x14ac:dyDescent="0.2">
      <c r="A2437" s="8">
        <v>42110</v>
      </c>
      <c r="B2437" s="9">
        <v>0.47222222222222227</v>
      </c>
      <c r="C2437" s="11">
        <v>364926.344006153</v>
      </c>
      <c r="D2437" s="11">
        <v>7540665.9019213999</v>
      </c>
      <c r="E2437" s="14">
        <v>364926.47369435598</v>
      </c>
      <c r="F2437" s="14">
        <v>7540666.0056053996</v>
      </c>
      <c r="G2437" s="2">
        <f t="shared" si="2357"/>
        <v>15.855856543506484</v>
      </c>
      <c r="H2437" s="2" t="str">
        <f t="shared" si="2332"/>
        <v/>
      </c>
      <c r="I2437" s="23" t="str">
        <f t="shared" ref="I2437:J2437" si="2476">IF($P2437=$P2436,E2437,"")</f>
        <v/>
      </c>
      <c r="J2437" s="23" t="str">
        <f t="shared" si="2476"/>
        <v/>
      </c>
      <c r="K2437" s="23">
        <v>364926.47</v>
      </c>
      <c r="L2437" s="23">
        <v>7540666.0099999998</v>
      </c>
      <c r="M2437" s="14"/>
      <c r="N2437" s="14"/>
      <c r="O2437" s="14" t="s">
        <v>160</v>
      </c>
      <c r="P2437" s="14" t="s">
        <v>160</v>
      </c>
      <c r="Q2437" s="10">
        <v>42110.472222222219</v>
      </c>
      <c r="R2437" s="11" t="s">
        <v>3639</v>
      </c>
      <c r="S2437" s="14" t="s">
        <v>160</v>
      </c>
      <c r="T2437" s="2" t="str">
        <f t="shared" si="2334"/>
        <v/>
      </c>
      <c r="U2437" s="2" t="str">
        <f t="shared" si="2335"/>
        <v/>
      </c>
      <c r="V2437" s="10">
        <v>42110.472222222219</v>
      </c>
      <c r="W2437" s="11" t="s">
        <v>3595</v>
      </c>
      <c r="X2437" s="2" t="s">
        <v>669</v>
      </c>
      <c r="Y2437" s="5" t="s">
        <v>3595</v>
      </c>
      <c r="Z2437" s="5" t="s">
        <v>3631</v>
      </c>
      <c r="AA2437" s="2" t="s">
        <v>1845</v>
      </c>
      <c r="AB2437" s="2">
        <v>-22.2341950144619</v>
      </c>
      <c r="AC2437" s="2">
        <v>-52.310669878497698</v>
      </c>
      <c r="AD2437" s="29">
        <v>1</v>
      </c>
      <c r="AE2437" s="11"/>
      <c r="AF2437" s="11"/>
      <c r="AG2437" s="11"/>
      <c r="AH2437" s="11"/>
      <c r="AI2437" s="11"/>
    </row>
    <row r="2438" spans="1:35" ht="15.75" customHeight="1" x14ac:dyDescent="0.2">
      <c r="A2438" s="8">
        <v>42110</v>
      </c>
      <c r="B2438" s="9">
        <v>0.47569444444444442</v>
      </c>
      <c r="C2438" s="11">
        <v>364923.547820976</v>
      </c>
      <c r="D2438" s="11">
        <v>7540690.4890626399</v>
      </c>
      <c r="E2438" s="14">
        <v>364923.40878082201</v>
      </c>
      <c r="F2438" s="14">
        <v>7540690.4167620204</v>
      </c>
      <c r="G2438" s="2">
        <f t="shared" si="2357"/>
        <v>24.60281005368012</v>
      </c>
      <c r="H2438" s="2" t="str">
        <f t="shared" si="2332"/>
        <v/>
      </c>
      <c r="I2438" s="23" t="str">
        <f t="shared" ref="I2438:J2438" si="2477">IF($P2438=$P2437,E2438,"")</f>
        <v/>
      </c>
      <c r="J2438" s="23" t="str">
        <f t="shared" si="2477"/>
        <v/>
      </c>
      <c r="K2438" s="23">
        <v>364923.41</v>
      </c>
      <c r="L2438" s="23">
        <v>7540690.4199999999</v>
      </c>
      <c r="M2438" s="14"/>
      <c r="N2438" s="14"/>
      <c r="O2438" s="16" t="s">
        <v>49</v>
      </c>
      <c r="P2438" s="16" t="s">
        <v>49</v>
      </c>
      <c r="Q2438" s="10">
        <v>42110.475694444445</v>
      </c>
      <c r="R2438" s="11" t="s">
        <v>3640</v>
      </c>
      <c r="S2438" s="14" t="s">
        <v>50</v>
      </c>
      <c r="T2438" s="2" t="str">
        <f t="shared" si="2334"/>
        <v/>
      </c>
      <c r="U2438" s="2" t="str">
        <f t="shared" si="2335"/>
        <v/>
      </c>
      <c r="V2438" s="10">
        <v>42110.475694444445</v>
      </c>
      <c r="W2438" s="11" t="s">
        <v>3595</v>
      </c>
      <c r="X2438" s="2" t="s">
        <v>669</v>
      </c>
      <c r="Y2438" s="5" t="s">
        <v>3595</v>
      </c>
      <c r="Z2438" s="5" t="s">
        <v>3631</v>
      </c>
      <c r="AA2438" s="2" t="s">
        <v>1847</v>
      </c>
      <c r="AB2438" s="2">
        <v>-22.233972726389801</v>
      </c>
      <c r="AC2438" s="2">
        <v>-52.310694940388203</v>
      </c>
      <c r="AD2438" s="29">
        <v>1</v>
      </c>
      <c r="AE2438" s="11"/>
      <c r="AF2438" s="11"/>
      <c r="AG2438" s="11"/>
      <c r="AH2438" s="11"/>
      <c r="AI2438" s="11"/>
    </row>
    <row r="2439" spans="1:35" ht="15.75" customHeight="1" x14ac:dyDescent="0.2">
      <c r="A2439" s="8">
        <v>42110</v>
      </c>
      <c r="B2439" s="9">
        <v>0.47916666666666669</v>
      </c>
      <c r="C2439" s="11">
        <v>364906.88420760602</v>
      </c>
      <c r="D2439" s="11">
        <v>7540700.15406268</v>
      </c>
      <c r="E2439" s="14">
        <v>364907.00254509301</v>
      </c>
      <c r="F2439" s="14">
        <v>7540700.1059662597</v>
      </c>
      <c r="G2439" s="2">
        <f t="shared" si="2357"/>
        <v>19.053746339918494</v>
      </c>
      <c r="H2439" s="2" t="str">
        <f t="shared" si="2332"/>
        <v/>
      </c>
      <c r="I2439" s="23">
        <f t="shared" ref="I2439:J2439" si="2478">IF($P2439=$P2438,E2439,"")</f>
        <v>364907.00254509301</v>
      </c>
      <c r="J2439" s="23">
        <f t="shared" si="2478"/>
        <v>7540700.1059662597</v>
      </c>
      <c r="K2439" s="23">
        <v>364907</v>
      </c>
      <c r="L2439" s="23">
        <v>7540700.1100000003</v>
      </c>
      <c r="M2439" s="14"/>
      <c r="N2439" s="14"/>
      <c r="O2439" s="16" t="s">
        <v>49</v>
      </c>
      <c r="P2439" s="16" t="s">
        <v>49</v>
      </c>
      <c r="Q2439" s="10">
        <v>42110.479166666664</v>
      </c>
      <c r="R2439" s="11" t="s">
        <v>3641</v>
      </c>
      <c r="S2439" s="14" t="s">
        <v>50</v>
      </c>
      <c r="T2439" s="2" t="str">
        <f t="shared" si="2334"/>
        <v/>
      </c>
      <c r="U2439" s="2" t="str">
        <f t="shared" si="2335"/>
        <v/>
      </c>
      <c r="V2439" s="10">
        <v>42110.479166666664</v>
      </c>
      <c r="W2439" s="11" t="s">
        <v>3595</v>
      </c>
      <c r="X2439" s="2" t="s">
        <v>669</v>
      </c>
      <c r="Y2439" s="5" t="s">
        <v>3595</v>
      </c>
      <c r="Z2439" s="5" t="s">
        <v>3631</v>
      </c>
      <c r="AA2439" s="2" t="s">
        <v>1849</v>
      </c>
      <c r="AB2439" s="2">
        <v>-22.2338841296732</v>
      </c>
      <c r="AC2439" s="2">
        <v>-52.3108557891101</v>
      </c>
      <c r="AD2439" s="29">
        <v>1</v>
      </c>
      <c r="AE2439" s="11"/>
      <c r="AF2439" s="11"/>
      <c r="AG2439" s="11"/>
      <c r="AH2439" s="11"/>
      <c r="AI2439" s="11"/>
    </row>
    <row r="2440" spans="1:35" ht="15.75" customHeight="1" x14ac:dyDescent="0.2">
      <c r="A2440" s="8">
        <v>42110</v>
      </c>
      <c r="B2440" s="9">
        <v>0.4826388888888889</v>
      </c>
      <c r="C2440" s="11">
        <v>364901.59795869101</v>
      </c>
      <c r="D2440" s="11">
        <v>7540699.9969267696</v>
      </c>
      <c r="E2440" s="14">
        <v>364901.95114819001</v>
      </c>
      <c r="F2440" s="14">
        <v>7540700.0017124796</v>
      </c>
      <c r="G2440" s="2">
        <f t="shared" si="2357"/>
        <v>5.0524726147007319</v>
      </c>
      <c r="H2440" s="2" t="str">
        <f t="shared" si="2332"/>
        <v>&lt;8m</v>
      </c>
      <c r="I2440" s="23">
        <f t="shared" ref="I2440:J2440" si="2479">IF($P2440=$P2439,E2440,"")</f>
        <v>364901.95114819001</v>
      </c>
      <c r="J2440" s="23">
        <f t="shared" si="2479"/>
        <v>7540700.0017124796</v>
      </c>
      <c r="K2440" s="23">
        <v>364901.95</v>
      </c>
      <c r="L2440" s="23">
        <v>7540700</v>
      </c>
      <c r="M2440" s="14"/>
      <c r="N2440" s="14"/>
      <c r="O2440" s="16" t="s">
        <v>49</v>
      </c>
      <c r="P2440" s="16" t="s">
        <v>49</v>
      </c>
      <c r="Q2440" s="10">
        <v>42110.482638888891</v>
      </c>
      <c r="R2440" s="11" t="s">
        <v>3642</v>
      </c>
      <c r="S2440" s="14" t="s">
        <v>50</v>
      </c>
      <c r="T2440" s="2" t="str">
        <f t="shared" si="2334"/>
        <v/>
      </c>
      <c r="U2440" s="2" t="str">
        <f t="shared" si="2335"/>
        <v/>
      </c>
      <c r="V2440" s="10">
        <v>42110.482638888891</v>
      </c>
      <c r="W2440" s="11" t="s">
        <v>3595</v>
      </c>
      <c r="X2440" s="2" t="s">
        <v>669</v>
      </c>
      <c r="Y2440" s="5" t="s">
        <v>3595</v>
      </c>
      <c r="Z2440" s="5" t="s">
        <v>3631</v>
      </c>
      <c r="AA2440" s="2" t="s">
        <v>1851</v>
      </c>
      <c r="AB2440" s="2">
        <v>-22.233885135501598</v>
      </c>
      <c r="AC2440" s="2">
        <v>-52.310907086357503</v>
      </c>
      <c r="AD2440" s="29">
        <v>1</v>
      </c>
      <c r="AE2440" s="11"/>
      <c r="AF2440" s="11"/>
      <c r="AG2440" s="11"/>
      <c r="AH2440" s="11"/>
      <c r="AI2440" s="11"/>
    </row>
    <row r="2441" spans="1:35" ht="15.75" customHeight="1" x14ac:dyDescent="0.2">
      <c r="A2441" s="8">
        <v>42110</v>
      </c>
      <c r="B2441" s="9">
        <v>0.4861111111111111</v>
      </c>
      <c r="C2441" s="11">
        <v>364930.87416316901</v>
      </c>
      <c r="D2441" s="11">
        <v>7540700.5009677298</v>
      </c>
      <c r="E2441" s="14">
        <v>364930.78934909898</v>
      </c>
      <c r="F2441" s="14">
        <v>7540700.87193044</v>
      </c>
      <c r="G2441" s="2">
        <f t="shared" si="2357"/>
        <v>28.851327715800995</v>
      </c>
      <c r="H2441" s="2" t="str">
        <f t="shared" si="2332"/>
        <v/>
      </c>
      <c r="I2441" s="23" t="str">
        <f t="shared" ref="I2441:J2441" si="2480">IF($P2441=$P2440,E2441,"")</f>
        <v/>
      </c>
      <c r="J2441" s="23" t="str">
        <f t="shared" si="2480"/>
        <v/>
      </c>
      <c r="K2441" s="23">
        <v>364930.79</v>
      </c>
      <c r="L2441" s="23">
        <v>7540700.8700000001</v>
      </c>
      <c r="M2441" s="14"/>
      <c r="N2441" s="14"/>
      <c r="O2441" s="15" t="s">
        <v>43</v>
      </c>
      <c r="P2441" s="15" t="s">
        <v>43</v>
      </c>
      <c r="Q2441" s="10">
        <v>42110.486111111109</v>
      </c>
      <c r="R2441" s="11" t="s">
        <v>3643</v>
      </c>
      <c r="S2441" s="14" t="s">
        <v>44</v>
      </c>
      <c r="T2441" s="2" t="str">
        <f t="shared" si="2334"/>
        <v/>
      </c>
      <c r="U2441" s="2" t="str">
        <f t="shared" si="2335"/>
        <v/>
      </c>
      <c r="V2441" s="10">
        <v>42110.486111111109</v>
      </c>
      <c r="W2441" s="11" t="s">
        <v>3595</v>
      </c>
      <c r="X2441" s="2" t="s">
        <v>669</v>
      </c>
      <c r="Y2441" s="5" t="s">
        <v>3595</v>
      </c>
      <c r="Z2441" s="5" t="s">
        <v>3631</v>
      </c>
      <c r="AA2441" s="2" t="s">
        <v>1853</v>
      </c>
      <c r="AB2441" s="2">
        <v>-22.233882872387799</v>
      </c>
      <c r="AC2441" s="2">
        <v>-52.310623023658998</v>
      </c>
      <c r="AD2441" s="29">
        <v>1</v>
      </c>
      <c r="AE2441" s="11"/>
      <c r="AF2441" s="11"/>
      <c r="AG2441" s="11"/>
      <c r="AH2441" s="11"/>
      <c r="AI2441" s="11"/>
    </row>
    <row r="2442" spans="1:35" ht="15.75" customHeight="1" x14ac:dyDescent="0.2">
      <c r="A2442" s="8">
        <v>42110</v>
      </c>
      <c r="B2442" s="9">
        <v>0.48958333333333331</v>
      </c>
      <c r="C2442" s="11">
        <v>364951.28892892</v>
      </c>
      <c r="D2442" s="11">
        <v>7540777.5092565902</v>
      </c>
      <c r="E2442" s="14">
        <v>364951.48938414903</v>
      </c>
      <c r="F2442" s="14">
        <v>7540777.27808687</v>
      </c>
      <c r="G2442" s="2">
        <f t="shared" si="2357"/>
        <v>79.160546937738815</v>
      </c>
      <c r="H2442" s="2" t="str">
        <f t="shared" si="2332"/>
        <v/>
      </c>
      <c r="I2442" s="23">
        <f t="shared" ref="I2442:J2442" si="2481">IF($P2442=$P2441,E2442,"")</f>
        <v>364951.48938414903</v>
      </c>
      <c r="J2442" s="23">
        <f t="shared" si="2481"/>
        <v>7540777.27808687</v>
      </c>
      <c r="K2442" s="23">
        <v>364951.49</v>
      </c>
      <c r="L2442" s="23">
        <v>7540777.2800000003</v>
      </c>
      <c r="M2442" s="14"/>
      <c r="N2442" s="14"/>
      <c r="O2442" s="15" t="s">
        <v>43</v>
      </c>
      <c r="P2442" s="15" t="s">
        <v>43</v>
      </c>
      <c r="Q2442" s="10">
        <v>42110.489583333336</v>
      </c>
      <c r="R2442" s="11" t="s">
        <v>3644</v>
      </c>
      <c r="S2442" s="14" t="s">
        <v>44</v>
      </c>
      <c r="T2442" s="2" t="str">
        <f t="shared" si="2334"/>
        <v/>
      </c>
      <c r="U2442" s="2" t="str">
        <f t="shared" si="2335"/>
        <v/>
      </c>
      <c r="V2442" s="10">
        <v>42110.489583333336</v>
      </c>
      <c r="W2442" s="11" t="s">
        <v>3595</v>
      </c>
      <c r="X2442" s="2" t="s">
        <v>669</v>
      </c>
      <c r="Y2442" s="5" t="s">
        <v>3595</v>
      </c>
      <c r="Z2442" s="5" t="s">
        <v>3631</v>
      </c>
      <c r="AA2442" s="2" t="s">
        <v>1855</v>
      </c>
      <c r="AB2442" s="2">
        <v>-22.233188934624199</v>
      </c>
      <c r="AC2442" s="2">
        <v>-52.310418505221598</v>
      </c>
      <c r="AD2442" s="29">
        <v>1</v>
      </c>
      <c r="AE2442" s="11"/>
      <c r="AF2442" s="11"/>
      <c r="AG2442" s="11"/>
      <c r="AH2442" s="11"/>
      <c r="AI2442" s="11"/>
    </row>
    <row r="2443" spans="1:35" ht="15.75" customHeight="1" x14ac:dyDescent="0.2">
      <c r="A2443" s="8">
        <v>42110</v>
      </c>
      <c r="B2443" s="9">
        <v>0.49305555555555558</v>
      </c>
      <c r="C2443" s="11">
        <v>364991.81644596299</v>
      </c>
      <c r="D2443" s="11">
        <v>7540806.7402622104</v>
      </c>
      <c r="E2443" s="14">
        <v>364991.42370300402</v>
      </c>
      <c r="F2443" s="14">
        <v>7540806.6131462799</v>
      </c>
      <c r="G2443" s="2">
        <f t="shared" si="2357"/>
        <v>49.550938770103521</v>
      </c>
      <c r="H2443" s="2" t="str">
        <f t="shared" si="2332"/>
        <v/>
      </c>
      <c r="I2443" s="23" t="str">
        <f t="shared" ref="I2443:J2443" si="2482">IF($P2443=$P2442,E2443,"")</f>
        <v/>
      </c>
      <c r="J2443" s="23" t="str">
        <f t="shared" si="2482"/>
        <v/>
      </c>
      <c r="K2443" s="23">
        <v>364991.42</v>
      </c>
      <c r="L2443" s="23">
        <v>7540806.6100000003</v>
      </c>
      <c r="M2443" s="14"/>
      <c r="N2443" s="14"/>
      <c r="O2443" s="14" t="s">
        <v>46</v>
      </c>
      <c r="P2443" s="14" t="s">
        <v>29</v>
      </c>
      <c r="Q2443" s="10">
        <v>42110.493055555555</v>
      </c>
      <c r="R2443" s="11" t="s">
        <v>3645</v>
      </c>
      <c r="S2443" s="14" t="s">
        <v>47</v>
      </c>
      <c r="T2443" s="2" t="str">
        <f t="shared" si="2334"/>
        <v/>
      </c>
      <c r="U2443" s="2" t="str">
        <f t="shared" si="2335"/>
        <v>outofsight</v>
      </c>
      <c r="V2443" s="10">
        <v>42110.493055555555</v>
      </c>
      <c r="W2443" s="11" t="s">
        <v>3595</v>
      </c>
      <c r="X2443" s="2" t="s">
        <v>669</v>
      </c>
      <c r="Y2443" s="5" t="s">
        <v>3595</v>
      </c>
      <c r="Z2443" s="5" t="s">
        <v>3631</v>
      </c>
      <c r="AA2443" s="2" t="s">
        <v>1857</v>
      </c>
      <c r="AB2443" s="2">
        <v>-22.2329280897975</v>
      </c>
      <c r="AC2443" s="2">
        <v>-52.310022879391902</v>
      </c>
      <c r="AD2443" s="29">
        <v>1</v>
      </c>
      <c r="AE2443" s="11"/>
      <c r="AF2443" s="11"/>
      <c r="AG2443" s="11"/>
      <c r="AH2443" s="11"/>
      <c r="AI2443" s="11"/>
    </row>
    <row r="2444" spans="1:35" ht="15.75" customHeight="1" x14ac:dyDescent="0.2">
      <c r="A2444" s="8">
        <v>42110</v>
      </c>
      <c r="B2444" s="9">
        <v>0.49652777777777773</v>
      </c>
      <c r="C2444" s="11">
        <v>364993.45628920599</v>
      </c>
      <c r="D2444" s="11">
        <v>7540809.9375919998</v>
      </c>
      <c r="E2444" s="14">
        <v>364993.67315032502</v>
      </c>
      <c r="F2444" s="14">
        <v>7540810.0646844096</v>
      </c>
      <c r="G2444" s="2">
        <f t="shared" si="2357"/>
        <v>4.1198457144379796</v>
      </c>
      <c r="H2444" s="2" t="str">
        <f t="shared" si="2332"/>
        <v>&lt;8m</v>
      </c>
      <c r="I2444" s="23">
        <f t="shared" ref="I2444:J2444" si="2483">IF($P2444=$P2443,E2444,"")</f>
        <v>364993.67315032502</v>
      </c>
      <c r="J2444" s="23">
        <f t="shared" si="2483"/>
        <v>7540810.0646844096</v>
      </c>
      <c r="K2444" s="23">
        <v>364993.67</v>
      </c>
      <c r="L2444" s="23">
        <v>7540810.0599999996</v>
      </c>
      <c r="M2444" s="14"/>
      <c r="N2444" s="14"/>
      <c r="O2444" s="14" t="s">
        <v>46</v>
      </c>
      <c r="P2444" s="14" t="s">
        <v>29</v>
      </c>
      <c r="Q2444" s="10">
        <v>42110.496527777781</v>
      </c>
      <c r="R2444" s="11" t="s">
        <v>3646</v>
      </c>
      <c r="S2444" s="14" t="s">
        <v>47</v>
      </c>
      <c r="T2444" s="2" t="str">
        <f t="shared" si="2334"/>
        <v/>
      </c>
      <c r="U2444" s="2" t="str">
        <f t="shared" si="2335"/>
        <v>outofsight</v>
      </c>
      <c r="V2444" s="10">
        <v>42110.496527777781</v>
      </c>
      <c r="W2444" s="11" t="s">
        <v>3595</v>
      </c>
      <c r="X2444" s="2" t="s">
        <v>669</v>
      </c>
      <c r="Y2444" s="5" t="s">
        <v>3595</v>
      </c>
      <c r="Z2444" s="5" t="s">
        <v>3631</v>
      </c>
      <c r="AA2444" s="2" t="s">
        <v>1859</v>
      </c>
      <c r="AB2444" s="2">
        <v>-22.232899339869601</v>
      </c>
      <c r="AC2444" s="2">
        <v>-52.310006702318802</v>
      </c>
      <c r="AD2444" s="29">
        <v>1</v>
      </c>
      <c r="AE2444" s="11"/>
      <c r="AF2444" s="11"/>
      <c r="AG2444" s="11"/>
      <c r="AH2444" s="11"/>
      <c r="AI2444" s="11"/>
    </row>
    <row r="2445" spans="1:35" ht="15.75" customHeight="1" x14ac:dyDescent="0.2">
      <c r="A2445" s="8">
        <v>42110</v>
      </c>
      <c r="B2445" s="9">
        <v>0.5</v>
      </c>
      <c r="C2445" s="11">
        <v>365016.90083880001</v>
      </c>
      <c r="D2445" s="11">
        <v>7540839.3919136301</v>
      </c>
      <c r="E2445" s="14">
        <v>365016.73107608501</v>
      </c>
      <c r="F2445" s="14">
        <v>7540839.3949537398</v>
      </c>
      <c r="G2445" s="2">
        <f t="shared" si="2357"/>
        <v>37.308613473756232</v>
      </c>
      <c r="H2445" s="2" t="str">
        <f t="shared" si="2332"/>
        <v/>
      </c>
      <c r="I2445" s="23">
        <f t="shared" ref="I2445:J2445" si="2484">IF($P2445=$P2444,E2445,"")</f>
        <v>365016.73107608501</v>
      </c>
      <c r="J2445" s="23">
        <f t="shared" si="2484"/>
        <v>7540839.3949537398</v>
      </c>
      <c r="K2445" s="23">
        <v>365016.73</v>
      </c>
      <c r="L2445" s="23">
        <v>7540839.3899999997</v>
      </c>
      <c r="M2445" s="14"/>
      <c r="N2445" s="14"/>
      <c r="O2445" s="14" t="s">
        <v>35</v>
      </c>
      <c r="P2445" s="14" t="s">
        <v>29</v>
      </c>
      <c r="Q2445" s="10">
        <v>42110.5</v>
      </c>
      <c r="R2445" s="11" t="s">
        <v>3647</v>
      </c>
      <c r="S2445" s="14" t="s">
        <v>36</v>
      </c>
      <c r="T2445" s="2" t="str">
        <f t="shared" si="2334"/>
        <v>idle</v>
      </c>
      <c r="U2445" s="2" t="str">
        <f t="shared" si="2335"/>
        <v/>
      </c>
      <c r="V2445" s="10">
        <v>42110.5</v>
      </c>
      <c r="W2445" s="11" t="s">
        <v>3595</v>
      </c>
      <c r="X2445" s="2" t="s">
        <v>669</v>
      </c>
      <c r="Y2445" s="5" t="s">
        <v>3595</v>
      </c>
      <c r="Z2445" s="5" t="s">
        <v>3631</v>
      </c>
      <c r="AA2445" s="2" t="s">
        <v>1861</v>
      </c>
      <c r="AB2445" s="2">
        <v>-22.232635142281701</v>
      </c>
      <c r="AC2445" s="2">
        <v>-52.309776786714799</v>
      </c>
      <c r="AD2445" s="29">
        <v>1</v>
      </c>
      <c r="AE2445" s="11"/>
      <c r="AF2445" s="11"/>
      <c r="AG2445" s="11"/>
      <c r="AH2445" s="11"/>
      <c r="AI2445" s="11"/>
    </row>
    <row r="2446" spans="1:35" ht="15.75" customHeight="1" x14ac:dyDescent="0.2">
      <c r="A2446" s="8">
        <v>42110</v>
      </c>
      <c r="B2446" s="9">
        <v>0.50347222222222221</v>
      </c>
      <c r="C2446" s="11">
        <v>365023.56988253701</v>
      </c>
      <c r="D2446" s="11">
        <v>7540869.4713512603</v>
      </c>
      <c r="E2446" s="14">
        <v>365023.49975732702</v>
      </c>
      <c r="F2446" s="14">
        <v>7540869.3442554101</v>
      </c>
      <c r="G2446" s="2">
        <f t="shared" si="2357"/>
        <v>30.704653007239077</v>
      </c>
      <c r="H2446" s="2" t="str">
        <f t="shared" si="2332"/>
        <v/>
      </c>
      <c r="I2446" s="23" t="str">
        <f t="shared" ref="I2446:J2446" si="2485">IF($P2446=$P2445,E2446,"")</f>
        <v/>
      </c>
      <c r="J2446" s="23" t="str">
        <f t="shared" si="2485"/>
        <v/>
      </c>
      <c r="K2446" s="23">
        <v>365023.5</v>
      </c>
      <c r="L2446" s="23">
        <v>7540869.3399999999</v>
      </c>
      <c r="M2446" s="14">
        <v>365023.49975732702</v>
      </c>
      <c r="N2446" s="14">
        <v>7540869.3442554101</v>
      </c>
      <c r="O2446" s="14" t="s">
        <v>160</v>
      </c>
      <c r="P2446" s="14" t="s">
        <v>160</v>
      </c>
      <c r="Q2446" s="10">
        <v>42110.503472222219</v>
      </c>
      <c r="R2446" s="11" t="s">
        <v>3648</v>
      </c>
      <c r="S2446" s="14" t="s">
        <v>160</v>
      </c>
      <c r="T2446" s="2" t="str">
        <f t="shared" si="2334"/>
        <v/>
      </c>
      <c r="U2446" s="2" t="str">
        <f t="shared" si="2335"/>
        <v/>
      </c>
      <c r="V2446" s="10">
        <v>42110.503472222219</v>
      </c>
      <c r="W2446" s="11" t="s">
        <v>3595</v>
      </c>
      <c r="X2446" s="2" t="s">
        <v>669</v>
      </c>
      <c r="Y2446" s="5" t="s">
        <v>3595</v>
      </c>
      <c r="Z2446" s="5" t="s">
        <v>3631</v>
      </c>
      <c r="AA2446" s="2" t="s">
        <v>1863</v>
      </c>
      <c r="AB2446" s="2">
        <v>-22.232363987714098</v>
      </c>
      <c r="AC2446" s="2">
        <v>-52.309709563851399</v>
      </c>
      <c r="AD2446" s="29">
        <v>1</v>
      </c>
      <c r="AE2446" s="11"/>
      <c r="AF2446" s="11"/>
      <c r="AG2446" s="11"/>
      <c r="AH2446" s="11"/>
      <c r="AI2446" s="11"/>
    </row>
    <row r="2447" spans="1:35" ht="15.75" customHeight="1" x14ac:dyDescent="0.2">
      <c r="A2447" s="8">
        <v>42110</v>
      </c>
      <c r="B2447" s="9">
        <v>0.50694444444444442</v>
      </c>
      <c r="C2447" s="11">
        <v>365023.46657176397</v>
      </c>
      <c r="D2447" s="11">
        <v>7540873.4238619702</v>
      </c>
      <c r="E2447" s="14">
        <v>365023.53971313202</v>
      </c>
      <c r="F2447" s="14">
        <v>7540873.4141246499</v>
      </c>
      <c r="G2447" s="2">
        <f t="shared" si="2357"/>
        <v>4.0700653674777643</v>
      </c>
      <c r="H2447" s="2" t="str">
        <f t="shared" si="2332"/>
        <v>&lt;8m</v>
      </c>
      <c r="I2447" s="23" t="str">
        <f t="shared" ref="I2447:J2447" si="2486">IF($P2447=$P2446,E2447,"")</f>
        <v/>
      </c>
      <c r="J2447" s="23" t="str">
        <f t="shared" si="2486"/>
        <v/>
      </c>
      <c r="K2447" s="23">
        <v>365023.5</v>
      </c>
      <c r="L2447" s="23">
        <v>7540869.3399999999</v>
      </c>
      <c r="M2447" s="14">
        <v>365023.49975732702</v>
      </c>
      <c r="N2447" s="14">
        <v>7540869.3442554101</v>
      </c>
      <c r="O2447" s="15" t="s">
        <v>43</v>
      </c>
      <c r="P2447" s="15" t="s">
        <v>43</v>
      </c>
      <c r="Q2447" s="10">
        <v>42110.506944444445</v>
      </c>
      <c r="R2447" s="11" t="s">
        <v>3649</v>
      </c>
      <c r="S2447" s="14" t="s">
        <v>44</v>
      </c>
      <c r="T2447" s="2" t="str">
        <f t="shared" si="2334"/>
        <v/>
      </c>
      <c r="U2447" s="2" t="str">
        <f t="shared" si="2335"/>
        <v/>
      </c>
      <c r="V2447" s="10">
        <v>42110.506944444445</v>
      </c>
      <c r="W2447" s="11" t="s">
        <v>3595</v>
      </c>
      <c r="X2447" s="2" t="s">
        <v>669</v>
      </c>
      <c r="Y2447" s="5" t="s">
        <v>3595</v>
      </c>
      <c r="Z2447" s="5" t="s">
        <v>3631</v>
      </c>
      <c r="AA2447" s="2" t="s">
        <v>1865</v>
      </c>
      <c r="AB2447" s="2">
        <v>-22.232328280806499</v>
      </c>
      <c r="AC2447" s="2">
        <v>-52.309710234403603</v>
      </c>
      <c r="AD2447" s="29">
        <v>1</v>
      </c>
      <c r="AE2447" s="11"/>
      <c r="AF2447" s="11"/>
      <c r="AG2447" s="11"/>
      <c r="AH2447" s="11"/>
      <c r="AI2447" s="11"/>
    </row>
    <row r="2448" spans="1:35" ht="15.75" customHeight="1" x14ac:dyDescent="0.2">
      <c r="A2448" s="8">
        <v>42110</v>
      </c>
      <c r="B2448" s="9">
        <v>0.51041666666666663</v>
      </c>
      <c r="C2448" s="11">
        <v>365030.637958712</v>
      </c>
      <c r="D2448" s="11">
        <v>7540875.3976360597</v>
      </c>
      <c r="E2448" s="14">
        <v>365030.59780378803</v>
      </c>
      <c r="F2448" s="14">
        <v>7540875.5012684101</v>
      </c>
      <c r="G2448" s="2">
        <f t="shared" si="2357"/>
        <v>7.3602182565490573</v>
      </c>
      <c r="H2448" s="2" t="str">
        <f t="shared" si="2332"/>
        <v>&lt;8m</v>
      </c>
      <c r="I2448" s="23">
        <f t="shared" ref="I2448:J2448" si="2487">IF($P2448=$P2447,E2448,"")</f>
        <v>365030.59780378803</v>
      </c>
      <c r="J2448" s="23">
        <f t="shared" si="2487"/>
        <v>7540875.5012684101</v>
      </c>
      <c r="K2448" s="23">
        <v>365023.5</v>
      </c>
      <c r="L2448" s="23">
        <v>7540869.3399999999</v>
      </c>
      <c r="M2448" s="14">
        <v>365023.49975732702</v>
      </c>
      <c r="N2448" s="14">
        <v>7540869.3442554101</v>
      </c>
      <c r="O2448" s="15" t="s">
        <v>43</v>
      </c>
      <c r="P2448" s="15" t="s">
        <v>43</v>
      </c>
      <c r="Q2448" s="10">
        <v>42110.510416666664</v>
      </c>
      <c r="R2448" s="11" t="s">
        <v>3650</v>
      </c>
      <c r="S2448" s="14" t="s">
        <v>44</v>
      </c>
      <c r="T2448" s="2" t="str">
        <f t="shared" si="2334"/>
        <v/>
      </c>
      <c r="U2448" s="2" t="str">
        <f t="shared" si="2335"/>
        <v/>
      </c>
      <c r="V2448" s="10">
        <v>42110.510416666664</v>
      </c>
      <c r="W2448" s="11" t="s">
        <v>3595</v>
      </c>
      <c r="X2448" s="2" t="s">
        <v>669</v>
      </c>
      <c r="Y2448" s="5" t="s">
        <v>3595</v>
      </c>
      <c r="Z2448" s="5" t="s">
        <v>3631</v>
      </c>
      <c r="AA2448" s="2" t="s">
        <v>1867</v>
      </c>
      <c r="AB2448" s="2">
        <v>-22.232311014086001</v>
      </c>
      <c r="AC2448" s="2">
        <v>-52.309640496969202</v>
      </c>
      <c r="AD2448" s="29">
        <v>1</v>
      </c>
      <c r="AE2448" s="11"/>
      <c r="AF2448" s="11"/>
      <c r="AG2448" s="11"/>
      <c r="AH2448" s="11"/>
      <c r="AI2448" s="11"/>
    </row>
    <row r="2449" spans="1:35" ht="15.75" customHeight="1" x14ac:dyDescent="0.2">
      <c r="A2449" s="8">
        <v>42110</v>
      </c>
      <c r="B2449" s="9">
        <v>0.51388888888888895</v>
      </c>
      <c r="C2449" s="11">
        <v>365033.19315922703</v>
      </c>
      <c r="D2449" s="11">
        <v>7540898.6297472902</v>
      </c>
      <c r="E2449" s="14">
        <v>365033.80290835502</v>
      </c>
      <c r="F2449" s="14">
        <v>7540898.6901735002</v>
      </c>
      <c r="G2449" s="2">
        <f t="shared" si="2357"/>
        <v>23.409357414562578</v>
      </c>
      <c r="H2449" s="2" t="str">
        <f t="shared" si="2332"/>
        <v/>
      </c>
      <c r="I2449" s="23" t="str">
        <f t="shared" ref="I2449:J2449" si="2488">IF($P2449=$P2448,E2449,"")</f>
        <v/>
      </c>
      <c r="J2449" s="23" t="str">
        <f t="shared" si="2488"/>
        <v/>
      </c>
      <c r="K2449" s="23">
        <v>365033.8</v>
      </c>
      <c r="L2449" s="23">
        <v>7540898.6900000004</v>
      </c>
      <c r="M2449" s="14"/>
      <c r="N2449" s="14"/>
      <c r="O2449" s="14" t="s">
        <v>46</v>
      </c>
      <c r="P2449" s="14" t="s">
        <v>29</v>
      </c>
      <c r="Q2449" s="10">
        <v>42110.513888888891</v>
      </c>
      <c r="R2449" s="11" t="s">
        <v>3651</v>
      </c>
      <c r="S2449" s="14" t="s">
        <v>47</v>
      </c>
      <c r="T2449" s="2" t="str">
        <f t="shared" si="2334"/>
        <v/>
      </c>
      <c r="U2449" s="2" t="str">
        <f t="shared" si="2335"/>
        <v>outofsight</v>
      </c>
      <c r="V2449" s="10">
        <v>42110.513888888891</v>
      </c>
      <c r="W2449" s="11" t="s">
        <v>3595</v>
      </c>
      <c r="X2449" s="2" t="s">
        <v>669</v>
      </c>
      <c r="Y2449" s="5" t="s">
        <v>3595</v>
      </c>
      <c r="Z2449" s="5" t="s">
        <v>3631</v>
      </c>
      <c r="AA2449" s="2" t="s">
        <v>1869</v>
      </c>
      <c r="AB2449" s="2">
        <v>-22.232101382687699</v>
      </c>
      <c r="AC2449" s="2">
        <v>-52.309613758698099</v>
      </c>
      <c r="AD2449" s="29">
        <v>1</v>
      </c>
      <c r="AE2449" s="11"/>
      <c r="AF2449" s="11"/>
      <c r="AG2449" s="11"/>
      <c r="AH2449" s="11"/>
      <c r="AI2449" s="11"/>
    </row>
    <row r="2450" spans="1:35" ht="15.75" customHeight="1" x14ac:dyDescent="0.2">
      <c r="A2450" s="8">
        <v>42110</v>
      </c>
      <c r="B2450" s="9">
        <v>0.51736111111111105</v>
      </c>
      <c r="C2450" s="11">
        <v>365096.08628824801</v>
      </c>
      <c r="D2450" s="11">
        <v>7540934.2995218895</v>
      </c>
      <c r="E2450" s="14">
        <v>365095.51528093999</v>
      </c>
      <c r="F2450" s="14">
        <v>7540934.18314749</v>
      </c>
      <c r="G2450" s="2">
        <f t="shared" si="2357"/>
        <v>71.191067787376952</v>
      </c>
      <c r="H2450" s="2" t="str">
        <f t="shared" si="2332"/>
        <v/>
      </c>
      <c r="I2450" s="23">
        <f t="shared" ref="I2450:J2450" si="2489">IF($P2450=$P2449,E2450,"")</f>
        <v>365095.51528093999</v>
      </c>
      <c r="J2450" s="23">
        <f t="shared" si="2489"/>
        <v>7540934.18314749</v>
      </c>
      <c r="K2450" s="23">
        <v>365095.52</v>
      </c>
      <c r="L2450" s="23">
        <v>7540934.1799999997</v>
      </c>
      <c r="M2450" s="14"/>
      <c r="N2450" s="14"/>
      <c r="O2450" s="14" t="s">
        <v>35</v>
      </c>
      <c r="P2450" s="14" t="s">
        <v>29</v>
      </c>
      <c r="Q2450" s="10">
        <v>42110.517361111109</v>
      </c>
      <c r="R2450" s="11" t="s">
        <v>3652</v>
      </c>
      <c r="S2450" s="14" t="s">
        <v>36</v>
      </c>
      <c r="T2450" s="2" t="str">
        <f t="shared" si="2334"/>
        <v>idle</v>
      </c>
      <c r="U2450" s="2" t="str">
        <f t="shared" si="2335"/>
        <v/>
      </c>
      <c r="V2450" s="10">
        <v>42110.517361111109</v>
      </c>
      <c r="W2450" s="11" t="s">
        <v>3595</v>
      </c>
      <c r="X2450" s="2" t="s">
        <v>669</v>
      </c>
      <c r="Y2450" s="5" t="s">
        <v>3595</v>
      </c>
      <c r="Z2450" s="5" t="s">
        <v>3631</v>
      </c>
      <c r="AA2450" s="2" t="s">
        <v>756</v>
      </c>
      <c r="AB2450" s="2">
        <v>-22.231784127652599</v>
      </c>
      <c r="AC2450" s="2">
        <v>-52.309000622481101</v>
      </c>
      <c r="AD2450" s="29">
        <v>1</v>
      </c>
      <c r="AE2450" s="11"/>
      <c r="AF2450" s="11"/>
      <c r="AG2450" s="11"/>
      <c r="AH2450" s="11"/>
      <c r="AI2450" s="11"/>
    </row>
    <row r="2451" spans="1:35" ht="15.75" customHeight="1" x14ac:dyDescent="0.2">
      <c r="A2451" s="8">
        <v>42110</v>
      </c>
      <c r="B2451" s="9">
        <v>0.52083333333333337</v>
      </c>
      <c r="C2451" s="11">
        <v>365102.30954023899</v>
      </c>
      <c r="D2451" s="11">
        <v>7540946.0093663698</v>
      </c>
      <c r="E2451" s="14">
        <v>365102.43777998502</v>
      </c>
      <c r="F2451" s="14">
        <v>7540945.9798050001</v>
      </c>
      <c r="G2451" s="2">
        <f t="shared" si="2357"/>
        <v>13.677796658786027</v>
      </c>
      <c r="H2451" s="2" t="str">
        <f t="shared" si="2332"/>
        <v/>
      </c>
      <c r="I2451" s="23">
        <f t="shared" ref="I2451:J2451" si="2490">IF($P2451=$P2450,E2451,"")</f>
        <v>365102.43777998502</v>
      </c>
      <c r="J2451" s="23">
        <f t="shared" si="2490"/>
        <v>7540945.9798050001</v>
      </c>
      <c r="K2451" s="23">
        <v>365102.44</v>
      </c>
      <c r="L2451" s="23">
        <v>7540945.9800000004</v>
      </c>
      <c r="M2451" s="14"/>
      <c r="N2451" s="14"/>
      <c r="O2451" s="14" t="s">
        <v>35</v>
      </c>
      <c r="P2451" s="14" t="s">
        <v>29</v>
      </c>
      <c r="Q2451" s="10">
        <v>42110.520833333336</v>
      </c>
      <c r="R2451" s="11" t="s">
        <v>3653</v>
      </c>
      <c r="S2451" s="14" t="s">
        <v>36</v>
      </c>
      <c r="T2451" s="2" t="str">
        <f t="shared" si="2334"/>
        <v>idle</v>
      </c>
      <c r="U2451" s="2" t="str">
        <f t="shared" si="2335"/>
        <v/>
      </c>
      <c r="V2451" s="10">
        <v>42110.520833333336</v>
      </c>
      <c r="W2451" s="11" t="s">
        <v>3595</v>
      </c>
      <c r="X2451" s="2" t="s">
        <v>669</v>
      </c>
      <c r="Y2451" s="5" t="s">
        <v>3595</v>
      </c>
      <c r="Z2451" s="5" t="s">
        <v>3631</v>
      </c>
      <c r="AA2451" s="2" t="s">
        <v>1872</v>
      </c>
      <c r="AB2451" s="2">
        <v>-22.2316788509488</v>
      </c>
      <c r="AC2451" s="2">
        <v>-52.308939266949899</v>
      </c>
      <c r="AD2451" s="29">
        <v>1</v>
      </c>
      <c r="AE2451" s="11"/>
      <c r="AF2451" s="11"/>
      <c r="AG2451" s="11"/>
      <c r="AH2451" s="11"/>
      <c r="AI2451" s="11"/>
    </row>
    <row r="2452" spans="1:35" ht="15.75" customHeight="1" x14ac:dyDescent="0.2">
      <c r="A2452" s="8">
        <v>42110</v>
      </c>
      <c r="B2452" s="9">
        <v>0.52430555555555558</v>
      </c>
      <c r="C2452" s="11">
        <v>365121.59631750698</v>
      </c>
      <c r="D2452" s="11">
        <v>7540951.7442632699</v>
      </c>
      <c r="E2452" s="14">
        <v>365121.66526947898</v>
      </c>
      <c r="F2452" s="14">
        <v>7540951.7571350597</v>
      </c>
      <c r="G2452" s="2">
        <f t="shared" si="2357"/>
        <v>20.076700298044244</v>
      </c>
      <c r="H2452" s="2" t="str">
        <f t="shared" si="2332"/>
        <v/>
      </c>
      <c r="I2452" s="23" t="str">
        <f t="shared" ref="I2452:J2452" si="2491">IF($P2452=$P2451,E2452,"")</f>
        <v/>
      </c>
      <c r="J2452" s="23" t="str">
        <f t="shared" si="2491"/>
        <v/>
      </c>
      <c r="K2452" s="23">
        <v>365121.67</v>
      </c>
      <c r="L2452" s="23">
        <v>7540951.7599999998</v>
      </c>
      <c r="M2452" s="14"/>
      <c r="N2452" s="14"/>
      <c r="O2452" s="16" t="s">
        <v>49</v>
      </c>
      <c r="P2452" s="16" t="s">
        <v>49</v>
      </c>
      <c r="Q2452" s="10">
        <v>42110.524305555555</v>
      </c>
      <c r="R2452" s="11" t="s">
        <v>3654</v>
      </c>
      <c r="S2452" s="14" t="s">
        <v>50</v>
      </c>
      <c r="T2452" s="2" t="str">
        <f t="shared" si="2334"/>
        <v/>
      </c>
      <c r="U2452" s="2" t="str">
        <f t="shared" si="2335"/>
        <v/>
      </c>
      <c r="V2452" s="10">
        <v>42110.524305555555</v>
      </c>
      <c r="W2452" s="11" t="s">
        <v>3595</v>
      </c>
      <c r="X2452" s="2" t="s">
        <v>669</v>
      </c>
      <c r="Y2452" s="5" t="s">
        <v>3595</v>
      </c>
      <c r="Z2452" s="5" t="s">
        <v>3631</v>
      </c>
      <c r="AA2452" s="2" t="s">
        <v>757</v>
      </c>
      <c r="AB2452" s="2">
        <v>-22.231628559529799</v>
      </c>
      <c r="AC2452" s="2">
        <v>-52.308751679956899</v>
      </c>
      <c r="AD2452" s="29">
        <v>1</v>
      </c>
      <c r="AE2452" s="11"/>
      <c r="AF2452" s="11"/>
      <c r="AG2452" s="11"/>
      <c r="AH2452" s="11"/>
      <c r="AI2452" s="11"/>
    </row>
    <row r="2453" spans="1:35" ht="15.75" customHeight="1" x14ac:dyDescent="0.2">
      <c r="A2453" s="8">
        <v>42110</v>
      </c>
      <c r="B2453" s="9">
        <v>0.52777777777777779</v>
      </c>
      <c r="C2453" s="11">
        <v>365147.57320489502</v>
      </c>
      <c r="D2453" s="11">
        <v>7540960.1632750202</v>
      </c>
      <c r="E2453" s="14">
        <v>365147.50890867802</v>
      </c>
      <c r="F2453" s="14">
        <v>7540960.1554363696</v>
      </c>
      <c r="G2453" s="2">
        <f t="shared" si="2357"/>
        <v>27.173979317393314</v>
      </c>
      <c r="H2453" s="2" t="str">
        <f t="shared" si="2332"/>
        <v/>
      </c>
      <c r="I2453" s="23" t="str">
        <f t="shared" ref="I2453:J2453" si="2492">IF($P2453=$P2452,E2453,"")</f>
        <v/>
      </c>
      <c r="J2453" s="23" t="str">
        <f t="shared" si="2492"/>
        <v/>
      </c>
      <c r="K2453" s="23">
        <v>365147.51</v>
      </c>
      <c r="L2453" s="23">
        <v>7540960.1600000001</v>
      </c>
      <c r="M2453" s="14"/>
      <c r="N2453" s="14"/>
      <c r="O2453" s="14" t="s">
        <v>37</v>
      </c>
      <c r="P2453" s="14" t="s">
        <v>37</v>
      </c>
      <c r="Q2453" s="10">
        <v>42110.527777777781</v>
      </c>
      <c r="R2453" s="11" t="s">
        <v>3655</v>
      </c>
      <c r="S2453" s="14" t="s">
        <v>40</v>
      </c>
      <c r="T2453" s="2" t="str">
        <f t="shared" si="2334"/>
        <v/>
      </c>
      <c r="U2453" s="2" t="str">
        <f t="shared" si="2335"/>
        <v/>
      </c>
      <c r="V2453" s="10">
        <v>42110.527777777781</v>
      </c>
      <c r="W2453" s="11" t="s">
        <v>3595</v>
      </c>
      <c r="X2453" s="2" t="s">
        <v>669</v>
      </c>
      <c r="Y2453" s="5" t="s">
        <v>3595</v>
      </c>
      <c r="Z2453" s="5" t="s">
        <v>3631</v>
      </c>
      <c r="AA2453" s="2" t="s">
        <v>1875</v>
      </c>
      <c r="AB2453" s="2">
        <v>-22.231554547324802</v>
      </c>
      <c r="AC2453" s="2">
        <v>-52.308498965576298</v>
      </c>
      <c r="AD2453" s="29">
        <v>1</v>
      </c>
      <c r="AE2453" s="11"/>
      <c r="AF2453" s="11"/>
      <c r="AG2453" s="11"/>
      <c r="AH2453" s="11"/>
      <c r="AI2453" s="11"/>
    </row>
    <row r="2454" spans="1:35" ht="15.75" customHeight="1" x14ac:dyDescent="0.2">
      <c r="A2454" s="8">
        <v>42110</v>
      </c>
      <c r="B2454" s="9">
        <v>0.53125</v>
      </c>
      <c r="C2454" s="11">
        <v>365167.170048133</v>
      </c>
      <c r="D2454" s="11">
        <v>7540967.0144274104</v>
      </c>
      <c r="E2454" s="14">
        <v>365167.18313191098</v>
      </c>
      <c r="F2454" s="14">
        <v>7540966.9576213602</v>
      </c>
      <c r="G2454" s="2">
        <f t="shared" si="2357"/>
        <v>20.816934944093784</v>
      </c>
      <c r="H2454" s="2" t="str">
        <f t="shared" si="2332"/>
        <v/>
      </c>
      <c r="I2454" s="23">
        <f t="shared" ref="I2454:J2454" si="2493">IF($P2454=$P2453,E2454,"")</f>
        <v>365167.18313191098</v>
      </c>
      <c r="J2454" s="23">
        <f t="shared" si="2493"/>
        <v>7540966.9576213602</v>
      </c>
      <c r="K2454" s="23">
        <v>365167.18</v>
      </c>
      <c r="L2454" s="23">
        <v>7540966.96</v>
      </c>
      <c r="M2454" s="14"/>
      <c r="N2454" s="14"/>
      <c r="O2454" s="14" t="s">
        <v>37</v>
      </c>
      <c r="P2454" s="14" t="s">
        <v>37</v>
      </c>
      <c r="Q2454" s="10">
        <v>42110.53125</v>
      </c>
      <c r="R2454" s="11" t="s">
        <v>3656</v>
      </c>
      <c r="S2454" s="14" t="s">
        <v>40</v>
      </c>
      <c r="T2454" s="2" t="str">
        <f t="shared" si="2334"/>
        <v/>
      </c>
      <c r="U2454" s="2" t="str">
        <f t="shared" si="2335"/>
        <v/>
      </c>
      <c r="V2454" s="10">
        <v>42110.53125</v>
      </c>
      <c r="W2454" s="11" t="s">
        <v>3595</v>
      </c>
      <c r="X2454" s="2" t="s">
        <v>669</v>
      </c>
      <c r="Y2454" s="5" t="s">
        <v>3595</v>
      </c>
      <c r="Z2454" s="5" t="s">
        <v>3631</v>
      </c>
      <c r="AA2454" s="2" t="s">
        <v>1877</v>
      </c>
      <c r="AB2454" s="2">
        <v>-22.231494197621899</v>
      </c>
      <c r="AC2454" s="2">
        <v>-52.308308277279103</v>
      </c>
      <c r="AD2454" s="29">
        <v>1</v>
      </c>
      <c r="AE2454" s="11"/>
      <c r="AF2454" s="11"/>
      <c r="AG2454" s="11"/>
      <c r="AH2454" s="11"/>
      <c r="AI2454" s="11"/>
    </row>
    <row r="2455" spans="1:35" ht="15.75" customHeight="1" x14ac:dyDescent="0.2">
      <c r="A2455" s="8">
        <v>42110</v>
      </c>
      <c r="B2455" s="9">
        <v>0.53472222222222221</v>
      </c>
      <c r="C2455" s="11">
        <v>365188.13727066101</v>
      </c>
      <c r="D2455" s="11">
        <v>7540962.2584766699</v>
      </c>
      <c r="E2455" s="14">
        <v>365188.11278307601</v>
      </c>
      <c r="F2455" s="14">
        <v>7540962.1928811297</v>
      </c>
      <c r="G2455" s="2">
        <f t="shared" si="2357"/>
        <v>21.465158917515893</v>
      </c>
      <c r="H2455" s="2" t="str">
        <f t="shared" si="2332"/>
        <v/>
      </c>
      <c r="I2455" s="23">
        <f t="shared" ref="I2455:J2455" si="2494">IF($P2455=$P2454,E2455,"")</f>
        <v>365188.11278307601</v>
      </c>
      <c r="J2455" s="23">
        <f t="shared" si="2494"/>
        <v>7540962.1928811297</v>
      </c>
      <c r="K2455" s="23">
        <v>365188.11</v>
      </c>
      <c r="L2455" s="23">
        <v>7540962.1900000004</v>
      </c>
      <c r="M2455" s="14"/>
      <c r="N2455" s="14"/>
      <c r="O2455" s="14" t="s">
        <v>37</v>
      </c>
      <c r="P2455" s="14" t="s">
        <v>37</v>
      </c>
      <c r="Q2455" s="10">
        <v>42110.534722222219</v>
      </c>
      <c r="R2455" s="11" t="s">
        <v>3657</v>
      </c>
      <c r="S2455" s="14" t="s">
        <v>38</v>
      </c>
      <c r="T2455" s="2" t="str">
        <f t="shared" si="2334"/>
        <v/>
      </c>
      <c r="U2455" s="2" t="str">
        <f t="shared" si="2335"/>
        <v/>
      </c>
      <c r="V2455" s="10">
        <v>42110.534722222219</v>
      </c>
      <c r="W2455" s="11" t="s">
        <v>3595</v>
      </c>
      <c r="X2455" s="2" t="s">
        <v>669</v>
      </c>
      <c r="Y2455" s="5" t="s">
        <v>3595</v>
      </c>
      <c r="Z2455" s="5" t="s">
        <v>3631</v>
      </c>
      <c r="AA2455" s="2" t="s">
        <v>1879</v>
      </c>
      <c r="AB2455" s="2">
        <v>-22.2315387893468</v>
      </c>
      <c r="AC2455" s="2">
        <v>-52.308105267584303</v>
      </c>
      <c r="AD2455" s="29">
        <v>1</v>
      </c>
      <c r="AE2455" s="11"/>
      <c r="AF2455" s="11"/>
      <c r="AG2455" s="11"/>
      <c r="AH2455" s="11"/>
      <c r="AI2455" s="11"/>
    </row>
    <row r="2456" spans="1:35" ht="15.75" customHeight="1" x14ac:dyDescent="0.2">
      <c r="A2456" s="8">
        <v>42110</v>
      </c>
      <c r="B2456" s="9">
        <v>0.53819444444444442</v>
      </c>
      <c r="C2456" s="11">
        <v>365206.70817817003</v>
      </c>
      <c r="D2456" s="11">
        <v>7540943.8490604199</v>
      </c>
      <c r="E2456" s="14">
        <v>365206.69277667499</v>
      </c>
      <c r="F2456" s="14">
        <v>7540944.0714854896</v>
      </c>
      <c r="G2456" s="2">
        <f t="shared" si="2357"/>
        <v>25.953827118215177</v>
      </c>
      <c r="H2456" s="2" t="str">
        <f t="shared" si="2332"/>
        <v/>
      </c>
      <c r="I2456" s="23">
        <f t="shared" ref="I2456:J2456" si="2495">IF($P2456=$P2455,E2456,"")</f>
        <v>365206.69277667499</v>
      </c>
      <c r="J2456" s="23">
        <f t="shared" si="2495"/>
        <v>7540944.0714854896</v>
      </c>
      <c r="K2456" s="23">
        <v>365206.69</v>
      </c>
      <c r="L2456" s="23">
        <v>7540944.0700000003</v>
      </c>
      <c r="M2456" s="14"/>
      <c r="N2456" s="14"/>
      <c r="O2456" s="14" t="s">
        <v>37</v>
      </c>
      <c r="P2456" s="14" t="s">
        <v>37</v>
      </c>
      <c r="Q2456" s="10">
        <v>42110.538194444445</v>
      </c>
      <c r="R2456" s="11" t="s">
        <v>3658</v>
      </c>
      <c r="S2456" s="14" t="s">
        <v>38</v>
      </c>
      <c r="T2456" s="2" t="str">
        <f t="shared" si="2334"/>
        <v/>
      </c>
      <c r="U2456" s="2" t="str">
        <f t="shared" si="2335"/>
        <v/>
      </c>
      <c r="V2456" s="10">
        <v>42110.538194444445</v>
      </c>
      <c r="W2456" s="11" t="s">
        <v>3595</v>
      </c>
      <c r="X2456" s="2" t="s">
        <v>669</v>
      </c>
      <c r="Y2456" s="5" t="s">
        <v>3595</v>
      </c>
      <c r="Z2456" s="5" t="s">
        <v>3631</v>
      </c>
      <c r="AA2456" s="2" t="s">
        <v>1881</v>
      </c>
      <c r="AB2456" s="2">
        <v>-22.231706511229302</v>
      </c>
      <c r="AC2456" s="2">
        <v>-52.307926649227703</v>
      </c>
      <c r="AD2456" s="29">
        <v>1</v>
      </c>
      <c r="AE2456" s="11"/>
      <c r="AF2456" s="11"/>
      <c r="AG2456" s="11"/>
      <c r="AH2456" s="11"/>
      <c r="AI2456" s="11"/>
    </row>
    <row r="2457" spans="1:35" ht="15.75" customHeight="1" x14ac:dyDescent="0.2">
      <c r="A2457" s="8">
        <v>42110</v>
      </c>
      <c r="B2457" s="9">
        <v>0.54166666666666663</v>
      </c>
      <c r="C2457" s="11">
        <v>365223.76749927702</v>
      </c>
      <c r="D2457" s="11">
        <v>7540971.4010950802</v>
      </c>
      <c r="E2457" s="14">
        <v>365223.79495041899</v>
      </c>
      <c r="F2457" s="14">
        <v>7540971.2405885505</v>
      </c>
      <c r="G2457" s="2">
        <f t="shared" si="2357"/>
        <v>32.103652563237702</v>
      </c>
      <c r="H2457" s="2" t="str">
        <f t="shared" si="2332"/>
        <v/>
      </c>
      <c r="I2457" s="23" t="str">
        <f t="shared" ref="I2457:J2457" si="2496">IF($P2457=$P2456,E2457,"")</f>
        <v/>
      </c>
      <c r="J2457" s="23" t="str">
        <f t="shared" si="2496"/>
        <v/>
      </c>
      <c r="K2457" s="23">
        <v>365223.79</v>
      </c>
      <c r="L2457" s="23">
        <v>7540971.2400000002</v>
      </c>
      <c r="M2457" s="14"/>
      <c r="N2457" s="14"/>
      <c r="O2457" s="15" t="s">
        <v>43</v>
      </c>
      <c r="P2457" s="15" t="s">
        <v>43</v>
      </c>
      <c r="Q2457" s="10">
        <v>42110.541666666664</v>
      </c>
      <c r="R2457" s="11" t="s">
        <v>3659</v>
      </c>
      <c r="S2457" s="14" t="s">
        <v>44</v>
      </c>
      <c r="T2457" s="2" t="str">
        <f t="shared" si="2334"/>
        <v/>
      </c>
      <c r="U2457" s="2" t="str">
        <f t="shared" si="2335"/>
        <v/>
      </c>
      <c r="V2457" s="10">
        <v>42110.541666666664</v>
      </c>
      <c r="W2457" s="11" t="s">
        <v>3595</v>
      </c>
      <c r="X2457" s="2" t="s">
        <v>669</v>
      </c>
      <c r="Y2457" s="5" t="s">
        <v>3595</v>
      </c>
      <c r="Z2457" s="5" t="s">
        <v>3631</v>
      </c>
      <c r="AA2457" s="2" t="s">
        <v>1883</v>
      </c>
      <c r="AB2457" s="2">
        <v>-22.2314589936286</v>
      </c>
      <c r="AC2457" s="2">
        <v>-52.307758843526202</v>
      </c>
      <c r="AD2457" s="29">
        <v>1</v>
      </c>
      <c r="AE2457" s="11"/>
      <c r="AF2457" s="11"/>
      <c r="AG2457" s="11"/>
      <c r="AH2457" s="11"/>
      <c r="AI2457" s="11"/>
    </row>
    <row r="2458" spans="1:35" ht="15.75" customHeight="1" x14ac:dyDescent="0.2">
      <c r="A2458" s="8">
        <v>42110</v>
      </c>
      <c r="B2458" s="9">
        <v>0.54513888888888895</v>
      </c>
      <c r="C2458" s="11">
        <v>365243.61248409399</v>
      </c>
      <c r="D2458" s="11">
        <v>7540965.5310238097</v>
      </c>
      <c r="E2458" s="14">
        <v>365243.53114405501</v>
      </c>
      <c r="F2458" s="14">
        <v>7540965.7271312401</v>
      </c>
      <c r="G2458" s="2">
        <f t="shared" si="2357"/>
        <v>20.491841077661036</v>
      </c>
      <c r="H2458" s="2" t="str">
        <f t="shared" si="2332"/>
        <v/>
      </c>
      <c r="I2458" s="23" t="str">
        <f t="shared" ref="I2458:J2458" si="2497">IF($P2458=$P2457,E2458,"")</f>
        <v/>
      </c>
      <c r="J2458" s="23" t="str">
        <f t="shared" si="2497"/>
        <v/>
      </c>
      <c r="K2458" s="23">
        <v>365243.53</v>
      </c>
      <c r="L2458" s="23">
        <v>7540965.7300000004</v>
      </c>
      <c r="M2458" s="14"/>
      <c r="N2458" s="14"/>
      <c r="O2458" s="14" t="s">
        <v>52</v>
      </c>
      <c r="P2458" s="14" t="s">
        <v>52</v>
      </c>
      <c r="Q2458" s="10">
        <v>42110.545138888891</v>
      </c>
      <c r="R2458" s="11" t="s">
        <v>3660</v>
      </c>
      <c r="S2458" s="14" t="s">
        <v>53</v>
      </c>
      <c r="T2458" s="2" t="str">
        <f t="shared" si="2334"/>
        <v/>
      </c>
      <c r="U2458" s="2" t="str">
        <f t="shared" si="2335"/>
        <v/>
      </c>
      <c r="V2458" s="10">
        <v>42110.545138888891</v>
      </c>
      <c r="W2458" s="11" t="s">
        <v>3595</v>
      </c>
      <c r="X2458" s="2" t="s">
        <v>669</v>
      </c>
      <c r="Y2458" s="5" t="s">
        <v>3595</v>
      </c>
      <c r="Z2458" s="5" t="s">
        <v>3631</v>
      </c>
      <c r="AA2458" s="2" t="s">
        <v>1885</v>
      </c>
      <c r="AB2458" s="2">
        <v>-22.2315135598183</v>
      </c>
      <c r="AC2458" s="2">
        <v>-52.307566814124598</v>
      </c>
      <c r="AD2458" s="29">
        <v>1</v>
      </c>
      <c r="AE2458" s="11"/>
      <c r="AF2458" s="11"/>
      <c r="AG2458" s="11"/>
      <c r="AH2458" s="11"/>
      <c r="AI2458" s="11"/>
    </row>
    <row r="2459" spans="1:35" ht="15.75" customHeight="1" x14ac:dyDescent="0.2">
      <c r="A2459" s="8">
        <v>42110</v>
      </c>
      <c r="B2459" s="9">
        <v>0.54861111111111105</v>
      </c>
      <c r="C2459" s="11">
        <v>365255.52951205702</v>
      </c>
      <c r="D2459" s="11">
        <v>7541000.2679486303</v>
      </c>
      <c r="E2459" s="14">
        <v>365255.462515597</v>
      </c>
      <c r="F2459" s="14">
        <v>7541000.1453393698</v>
      </c>
      <c r="G2459" s="2">
        <f t="shared" si="2357"/>
        <v>36.427608729266161</v>
      </c>
      <c r="H2459" s="2" t="str">
        <f t="shared" si="2332"/>
        <v/>
      </c>
      <c r="I2459" s="23" t="str">
        <f t="shared" ref="I2459:J2459" si="2498">IF($P2459=$P2458,E2459,"")</f>
        <v/>
      </c>
      <c r="J2459" s="23" t="str">
        <f t="shared" si="2498"/>
        <v/>
      </c>
      <c r="K2459" s="23">
        <v>365255.46</v>
      </c>
      <c r="L2459" s="23">
        <v>7541000.1500000004</v>
      </c>
      <c r="M2459" s="14"/>
      <c r="N2459" s="14"/>
      <c r="O2459" s="14" t="s">
        <v>46</v>
      </c>
      <c r="P2459" s="14" t="s">
        <v>29</v>
      </c>
      <c r="Q2459" s="10">
        <v>42110.548611111109</v>
      </c>
      <c r="R2459" s="11" t="s">
        <v>3661</v>
      </c>
      <c r="S2459" s="14" t="s">
        <v>47</v>
      </c>
      <c r="T2459" s="2" t="str">
        <f t="shared" si="2334"/>
        <v/>
      </c>
      <c r="U2459" s="2" t="str">
        <f t="shared" si="2335"/>
        <v>outofsight</v>
      </c>
      <c r="V2459" s="10">
        <v>42110.548611111109</v>
      </c>
      <c r="W2459" s="11" t="s">
        <v>3595</v>
      </c>
      <c r="X2459" s="2" t="s">
        <v>669</v>
      </c>
      <c r="Y2459" s="5" t="s">
        <v>3595</v>
      </c>
      <c r="Z2459" s="5" t="s">
        <v>3631</v>
      </c>
      <c r="AA2459" s="2" t="s">
        <v>670</v>
      </c>
      <c r="AB2459" s="2">
        <v>-22.231200747191899</v>
      </c>
      <c r="AC2459" s="2">
        <v>-52.307448294013703</v>
      </c>
      <c r="AD2459" s="29">
        <v>1</v>
      </c>
      <c r="AE2459" s="11"/>
      <c r="AF2459" s="11"/>
      <c r="AG2459" s="11"/>
      <c r="AH2459" s="11"/>
      <c r="AI2459" s="11"/>
    </row>
    <row r="2460" spans="1:35" ht="15.75" customHeight="1" x14ac:dyDescent="0.2">
      <c r="A2460" s="8">
        <v>42110</v>
      </c>
      <c r="B2460" s="9">
        <v>0.55208333333333337</v>
      </c>
      <c r="C2460" s="11">
        <v>365261.003553799</v>
      </c>
      <c r="D2460" s="11">
        <v>7541009.7068618704</v>
      </c>
      <c r="E2460" s="14">
        <v>365260.96537470701</v>
      </c>
      <c r="F2460" s="14">
        <v>7541009.5976811303</v>
      </c>
      <c r="G2460" s="2">
        <f t="shared" si="2357"/>
        <v>10.937468772165991</v>
      </c>
      <c r="H2460" s="2" t="str">
        <f t="shared" si="2332"/>
        <v/>
      </c>
      <c r="I2460" s="23">
        <f t="shared" ref="I2460:J2460" si="2499">IF($P2460=$P2459,E2460,"")</f>
        <v>365260.96537470701</v>
      </c>
      <c r="J2460" s="23">
        <f t="shared" si="2499"/>
        <v>7541009.5976811303</v>
      </c>
      <c r="K2460" s="23">
        <v>365260.97</v>
      </c>
      <c r="L2460" s="23">
        <v>7541009.5999999996</v>
      </c>
      <c r="M2460" s="14"/>
      <c r="N2460" s="14"/>
      <c r="O2460" s="14" t="s">
        <v>46</v>
      </c>
      <c r="P2460" s="14" t="s">
        <v>29</v>
      </c>
      <c r="Q2460" s="10">
        <v>42110.552083333336</v>
      </c>
      <c r="R2460" s="11" t="s">
        <v>3662</v>
      </c>
      <c r="S2460" s="14" t="s">
        <v>47</v>
      </c>
      <c r="T2460" s="2" t="str">
        <f t="shared" si="2334"/>
        <v/>
      </c>
      <c r="U2460" s="2" t="str">
        <f t="shared" si="2335"/>
        <v>outofsight</v>
      </c>
      <c r="V2460" s="10">
        <v>42110.552083333336</v>
      </c>
      <c r="W2460" s="11" t="s">
        <v>3595</v>
      </c>
      <c r="X2460" s="2" t="s">
        <v>669</v>
      </c>
      <c r="Y2460" s="5" t="s">
        <v>3595</v>
      </c>
      <c r="Z2460" s="5" t="s">
        <v>3631</v>
      </c>
      <c r="AA2460" s="2" t="s">
        <v>672</v>
      </c>
      <c r="AB2460" s="2">
        <v>-22.231115922331799</v>
      </c>
      <c r="AC2460" s="2">
        <v>-52.307394398376303</v>
      </c>
      <c r="AD2460" s="29">
        <v>1</v>
      </c>
      <c r="AE2460" s="11"/>
      <c r="AF2460" s="11"/>
      <c r="AG2460" s="11"/>
      <c r="AH2460" s="11"/>
      <c r="AI2460" s="11"/>
    </row>
    <row r="2461" spans="1:35" ht="15.75" customHeight="1" x14ac:dyDescent="0.2">
      <c r="A2461" s="8">
        <v>42110</v>
      </c>
      <c r="B2461" s="9">
        <v>0.55555555555555558</v>
      </c>
      <c r="C2461" s="11">
        <v>365262.83472948702</v>
      </c>
      <c r="D2461" s="11">
        <v>7540996.7581194602</v>
      </c>
      <c r="E2461" s="14">
        <v>365262.804834763</v>
      </c>
      <c r="F2461" s="14">
        <v>7540996.8184895003</v>
      </c>
      <c r="G2461" s="2">
        <f t="shared" si="2357"/>
        <v>12.91090051130554</v>
      </c>
      <c r="H2461" s="2" t="str">
        <f t="shared" si="2332"/>
        <v/>
      </c>
      <c r="I2461" s="23">
        <f t="shared" ref="I2461:J2461" si="2500">IF($P2461=$P2460,E2461,"")</f>
        <v>365262.804834763</v>
      </c>
      <c r="J2461" s="23">
        <f t="shared" si="2500"/>
        <v>7540996.8184895003</v>
      </c>
      <c r="K2461" s="23">
        <v>365262.8</v>
      </c>
      <c r="L2461" s="23">
        <v>7540996.8200000003</v>
      </c>
      <c r="M2461" s="14"/>
      <c r="N2461" s="14"/>
      <c r="O2461" s="14" t="s">
        <v>46</v>
      </c>
      <c r="P2461" s="14" t="s">
        <v>29</v>
      </c>
      <c r="Q2461" s="10">
        <v>42110.555555555555</v>
      </c>
      <c r="R2461" s="11" t="s">
        <v>3663</v>
      </c>
      <c r="S2461" s="14" t="s">
        <v>47</v>
      </c>
      <c r="T2461" s="2" t="str">
        <f t="shared" si="2334"/>
        <v/>
      </c>
      <c r="U2461" s="2" t="str">
        <f t="shared" si="2335"/>
        <v>outofsight</v>
      </c>
      <c r="V2461" s="10">
        <v>42110.555555555555</v>
      </c>
      <c r="W2461" s="11" t="s">
        <v>3595</v>
      </c>
      <c r="X2461" s="2" t="s">
        <v>669</v>
      </c>
      <c r="Y2461" s="5" t="s">
        <v>3595</v>
      </c>
      <c r="Z2461" s="5" t="s">
        <v>3631</v>
      </c>
      <c r="AA2461" s="2" t="s">
        <v>674</v>
      </c>
      <c r="AB2461" s="2">
        <v>-22.231233017519099</v>
      </c>
      <c r="AC2461" s="2">
        <v>-52.307377718388999</v>
      </c>
      <c r="AD2461" s="29">
        <v>1</v>
      </c>
      <c r="AE2461" s="11"/>
      <c r="AF2461" s="11"/>
      <c r="AG2461" s="11"/>
      <c r="AH2461" s="11"/>
      <c r="AI2461" s="11"/>
    </row>
    <row r="2462" spans="1:35" ht="15.75" customHeight="1" x14ac:dyDescent="0.2">
      <c r="A2462" s="8">
        <v>42110</v>
      </c>
      <c r="B2462" s="9">
        <v>0.55902777777777779</v>
      </c>
      <c r="C2462" s="11">
        <v>365256.53776420798</v>
      </c>
      <c r="D2462" s="11">
        <v>7541005.57569608</v>
      </c>
      <c r="E2462" s="14">
        <v>365261.775805866</v>
      </c>
      <c r="F2462" s="14">
        <v>7540996.3319301996</v>
      </c>
      <c r="G2462" s="2">
        <f t="shared" si="2357"/>
        <v>1.1382620190187758</v>
      </c>
      <c r="H2462" s="2" t="str">
        <f t="shared" si="2332"/>
        <v>&lt;8m</v>
      </c>
      <c r="I2462" s="23">
        <f t="shared" ref="I2462:J2462" si="2501">IF($P2462=$P2461,E2462,"")</f>
        <v>365261.775805866</v>
      </c>
      <c r="J2462" s="23">
        <f t="shared" si="2501"/>
        <v>7540996.3319301996</v>
      </c>
      <c r="K2462" s="23">
        <v>365261.78</v>
      </c>
      <c r="L2462" s="23">
        <v>7540996.3300000001</v>
      </c>
      <c r="M2462" s="14"/>
      <c r="N2462" s="14"/>
      <c r="O2462" s="14" t="s">
        <v>46</v>
      </c>
      <c r="P2462" s="14" t="s">
        <v>29</v>
      </c>
      <c r="Q2462" s="10">
        <v>42110.559027777781</v>
      </c>
      <c r="R2462" s="11" t="s">
        <v>3664</v>
      </c>
      <c r="S2462" s="14" t="s">
        <v>47</v>
      </c>
      <c r="T2462" s="2" t="str">
        <f t="shared" si="2334"/>
        <v/>
      </c>
      <c r="U2462" s="2" t="str">
        <f t="shared" si="2335"/>
        <v>outofsight</v>
      </c>
      <c r="V2462" s="10">
        <v>42110.559027777781</v>
      </c>
      <c r="W2462" s="11" t="s">
        <v>3595</v>
      </c>
      <c r="X2462" s="2" t="s">
        <v>669</v>
      </c>
      <c r="Y2462" s="5" t="s">
        <v>3595</v>
      </c>
      <c r="Z2462" s="5" t="s">
        <v>3631</v>
      </c>
      <c r="AA2462" s="2" t="s">
        <v>676</v>
      </c>
      <c r="AB2462" s="2">
        <v>-22.2311528865248</v>
      </c>
      <c r="AC2462" s="2">
        <v>-52.307438068091898</v>
      </c>
      <c r="AD2462" s="29">
        <v>1</v>
      </c>
      <c r="AE2462" s="11"/>
      <c r="AF2462" s="11"/>
      <c r="AG2462" s="11"/>
      <c r="AH2462" s="11"/>
      <c r="AI2462" s="11"/>
    </row>
    <row r="2463" spans="1:35" ht="15.75" customHeight="1" x14ac:dyDescent="0.2">
      <c r="A2463" s="8">
        <v>42110</v>
      </c>
      <c r="B2463" s="9">
        <v>0.5625</v>
      </c>
      <c r="C2463" s="11">
        <v>365260.71665070998</v>
      </c>
      <c r="D2463" s="11">
        <v>7540995.9046051102</v>
      </c>
      <c r="E2463" s="14">
        <v>365260.75788516202</v>
      </c>
      <c r="F2463" s="14">
        <v>7540995.9610112002</v>
      </c>
      <c r="G2463" s="2">
        <f t="shared" si="2357"/>
        <v>1.0833944174302705</v>
      </c>
      <c r="H2463" s="2" t="str">
        <f t="shared" si="2332"/>
        <v>&lt;8m</v>
      </c>
      <c r="I2463" s="23">
        <f t="shared" ref="I2463:J2463" si="2502">IF($P2463=$P2462,E2463,"")</f>
        <v>365260.75788516202</v>
      </c>
      <c r="J2463" s="23">
        <f t="shared" si="2502"/>
        <v>7540995.9610112002</v>
      </c>
      <c r="K2463" s="23">
        <v>365260.76</v>
      </c>
      <c r="L2463" s="23">
        <v>7540995.96</v>
      </c>
      <c r="M2463" s="14"/>
      <c r="N2463" s="14"/>
      <c r="O2463" s="14" t="s">
        <v>46</v>
      </c>
      <c r="P2463" s="14" t="s">
        <v>29</v>
      </c>
      <c r="Q2463" s="10">
        <v>42110.5625</v>
      </c>
      <c r="R2463" s="11" t="s">
        <v>3665</v>
      </c>
      <c r="S2463" s="14" t="s">
        <v>47</v>
      </c>
      <c r="T2463" s="2" t="str">
        <f t="shared" si="2334"/>
        <v/>
      </c>
      <c r="U2463" s="2" t="str">
        <f t="shared" si="2335"/>
        <v>outofsight</v>
      </c>
      <c r="V2463" s="10">
        <v>42110.5625</v>
      </c>
      <c r="W2463" s="11" t="s">
        <v>3595</v>
      </c>
      <c r="X2463" s="2" t="s">
        <v>669</v>
      </c>
      <c r="Y2463" s="5" t="s">
        <v>3595</v>
      </c>
      <c r="Z2463" s="5" t="s">
        <v>3631</v>
      </c>
      <c r="AA2463" s="2" t="s">
        <v>678</v>
      </c>
      <c r="AB2463" s="2">
        <v>-22.231240561231999</v>
      </c>
      <c r="AC2463" s="2">
        <v>-52.307398337870801</v>
      </c>
      <c r="AD2463" s="29">
        <v>1</v>
      </c>
      <c r="AE2463" s="11"/>
      <c r="AF2463" s="11"/>
      <c r="AG2463" s="11"/>
      <c r="AH2463" s="11"/>
      <c r="AI2463" s="11"/>
    </row>
    <row r="2464" spans="1:35" ht="15.75" customHeight="1" x14ac:dyDescent="0.2">
      <c r="A2464" s="8">
        <v>42110</v>
      </c>
      <c r="B2464" s="9">
        <v>0.56597222222222221</v>
      </c>
      <c r="C2464" s="11">
        <v>365264.23808207997</v>
      </c>
      <c r="D2464" s="11">
        <v>7541007.3404779704</v>
      </c>
      <c r="E2464" s="14">
        <v>365263.69653447898</v>
      </c>
      <c r="F2464" s="14">
        <v>7541007.0755784204</v>
      </c>
      <c r="G2464" s="2">
        <f t="shared" si="2357"/>
        <v>11.496489216306466</v>
      </c>
      <c r="H2464" s="2" t="str">
        <f t="shared" si="2332"/>
        <v/>
      </c>
      <c r="I2464" s="23">
        <f t="shared" ref="I2464:J2464" si="2503">IF($P2464=$P2463,E2464,"")</f>
        <v>365263.69653447898</v>
      </c>
      <c r="J2464" s="23">
        <f t="shared" si="2503"/>
        <v>7541007.0755784204</v>
      </c>
      <c r="K2464" s="23">
        <v>365263.7</v>
      </c>
      <c r="L2464" s="23">
        <v>7541007.0800000001</v>
      </c>
      <c r="M2464" s="14"/>
      <c r="N2464" s="14"/>
      <c r="O2464" s="14" t="s">
        <v>46</v>
      </c>
      <c r="P2464" s="14" t="s">
        <v>29</v>
      </c>
      <c r="Q2464" s="10">
        <v>42110.565972222219</v>
      </c>
      <c r="R2464" s="11" t="s">
        <v>3666</v>
      </c>
      <c r="S2464" s="14" t="s">
        <v>47</v>
      </c>
      <c r="T2464" s="2" t="str">
        <f t="shared" si="2334"/>
        <v/>
      </c>
      <c r="U2464" s="2" t="str">
        <f t="shared" si="2335"/>
        <v>outofsight</v>
      </c>
      <c r="V2464" s="10">
        <v>42110.565972222219</v>
      </c>
      <c r="W2464" s="11" t="s">
        <v>3595</v>
      </c>
      <c r="X2464" s="2" t="s">
        <v>669</v>
      </c>
      <c r="Y2464" s="5" t="s">
        <v>3595</v>
      </c>
      <c r="Z2464" s="5" t="s">
        <v>3631</v>
      </c>
      <c r="AA2464" s="2" t="s">
        <v>680</v>
      </c>
      <c r="AB2464" s="2">
        <v>-22.231137547642</v>
      </c>
      <c r="AC2464" s="2">
        <v>-52.307363217696498</v>
      </c>
      <c r="AD2464" s="29">
        <v>1</v>
      </c>
      <c r="AE2464" s="11"/>
      <c r="AF2464" s="11"/>
      <c r="AG2464" s="11"/>
      <c r="AH2464" s="11"/>
      <c r="AI2464" s="11"/>
    </row>
    <row r="2465" spans="1:35" ht="15.75" customHeight="1" x14ac:dyDescent="0.2">
      <c r="A2465" s="8">
        <v>42110</v>
      </c>
      <c r="B2465" s="9">
        <v>0.56944444444444442</v>
      </c>
      <c r="C2465" s="11">
        <v>365213.85314214899</v>
      </c>
      <c r="D2465" s="11">
        <v>7540963.8912320798</v>
      </c>
      <c r="E2465" s="14">
        <v>365214.67205803201</v>
      </c>
      <c r="F2465" s="14">
        <v>7540964.2509348504</v>
      </c>
      <c r="G2465" s="2">
        <f t="shared" si="2357"/>
        <v>65.09492597581422</v>
      </c>
      <c r="H2465" s="2" t="str">
        <f t="shared" si="2332"/>
        <v/>
      </c>
      <c r="I2465" s="23">
        <f t="shared" ref="I2465:J2465" si="2504">IF($P2465=$P2464,E2465,"")</f>
        <v>365214.67205803201</v>
      </c>
      <c r="J2465" s="23">
        <f t="shared" si="2504"/>
        <v>7540964.2509348504</v>
      </c>
      <c r="K2465" s="23">
        <v>365214.67</v>
      </c>
      <c r="L2465" s="23">
        <v>7540964.25</v>
      </c>
      <c r="M2465" s="14"/>
      <c r="N2465" s="14"/>
      <c r="O2465" s="14" t="s">
        <v>46</v>
      </c>
      <c r="P2465" s="14" t="s">
        <v>29</v>
      </c>
      <c r="Q2465" s="10">
        <v>42110.569444444445</v>
      </c>
      <c r="R2465" s="11" t="s">
        <v>3667</v>
      </c>
      <c r="S2465" s="14" t="s">
        <v>47</v>
      </c>
      <c r="T2465" s="2" t="str">
        <f t="shared" si="2334"/>
        <v/>
      </c>
      <c r="U2465" s="2" t="str">
        <f t="shared" si="2335"/>
        <v>outofsight</v>
      </c>
      <c r="V2465" s="10">
        <v>42110.569444444445</v>
      </c>
      <c r="W2465" s="11" t="s">
        <v>3595</v>
      </c>
      <c r="X2465" s="2" t="s">
        <v>669</v>
      </c>
      <c r="Y2465" s="5" t="s">
        <v>3595</v>
      </c>
      <c r="Z2465" s="5" t="s">
        <v>3631</v>
      </c>
      <c r="AA2465" s="2" t="s">
        <v>682</v>
      </c>
      <c r="AB2465" s="2">
        <v>-22.231526048854001</v>
      </c>
      <c r="AC2465" s="2">
        <v>-52.307855654507897</v>
      </c>
      <c r="AD2465" s="29">
        <v>1</v>
      </c>
      <c r="AE2465" s="11"/>
      <c r="AF2465" s="11"/>
      <c r="AG2465" s="11"/>
      <c r="AH2465" s="11"/>
      <c r="AI2465" s="11"/>
    </row>
    <row r="2466" spans="1:35" ht="15.75" customHeight="1" x14ac:dyDescent="0.2">
      <c r="A2466" s="8">
        <v>42110</v>
      </c>
      <c r="B2466" s="9">
        <v>0.57291666666666663</v>
      </c>
      <c r="C2466" s="11">
        <v>365244.57812368497</v>
      </c>
      <c r="D2466" s="11">
        <v>7540994.7815344203</v>
      </c>
      <c r="E2466" s="14">
        <v>365244.22503071302</v>
      </c>
      <c r="F2466" s="14">
        <v>7540994.6694645202</v>
      </c>
      <c r="G2466" s="2">
        <f t="shared" si="2357"/>
        <v>42.410672495893927</v>
      </c>
      <c r="H2466" s="2" t="str">
        <f t="shared" si="2332"/>
        <v/>
      </c>
      <c r="I2466" s="23">
        <f t="shared" ref="I2466:J2466" si="2505">IF($P2466=$P2465,E2466,"")</f>
        <v>365244.22503071302</v>
      </c>
      <c r="J2466" s="23">
        <f t="shared" si="2505"/>
        <v>7540994.6694645202</v>
      </c>
      <c r="K2466" s="23">
        <v>365244.23</v>
      </c>
      <c r="L2466" s="23">
        <v>7540994.6699999999</v>
      </c>
      <c r="M2466" s="14"/>
      <c r="N2466" s="14"/>
      <c r="O2466" s="14" t="s">
        <v>46</v>
      </c>
      <c r="P2466" s="14" t="s">
        <v>29</v>
      </c>
      <c r="Q2466" s="10">
        <v>42110.572916666664</v>
      </c>
      <c r="R2466" s="11" t="s">
        <v>3668</v>
      </c>
      <c r="S2466" s="14" t="s">
        <v>47</v>
      </c>
      <c r="T2466" s="2" t="str">
        <f t="shared" si="2334"/>
        <v/>
      </c>
      <c r="U2466" s="2" t="str">
        <f t="shared" si="2335"/>
        <v>outofsight</v>
      </c>
      <c r="V2466" s="10">
        <v>42110.572916666664</v>
      </c>
      <c r="W2466" s="11" t="s">
        <v>3595</v>
      </c>
      <c r="X2466" s="2" t="s">
        <v>669</v>
      </c>
      <c r="Y2466" s="5" t="s">
        <v>3595</v>
      </c>
      <c r="Z2466" s="5" t="s">
        <v>3631</v>
      </c>
      <c r="AA2466" s="2" t="s">
        <v>684</v>
      </c>
      <c r="AB2466" s="2">
        <v>-22.231249446049301</v>
      </c>
      <c r="AC2466" s="2">
        <v>-52.307554995641098</v>
      </c>
      <c r="AD2466" s="29">
        <v>1</v>
      </c>
      <c r="AE2466" s="11"/>
      <c r="AF2466" s="11"/>
      <c r="AG2466" s="11"/>
      <c r="AH2466" s="11"/>
      <c r="AI2466" s="11"/>
    </row>
    <row r="2467" spans="1:35" ht="15.75" customHeight="1" x14ac:dyDescent="0.2">
      <c r="A2467" s="8">
        <v>42110</v>
      </c>
      <c r="B2467" s="9">
        <v>0.57638888888888895</v>
      </c>
      <c r="C2467" s="11">
        <v>365239.61467623501</v>
      </c>
      <c r="D2467" s="11">
        <v>7541002.2556994203</v>
      </c>
      <c r="E2467" s="14">
        <v>365239.89766772202</v>
      </c>
      <c r="F2467" s="14">
        <v>7541002.2681656796</v>
      </c>
      <c r="G2467" s="2">
        <f t="shared" si="2357"/>
        <v>8.7445028313090614</v>
      </c>
      <c r="H2467" s="2" t="str">
        <f t="shared" si="2332"/>
        <v/>
      </c>
      <c r="I2467" s="23">
        <f t="shared" ref="I2467:J2467" si="2506">IF($P2467=$P2466,E2467,"")</f>
        <v>365239.89766772202</v>
      </c>
      <c r="J2467" s="23">
        <f t="shared" si="2506"/>
        <v>7541002.2681656796</v>
      </c>
      <c r="K2467" s="23">
        <v>365239.9</v>
      </c>
      <c r="L2467" s="23">
        <v>7541002.2699999996</v>
      </c>
      <c r="M2467" s="14"/>
      <c r="N2467" s="14"/>
      <c r="O2467" s="14" t="s">
        <v>46</v>
      </c>
      <c r="P2467" s="14" t="s">
        <v>29</v>
      </c>
      <c r="Q2467" s="10">
        <v>42110.576388888891</v>
      </c>
      <c r="R2467" s="11" t="s">
        <v>3669</v>
      </c>
      <c r="S2467" s="14" t="s">
        <v>47</v>
      </c>
      <c r="T2467" s="2" t="str">
        <f t="shared" si="2334"/>
        <v/>
      </c>
      <c r="U2467" s="2" t="str">
        <f t="shared" si="2335"/>
        <v>outofsight</v>
      </c>
      <c r="V2467" s="10">
        <v>42110.576388888891</v>
      </c>
      <c r="W2467" s="11" t="s">
        <v>3595</v>
      </c>
      <c r="X2467" s="2" t="s">
        <v>669</v>
      </c>
      <c r="Y2467" s="5" t="s">
        <v>3595</v>
      </c>
      <c r="Z2467" s="5" t="s">
        <v>3631</v>
      </c>
      <c r="AA2467" s="2" t="s">
        <v>686</v>
      </c>
      <c r="AB2467" s="2">
        <v>-22.231181552633601</v>
      </c>
      <c r="AC2467" s="2">
        <v>-52.307602521032102</v>
      </c>
      <c r="AD2467" s="29">
        <v>1</v>
      </c>
      <c r="AE2467" s="11"/>
      <c r="AF2467" s="11"/>
      <c r="AG2467" s="11"/>
      <c r="AH2467" s="11"/>
      <c r="AI2467" s="11"/>
    </row>
    <row r="2468" spans="1:35" ht="15.75" customHeight="1" x14ac:dyDescent="0.2">
      <c r="A2468" s="8">
        <v>42110</v>
      </c>
      <c r="B2468" s="9">
        <v>0.57986111111111105</v>
      </c>
      <c r="C2468" s="11">
        <v>365263.01873474999</v>
      </c>
      <c r="D2468" s="11">
        <v>7541012.47122565</v>
      </c>
      <c r="E2468" s="14">
        <v>365262.72419156402</v>
      </c>
      <c r="F2468" s="14">
        <v>7541012.4052644502</v>
      </c>
      <c r="G2468" s="2">
        <f t="shared" si="2357"/>
        <v>24.976207922621452</v>
      </c>
      <c r="H2468" s="2" t="str">
        <f t="shared" si="2332"/>
        <v/>
      </c>
      <c r="I2468" s="23">
        <f t="shared" ref="I2468:J2468" si="2507">IF($P2468=$P2467,E2468,"")</f>
        <v>365262.72419156402</v>
      </c>
      <c r="J2468" s="23">
        <f t="shared" si="2507"/>
        <v>7541012.4052644502</v>
      </c>
      <c r="K2468" s="23">
        <v>365262.72</v>
      </c>
      <c r="L2468" s="23">
        <v>7541012.4100000001</v>
      </c>
      <c r="M2468" s="14"/>
      <c r="N2468" s="14"/>
      <c r="O2468" s="14" t="s">
        <v>46</v>
      </c>
      <c r="P2468" s="14" t="s">
        <v>29</v>
      </c>
      <c r="Q2468" s="10">
        <v>42110.579861111109</v>
      </c>
      <c r="R2468" s="11" t="s">
        <v>3670</v>
      </c>
      <c r="S2468" s="14" t="s">
        <v>47</v>
      </c>
      <c r="T2468" s="2" t="str">
        <f t="shared" si="2334"/>
        <v/>
      </c>
      <c r="U2468" s="2" t="str">
        <f t="shared" si="2335"/>
        <v>outofsight</v>
      </c>
      <c r="V2468" s="10">
        <v>42110.579861111109</v>
      </c>
      <c r="W2468" s="11" t="s">
        <v>3595</v>
      </c>
      <c r="X2468" s="2" t="s">
        <v>669</v>
      </c>
      <c r="Y2468" s="5" t="s">
        <v>3595</v>
      </c>
      <c r="Z2468" s="5" t="s">
        <v>3631</v>
      </c>
      <c r="AA2468" s="2" t="s">
        <v>688</v>
      </c>
      <c r="AB2468" s="2">
        <v>-22.231091111898401</v>
      </c>
      <c r="AC2468" s="2">
        <v>-52.307374617084903</v>
      </c>
      <c r="AD2468" s="29">
        <v>1</v>
      </c>
      <c r="AE2468" s="11"/>
      <c r="AF2468" s="11"/>
      <c r="AG2468" s="11"/>
      <c r="AH2468" s="11"/>
      <c r="AI2468" s="11"/>
    </row>
    <row r="2469" spans="1:35" ht="15.75" customHeight="1" x14ac:dyDescent="0.2">
      <c r="A2469" s="8">
        <v>42110</v>
      </c>
      <c r="B2469" s="9">
        <v>0.58333333333333337</v>
      </c>
      <c r="C2469" s="11">
        <v>365257.26750203402</v>
      </c>
      <c r="D2469" s="11">
        <v>7541009.1177848401</v>
      </c>
      <c r="E2469" s="14">
        <v>365257.28840825299</v>
      </c>
      <c r="F2469" s="14">
        <v>7541009.11125293</v>
      </c>
      <c r="G2469" s="2">
        <f t="shared" si="2357"/>
        <v>6.3559619334751192</v>
      </c>
      <c r="H2469" s="2" t="str">
        <f t="shared" si="2332"/>
        <v>&lt;8m</v>
      </c>
      <c r="I2469" s="23">
        <f t="shared" ref="I2469:J2469" si="2508">IF($P2469=$P2468,E2469,"")</f>
        <v>365257.28840825299</v>
      </c>
      <c r="J2469" s="23">
        <f t="shared" si="2508"/>
        <v>7541009.11125293</v>
      </c>
      <c r="K2469" s="23">
        <v>365257.29</v>
      </c>
      <c r="L2469" s="23">
        <v>7541009.1100000003</v>
      </c>
      <c r="M2469" s="14"/>
      <c r="N2469" s="14"/>
      <c r="O2469" s="14" t="s">
        <v>46</v>
      </c>
      <c r="P2469" s="14" t="s">
        <v>29</v>
      </c>
      <c r="Q2469" s="10">
        <v>42110.583333333336</v>
      </c>
      <c r="R2469" s="11" t="s">
        <v>3671</v>
      </c>
      <c r="S2469" s="14" t="s">
        <v>47</v>
      </c>
      <c r="T2469" s="2" t="str">
        <f t="shared" si="2334"/>
        <v/>
      </c>
      <c r="U2469" s="2" t="str">
        <f t="shared" si="2335"/>
        <v>outofsight</v>
      </c>
      <c r="V2469" s="10">
        <v>42110.583333333336</v>
      </c>
      <c r="W2469" s="11" t="s">
        <v>3595</v>
      </c>
      <c r="X2469" s="2" t="s">
        <v>669</v>
      </c>
      <c r="Y2469" s="5" t="s">
        <v>3595</v>
      </c>
      <c r="Z2469" s="5" t="s">
        <v>3631</v>
      </c>
      <c r="AA2469" s="2" t="s">
        <v>690</v>
      </c>
      <c r="AB2469" s="2">
        <v>-22.231120951473699</v>
      </c>
      <c r="AC2469" s="2">
        <v>-52.3074306920171</v>
      </c>
      <c r="AD2469" s="29">
        <v>1</v>
      </c>
      <c r="AE2469" s="11"/>
      <c r="AF2469" s="11"/>
      <c r="AG2469" s="11"/>
      <c r="AH2469" s="11"/>
      <c r="AI2469" s="11"/>
    </row>
    <row r="2470" spans="1:35" ht="15.75" customHeight="1" x14ac:dyDescent="0.2">
      <c r="A2470" s="8">
        <v>42110</v>
      </c>
      <c r="B2470" s="9">
        <v>0.58680555555555558</v>
      </c>
      <c r="C2470" s="11">
        <v>365253.83460950898</v>
      </c>
      <c r="D2470" s="11">
        <v>7541004.4387202403</v>
      </c>
      <c r="E2470" s="14">
        <v>365253.85863968998</v>
      </c>
      <c r="F2470" s="14">
        <v>7541004.4872043999</v>
      </c>
      <c r="G2470" s="2">
        <f t="shared" si="2357"/>
        <v>5.7571813593799295</v>
      </c>
      <c r="H2470" s="2" t="str">
        <f t="shared" si="2332"/>
        <v>&lt;8m</v>
      </c>
      <c r="I2470" s="23">
        <f t="shared" ref="I2470:J2470" si="2509">IF($P2470=$P2469,E2470,"")</f>
        <v>365253.85863968998</v>
      </c>
      <c r="J2470" s="23">
        <f t="shared" si="2509"/>
        <v>7541004.4872043999</v>
      </c>
      <c r="K2470" s="23">
        <v>365253.86</v>
      </c>
      <c r="L2470" s="23">
        <v>7541004.4900000002</v>
      </c>
      <c r="M2470" s="14"/>
      <c r="N2470" s="14"/>
      <c r="O2470" s="14" t="s">
        <v>46</v>
      </c>
      <c r="P2470" s="14" t="s">
        <v>29</v>
      </c>
      <c r="Q2470" s="10">
        <v>42110.586805555555</v>
      </c>
      <c r="R2470" s="11" t="s">
        <v>3672</v>
      </c>
      <c r="S2470" s="14" t="s">
        <v>47</v>
      </c>
      <c r="T2470" s="2" t="str">
        <f t="shared" si="2334"/>
        <v/>
      </c>
      <c r="U2470" s="2" t="str">
        <f t="shared" si="2335"/>
        <v>outofsight</v>
      </c>
      <c r="V2470" s="10">
        <v>42110.586805555555</v>
      </c>
      <c r="W2470" s="11" t="s">
        <v>3595</v>
      </c>
      <c r="X2470" s="2" t="s">
        <v>669</v>
      </c>
      <c r="Y2470" s="5" t="s">
        <v>3595</v>
      </c>
      <c r="Z2470" s="5" t="s">
        <v>3631</v>
      </c>
      <c r="AA2470" s="2" t="s">
        <v>692</v>
      </c>
      <c r="AB2470" s="2">
        <v>-22.231162944808599</v>
      </c>
      <c r="AC2470" s="2">
        <v>-52.3074643872678</v>
      </c>
      <c r="AD2470" s="29">
        <v>1</v>
      </c>
      <c r="AE2470" s="11"/>
      <c r="AF2470" s="11"/>
      <c r="AG2470" s="11"/>
      <c r="AH2470" s="11"/>
      <c r="AI2470" s="11"/>
    </row>
    <row r="2471" spans="1:35" ht="15.75" customHeight="1" x14ac:dyDescent="0.2">
      <c r="A2471" s="8">
        <v>42110</v>
      </c>
      <c r="B2471" s="9">
        <v>0.59027777777777779</v>
      </c>
      <c r="C2471" s="11">
        <v>365252.622536037</v>
      </c>
      <c r="D2471" s="11">
        <v>7541009.7272949396</v>
      </c>
      <c r="E2471" s="14">
        <v>365252.73463946697</v>
      </c>
      <c r="F2471" s="14">
        <v>7541009.7355655404</v>
      </c>
      <c r="G2471" s="2">
        <f t="shared" si="2357"/>
        <v>5.3673709730476693</v>
      </c>
      <c r="H2471" s="2" t="str">
        <f t="shared" si="2332"/>
        <v>&lt;8m</v>
      </c>
      <c r="I2471" s="23">
        <f t="shared" ref="I2471:J2471" si="2510">IF($P2471=$P2470,E2471,"")</f>
        <v>365252.73463946697</v>
      </c>
      <c r="J2471" s="23">
        <f t="shared" si="2510"/>
        <v>7541009.7355655404</v>
      </c>
      <c r="K2471" s="23">
        <v>365252.73</v>
      </c>
      <c r="L2471" s="23">
        <v>7541009.7400000002</v>
      </c>
      <c r="M2471" s="14"/>
      <c r="N2471" s="14"/>
      <c r="O2471" s="14" t="s">
        <v>46</v>
      </c>
      <c r="P2471" s="14" t="s">
        <v>29</v>
      </c>
      <c r="Q2471" s="10">
        <v>42110.590277777781</v>
      </c>
      <c r="R2471" s="11" t="s">
        <v>3673</v>
      </c>
      <c r="S2471" s="14" t="s">
        <v>47</v>
      </c>
      <c r="T2471" s="2" t="str">
        <f t="shared" si="2334"/>
        <v/>
      </c>
      <c r="U2471" s="2" t="str">
        <f t="shared" si="2335"/>
        <v>outofsight</v>
      </c>
      <c r="V2471" s="10">
        <v>42110.590277777781</v>
      </c>
      <c r="W2471" s="11" t="s">
        <v>3595</v>
      </c>
      <c r="X2471" s="2" t="s">
        <v>669</v>
      </c>
      <c r="Y2471" s="5" t="s">
        <v>3595</v>
      </c>
      <c r="Z2471" s="5" t="s">
        <v>3631</v>
      </c>
      <c r="AA2471" s="2" t="s">
        <v>694</v>
      </c>
      <c r="AB2471" s="2">
        <v>-22.2311150841415</v>
      </c>
      <c r="AC2471" s="2">
        <v>-52.307475702837102</v>
      </c>
      <c r="AD2471" s="29">
        <v>1</v>
      </c>
      <c r="AE2471" s="11"/>
      <c r="AF2471" s="11"/>
      <c r="AG2471" s="11"/>
      <c r="AH2471" s="11"/>
      <c r="AI2471" s="11"/>
    </row>
    <row r="2472" spans="1:35" ht="15.75" customHeight="1" x14ac:dyDescent="0.2">
      <c r="A2472" s="8">
        <v>42110</v>
      </c>
      <c r="B2472" s="9">
        <v>0.59375</v>
      </c>
      <c r="C2472" s="11">
        <v>365262.506629991</v>
      </c>
      <c r="D2472" s="11">
        <v>7541016.7450138004</v>
      </c>
      <c r="E2472" s="14">
        <v>365262.36730144301</v>
      </c>
      <c r="F2472" s="14">
        <v>7541016.66799636</v>
      </c>
      <c r="G2472" s="2">
        <f t="shared" si="2357"/>
        <v>11.867888346847398</v>
      </c>
      <c r="H2472" s="2" t="str">
        <f t="shared" si="2332"/>
        <v/>
      </c>
      <c r="I2472" s="23">
        <f t="shared" ref="I2472:J2472" si="2511">IF($P2472=$P2471,E2472,"")</f>
        <v>365262.36730144301</v>
      </c>
      <c r="J2472" s="23">
        <f t="shared" si="2511"/>
        <v>7541016.66799636</v>
      </c>
      <c r="K2472" s="23">
        <v>365262.37</v>
      </c>
      <c r="L2472" s="23">
        <v>7541016.6699999999</v>
      </c>
      <c r="M2472" s="14"/>
      <c r="N2472" s="14"/>
      <c r="O2472" s="14" t="s">
        <v>46</v>
      </c>
      <c r="P2472" s="14" t="s">
        <v>29</v>
      </c>
      <c r="Q2472" s="10">
        <v>42110.59375</v>
      </c>
      <c r="R2472" s="11" t="s">
        <v>3674</v>
      </c>
      <c r="S2472" s="14" t="s">
        <v>47</v>
      </c>
      <c r="T2472" s="2" t="str">
        <f t="shared" si="2334"/>
        <v/>
      </c>
      <c r="U2472" s="2" t="str">
        <f t="shared" si="2335"/>
        <v>outofsight</v>
      </c>
      <c r="V2472" s="10">
        <v>42110.59375</v>
      </c>
      <c r="W2472" s="11" t="s">
        <v>3595</v>
      </c>
      <c r="X2472" s="2" t="s">
        <v>669</v>
      </c>
      <c r="Y2472" s="5" t="s">
        <v>3595</v>
      </c>
      <c r="Z2472" s="5" t="s">
        <v>3631</v>
      </c>
      <c r="AA2472" s="2" t="s">
        <v>696</v>
      </c>
      <c r="AB2472" s="2">
        <v>-22.231052471324801</v>
      </c>
      <c r="AC2472" s="2">
        <v>-52.307379227131598</v>
      </c>
      <c r="AD2472" s="29">
        <v>1</v>
      </c>
      <c r="AE2472" s="11"/>
      <c r="AF2472" s="11"/>
      <c r="AG2472" s="11"/>
      <c r="AH2472" s="11"/>
      <c r="AI2472" s="11"/>
    </row>
    <row r="2473" spans="1:35" ht="15.75" customHeight="1" x14ac:dyDescent="0.2">
      <c r="A2473" s="8">
        <v>42110</v>
      </c>
      <c r="B2473" s="9">
        <v>0.59722222222222221</v>
      </c>
      <c r="C2473" s="11">
        <v>365258.63478491799</v>
      </c>
      <c r="D2473" s="11">
        <v>7541007.86747282</v>
      </c>
      <c r="E2473" s="14">
        <v>365258.630968921</v>
      </c>
      <c r="F2473" s="14">
        <v>7541007.9180306299</v>
      </c>
      <c r="G2473" s="2">
        <f t="shared" si="2357"/>
        <v>9.5143092756823808</v>
      </c>
      <c r="H2473" s="2" t="str">
        <f t="shared" si="2332"/>
        <v/>
      </c>
      <c r="I2473" s="23">
        <f t="shared" ref="I2473:J2473" si="2512">IF($P2473=$P2472,E2473,"")</f>
        <v>365258.630968921</v>
      </c>
      <c r="J2473" s="23">
        <f t="shared" si="2512"/>
        <v>7541007.9180306299</v>
      </c>
      <c r="K2473" s="23">
        <v>365258.63</v>
      </c>
      <c r="L2473" s="23">
        <v>7541007.9199999999</v>
      </c>
      <c r="M2473" s="14"/>
      <c r="N2473" s="14"/>
      <c r="O2473" s="14" t="s">
        <v>46</v>
      </c>
      <c r="P2473" s="14" t="s">
        <v>29</v>
      </c>
      <c r="Q2473" s="10">
        <v>42110.597222222219</v>
      </c>
      <c r="R2473" s="11" t="s">
        <v>3675</v>
      </c>
      <c r="S2473" s="14" t="s">
        <v>47</v>
      </c>
      <c r="T2473" s="2" t="str">
        <f t="shared" si="2334"/>
        <v/>
      </c>
      <c r="U2473" s="2" t="str">
        <f t="shared" si="2335"/>
        <v>outofsight</v>
      </c>
      <c r="V2473" s="10">
        <v>42110.597222222219</v>
      </c>
      <c r="W2473" s="11" t="s">
        <v>3595</v>
      </c>
      <c r="X2473" s="2" t="s">
        <v>669</v>
      </c>
      <c r="Y2473" s="5" t="s">
        <v>3595</v>
      </c>
      <c r="Z2473" s="5" t="s">
        <v>3631</v>
      </c>
      <c r="AA2473" s="2" t="s">
        <v>698</v>
      </c>
      <c r="AB2473" s="2">
        <v>-22.231132350862001</v>
      </c>
      <c r="AC2473" s="2">
        <v>-52.307417532429099</v>
      </c>
      <c r="AD2473" s="29">
        <v>1</v>
      </c>
      <c r="AE2473" s="11"/>
      <c r="AF2473" s="11"/>
      <c r="AG2473" s="11"/>
      <c r="AH2473" s="11"/>
      <c r="AI2473" s="11"/>
    </row>
    <row r="2474" spans="1:35" ht="15.75" customHeight="1" x14ac:dyDescent="0.2">
      <c r="A2474" s="8">
        <v>42110</v>
      </c>
      <c r="B2474" s="9">
        <v>0.60069444444444442</v>
      </c>
      <c r="C2474" s="11">
        <v>365254.45617191301</v>
      </c>
      <c r="D2474" s="11">
        <v>7541009.5018413598</v>
      </c>
      <c r="E2474" s="14">
        <v>365254.528479987</v>
      </c>
      <c r="F2474" s="14">
        <v>7541009.46271603</v>
      </c>
      <c r="G2474" s="2">
        <f t="shared" si="2357"/>
        <v>4.3836592521410314</v>
      </c>
      <c r="H2474" s="2" t="str">
        <f t="shared" si="2332"/>
        <v>&lt;8m</v>
      </c>
      <c r="I2474" s="23">
        <f t="shared" ref="I2474:J2474" si="2513">IF($P2474=$P2473,E2474,"")</f>
        <v>365254.528479987</v>
      </c>
      <c r="J2474" s="23">
        <f t="shared" si="2513"/>
        <v>7541009.46271603</v>
      </c>
      <c r="K2474" s="23">
        <v>365254.53</v>
      </c>
      <c r="L2474" s="23">
        <v>7541009.46</v>
      </c>
      <c r="M2474" s="14"/>
      <c r="N2474" s="14"/>
      <c r="O2474" s="14" t="s">
        <v>46</v>
      </c>
      <c r="P2474" s="14" t="s">
        <v>29</v>
      </c>
      <c r="Q2474" s="10">
        <v>42110.600694444445</v>
      </c>
      <c r="R2474" s="11" t="s">
        <v>3676</v>
      </c>
      <c r="S2474" s="14" t="s">
        <v>47</v>
      </c>
      <c r="T2474" s="2" t="str">
        <f t="shared" si="2334"/>
        <v/>
      </c>
      <c r="U2474" s="2" t="str">
        <f t="shared" si="2335"/>
        <v>outofsight</v>
      </c>
      <c r="V2474" s="10">
        <v>42110.600694444445</v>
      </c>
      <c r="W2474" s="11" t="s">
        <v>3595</v>
      </c>
      <c r="X2474" s="2" t="s">
        <v>669</v>
      </c>
      <c r="Y2474" s="5" t="s">
        <v>3595</v>
      </c>
      <c r="Z2474" s="5" t="s">
        <v>3631</v>
      </c>
      <c r="AA2474" s="2" t="s">
        <v>700</v>
      </c>
      <c r="AB2474" s="2">
        <v>-22.2311172634363</v>
      </c>
      <c r="AC2474" s="2">
        <v>-52.3074579332024</v>
      </c>
      <c r="AD2474" s="29">
        <v>1</v>
      </c>
      <c r="AE2474" s="11"/>
      <c r="AF2474" s="11"/>
      <c r="AG2474" s="11"/>
      <c r="AH2474" s="11"/>
      <c r="AI2474" s="11"/>
    </row>
    <row r="2475" spans="1:35" ht="15.75" customHeight="1" x14ac:dyDescent="0.2">
      <c r="A2475" s="8">
        <v>42110</v>
      </c>
      <c r="B2475" s="9">
        <v>0.60416666666666663</v>
      </c>
      <c r="C2475" s="11">
        <v>365257.34614492703</v>
      </c>
      <c r="D2475" s="11">
        <v>7541003.0120382598</v>
      </c>
      <c r="E2475" s="14">
        <v>365257.36416888703</v>
      </c>
      <c r="F2475" s="14">
        <v>7541003.04064829</v>
      </c>
      <c r="G2475" s="2">
        <f t="shared" si="2357"/>
        <v>7.0202625018513496</v>
      </c>
      <c r="H2475" s="2" t="str">
        <f t="shared" si="2332"/>
        <v>&lt;8m</v>
      </c>
      <c r="I2475" s="23">
        <f t="shared" ref="I2475:J2475" si="2514">IF($P2475=$P2474,E2475,"")</f>
        <v>365257.36416888703</v>
      </c>
      <c r="J2475" s="23">
        <f t="shared" si="2514"/>
        <v>7541003.04064829</v>
      </c>
      <c r="K2475" s="23">
        <v>365257.36</v>
      </c>
      <c r="L2475" s="23">
        <v>7541003.04</v>
      </c>
      <c r="M2475" s="14"/>
      <c r="N2475" s="14"/>
      <c r="O2475" s="14" t="s">
        <v>46</v>
      </c>
      <c r="P2475" s="14" t="s">
        <v>29</v>
      </c>
      <c r="Q2475" s="10">
        <v>42110.604166666664</v>
      </c>
      <c r="R2475" s="11" t="s">
        <v>3677</v>
      </c>
      <c r="S2475" s="14" t="s">
        <v>47</v>
      </c>
      <c r="T2475" s="2" t="str">
        <f t="shared" si="2334"/>
        <v/>
      </c>
      <c r="U2475" s="2" t="str">
        <f t="shared" si="2335"/>
        <v>outofsight</v>
      </c>
      <c r="V2475" s="10">
        <v>42110.604166666664</v>
      </c>
      <c r="W2475" s="11" t="s">
        <v>3595</v>
      </c>
      <c r="X2475" s="2" t="s">
        <v>669</v>
      </c>
      <c r="Y2475" s="5" t="s">
        <v>3595</v>
      </c>
      <c r="Z2475" s="5" t="s">
        <v>3631</v>
      </c>
      <c r="AA2475" s="2" t="s">
        <v>702</v>
      </c>
      <c r="AB2475" s="2">
        <v>-22.231176104396599</v>
      </c>
      <c r="AC2475" s="2">
        <v>-52.307430440559997</v>
      </c>
      <c r="AD2475" s="29">
        <v>1</v>
      </c>
      <c r="AE2475" s="11"/>
      <c r="AF2475" s="11"/>
      <c r="AG2475" s="11"/>
      <c r="AH2475" s="11"/>
      <c r="AI2475" s="11"/>
    </row>
    <row r="2476" spans="1:35" ht="15.75" customHeight="1" x14ac:dyDescent="0.2">
      <c r="A2476" s="8">
        <v>42110</v>
      </c>
      <c r="B2476" s="9">
        <v>0.60763888888888895</v>
      </c>
      <c r="C2476" s="11">
        <v>365273.41498966003</v>
      </c>
      <c r="D2476" s="11">
        <v>7541023.21475231</v>
      </c>
      <c r="E2476" s="14">
        <v>365261.92931111198</v>
      </c>
      <c r="F2476" s="14">
        <v>7541002.4441944696</v>
      </c>
      <c r="G2476" s="2">
        <f t="shared" si="2357"/>
        <v>4.6039418647328807</v>
      </c>
      <c r="H2476" s="2" t="str">
        <f t="shared" si="2332"/>
        <v>&lt;8m</v>
      </c>
      <c r="I2476" s="23">
        <f t="shared" ref="I2476:J2476" si="2515">IF($P2476=$P2475,E2476,"")</f>
        <v>365261.92931111198</v>
      </c>
      <c r="J2476" s="23">
        <f t="shared" si="2515"/>
        <v>7541002.4441944696</v>
      </c>
      <c r="K2476" s="23">
        <v>365261.93</v>
      </c>
      <c r="L2476" s="23">
        <v>7541002.4400000004</v>
      </c>
      <c r="M2476" s="14"/>
      <c r="N2476" s="14"/>
      <c r="O2476" s="14" t="s">
        <v>46</v>
      </c>
      <c r="P2476" s="14" t="s">
        <v>29</v>
      </c>
      <c r="Q2476" s="10">
        <v>42110.607638888891</v>
      </c>
      <c r="R2476" s="11" t="s">
        <v>3678</v>
      </c>
      <c r="S2476" s="14" t="s">
        <v>47</v>
      </c>
      <c r="T2476" s="2" t="str">
        <f t="shared" si="2334"/>
        <v/>
      </c>
      <c r="U2476" s="2" t="str">
        <f t="shared" si="2335"/>
        <v>outofsight</v>
      </c>
      <c r="V2476" s="10">
        <v>42110.607638888891</v>
      </c>
      <c r="W2476" s="11" t="s">
        <v>3595</v>
      </c>
      <c r="X2476" s="2" t="s">
        <v>669</v>
      </c>
      <c r="Y2476" s="5" t="s">
        <v>3595</v>
      </c>
      <c r="Z2476" s="5" t="s">
        <v>3631</v>
      </c>
      <c r="AA2476" s="2" t="s">
        <v>704</v>
      </c>
      <c r="AB2476" s="2">
        <v>-22.230994887649999</v>
      </c>
      <c r="AC2476" s="2">
        <v>-52.307272860780401</v>
      </c>
      <c r="AD2476" s="29">
        <v>1</v>
      </c>
      <c r="AE2476" s="11"/>
      <c r="AF2476" s="11"/>
      <c r="AG2476" s="11"/>
      <c r="AH2476" s="11"/>
      <c r="AI2476" s="11"/>
    </row>
    <row r="2477" spans="1:35" ht="15.75" customHeight="1" x14ac:dyDescent="0.2">
      <c r="A2477" s="8">
        <v>42110</v>
      </c>
      <c r="B2477" s="9">
        <v>0.61111111111111105</v>
      </c>
      <c r="C2477" s="11">
        <v>365266.51439935301</v>
      </c>
      <c r="D2477" s="11">
        <v>7541001.8754860703</v>
      </c>
      <c r="E2477" s="14">
        <v>365266.40223983797</v>
      </c>
      <c r="F2477" s="14">
        <v>7541001.9357680101</v>
      </c>
      <c r="G2477" s="2">
        <f t="shared" si="2357"/>
        <v>4.5017317615094878</v>
      </c>
      <c r="H2477" s="2" t="str">
        <f t="shared" si="2332"/>
        <v>&lt;8m</v>
      </c>
      <c r="I2477" s="23">
        <f t="shared" ref="I2477:J2477" si="2516">IF($P2477=$P2476,E2477,"")</f>
        <v>365266.40223983797</v>
      </c>
      <c r="J2477" s="23">
        <f t="shared" si="2516"/>
        <v>7541001.9357680101</v>
      </c>
      <c r="K2477" s="23">
        <v>365266.4</v>
      </c>
      <c r="L2477" s="23">
        <v>7541001.9400000004</v>
      </c>
      <c r="M2477" s="14"/>
      <c r="N2477" s="14"/>
      <c r="O2477" s="14" t="s">
        <v>46</v>
      </c>
      <c r="P2477" s="14" t="s">
        <v>29</v>
      </c>
      <c r="Q2477" s="10">
        <v>42110.611111111109</v>
      </c>
      <c r="R2477" s="11" t="s">
        <v>3679</v>
      </c>
      <c r="S2477" s="14" t="s">
        <v>47</v>
      </c>
      <c r="T2477" s="2" t="str">
        <f t="shared" si="2334"/>
        <v/>
      </c>
      <c r="U2477" s="2" t="str">
        <f t="shared" si="2335"/>
        <v>outofsight</v>
      </c>
      <c r="V2477" s="10">
        <v>42110.611111111109</v>
      </c>
      <c r="W2477" s="11" t="s">
        <v>3595</v>
      </c>
      <c r="X2477" s="2" t="s">
        <v>669</v>
      </c>
      <c r="Y2477" s="5" t="s">
        <v>3595</v>
      </c>
      <c r="Z2477" s="5" t="s">
        <v>3631</v>
      </c>
      <c r="AA2477" s="2" t="s">
        <v>706</v>
      </c>
      <c r="AB2477" s="2">
        <v>-22.231187084689701</v>
      </c>
      <c r="AC2477" s="2">
        <v>-52.3073415923864</v>
      </c>
      <c r="AD2477" s="29">
        <v>1</v>
      </c>
      <c r="AE2477" s="11"/>
      <c r="AF2477" s="11"/>
      <c r="AG2477" s="11"/>
      <c r="AH2477" s="11"/>
      <c r="AI2477" s="11"/>
    </row>
    <row r="2478" spans="1:35" ht="15.75" customHeight="1" x14ac:dyDescent="0.2">
      <c r="A2478" s="8">
        <v>42110</v>
      </c>
      <c r="B2478" s="9">
        <v>0.61458333333333337</v>
      </c>
      <c r="C2478" s="11">
        <v>365260.061321405</v>
      </c>
      <c r="D2478" s="11">
        <v>7541013.7634894801</v>
      </c>
      <c r="E2478" s="14">
        <v>365260.11312481802</v>
      </c>
      <c r="F2478" s="14">
        <v>7541013.7020313498</v>
      </c>
      <c r="G2478" s="2">
        <f t="shared" si="2357"/>
        <v>13.341586139312023</v>
      </c>
      <c r="H2478" s="2" t="str">
        <f t="shared" si="2332"/>
        <v/>
      </c>
      <c r="I2478" s="23">
        <f t="shared" ref="I2478:J2478" si="2517">IF($P2478=$P2477,E2478,"")</f>
        <v>365260.11312481802</v>
      </c>
      <c r="J2478" s="23">
        <f t="shared" si="2517"/>
        <v>7541013.7020313498</v>
      </c>
      <c r="K2478" s="23">
        <v>365260.11</v>
      </c>
      <c r="L2478" s="23">
        <v>7541013.7000000002</v>
      </c>
      <c r="M2478" s="14"/>
      <c r="N2478" s="14"/>
      <c r="O2478" s="14" t="s">
        <v>46</v>
      </c>
      <c r="P2478" s="14" t="s">
        <v>29</v>
      </c>
      <c r="Q2478" s="10">
        <v>42110.614583333336</v>
      </c>
      <c r="R2478" s="11" t="s">
        <v>3680</v>
      </c>
      <c r="S2478" s="14" t="s">
        <v>47</v>
      </c>
      <c r="T2478" s="2" t="str">
        <f t="shared" si="2334"/>
        <v/>
      </c>
      <c r="U2478" s="2" t="str">
        <f t="shared" si="2335"/>
        <v>outofsight</v>
      </c>
      <c r="V2478" s="10">
        <v>42110.614583333336</v>
      </c>
      <c r="W2478" s="11" t="s">
        <v>3595</v>
      </c>
      <c r="X2478" s="2" t="s">
        <v>669</v>
      </c>
      <c r="Y2478" s="5" t="s">
        <v>3595</v>
      </c>
      <c r="Z2478" s="5" t="s">
        <v>3631</v>
      </c>
      <c r="AA2478" s="2" t="s">
        <v>708</v>
      </c>
      <c r="AB2478" s="2">
        <v>-22.231079209595901</v>
      </c>
      <c r="AC2478" s="2">
        <v>-52.307403199374697</v>
      </c>
      <c r="AD2478" s="29">
        <v>1</v>
      </c>
      <c r="AE2478" s="11"/>
      <c r="AF2478" s="11"/>
      <c r="AG2478" s="11"/>
      <c r="AH2478" s="11"/>
      <c r="AI2478" s="11"/>
    </row>
    <row r="2479" spans="1:35" ht="15.75" customHeight="1" x14ac:dyDescent="0.2">
      <c r="A2479" s="8">
        <v>42110</v>
      </c>
      <c r="B2479" s="9">
        <v>0.61805555555555558</v>
      </c>
      <c r="C2479" s="11">
        <v>365260.77237890102</v>
      </c>
      <c r="D2479" s="11">
        <v>7541003.4592359401</v>
      </c>
      <c r="E2479" s="14">
        <v>365258.79470352299</v>
      </c>
      <c r="F2479" s="14">
        <v>7541012.9541056603</v>
      </c>
      <c r="G2479" s="2">
        <f t="shared" si="2357"/>
        <v>1.5157927127798314</v>
      </c>
      <c r="H2479" s="2" t="str">
        <f t="shared" si="2332"/>
        <v>&lt;8m</v>
      </c>
      <c r="I2479" s="23">
        <f t="shared" ref="I2479:J2479" si="2518">IF($P2479=$P2478,E2479,"")</f>
        <v>365258.79470352299</v>
      </c>
      <c r="J2479" s="23">
        <f t="shared" si="2518"/>
        <v>7541012.9541056603</v>
      </c>
      <c r="K2479" s="23">
        <v>365258.79</v>
      </c>
      <c r="L2479" s="23">
        <v>7541012.9500000002</v>
      </c>
      <c r="M2479" s="14"/>
      <c r="N2479" s="14"/>
      <c r="O2479" s="14" t="s">
        <v>46</v>
      </c>
      <c r="P2479" s="14" t="s">
        <v>29</v>
      </c>
      <c r="Q2479" s="10">
        <v>42110.618055555555</v>
      </c>
      <c r="R2479" s="11" t="s">
        <v>3681</v>
      </c>
      <c r="S2479" s="14" t="s">
        <v>47</v>
      </c>
      <c r="T2479" s="2" t="str">
        <f t="shared" si="2334"/>
        <v/>
      </c>
      <c r="U2479" s="2" t="str">
        <f t="shared" si="2335"/>
        <v>outofsight</v>
      </c>
      <c r="V2479" s="10">
        <v>42110.618055555555</v>
      </c>
      <c r="W2479" s="11" t="s">
        <v>3595</v>
      </c>
      <c r="X2479" s="2" t="s">
        <v>669</v>
      </c>
      <c r="Y2479" s="5" t="s">
        <v>3595</v>
      </c>
      <c r="Z2479" s="5" t="s">
        <v>3631</v>
      </c>
      <c r="AA2479" s="2" t="s">
        <v>710</v>
      </c>
      <c r="AB2479" s="2">
        <v>-22.231172332540201</v>
      </c>
      <c r="AC2479" s="2">
        <v>-52.307397164404399</v>
      </c>
      <c r="AD2479" s="29">
        <v>1</v>
      </c>
      <c r="AE2479" s="11"/>
      <c r="AF2479" s="11"/>
      <c r="AG2479" s="11"/>
      <c r="AH2479" s="11"/>
      <c r="AI2479" s="11"/>
    </row>
    <row r="2480" spans="1:35" ht="15.75" customHeight="1" x14ac:dyDescent="0.2">
      <c r="A2480" s="8">
        <v>42110</v>
      </c>
      <c r="B2480" s="9">
        <v>0.62152777777777779</v>
      </c>
      <c r="C2480" s="11">
        <v>365257.52648030402</v>
      </c>
      <c r="D2480" s="11">
        <v>7541012.1453930698</v>
      </c>
      <c r="E2480" s="14">
        <v>365257.55330068799</v>
      </c>
      <c r="F2480" s="14">
        <v>7541012.1378427101</v>
      </c>
      <c r="G2480" s="2">
        <f t="shared" si="2357"/>
        <v>1.4857207687199021</v>
      </c>
      <c r="H2480" s="2" t="str">
        <f t="shared" si="2332"/>
        <v>&lt;8m</v>
      </c>
      <c r="I2480" s="23">
        <f t="shared" ref="I2480:J2480" si="2519">IF($P2480=$P2479,E2480,"")</f>
        <v>365257.55330068799</v>
      </c>
      <c r="J2480" s="23">
        <f t="shared" si="2519"/>
        <v>7541012.1378427101</v>
      </c>
      <c r="K2480" s="23">
        <v>365257.55</v>
      </c>
      <c r="L2480" s="23">
        <v>7541012.1399999997</v>
      </c>
      <c r="M2480" s="14"/>
      <c r="N2480" s="14"/>
      <c r="O2480" s="14" t="s">
        <v>46</v>
      </c>
      <c r="P2480" s="14" t="s">
        <v>29</v>
      </c>
      <c r="Q2480" s="10">
        <v>42110.621527777781</v>
      </c>
      <c r="R2480" s="11" t="s">
        <v>3682</v>
      </c>
      <c r="S2480" s="14" t="s">
        <v>47</v>
      </c>
      <c r="T2480" s="2" t="str">
        <f t="shared" si="2334"/>
        <v/>
      </c>
      <c r="U2480" s="2" t="str">
        <f t="shared" si="2335"/>
        <v>outofsight</v>
      </c>
      <c r="V2480" s="10">
        <v>42110.621527777781</v>
      </c>
      <c r="W2480" s="11" t="s">
        <v>3595</v>
      </c>
      <c r="X2480" s="2" t="s">
        <v>669</v>
      </c>
      <c r="Y2480" s="5" t="s">
        <v>3595</v>
      </c>
      <c r="Z2480" s="5" t="s">
        <v>3631</v>
      </c>
      <c r="AA2480" s="2" t="s">
        <v>712</v>
      </c>
      <c r="AB2480" s="2">
        <v>-22.231093626469399</v>
      </c>
      <c r="AC2480" s="2">
        <v>-52.307427925989003</v>
      </c>
      <c r="AD2480" s="29">
        <v>1</v>
      </c>
      <c r="AE2480" s="11"/>
      <c r="AF2480" s="11"/>
      <c r="AG2480" s="11"/>
      <c r="AH2480" s="11"/>
      <c r="AI2480" s="11"/>
    </row>
    <row r="2481" spans="1:35" ht="15.75" customHeight="1" x14ac:dyDescent="0.2">
      <c r="A2481" s="8">
        <v>42110</v>
      </c>
      <c r="B2481" s="9">
        <v>0.625</v>
      </c>
      <c r="C2481" s="11">
        <v>365258.77402813698</v>
      </c>
      <c r="D2481" s="11">
        <v>7541009.7525724201</v>
      </c>
      <c r="E2481" s="14">
        <v>365258.88539459603</v>
      </c>
      <c r="F2481" s="14">
        <v>7541009.7841654103</v>
      </c>
      <c r="G2481" s="2">
        <f t="shared" si="2357"/>
        <v>2.7044908969093133</v>
      </c>
      <c r="H2481" s="2" t="str">
        <f t="shared" si="2332"/>
        <v>&lt;8m</v>
      </c>
      <c r="I2481" s="23">
        <f t="shared" ref="I2481:J2481" si="2520">IF($P2481=$P2480,E2481,"")</f>
        <v>365258.88539459603</v>
      </c>
      <c r="J2481" s="23">
        <f t="shared" si="2520"/>
        <v>7541009.7841654103</v>
      </c>
      <c r="K2481" s="23">
        <v>365258.89</v>
      </c>
      <c r="L2481" s="23">
        <v>7541009.7800000003</v>
      </c>
      <c r="M2481" s="14"/>
      <c r="N2481" s="14"/>
      <c r="O2481" s="14" t="s">
        <v>46</v>
      </c>
      <c r="P2481" s="14" t="s">
        <v>29</v>
      </c>
      <c r="Q2481" s="10">
        <v>42110.625</v>
      </c>
      <c r="R2481" s="11" t="s">
        <v>3683</v>
      </c>
      <c r="S2481" s="14" t="s">
        <v>47</v>
      </c>
      <c r="T2481" s="2" t="str">
        <f t="shared" si="2334"/>
        <v/>
      </c>
      <c r="U2481" s="2" t="str">
        <f t="shared" si="2335"/>
        <v>outofsight</v>
      </c>
      <c r="V2481" s="10">
        <v>42110.625</v>
      </c>
      <c r="W2481" s="11" t="s">
        <v>3595</v>
      </c>
      <c r="X2481" s="2" t="s">
        <v>669</v>
      </c>
      <c r="Y2481" s="5" t="s">
        <v>3595</v>
      </c>
      <c r="Z2481" s="5" t="s">
        <v>3631</v>
      </c>
      <c r="AA2481" s="2" t="s">
        <v>714</v>
      </c>
      <c r="AB2481" s="2">
        <v>-22.231115335598599</v>
      </c>
      <c r="AC2481" s="2">
        <v>-52.3074160236865</v>
      </c>
      <c r="AD2481" s="29">
        <v>1</v>
      </c>
      <c r="AE2481" s="11"/>
      <c r="AF2481" s="11"/>
      <c r="AG2481" s="11"/>
      <c r="AH2481" s="11"/>
      <c r="AI2481" s="11"/>
    </row>
    <row r="2482" spans="1:35" ht="15.75" customHeight="1" x14ac:dyDescent="0.2">
      <c r="A2482" s="8">
        <v>42110</v>
      </c>
      <c r="B2482" s="9">
        <v>0.62847222222222221</v>
      </c>
      <c r="C2482" s="11">
        <v>365271.09295444499</v>
      </c>
      <c r="D2482" s="11">
        <v>7541013.9608239103</v>
      </c>
      <c r="E2482" s="14">
        <v>365270.90343613498</v>
      </c>
      <c r="F2482" s="14">
        <v>7541013.8634961396</v>
      </c>
      <c r="G2482" s="2">
        <f t="shared" si="2357"/>
        <v>12.691503521295369</v>
      </c>
      <c r="H2482" s="2" t="str">
        <f t="shared" si="2332"/>
        <v/>
      </c>
      <c r="I2482" s="23">
        <f t="shared" ref="I2482:J2482" si="2521">IF($P2482=$P2481,E2482,"")</f>
        <v>365270.90343613498</v>
      </c>
      <c r="J2482" s="23">
        <f t="shared" si="2521"/>
        <v>7541013.8634961396</v>
      </c>
      <c r="K2482" s="23">
        <v>365270.9</v>
      </c>
      <c r="L2482" s="23">
        <v>7541013.8600000003</v>
      </c>
      <c r="M2482" s="14"/>
      <c r="N2482" s="14"/>
      <c r="O2482" s="14" t="s">
        <v>46</v>
      </c>
      <c r="P2482" s="14" t="s">
        <v>29</v>
      </c>
      <c r="Q2482" s="10">
        <v>42110.628472222219</v>
      </c>
      <c r="R2482" s="11" t="s">
        <v>3684</v>
      </c>
      <c r="S2482" s="14" t="s">
        <v>47</v>
      </c>
      <c r="T2482" s="2" t="str">
        <f t="shared" si="2334"/>
        <v/>
      </c>
      <c r="U2482" s="2" t="str">
        <f t="shared" si="2335"/>
        <v>outofsight</v>
      </c>
      <c r="V2482" s="10">
        <v>42110.628472222219</v>
      </c>
      <c r="W2482" s="11" t="s">
        <v>3595</v>
      </c>
      <c r="X2482" s="2" t="s">
        <v>669</v>
      </c>
      <c r="Y2482" s="5" t="s">
        <v>3595</v>
      </c>
      <c r="Z2482" s="5" t="s">
        <v>3631</v>
      </c>
      <c r="AA2482" s="2" t="s">
        <v>716</v>
      </c>
      <c r="AB2482" s="2">
        <v>-22.231078287586602</v>
      </c>
      <c r="AC2482" s="2">
        <v>-52.307296162471197</v>
      </c>
      <c r="AD2482" s="29">
        <v>1</v>
      </c>
      <c r="AE2482" s="11"/>
      <c r="AF2482" s="11"/>
      <c r="AG2482" s="11"/>
      <c r="AH2482" s="11"/>
      <c r="AI2482" s="11"/>
    </row>
    <row r="2483" spans="1:35" ht="15.75" customHeight="1" x14ac:dyDescent="0.2">
      <c r="A2483" s="8">
        <v>42110</v>
      </c>
      <c r="B2483" s="9">
        <v>0.63194444444444442</v>
      </c>
      <c r="C2483" s="11">
        <v>365264.732897587</v>
      </c>
      <c r="D2483" s="11">
        <v>7540998.0644685104</v>
      </c>
      <c r="E2483" s="14">
        <v>365264.73662414402</v>
      </c>
      <c r="F2483" s="14">
        <v>7540998.1248114305</v>
      </c>
      <c r="G2483" s="2">
        <f t="shared" si="2357"/>
        <v>16.903720493043394</v>
      </c>
      <c r="H2483" s="2" t="str">
        <f t="shared" si="2332"/>
        <v/>
      </c>
      <c r="I2483" s="23">
        <f t="shared" ref="I2483:J2483" si="2522">IF($P2483=$P2482,E2483,"")</f>
        <v>365264.73662414402</v>
      </c>
      <c r="J2483" s="23">
        <f t="shared" si="2522"/>
        <v>7540998.1248114305</v>
      </c>
      <c r="K2483" s="23">
        <v>365264.74</v>
      </c>
      <c r="L2483" s="23">
        <v>7540998.1200000001</v>
      </c>
      <c r="M2483" s="14"/>
      <c r="N2483" s="14"/>
      <c r="O2483" s="14" t="s">
        <v>46</v>
      </c>
      <c r="P2483" s="14" t="s">
        <v>29</v>
      </c>
      <c r="Q2483" s="10">
        <v>42110.631944444445</v>
      </c>
      <c r="R2483" s="11" t="s">
        <v>3685</v>
      </c>
      <c r="S2483" s="14" t="s">
        <v>47</v>
      </c>
      <c r="T2483" s="2" t="str">
        <f t="shared" si="2334"/>
        <v/>
      </c>
      <c r="U2483" s="2" t="str">
        <f t="shared" si="2335"/>
        <v>outofsight</v>
      </c>
      <c r="V2483" s="10">
        <v>42110.631944444445</v>
      </c>
      <c r="W2483" s="11" t="s">
        <v>3595</v>
      </c>
      <c r="X2483" s="2" t="s">
        <v>669</v>
      </c>
      <c r="Y2483" s="5" t="s">
        <v>3595</v>
      </c>
      <c r="Z2483" s="5" t="s">
        <v>3631</v>
      </c>
      <c r="AA2483" s="2" t="s">
        <v>718</v>
      </c>
      <c r="AB2483" s="2">
        <v>-22.231221366673701</v>
      </c>
      <c r="AC2483" s="2">
        <v>-52.307359194382997</v>
      </c>
      <c r="AD2483" s="29">
        <v>1</v>
      </c>
      <c r="AE2483" s="11"/>
      <c r="AF2483" s="11"/>
      <c r="AG2483" s="11"/>
      <c r="AH2483" s="11"/>
      <c r="AI2483" s="11"/>
    </row>
    <row r="2484" spans="1:35" ht="15.75" customHeight="1" x14ac:dyDescent="0.2">
      <c r="A2484" s="8">
        <v>42110</v>
      </c>
      <c r="B2484" s="9">
        <v>0.63541666666666663</v>
      </c>
      <c r="C2484" s="11">
        <v>365258.84408084903</v>
      </c>
      <c r="D2484" s="11">
        <v>7540994.63559769</v>
      </c>
      <c r="E2484" s="14">
        <v>365258.92738648498</v>
      </c>
      <c r="F2484" s="14">
        <v>7540994.6732360702</v>
      </c>
      <c r="G2484" s="2">
        <f t="shared" si="2357"/>
        <v>6.7572638432074674</v>
      </c>
      <c r="H2484" s="2" t="str">
        <f t="shared" si="2332"/>
        <v>&lt;8m</v>
      </c>
      <c r="I2484" s="23">
        <f t="shared" ref="I2484:J2484" si="2523">IF($P2484=$P2483,E2484,"")</f>
        <v>365258.92738648498</v>
      </c>
      <c r="J2484" s="23">
        <f t="shared" si="2523"/>
        <v>7540994.6732360702</v>
      </c>
      <c r="K2484" s="23">
        <v>365258.93</v>
      </c>
      <c r="L2484" s="23">
        <v>7540994.6699999999</v>
      </c>
      <c r="M2484" s="14"/>
      <c r="N2484" s="14"/>
      <c r="O2484" s="14" t="s">
        <v>46</v>
      </c>
      <c r="P2484" s="14" t="s">
        <v>29</v>
      </c>
      <c r="Q2484" s="10">
        <v>42110.635416666664</v>
      </c>
      <c r="R2484" s="11" t="s">
        <v>3686</v>
      </c>
      <c r="S2484" s="14" t="s">
        <v>47</v>
      </c>
      <c r="T2484" s="2" t="str">
        <f t="shared" si="2334"/>
        <v/>
      </c>
      <c r="U2484" s="2" t="str">
        <f t="shared" si="2335"/>
        <v>outofsight</v>
      </c>
      <c r="V2484" s="10">
        <v>42110.635416666664</v>
      </c>
      <c r="W2484" s="11" t="s">
        <v>3595</v>
      </c>
      <c r="X2484" s="2" t="s">
        <v>669</v>
      </c>
      <c r="Y2484" s="5" t="s">
        <v>3595</v>
      </c>
      <c r="Z2484" s="5" t="s">
        <v>3631</v>
      </c>
      <c r="AA2484" s="2" t="s">
        <v>720</v>
      </c>
      <c r="AB2484" s="2">
        <v>-22.231251876801299</v>
      </c>
      <c r="AC2484" s="2">
        <v>-52.3074166104198</v>
      </c>
      <c r="AD2484" s="29">
        <v>1</v>
      </c>
      <c r="AE2484" s="11"/>
      <c r="AF2484" s="11"/>
      <c r="AG2484" s="11"/>
      <c r="AH2484" s="11"/>
      <c r="AI2484" s="11"/>
    </row>
    <row r="2485" spans="1:35" ht="15.75" customHeight="1" x14ac:dyDescent="0.2">
      <c r="A2485" s="8">
        <v>42110</v>
      </c>
      <c r="B2485" s="9">
        <v>0.63888888888888895</v>
      </c>
      <c r="C2485" s="11">
        <v>365261.06250393298</v>
      </c>
      <c r="D2485" s="11">
        <v>7540998.8772817403</v>
      </c>
      <c r="E2485" s="14">
        <v>365261.111575938</v>
      </c>
      <c r="F2485" s="14">
        <v>7540998.8856376503</v>
      </c>
      <c r="G2485" s="2">
        <f t="shared" si="2357"/>
        <v>4.7449984866628983</v>
      </c>
      <c r="H2485" s="2" t="str">
        <f t="shared" si="2332"/>
        <v>&lt;8m</v>
      </c>
      <c r="I2485" s="23">
        <f t="shared" ref="I2485:J2485" si="2524">IF($P2485=$P2484,E2485,"")</f>
        <v>365261.111575938</v>
      </c>
      <c r="J2485" s="23">
        <f t="shared" si="2524"/>
        <v>7540998.8856376503</v>
      </c>
      <c r="K2485" s="23">
        <v>365261.11</v>
      </c>
      <c r="L2485" s="23">
        <v>7540998.8899999997</v>
      </c>
      <c r="M2485" s="14"/>
      <c r="N2485" s="14"/>
      <c r="O2485" s="14" t="s">
        <v>46</v>
      </c>
      <c r="P2485" s="14" t="s">
        <v>29</v>
      </c>
      <c r="Q2485" s="10">
        <v>42110.638888888891</v>
      </c>
      <c r="R2485" s="11" t="s">
        <v>3687</v>
      </c>
      <c r="S2485" s="14" t="s">
        <v>47</v>
      </c>
      <c r="T2485" s="2" t="str">
        <f t="shared" si="2334"/>
        <v/>
      </c>
      <c r="U2485" s="2" t="str">
        <f t="shared" si="2335"/>
        <v>outofsight</v>
      </c>
      <c r="V2485" s="10">
        <v>42110.638888888891</v>
      </c>
      <c r="W2485" s="11" t="s">
        <v>3595</v>
      </c>
      <c r="X2485" s="2" t="s">
        <v>669</v>
      </c>
      <c r="Y2485" s="5" t="s">
        <v>3595</v>
      </c>
      <c r="Z2485" s="5" t="s">
        <v>3631</v>
      </c>
      <c r="AA2485" s="2" t="s">
        <v>722</v>
      </c>
      <c r="AB2485" s="2">
        <v>-22.231213739141801</v>
      </c>
      <c r="AC2485" s="2">
        <v>-52.307394733652501</v>
      </c>
      <c r="AD2485" s="29">
        <v>1</v>
      </c>
      <c r="AE2485" s="11"/>
      <c r="AF2485" s="11"/>
      <c r="AG2485" s="11"/>
      <c r="AH2485" s="11"/>
      <c r="AI2485" s="11"/>
    </row>
    <row r="2486" spans="1:35" ht="15.75" customHeight="1" x14ac:dyDescent="0.2">
      <c r="A2486" s="8">
        <v>42110</v>
      </c>
      <c r="B2486" s="9">
        <v>0.64236111111111105</v>
      </c>
      <c r="C2486" s="11">
        <v>365268.11312646401</v>
      </c>
      <c r="D2486" s="11">
        <v>7541004.84041961</v>
      </c>
      <c r="E2486" s="14">
        <v>365268.00437225698</v>
      </c>
      <c r="F2486" s="14">
        <v>7541004.79948017</v>
      </c>
      <c r="G2486" s="2">
        <f t="shared" si="2357"/>
        <v>9.0820798522840711</v>
      </c>
      <c r="H2486" s="2" t="str">
        <f t="shared" si="2332"/>
        <v/>
      </c>
      <c r="I2486" s="23">
        <f t="shared" ref="I2486:J2486" si="2525">IF($P2486=$P2485,E2486,"")</f>
        <v>365268.00437225698</v>
      </c>
      <c r="J2486" s="23">
        <f t="shared" si="2525"/>
        <v>7541004.79948017</v>
      </c>
      <c r="K2486" s="23">
        <v>365268</v>
      </c>
      <c r="L2486" s="23">
        <v>7541004.7999999998</v>
      </c>
      <c r="M2486" s="14"/>
      <c r="N2486" s="14"/>
      <c r="O2486" s="14" t="s">
        <v>46</v>
      </c>
      <c r="P2486" s="14" t="s">
        <v>29</v>
      </c>
      <c r="Q2486" s="10">
        <v>42110.642361111109</v>
      </c>
      <c r="R2486" s="11" t="s">
        <v>3688</v>
      </c>
      <c r="S2486" s="14" t="s">
        <v>47</v>
      </c>
      <c r="T2486" s="2" t="str">
        <f t="shared" si="2334"/>
        <v/>
      </c>
      <c r="U2486" s="2" t="str">
        <f t="shared" si="2335"/>
        <v>outofsight</v>
      </c>
      <c r="V2486" s="10">
        <v>42110.642361111109</v>
      </c>
      <c r="W2486" s="11" t="s">
        <v>3595</v>
      </c>
      <c r="X2486" s="2" t="s">
        <v>669</v>
      </c>
      <c r="Y2486" s="5" t="s">
        <v>3595</v>
      </c>
      <c r="Z2486" s="5" t="s">
        <v>3631</v>
      </c>
      <c r="AA2486" s="2" t="s">
        <v>724</v>
      </c>
      <c r="AB2486" s="2">
        <v>-22.231160430237701</v>
      </c>
      <c r="AC2486" s="2">
        <v>-52.307325834408402</v>
      </c>
      <c r="AD2486" s="29">
        <v>1</v>
      </c>
      <c r="AE2486" s="11"/>
      <c r="AF2486" s="11"/>
      <c r="AG2486" s="11"/>
      <c r="AH2486" s="11"/>
      <c r="AI2486" s="11"/>
    </row>
    <row r="2487" spans="1:35" ht="15.75" customHeight="1" x14ac:dyDescent="0.2">
      <c r="A2487" s="8">
        <v>42110</v>
      </c>
      <c r="B2487" s="9">
        <v>0.64583333333333337</v>
      </c>
      <c r="C2487" s="11"/>
      <c r="D2487" s="11"/>
      <c r="E2487" s="14">
        <v>365264.46187438502</v>
      </c>
      <c r="F2487" s="14">
        <v>7541002.3771782899</v>
      </c>
      <c r="G2487" s="2">
        <f t="shared" si="2357"/>
        <v>4.291484308622441</v>
      </c>
      <c r="H2487" s="2" t="str">
        <f t="shared" si="2332"/>
        <v>&lt;8m</v>
      </c>
      <c r="I2487" s="23">
        <f t="shared" ref="I2487:J2487" si="2526">IF($P2487=$P2486,E2487,"")</f>
        <v>365264.46187438502</v>
      </c>
      <c r="J2487" s="23">
        <f t="shared" si="2526"/>
        <v>7541002.3771782899</v>
      </c>
      <c r="K2487" s="23">
        <v>365264.46</v>
      </c>
      <c r="L2487" s="23">
        <v>7541002.3799999999</v>
      </c>
      <c r="M2487" s="14"/>
      <c r="N2487" s="14"/>
      <c r="O2487" s="14" t="s">
        <v>46</v>
      </c>
      <c r="P2487" s="14" t="s">
        <v>29</v>
      </c>
      <c r="Q2487" s="10">
        <v>42110.645833333336</v>
      </c>
      <c r="R2487" s="11" t="s">
        <v>629</v>
      </c>
      <c r="S2487" s="14" t="s">
        <v>47</v>
      </c>
      <c r="T2487" s="2" t="str">
        <f t="shared" si="2334"/>
        <v/>
      </c>
      <c r="U2487" s="2" t="str">
        <f t="shared" si="2335"/>
        <v>outofsight</v>
      </c>
      <c r="V2487" s="10">
        <v>42110.645833333336</v>
      </c>
      <c r="W2487" s="11" t="s">
        <v>3595</v>
      </c>
      <c r="X2487" s="2" t="s">
        <v>669</v>
      </c>
      <c r="Y2487" s="5" t="s">
        <v>3595</v>
      </c>
      <c r="Z2487" s="5"/>
      <c r="AA2487" s="2" t="s">
        <v>726</v>
      </c>
      <c r="AD2487" s="29" t="s">
        <v>630</v>
      </c>
      <c r="AE2487" s="11"/>
      <c r="AF2487" s="11"/>
      <c r="AG2487" s="11"/>
      <c r="AH2487" s="11"/>
      <c r="AI2487" s="11"/>
    </row>
    <row r="2488" spans="1:35" ht="15.75" customHeight="1" x14ac:dyDescent="0.2">
      <c r="A2488" s="8">
        <v>42110</v>
      </c>
      <c r="B2488" s="9">
        <v>0.64930555555555558</v>
      </c>
      <c r="C2488" s="11">
        <v>365260.811626738</v>
      </c>
      <c r="D2488" s="11">
        <v>7540999.9145070799</v>
      </c>
      <c r="E2488" s="14">
        <v>365260.87118741701</v>
      </c>
      <c r="F2488" s="14">
        <v>7540999.8968331302</v>
      </c>
      <c r="G2488" s="2">
        <f t="shared" si="2357"/>
        <v>4.3640743593324105</v>
      </c>
      <c r="H2488" s="2" t="str">
        <f t="shared" si="2332"/>
        <v>&lt;8m</v>
      </c>
      <c r="I2488" s="23">
        <f t="shared" ref="I2488:J2488" si="2527">IF($P2488=$P2487,E2488,"")</f>
        <v>365260.87118741701</v>
      </c>
      <c r="J2488" s="23">
        <f t="shared" si="2527"/>
        <v>7540999.8968331302</v>
      </c>
      <c r="K2488" s="23">
        <v>365260.87</v>
      </c>
      <c r="L2488" s="23">
        <v>7540999.9000000004</v>
      </c>
      <c r="M2488" s="14"/>
      <c r="N2488" s="14"/>
      <c r="O2488" s="14" t="s">
        <v>46</v>
      </c>
      <c r="P2488" s="14" t="s">
        <v>29</v>
      </c>
      <c r="Q2488" s="10">
        <v>42110.649305555555</v>
      </c>
      <c r="R2488" s="11" t="s">
        <v>3689</v>
      </c>
      <c r="S2488" s="14" t="s">
        <v>47</v>
      </c>
      <c r="T2488" s="2" t="str">
        <f t="shared" si="2334"/>
        <v/>
      </c>
      <c r="U2488" s="2" t="str">
        <f t="shared" si="2335"/>
        <v>outofsight</v>
      </c>
      <c r="V2488" s="10">
        <v>42110.649305555555</v>
      </c>
      <c r="W2488" s="11" t="s">
        <v>3595</v>
      </c>
      <c r="X2488" s="2" t="s">
        <v>669</v>
      </c>
      <c r="Y2488" s="5" t="s">
        <v>3595</v>
      </c>
      <c r="Z2488" s="5" t="s">
        <v>3690</v>
      </c>
      <c r="AA2488" s="2" t="s">
        <v>728</v>
      </c>
      <c r="AB2488" s="2">
        <v>-22.231204351410302</v>
      </c>
      <c r="AC2488" s="2">
        <v>-52.307397080585403</v>
      </c>
      <c r="AD2488" s="29">
        <v>1</v>
      </c>
      <c r="AE2488" s="11"/>
      <c r="AF2488" s="11"/>
      <c r="AG2488" s="11"/>
      <c r="AH2488" s="11"/>
      <c r="AI2488" s="11"/>
    </row>
    <row r="2489" spans="1:35" ht="15.75" customHeight="1" x14ac:dyDescent="0.2">
      <c r="A2489" s="8">
        <v>42110</v>
      </c>
      <c r="B2489" s="9">
        <v>0.65277777777777779</v>
      </c>
      <c r="C2489" s="11">
        <v>365263.01635951502</v>
      </c>
      <c r="D2489" s="11">
        <v>7540993.7343158098</v>
      </c>
      <c r="E2489" s="14">
        <v>365262.99552733998</v>
      </c>
      <c r="F2489" s="14">
        <v>7540993.8176943297</v>
      </c>
      <c r="G2489" s="2">
        <f t="shared" si="2357"/>
        <v>6.4396233324704291</v>
      </c>
      <c r="H2489" s="2" t="str">
        <f t="shared" si="2332"/>
        <v>&lt;8m</v>
      </c>
      <c r="I2489" s="23">
        <f t="shared" ref="I2489:J2489" si="2528">IF($P2489=$P2488,E2489,"")</f>
        <v>365262.99552733998</v>
      </c>
      <c r="J2489" s="23">
        <f t="shared" si="2528"/>
        <v>7540993.8176943297</v>
      </c>
      <c r="K2489" s="23">
        <v>365263</v>
      </c>
      <c r="L2489" s="23">
        <v>7540993.8200000003</v>
      </c>
      <c r="M2489" s="14"/>
      <c r="N2489" s="14"/>
      <c r="O2489" s="14" t="s">
        <v>46</v>
      </c>
      <c r="P2489" s="14" t="s">
        <v>29</v>
      </c>
      <c r="Q2489" s="10">
        <v>42110.652777777781</v>
      </c>
      <c r="R2489" s="11" t="s">
        <v>3691</v>
      </c>
      <c r="S2489" s="14" t="s">
        <v>47</v>
      </c>
      <c r="T2489" s="2" t="str">
        <f t="shared" si="2334"/>
        <v/>
      </c>
      <c r="U2489" s="2" t="str">
        <f t="shared" si="2335"/>
        <v>outofsight</v>
      </c>
      <c r="V2489" s="10">
        <v>42110.652777777781</v>
      </c>
      <c r="W2489" s="11" t="s">
        <v>3595</v>
      </c>
      <c r="X2489" s="2" t="s">
        <v>669</v>
      </c>
      <c r="Y2489" s="5" t="s">
        <v>3595</v>
      </c>
      <c r="Z2489" s="5" t="s">
        <v>3690</v>
      </c>
      <c r="AA2489" s="2" t="s">
        <v>730</v>
      </c>
      <c r="AB2489" s="2">
        <v>-22.231260342523498</v>
      </c>
      <c r="AC2489" s="2">
        <v>-52.307376209646499</v>
      </c>
      <c r="AD2489" s="29">
        <v>1</v>
      </c>
      <c r="AE2489" s="11"/>
      <c r="AF2489" s="11"/>
      <c r="AG2489" s="11"/>
      <c r="AH2489" s="11"/>
      <c r="AI2489" s="11"/>
    </row>
    <row r="2490" spans="1:35" ht="15.75" customHeight="1" x14ac:dyDescent="0.2">
      <c r="A2490" s="8">
        <v>42110</v>
      </c>
      <c r="B2490" s="9">
        <v>0.65625</v>
      </c>
      <c r="C2490" s="11">
        <v>365263.136914804</v>
      </c>
      <c r="D2490" s="11">
        <v>7541004.7881726502</v>
      </c>
      <c r="E2490" s="14">
        <v>365263.12095726398</v>
      </c>
      <c r="F2490" s="14">
        <v>7541004.7162059601</v>
      </c>
      <c r="G2490" s="2">
        <f t="shared" si="2357"/>
        <v>10.899233387060123</v>
      </c>
      <c r="H2490" s="2" t="str">
        <f t="shared" si="2332"/>
        <v/>
      </c>
      <c r="I2490" s="23">
        <f t="shared" ref="I2490:J2490" si="2529">IF($P2490=$P2489,E2490,"")</f>
        <v>365263.12095726398</v>
      </c>
      <c r="J2490" s="23">
        <f t="shared" si="2529"/>
        <v>7541004.7162059601</v>
      </c>
      <c r="K2490" s="23">
        <v>365263.12</v>
      </c>
      <c r="L2490" s="23">
        <v>7541004.7199999997</v>
      </c>
      <c r="M2490" s="14"/>
      <c r="N2490" s="14"/>
      <c r="O2490" s="14" t="s">
        <v>46</v>
      </c>
      <c r="P2490" s="14" t="s">
        <v>29</v>
      </c>
      <c r="Q2490" s="10">
        <v>42110.65625</v>
      </c>
      <c r="R2490" s="11" t="s">
        <v>3692</v>
      </c>
      <c r="S2490" s="14" t="s">
        <v>47</v>
      </c>
      <c r="T2490" s="2" t="str">
        <f t="shared" si="2334"/>
        <v/>
      </c>
      <c r="U2490" s="2" t="str">
        <f t="shared" si="2335"/>
        <v>outofsight</v>
      </c>
      <c r="V2490" s="10">
        <v>42110.65625</v>
      </c>
      <c r="W2490" s="11" t="s">
        <v>3595</v>
      </c>
      <c r="X2490" s="2" t="s">
        <v>669</v>
      </c>
      <c r="Y2490" s="5" t="s">
        <v>3595</v>
      </c>
      <c r="Z2490" s="5" t="s">
        <v>3690</v>
      </c>
      <c r="AA2490" s="2" t="s">
        <v>732</v>
      </c>
      <c r="AB2490" s="2">
        <v>-22.2311605140567</v>
      </c>
      <c r="AC2490" s="2">
        <v>-52.307374114170699</v>
      </c>
      <c r="AD2490" s="29">
        <v>1</v>
      </c>
      <c r="AE2490" s="11"/>
      <c r="AF2490" s="11"/>
      <c r="AG2490" s="11"/>
      <c r="AH2490" s="11"/>
      <c r="AI2490" s="11"/>
    </row>
    <row r="2491" spans="1:35" ht="15.75" customHeight="1" x14ac:dyDescent="0.2">
      <c r="A2491" s="8">
        <v>42110</v>
      </c>
      <c r="B2491" s="9">
        <v>0.65972222222222221</v>
      </c>
      <c r="C2491" s="11">
        <v>365261.72690737701</v>
      </c>
      <c r="D2491" s="11">
        <v>7541000.98036242</v>
      </c>
      <c r="E2491" s="14">
        <v>365261.71521310502</v>
      </c>
      <c r="F2491" s="14">
        <v>7541000.9607615303</v>
      </c>
      <c r="G2491" s="2">
        <f t="shared" si="2357"/>
        <v>4.009922630907</v>
      </c>
      <c r="H2491" s="2" t="str">
        <f t="shared" si="2332"/>
        <v>&lt;8m</v>
      </c>
      <c r="I2491" s="23">
        <f t="shared" ref="I2491:J2491" si="2530">IF($P2491=$P2490,E2491,"")</f>
        <v>365261.71521310502</v>
      </c>
      <c r="J2491" s="23">
        <f t="shared" si="2530"/>
        <v>7541000.9607615303</v>
      </c>
      <c r="K2491" s="23">
        <v>365261.72</v>
      </c>
      <c r="L2491" s="23">
        <v>7541000.96</v>
      </c>
      <c r="M2491" s="14"/>
      <c r="N2491" s="14"/>
      <c r="O2491" s="14" t="s">
        <v>46</v>
      </c>
      <c r="P2491" s="14" t="s">
        <v>29</v>
      </c>
      <c r="Q2491" s="10">
        <v>42110.659722222219</v>
      </c>
      <c r="R2491" s="11" t="s">
        <v>3693</v>
      </c>
      <c r="S2491" s="14" t="s">
        <v>47</v>
      </c>
      <c r="T2491" s="2" t="str">
        <f t="shared" si="2334"/>
        <v/>
      </c>
      <c r="U2491" s="2" t="str">
        <f t="shared" si="2335"/>
        <v>outofsight</v>
      </c>
      <c r="V2491" s="10">
        <v>42110.659722222219</v>
      </c>
      <c r="W2491" s="11" t="s">
        <v>3595</v>
      </c>
      <c r="X2491" s="2" t="s">
        <v>669</v>
      </c>
      <c r="Y2491" s="5" t="s">
        <v>3595</v>
      </c>
      <c r="Z2491" s="5" t="s">
        <v>3690</v>
      </c>
      <c r="AA2491" s="2" t="s">
        <v>734</v>
      </c>
      <c r="AB2491" s="2">
        <v>-22.2311947960407</v>
      </c>
      <c r="AC2491" s="2">
        <v>-52.307388111949003</v>
      </c>
      <c r="AD2491" s="29">
        <v>1</v>
      </c>
      <c r="AE2491" s="11"/>
      <c r="AF2491" s="11"/>
      <c r="AG2491" s="11"/>
      <c r="AH2491" s="11"/>
      <c r="AI2491" s="11"/>
    </row>
    <row r="2492" spans="1:35" ht="15.75" customHeight="1" x14ac:dyDescent="0.2">
      <c r="A2492" s="8">
        <v>42110</v>
      </c>
      <c r="B2492" s="9">
        <v>0.66319444444444442</v>
      </c>
      <c r="C2492" s="11">
        <v>365259.12456217798</v>
      </c>
      <c r="D2492" s="11">
        <v>7540993.1717350297</v>
      </c>
      <c r="E2492" s="14">
        <v>365259.18736826</v>
      </c>
      <c r="F2492" s="14">
        <v>7540993.2141565401</v>
      </c>
      <c r="G2492" s="2">
        <f t="shared" si="2357"/>
        <v>8.1486126693404692</v>
      </c>
      <c r="H2492" s="2" t="str">
        <f t="shared" si="2332"/>
        <v/>
      </c>
      <c r="I2492" s="23">
        <f t="shared" ref="I2492:J2492" si="2531">IF($P2492=$P2491,E2492,"")</f>
        <v>365259.18736826</v>
      </c>
      <c r="J2492" s="23">
        <f t="shared" si="2531"/>
        <v>7540993.2141565401</v>
      </c>
      <c r="K2492" s="23">
        <v>365259.19</v>
      </c>
      <c r="L2492" s="23">
        <v>7540993.21</v>
      </c>
      <c r="M2492" s="14"/>
      <c r="N2492" s="14"/>
      <c r="O2492" s="14" t="s">
        <v>46</v>
      </c>
      <c r="P2492" s="14" t="s">
        <v>29</v>
      </c>
      <c r="Q2492" s="10">
        <v>42110.663194444445</v>
      </c>
      <c r="R2492" s="11" t="s">
        <v>3694</v>
      </c>
      <c r="S2492" s="14" t="s">
        <v>47</v>
      </c>
      <c r="T2492" s="2" t="str">
        <f t="shared" si="2334"/>
        <v/>
      </c>
      <c r="U2492" s="2" t="str">
        <f t="shared" si="2335"/>
        <v>outofsight</v>
      </c>
      <c r="V2492" s="10">
        <v>42110.663194444445</v>
      </c>
      <c r="W2492" s="11" t="s">
        <v>3595</v>
      </c>
      <c r="X2492" s="2" t="s">
        <v>669</v>
      </c>
      <c r="Y2492" s="5" t="s">
        <v>3595</v>
      </c>
      <c r="Z2492" s="5" t="s">
        <v>3690</v>
      </c>
      <c r="AA2492" s="2" t="s">
        <v>736</v>
      </c>
      <c r="AB2492" s="2">
        <v>-22.231265120208299</v>
      </c>
      <c r="AC2492" s="2">
        <v>-52.307414012029803</v>
      </c>
      <c r="AD2492" s="29">
        <v>1</v>
      </c>
      <c r="AE2492" s="11"/>
      <c r="AF2492" s="11"/>
      <c r="AG2492" s="11"/>
      <c r="AH2492" s="11"/>
      <c r="AI2492" s="11"/>
    </row>
    <row r="2493" spans="1:35" ht="15.75" customHeight="1" x14ac:dyDescent="0.2">
      <c r="A2493" s="8">
        <v>42110</v>
      </c>
      <c r="B2493" s="9">
        <v>0.66666666666666663</v>
      </c>
      <c r="C2493" s="11">
        <v>365262.25272794598</v>
      </c>
      <c r="D2493" s="11">
        <v>7540994.1174939601</v>
      </c>
      <c r="E2493" s="14">
        <v>365262.68595644302</v>
      </c>
      <c r="F2493" s="14">
        <v>7540994.1054778202</v>
      </c>
      <c r="G2493" s="2">
        <f t="shared" si="2357"/>
        <v>3.6103424904890282</v>
      </c>
      <c r="H2493" s="2" t="str">
        <f t="shared" si="2332"/>
        <v>&lt;8m</v>
      </c>
      <c r="I2493" s="23">
        <f t="shared" ref="I2493:J2493" si="2532">IF($P2493=$P2492,E2493,"")</f>
        <v>365262.68595644302</v>
      </c>
      <c r="J2493" s="23">
        <f t="shared" si="2532"/>
        <v>7540994.1054778202</v>
      </c>
      <c r="K2493" s="23">
        <v>365262.69</v>
      </c>
      <c r="L2493" s="23">
        <v>7540994.1100000003</v>
      </c>
      <c r="M2493" s="14"/>
      <c r="N2493" s="14"/>
      <c r="O2493" s="14" t="s">
        <v>35</v>
      </c>
      <c r="P2493" s="14" t="s">
        <v>29</v>
      </c>
      <c r="Q2493" s="10">
        <v>42110.666666666664</v>
      </c>
      <c r="R2493" s="11" t="s">
        <v>3695</v>
      </c>
      <c r="S2493" s="14" t="s">
        <v>36</v>
      </c>
      <c r="T2493" s="2" t="str">
        <f t="shared" si="2334"/>
        <v>idle</v>
      </c>
      <c r="U2493" s="2" t="str">
        <f t="shared" si="2335"/>
        <v/>
      </c>
      <c r="V2493" s="10">
        <v>42110.666666666664</v>
      </c>
      <c r="W2493" s="11" t="s">
        <v>3595</v>
      </c>
      <c r="X2493" s="2" t="s">
        <v>669</v>
      </c>
      <c r="Y2493" s="5" t="s">
        <v>3595</v>
      </c>
      <c r="Z2493" s="5" t="s">
        <v>3690</v>
      </c>
      <c r="AA2493" s="2" t="s">
        <v>738</v>
      </c>
      <c r="AB2493" s="2">
        <v>-22.231256822124099</v>
      </c>
      <c r="AC2493" s="2">
        <v>-52.307383585721297</v>
      </c>
      <c r="AD2493" s="29">
        <v>1</v>
      </c>
      <c r="AE2493" s="11"/>
      <c r="AF2493" s="11"/>
      <c r="AG2493" s="11"/>
      <c r="AH2493" s="11"/>
      <c r="AI2493" s="11"/>
    </row>
    <row r="2494" spans="1:35" ht="15.75" customHeight="1" x14ac:dyDescent="0.2">
      <c r="A2494" s="8">
        <v>42110</v>
      </c>
      <c r="B2494" s="9">
        <v>0.67013888888888884</v>
      </c>
      <c r="C2494" s="11">
        <v>365308.13774743798</v>
      </c>
      <c r="D2494" s="11">
        <v>7540992.3698837897</v>
      </c>
      <c r="E2494" s="14">
        <v>365307.75412566302</v>
      </c>
      <c r="F2494" s="14">
        <v>7540992.5500549898</v>
      </c>
      <c r="G2494" s="2">
        <f t="shared" si="2357"/>
        <v>45.095002129105175</v>
      </c>
      <c r="H2494" s="2" t="str">
        <f t="shared" si="2332"/>
        <v/>
      </c>
      <c r="I2494" s="23">
        <f t="shared" ref="I2494:J2494" si="2533">IF($P2494=$P2493,E2494,"")</f>
        <v>365307.75412566302</v>
      </c>
      <c r="J2494" s="23">
        <f t="shared" si="2533"/>
        <v>7540992.5500549898</v>
      </c>
      <c r="K2494" s="23">
        <v>365307.75</v>
      </c>
      <c r="L2494" s="23">
        <v>7540992.5499999998</v>
      </c>
      <c r="M2494" s="14"/>
      <c r="N2494" s="14"/>
      <c r="O2494" s="14" t="s">
        <v>35</v>
      </c>
      <c r="P2494" s="14" t="s">
        <v>29</v>
      </c>
      <c r="Q2494" s="10">
        <v>42110.670138888891</v>
      </c>
      <c r="R2494" s="11" t="s">
        <v>3696</v>
      </c>
      <c r="S2494" s="14" t="s">
        <v>36</v>
      </c>
      <c r="T2494" s="2" t="str">
        <f t="shared" si="2334"/>
        <v>idle</v>
      </c>
      <c r="U2494" s="2" t="str">
        <f t="shared" si="2335"/>
        <v/>
      </c>
      <c r="V2494" s="10">
        <v>42110.670138888891</v>
      </c>
      <c r="W2494" s="11" t="s">
        <v>3595</v>
      </c>
      <c r="X2494" s="2" t="s">
        <v>669</v>
      </c>
      <c r="Y2494" s="5" t="s">
        <v>3595</v>
      </c>
      <c r="Z2494" s="5" t="s">
        <v>3690</v>
      </c>
      <c r="AA2494" s="2" t="s">
        <v>740</v>
      </c>
      <c r="AB2494" s="2">
        <v>-22.2312761843204</v>
      </c>
      <c r="AC2494" s="2">
        <v>-52.306938590481899</v>
      </c>
      <c r="AD2494" s="29">
        <v>1</v>
      </c>
      <c r="AE2494" s="11"/>
      <c r="AF2494" s="11"/>
      <c r="AG2494" s="11"/>
      <c r="AH2494" s="11"/>
      <c r="AI2494" s="11"/>
    </row>
    <row r="2495" spans="1:35" ht="15.75" customHeight="1" x14ac:dyDescent="0.2">
      <c r="A2495" s="8">
        <v>42110</v>
      </c>
      <c r="B2495" s="9">
        <v>0.67361111111111116</v>
      </c>
      <c r="C2495" s="11">
        <v>365315.96201391303</v>
      </c>
      <c r="D2495" s="11">
        <v>7541027.8231265498</v>
      </c>
      <c r="E2495" s="14">
        <v>365316.01262837602</v>
      </c>
      <c r="F2495" s="14">
        <v>7541027.6813398302</v>
      </c>
      <c r="G2495" s="2">
        <f t="shared" si="2357"/>
        <v>36.088918542930188</v>
      </c>
      <c r="H2495" s="2" t="str">
        <f t="shared" si="2332"/>
        <v/>
      </c>
      <c r="I2495" s="23" t="str">
        <f t="shared" ref="I2495:J2495" si="2534">IF($P2495=$P2494,E2495,"")</f>
        <v/>
      </c>
      <c r="J2495" s="23" t="str">
        <f t="shared" si="2534"/>
        <v/>
      </c>
      <c r="K2495" s="23">
        <v>365316.01</v>
      </c>
      <c r="L2495" s="23">
        <v>7541027.6799999997</v>
      </c>
      <c r="M2495" s="14"/>
      <c r="N2495" s="14"/>
      <c r="O2495" s="15" t="s">
        <v>43</v>
      </c>
      <c r="P2495" s="15" t="s">
        <v>43</v>
      </c>
      <c r="Q2495" s="10">
        <v>42110.673611111109</v>
      </c>
      <c r="R2495" s="11" t="s">
        <v>3697</v>
      </c>
      <c r="S2495" s="14" t="s">
        <v>44</v>
      </c>
      <c r="T2495" s="2" t="str">
        <f t="shared" si="2334"/>
        <v/>
      </c>
      <c r="U2495" s="2" t="str">
        <f t="shared" si="2335"/>
        <v/>
      </c>
      <c r="V2495" s="10">
        <v>42110.673611111109</v>
      </c>
      <c r="W2495" s="11" t="s">
        <v>3595</v>
      </c>
      <c r="X2495" s="2" t="s">
        <v>669</v>
      </c>
      <c r="Y2495" s="5" t="s">
        <v>3595</v>
      </c>
      <c r="Z2495" s="5" t="s">
        <v>3690</v>
      </c>
      <c r="AA2495" s="2" t="s">
        <v>742</v>
      </c>
      <c r="AB2495" s="2">
        <v>-22.230956582352501</v>
      </c>
      <c r="AC2495" s="2">
        <v>-52.306859716772998</v>
      </c>
      <c r="AD2495" s="29">
        <v>1</v>
      </c>
      <c r="AE2495" s="11"/>
      <c r="AF2495" s="11"/>
      <c r="AG2495" s="11"/>
      <c r="AH2495" s="11"/>
      <c r="AI2495" s="11"/>
    </row>
    <row r="2496" spans="1:35" ht="15.75" customHeight="1" x14ac:dyDescent="0.2">
      <c r="A2496" s="8">
        <v>42110</v>
      </c>
      <c r="B2496" s="9">
        <v>0.67708333333333337</v>
      </c>
      <c r="C2496" s="11">
        <v>365329.13705026399</v>
      </c>
      <c r="D2496" s="11">
        <v>7541033.9504570402</v>
      </c>
      <c r="E2496" s="14">
        <v>365329.12774143397</v>
      </c>
      <c r="F2496" s="14">
        <v>7541033.9418178098</v>
      </c>
      <c r="G2496" s="2">
        <f t="shared" si="2357"/>
        <v>14.532713960468174</v>
      </c>
      <c r="H2496" s="2" t="str">
        <f t="shared" si="2332"/>
        <v/>
      </c>
      <c r="I2496" s="23">
        <f t="shared" ref="I2496:J2496" si="2535">IF($P2496=$P2495,E2496,"")</f>
        <v>365329.12774143397</v>
      </c>
      <c r="J2496" s="23">
        <f t="shared" si="2535"/>
        <v>7541033.9418178098</v>
      </c>
      <c r="K2496" s="23">
        <v>365329.13</v>
      </c>
      <c r="L2496" s="23">
        <v>7541033.9400000004</v>
      </c>
      <c r="M2496" s="14"/>
      <c r="N2496" s="14"/>
      <c r="O2496" s="15" t="s">
        <v>43</v>
      </c>
      <c r="P2496" s="15" t="s">
        <v>43</v>
      </c>
      <c r="Q2496" s="10">
        <v>42110.677083333336</v>
      </c>
      <c r="R2496" s="11" t="s">
        <v>3698</v>
      </c>
      <c r="S2496" s="14" t="s">
        <v>44</v>
      </c>
      <c r="T2496" s="2" t="str">
        <f t="shared" si="2334"/>
        <v/>
      </c>
      <c r="U2496" s="2" t="str">
        <f t="shared" si="2335"/>
        <v/>
      </c>
      <c r="V2496" s="10">
        <v>42110.677083333336</v>
      </c>
      <c r="W2496" s="11" t="s">
        <v>3595</v>
      </c>
      <c r="X2496" s="2" t="s">
        <v>669</v>
      </c>
      <c r="Y2496" s="5" t="s">
        <v>3595</v>
      </c>
      <c r="Z2496" s="5" t="s">
        <v>3690</v>
      </c>
      <c r="AA2496" s="2" t="s">
        <v>744</v>
      </c>
      <c r="AB2496" s="2">
        <v>-22.230902267619999</v>
      </c>
      <c r="AC2496" s="2">
        <v>-52.306731389835498</v>
      </c>
      <c r="AD2496" s="29">
        <v>1</v>
      </c>
      <c r="AE2496" s="11"/>
      <c r="AF2496" s="11"/>
      <c r="AG2496" s="11"/>
      <c r="AH2496" s="11"/>
      <c r="AI2496" s="11"/>
    </row>
    <row r="2497" spans="1:35" ht="15.75" customHeight="1" x14ac:dyDescent="0.2">
      <c r="A2497" s="8">
        <v>42110</v>
      </c>
      <c r="B2497" s="9">
        <v>0.68055555555555547</v>
      </c>
      <c r="C2497" s="11">
        <v>365340.92620488099</v>
      </c>
      <c r="D2497" s="11">
        <v>7541038.4788887398</v>
      </c>
      <c r="E2497" s="14">
        <v>365341.34964421502</v>
      </c>
      <c r="F2497" s="14">
        <v>7541038.4431640701</v>
      </c>
      <c r="G2497" s="2">
        <f t="shared" si="2357"/>
        <v>13.024477945185776</v>
      </c>
      <c r="H2497" s="2" t="str">
        <f t="shared" si="2332"/>
        <v/>
      </c>
      <c r="I2497" s="23" t="str">
        <f t="shared" ref="I2497:J2497" si="2536">IF($P2497=$P2496,E2497,"")</f>
        <v/>
      </c>
      <c r="J2497" s="23" t="str">
        <f t="shared" si="2536"/>
        <v/>
      </c>
      <c r="K2497" s="23">
        <v>365341.35</v>
      </c>
      <c r="L2497" s="23">
        <v>7541038.4400000004</v>
      </c>
      <c r="M2497" s="14"/>
      <c r="N2497" s="14"/>
      <c r="O2497" s="14" t="s">
        <v>35</v>
      </c>
      <c r="P2497" s="14" t="s">
        <v>29</v>
      </c>
      <c r="Q2497" s="10">
        <v>42110.680555555555</v>
      </c>
      <c r="R2497" s="11" t="s">
        <v>3699</v>
      </c>
      <c r="S2497" s="14" t="s">
        <v>36</v>
      </c>
      <c r="T2497" s="2" t="str">
        <f t="shared" si="2334"/>
        <v>idle</v>
      </c>
      <c r="U2497" s="2" t="str">
        <f t="shared" si="2335"/>
        <v/>
      </c>
      <c r="V2497" s="10">
        <v>42110.680555555555</v>
      </c>
      <c r="W2497" s="11" t="s">
        <v>3595</v>
      </c>
      <c r="X2497" s="2" t="s">
        <v>669</v>
      </c>
      <c r="Y2497" s="5" t="s">
        <v>3595</v>
      </c>
      <c r="Z2497" s="5" t="s">
        <v>3690</v>
      </c>
      <c r="AA2497" s="2" t="s">
        <v>746</v>
      </c>
      <c r="AB2497" s="2">
        <v>-22.2308622859418</v>
      </c>
      <c r="AC2497" s="2">
        <v>-52.306616641581101</v>
      </c>
      <c r="AD2497" s="29">
        <v>1</v>
      </c>
      <c r="AE2497" s="11"/>
      <c r="AF2497" s="11"/>
      <c r="AG2497" s="11"/>
      <c r="AH2497" s="11"/>
      <c r="AI2497" s="11"/>
    </row>
    <row r="2498" spans="1:35" ht="15.75" customHeight="1" x14ac:dyDescent="0.2">
      <c r="A2498" s="8">
        <v>42110</v>
      </c>
      <c r="B2498" s="9">
        <v>0.68402777777777779</v>
      </c>
      <c r="C2498" s="11">
        <v>365394.752075164</v>
      </c>
      <c r="D2498" s="11">
        <v>7541035.6673463099</v>
      </c>
      <c r="E2498" s="14">
        <v>365394.20182832499</v>
      </c>
      <c r="F2498" s="14">
        <v>7541035.6702035703</v>
      </c>
      <c r="G2498" s="2">
        <f t="shared" si="2357"/>
        <v>52.92487765813113</v>
      </c>
      <c r="H2498" s="2" t="str">
        <f t="shared" si="2332"/>
        <v/>
      </c>
      <c r="I2498" s="23" t="str">
        <f t="shared" ref="I2498:J2498" si="2537">IF($P2498=$P2497,E2498,"")</f>
        <v/>
      </c>
      <c r="J2498" s="23" t="str">
        <f t="shared" si="2537"/>
        <v/>
      </c>
      <c r="K2498" s="23">
        <v>365394.2</v>
      </c>
      <c r="L2498" s="23">
        <v>7541035.6699999999</v>
      </c>
      <c r="M2498" s="14">
        <v>365394.20182832499</v>
      </c>
      <c r="N2498" s="14">
        <v>7541035.6702035703</v>
      </c>
      <c r="O2498" s="15" t="s">
        <v>43</v>
      </c>
      <c r="P2498" s="15" t="s">
        <v>43</v>
      </c>
      <c r="Q2498" s="10">
        <v>42110.684027777781</v>
      </c>
      <c r="R2498" s="11" t="s">
        <v>3700</v>
      </c>
      <c r="S2498" s="14" t="s">
        <v>44</v>
      </c>
      <c r="T2498" s="2" t="str">
        <f t="shared" si="2334"/>
        <v/>
      </c>
      <c r="U2498" s="2" t="str">
        <f t="shared" si="2335"/>
        <v/>
      </c>
      <c r="V2498" s="10">
        <v>42110.684027777781</v>
      </c>
      <c r="W2498" s="11" t="s">
        <v>3595</v>
      </c>
      <c r="X2498" s="2" t="s">
        <v>669</v>
      </c>
      <c r="Y2498" s="5" t="s">
        <v>3595</v>
      </c>
      <c r="Z2498" s="5" t="s">
        <v>3690</v>
      </c>
      <c r="AA2498" s="2" t="s">
        <v>748</v>
      </c>
      <c r="AB2498" s="2">
        <v>-22.230891874059999</v>
      </c>
      <c r="AC2498" s="2">
        <v>-52.306094700470602</v>
      </c>
      <c r="AD2498" s="29">
        <v>1</v>
      </c>
      <c r="AE2498" s="11"/>
      <c r="AF2498" s="11"/>
      <c r="AG2498" s="11"/>
      <c r="AH2498" s="11"/>
      <c r="AI2498" s="11"/>
    </row>
    <row r="2499" spans="1:35" ht="15.75" customHeight="1" x14ac:dyDescent="0.2">
      <c r="A2499" s="8">
        <v>42110</v>
      </c>
      <c r="B2499" s="9">
        <v>0.6875</v>
      </c>
      <c r="C2499" s="11">
        <v>365393.88894596603</v>
      </c>
      <c r="D2499" s="11">
        <v>7541033.5625583297</v>
      </c>
      <c r="E2499" s="14">
        <v>365394.25616848102</v>
      </c>
      <c r="F2499" s="14">
        <v>7541033.4790409198</v>
      </c>
      <c r="G2499" s="2">
        <f t="shared" si="2357"/>
        <v>2.1918363564342203</v>
      </c>
      <c r="H2499" s="2" t="str">
        <f t="shared" si="2332"/>
        <v>&lt;8m</v>
      </c>
      <c r="I2499" s="23">
        <f t="shared" ref="I2499:J2499" si="2538">IF($P2499=$P2498,E2499,"")</f>
        <v>365394.25616848102</v>
      </c>
      <c r="J2499" s="23">
        <f t="shared" si="2538"/>
        <v>7541033.4790409198</v>
      </c>
      <c r="K2499" s="23">
        <v>365394.2</v>
      </c>
      <c r="L2499" s="23">
        <v>7541035.6699999999</v>
      </c>
      <c r="M2499" s="14">
        <v>365394.20182832499</v>
      </c>
      <c r="N2499" s="14">
        <v>7541035.6702035703</v>
      </c>
      <c r="O2499" s="15" t="s">
        <v>43</v>
      </c>
      <c r="P2499" s="15" t="s">
        <v>43</v>
      </c>
      <c r="Q2499" s="10">
        <v>42110.6875</v>
      </c>
      <c r="R2499" s="11" t="s">
        <v>3701</v>
      </c>
      <c r="S2499" s="14" t="s">
        <v>44</v>
      </c>
      <c r="T2499" s="2" t="str">
        <f t="shared" si="2334"/>
        <v/>
      </c>
      <c r="U2499" s="2" t="str">
        <f t="shared" si="2335"/>
        <v/>
      </c>
      <c r="V2499" s="10">
        <v>42110.6875</v>
      </c>
      <c r="W2499" s="11" t="s">
        <v>3595</v>
      </c>
      <c r="X2499" s="2" t="s">
        <v>669</v>
      </c>
      <c r="Y2499" s="5" t="s">
        <v>3595</v>
      </c>
      <c r="Z2499" s="5" t="s">
        <v>3690</v>
      </c>
      <c r="AA2499" s="2" t="s">
        <v>750</v>
      </c>
      <c r="AB2499" s="2">
        <v>-22.230910817161199</v>
      </c>
      <c r="AC2499" s="2">
        <v>-52.306103250011802</v>
      </c>
      <c r="AD2499" s="29">
        <v>1</v>
      </c>
      <c r="AE2499" s="11"/>
      <c r="AF2499" s="11"/>
      <c r="AG2499" s="11"/>
      <c r="AH2499" s="11"/>
      <c r="AI2499" s="11"/>
    </row>
    <row r="2500" spans="1:35" ht="15.75" customHeight="1" x14ac:dyDescent="0.2">
      <c r="A2500" s="8">
        <v>42110</v>
      </c>
      <c r="B2500" s="9">
        <v>0.69097222222222221</v>
      </c>
      <c r="C2500" s="11">
        <v>365429.686475472</v>
      </c>
      <c r="D2500" s="11">
        <v>7541014.3177687395</v>
      </c>
      <c r="E2500" s="14">
        <v>365429.54661662498</v>
      </c>
      <c r="F2500" s="14">
        <v>7541014.2819495704</v>
      </c>
      <c r="G2500" s="2">
        <f t="shared" si="2357"/>
        <v>40.173922468174432</v>
      </c>
      <c r="H2500" s="2" t="str">
        <f t="shared" si="2332"/>
        <v/>
      </c>
      <c r="I2500" s="23" t="str">
        <f t="shared" ref="I2500:J2500" si="2539">IF($P2500=$P2499,E2500,"")</f>
        <v/>
      </c>
      <c r="J2500" s="23" t="str">
        <f t="shared" si="2539"/>
        <v/>
      </c>
      <c r="K2500" s="23">
        <v>365429.55</v>
      </c>
      <c r="L2500" s="23">
        <v>7541014.2800000003</v>
      </c>
      <c r="M2500" s="14"/>
      <c r="N2500" s="14"/>
      <c r="O2500" s="14" t="s">
        <v>35</v>
      </c>
      <c r="P2500" s="14" t="s">
        <v>29</v>
      </c>
      <c r="Q2500" s="10">
        <v>42110.690972222219</v>
      </c>
      <c r="R2500" s="11" t="s">
        <v>3702</v>
      </c>
      <c r="S2500" s="14" t="s">
        <v>36</v>
      </c>
      <c r="T2500" s="2" t="str">
        <f t="shared" si="2334"/>
        <v>idle</v>
      </c>
      <c r="U2500" s="2" t="str">
        <f t="shared" si="2335"/>
        <v/>
      </c>
      <c r="V2500" s="10">
        <v>42110.690972222219</v>
      </c>
      <c r="W2500" s="11" t="s">
        <v>3595</v>
      </c>
      <c r="X2500" s="2" t="s">
        <v>669</v>
      </c>
      <c r="Y2500" s="5" t="s">
        <v>3595</v>
      </c>
      <c r="Z2500" s="5" t="s">
        <v>3690</v>
      </c>
      <c r="AA2500" s="2" t="s">
        <v>752</v>
      </c>
      <c r="AB2500" s="2">
        <v>-22.231087423860998</v>
      </c>
      <c r="AC2500" s="2">
        <v>-52.305757580325</v>
      </c>
      <c r="AD2500" s="29">
        <v>1</v>
      </c>
      <c r="AE2500" s="11"/>
      <c r="AF2500" s="11"/>
      <c r="AG2500" s="11"/>
      <c r="AH2500" s="11"/>
      <c r="AI2500" s="11"/>
    </row>
    <row r="2501" spans="1:35" ht="15.75" customHeight="1" x14ac:dyDescent="0.2">
      <c r="A2501" s="8">
        <v>42110</v>
      </c>
      <c r="B2501" s="9">
        <v>0.69444444444444453</v>
      </c>
      <c r="C2501" s="11">
        <v>365451.66331328801</v>
      </c>
      <c r="D2501" s="11">
        <v>7540987.65944234</v>
      </c>
      <c r="E2501" s="14">
        <v>365451.41718655103</v>
      </c>
      <c r="F2501" s="14">
        <v>7540987.7913083201</v>
      </c>
      <c r="G2501" s="2">
        <f t="shared" si="2357"/>
        <v>34.35223286397634</v>
      </c>
      <c r="H2501" s="2" t="str">
        <f t="shared" si="2332"/>
        <v/>
      </c>
      <c r="I2501" s="23" t="str">
        <f t="shared" ref="I2501:J2501" si="2540">IF($P2501=$P2500,E2501,"")</f>
        <v/>
      </c>
      <c r="J2501" s="23" t="str">
        <f t="shared" si="2540"/>
        <v/>
      </c>
      <c r="K2501" s="23">
        <v>365451.42</v>
      </c>
      <c r="L2501" s="23">
        <v>7540987.79</v>
      </c>
      <c r="M2501" s="14">
        <v>365451.41718655103</v>
      </c>
      <c r="N2501" s="14">
        <v>7540987.7913083201</v>
      </c>
      <c r="O2501" s="15" t="s">
        <v>43</v>
      </c>
      <c r="P2501" s="15" t="s">
        <v>43</v>
      </c>
      <c r="Q2501" s="10">
        <v>42110.694444444445</v>
      </c>
      <c r="R2501" s="11" t="s">
        <v>3703</v>
      </c>
      <c r="S2501" s="14" t="s">
        <v>44</v>
      </c>
      <c r="T2501" s="2" t="str">
        <f t="shared" si="2334"/>
        <v/>
      </c>
      <c r="U2501" s="2" t="str">
        <f t="shared" si="2335"/>
        <v/>
      </c>
      <c r="V2501" s="10">
        <v>42110.694444444445</v>
      </c>
      <c r="W2501" s="11" t="s">
        <v>3595</v>
      </c>
      <c r="X2501" s="2" t="s">
        <v>669</v>
      </c>
      <c r="Y2501" s="5" t="s">
        <v>3595</v>
      </c>
      <c r="Z2501" s="5" t="s">
        <v>3690</v>
      </c>
      <c r="AA2501" s="2" t="s">
        <v>754</v>
      </c>
      <c r="AB2501" s="2">
        <v>-22.231329912319801</v>
      </c>
      <c r="AC2501" s="2">
        <v>-52.305546607822201</v>
      </c>
      <c r="AD2501" s="29">
        <v>1</v>
      </c>
      <c r="AE2501" s="11"/>
      <c r="AF2501" s="11"/>
      <c r="AG2501" s="11"/>
      <c r="AH2501" s="11"/>
      <c r="AI2501" s="11"/>
    </row>
    <row r="2502" spans="1:35" ht="15.75" customHeight="1" x14ac:dyDescent="0.2">
      <c r="A2502" s="8">
        <v>42110</v>
      </c>
      <c r="B2502" s="9">
        <v>0.69791666666666663</v>
      </c>
      <c r="C2502" s="11">
        <v>365449.65441612701</v>
      </c>
      <c r="D2502" s="11">
        <v>7540988.1710960604</v>
      </c>
      <c r="E2502" s="14">
        <v>365449.67115360202</v>
      </c>
      <c r="F2502" s="14">
        <v>7540988.1514011398</v>
      </c>
      <c r="G2502" s="2">
        <f t="shared" si="2357"/>
        <v>1.7827781403798766</v>
      </c>
      <c r="H2502" s="2" t="str">
        <f t="shared" si="2332"/>
        <v>&lt;8m</v>
      </c>
      <c r="I2502" s="23">
        <f t="shared" ref="I2502:J2502" si="2541">IF($P2502=$P2501,E2502,"")</f>
        <v>365449.67115360202</v>
      </c>
      <c r="J2502" s="23">
        <f t="shared" si="2541"/>
        <v>7540988.1514011398</v>
      </c>
      <c r="K2502" s="23">
        <v>365451.42</v>
      </c>
      <c r="L2502" s="23">
        <v>7540987.79</v>
      </c>
      <c r="M2502" s="14">
        <v>365451.41718655103</v>
      </c>
      <c r="N2502" s="14">
        <v>7540987.7913083201</v>
      </c>
      <c r="O2502" s="15" t="s">
        <v>43</v>
      </c>
      <c r="P2502" s="15" t="s">
        <v>43</v>
      </c>
      <c r="Q2502" s="10">
        <v>42110.697916666664</v>
      </c>
      <c r="R2502" s="11" t="s">
        <v>3704</v>
      </c>
      <c r="S2502" s="14" t="s">
        <v>44</v>
      </c>
      <c r="T2502" s="2" t="str">
        <f t="shared" si="2334"/>
        <v/>
      </c>
      <c r="U2502" s="2" t="str">
        <f t="shared" si="2335"/>
        <v/>
      </c>
      <c r="V2502" s="10">
        <v>42110.697916666664</v>
      </c>
      <c r="W2502" s="11" t="s">
        <v>3595</v>
      </c>
      <c r="X2502" s="2" t="s">
        <v>669</v>
      </c>
      <c r="Y2502" s="5" t="s">
        <v>3595</v>
      </c>
      <c r="Z2502" s="5" t="s">
        <v>3690</v>
      </c>
      <c r="AA2502" s="2" t="s">
        <v>755</v>
      </c>
      <c r="AB2502" s="2">
        <v>-22.231325134635</v>
      </c>
      <c r="AC2502" s="2">
        <v>-52.305566053837502</v>
      </c>
      <c r="AD2502" s="29">
        <v>1</v>
      </c>
      <c r="AE2502" s="11"/>
      <c r="AF2502" s="11"/>
      <c r="AG2502" s="11"/>
      <c r="AH2502" s="11"/>
      <c r="AI2502" s="11"/>
    </row>
    <row r="2503" spans="1:35" ht="15.75" customHeight="1" x14ac:dyDescent="0.2">
      <c r="A2503" s="8">
        <v>42110</v>
      </c>
      <c r="B2503" s="9">
        <v>0.70138888888888884</v>
      </c>
      <c r="C2503" s="11">
        <v>365449.49627579103</v>
      </c>
      <c r="D2503" s="11">
        <v>7540984.4669025596</v>
      </c>
      <c r="E2503" s="14">
        <v>365449.53113191098</v>
      </c>
      <c r="F2503" s="14">
        <v>7540984.5011869799</v>
      </c>
      <c r="G2503" s="2">
        <f t="shared" si="2357"/>
        <v>3.6528987786158442</v>
      </c>
      <c r="H2503" s="2" t="str">
        <f t="shared" si="2332"/>
        <v>&lt;8m</v>
      </c>
      <c r="I2503" s="23">
        <f t="shared" ref="I2503:J2503" si="2542">IF($P2503=$P2502,E2503,"")</f>
        <v>365449.53113191098</v>
      </c>
      <c r="J2503" s="23">
        <f t="shared" si="2542"/>
        <v>7540984.5011869799</v>
      </c>
      <c r="K2503" s="23">
        <v>365451.42</v>
      </c>
      <c r="L2503" s="23">
        <v>7540987.79</v>
      </c>
      <c r="M2503" s="14">
        <v>365451.41718655103</v>
      </c>
      <c r="N2503" s="14">
        <v>7540987.7913083201</v>
      </c>
      <c r="O2503" s="15" t="s">
        <v>43</v>
      </c>
      <c r="P2503" s="15" t="s">
        <v>43</v>
      </c>
      <c r="Q2503" s="10">
        <v>42110.701388888891</v>
      </c>
      <c r="R2503" s="11" t="s">
        <v>3705</v>
      </c>
      <c r="S2503" s="14" t="s">
        <v>44</v>
      </c>
      <c r="T2503" s="2" t="str">
        <f t="shared" si="2334"/>
        <v/>
      </c>
      <c r="U2503" s="2" t="str">
        <f t="shared" si="2335"/>
        <v/>
      </c>
      <c r="V2503" s="10">
        <v>42110.701388888891</v>
      </c>
      <c r="W2503" s="11" t="s">
        <v>3595</v>
      </c>
      <c r="X2503" s="2" t="s">
        <v>669</v>
      </c>
      <c r="Y2503" s="5" t="s">
        <v>3595</v>
      </c>
      <c r="Z2503" s="5" t="s">
        <v>3690</v>
      </c>
      <c r="AA2503" s="2" t="s">
        <v>1931</v>
      </c>
      <c r="AB2503" s="2">
        <v>-22.231358578428601</v>
      </c>
      <c r="AC2503" s="2">
        <v>-52.3055678978562</v>
      </c>
      <c r="AD2503" s="29">
        <v>1</v>
      </c>
      <c r="AE2503" s="11"/>
      <c r="AF2503" s="11"/>
      <c r="AG2503" s="11"/>
      <c r="AH2503" s="11"/>
      <c r="AI2503" s="11"/>
    </row>
    <row r="2504" spans="1:35" ht="15.75" customHeight="1" x14ac:dyDescent="0.2">
      <c r="A2504" s="8">
        <v>42110</v>
      </c>
      <c r="B2504" s="9">
        <v>0.70486111111111116</v>
      </c>
      <c r="C2504" s="11">
        <v>365452.67252055398</v>
      </c>
      <c r="D2504" s="11">
        <v>7540987.8537497604</v>
      </c>
      <c r="E2504" s="14">
        <v>365452.735660117</v>
      </c>
      <c r="F2504" s="14">
        <v>7540987.8320142701</v>
      </c>
      <c r="G2504" s="2">
        <f t="shared" si="2357"/>
        <v>4.6220570593966857</v>
      </c>
      <c r="H2504" s="2" t="str">
        <f t="shared" si="2332"/>
        <v>&lt;8m</v>
      </c>
      <c r="I2504" s="23" t="str">
        <f t="shared" ref="I2504:J2504" si="2543">IF($P2504=$P2503,E2504,"")</f>
        <v/>
      </c>
      <c r="J2504" s="23" t="str">
        <f t="shared" si="2543"/>
        <v/>
      </c>
      <c r="K2504" s="23">
        <v>365451.42</v>
      </c>
      <c r="L2504" s="23">
        <v>7540987.79</v>
      </c>
      <c r="M2504" s="14">
        <v>365451.41718655103</v>
      </c>
      <c r="N2504" s="14">
        <v>7540987.7913083201</v>
      </c>
      <c r="O2504" s="17" t="s">
        <v>43</v>
      </c>
      <c r="P2504" s="14" t="s">
        <v>37</v>
      </c>
      <c r="Q2504" s="10">
        <v>42110.704861111109</v>
      </c>
      <c r="R2504" s="11" t="s">
        <v>3706</v>
      </c>
      <c r="S2504" s="13" t="s">
        <v>63</v>
      </c>
      <c r="T2504" s="2" t="str">
        <f t="shared" si="2334"/>
        <v/>
      </c>
      <c r="U2504" s="2" t="str">
        <f t="shared" si="2335"/>
        <v/>
      </c>
      <c r="V2504" s="10">
        <v>42110.704861111109</v>
      </c>
      <c r="W2504" s="11" t="s">
        <v>3595</v>
      </c>
      <c r="X2504" s="2" t="s">
        <v>669</v>
      </c>
      <c r="Y2504" s="5" t="s">
        <v>3595</v>
      </c>
      <c r="Z2504" s="5" t="s">
        <v>3690</v>
      </c>
      <c r="AA2504" s="2" t="s">
        <v>1933</v>
      </c>
      <c r="AB2504" s="2">
        <v>-22.231328235939099</v>
      </c>
      <c r="AC2504" s="2">
        <v>-52.305536800995498</v>
      </c>
      <c r="AD2504" s="29">
        <v>1</v>
      </c>
      <c r="AE2504" s="11"/>
      <c r="AF2504" s="11"/>
      <c r="AG2504" s="11"/>
      <c r="AH2504" s="11"/>
      <c r="AI2504" s="11"/>
    </row>
    <row r="2505" spans="1:35" ht="15.75" customHeight="1" x14ac:dyDescent="0.2">
      <c r="A2505" s="8">
        <v>42110</v>
      </c>
      <c r="B2505" s="9">
        <v>0.70833333333333337</v>
      </c>
      <c r="C2505" s="11">
        <v>365461.91793934902</v>
      </c>
      <c r="D2505" s="11">
        <v>7540986.7827115199</v>
      </c>
      <c r="E2505" s="14">
        <v>365461.99861979397</v>
      </c>
      <c r="F2505" s="14">
        <v>7540986.7370307501</v>
      </c>
      <c r="G2505" s="2">
        <f t="shared" si="2357"/>
        <v>9.3274546842212693</v>
      </c>
      <c r="H2505" s="2" t="str">
        <f t="shared" si="2332"/>
        <v/>
      </c>
      <c r="I2505" s="23" t="str">
        <f t="shared" ref="I2505:J2505" si="2544">IF($P2505=$P2504,E2505,"")</f>
        <v/>
      </c>
      <c r="J2505" s="23" t="str">
        <f t="shared" si="2544"/>
        <v/>
      </c>
      <c r="K2505" s="23">
        <v>365462</v>
      </c>
      <c r="L2505" s="23">
        <v>7540986.7400000002</v>
      </c>
      <c r="M2505" s="14"/>
      <c r="N2505" s="14"/>
      <c r="O2505" s="14" t="s">
        <v>29</v>
      </c>
      <c r="P2505" s="14" t="s">
        <v>29</v>
      </c>
      <c r="Q2505" s="10">
        <v>42110.708333333336</v>
      </c>
      <c r="R2505" s="11" t="s">
        <v>3707</v>
      </c>
      <c r="S2505" s="14" t="s">
        <v>30</v>
      </c>
      <c r="T2505" s="2" t="str">
        <f t="shared" si="2334"/>
        <v/>
      </c>
      <c r="U2505" s="2" t="str">
        <f t="shared" si="2335"/>
        <v/>
      </c>
      <c r="V2505" s="10">
        <v>42110.708333333336</v>
      </c>
      <c r="W2505" s="11" t="s">
        <v>3595</v>
      </c>
      <c r="X2505" s="2" t="s">
        <v>669</v>
      </c>
      <c r="Y2505" s="5" t="s">
        <v>3595</v>
      </c>
      <c r="Z2505" s="5" t="s">
        <v>3690</v>
      </c>
      <c r="AA2505" s="2" t="s">
        <v>1935</v>
      </c>
      <c r="AB2505" s="2">
        <v>-22.231338629499099</v>
      </c>
      <c r="AC2505" s="2">
        <v>-52.305447198450601</v>
      </c>
      <c r="AD2505" s="29">
        <v>1</v>
      </c>
      <c r="AE2505" s="11"/>
      <c r="AF2505" s="11"/>
      <c r="AG2505" s="11"/>
      <c r="AH2505" s="11"/>
      <c r="AI2505" s="11"/>
    </row>
    <row r="2506" spans="1:35" ht="15.75" customHeight="1" x14ac:dyDescent="0.2">
      <c r="A2506" s="8">
        <v>42110</v>
      </c>
      <c r="B2506" s="9">
        <v>0.71180555555555547</v>
      </c>
      <c r="C2506" s="11">
        <v>365478.79577157903</v>
      </c>
      <c r="D2506" s="11">
        <v>7540976.3115875199</v>
      </c>
      <c r="E2506" s="14">
        <v>365479.003111534</v>
      </c>
      <c r="F2506" s="14">
        <v>7540976.3404678898</v>
      </c>
      <c r="G2506" s="2">
        <f t="shared" si="2357"/>
        <v>19.930912137823913</v>
      </c>
      <c r="H2506" s="2" t="str">
        <f t="shared" si="2332"/>
        <v/>
      </c>
      <c r="I2506" s="23" t="str">
        <f t="shared" ref="I2506:J2506" si="2545">IF($P2506=$P2505,E2506,"")</f>
        <v/>
      </c>
      <c r="J2506" s="23" t="str">
        <f t="shared" si="2545"/>
        <v/>
      </c>
      <c r="K2506" s="23">
        <v>365479</v>
      </c>
      <c r="L2506" s="23">
        <v>7540976.3399999999</v>
      </c>
      <c r="M2506" s="14"/>
      <c r="N2506" s="14"/>
      <c r="O2506" s="14" t="s">
        <v>32</v>
      </c>
      <c r="P2506" s="14" t="s">
        <v>32</v>
      </c>
      <c r="Q2506" s="10">
        <v>42110.711805555555</v>
      </c>
      <c r="R2506" s="11" t="s">
        <v>3708</v>
      </c>
      <c r="S2506" s="14" t="s">
        <v>33</v>
      </c>
      <c r="T2506" s="2" t="str">
        <f t="shared" si="2334"/>
        <v/>
      </c>
      <c r="U2506" s="2" t="str">
        <f t="shared" si="2335"/>
        <v/>
      </c>
      <c r="V2506" s="10">
        <v>42110.711805555555</v>
      </c>
      <c r="W2506" s="11" t="s">
        <v>3595</v>
      </c>
      <c r="X2506" s="2" t="s">
        <v>669</v>
      </c>
      <c r="Y2506" s="5" t="s">
        <v>3595</v>
      </c>
      <c r="Z2506" s="5" t="s">
        <v>3690</v>
      </c>
      <c r="AA2506" s="2" t="s">
        <v>1937</v>
      </c>
      <c r="AB2506" s="2">
        <v>-22.231434518471399</v>
      </c>
      <c r="AC2506" s="2">
        <v>-52.3052843380719</v>
      </c>
      <c r="AD2506" s="29">
        <v>1</v>
      </c>
      <c r="AE2506" s="11"/>
      <c r="AF2506" s="11"/>
      <c r="AG2506" s="11"/>
      <c r="AH2506" s="11"/>
      <c r="AI2506" s="11"/>
    </row>
    <row r="2507" spans="1:35" ht="15.75" customHeight="1" x14ac:dyDescent="0.2">
      <c r="A2507" s="8">
        <v>42110</v>
      </c>
      <c r="B2507" s="9">
        <v>0.71527777777777779</v>
      </c>
      <c r="C2507" s="11">
        <v>365523.43412262498</v>
      </c>
      <c r="D2507" s="11">
        <v>7540972.8357514497</v>
      </c>
      <c r="E2507" s="14">
        <v>365515.90249737399</v>
      </c>
      <c r="F2507" s="14">
        <v>7540971.8245645603</v>
      </c>
      <c r="G2507" s="2">
        <f t="shared" si="2357"/>
        <v>37.174696478246624</v>
      </c>
      <c r="H2507" s="2" t="str">
        <f t="shared" si="2332"/>
        <v/>
      </c>
      <c r="I2507" s="23" t="str">
        <f t="shared" ref="I2507:J2507" si="2546">IF($P2507=$P2506,E2507,"")</f>
        <v/>
      </c>
      <c r="J2507" s="23" t="str">
        <f t="shared" si="2546"/>
        <v/>
      </c>
      <c r="K2507" s="23">
        <v>365519.787515659</v>
      </c>
      <c r="L2507" s="23">
        <v>7540968.1057598703</v>
      </c>
      <c r="M2507" s="14">
        <v>365519.787515659</v>
      </c>
      <c r="N2507" s="14">
        <v>7540968.1057598703</v>
      </c>
      <c r="O2507" s="13" t="s">
        <v>26</v>
      </c>
      <c r="P2507" s="13" t="s">
        <v>26</v>
      </c>
      <c r="Q2507" s="10">
        <v>42110.715277777781</v>
      </c>
      <c r="R2507" s="11" t="s">
        <v>3709</v>
      </c>
      <c r="S2507" s="14" t="s">
        <v>47</v>
      </c>
      <c r="T2507" s="2" t="str">
        <f t="shared" si="2334"/>
        <v/>
      </c>
      <c r="U2507" s="2" t="str">
        <f t="shared" si="2335"/>
        <v/>
      </c>
      <c r="V2507" s="10">
        <v>42110.715277777781</v>
      </c>
      <c r="W2507" s="11" t="s">
        <v>3595</v>
      </c>
      <c r="X2507" s="2" t="s">
        <v>669</v>
      </c>
      <c r="Y2507" s="5" t="s">
        <v>3595</v>
      </c>
      <c r="Z2507" s="5" t="s">
        <v>3690</v>
      </c>
      <c r="AA2507" s="2" t="s">
        <v>1939</v>
      </c>
      <c r="AB2507" s="2">
        <v>-22.2314693871886</v>
      </c>
      <c r="AC2507" s="2">
        <v>-52.304851580411203</v>
      </c>
      <c r="AD2507" s="29">
        <v>1</v>
      </c>
      <c r="AE2507" s="11"/>
      <c r="AF2507" s="11"/>
      <c r="AG2507" s="11"/>
      <c r="AH2507" s="11"/>
      <c r="AI2507" s="11"/>
    </row>
    <row r="2508" spans="1:35" ht="15.75" customHeight="1" x14ac:dyDescent="0.2">
      <c r="A2508" s="8">
        <v>42111</v>
      </c>
      <c r="B2508" s="9">
        <v>0.29166666666666669</v>
      </c>
      <c r="C2508" s="11">
        <v>365516.15203294897</v>
      </c>
      <c r="D2508" s="11">
        <v>7540982.6936045596</v>
      </c>
      <c r="E2508" s="14">
        <v>365513.37296757102</v>
      </c>
      <c r="F2508" s="14">
        <v>7540982.9255295703</v>
      </c>
      <c r="G2508" s="2">
        <f t="shared" si="2357"/>
        <v>11.385514708496579</v>
      </c>
      <c r="H2508" s="2" t="str">
        <f t="shared" si="2332"/>
        <v/>
      </c>
      <c r="I2508" s="23" t="str">
        <f t="shared" ref="I2508:J2508" si="2547">IF($P2508=$P2507,E2508,"")</f>
        <v/>
      </c>
      <c r="J2508" s="23" t="str">
        <f t="shared" si="2547"/>
        <v/>
      </c>
      <c r="K2508" s="23">
        <v>365513.37</v>
      </c>
      <c r="L2508" s="23">
        <v>7540982.9299999997</v>
      </c>
      <c r="M2508" s="14"/>
      <c r="N2508" s="14"/>
      <c r="O2508" s="14" t="s">
        <v>29</v>
      </c>
      <c r="P2508" s="14" t="s">
        <v>29</v>
      </c>
      <c r="Q2508" s="10">
        <v>42111.291666666664</v>
      </c>
      <c r="R2508" s="11" t="s">
        <v>3710</v>
      </c>
      <c r="S2508" s="14" t="s">
        <v>29</v>
      </c>
      <c r="T2508" s="2" t="str">
        <f t="shared" si="2334"/>
        <v/>
      </c>
      <c r="U2508" s="2" t="str">
        <f t="shared" si="2335"/>
        <v/>
      </c>
      <c r="V2508" s="10">
        <v>42111.291666666664</v>
      </c>
      <c r="W2508" s="11" t="s">
        <v>3711</v>
      </c>
      <c r="X2508" s="2" t="s">
        <v>669</v>
      </c>
      <c r="Y2508" s="5" t="s">
        <v>3711</v>
      </c>
      <c r="Z2508" s="5" t="s">
        <v>3690</v>
      </c>
      <c r="AA2508" s="2" t="s">
        <v>3712</v>
      </c>
      <c r="AB2508" s="2">
        <v>-22.2313797846437</v>
      </c>
      <c r="AC2508" s="2">
        <v>-52.3049214016646</v>
      </c>
      <c r="AD2508" s="29">
        <v>1</v>
      </c>
      <c r="AE2508" s="11"/>
      <c r="AF2508" s="11"/>
      <c r="AG2508" s="11"/>
      <c r="AH2508" s="11"/>
      <c r="AI2508" s="11"/>
    </row>
    <row r="2509" spans="1:35" ht="15.75" customHeight="1" x14ac:dyDescent="0.2">
      <c r="A2509" s="8">
        <v>42111</v>
      </c>
      <c r="B2509" s="9">
        <v>0.2951388888888889</v>
      </c>
      <c r="C2509" s="11"/>
      <c r="D2509" s="11"/>
      <c r="E2509" s="14">
        <v>365517.340831101</v>
      </c>
      <c r="F2509" s="14">
        <v>7540985.4923974602</v>
      </c>
      <c r="G2509" s="2">
        <f t="shared" si="2357"/>
        <v>4.7257540939419433</v>
      </c>
      <c r="H2509" s="2" t="str">
        <f t="shared" si="2332"/>
        <v>&lt;8m</v>
      </c>
      <c r="I2509" s="23">
        <f t="shared" ref="I2509:J2509" si="2548">IF($P2509=$P2508,E2509,"")</f>
        <v>365517.340831101</v>
      </c>
      <c r="J2509" s="23">
        <f t="shared" si="2548"/>
        <v>7540985.4923974602</v>
      </c>
      <c r="K2509" s="23">
        <v>365517.34</v>
      </c>
      <c r="L2509" s="23">
        <v>7540985.4900000002</v>
      </c>
      <c r="M2509" s="14"/>
      <c r="N2509" s="14"/>
      <c r="O2509" s="14" t="s">
        <v>29</v>
      </c>
      <c r="P2509" s="14" t="s">
        <v>29</v>
      </c>
      <c r="Q2509" s="10">
        <v>42111.295138888891</v>
      </c>
      <c r="R2509" s="11" t="s">
        <v>629</v>
      </c>
      <c r="S2509" s="14" t="s">
        <v>29</v>
      </c>
      <c r="T2509" s="2" t="str">
        <f t="shared" si="2334"/>
        <v/>
      </c>
      <c r="U2509" s="2" t="str">
        <f t="shared" si="2335"/>
        <v/>
      </c>
      <c r="V2509" s="10">
        <v>42111.295138888891</v>
      </c>
      <c r="W2509" s="11" t="s">
        <v>3711</v>
      </c>
      <c r="X2509" s="2" t="s">
        <v>669</v>
      </c>
      <c r="Y2509" s="5" t="s">
        <v>3711</v>
      </c>
      <c r="Z2509" s="5"/>
      <c r="AD2509" s="29" t="s">
        <v>630</v>
      </c>
      <c r="AE2509" s="11"/>
      <c r="AF2509" s="11"/>
      <c r="AG2509" s="11"/>
      <c r="AH2509" s="11"/>
      <c r="AI2509" s="11"/>
    </row>
    <row r="2510" spans="1:35" ht="15.75" customHeight="1" x14ac:dyDescent="0.2">
      <c r="A2510" s="8">
        <v>42111</v>
      </c>
      <c r="B2510" s="9">
        <v>0.2986111111111111</v>
      </c>
      <c r="C2510" s="11"/>
      <c r="D2510" s="11"/>
      <c r="E2510" s="14">
        <v>365518.58616679598</v>
      </c>
      <c r="F2510" s="14">
        <v>7540988.2888677204</v>
      </c>
      <c r="G2510" s="2">
        <f t="shared" si="2357"/>
        <v>3.0612263734738443</v>
      </c>
      <c r="H2510" s="2" t="str">
        <f t="shared" si="2332"/>
        <v>&lt;8m</v>
      </c>
      <c r="I2510" s="23">
        <f t="shared" ref="I2510:J2510" si="2549">IF($P2510=$P2509,E2510,"")</f>
        <v>365518.58616679598</v>
      </c>
      <c r="J2510" s="23">
        <f t="shared" si="2549"/>
        <v>7540988.2888677204</v>
      </c>
      <c r="K2510" s="23">
        <v>365518.59</v>
      </c>
      <c r="L2510" s="23">
        <v>7540988.29</v>
      </c>
      <c r="M2510" s="14"/>
      <c r="N2510" s="14"/>
      <c r="O2510" s="14" t="s">
        <v>29</v>
      </c>
      <c r="P2510" s="14" t="s">
        <v>29</v>
      </c>
      <c r="Q2510" s="10">
        <v>42111.298611111109</v>
      </c>
      <c r="R2510" s="11" t="s">
        <v>629</v>
      </c>
      <c r="S2510" s="14" t="s">
        <v>29</v>
      </c>
      <c r="T2510" s="2" t="str">
        <f t="shared" si="2334"/>
        <v/>
      </c>
      <c r="U2510" s="2" t="str">
        <f t="shared" si="2335"/>
        <v/>
      </c>
      <c r="V2510" s="10">
        <v>42111.298611111109</v>
      </c>
      <c r="W2510" s="11" t="s">
        <v>3711</v>
      </c>
      <c r="X2510" s="2" t="s">
        <v>669</v>
      </c>
      <c r="Y2510" s="5" t="s">
        <v>3711</v>
      </c>
      <c r="Z2510" s="5"/>
      <c r="AD2510" s="29" t="s">
        <v>630</v>
      </c>
      <c r="AE2510" s="11"/>
      <c r="AF2510" s="11"/>
      <c r="AG2510" s="11"/>
      <c r="AH2510" s="11"/>
      <c r="AI2510" s="11"/>
    </row>
    <row r="2511" spans="1:35" ht="15.75" customHeight="1" x14ac:dyDescent="0.2">
      <c r="A2511" s="8">
        <v>42111</v>
      </c>
      <c r="B2511" s="9">
        <v>0.30208333333333331</v>
      </c>
      <c r="C2511" s="11">
        <v>365519.80354806001</v>
      </c>
      <c r="D2511" s="11">
        <v>7540991.0866004499</v>
      </c>
      <c r="E2511" s="14">
        <v>365519.81139452499</v>
      </c>
      <c r="F2511" s="14">
        <v>7540991.0716065699</v>
      </c>
      <c r="G2511" s="2">
        <f t="shared" si="2357"/>
        <v>3.040529311249363</v>
      </c>
      <c r="H2511" s="2" t="str">
        <f t="shared" si="2332"/>
        <v>&lt;8m</v>
      </c>
      <c r="I2511" s="23">
        <f t="shared" ref="I2511:J2511" si="2550">IF($P2511=$P2510,E2511,"")</f>
        <v>365519.81139452499</v>
      </c>
      <c r="J2511" s="23">
        <f t="shared" si="2550"/>
        <v>7540991.0716065699</v>
      </c>
      <c r="K2511" s="23">
        <v>365519.81</v>
      </c>
      <c r="L2511" s="23">
        <v>7540991.0700000003</v>
      </c>
      <c r="M2511" s="14"/>
      <c r="N2511" s="14"/>
      <c r="O2511" s="14" t="s">
        <v>35</v>
      </c>
      <c r="P2511" s="14" t="s">
        <v>29</v>
      </c>
      <c r="Q2511" s="10">
        <v>42111.302083333336</v>
      </c>
      <c r="R2511" s="11" t="s">
        <v>3713</v>
      </c>
      <c r="S2511" s="14" t="s">
        <v>36</v>
      </c>
      <c r="T2511" s="2" t="str">
        <f t="shared" si="2334"/>
        <v>idle</v>
      </c>
      <c r="U2511" s="2" t="str">
        <f t="shared" si="2335"/>
        <v/>
      </c>
      <c r="V2511" s="10">
        <v>42111.302083333336</v>
      </c>
      <c r="W2511" s="11" t="s">
        <v>3711</v>
      </c>
      <c r="X2511" s="2" t="s">
        <v>669</v>
      </c>
      <c r="Y2511" s="5" t="s">
        <v>3711</v>
      </c>
      <c r="Z2511" s="5" t="s">
        <v>3711</v>
      </c>
      <c r="AA2511" s="2" t="s">
        <v>842</v>
      </c>
      <c r="AB2511" s="2">
        <v>-22.231304263696099</v>
      </c>
      <c r="AC2511" s="2">
        <v>-52.304885275661903</v>
      </c>
      <c r="AD2511" s="29">
        <v>1</v>
      </c>
      <c r="AE2511" s="11"/>
      <c r="AF2511" s="11"/>
      <c r="AG2511" s="11"/>
      <c r="AH2511" s="11"/>
      <c r="AI2511" s="11"/>
    </row>
    <row r="2512" spans="1:35" ht="15.75" customHeight="1" x14ac:dyDescent="0.2">
      <c r="A2512" s="8">
        <v>42111</v>
      </c>
      <c r="B2512" s="9">
        <v>0.30555555555555552</v>
      </c>
      <c r="C2512" s="11">
        <v>365521.569020628</v>
      </c>
      <c r="D2512" s="11">
        <v>7540990.7491651503</v>
      </c>
      <c r="E2512" s="14">
        <v>365521.78951423202</v>
      </c>
      <c r="F2512" s="14">
        <v>7540990.8012706498</v>
      </c>
      <c r="G2512" s="2">
        <f t="shared" si="2357"/>
        <v>1.9965067205123341</v>
      </c>
      <c r="H2512" s="2" t="str">
        <f t="shared" si="2332"/>
        <v>&lt;8m</v>
      </c>
      <c r="I2512" s="23">
        <f t="shared" ref="I2512:J2512" si="2551">IF($P2512=$P2511,E2512,"")</f>
        <v>365521.78951423202</v>
      </c>
      <c r="J2512" s="23">
        <f t="shared" si="2551"/>
        <v>7540990.8012706498</v>
      </c>
      <c r="K2512" s="23">
        <v>365521.79</v>
      </c>
      <c r="L2512" s="23">
        <v>7540990.7999999998</v>
      </c>
      <c r="M2512" s="14"/>
      <c r="N2512" s="14"/>
      <c r="O2512" s="14" t="s">
        <v>29</v>
      </c>
      <c r="P2512" s="14" t="s">
        <v>29</v>
      </c>
      <c r="Q2512" s="10">
        <v>42111.305555555555</v>
      </c>
      <c r="R2512" s="11" t="s">
        <v>3714</v>
      </c>
      <c r="S2512" s="14" t="s">
        <v>30</v>
      </c>
      <c r="T2512" s="2" t="str">
        <f t="shared" si="2334"/>
        <v/>
      </c>
      <c r="U2512" s="2" t="str">
        <f t="shared" si="2335"/>
        <v/>
      </c>
      <c r="V2512" s="10">
        <v>42111.305555555555</v>
      </c>
      <c r="W2512" s="11" t="s">
        <v>3711</v>
      </c>
      <c r="X2512" s="2" t="s">
        <v>669</v>
      </c>
      <c r="Y2512" s="5" t="s">
        <v>3711</v>
      </c>
      <c r="Z2512" s="5" t="s">
        <v>3711</v>
      </c>
      <c r="AA2512" s="2" t="s">
        <v>1230</v>
      </c>
      <c r="AB2512" s="2">
        <v>-22.231307448819301</v>
      </c>
      <c r="AC2512" s="2">
        <v>-52.304868176579497</v>
      </c>
      <c r="AD2512" s="29">
        <v>1</v>
      </c>
      <c r="AE2512" s="11"/>
      <c r="AF2512" s="11"/>
      <c r="AG2512" s="11"/>
      <c r="AH2512" s="11"/>
      <c r="AI2512" s="11"/>
    </row>
    <row r="2513" spans="1:35" ht="15.75" customHeight="1" x14ac:dyDescent="0.2">
      <c r="A2513" s="8">
        <v>42111</v>
      </c>
      <c r="B2513" s="9">
        <v>0.30902777777777779</v>
      </c>
      <c r="C2513" s="11">
        <v>365545.14408898901</v>
      </c>
      <c r="D2513" s="11">
        <v>7541001.1884589102</v>
      </c>
      <c r="E2513" s="14">
        <v>365544.92466029001</v>
      </c>
      <c r="F2513" s="14">
        <v>7541001.1407268597</v>
      </c>
      <c r="G2513" s="2">
        <f t="shared" si="2357"/>
        <v>25.340468382435883</v>
      </c>
      <c r="H2513" s="2" t="str">
        <f t="shared" si="2332"/>
        <v/>
      </c>
      <c r="I2513" s="23" t="str">
        <f t="shared" ref="I2513:J2513" si="2552">IF($P2513=$P2512,E2513,"")</f>
        <v/>
      </c>
      <c r="J2513" s="23" t="str">
        <f t="shared" si="2552"/>
        <v/>
      </c>
      <c r="K2513" s="23">
        <v>365544.92</v>
      </c>
      <c r="L2513" s="23">
        <v>7541001.1399999997</v>
      </c>
      <c r="M2513" s="14">
        <v>365544.92466029001</v>
      </c>
      <c r="N2513" s="14">
        <v>7541001.1407268597</v>
      </c>
      <c r="O2513" s="17" t="s">
        <v>43</v>
      </c>
      <c r="P2513" s="14" t="s">
        <v>37</v>
      </c>
      <c r="Q2513" s="10">
        <v>42111.309027777781</v>
      </c>
      <c r="R2513" s="11" t="s">
        <v>3715</v>
      </c>
      <c r="S2513" s="13" t="s">
        <v>63</v>
      </c>
      <c r="T2513" s="2" t="str">
        <f t="shared" si="2334"/>
        <v/>
      </c>
      <c r="U2513" s="2" t="str">
        <f t="shared" si="2335"/>
        <v/>
      </c>
      <c r="V2513" s="10">
        <v>42111.309027777781</v>
      </c>
      <c r="W2513" s="11" t="s">
        <v>3711</v>
      </c>
      <c r="X2513" s="2" t="s">
        <v>669</v>
      </c>
      <c r="Y2513" s="5" t="s">
        <v>3711</v>
      </c>
      <c r="Z2513" s="5" t="s">
        <v>3711</v>
      </c>
      <c r="AA2513" s="2" t="s">
        <v>844</v>
      </c>
      <c r="AB2513" s="2">
        <v>-22.231214996427301</v>
      </c>
      <c r="AC2513" s="2">
        <v>-52.3046385962516</v>
      </c>
      <c r="AD2513" s="29">
        <v>1</v>
      </c>
      <c r="AE2513" s="11"/>
      <c r="AF2513" s="11"/>
      <c r="AG2513" s="11"/>
      <c r="AH2513" s="11"/>
      <c r="AI2513" s="11"/>
    </row>
    <row r="2514" spans="1:35" ht="15.75" customHeight="1" x14ac:dyDescent="0.2">
      <c r="A2514" s="8">
        <v>42111</v>
      </c>
      <c r="B2514" s="9">
        <v>0.3125</v>
      </c>
      <c r="C2514" s="11">
        <v>365540.59380464198</v>
      </c>
      <c r="D2514" s="11">
        <v>7541009.8634260297</v>
      </c>
      <c r="E2514" s="14">
        <v>365547.00496085401</v>
      </c>
      <c r="F2514" s="14">
        <v>7541001.7609170498</v>
      </c>
      <c r="G2514" s="2">
        <f t="shared" si="2357"/>
        <v>2.1707801152022963</v>
      </c>
      <c r="H2514" s="2" t="str">
        <f t="shared" si="2332"/>
        <v>&lt;8m</v>
      </c>
      <c r="I2514" s="23" t="str">
        <f t="shared" ref="I2514:J2514" si="2553">IF($P2514=$P2513,E2514,"")</f>
        <v/>
      </c>
      <c r="J2514" s="23" t="str">
        <f t="shared" si="2553"/>
        <v/>
      </c>
      <c r="K2514" s="23">
        <v>365544.92</v>
      </c>
      <c r="L2514" s="23">
        <v>7541001.1399999997</v>
      </c>
      <c r="M2514" s="14">
        <v>365544.92466029001</v>
      </c>
      <c r="N2514" s="14">
        <v>7541001.1407268597</v>
      </c>
      <c r="O2514" s="15" t="s">
        <v>43</v>
      </c>
      <c r="P2514" s="15" t="s">
        <v>43</v>
      </c>
      <c r="Q2514" s="10">
        <v>42111.3125</v>
      </c>
      <c r="R2514" s="11" t="s">
        <v>3716</v>
      </c>
      <c r="S2514" s="14" t="s">
        <v>44</v>
      </c>
      <c r="T2514" s="2" t="str">
        <f t="shared" si="2334"/>
        <v/>
      </c>
      <c r="U2514" s="2" t="str">
        <f t="shared" si="2335"/>
        <v/>
      </c>
      <c r="V2514" s="10">
        <v>42111.3125</v>
      </c>
      <c r="W2514" s="11" t="s">
        <v>3711</v>
      </c>
      <c r="X2514" s="2" t="s">
        <v>669</v>
      </c>
      <c r="Y2514" s="5" t="s">
        <v>3711</v>
      </c>
      <c r="Z2514" s="5" t="s">
        <v>3711</v>
      </c>
      <c r="AA2514" s="2" t="s">
        <v>846</v>
      </c>
      <c r="AB2514" s="2">
        <v>-22.231136290356499</v>
      </c>
      <c r="AC2514" s="2">
        <v>-52.30468201451</v>
      </c>
      <c r="AD2514" s="29">
        <v>1</v>
      </c>
      <c r="AE2514" s="11"/>
      <c r="AF2514" s="11"/>
      <c r="AG2514" s="11"/>
      <c r="AH2514" s="11"/>
      <c r="AI2514" s="11"/>
    </row>
    <row r="2515" spans="1:35" ht="15.75" customHeight="1" x14ac:dyDescent="0.2">
      <c r="A2515" s="8">
        <v>42111</v>
      </c>
      <c r="B2515" s="9">
        <v>0.31597222222222221</v>
      </c>
      <c r="C2515" s="11">
        <v>365548.86670881102</v>
      </c>
      <c r="D2515" s="11">
        <v>7541002.3341671098</v>
      </c>
      <c r="E2515" s="14">
        <v>365549.04322956502</v>
      </c>
      <c r="F2515" s="14">
        <v>7541002.3004809702</v>
      </c>
      <c r="G2515" s="2">
        <f t="shared" si="2357"/>
        <v>2.1084754118619684</v>
      </c>
      <c r="H2515" s="2" t="str">
        <f t="shared" si="2332"/>
        <v>&lt;8m</v>
      </c>
      <c r="I2515" s="23">
        <f t="shared" ref="I2515:J2515" si="2554">IF($P2515=$P2514,E2515,"")</f>
        <v>365549.04322956502</v>
      </c>
      <c r="J2515" s="23">
        <f t="shared" si="2554"/>
        <v>7541002.3004809702</v>
      </c>
      <c r="K2515" s="23">
        <v>365544.92</v>
      </c>
      <c r="L2515" s="23">
        <v>7541001.1399999997</v>
      </c>
      <c r="M2515" s="14">
        <v>365544.92466029001</v>
      </c>
      <c r="N2515" s="14">
        <v>7541001.1407268597</v>
      </c>
      <c r="O2515" s="15" t="s">
        <v>43</v>
      </c>
      <c r="P2515" s="15" t="s">
        <v>43</v>
      </c>
      <c r="Q2515" s="10">
        <v>42111.315972222219</v>
      </c>
      <c r="R2515" s="11" t="s">
        <v>3717</v>
      </c>
      <c r="S2515" s="14" t="s">
        <v>44</v>
      </c>
      <c r="T2515" s="2" t="str">
        <f t="shared" si="2334"/>
        <v/>
      </c>
      <c r="U2515" s="2" t="str">
        <f t="shared" si="2335"/>
        <v/>
      </c>
      <c r="V2515" s="10">
        <v>42111.315972222219</v>
      </c>
      <c r="W2515" s="11" t="s">
        <v>3711</v>
      </c>
      <c r="X2515" s="2" t="s">
        <v>669</v>
      </c>
      <c r="Y2515" s="5" t="s">
        <v>3711</v>
      </c>
      <c r="Z2515" s="5" t="s">
        <v>3711</v>
      </c>
      <c r="AA2515" s="2" t="s">
        <v>848</v>
      </c>
      <c r="AB2515" s="2">
        <v>-22.231204938143499</v>
      </c>
      <c r="AC2515" s="2">
        <v>-52.304602386429899</v>
      </c>
      <c r="AD2515" s="29">
        <v>1</v>
      </c>
      <c r="AE2515" s="11"/>
      <c r="AF2515" s="11"/>
      <c r="AG2515" s="11"/>
      <c r="AH2515" s="11"/>
      <c r="AI2515" s="11"/>
    </row>
    <row r="2516" spans="1:35" ht="15.75" customHeight="1" x14ac:dyDescent="0.2">
      <c r="A2516" s="8">
        <v>42111</v>
      </c>
      <c r="B2516" s="9">
        <v>0.31944444444444448</v>
      </c>
      <c r="C2516" s="11">
        <v>365568.11978448997</v>
      </c>
      <c r="D2516" s="11">
        <v>7540995.9574539699</v>
      </c>
      <c r="E2516" s="14">
        <v>365568.01919704297</v>
      </c>
      <c r="F2516" s="14">
        <v>7540995.9808267197</v>
      </c>
      <c r="G2516" s="2">
        <f t="shared" si="2357"/>
        <v>20.000634279198671</v>
      </c>
      <c r="H2516" s="2" t="str">
        <f t="shared" si="2332"/>
        <v/>
      </c>
      <c r="I2516" s="23" t="str">
        <f t="shared" ref="I2516:J2516" si="2555">IF($P2516=$P2515,E2516,"")</f>
        <v/>
      </c>
      <c r="J2516" s="23" t="str">
        <f t="shared" si="2555"/>
        <v/>
      </c>
      <c r="K2516" s="23">
        <v>365568.02</v>
      </c>
      <c r="L2516" s="23">
        <v>7540995.9800000004</v>
      </c>
      <c r="M2516" s="14"/>
      <c r="N2516" s="14"/>
      <c r="O2516" s="17" t="s">
        <v>43</v>
      </c>
      <c r="P2516" s="14" t="s">
        <v>37</v>
      </c>
      <c r="Q2516" s="10">
        <v>42111.319444444445</v>
      </c>
      <c r="R2516" s="11" t="s">
        <v>3718</v>
      </c>
      <c r="S2516" s="13" t="s">
        <v>63</v>
      </c>
      <c r="T2516" s="2" t="str">
        <f t="shared" si="2334"/>
        <v/>
      </c>
      <c r="U2516" s="2" t="str">
        <f t="shared" si="2335"/>
        <v/>
      </c>
      <c r="V2516" s="10">
        <v>42111.319444444445</v>
      </c>
      <c r="W2516" s="11" t="s">
        <v>3711</v>
      </c>
      <c r="X2516" s="2" t="s">
        <v>669</v>
      </c>
      <c r="Y2516" s="5" t="s">
        <v>3711</v>
      </c>
      <c r="Z2516" s="5" t="s">
        <v>3711</v>
      </c>
      <c r="AA2516" s="2" t="s">
        <v>850</v>
      </c>
      <c r="AB2516" s="2">
        <v>-22.231264030560901</v>
      </c>
      <c r="AC2516" s="2">
        <v>-52.304416140541399</v>
      </c>
      <c r="AD2516" s="29">
        <v>1</v>
      </c>
      <c r="AE2516" s="11"/>
      <c r="AF2516" s="11"/>
      <c r="AG2516" s="11"/>
      <c r="AH2516" s="11"/>
      <c r="AI2516" s="11"/>
    </row>
    <row r="2517" spans="1:35" ht="15.75" customHeight="1" x14ac:dyDescent="0.2">
      <c r="A2517" s="8">
        <v>42111</v>
      </c>
      <c r="B2517" s="9">
        <v>0.32291666666666669</v>
      </c>
      <c r="C2517" s="11">
        <v>365577.36103317898</v>
      </c>
      <c r="D2517" s="11">
        <v>7540994.3666164903</v>
      </c>
      <c r="E2517" s="14">
        <v>365577.34349564201</v>
      </c>
      <c r="F2517" s="14">
        <v>7540994.4203632604</v>
      </c>
      <c r="G2517" s="2">
        <f t="shared" si="2357"/>
        <v>9.4539722112764544</v>
      </c>
      <c r="H2517" s="2" t="str">
        <f t="shared" si="2332"/>
        <v/>
      </c>
      <c r="I2517" s="23" t="str">
        <f t="shared" ref="I2517:J2517" si="2556">IF($P2517=$P2516,E2517,"")</f>
        <v/>
      </c>
      <c r="J2517" s="23" t="str">
        <f t="shared" si="2556"/>
        <v/>
      </c>
      <c r="K2517" s="23">
        <v>365577.34</v>
      </c>
      <c r="L2517" s="23">
        <v>7540994.4199999999</v>
      </c>
      <c r="M2517" s="14"/>
      <c r="N2517" s="14"/>
      <c r="O2517" s="15" t="s">
        <v>43</v>
      </c>
      <c r="P2517" s="15" t="s">
        <v>43</v>
      </c>
      <c r="Q2517" s="10">
        <v>42111.322916666664</v>
      </c>
      <c r="R2517" s="11" t="s">
        <v>3719</v>
      </c>
      <c r="S2517" s="14" t="s">
        <v>44</v>
      </c>
      <c r="T2517" s="2" t="str">
        <f t="shared" si="2334"/>
        <v/>
      </c>
      <c r="U2517" s="2" t="str">
        <f t="shared" si="2335"/>
        <v/>
      </c>
      <c r="V2517" s="10">
        <v>42111.322916666664</v>
      </c>
      <c r="W2517" s="11" t="s">
        <v>3711</v>
      </c>
      <c r="X2517" s="2" t="s">
        <v>669</v>
      </c>
      <c r="Y2517" s="5" t="s">
        <v>3711</v>
      </c>
      <c r="Z2517" s="5" t="s">
        <v>3711</v>
      </c>
      <c r="AA2517" s="2" t="s">
        <v>852</v>
      </c>
      <c r="AB2517" s="2">
        <v>-22.231279117986599</v>
      </c>
      <c r="AC2517" s="2">
        <v>-52.304326621815598</v>
      </c>
      <c r="AD2517" s="29">
        <v>1</v>
      </c>
      <c r="AE2517" s="11"/>
      <c r="AF2517" s="11"/>
      <c r="AG2517" s="11"/>
      <c r="AH2517" s="11"/>
      <c r="AI2517" s="11"/>
    </row>
    <row r="2518" spans="1:35" ht="15.75" customHeight="1" x14ac:dyDescent="0.2">
      <c r="A2518" s="8">
        <v>42111</v>
      </c>
      <c r="B2518" s="9">
        <v>0.3263888888888889</v>
      </c>
      <c r="C2518" s="11">
        <v>365585.04646350699</v>
      </c>
      <c r="D2518" s="11">
        <v>7541003.8801359497</v>
      </c>
      <c r="E2518" s="14">
        <v>365584.98501462402</v>
      </c>
      <c r="F2518" s="14">
        <v>7541003.8038908998</v>
      </c>
      <c r="G2518" s="2">
        <f t="shared" si="2357"/>
        <v>12.101380223360986</v>
      </c>
      <c r="H2518" s="2" t="str">
        <f t="shared" si="2332"/>
        <v/>
      </c>
      <c r="I2518" s="23" t="str">
        <f t="shared" ref="I2518:J2518" si="2557">IF($P2518=$P2517,E2518,"")</f>
        <v/>
      </c>
      <c r="J2518" s="23" t="str">
        <f t="shared" si="2557"/>
        <v/>
      </c>
      <c r="K2518" s="23">
        <v>365584.99</v>
      </c>
      <c r="L2518" s="23">
        <v>7541003.7999999998</v>
      </c>
      <c r="M2518" s="14">
        <v>365584.98501462402</v>
      </c>
      <c r="N2518" s="14">
        <v>7541003.8038908998</v>
      </c>
      <c r="O2518" s="17" t="s">
        <v>43</v>
      </c>
      <c r="P2518" s="14" t="s">
        <v>37</v>
      </c>
      <c r="Q2518" s="10">
        <v>42111.326388888891</v>
      </c>
      <c r="R2518" s="11" t="s">
        <v>3720</v>
      </c>
      <c r="S2518" s="13" t="s">
        <v>63</v>
      </c>
      <c r="T2518" s="2" t="str">
        <f t="shared" si="2334"/>
        <v/>
      </c>
      <c r="U2518" s="2" t="str">
        <f t="shared" si="2335"/>
        <v/>
      </c>
      <c r="V2518" s="10">
        <v>42111.326388888891</v>
      </c>
      <c r="W2518" s="11" t="s">
        <v>3711</v>
      </c>
      <c r="X2518" s="2" t="s">
        <v>669</v>
      </c>
      <c r="Y2518" s="5" t="s">
        <v>3711</v>
      </c>
      <c r="Z2518" s="5" t="s">
        <v>3711</v>
      </c>
      <c r="AA2518" s="2" t="s">
        <v>855</v>
      </c>
      <c r="AB2518" s="2">
        <v>-22.231193790212298</v>
      </c>
      <c r="AC2518" s="2">
        <v>-52.3042512685061</v>
      </c>
      <c r="AD2518" s="29">
        <v>1</v>
      </c>
      <c r="AE2518" s="11"/>
      <c r="AF2518" s="11"/>
      <c r="AG2518" s="11"/>
      <c r="AH2518" s="11"/>
      <c r="AI2518" s="11"/>
    </row>
    <row r="2519" spans="1:35" ht="15.75" customHeight="1" x14ac:dyDescent="0.2">
      <c r="A2519" s="8">
        <v>42111</v>
      </c>
      <c r="B2519" s="9">
        <v>0.3298611111111111</v>
      </c>
      <c r="C2519" s="11">
        <v>365586.568314604</v>
      </c>
      <c r="D2519" s="11">
        <v>7540997.7218652098</v>
      </c>
      <c r="E2519" s="14">
        <v>365586.73032796098</v>
      </c>
      <c r="F2519" s="14">
        <v>7540997.6622959496</v>
      </c>
      <c r="G2519" s="2">
        <f t="shared" si="2357"/>
        <v>6.3847715053375875</v>
      </c>
      <c r="H2519" s="2" t="str">
        <f t="shared" si="2332"/>
        <v>&lt;8m</v>
      </c>
      <c r="I2519" s="23" t="str">
        <f t="shared" ref="I2519:J2519" si="2558">IF($P2519=$P2518,E2519,"")</f>
        <v/>
      </c>
      <c r="J2519" s="23" t="str">
        <f t="shared" si="2558"/>
        <v/>
      </c>
      <c r="K2519" s="23">
        <v>365584.99</v>
      </c>
      <c r="L2519" s="23">
        <v>7541003.7999999998</v>
      </c>
      <c r="M2519" s="14">
        <v>365584.98501462402</v>
      </c>
      <c r="N2519" s="14">
        <v>7541003.8038908998</v>
      </c>
      <c r="O2519" s="14" t="s">
        <v>46</v>
      </c>
      <c r="P2519" s="14" t="s">
        <v>29</v>
      </c>
      <c r="Q2519" s="10">
        <v>42111.329861111109</v>
      </c>
      <c r="R2519" s="11" t="s">
        <v>3721</v>
      </c>
      <c r="S2519" s="14" t="s">
        <v>47</v>
      </c>
      <c r="T2519" s="2" t="str">
        <f t="shared" si="2334"/>
        <v/>
      </c>
      <c r="U2519" s="2" t="str">
        <f t="shared" si="2335"/>
        <v>outofsight</v>
      </c>
      <c r="V2519" s="10">
        <v>42111.329861111109</v>
      </c>
      <c r="W2519" s="11" t="s">
        <v>3711</v>
      </c>
      <c r="X2519" s="2" t="s">
        <v>669</v>
      </c>
      <c r="Y2519" s="5" t="s">
        <v>3711</v>
      </c>
      <c r="Z2519" s="5" t="s">
        <v>3711</v>
      </c>
      <c r="AA2519" s="2" t="s">
        <v>857</v>
      </c>
      <c r="AB2519" s="2">
        <v>-22.2312495298684</v>
      </c>
      <c r="AC2519" s="2">
        <v>-52.304237019270701</v>
      </c>
      <c r="AD2519" s="29">
        <v>1</v>
      </c>
      <c r="AE2519" s="11"/>
      <c r="AF2519" s="11"/>
      <c r="AG2519" s="11"/>
      <c r="AH2519" s="11"/>
      <c r="AI2519" s="11"/>
    </row>
    <row r="2520" spans="1:35" ht="15.75" customHeight="1" x14ac:dyDescent="0.2">
      <c r="A2520" s="8">
        <v>42111</v>
      </c>
      <c r="B2520" s="9">
        <v>0.33333333333333331</v>
      </c>
      <c r="C2520" s="11">
        <v>365604.04188233899</v>
      </c>
      <c r="D2520" s="11">
        <v>7540979.2654294996</v>
      </c>
      <c r="E2520" s="14">
        <v>365604.02131158003</v>
      </c>
      <c r="F2520" s="14">
        <v>7540979.3911245996</v>
      </c>
      <c r="G2520" s="2">
        <f t="shared" si="2357"/>
        <v>25.155790924090571</v>
      </c>
      <c r="H2520" s="2" t="str">
        <f t="shared" si="2332"/>
        <v/>
      </c>
      <c r="I2520" s="23" t="str">
        <f t="shared" ref="I2520:J2520" si="2559">IF($P2520=$P2519,E2520,"")</f>
        <v/>
      </c>
      <c r="J2520" s="23" t="str">
        <f t="shared" si="2559"/>
        <v/>
      </c>
      <c r="K2520" s="23">
        <v>365604.02</v>
      </c>
      <c r="L2520" s="23">
        <v>7540979.3899999997</v>
      </c>
      <c r="M2520" s="14"/>
      <c r="N2520" s="14"/>
      <c r="O2520" s="14" t="s">
        <v>32</v>
      </c>
      <c r="P2520" s="14" t="s">
        <v>32</v>
      </c>
      <c r="Q2520" s="10">
        <v>42111.333333333336</v>
      </c>
      <c r="R2520" s="11" t="s">
        <v>3722</v>
      </c>
      <c r="S2520" s="14" t="s">
        <v>33</v>
      </c>
      <c r="T2520" s="2" t="str">
        <f t="shared" si="2334"/>
        <v/>
      </c>
      <c r="U2520" s="2" t="str">
        <f t="shared" si="2335"/>
        <v/>
      </c>
      <c r="V2520" s="10">
        <v>42111.333333333336</v>
      </c>
      <c r="W2520" s="11" t="s">
        <v>3711</v>
      </c>
      <c r="X2520" s="2" t="s">
        <v>669</v>
      </c>
      <c r="Y2520" s="5" t="s">
        <v>3711</v>
      </c>
      <c r="Z2520" s="5" t="s">
        <v>3711</v>
      </c>
      <c r="AA2520" s="2" t="s">
        <v>859</v>
      </c>
      <c r="AB2520" s="2">
        <v>-22.231417587027</v>
      </c>
      <c r="AC2520" s="2">
        <v>-52.304069045931101</v>
      </c>
      <c r="AD2520" s="29">
        <v>1</v>
      </c>
      <c r="AE2520" s="11"/>
      <c r="AF2520" s="11"/>
      <c r="AG2520" s="11"/>
      <c r="AH2520" s="11"/>
      <c r="AI2520" s="11"/>
    </row>
    <row r="2521" spans="1:35" ht="15.75" customHeight="1" x14ac:dyDescent="0.2">
      <c r="A2521" s="8">
        <v>42111</v>
      </c>
      <c r="B2521" s="9">
        <v>0.33680555555555558</v>
      </c>
      <c r="C2521" s="11">
        <v>365619.50354075403</v>
      </c>
      <c r="D2521" s="11">
        <v>7540986.7485638801</v>
      </c>
      <c r="E2521" s="14">
        <v>365619.33846885001</v>
      </c>
      <c r="F2521" s="14">
        <v>7540986.7141613597</v>
      </c>
      <c r="G2521" s="2">
        <f t="shared" si="2357"/>
        <v>16.97769637562579</v>
      </c>
      <c r="H2521" s="2" t="str">
        <f t="shared" si="2332"/>
        <v/>
      </c>
      <c r="I2521" s="23" t="str">
        <f t="shared" ref="I2521:J2521" si="2560">IF($P2521=$P2520,E2521,"")</f>
        <v/>
      </c>
      <c r="J2521" s="23" t="str">
        <f t="shared" si="2560"/>
        <v/>
      </c>
      <c r="K2521" s="23">
        <v>365619.34</v>
      </c>
      <c r="L2521" s="23">
        <v>7540986.71</v>
      </c>
      <c r="M2521" s="14">
        <v>365619.33846885001</v>
      </c>
      <c r="N2521" s="14">
        <v>7540986.7141613597</v>
      </c>
      <c r="O2521" s="14" t="s">
        <v>46</v>
      </c>
      <c r="P2521" s="14" t="s">
        <v>29</v>
      </c>
      <c r="Q2521" s="10">
        <v>42111.336805555555</v>
      </c>
      <c r="R2521" s="11" t="s">
        <v>3723</v>
      </c>
      <c r="S2521" s="14" t="s">
        <v>47</v>
      </c>
      <c r="T2521" s="2" t="str">
        <f t="shared" si="2334"/>
        <v/>
      </c>
      <c r="U2521" s="2" t="str">
        <f t="shared" si="2335"/>
        <v>outofsight</v>
      </c>
      <c r="V2521" s="10">
        <v>42111.336805555555</v>
      </c>
      <c r="W2521" s="11" t="s">
        <v>3711</v>
      </c>
      <c r="X2521" s="2" t="s">
        <v>669</v>
      </c>
      <c r="Y2521" s="5" t="s">
        <v>3711</v>
      </c>
      <c r="Z2521" s="5" t="s">
        <v>3711</v>
      </c>
      <c r="AA2521" s="2" t="s">
        <v>861</v>
      </c>
      <c r="AB2521" s="2">
        <v>-22.2313512023538</v>
      </c>
      <c r="AC2521" s="2">
        <v>-52.303918423131101</v>
      </c>
      <c r="AD2521" s="29">
        <v>1</v>
      </c>
      <c r="AE2521" s="11"/>
      <c r="AF2521" s="11"/>
      <c r="AG2521" s="11"/>
      <c r="AH2521" s="11"/>
      <c r="AI2521" s="11"/>
    </row>
    <row r="2522" spans="1:35" ht="15.75" customHeight="1" x14ac:dyDescent="0.2">
      <c r="A2522" s="8">
        <v>42111</v>
      </c>
      <c r="B2522" s="9">
        <v>0.34027777777777773</v>
      </c>
      <c r="C2522" s="11">
        <v>365618.59352942399</v>
      </c>
      <c r="D2522" s="11">
        <v>7540987.0748167103</v>
      </c>
      <c r="E2522" s="14">
        <v>365618.816478997</v>
      </c>
      <c r="F2522" s="14">
        <v>7540987.0321079399</v>
      </c>
      <c r="G2522" s="2">
        <f t="shared" si="2357"/>
        <v>0.61119835939369904</v>
      </c>
      <c r="H2522" s="2" t="str">
        <f t="shared" si="2332"/>
        <v>&lt;8m</v>
      </c>
      <c r="I2522" s="23" t="str">
        <f t="shared" ref="I2522:J2522" si="2561">IF($P2522=$P2521,E2522,"")</f>
        <v/>
      </c>
      <c r="J2522" s="23" t="str">
        <f t="shared" si="2561"/>
        <v/>
      </c>
      <c r="K2522" s="23">
        <v>365619.34</v>
      </c>
      <c r="L2522" s="23">
        <v>7540986.71</v>
      </c>
      <c r="M2522" s="14">
        <v>365619.33846885001</v>
      </c>
      <c r="N2522" s="14">
        <v>7540986.7141613597</v>
      </c>
      <c r="O2522" s="17" t="s">
        <v>43</v>
      </c>
      <c r="P2522" s="14" t="s">
        <v>37</v>
      </c>
      <c r="Q2522" s="10">
        <v>42111.340277777781</v>
      </c>
      <c r="R2522" s="11" t="s">
        <v>3724</v>
      </c>
      <c r="S2522" s="13" t="s">
        <v>63</v>
      </c>
      <c r="T2522" s="2" t="str">
        <f t="shared" si="2334"/>
        <v/>
      </c>
      <c r="U2522" s="2" t="str">
        <f t="shared" si="2335"/>
        <v/>
      </c>
      <c r="V2522" s="10">
        <v>42111.340277777781</v>
      </c>
      <c r="W2522" s="11" t="s">
        <v>3711</v>
      </c>
      <c r="X2522" s="2" t="s">
        <v>669</v>
      </c>
      <c r="Y2522" s="5" t="s">
        <v>3711</v>
      </c>
      <c r="Z2522" s="5" t="s">
        <v>3711</v>
      </c>
      <c r="AA2522" s="2" t="s">
        <v>863</v>
      </c>
      <c r="AB2522" s="2">
        <v>-22.2313481848687</v>
      </c>
      <c r="AC2522" s="2">
        <v>-52.303927224129403</v>
      </c>
      <c r="AD2522" s="29">
        <v>1</v>
      </c>
      <c r="AE2522" s="11"/>
      <c r="AF2522" s="11"/>
      <c r="AG2522" s="11"/>
      <c r="AH2522" s="11"/>
      <c r="AI2522" s="11"/>
    </row>
    <row r="2523" spans="1:35" ht="15.75" customHeight="1" x14ac:dyDescent="0.2">
      <c r="A2523" s="8">
        <v>42111</v>
      </c>
      <c r="B2523" s="9">
        <v>0.34375</v>
      </c>
      <c r="C2523" s="11">
        <v>365639.80862929602</v>
      </c>
      <c r="D2523" s="11">
        <v>7540978.5990132904</v>
      </c>
      <c r="E2523" s="14">
        <v>365639.68717309402</v>
      </c>
      <c r="F2523" s="14">
        <v>7540978.6536374101</v>
      </c>
      <c r="G2523" s="2">
        <f t="shared" si="2357"/>
        <v>22.489656300396032</v>
      </c>
      <c r="H2523" s="2" t="str">
        <f t="shared" si="2332"/>
        <v/>
      </c>
      <c r="I2523" s="23" t="str">
        <f t="shared" ref="I2523:J2523" si="2562">IF($P2523=$P2522,E2523,"")</f>
        <v/>
      </c>
      <c r="J2523" s="23" t="str">
        <f t="shared" si="2562"/>
        <v/>
      </c>
      <c r="K2523" s="23">
        <v>365639.69</v>
      </c>
      <c r="L2523" s="23">
        <v>7540978.6500000004</v>
      </c>
      <c r="M2523" s="14"/>
      <c r="N2523" s="14"/>
      <c r="O2523" s="15" t="s">
        <v>43</v>
      </c>
      <c r="P2523" s="15" t="s">
        <v>43</v>
      </c>
      <c r="Q2523" s="10">
        <v>42111.34375</v>
      </c>
      <c r="R2523" s="11" t="s">
        <v>3725</v>
      </c>
      <c r="S2523" s="14" t="s">
        <v>44</v>
      </c>
      <c r="T2523" s="2" t="str">
        <f t="shared" si="2334"/>
        <v/>
      </c>
      <c r="U2523" s="2" t="str">
        <f t="shared" si="2335"/>
        <v/>
      </c>
      <c r="V2523" s="10">
        <v>42111.34375</v>
      </c>
      <c r="W2523" s="11" t="s">
        <v>3711</v>
      </c>
      <c r="X2523" s="2" t="s">
        <v>669</v>
      </c>
      <c r="Y2523" s="5" t="s">
        <v>3711</v>
      </c>
      <c r="Z2523" s="5" t="s">
        <v>3711</v>
      </c>
      <c r="AA2523" s="2" t="s">
        <v>865</v>
      </c>
      <c r="AB2523" s="2">
        <v>-22.231426388025302</v>
      </c>
      <c r="AC2523" s="2">
        <v>-52.303722118958802</v>
      </c>
      <c r="AD2523" s="29">
        <v>1</v>
      </c>
      <c r="AE2523" s="11"/>
      <c r="AF2523" s="11"/>
      <c r="AG2523" s="11"/>
      <c r="AH2523" s="11"/>
      <c r="AI2523" s="11"/>
    </row>
    <row r="2524" spans="1:35" ht="15.75" customHeight="1" x14ac:dyDescent="0.2">
      <c r="A2524" s="8">
        <v>42111</v>
      </c>
      <c r="B2524" s="9">
        <v>0.34722222222222227</v>
      </c>
      <c r="C2524" s="11">
        <v>365648.80472189299</v>
      </c>
      <c r="D2524" s="11">
        <v>7540981.3955905801</v>
      </c>
      <c r="E2524" s="14">
        <v>365648.90377821901</v>
      </c>
      <c r="F2524" s="14">
        <v>7540981.3978063501</v>
      </c>
      <c r="G2524" s="2">
        <f t="shared" si="2357"/>
        <v>9.6164584541996643</v>
      </c>
      <c r="H2524" s="2" t="str">
        <f t="shared" si="2332"/>
        <v/>
      </c>
      <c r="I2524" s="23" t="str">
        <f t="shared" ref="I2524:J2524" si="2563">IF($P2524=$P2523,E2524,"")</f>
        <v/>
      </c>
      <c r="J2524" s="23" t="str">
        <f t="shared" si="2563"/>
        <v/>
      </c>
      <c r="K2524" s="23">
        <v>365648.9</v>
      </c>
      <c r="L2524" s="23">
        <v>7540981.4000000004</v>
      </c>
      <c r="M2524" s="14"/>
      <c r="N2524" s="14"/>
      <c r="O2524" s="14" t="s">
        <v>37</v>
      </c>
      <c r="P2524" s="14" t="s">
        <v>37</v>
      </c>
      <c r="Q2524" s="10">
        <v>42111.347222222219</v>
      </c>
      <c r="R2524" s="11" t="s">
        <v>3726</v>
      </c>
      <c r="S2524" s="14" t="s">
        <v>40</v>
      </c>
      <c r="T2524" s="2" t="str">
        <f t="shared" si="2334"/>
        <v/>
      </c>
      <c r="U2524" s="2" t="str">
        <f t="shared" si="2335"/>
        <v/>
      </c>
      <c r="V2524" s="10">
        <v>42111.347222222219</v>
      </c>
      <c r="W2524" s="11" t="s">
        <v>3711</v>
      </c>
      <c r="X2524" s="2" t="s">
        <v>669</v>
      </c>
      <c r="Y2524" s="5" t="s">
        <v>3711</v>
      </c>
      <c r="Z2524" s="5" t="s">
        <v>3711</v>
      </c>
      <c r="AA2524" s="2" t="s">
        <v>867</v>
      </c>
      <c r="AB2524" s="2">
        <v>-22.231401829048998</v>
      </c>
      <c r="AC2524" s="2">
        <v>-52.303634611889699</v>
      </c>
      <c r="AD2524" s="29">
        <v>1</v>
      </c>
      <c r="AE2524" s="11"/>
      <c r="AF2524" s="11"/>
      <c r="AG2524" s="11"/>
      <c r="AH2524" s="11"/>
      <c r="AI2524" s="11"/>
    </row>
    <row r="2525" spans="1:35" ht="15.75" customHeight="1" x14ac:dyDescent="0.2">
      <c r="A2525" s="8">
        <v>42111</v>
      </c>
      <c r="B2525" s="9">
        <v>0.35069444444444442</v>
      </c>
      <c r="C2525" s="11">
        <v>365667.78529600298</v>
      </c>
      <c r="D2525" s="11">
        <v>7540984.5843682103</v>
      </c>
      <c r="E2525" s="14">
        <v>365667.62513655802</v>
      </c>
      <c r="F2525" s="14">
        <v>7540984.59315274</v>
      </c>
      <c r="G2525" s="2">
        <f t="shared" si="2357"/>
        <v>18.99209036965371</v>
      </c>
      <c r="H2525" s="2" t="str">
        <f t="shared" si="2332"/>
        <v/>
      </c>
      <c r="I2525" s="23">
        <f t="shared" ref="I2525:J2525" si="2564">IF($P2525=$P2524,E2525,"")</f>
        <v>365667.62513655802</v>
      </c>
      <c r="J2525" s="23">
        <f t="shared" si="2564"/>
        <v>7540984.59315274</v>
      </c>
      <c r="K2525" s="23">
        <v>365667.63</v>
      </c>
      <c r="L2525" s="23">
        <v>7540984.5899999999</v>
      </c>
      <c r="M2525" s="14"/>
      <c r="N2525" s="14"/>
      <c r="O2525" s="14" t="s">
        <v>37</v>
      </c>
      <c r="P2525" s="14" t="s">
        <v>37</v>
      </c>
      <c r="Q2525" s="10">
        <v>42111.350694444445</v>
      </c>
      <c r="R2525" s="11" t="s">
        <v>3727</v>
      </c>
      <c r="S2525" s="14" t="s">
        <v>40</v>
      </c>
      <c r="T2525" s="2" t="str">
        <f t="shared" si="2334"/>
        <v/>
      </c>
      <c r="U2525" s="2" t="str">
        <f t="shared" si="2335"/>
        <v/>
      </c>
      <c r="V2525" s="10">
        <v>42111.350694444445</v>
      </c>
      <c r="W2525" s="11" t="s">
        <v>3711</v>
      </c>
      <c r="X2525" s="2" t="s">
        <v>669</v>
      </c>
      <c r="Y2525" s="5" t="s">
        <v>3711</v>
      </c>
      <c r="Z2525" s="5" t="s">
        <v>3711</v>
      </c>
      <c r="AA2525" s="2" t="s">
        <v>869</v>
      </c>
      <c r="AB2525" s="2">
        <v>-22.231374504044702</v>
      </c>
      <c r="AC2525" s="2">
        <v>-52.303450210019903</v>
      </c>
      <c r="AD2525" s="29">
        <v>1</v>
      </c>
      <c r="AE2525" s="11"/>
      <c r="AF2525" s="11"/>
      <c r="AG2525" s="11"/>
      <c r="AH2525" s="11"/>
      <c r="AI2525" s="11"/>
    </row>
    <row r="2526" spans="1:35" ht="15.75" customHeight="1" x14ac:dyDescent="0.2">
      <c r="A2526" s="8">
        <v>42111</v>
      </c>
      <c r="B2526" s="9">
        <v>0.35416666666666669</v>
      </c>
      <c r="C2526" s="11">
        <v>365670.74082005298</v>
      </c>
      <c r="D2526" s="11">
        <v>7540989.5283530196</v>
      </c>
      <c r="E2526" s="14">
        <v>365670.97871297301</v>
      </c>
      <c r="F2526" s="14">
        <v>7540989.5772161204</v>
      </c>
      <c r="G2526" s="2">
        <f t="shared" si="2357"/>
        <v>6.0072758011406844</v>
      </c>
      <c r="H2526" s="2" t="str">
        <f t="shared" si="2332"/>
        <v>&lt;8m</v>
      </c>
      <c r="I2526" s="23">
        <f t="shared" ref="I2526:J2526" si="2565">IF($P2526=$P2525,E2526,"")</f>
        <v>365670.97871297301</v>
      </c>
      <c r="J2526" s="23">
        <f t="shared" si="2565"/>
        <v>7540989.5772161204</v>
      </c>
      <c r="K2526" s="23">
        <v>365670.98</v>
      </c>
      <c r="L2526" s="23">
        <v>7540989.5800000001</v>
      </c>
      <c r="M2526" s="14"/>
      <c r="N2526" s="14"/>
      <c r="O2526" s="14" t="s">
        <v>37</v>
      </c>
      <c r="P2526" s="14" t="s">
        <v>37</v>
      </c>
      <c r="Q2526" s="10">
        <v>42111.354166666664</v>
      </c>
      <c r="R2526" s="11" t="s">
        <v>3728</v>
      </c>
      <c r="S2526" s="14" t="s">
        <v>40</v>
      </c>
      <c r="T2526" s="2" t="str">
        <f t="shared" si="2334"/>
        <v/>
      </c>
      <c r="U2526" s="2" t="str">
        <f t="shared" si="2335"/>
        <v/>
      </c>
      <c r="V2526" s="10">
        <v>42111.354166666664</v>
      </c>
      <c r="W2526" s="11" t="s">
        <v>3711</v>
      </c>
      <c r="X2526" s="2" t="s">
        <v>669</v>
      </c>
      <c r="Y2526" s="5" t="s">
        <v>3711</v>
      </c>
      <c r="Z2526" s="5" t="s">
        <v>3711</v>
      </c>
      <c r="AA2526" s="2" t="s">
        <v>871</v>
      </c>
      <c r="AB2526" s="2">
        <v>-22.2313300799578</v>
      </c>
      <c r="AC2526" s="2">
        <v>-52.303421124815898</v>
      </c>
      <c r="AD2526" s="29">
        <v>1</v>
      </c>
      <c r="AE2526" s="11"/>
      <c r="AF2526" s="11"/>
      <c r="AG2526" s="11"/>
      <c r="AH2526" s="11"/>
      <c r="AI2526" s="11"/>
    </row>
    <row r="2527" spans="1:35" ht="15.75" customHeight="1" x14ac:dyDescent="0.2">
      <c r="A2527" s="8">
        <v>42111</v>
      </c>
      <c r="B2527" s="9">
        <v>0.3576388888888889</v>
      </c>
      <c r="C2527" s="11">
        <v>365697.24926377903</v>
      </c>
      <c r="D2527" s="11">
        <v>7541004.4843118396</v>
      </c>
      <c r="E2527" s="14">
        <v>365697.15883261798</v>
      </c>
      <c r="F2527" s="14">
        <v>7541004.51085182</v>
      </c>
      <c r="G2527" s="2">
        <f t="shared" si="2357"/>
        <v>30.139876241153289</v>
      </c>
      <c r="H2527" s="2" t="str">
        <f t="shared" si="2332"/>
        <v/>
      </c>
      <c r="I2527" s="23" t="str">
        <f t="shared" ref="I2527:J2527" si="2566">IF($P2527=$P2526,E2527,"")</f>
        <v/>
      </c>
      <c r="J2527" s="23" t="str">
        <f t="shared" si="2566"/>
        <v/>
      </c>
      <c r="K2527" s="23">
        <v>365697.16</v>
      </c>
      <c r="L2527" s="23">
        <v>7541004.5099999998</v>
      </c>
      <c r="M2527" s="14"/>
      <c r="N2527" s="14"/>
      <c r="O2527" s="14" t="s">
        <v>35</v>
      </c>
      <c r="P2527" s="14" t="s">
        <v>29</v>
      </c>
      <c r="Q2527" s="10">
        <v>42111.357638888891</v>
      </c>
      <c r="R2527" s="11" t="s">
        <v>3729</v>
      </c>
      <c r="S2527" s="14" t="s">
        <v>36</v>
      </c>
      <c r="T2527" s="2" t="str">
        <f t="shared" si="2334"/>
        <v>idle</v>
      </c>
      <c r="U2527" s="2" t="str">
        <f t="shared" si="2335"/>
        <v/>
      </c>
      <c r="V2527" s="10">
        <v>42111.357638888891</v>
      </c>
      <c r="W2527" s="11" t="s">
        <v>3711</v>
      </c>
      <c r="X2527" s="2" t="s">
        <v>669</v>
      </c>
      <c r="Y2527" s="5" t="s">
        <v>3711</v>
      </c>
      <c r="Z2527" s="5" t="s">
        <v>3711</v>
      </c>
      <c r="AA2527" s="2" t="s">
        <v>873</v>
      </c>
      <c r="AB2527" s="2">
        <v>-22.2311970591545</v>
      </c>
      <c r="AC2527" s="2">
        <v>-52.303162710741198</v>
      </c>
      <c r="AD2527" s="29">
        <v>1</v>
      </c>
      <c r="AE2527" s="11"/>
      <c r="AF2527" s="11"/>
      <c r="AG2527" s="11"/>
      <c r="AH2527" s="11"/>
      <c r="AI2527" s="11"/>
    </row>
    <row r="2528" spans="1:35" ht="15.75" customHeight="1" x14ac:dyDescent="0.2">
      <c r="A2528" s="8">
        <v>42111</v>
      </c>
      <c r="B2528" s="9">
        <v>0.3611111111111111</v>
      </c>
      <c r="C2528" s="11">
        <v>365714.84582829598</v>
      </c>
      <c r="D2528" s="11">
        <v>7541024.93169236</v>
      </c>
      <c r="E2528" s="14">
        <v>365714.661809574</v>
      </c>
      <c r="F2528" s="14">
        <v>7541024.8485939996</v>
      </c>
      <c r="G2528" s="2">
        <f t="shared" si="2357"/>
        <v>26.832405022438401</v>
      </c>
      <c r="H2528" s="2" t="str">
        <f t="shared" si="2332"/>
        <v/>
      </c>
      <c r="I2528" s="23" t="str">
        <f t="shared" ref="I2528:J2528" si="2567">IF($P2528=$P2527,E2528,"")</f>
        <v/>
      </c>
      <c r="J2528" s="23" t="str">
        <f t="shared" si="2567"/>
        <v/>
      </c>
      <c r="K2528" s="23">
        <v>365714.66</v>
      </c>
      <c r="L2528" s="23">
        <v>7541024.8499999996</v>
      </c>
      <c r="M2528" s="14">
        <v>365714.661809574</v>
      </c>
      <c r="N2528" s="14">
        <v>7541024.8485939996</v>
      </c>
      <c r="O2528" s="14" t="s">
        <v>160</v>
      </c>
      <c r="P2528" s="14" t="s">
        <v>160</v>
      </c>
      <c r="Q2528" s="10">
        <v>42111.361111111109</v>
      </c>
      <c r="R2528" s="11" t="s">
        <v>3730</v>
      </c>
      <c r="S2528" s="14" t="s">
        <v>160</v>
      </c>
      <c r="T2528" s="2" t="str">
        <f t="shared" si="2334"/>
        <v/>
      </c>
      <c r="U2528" s="2" t="str">
        <f t="shared" si="2335"/>
        <v/>
      </c>
      <c r="V2528" s="10">
        <v>42111.361111111109</v>
      </c>
      <c r="W2528" s="11" t="s">
        <v>3711</v>
      </c>
      <c r="X2528" s="2" t="s">
        <v>669</v>
      </c>
      <c r="Y2528" s="5" t="s">
        <v>3711</v>
      </c>
      <c r="Z2528" s="5" t="s">
        <v>3711</v>
      </c>
      <c r="AA2528" s="2" t="s">
        <v>875</v>
      </c>
      <c r="AB2528" s="2">
        <v>-22.231013746932099</v>
      </c>
      <c r="AC2528" s="2">
        <v>-52.302990294992902</v>
      </c>
      <c r="AD2528" s="29">
        <v>1</v>
      </c>
      <c r="AE2528" s="11"/>
      <c r="AF2528" s="11"/>
      <c r="AG2528" s="11"/>
      <c r="AH2528" s="11"/>
      <c r="AI2528" s="11"/>
    </row>
    <row r="2529" spans="1:35" ht="15.75" customHeight="1" x14ac:dyDescent="0.2">
      <c r="A2529" s="8">
        <v>42111</v>
      </c>
      <c r="B2529" s="9">
        <v>0.36458333333333331</v>
      </c>
      <c r="C2529" s="11">
        <v>365714.48030346201</v>
      </c>
      <c r="D2529" s="11">
        <v>7541028.2508818796</v>
      </c>
      <c r="E2529" s="14">
        <v>365714.50763509498</v>
      </c>
      <c r="F2529" s="14">
        <v>7541028.2657338902</v>
      </c>
      <c r="G2529" s="2">
        <f t="shared" si="2357"/>
        <v>3.4206161436114044</v>
      </c>
      <c r="H2529" s="2" t="str">
        <f t="shared" si="2332"/>
        <v>&lt;8m</v>
      </c>
      <c r="I2529" s="23">
        <f t="shared" ref="I2529:J2529" si="2568">IF($P2529=$P2528,E2529,"")</f>
        <v>365714.50763509498</v>
      </c>
      <c r="J2529" s="23">
        <f t="shared" si="2568"/>
        <v>7541028.2657338902</v>
      </c>
      <c r="K2529" s="23">
        <v>365714.66</v>
      </c>
      <c r="L2529" s="23">
        <v>7541024.8499999996</v>
      </c>
      <c r="M2529" s="14">
        <v>365714.661809574</v>
      </c>
      <c r="N2529" s="14">
        <v>7541024.8485939996</v>
      </c>
      <c r="O2529" s="14" t="s">
        <v>160</v>
      </c>
      <c r="P2529" s="14" t="s">
        <v>160</v>
      </c>
      <c r="Q2529" s="10">
        <v>42111.364583333336</v>
      </c>
      <c r="R2529" s="11" t="s">
        <v>3731</v>
      </c>
      <c r="S2529" s="14" t="s">
        <v>160</v>
      </c>
      <c r="T2529" s="2" t="str">
        <f t="shared" si="2334"/>
        <v/>
      </c>
      <c r="U2529" s="2" t="str">
        <f t="shared" si="2335"/>
        <v/>
      </c>
      <c r="V2529" s="10">
        <v>42111.364583333336</v>
      </c>
      <c r="W2529" s="11" t="s">
        <v>3711</v>
      </c>
      <c r="X2529" s="2" t="s">
        <v>669</v>
      </c>
      <c r="Y2529" s="5" t="s">
        <v>3711</v>
      </c>
      <c r="Z2529" s="5" t="s">
        <v>3711</v>
      </c>
      <c r="AA2529" s="2" t="s">
        <v>877</v>
      </c>
      <c r="AB2529" s="2">
        <v>-22.230983739718798</v>
      </c>
      <c r="AC2529" s="2">
        <v>-52.302993563935203</v>
      </c>
      <c r="AD2529" s="29">
        <v>1</v>
      </c>
      <c r="AE2529" s="11"/>
      <c r="AF2529" s="11"/>
      <c r="AG2529" s="11"/>
      <c r="AH2529" s="11"/>
      <c r="AI2529" s="11"/>
    </row>
    <row r="2530" spans="1:35" ht="15.75" customHeight="1" x14ac:dyDescent="0.2">
      <c r="A2530" s="8">
        <v>42111</v>
      </c>
      <c r="B2530" s="9">
        <v>0.36805555555555558</v>
      </c>
      <c r="C2530" s="11">
        <v>365717.16397221998</v>
      </c>
      <c r="D2530" s="11">
        <v>7541034.6680789897</v>
      </c>
      <c r="E2530" s="14">
        <v>365716.97601329</v>
      </c>
      <c r="F2530" s="14">
        <v>7541034.70706042</v>
      </c>
      <c r="G2530" s="2">
        <f t="shared" si="2357"/>
        <v>6.8980851238650072</v>
      </c>
      <c r="H2530" s="2" t="str">
        <f t="shared" si="2332"/>
        <v>&lt;8m</v>
      </c>
      <c r="I2530" s="23" t="str">
        <f t="shared" ref="I2530:J2530" si="2569">IF($P2530=$P2529,E2530,"")</f>
        <v/>
      </c>
      <c r="J2530" s="23" t="str">
        <f t="shared" si="2569"/>
        <v/>
      </c>
      <c r="K2530" s="23">
        <v>365714.66</v>
      </c>
      <c r="L2530" s="23">
        <v>7541024.8499999996</v>
      </c>
      <c r="M2530" s="14">
        <v>365714.661809574</v>
      </c>
      <c r="N2530" s="14">
        <v>7541024.8485939996</v>
      </c>
      <c r="O2530" s="15" t="s">
        <v>43</v>
      </c>
      <c r="P2530" s="15" t="s">
        <v>43</v>
      </c>
      <c r="Q2530" s="10">
        <v>42111.368055555555</v>
      </c>
      <c r="R2530" s="11" t="s">
        <v>3732</v>
      </c>
      <c r="S2530" s="14" t="s">
        <v>44</v>
      </c>
      <c r="T2530" s="2" t="str">
        <f t="shared" si="2334"/>
        <v/>
      </c>
      <c r="U2530" s="2" t="str">
        <f t="shared" si="2335"/>
        <v/>
      </c>
      <c r="V2530" s="10">
        <v>42111.368055555555</v>
      </c>
      <c r="W2530" s="11" t="s">
        <v>3711</v>
      </c>
      <c r="X2530" s="2" t="s">
        <v>669</v>
      </c>
      <c r="Y2530" s="5" t="s">
        <v>3711</v>
      </c>
      <c r="Z2530" s="5" t="s">
        <v>3711</v>
      </c>
      <c r="AA2530" s="2" t="s">
        <v>879</v>
      </c>
      <c r="AB2530" s="2">
        <v>-22.2309259884059</v>
      </c>
      <c r="AC2530" s="2">
        <v>-52.3029669933021</v>
      </c>
      <c r="AD2530" s="29">
        <v>1</v>
      </c>
      <c r="AE2530" s="11"/>
      <c r="AF2530" s="11"/>
      <c r="AG2530" s="11"/>
      <c r="AH2530" s="11"/>
      <c r="AI2530" s="11"/>
    </row>
    <row r="2531" spans="1:35" ht="15.75" customHeight="1" x14ac:dyDescent="0.2">
      <c r="A2531" s="8">
        <v>42111</v>
      </c>
      <c r="B2531" s="9">
        <v>0.37152777777777773</v>
      </c>
      <c r="C2531" s="11">
        <v>365701.27160331502</v>
      </c>
      <c r="D2531" s="11">
        <v>7541049.1106088199</v>
      </c>
      <c r="E2531" s="14">
        <v>365701.40916520398</v>
      </c>
      <c r="F2531" s="14">
        <v>7541049.0858382098</v>
      </c>
      <c r="G2531" s="2">
        <f t="shared" si="2357"/>
        <v>21.191413592868741</v>
      </c>
      <c r="H2531" s="2" t="str">
        <f t="shared" si="2332"/>
        <v/>
      </c>
      <c r="I2531" s="23">
        <f t="shared" ref="I2531:J2531" si="2570">IF($P2531=$P2530,E2531,"")</f>
        <v>365701.40916520398</v>
      </c>
      <c r="J2531" s="23">
        <f t="shared" si="2570"/>
        <v>7541049.0858382098</v>
      </c>
      <c r="K2531" s="23">
        <v>365701.41</v>
      </c>
      <c r="L2531" s="23">
        <v>7541049.0899999999</v>
      </c>
      <c r="M2531" s="14"/>
      <c r="N2531" s="14"/>
      <c r="O2531" s="15" t="s">
        <v>43</v>
      </c>
      <c r="P2531" s="15" t="s">
        <v>43</v>
      </c>
      <c r="Q2531" s="10">
        <v>42111.371527777781</v>
      </c>
      <c r="R2531" s="11" t="s">
        <v>3733</v>
      </c>
      <c r="S2531" s="14" t="s">
        <v>44</v>
      </c>
      <c r="T2531" s="2" t="str">
        <f t="shared" si="2334"/>
        <v/>
      </c>
      <c r="U2531" s="2" t="str">
        <f t="shared" si="2335"/>
        <v/>
      </c>
      <c r="V2531" s="10">
        <v>42111.371527777781</v>
      </c>
      <c r="W2531" s="11" t="s">
        <v>3711</v>
      </c>
      <c r="X2531" s="2" t="s">
        <v>669</v>
      </c>
      <c r="Y2531" s="5" t="s">
        <v>3711</v>
      </c>
      <c r="Z2531" s="5" t="s">
        <v>3711</v>
      </c>
      <c r="AA2531" s="2" t="s">
        <v>1250</v>
      </c>
      <c r="AB2531" s="2">
        <v>-22.2307943087071</v>
      </c>
      <c r="AC2531" s="2">
        <v>-52.303119963035002</v>
      </c>
      <c r="AD2531" s="29">
        <v>1</v>
      </c>
      <c r="AE2531" s="11"/>
      <c r="AF2531" s="11"/>
      <c r="AG2531" s="11"/>
      <c r="AH2531" s="11"/>
      <c r="AI2531" s="11"/>
    </row>
    <row r="2532" spans="1:35" ht="15.75" customHeight="1" x14ac:dyDescent="0.2">
      <c r="A2532" s="8">
        <v>42111</v>
      </c>
      <c r="B2532" s="9">
        <v>0.375</v>
      </c>
      <c r="C2532" s="11">
        <v>365699.00564946298</v>
      </c>
      <c r="D2532" s="11">
        <v>7541058.4084939696</v>
      </c>
      <c r="E2532" s="14">
        <v>365699.04179528402</v>
      </c>
      <c r="F2532" s="14">
        <v>7541058.4207896404</v>
      </c>
      <c r="G2532" s="2">
        <f t="shared" si="2357"/>
        <v>9.6304599344380382</v>
      </c>
      <c r="H2532" s="2" t="str">
        <f t="shared" si="2332"/>
        <v/>
      </c>
      <c r="I2532" s="23" t="str">
        <f t="shared" ref="I2532:J2532" si="2571">IF($P2532=$P2531,E2532,"")</f>
        <v/>
      </c>
      <c r="J2532" s="23" t="str">
        <f t="shared" si="2571"/>
        <v/>
      </c>
      <c r="K2532" s="23">
        <v>365699.04</v>
      </c>
      <c r="L2532" s="23">
        <v>7541058.4199999999</v>
      </c>
      <c r="M2532" s="14"/>
      <c r="N2532" s="14"/>
      <c r="O2532" s="14" t="s">
        <v>29</v>
      </c>
      <c r="P2532" s="14" t="s">
        <v>29</v>
      </c>
      <c r="Q2532" s="10">
        <v>42111.375</v>
      </c>
      <c r="R2532" s="11" t="s">
        <v>3734</v>
      </c>
      <c r="S2532" s="14" t="s">
        <v>30</v>
      </c>
      <c r="T2532" s="2" t="str">
        <f t="shared" si="2334"/>
        <v/>
      </c>
      <c r="U2532" s="2" t="str">
        <f t="shared" si="2335"/>
        <v/>
      </c>
      <c r="V2532" s="10">
        <v>42111.375</v>
      </c>
      <c r="W2532" s="11" t="s">
        <v>3711</v>
      </c>
      <c r="X2532" s="2" t="s">
        <v>669</v>
      </c>
      <c r="Y2532" s="5" t="s">
        <v>3711</v>
      </c>
      <c r="Z2532" s="5" t="s">
        <v>3711</v>
      </c>
      <c r="AA2532" s="2" t="s">
        <v>882</v>
      </c>
      <c r="AB2532" s="2">
        <v>-22.230710154399301</v>
      </c>
      <c r="AC2532" s="2">
        <v>-52.303141169249997</v>
      </c>
      <c r="AD2532" s="29">
        <v>1</v>
      </c>
      <c r="AE2532" s="11"/>
      <c r="AF2532" s="11"/>
      <c r="AG2532" s="11"/>
      <c r="AH2532" s="11"/>
      <c r="AI2532" s="11"/>
    </row>
    <row r="2533" spans="1:35" ht="15.75" customHeight="1" x14ac:dyDescent="0.2">
      <c r="A2533" s="8">
        <v>42111</v>
      </c>
      <c r="B2533" s="9">
        <v>0.37847222222222227</v>
      </c>
      <c r="C2533" s="11">
        <v>365700.34644618398</v>
      </c>
      <c r="D2533" s="11">
        <v>7541070.2709326297</v>
      </c>
      <c r="E2533" s="14">
        <v>365700.14272592397</v>
      </c>
      <c r="F2533" s="14">
        <v>7541070.2594026402</v>
      </c>
      <c r="G2533" s="2">
        <f t="shared" si="2357"/>
        <v>11.889693269055963</v>
      </c>
      <c r="H2533" s="2" t="str">
        <f t="shared" si="2332"/>
        <v/>
      </c>
      <c r="I2533" s="23" t="str">
        <f t="shared" ref="I2533:J2533" si="2572">IF($P2533=$P2532,E2533,"")</f>
        <v/>
      </c>
      <c r="J2533" s="23" t="str">
        <f t="shared" si="2572"/>
        <v/>
      </c>
      <c r="K2533" s="23">
        <v>365700.14</v>
      </c>
      <c r="L2533" s="23">
        <v>7541070.2599999998</v>
      </c>
      <c r="M2533" s="14"/>
      <c r="N2533" s="14"/>
      <c r="O2533" s="14" t="s">
        <v>37</v>
      </c>
      <c r="P2533" s="14" t="s">
        <v>37</v>
      </c>
      <c r="Q2533" s="10">
        <v>42111.378472222219</v>
      </c>
      <c r="R2533" s="11" t="s">
        <v>3735</v>
      </c>
      <c r="S2533" s="14" t="s">
        <v>40</v>
      </c>
      <c r="T2533" s="2" t="str">
        <f t="shared" si="2334"/>
        <v/>
      </c>
      <c r="U2533" s="2" t="str">
        <f t="shared" si="2335"/>
        <v/>
      </c>
      <c r="V2533" s="10">
        <v>42111.378472222219</v>
      </c>
      <c r="W2533" s="11" t="s">
        <v>3711</v>
      </c>
      <c r="X2533" s="2" t="s">
        <v>669</v>
      </c>
      <c r="Y2533" s="5" t="s">
        <v>3711</v>
      </c>
      <c r="Z2533" s="5" t="s">
        <v>3711</v>
      </c>
      <c r="AA2533" s="2" t="s">
        <v>884</v>
      </c>
      <c r="AB2533" s="2">
        <v>-22.2306031174958</v>
      </c>
      <c r="AC2533" s="2">
        <v>-52.303127171471701</v>
      </c>
      <c r="AD2533" s="29">
        <v>1</v>
      </c>
      <c r="AE2533" s="11"/>
      <c r="AF2533" s="11"/>
      <c r="AG2533" s="11"/>
      <c r="AH2533" s="11"/>
      <c r="AI2533" s="11"/>
    </row>
    <row r="2534" spans="1:35" ht="15.75" customHeight="1" x14ac:dyDescent="0.2">
      <c r="A2534" s="8">
        <v>42111</v>
      </c>
      <c r="B2534" s="9">
        <v>0.38194444444444442</v>
      </c>
      <c r="C2534" s="11">
        <v>365681.77478023298</v>
      </c>
      <c r="D2534" s="11">
        <v>7541079.7904057</v>
      </c>
      <c r="E2534" s="14">
        <v>365681.69608317898</v>
      </c>
      <c r="F2534" s="14">
        <v>7541079.7502626302</v>
      </c>
      <c r="G2534" s="2">
        <f t="shared" si="2357"/>
        <v>20.745000648624274</v>
      </c>
      <c r="H2534" s="2" t="str">
        <f t="shared" si="2332"/>
        <v/>
      </c>
      <c r="I2534" s="23" t="str">
        <f t="shared" ref="I2534:J2534" si="2573">IF($P2534=$P2533,E2534,"")</f>
        <v/>
      </c>
      <c r="J2534" s="23" t="str">
        <f t="shared" si="2573"/>
        <v/>
      </c>
      <c r="K2534" s="23">
        <v>365681.7</v>
      </c>
      <c r="L2534" s="23">
        <v>7541079.75</v>
      </c>
      <c r="M2534" s="14"/>
      <c r="N2534" s="14"/>
      <c r="O2534" s="14" t="s">
        <v>32</v>
      </c>
      <c r="P2534" s="14" t="s">
        <v>32</v>
      </c>
      <c r="Q2534" s="10">
        <v>42111.381944444445</v>
      </c>
      <c r="R2534" s="11" t="s">
        <v>3736</v>
      </c>
      <c r="S2534" s="14" t="s">
        <v>33</v>
      </c>
      <c r="T2534" s="2" t="str">
        <f t="shared" si="2334"/>
        <v/>
      </c>
      <c r="U2534" s="2" t="str">
        <f t="shared" si="2335"/>
        <v/>
      </c>
      <c r="V2534" s="10">
        <v>42111.381944444445</v>
      </c>
      <c r="W2534" s="11" t="s">
        <v>3711</v>
      </c>
      <c r="X2534" s="2" t="s">
        <v>669</v>
      </c>
      <c r="Y2534" s="5" t="s">
        <v>3711</v>
      </c>
      <c r="Z2534" s="5" t="s">
        <v>3711</v>
      </c>
      <c r="AA2534" s="2" t="s">
        <v>886</v>
      </c>
      <c r="AB2534" s="2">
        <v>-22.2305156942457</v>
      </c>
      <c r="AC2534" s="2">
        <v>-52.3033065441996</v>
      </c>
      <c r="AD2534" s="29">
        <v>1</v>
      </c>
      <c r="AE2534" s="11"/>
      <c r="AF2534" s="11"/>
      <c r="AG2534" s="11"/>
      <c r="AH2534" s="11"/>
      <c r="AI2534" s="11"/>
    </row>
    <row r="2535" spans="1:35" ht="15.75" customHeight="1" x14ac:dyDescent="0.2">
      <c r="A2535" s="8">
        <v>42111</v>
      </c>
      <c r="B2535" s="9">
        <v>0.38541666666666669</v>
      </c>
      <c r="C2535" s="11">
        <v>365655.58413975901</v>
      </c>
      <c r="D2535" s="11">
        <v>7541081.0961928098</v>
      </c>
      <c r="E2535" s="14">
        <v>365655.69822066597</v>
      </c>
      <c r="F2535" s="14">
        <v>7541081.0671349699</v>
      </c>
      <c r="G2535" s="2">
        <f t="shared" si="2357"/>
        <v>26.031192980807369</v>
      </c>
      <c r="H2535" s="2" t="str">
        <f t="shared" si="2332"/>
        <v/>
      </c>
      <c r="I2535" s="23" t="str">
        <f t="shared" ref="I2535:J2535" si="2574">IF($P2535=$P2534,E2535,"")</f>
        <v/>
      </c>
      <c r="J2535" s="23" t="str">
        <f t="shared" si="2574"/>
        <v/>
      </c>
      <c r="K2535" s="23">
        <v>365655.7</v>
      </c>
      <c r="L2535" s="23">
        <v>7541081.0700000003</v>
      </c>
      <c r="M2535" s="14"/>
      <c r="N2535" s="14"/>
      <c r="O2535" s="15" t="s">
        <v>43</v>
      </c>
      <c r="P2535" s="15" t="s">
        <v>43</v>
      </c>
      <c r="Q2535" s="10">
        <v>42111.385416666664</v>
      </c>
      <c r="R2535" s="11" t="s">
        <v>3737</v>
      </c>
      <c r="S2535" s="14" t="s">
        <v>44</v>
      </c>
      <c r="T2535" s="2" t="str">
        <f t="shared" si="2334"/>
        <v/>
      </c>
      <c r="U2535" s="2" t="str">
        <f t="shared" si="2335"/>
        <v/>
      </c>
      <c r="V2535" s="10">
        <v>42111.385416666664</v>
      </c>
      <c r="W2535" s="11" t="s">
        <v>3711</v>
      </c>
      <c r="X2535" s="2" t="s">
        <v>669</v>
      </c>
      <c r="Y2535" s="5" t="s">
        <v>3711</v>
      </c>
      <c r="Z2535" s="5" t="s">
        <v>3711</v>
      </c>
      <c r="AA2535" s="2" t="s">
        <v>888</v>
      </c>
      <c r="AB2535" s="2">
        <v>-22.230501864105499</v>
      </c>
      <c r="AC2535" s="2">
        <v>-52.303560515865698</v>
      </c>
      <c r="AD2535" s="29">
        <v>1</v>
      </c>
      <c r="AE2535" s="11"/>
      <c r="AF2535" s="11"/>
      <c r="AG2535" s="11"/>
      <c r="AH2535" s="11"/>
      <c r="AI2535" s="11"/>
    </row>
    <row r="2536" spans="1:35" ht="15.75" customHeight="1" x14ac:dyDescent="0.2">
      <c r="A2536" s="8">
        <v>42111</v>
      </c>
      <c r="B2536" s="9">
        <v>0.3888888888888889</v>
      </c>
      <c r="C2536" s="11">
        <v>365640.58332640002</v>
      </c>
      <c r="D2536" s="11">
        <v>7541076.2712261304</v>
      </c>
      <c r="E2536" s="14">
        <v>365640.64676533401</v>
      </c>
      <c r="F2536" s="14">
        <v>7541076.46720949</v>
      </c>
      <c r="G2536" s="2">
        <f t="shared" si="2357"/>
        <v>15.738666462898461</v>
      </c>
      <c r="H2536" s="2" t="str">
        <f t="shared" si="2332"/>
        <v/>
      </c>
      <c r="I2536" s="23">
        <f t="shared" ref="I2536:J2536" si="2575">IF($P2536=$P2535,E2536,"")</f>
        <v>365640.64676533401</v>
      </c>
      <c r="J2536" s="23">
        <f t="shared" si="2575"/>
        <v>7541076.46720949</v>
      </c>
      <c r="K2536" s="23">
        <v>365640.65</v>
      </c>
      <c r="L2536" s="23">
        <v>7541076.4699999997</v>
      </c>
      <c r="M2536" s="14"/>
      <c r="N2536" s="14"/>
      <c r="O2536" s="15" t="s">
        <v>43</v>
      </c>
      <c r="P2536" s="15" t="s">
        <v>43</v>
      </c>
      <c r="Q2536" s="10">
        <v>42111.388888888891</v>
      </c>
      <c r="R2536" s="11" t="s">
        <v>3738</v>
      </c>
      <c r="S2536" s="14" t="s">
        <v>44</v>
      </c>
      <c r="T2536" s="2" t="str">
        <f t="shared" si="2334"/>
        <v/>
      </c>
      <c r="U2536" s="2" t="str">
        <f t="shared" si="2335"/>
        <v/>
      </c>
      <c r="V2536" s="10">
        <v>42111.388888888891</v>
      </c>
      <c r="W2536" s="11" t="s">
        <v>3711</v>
      </c>
      <c r="X2536" s="2" t="s">
        <v>669</v>
      </c>
      <c r="Y2536" s="5" t="s">
        <v>3711</v>
      </c>
      <c r="Z2536" s="5" t="s">
        <v>3711</v>
      </c>
      <c r="AA2536" s="2" t="s">
        <v>890</v>
      </c>
      <c r="AB2536" s="2">
        <v>-22.2305442765355</v>
      </c>
      <c r="AC2536" s="2">
        <v>-52.3037064447999</v>
      </c>
      <c r="AD2536" s="29">
        <v>1</v>
      </c>
      <c r="AE2536" s="11"/>
      <c r="AF2536" s="11"/>
      <c r="AG2536" s="11"/>
      <c r="AH2536" s="11"/>
      <c r="AI2536" s="11"/>
    </row>
    <row r="2537" spans="1:35" ht="15.75" customHeight="1" x14ac:dyDescent="0.2">
      <c r="A2537" s="8">
        <v>42111</v>
      </c>
      <c r="B2537" s="9">
        <v>0.3923611111111111</v>
      </c>
      <c r="C2537" s="11">
        <v>365631.757228314</v>
      </c>
      <c r="D2537" s="11">
        <v>7541111.9242608901</v>
      </c>
      <c r="E2537" s="14">
        <v>365631.682467053</v>
      </c>
      <c r="F2537" s="14">
        <v>7541111.7736843498</v>
      </c>
      <c r="G2537" s="2">
        <f t="shared" si="2357"/>
        <v>36.426718363014125</v>
      </c>
      <c r="H2537" s="2" t="str">
        <f t="shared" si="2332"/>
        <v/>
      </c>
      <c r="I2537" s="23">
        <f t="shared" ref="I2537:J2537" si="2576">IF($P2537=$P2536,E2537,"")</f>
        <v>365631.682467053</v>
      </c>
      <c r="J2537" s="23">
        <f t="shared" si="2576"/>
        <v>7541111.7736843498</v>
      </c>
      <c r="K2537" s="23">
        <v>365631.68</v>
      </c>
      <c r="L2537" s="23">
        <v>7541111.7699999996</v>
      </c>
      <c r="M2537" s="14"/>
      <c r="N2537" s="14"/>
      <c r="O2537" s="15" t="s">
        <v>43</v>
      </c>
      <c r="P2537" s="15" t="s">
        <v>43</v>
      </c>
      <c r="Q2537" s="10">
        <v>42111.392361111109</v>
      </c>
      <c r="R2537" s="11" t="s">
        <v>3739</v>
      </c>
      <c r="S2537" s="14" t="s">
        <v>44</v>
      </c>
      <c r="T2537" s="2" t="str">
        <f t="shared" si="2334"/>
        <v/>
      </c>
      <c r="U2537" s="2" t="str">
        <f t="shared" si="2335"/>
        <v/>
      </c>
      <c r="V2537" s="10">
        <v>42111.392361111109</v>
      </c>
      <c r="W2537" s="11" t="s">
        <v>3711</v>
      </c>
      <c r="X2537" s="2" t="s">
        <v>669</v>
      </c>
      <c r="Y2537" s="5" t="s">
        <v>3711</v>
      </c>
      <c r="Z2537" s="5" t="s">
        <v>3711</v>
      </c>
      <c r="AA2537" s="2" t="s">
        <v>892</v>
      </c>
      <c r="AB2537" s="2">
        <v>-22.2302215732634</v>
      </c>
      <c r="AC2537" s="2">
        <v>-52.3037890903652</v>
      </c>
      <c r="AD2537" s="29">
        <v>1</v>
      </c>
      <c r="AE2537" s="11"/>
      <c r="AF2537" s="11"/>
      <c r="AG2537" s="11"/>
      <c r="AH2537" s="11"/>
      <c r="AI2537" s="11"/>
    </row>
    <row r="2538" spans="1:35" ht="15.75" customHeight="1" x14ac:dyDescent="0.2">
      <c r="A2538" s="8">
        <v>42111</v>
      </c>
      <c r="B2538" s="9">
        <v>0.39583333333333331</v>
      </c>
      <c r="C2538" s="11">
        <v>365615.37992311397</v>
      </c>
      <c r="D2538" s="11">
        <v>7541116.4419294205</v>
      </c>
      <c r="E2538" s="14">
        <v>365615.54460027203</v>
      </c>
      <c r="F2538" s="14">
        <v>7541116.4195568999</v>
      </c>
      <c r="G2538" s="2">
        <f t="shared" si="2357"/>
        <v>16.79329854412731</v>
      </c>
      <c r="H2538" s="2" t="str">
        <f t="shared" si="2332"/>
        <v/>
      </c>
      <c r="I2538" s="23">
        <f t="shared" ref="I2538:J2538" si="2577">IF($P2538=$P2537,E2538,"")</f>
        <v>365615.54460027203</v>
      </c>
      <c r="J2538" s="23">
        <f t="shared" si="2577"/>
        <v>7541116.4195568999</v>
      </c>
      <c r="K2538" s="23">
        <v>365615.54</v>
      </c>
      <c r="L2538" s="23">
        <v>7541116.4199999999</v>
      </c>
      <c r="M2538" s="14">
        <v>365615.54460027203</v>
      </c>
      <c r="N2538" s="14">
        <v>7541116.4195568999</v>
      </c>
      <c r="O2538" s="15" t="s">
        <v>43</v>
      </c>
      <c r="P2538" s="15" t="s">
        <v>43</v>
      </c>
      <c r="Q2538" s="10">
        <v>42111.395833333336</v>
      </c>
      <c r="R2538" s="11" t="s">
        <v>3740</v>
      </c>
      <c r="S2538" s="14" t="s">
        <v>44</v>
      </c>
      <c r="T2538" s="2" t="str">
        <f t="shared" si="2334"/>
        <v/>
      </c>
      <c r="U2538" s="2" t="str">
        <f t="shared" si="2335"/>
        <v/>
      </c>
      <c r="V2538" s="10">
        <v>42111.395833333336</v>
      </c>
      <c r="W2538" s="11" t="s">
        <v>3711</v>
      </c>
      <c r="X2538" s="2" t="s">
        <v>669</v>
      </c>
      <c r="Y2538" s="5" t="s">
        <v>3711</v>
      </c>
      <c r="Z2538" s="5" t="s">
        <v>3711</v>
      </c>
      <c r="AA2538" s="2" t="s">
        <v>894</v>
      </c>
      <c r="AB2538" s="2">
        <v>-22.2301794961095</v>
      </c>
      <c r="AC2538" s="2">
        <v>-52.303947592154103</v>
      </c>
      <c r="AD2538" s="29">
        <v>1</v>
      </c>
      <c r="AE2538" s="11"/>
      <c r="AF2538" s="11"/>
      <c r="AG2538" s="11"/>
      <c r="AH2538" s="11"/>
      <c r="AI2538" s="11"/>
    </row>
    <row r="2539" spans="1:35" ht="15.75" customHeight="1" x14ac:dyDescent="0.2">
      <c r="A2539" s="8">
        <v>42111</v>
      </c>
      <c r="B2539" s="9">
        <v>0.39930555555555558</v>
      </c>
      <c r="C2539" s="11">
        <v>365620.844039822</v>
      </c>
      <c r="D2539" s="11">
        <v>7541115.0227007801</v>
      </c>
      <c r="E2539" s="14">
        <v>365615.20800360601</v>
      </c>
      <c r="F2539" s="14">
        <v>7541116.5099062696</v>
      </c>
      <c r="G2539" s="2">
        <f t="shared" si="2357"/>
        <v>0.34851158399400584</v>
      </c>
      <c r="H2539" s="2" t="str">
        <f t="shared" si="2332"/>
        <v>&lt;8m</v>
      </c>
      <c r="I2539" s="23">
        <f t="shared" ref="I2539:J2539" si="2578">IF($P2539=$P2538,E2539,"")</f>
        <v>365615.20800360601</v>
      </c>
      <c r="J2539" s="23">
        <f t="shared" si="2578"/>
        <v>7541116.5099062696</v>
      </c>
      <c r="K2539" s="23">
        <v>365615.54</v>
      </c>
      <c r="L2539" s="23">
        <v>7541116.4199999999</v>
      </c>
      <c r="M2539" s="14">
        <v>365615.54460027203</v>
      </c>
      <c r="N2539" s="14">
        <v>7541116.4195568999</v>
      </c>
      <c r="O2539" s="15" t="s">
        <v>43</v>
      </c>
      <c r="P2539" s="15" t="s">
        <v>43</v>
      </c>
      <c r="Q2539" s="10">
        <v>42111.399305555555</v>
      </c>
      <c r="R2539" s="11" t="s">
        <v>3741</v>
      </c>
      <c r="S2539" s="14" t="s">
        <v>44</v>
      </c>
      <c r="T2539" s="2" t="str">
        <f t="shared" si="2334"/>
        <v/>
      </c>
      <c r="U2539" s="2" t="str">
        <f t="shared" si="2335"/>
        <v/>
      </c>
      <c r="V2539" s="10">
        <v>42111.399305555555</v>
      </c>
      <c r="W2539" s="11" t="s">
        <v>3711</v>
      </c>
      <c r="X2539" s="2" t="s">
        <v>669</v>
      </c>
      <c r="Y2539" s="5" t="s">
        <v>3711</v>
      </c>
      <c r="Z2539" s="5" t="s">
        <v>3711</v>
      </c>
      <c r="AA2539" s="2" t="s">
        <v>896</v>
      </c>
      <c r="AB2539" s="2">
        <v>-22.2301927395165</v>
      </c>
      <c r="AC2539" s="2">
        <v>-52.303894702345097</v>
      </c>
      <c r="AD2539" s="29">
        <v>1</v>
      </c>
      <c r="AE2539" s="11"/>
      <c r="AF2539" s="11"/>
      <c r="AG2539" s="11"/>
      <c r="AH2539" s="11"/>
      <c r="AI2539" s="11"/>
    </row>
    <row r="2540" spans="1:35" ht="15.75" customHeight="1" x14ac:dyDescent="0.2">
      <c r="A2540" s="8">
        <v>42111</v>
      </c>
      <c r="B2540" s="9">
        <v>0.40277777777777773</v>
      </c>
      <c r="C2540" s="11">
        <v>365615.03314654401</v>
      </c>
      <c r="D2540" s="11">
        <v>7541116.5781471496</v>
      </c>
      <c r="E2540" s="14">
        <v>365615.012340535</v>
      </c>
      <c r="F2540" s="14">
        <v>7541116.5733755296</v>
      </c>
      <c r="G2540" s="2">
        <f t="shared" si="2357"/>
        <v>0.20569974312061889</v>
      </c>
      <c r="H2540" s="2" t="str">
        <f t="shared" si="2332"/>
        <v>&lt;8m</v>
      </c>
      <c r="I2540" s="23">
        <f t="shared" ref="I2540:J2540" si="2579">IF($P2540=$P2539,E2540,"")</f>
        <v>365615.012340535</v>
      </c>
      <c r="J2540" s="23">
        <f t="shared" si="2579"/>
        <v>7541116.5733755296</v>
      </c>
      <c r="K2540" s="23">
        <v>365615.54</v>
      </c>
      <c r="L2540" s="23">
        <v>7541116.4199999999</v>
      </c>
      <c r="M2540" s="14">
        <v>365615.54460027203</v>
      </c>
      <c r="N2540" s="14">
        <v>7541116.4195568999</v>
      </c>
      <c r="O2540" s="15" t="s">
        <v>43</v>
      </c>
      <c r="P2540" s="15" t="s">
        <v>43</v>
      </c>
      <c r="Q2540" s="10">
        <v>42111.402777777781</v>
      </c>
      <c r="R2540" s="11" t="s">
        <v>3742</v>
      </c>
      <c r="S2540" s="14" t="s">
        <v>44</v>
      </c>
      <c r="T2540" s="2" t="str">
        <f t="shared" si="2334"/>
        <v/>
      </c>
      <c r="U2540" s="2" t="str">
        <f t="shared" si="2335"/>
        <v/>
      </c>
      <c r="V2540" s="10">
        <v>42111.402777777781</v>
      </c>
      <c r="W2540" s="11" t="s">
        <v>3711</v>
      </c>
      <c r="X2540" s="2" t="s">
        <v>669</v>
      </c>
      <c r="Y2540" s="5" t="s">
        <v>3711</v>
      </c>
      <c r="Z2540" s="5" t="s">
        <v>3711</v>
      </c>
      <c r="AA2540" s="2" t="s">
        <v>898</v>
      </c>
      <c r="AB2540" s="2">
        <v>-22.230178238823999</v>
      </c>
      <c r="AC2540" s="2">
        <v>-52.3039509449154</v>
      </c>
      <c r="AD2540" s="29">
        <v>1</v>
      </c>
      <c r="AE2540" s="11"/>
      <c r="AF2540" s="11"/>
      <c r="AG2540" s="11"/>
      <c r="AH2540" s="11"/>
      <c r="AI2540" s="11"/>
    </row>
    <row r="2541" spans="1:35" ht="15.75" customHeight="1" x14ac:dyDescent="0.2">
      <c r="A2541" s="8">
        <v>42111</v>
      </c>
      <c r="B2541" s="9">
        <v>0.40625</v>
      </c>
      <c r="C2541" s="11">
        <v>365612.820320434</v>
      </c>
      <c r="D2541" s="11">
        <v>7541115.6867458103</v>
      </c>
      <c r="E2541" s="14">
        <v>365612.820278092</v>
      </c>
      <c r="F2541" s="14">
        <v>7541115.6652423898</v>
      </c>
      <c r="G2541" s="2">
        <f t="shared" si="2357"/>
        <v>2.3727291361849958</v>
      </c>
      <c r="H2541" s="2" t="str">
        <f t="shared" si="2332"/>
        <v>&lt;8m</v>
      </c>
      <c r="I2541" s="23" t="str">
        <f t="shared" ref="I2541:J2541" si="2580">IF($P2541=$P2540,E2541,"")</f>
        <v/>
      </c>
      <c r="J2541" s="23" t="str">
        <f t="shared" si="2580"/>
        <v/>
      </c>
      <c r="K2541" s="23">
        <v>365615.54</v>
      </c>
      <c r="L2541" s="23">
        <v>7541116.4199999999</v>
      </c>
      <c r="M2541" s="14">
        <v>365615.54460027203</v>
      </c>
      <c r="N2541" s="14">
        <v>7541116.4195568999</v>
      </c>
      <c r="O2541" s="14" t="s">
        <v>35</v>
      </c>
      <c r="P2541" s="14" t="s">
        <v>29</v>
      </c>
      <c r="Q2541" s="10">
        <v>42111.40625</v>
      </c>
      <c r="R2541" s="11" t="s">
        <v>3743</v>
      </c>
      <c r="S2541" s="14" t="s">
        <v>36</v>
      </c>
      <c r="T2541" s="2" t="str">
        <f t="shared" si="2334"/>
        <v>idle</v>
      </c>
      <c r="U2541" s="2" t="str">
        <f t="shared" si="2335"/>
        <v/>
      </c>
      <c r="V2541" s="10">
        <v>42111.40625</v>
      </c>
      <c r="W2541" s="11" t="s">
        <v>3711</v>
      </c>
      <c r="X2541" s="2" t="s">
        <v>669</v>
      </c>
      <c r="Y2541" s="5" t="s">
        <v>3711</v>
      </c>
      <c r="Z2541" s="5" t="s">
        <v>3711</v>
      </c>
      <c r="AA2541" s="2" t="s">
        <v>900</v>
      </c>
      <c r="AB2541" s="2">
        <v>-22.230186117812998</v>
      </c>
      <c r="AC2541" s="2">
        <v>-52.3039724864066</v>
      </c>
      <c r="AD2541" s="29">
        <v>1</v>
      </c>
      <c r="AE2541" s="11"/>
      <c r="AF2541" s="11"/>
      <c r="AG2541" s="11"/>
      <c r="AH2541" s="11"/>
      <c r="AI2541" s="11"/>
    </row>
    <row r="2542" spans="1:35" ht="15.75" customHeight="1" x14ac:dyDescent="0.2">
      <c r="A2542" s="8">
        <v>42111</v>
      </c>
      <c r="B2542" s="9">
        <v>0.40972222222222227</v>
      </c>
      <c r="C2542" s="11">
        <v>365610.56833839498</v>
      </c>
      <c r="D2542" s="11">
        <v>7541110.31263733</v>
      </c>
      <c r="E2542" s="14">
        <v>365610.624152857</v>
      </c>
      <c r="F2542" s="14">
        <v>7541110.3785530804</v>
      </c>
      <c r="G2542" s="2">
        <f t="shared" si="2357"/>
        <v>5.7246877558490246</v>
      </c>
      <c r="H2542" s="2" t="str">
        <f t="shared" si="2332"/>
        <v>&lt;8m</v>
      </c>
      <c r="I2542" s="23" t="str">
        <f t="shared" ref="I2542:J2542" si="2581">IF($P2542=$P2541,E2542,"")</f>
        <v/>
      </c>
      <c r="J2542" s="23" t="str">
        <f t="shared" si="2581"/>
        <v/>
      </c>
      <c r="K2542" s="23">
        <v>365615.54</v>
      </c>
      <c r="L2542" s="23">
        <v>7541116.4199999999</v>
      </c>
      <c r="M2542" s="14">
        <v>365615.54460027203</v>
      </c>
      <c r="N2542" s="14">
        <v>7541116.4195568999</v>
      </c>
      <c r="O2542" s="14" t="s">
        <v>55</v>
      </c>
      <c r="P2542" s="14" t="s">
        <v>55</v>
      </c>
      <c r="Q2542" s="10">
        <v>42111.409722222219</v>
      </c>
      <c r="R2542" s="11" t="s">
        <v>3744</v>
      </c>
      <c r="S2542" s="14" t="s">
        <v>56</v>
      </c>
      <c r="T2542" s="2" t="str">
        <f t="shared" si="2334"/>
        <v/>
      </c>
      <c r="U2542" s="2" t="str">
        <f t="shared" si="2335"/>
        <v/>
      </c>
      <c r="V2542" s="10">
        <v>42111.409722222219</v>
      </c>
      <c r="W2542" s="11" t="s">
        <v>3711</v>
      </c>
      <c r="X2542" s="2" t="s">
        <v>669</v>
      </c>
      <c r="Y2542" s="5" t="s">
        <v>3711</v>
      </c>
      <c r="Z2542" s="5" t="s">
        <v>3711</v>
      </c>
      <c r="AA2542" s="2" t="s">
        <v>902</v>
      </c>
      <c r="AB2542" s="2">
        <v>-22.230234481394302</v>
      </c>
      <c r="AC2542" s="2">
        <v>-52.303994782269001</v>
      </c>
      <c r="AD2542" s="29">
        <v>1</v>
      </c>
      <c r="AE2542" s="11"/>
      <c r="AF2542" s="11"/>
      <c r="AG2542" s="11"/>
      <c r="AH2542" s="11"/>
      <c r="AI2542" s="11"/>
    </row>
    <row r="2543" spans="1:35" ht="15.75" customHeight="1" x14ac:dyDescent="0.2">
      <c r="A2543" s="8">
        <v>42111</v>
      </c>
      <c r="B2543" s="9">
        <v>0.41319444444444442</v>
      </c>
      <c r="C2543" s="11">
        <v>365613.823801502</v>
      </c>
      <c r="D2543" s="11">
        <v>7541118.5537101002</v>
      </c>
      <c r="E2543" s="14">
        <v>365613.78359359602</v>
      </c>
      <c r="F2543" s="14">
        <v>7541118.5137199601</v>
      </c>
      <c r="G2543" s="13">
        <f t="shared" si="2357"/>
        <v>8.7271419115690723</v>
      </c>
      <c r="H2543" s="2" t="str">
        <f t="shared" si="2332"/>
        <v/>
      </c>
      <c r="I2543" s="23" t="str">
        <f t="shared" ref="I2543:J2543" si="2582">IF($P2543=$P2542,E2543,"")</f>
        <v/>
      </c>
      <c r="J2543" s="23" t="str">
        <f t="shared" si="2582"/>
        <v/>
      </c>
      <c r="K2543" s="23">
        <v>365615.54</v>
      </c>
      <c r="L2543" s="23">
        <v>7541116.4199999999</v>
      </c>
      <c r="M2543" s="14">
        <v>365615.54460027203</v>
      </c>
      <c r="N2543" s="14">
        <v>7541116.4195568999</v>
      </c>
      <c r="O2543" s="15" t="s">
        <v>43</v>
      </c>
      <c r="P2543" s="15" t="s">
        <v>43</v>
      </c>
      <c r="Q2543" s="10">
        <v>42111.413194444445</v>
      </c>
      <c r="R2543" s="11" t="s">
        <v>3745</v>
      </c>
      <c r="S2543" s="14" t="s">
        <v>44</v>
      </c>
      <c r="T2543" s="2" t="str">
        <f t="shared" si="2334"/>
        <v/>
      </c>
      <c r="U2543" s="2" t="str">
        <f t="shared" si="2335"/>
        <v/>
      </c>
      <c r="V2543" s="10">
        <v>42111.413194444445</v>
      </c>
      <c r="W2543" s="11" t="s">
        <v>3711</v>
      </c>
      <c r="X2543" s="2" t="s">
        <v>669</v>
      </c>
      <c r="Y2543" s="5" t="s">
        <v>3711</v>
      </c>
      <c r="Z2543" s="5" t="s">
        <v>3711</v>
      </c>
      <c r="AA2543" s="2" t="s">
        <v>904</v>
      </c>
      <c r="AB2543" s="2">
        <v>-22.230160301551201</v>
      </c>
      <c r="AC2543" s="2">
        <v>-52.303962511941798</v>
      </c>
      <c r="AD2543" s="29">
        <v>1</v>
      </c>
      <c r="AE2543" s="11"/>
      <c r="AF2543" s="11"/>
      <c r="AG2543" s="11"/>
      <c r="AH2543" s="11"/>
      <c r="AI2543" s="11"/>
    </row>
    <row r="2544" spans="1:35" ht="15.75" customHeight="1" x14ac:dyDescent="0.2">
      <c r="A2544" s="8">
        <v>42111</v>
      </c>
      <c r="B2544" s="9">
        <v>0.41666666666666669</v>
      </c>
      <c r="C2544" s="11">
        <v>365615.46854716702</v>
      </c>
      <c r="D2544" s="11">
        <v>7541124.2102770098</v>
      </c>
      <c r="E2544" s="14">
        <v>365613.08496455202</v>
      </c>
      <c r="F2544" s="14">
        <v>7541118.5060389303</v>
      </c>
      <c r="G2544" s="2">
        <f t="shared" si="2357"/>
        <v>0.69867126700242166</v>
      </c>
      <c r="H2544" s="2" t="str">
        <f t="shared" si="2332"/>
        <v>&lt;8m</v>
      </c>
      <c r="I2544" s="23">
        <f t="shared" ref="I2544:J2544" si="2583">IF($P2544=$P2543,E2544,"")</f>
        <v>365613.08496455202</v>
      </c>
      <c r="J2544" s="23">
        <f t="shared" si="2583"/>
        <v>7541118.5060389303</v>
      </c>
      <c r="K2544" s="23">
        <v>365615.54</v>
      </c>
      <c r="L2544" s="23">
        <v>7541116.4199999999</v>
      </c>
      <c r="M2544" s="14">
        <v>365615.54460027203</v>
      </c>
      <c r="N2544" s="14">
        <v>7541116.4195568999</v>
      </c>
      <c r="O2544" s="15" t="s">
        <v>43</v>
      </c>
      <c r="P2544" s="15" t="s">
        <v>43</v>
      </c>
      <c r="Q2544" s="10">
        <v>42111.416666666664</v>
      </c>
      <c r="R2544" s="11" t="s">
        <v>3746</v>
      </c>
      <c r="S2544" s="14" t="s">
        <v>44</v>
      </c>
      <c r="T2544" s="2" t="str">
        <f t="shared" si="2334"/>
        <v/>
      </c>
      <c r="U2544" s="2" t="str">
        <f t="shared" si="2335"/>
        <v/>
      </c>
      <c r="V2544" s="10">
        <v>42111.416666666664</v>
      </c>
      <c r="W2544" s="11" t="s">
        <v>3711</v>
      </c>
      <c r="X2544" s="2" t="s">
        <v>669</v>
      </c>
      <c r="Y2544" s="5" t="s">
        <v>3711</v>
      </c>
      <c r="Z2544" s="5" t="s">
        <v>3711</v>
      </c>
      <c r="AA2544" s="2" t="s">
        <v>906</v>
      </c>
      <c r="AB2544" s="2">
        <v>-22.230109339579901</v>
      </c>
      <c r="AC2544" s="2">
        <v>-52.303946083411603</v>
      </c>
      <c r="AD2544" s="29">
        <v>1</v>
      </c>
      <c r="AE2544" s="11"/>
      <c r="AF2544" s="11"/>
      <c r="AG2544" s="11"/>
      <c r="AH2544" s="11"/>
      <c r="AI2544" s="11"/>
    </row>
    <row r="2545" spans="1:35" ht="15.75" customHeight="1" x14ac:dyDescent="0.2">
      <c r="A2545" s="8">
        <v>42111</v>
      </c>
      <c r="B2545" s="9">
        <v>0.4201388888888889</v>
      </c>
      <c r="C2545" s="11">
        <v>365612.34717503801</v>
      </c>
      <c r="D2545" s="11">
        <v>7541118.4574713996</v>
      </c>
      <c r="E2545" s="14">
        <v>365612.33608321898</v>
      </c>
      <c r="F2545" s="14">
        <v>7541118.5896179499</v>
      </c>
      <c r="G2545" s="2">
        <f t="shared" si="2357"/>
        <v>0.75353082452094378</v>
      </c>
      <c r="H2545" s="2" t="str">
        <f t="shared" si="2332"/>
        <v>&lt;8m</v>
      </c>
      <c r="I2545" s="23" t="str">
        <f t="shared" ref="I2545:J2545" si="2584">IF($P2545=$P2544,E2545,"")</f>
        <v/>
      </c>
      <c r="J2545" s="23" t="str">
        <f t="shared" si="2584"/>
        <v/>
      </c>
      <c r="K2545" s="23">
        <v>365615.54</v>
      </c>
      <c r="L2545" s="23">
        <v>7541116.4199999999</v>
      </c>
      <c r="M2545" s="14">
        <v>365615.54460027203</v>
      </c>
      <c r="N2545" s="14">
        <v>7541116.4195568999</v>
      </c>
      <c r="O2545" s="14" t="s">
        <v>35</v>
      </c>
      <c r="P2545" s="14" t="s">
        <v>29</v>
      </c>
      <c r="Q2545" s="10">
        <v>42111.420138888891</v>
      </c>
      <c r="R2545" s="11" t="s">
        <v>3747</v>
      </c>
      <c r="S2545" s="14" t="s">
        <v>36</v>
      </c>
      <c r="T2545" s="2" t="str">
        <f t="shared" si="2334"/>
        <v>idle</v>
      </c>
      <c r="U2545" s="2" t="str">
        <f t="shared" si="2335"/>
        <v/>
      </c>
      <c r="V2545" s="10">
        <v>42111.420138888891</v>
      </c>
      <c r="W2545" s="11" t="s">
        <v>3711</v>
      </c>
      <c r="X2545" s="2" t="s">
        <v>669</v>
      </c>
      <c r="Y2545" s="5" t="s">
        <v>3711</v>
      </c>
      <c r="Z2545" s="5" t="s">
        <v>3711</v>
      </c>
      <c r="AA2545" s="2" t="s">
        <v>908</v>
      </c>
      <c r="AB2545" s="2">
        <v>-22.230161055922501</v>
      </c>
      <c r="AC2545" s="2">
        <v>-52.3039768449962</v>
      </c>
      <c r="AD2545" s="29">
        <v>1</v>
      </c>
      <c r="AE2545" s="11"/>
      <c r="AF2545" s="11"/>
      <c r="AG2545" s="11"/>
      <c r="AH2545" s="11"/>
      <c r="AI2545" s="11"/>
    </row>
    <row r="2546" spans="1:35" ht="15.75" customHeight="1" x14ac:dyDescent="0.2">
      <c r="A2546" s="8">
        <v>42111</v>
      </c>
      <c r="B2546" s="9">
        <v>0.4236111111111111</v>
      </c>
      <c r="C2546" s="11">
        <v>365610.51392974902</v>
      </c>
      <c r="D2546" s="11">
        <v>7541145.7256721696</v>
      </c>
      <c r="E2546" s="14">
        <v>365610.52290832298</v>
      </c>
      <c r="F2546" s="14">
        <v>7541145.5810594903</v>
      </c>
      <c r="G2546" s="2">
        <f t="shared" si="2357"/>
        <v>27.052273834807298</v>
      </c>
      <c r="H2546" s="2" t="str">
        <f t="shared" si="2332"/>
        <v/>
      </c>
      <c r="I2546" s="23" t="str">
        <f t="shared" ref="I2546:J2546" si="2585">IF($P2546=$P2545,E2546,"")</f>
        <v/>
      </c>
      <c r="J2546" s="23" t="str">
        <f t="shared" si="2585"/>
        <v/>
      </c>
      <c r="K2546" s="23">
        <v>365610.52</v>
      </c>
      <c r="L2546" s="23">
        <v>7541145.5800000001</v>
      </c>
      <c r="M2546" s="14">
        <v>365610.52290832298</v>
      </c>
      <c r="N2546" s="14">
        <v>7541145.5810594903</v>
      </c>
      <c r="O2546" s="15" t="s">
        <v>43</v>
      </c>
      <c r="P2546" s="15" t="s">
        <v>43</v>
      </c>
      <c r="Q2546" s="10">
        <v>42111.423611111109</v>
      </c>
      <c r="R2546" s="11" t="s">
        <v>3748</v>
      </c>
      <c r="S2546" s="14" t="s">
        <v>44</v>
      </c>
      <c r="T2546" s="2" t="str">
        <f t="shared" si="2334"/>
        <v/>
      </c>
      <c r="U2546" s="2" t="str">
        <f t="shared" si="2335"/>
        <v/>
      </c>
      <c r="V2546" s="10">
        <v>42111.423611111109</v>
      </c>
      <c r="W2546" s="11" t="s">
        <v>3711</v>
      </c>
      <c r="X2546" s="2" t="s">
        <v>669</v>
      </c>
      <c r="Y2546" s="5" t="s">
        <v>3711</v>
      </c>
      <c r="Z2546" s="5" t="s">
        <v>3711</v>
      </c>
      <c r="AA2546" s="2" t="s">
        <v>910</v>
      </c>
      <c r="AB2546" s="2">
        <v>-22.229914627969301</v>
      </c>
      <c r="AC2546" s="2">
        <v>-52.303992351517103</v>
      </c>
      <c r="AD2546" s="29">
        <v>1</v>
      </c>
      <c r="AE2546" s="11"/>
      <c r="AF2546" s="11"/>
      <c r="AG2546" s="11"/>
      <c r="AH2546" s="11"/>
      <c r="AI2546" s="11"/>
    </row>
    <row r="2547" spans="1:35" ht="15.75" customHeight="1" x14ac:dyDescent="0.2">
      <c r="A2547" s="8">
        <v>42111</v>
      </c>
      <c r="B2547" s="9">
        <v>0.42708333333333331</v>
      </c>
      <c r="C2547" s="11">
        <v>365609.54172854603</v>
      </c>
      <c r="D2547" s="11">
        <v>7541143.2394682001</v>
      </c>
      <c r="E2547" s="14">
        <v>365609.57125474798</v>
      </c>
      <c r="F2547" s="14">
        <v>7541143.1262670998</v>
      </c>
      <c r="G2547" s="2">
        <f t="shared" si="2357"/>
        <v>2.6328027285858338</v>
      </c>
      <c r="H2547" s="2" t="str">
        <f t="shared" si="2332"/>
        <v>&lt;8m</v>
      </c>
      <c r="I2547" s="23" t="str">
        <f t="shared" ref="I2547:J2547" si="2586">IF($P2547=$P2546,E2547,"")</f>
        <v/>
      </c>
      <c r="J2547" s="23" t="str">
        <f t="shared" si="2586"/>
        <v/>
      </c>
      <c r="K2547" s="23">
        <v>365610.52</v>
      </c>
      <c r="L2547" s="23">
        <v>7541145.5800000001</v>
      </c>
      <c r="M2547" s="14">
        <v>365610.52290832298</v>
      </c>
      <c r="N2547" s="14">
        <v>7541145.5810594903</v>
      </c>
      <c r="O2547" s="14" t="s">
        <v>35</v>
      </c>
      <c r="P2547" s="14" t="s">
        <v>29</v>
      </c>
      <c r="Q2547" s="10">
        <v>42111.427083333336</v>
      </c>
      <c r="R2547" s="11" t="s">
        <v>3749</v>
      </c>
      <c r="S2547" s="14" t="s">
        <v>36</v>
      </c>
      <c r="T2547" s="2" t="str">
        <f t="shared" si="2334"/>
        <v>idle</v>
      </c>
      <c r="U2547" s="2" t="str">
        <f t="shared" si="2335"/>
        <v/>
      </c>
      <c r="V2547" s="10">
        <v>42111.427083333336</v>
      </c>
      <c r="W2547" s="11" t="s">
        <v>3711</v>
      </c>
      <c r="X2547" s="2" t="s">
        <v>669</v>
      </c>
      <c r="Y2547" s="5" t="s">
        <v>3711</v>
      </c>
      <c r="Z2547" s="5" t="s">
        <v>3711</v>
      </c>
      <c r="AA2547" s="2" t="s">
        <v>912</v>
      </c>
      <c r="AB2547" s="2">
        <v>-22.229937007650701</v>
      </c>
      <c r="AC2547" s="2">
        <v>-52.3040019907057</v>
      </c>
      <c r="AD2547" s="29">
        <v>1</v>
      </c>
      <c r="AE2547" s="11"/>
      <c r="AF2547" s="11"/>
      <c r="AG2547" s="11"/>
      <c r="AH2547" s="11"/>
      <c r="AI2547" s="11"/>
    </row>
    <row r="2548" spans="1:35" ht="15.75" customHeight="1" x14ac:dyDescent="0.2">
      <c r="A2548" s="8">
        <v>42111</v>
      </c>
      <c r="B2548" s="9">
        <v>0.43055555555555558</v>
      </c>
      <c r="C2548" s="11">
        <v>365611.46498360002</v>
      </c>
      <c r="D2548" s="11">
        <v>7541117.5589683997</v>
      </c>
      <c r="E2548" s="14">
        <v>365611.452729346</v>
      </c>
      <c r="F2548" s="14">
        <v>7541117.6213125195</v>
      </c>
      <c r="G2548" s="2">
        <f t="shared" si="2357"/>
        <v>25.574257658863857</v>
      </c>
      <c r="H2548" s="2" t="str">
        <f t="shared" si="2332"/>
        <v/>
      </c>
      <c r="I2548" s="23">
        <f t="shared" ref="I2548:J2548" si="2587">IF($P2548=$P2547,E2548,"")</f>
        <v>365611.452729346</v>
      </c>
      <c r="J2548" s="23">
        <f t="shared" si="2587"/>
        <v>7541117.6213125195</v>
      </c>
      <c r="K2548" s="23">
        <v>365611.45</v>
      </c>
      <c r="L2548" s="23">
        <v>7541117.6200000001</v>
      </c>
      <c r="M2548" s="14"/>
      <c r="N2548" s="14"/>
      <c r="O2548" s="14" t="s">
        <v>35</v>
      </c>
      <c r="P2548" s="14" t="s">
        <v>29</v>
      </c>
      <c r="Q2548" s="10">
        <v>42111.430555555555</v>
      </c>
      <c r="R2548" s="11" t="s">
        <v>3750</v>
      </c>
      <c r="S2548" s="14" t="s">
        <v>36</v>
      </c>
      <c r="T2548" s="2" t="str">
        <f t="shared" si="2334"/>
        <v>idle</v>
      </c>
      <c r="U2548" s="2" t="str">
        <f t="shared" si="2335"/>
        <v/>
      </c>
      <c r="V2548" s="10">
        <v>42111.430555555555</v>
      </c>
      <c r="W2548" s="11" t="s">
        <v>3711</v>
      </c>
      <c r="X2548" s="2" t="s">
        <v>669</v>
      </c>
      <c r="Y2548" s="5" t="s">
        <v>3711</v>
      </c>
      <c r="Z2548" s="5" t="s">
        <v>3711</v>
      </c>
      <c r="AA2548" s="2" t="s">
        <v>1995</v>
      </c>
      <c r="AB2548" s="2">
        <v>-22.230169102549599</v>
      </c>
      <c r="AC2548" s="2">
        <v>-52.303985478356502</v>
      </c>
      <c r="AD2548" s="29">
        <v>1</v>
      </c>
      <c r="AE2548" s="11"/>
      <c r="AF2548" s="11"/>
      <c r="AG2548" s="11"/>
      <c r="AH2548" s="11"/>
      <c r="AI2548" s="11"/>
    </row>
    <row r="2549" spans="1:35" ht="15.75" customHeight="1" x14ac:dyDescent="0.2">
      <c r="A2549" s="8">
        <v>42111</v>
      </c>
      <c r="B2549" s="9">
        <v>0.43402777777777773</v>
      </c>
      <c r="C2549" s="11">
        <v>365612.05803511298</v>
      </c>
      <c r="D2549" s="11">
        <v>7541104.8779488597</v>
      </c>
      <c r="E2549" s="14">
        <v>365612.15837131301</v>
      </c>
      <c r="F2549" s="14">
        <v>7541104.8109537298</v>
      </c>
      <c r="G2549" s="2">
        <f t="shared" si="2357"/>
        <v>12.829778755213157</v>
      </c>
      <c r="H2549" s="2" t="str">
        <f t="shared" si="2332"/>
        <v/>
      </c>
      <c r="I2549" s="23">
        <f t="shared" ref="I2549:J2549" si="2588">IF($P2549=$P2548,E2549,"")</f>
        <v>365612.15837131301</v>
      </c>
      <c r="J2549" s="23">
        <f t="shared" si="2588"/>
        <v>7541104.8109537298</v>
      </c>
      <c r="K2549" s="23">
        <v>365612.16</v>
      </c>
      <c r="L2549" s="23">
        <v>7541104.8099999996</v>
      </c>
      <c r="M2549" s="14"/>
      <c r="N2549" s="14"/>
      <c r="O2549" s="14" t="s">
        <v>35</v>
      </c>
      <c r="P2549" s="14" t="s">
        <v>29</v>
      </c>
      <c r="Q2549" s="10">
        <v>42111.434027777781</v>
      </c>
      <c r="R2549" s="11" t="s">
        <v>3751</v>
      </c>
      <c r="S2549" s="14" t="s">
        <v>36</v>
      </c>
      <c r="T2549" s="2" t="str">
        <f t="shared" si="2334"/>
        <v>idle</v>
      </c>
      <c r="U2549" s="2" t="str">
        <f t="shared" si="2335"/>
        <v/>
      </c>
      <c r="V2549" s="10">
        <v>42111.434027777781</v>
      </c>
      <c r="W2549" s="11" t="s">
        <v>3711</v>
      </c>
      <c r="X2549" s="2" t="s">
        <v>669</v>
      </c>
      <c r="Y2549" s="5" t="s">
        <v>3711</v>
      </c>
      <c r="Z2549" s="5" t="s">
        <v>3711</v>
      </c>
      <c r="AA2549" s="2" t="s">
        <v>1997</v>
      </c>
      <c r="AB2549" s="2">
        <v>-22.230283683165901</v>
      </c>
      <c r="AC2549" s="2">
        <v>-52.303980784490697</v>
      </c>
      <c r="AD2549" s="29">
        <v>1</v>
      </c>
      <c r="AE2549" s="11"/>
      <c r="AF2549" s="11"/>
      <c r="AG2549" s="11"/>
      <c r="AH2549" s="11"/>
      <c r="AI2549" s="11"/>
    </row>
    <row r="2550" spans="1:35" ht="15.75" customHeight="1" x14ac:dyDescent="0.2">
      <c r="A2550" s="8">
        <v>42111</v>
      </c>
      <c r="B2550" s="9">
        <v>0.4375</v>
      </c>
      <c r="C2550" s="11">
        <v>365622.291685551</v>
      </c>
      <c r="D2550" s="11">
        <v>7541078.3502669297</v>
      </c>
      <c r="E2550" s="14">
        <v>365622.491574249</v>
      </c>
      <c r="F2550" s="14">
        <v>7541078.3589537404</v>
      </c>
      <c r="G2550" s="2">
        <f t="shared" si="2357"/>
        <v>28.398651136141339</v>
      </c>
      <c r="H2550" s="2" t="str">
        <f t="shared" si="2332"/>
        <v/>
      </c>
      <c r="I2550" s="23">
        <f t="shared" ref="I2550:J2550" si="2589">IF($P2550=$P2549,E2550,"")</f>
        <v>365622.491574249</v>
      </c>
      <c r="J2550" s="23">
        <f t="shared" si="2589"/>
        <v>7541078.3589537404</v>
      </c>
      <c r="K2550" s="23">
        <v>365622.49</v>
      </c>
      <c r="L2550" s="23">
        <v>7541078.3600000003</v>
      </c>
      <c r="M2550" s="14"/>
      <c r="N2550" s="14"/>
      <c r="O2550" s="14" t="s">
        <v>35</v>
      </c>
      <c r="P2550" s="14" t="s">
        <v>29</v>
      </c>
      <c r="Q2550" s="10">
        <v>42111.4375</v>
      </c>
      <c r="R2550" s="11" t="s">
        <v>3752</v>
      </c>
      <c r="S2550" s="14" t="s">
        <v>36</v>
      </c>
      <c r="T2550" s="2" t="str">
        <f t="shared" si="2334"/>
        <v>idle</v>
      </c>
      <c r="U2550" s="2" t="str">
        <f t="shared" si="2335"/>
        <v/>
      </c>
      <c r="V2550" s="10">
        <v>42111.4375</v>
      </c>
      <c r="W2550" s="11" t="s">
        <v>3711</v>
      </c>
      <c r="X2550" s="2" t="s">
        <v>669</v>
      </c>
      <c r="Y2550" s="5" t="s">
        <v>3711</v>
      </c>
      <c r="Z2550" s="5" t="s">
        <v>3711</v>
      </c>
      <c r="AA2550" s="2" t="s">
        <v>1999</v>
      </c>
      <c r="AB2550" s="2">
        <v>-22.2305240761489</v>
      </c>
      <c r="AC2550" s="2">
        <v>-52.303883722051999</v>
      </c>
      <c r="AD2550" s="29">
        <v>1</v>
      </c>
      <c r="AE2550" s="11"/>
      <c r="AF2550" s="11"/>
      <c r="AG2550" s="11"/>
      <c r="AH2550" s="11"/>
      <c r="AI2550" s="11"/>
    </row>
    <row r="2551" spans="1:35" ht="15.75" customHeight="1" x14ac:dyDescent="0.2">
      <c r="A2551" s="8">
        <v>42111</v>
      </c>
      <c r="B2551" s="9">
        <v>0.44097222222222227</v>
      </c>
      <c r="C2551" s="11">
        <v>365652.26941541699</v>
      </c>
      <c r="D2551" s="11">
        <v>7541053.6444655703</v>
      </c>
      <c r="E2551" s="14">
        <v>365652.00470070902</v>
      </c>
      <c r="F2551" s="14">
        <v>7541053.6757738497</v>
      </c>
      <c r="G2551" s="2">
        <f t="shared" si="2357"/>
        <v>38.474459099039173</v>
      </c>
      <c r="H2551" s="2" t="str">
        <f t="shared" si="2332"/>
        <v/>
      </c>
      <c r="I2551" s="23" t="str">
        <f t="shared" ref="I2551:J2551" si="2590">IF($P2551=$P2550,E2551,"")</f>
        <v/>
      </c>
      <c r="J2551" s="23" t="str">
        <f t="shared" si="2590"/>
        <v/>
      </c>
      <c r="K2551" s="23">
        <v>365652</v>
      </c>
      <c r="L2551" s="23">
        <v>7541053.6799999997</v>
      </c>
      <c r="M2551" s="14"/>
      <c r="N2551" s="14"/>
      <c r="O2551" s="14" t="s">
        <v>37</v>
      </c>
      <c r="P2551" s="14" t="s">
        <v>37</v>
      </c>
      <c r="Q2551" s="10">
        <v>42111.440972222219</v>
      </c>
      <c r="R2551" s="11" t="s">
        <v>3753</v>
      </c>
      <c r="S2551" s="14" t="s">
        <v>40</v>
      </c>
      <c r="T2551" s="2" t="str">
        <f t="shared" si="2334"/>
        <v/>
      </c>
      <c r="U2551" s="2" t="str">
        <f t="shared" si="2335"/>
        <v/>
      </c>
      <c r="V2551" s="10">
        <v>42111.440972222219</v>
      </c>
      <c r="W2551" s="11" t="s">
        <v>3711</v>
      </c>
      <c r="X2551" s="2" t="s">
        <v>669</v>
      </c>
      <c r="Y2551" s="5" t="s">
        <v>3711</v>
      </c>
      <c r="Z2551" s="5" t="s">
        <v>3711</v>
      </c>
      <c r="AA2551" s="2" t="s">
        <v>915</v>
      </c>
      <c r="AB2551" s="2">
        <v>-22.2307495493442</v>
      </c>
      <c r="AC2551" s="2">
        <v>-52.303594965487697</v>
      </c>
      <c r="AD2551" s="29">
        <v>1</v>
      </c>
      <c r="AE2551" s="11"/>
      <c r="AF2551" s="11"/>
      <c r="AG2551" s="11"/>
      <c r="AH2551" s="11"/>
      <c r="AI2551" s="11"/>
    </row>
    <row r="2552" spans="1:35" ht="15.75" customHeight="1" x14ac:dyDescent="0.2">
      <c r="A2552" s="8">
        <v>42111</v>
      </c>
      <c r="B2552" s="9">
        <v>0.44444444444444442</v>
      </c>
      <c r="C2552" s="11">
        <v>365656.11622722301</v>
      </c>
      <c r="D2552" s="11">
        <v>7541035.3490558499</v>
      </c>
      <c r="E2552" s="14">
        <v>365656.117652544</v>
      </c>
      <c r="F2552" s="14">
        <v>7541035.3676295802</v>
      </c>
      <c r="G2552" s="2">
        <f t="shared" si="2357"/>
        <v>18.764448283657959</v>
      </c>
      <c r="H2552" s="2" t="str">
        <f t="shared" ref="H2552:H2806" si="2591">IF(G2552&lt;=8,"&lt;8m","")</f>
        <v/>
      </c>
      <c r="I2552" s="23">
        <f t="shared" ref="I2552:J2552" si="2592">IF($P2552=$P2551,E2552,"")</f>
        <v>365656.117652544</v>
      </c>
      <c r="J2552" s="23">
        <f t="shared" si="2592"/>
        <v>7541035.3676295802</v>
      </c>
      <c r="K2552" s="23">
        <v>365656.12</v>
      </c>
      <c r="L2552" s="23">
        <v>7541035.3700000001</v>
      </c>
      <c r="M2552" s="14"/>
      <c r="N2552" s="14"/>
      <c r="O2552" s="14" t="s">
        <v>37</v>
      </c>
      <c r="P2552" s="14" t="s">
        <v>37</v>
      </c>
      <c r="Q2552" s="10">
        <v>42111.444444444445</v>
      </c>
      <c r="R2552" s="11" t="s">
        <v>3754</v>
      </c>
      <c r="S2552" s="14" t="s">
        <v>40</v>
      </c>
      <c r="T2552" s="2" t="str">
        <f t="shared" ref="T2552:T2806" si="2593">IF(S2552="vig","idle","")</f>
        <v/>
      </c>
      <c r="U2552" s="2" t="str">
        <f t="shared" ref="U2552:U2806" si="2594">IF(AND(P2552="NA",S2552="abs"),"outofsight","")</f>
        <v/>
      </c>
      <c r="V2552" s="10">
        <v>42111.444444444445</v>
      </c>
      <c r="W2552" s="11" t="s">
        <v>3711</v>
      </c>
      <c r="X2552" s="2" t="s">
        <v>669</v>
      </c>
      <c r="Y2552" s="5" t="s">
        <v>3711</v>
      </c>
      <c r="Z2552" s="5" t="s">
        <v>3711</v>
      </c>
      <c r="AA2552" s="2" t="s">
        <v>917</v>
      </c>
      <c r="AB2552" s="2">
        <v>-22.230915091931799</v>
      </c>
      <c r="AC2552" s="2">
        <v>-52.303559174761197</v>
      </c>
      <c r="AD2552" s="29">
        <v>1</v>
      </c>
      <c r="AE2552" s="11"/>
      <c r="AF2552" s="11"/>
      <c r="AG2552" s="11"/>
      <c r="AH2552" s="11"/>
      <c r="AI2552" s="11"/>
    </row>
    <row r="2553" spans="1:35" ht="15.75" customHeight="1" x14ac:dyDescent="0.2">
      <c r="A2553" s="8">
        <v>42111</v>
      </c>
      <c r="B2553" s="9">
        <v>0.44791666666666669</v>
      </c>
      <c r="C2553" s="11">
        <v>365660.18057976098</v>
      </c>
      <c r="D2553" s="11">
        <v>7541020.8882686803</v>
      </c>
      <c r="E2553" s="14">
        <v>365660.36736826901</v>
      </c>
      <c r="F2553" s="14">
        <v>7541020.8414930003</v>
      </c>
      <c r="G2553" s="2">
        <f t="shared" si="2357"/>
        <v>15.135016606599859</v>
      </c>
      <c r="H2553" s="2" t="str">
        <f t="shared" si="2591"/>
        <v/>
      </c>
      <c r="I2553" s="23">
        <f t="shared" ref="I2553:J2553" si="2595">IF($P2553=$P2552,E2553,"")</f>
        <v>365660.36736826901</v>
      </c>
      <c r="J2553" s="23">
        <f t="shared" si="2595"/>
        <v>7541020.8414930003</v>
      </c>
      <c r="K2553" s="23">
        <v>365660.37</v>
      </c>
      <c r="L2553" s="23">
        <v>7541020.8399999999</v>
      </c>
      <c r="M2553" s="14"/>
      <c r="N2553" s="14"/>
      <c r="O2553" s="14" t="s">
        <v>37</v>
      </c>
      <c r="P2553" s="14" t="s">
        <v>37</v>
      </c>
      <c r="Q2553" s="10">
        <v>42111.447916666664</v>
      </c>
      <c r="R2553" s="11" t="s">
        <v>3755</v>
      </c>
      <c r="S2553" s="14" t="s">
        <v>38</v>
      </c>
      <c r="T2553" s="2" t="str">
        <f t="shared" si="2593"/>
        <v/>
      </c>
      <c r="U2553" s="2" t="str">
        <f t="shared" si="2594"/>
        <v/>
      </c>
      <c r="V2553" s="10">
        <v>42111.447916666664</v>
      </c>
      <c r="W2553" s="11" t="s">
        <v>3711</v>
      </c>
      <c r="X2553" s="2" t="s">
        <v>669</v>
      </c>
      <c r="Y2553" s="5" t="s">
        <v>3711</v>
      </c>
      <c r="Z2553" s="5" t="s">
        <v>3711</v>
      </c>
      <c r="AA2553" s="2" t="s">
        <v>919</v>
      </c>
      <c r="AB2553" s="2">
        <v>-22.231046017259398</v>
      </c>
      <c r="AC2553" s="2">
        <v>-52.3035209532827</v>
      </c>
      <c r="AD2553" s="29">
        <v>1</v>
      </c>
      <c r="AE2553" s="11"/>
      <c r="AF2553" s="11"/>
      <c r="AG2553" s="11"/>
      <c r="AH2553" s="11"/>
      <c r="AI2553" s="11"/>
    </row>
    <row r="2554" spans="1:35" ht="15.75" customHeight="1" x14ac:dyDescent="0.2">
      <c r="A2554" s="8">
        <v>42111</v>
      </c>
      <c r="B2554" s="9">
        <v>0.4513888888888889</v>
      </c>
      <c r="C2554" s="11">
        <v>365682.71372544102</v>
      </c>
      <c r="D2554" s="11">
        <v>7540996.8050638298</v>
      </c>
      <c r="E2554" s="14">
        <v>365682.540004774</v>
      </c>
      <c r="F2554" s="14">
        <v>7540996.7908266196</v>
      </c>
      <c r="G2554" s="2">
        <f t="shared" si="2357"/>
        <v>32.711777128988174</v>
      </c>
      <c r="H2554" s="2" t="str">
        <f t="shared" si="2591"/>
        <v/>
      </c>
      <c r="I2554" s="23" t="str">
        <f t="shared" ref="I2554:J2554" si="2596">IF($P2554=$P2553,E2554,"")</f>
        <v/>
      </c>
      <c r="J2554" s="23" t="str">
        <f t="shared" si="2596"/>
        <v/>
      </c>
      <c r="K2554" s="23">
        <v>365682.54</v>
      </c>
      <c r="L2554" s="23">
        <v>7540996.79</v>
      </c>
      <c r="M2554" s="14"/>
      <c r="N2554" s="14"/>
      <c r="O2554" s="14" t="s">
        <v>52</v>
      </c>
      <c r="P2554" s="14" t="s">
        <v>52</v>
      </c>
      <c r="Q2554" s="10">
        <v>42111.451388888891</v>
      </c>
      <c r="R2554" s="11" t="s">
        <v>3756</v>
      </c>
      <c r="S2554" s="14" t="s">
        <v>53</v>
      </c>
      <c r="T2554" s="2" t="str">
        <f t="shared" si="2593"/>
        <v/>
      </c>
      <c r="U2554" s="2" t="str">
        <f t="shared" si="2594"/>
        <v/>
      </c>
      <c r="V2554" s="10">
        <v>42111.451388888891</v>
      </c>
      <c r="W2554" s="11" t="s">
        <v>3711</v>
      </c>
      <c r="X2554" s="2" t="s">
        <v>669</v>
      </c>
      <c r="Y2554" s="5" t="s">
        <v>3711</v>
      </c>
      <c r="Z2554" s="5" t="s">
        <v>3711</v>
      </c>
      <c r="AA2554" s="2" t="s">
        <v>921</v>
      </c>
      <c r="AB2554" s="2">
        <v>-22.231265287846298</v>
      </c>
      <c r="AC2554" s="2">
        <v>-52.303304364904797</v>
      </c>
      <c r="AD2554" s="29">
        <v>1</v>
      </c>
      <c r="AE2554" s="11"/>
      <c r="AF2554" s="11"/>
      <c r="AG2554" s="11"/>
      <c r="AH2554" s="11"/>
      <c r="AI2554" s="11"/>
    </row>
    <row r="2555" spans="1:35" ht="15.75" customHeight="1" x14ac:dyDescent="0.2">
      <c r="A2555" s="8">
        <v>42111</v>
      </c>
      <c r="B2555" s="9">
        <v>0.4548611111111111</v>
      </c>
      <c r="C2555" s="11">
        <v>365687.99251307099</v>
      </c>
      <c r="D2555" s="11">
        <v>7540969.7335612699</v>
      </c>
      <c r="E2555" s="14">
        <v>365688.043619206</v>
      </c>
      <c r="F2555" s="14">
        <v>7540969.8411598001</v>
      </c>
      <c r="G2555" s="2">
        <f t="shared" si="2357"/>
        <v>27.505895977046755</v>
      </c>
      <c r="H2555" s="2" t="str">
        <f t="shared" si="2591"/>
        <v/>
      </c>
      <c r="I2555" s="23" t="str">
        <f t="shared" ref="I2555:J2555" si="2597">IF($P2555=$P2554,E2555,"")</f>
        <v/>
      </c>
      <c r="J2555" s="23" t="str">
        <f t="shared" si="2597"/>
        <v/>
      </c>
      <c r="K2555" s="23">
        <v>365688.04</v>
      </c>
      <c r="L2555" s="23">
        <v>7540969.8399999999</v>
      </c>
      <c r="M2555" s="14"/>
      <c r="N2555" s="14"/>
      <c r="O2555" s="14" t="s">
        <v>37</v>
      </c>
      <c r="P2555" s="14" t="s">
        <v>37</v>
      </c>
      <c r="Q2555" s="10">
        <v>42111.454861111109</v>
      </c>
      <c r="R2555" s="11" t="s">
        <v>3757</v>
      </c>
      <c r="S2555" s="14" t="s">
        <v>38</v>
      </c>
      <c r="T2555" s="2" t="str">
        <f t="shared" si="2593"/>
        <v/>
      </c>
      <c r="U2555" s="2" t="str">
        <f t="shared" si="2594"/>
        <v/>
      </c>
      <c r="V2555" s="10">
        <v>42111.454861111109</v>
      </c>
      <c r="W2555" s="11" t="s">
        <v>3711</v>
      </c>
      <c r="X2555" s="2" t="s">
        <v>669</v>
      </c>
      <c r="Y2555" s="5" t="s">
        <v>3711</v>
      </c>
      <c r="Z2555" s="5" t="s">
        <v>3711</v>
      </c>
      <c r="AA2555" s="2" t="s">
        <v>923</v>
      </c>
      <c r="AB2555" s="2">
        <v>-22.231510207056999</v>
      </c>
      <c r="AC2555" s="2">
        <v>-52.303255414590197</v>
      </c>
      <c r="AD2555" s="29">
        <v>1</v>
      </c>
      <c r="AE2555" s="11"/>
      <c r="AF2555" s="11"/>
      <c r="AG2555" s="11"/>
      <c r="AH2555" s="11"/>
      <c r="AI2555" s="11"/>
    </row>
    <row r="2556" spans="1:35" ht="15.75" customHeight="1" x14ac:dyDescent="0.2">
      <c r="A2556" s="8">
        <v>42111</v>
      </c>
      <c r="B2556" s="9">
        <v>0.45833333333333331</v>
      </c>
      <c r="C2556" s="11">
        <v>365698.57534596301</v>
      </c>
      <c r="D2556" s="11">
        <v>7540964.8504263498</v>
      </c>
      <c r="E2556" s="14">
        <v>365698.45102143497</v>
      </c>
      <c r="F2556" s="14">
        <v>7540964.8008531099</v>
      </c>
      <c r="G2556" s="2">
        <f t="shared" si="2357"/>
        <v>11.563680758580347</v>
      </c>
      <c r="H2556" s="2" t="str">
        <f t="shared" si="2591"/>
        <v/>
      </c>
      <c r="I2556" s="23" t="str">
        <f t="shared" ref="I2556:J2556" si="2598">IF($P2556=$P2555,E2556,"")</f>
        <v/>
      </c>
      <c r="J2556" s="23" t="str">
        <f t="shared" si="2598"/>
        <v/>
      </c>
      <c r="K2556" s="23">
        <v>365698.45</v>
      </c>
      <c r="L2556" s="23">
        <v>7540964.7999999998</v>
      </c>
      <c r="M2556" s="14"/>
      <c r="N2556" s="14"/>
      <c r="O2556" s="15" t="s">
        <v>43</v>
      </c>
      <c r="P2556" s="15" t="s">
        <v>43</v>
      </c>
      <c r="Q2556" s="10">
        <v>42111.458333333336</v>
      </c>
      <c r="R2556" s="11" t="s">
        <v>3758</v>
      </c>
      <c r="S2556" s="14" t="s">
        <v>44</v>
      </c>
      <c r="T2556" s="2" t="str">
        <f t="shared" si="2593"/>
        <v/>
      </c>
      <c r="U2556" s="2" t="str">
        <f t="shared" si="2594"/>
        <v/>
      </c>
      <c r="V2556" s="10">
        <v>42111.458333333336</v>
      </c>
      <c r="W2556" s="11" t="s">
        <v>3711</v>
      </c>
      <c r="X2556" s="2" t="s">
        <v>669</v>
      </c>
      <c r="Y2556" s="5" t="s">
        <v>3711</v>
      </c>
      <c r="Z2556" s="5" t="s">
        <v>3711</v>
      </c>
      <c r="AA2556" s="2" t="s">
        <v>925</v>
      </c>
      <c r="AB2556" s="2">
        <v>-22.231555134057999</v>
      </c>
      <c r="AC2556" s="2">
        <v>-52.303153155371497</v>
      </c>
      <c r="AD2556" s="29">
        <v>1</v>
      </c>
      <c r="AE2556" s="11"/>
      <c r="AF2556" s="11"/>
      <c r="AG2556" s="11"/>
      <c r="AH2556" s="11"/>
      <c r="AI2556" s="11"/>
    </row>
    <row r="2557" spans="1:35" ht="15.75" customHeight="1" x14ac:dyDescent="0.2">
      <c r="A2557" s="8">
        <v>42111</v>
      </c>
      <c r="B2557" s="9">
        <v>0.46180555555555558</v>
      </c>
      <c r="C2557" s="11">
        <v>365696.952940299</v>
      </c>
      <c r="D2557" s="11">
        <v>7540949.5704234401</v>
      </c>
      <c r="E2557" s="14">
        <v>365696.92911023</v>
      </c>
      <c r="F2557" s="14">
        <v>7540949.6663752496</v>
      </c>
      <c r="G2557" s="2">
        <f t="shared" si="2357"/>
        <v>15.210806481562457</v>
      </c>
      <c r="H2557" s="2" t="str">
        <f t="shared" si="2591"/>
        <v/>
      </c>
      <c r="I2557" s="23" t="str">
        <f t="shared" ref="I2557:J2557" si="2599">IF($P2557=$P2556,E2557,"")</f>
        <v/>
      </c>
      <c r="J2557" s="23" t="str">
        <f t="shared" si="2599"/>
        <v/>
      </c>
      <c r="K2557" s="23">
        <v>365696.93</v>
      </c>
      <c r="L2557" s="23">
        <v>7540949.6699999999</v>
      </c>
      <c r="M2557" s="14"/>
      <c r="N2557" s="14"/>
      <c r="O2557" s="14" t="s">
        <v>35</v>
      </c>
      <c r="P2557" s="14" t="s">
        <v>29</v>
      </c>
      <c r="Q2557" s="10">
        <v>42111.461805555555</v>
      </c>
      <c r="R2557" s="11" t="s">
        <v>3759</v>
      </c>
      <c r="S2557" s="14" t="s">
        <v>36</v>
      </c>
      <c r="T2557" s="2" t="str">
        <f t="shared" si="2593"/>
        <v>idle</v>
      </c>
      <c r="U2557" s="2" t="str">
        <f t="shared" si="2594"/>
        <v/>
      </c>
      <c r="V2557" s="10">
        <v>42111.461805555555</v>
      </c>
      <c r="W2557" s="11" t="s">
        <v>3711</v>
      </c>
      <c r="X2557" s="2" t="s">
        <v>669</v>
      </c>
      <c r="Y2557" s="5" t="s">
        <v>3711</v>
      </c>
      <c r="Z2557" s="5" t="s">
        <v>3711</v>
      </c>
      <c r="AA2557" s="2" t="s">
        <v>927</v>
      </c>
      <c r="AB2557" s="2">
        <v>-22.231693016365199</v>
      </c>
      <c r="AC2557" s="2">
        <v>-52.303170170634999</v>
      </c>
      <c r="AD2557" s="29">
        <v>1</v>
      </c>
      <c r="AE2557" s="11"/>
      <c r="AF2557" s="11"/>
      <c r="AG2557" s="11"/>
      <c r="AH2557" s="11"/>
      <c r="AI2557" s="11"/>
    </row>
    <row r="2558" spans="1:35" ht="15.75" customHeight="1" x14ac:dyDescent="0.2">
      <c r="A2558" s="8">
        <v>42111</v>
      </c>
      <c r="B2558" s="9">
        <v>0.46527777777777773</v>
      </c>
      <c r="C2558" s="11">
        <v>365693.56997462403</v>
      </c>
      <c r="D2558" s="11">
        <v>7540954.1350381104</v>
      </c>
      <c r="E2558" s="14">
        <v>365693.12063202198</v>
      </c>
      <c r="F2558" s="14">
        <v>7540954.0697373599</v>
      </c>
      <c r="G2558" s="2">
        <f t="shared" si="2357"/>
        <v>5.8218643178157796</v>
      </c>
      <c r="H2558" s="2" t="str">
        <f t="shared" si="2591"/>
        <v>&lt;8m</v>
      </c>
      <c r="I2558" s="23">
        <f t="shared" ref="I2558:J2558" si="2600">IF($P2558=$P2557,E2558,"")</f>
        <v>365693.12063202198</v>
      </c>
      <c r="J2558" s="23">
        <f t="shared" si="2600"/>
        <v>7540954.0697373599</v>
      </c>
      <c r="K2558" s="23">
        <v>365693.12</v>
      </c>
      <c r="L2558" s="23">
        <v>7540954.0700000003</v>
      </c>
      <c r="M2558" s="14"/>
      <c r="N2558" s="14"/>
      <c r="O2558" s="14" t="s">
        <v>29</v>
      </c>
      <c r="P2558" s="14" t="s">
        <v>29</v>
      </c>
      <c r="Q2558" s="10">
        <v>42111.465277777781</v>
      </c>
      <c r="R2558" s="11" t="s">
        <v>3760</v>
      </c>
      <c r="S2558" s="14" t="s">
        <v>30</v>
      </c>
      <c r="T2558" s="2" t="str">
        <f t="shared" si="2593"/>
        <v/>
      </c>
      <c r="U2558" s="2" t="str">
        <f t="shared" si="2594"/>
        <v/>
      </c>
      <c r="V2558" s="10">
        <v>42111.465277777781</v>
      </c>
      <c r="W2558" s="11" t="s">
        <v>3711</v>
      </c>
      <c r="X2558" s="2" t="s">
        <v>669</v>
      </c>
      <c r="Y2558" s="5" t="s">
        <v>3711</v>
      </c>
      <c r="Z2558" s="5" t="s">
        <v>3711</v>
      </c>
      <c r="AA2558" s="2" t="s">
        <v>929</v>
      </c>
      <c r="AB2558" s="2">
        <v>-22.2316515259445</v>
      </c>
      <c r="AC2558" s="2">
        <v>-52.303202608600301</v>
      </c>
      <c r="AD2558" s="29">
        <v>1</v>
      </c>
      <c r="AE2558" s="11"/>
      <c r="AF2558" s="11"/>
      <c r="AG2558" s="11"/>
      <c r="AH2558" s="11"/>
      <c r="AI2558" s="11"/>
    </row>
    <row r="2559" spans="1:35" ht="15.75" customHeight="1" x14ac:dyDescent="0.2">
      <c r="A2559" s="8">
        <v>42111</v>
      </c>
      <c r="B2559" s="9">
        <v>0.46875</v>
      </c>
      <c r="C2559" s="11">
        <v>365645.77337190899</v>
      </c>
      <c r="D2559" s="11">
        <v>7540945.1207610602</v>
      </c>
      <c r="E2559" s="14">
        <v>365646.19637577102</v>
      </c>
      <c r="F2559" s="14">
        <v>7540945.1764716301</v>
      </c>
      <c r="G2559" s="2">
        <f t="shared" si="2357"/>
        <v>47.759564487609516</v>
      </c>
      <c r="H2559" s="2" t="str">
        <f t="shared" si="2591"/>
        <v/>
      </c>
      <c r="I2559" s="23" t="str">
        <f t="shared" ref="I2559:J2559" si="2601">IF($P2559=$P2558,E2559,"")</f>
        <v/>
      </c>
      <c r="J2559" s="23" t="str">
        <f t="shared" si="2601"/>
        <v/>
      </c>
      <c r="K2559" s="23">
        <v>365646.2</v>
      </c>
      <c r="L2559" s="23">
        <v>7540945.1799999997</v>
      </c>
      <c r="M2559" s="14"/>
      <c r="N2559" s="14"/>
      <c r="O2559" s="14" t="s">
        <v>37</v>
      </c>
      <c r="P2559" s="14" t="s">
        <v>37</v>
      </c>
      <c r="Q2559" s="10">
        <v>42111.46875</v>
      </c>
      <c r="R2559" s="11" t="s">
        <v>3761</v>
      </c>
      <c r="S2559" s="14" t="s">
        <v>40</v>
      </c>
      <c r="T2559" s="2" t="str">
        <f t="shared" si="2593"/>
        <v/>
      </c>
      <c r="U2559" s="2" t="str">
        <f t="shared" si="2594"/>
        <v/>
      </c>
      <c r="V2559" s="10">
        <v>42111.46875</v>
      </c>
      <c r="W2559" s="11" t="s">
        <v>3711</v>
      </c>
      <c r="X2559" s="2" t="s">
        <v>669</v>
      </c>
      <c r="Y2559" s="5" t="s">
        <v>3711</v>
      </c>
      <c r="Z2559" s="5" t="s">
        <v>3711</v>
      </c>
      <c r="AA2559" s="2" t="s">
        <v>931</v>
      </c>
      <c r="AB2559" s="2">
        <v>-22.2317292261869</v>
      </c>
      <c r="AC2559" s="2">
        <v>-52.303667049855001</v>
      </c>
      <c r="AD2559" s="29">
        <v>1</v>
      </c>
      <c r="AE2559" s="11"/>
      <c r="AF2559" s="11"/>
      <c r="AG2559" s="11"/>
      <c r="AH2559" s="11"/>
      <c r="AI2559" s="11"/>
    </row>
    <row r="2560" spans="1:35" ht="15.75" customHeight="1" x14ac:dyDescent="0.2">
      <c r="A2560" s="8">
        <v>42111</v>
      </c>
      <c r="B2560" s="9">
        <v>0.47222222222222227</v>
      </c>
      <c r="C2560" s="11"/>
      <c r="D2560" s="11"/>
      <c r="E2560" s="14">
        <v>365639.86061594501</v>
      </c>
      <c r="F2560" s="14">
        <v>7540947.6270680903</v>
      </c>
      <c r="G2560" s="2">
        <f t="shared" si="2357"/>
        <v>6.7931786067546778</v>
      </c>
      <c r="H2560" s="2" t="str">
        <f t="shared" si="2591"/>
        <v>&lt;8m</v>
      </c>
      <c r="I2560" s="23">
        <f t="shared" ref="I2560:J2560" si="2602">IF($P2560=$P2559,E2560,"")</f>
        <v>365639.86061594501</v>
      </c>
      <c r="J2560" s="23">
        <f t="shared" si="2602"/>
        <v>7540947.6270680903</v>
      </c>
      <c r="K2560" s="23">
        <v>365639.86</v>
      </c>
      <c r="L2560" s="23">
        <v>7540947.6299999999</v>
      </c>
      <c r="M2560" s="14"/>
      <c r="N2560" s="14"/>
      <c r="O2560" s="14" t="s">
        <v>37</v>
      </c>
      <c r="P2560" s="14" t="s">
        <v>37</v>
      </c>
      <c r="Q2560" s="10">
        <v>42111.472222222219</v>
      </c>
      <c r="R2560" s="11" t="s">
        <v>629</v>
      </c>
      <c r="S2560" s="14" t="s">
        <v>40</v>
      </c>
      <c r="T2560" s="2" t="str">
        <f t="shared" si="2593"/>
        <v/>
      </c>
      <c r="U2560" s="2" t="str">
        <f t="shared" si="2594"/>
        <v/>
      </c>
      <c r="V2560" s="10">
        <v>42111.472222222219</v>
      </c>
      <c r="W2560" s="11" t="s">
        <v>3711</v>
      </c>
      <c r="X2560" s="2" t="s">
        <v>669</v>
      </c>
      <c r="Y2560" s="5" t="s">
        <v>3711</v>
      </c>
      <c r="Z2560" s="5"/>
      <c r="AA2560" s="2" t="s">
        <v>933</v>
      </c>
      <c r="AD2560" s="29" t="s">
        <v>630</v>
      </c>
      <c r="AE2560" s="11"/>
      <c r="AF2560" s="11"/>
      <c r="AG2560" s="11"/>
      <c r="AH2560" s="11"/>
      <c r="AI2560" s="11"/>
    </row>
    <row r="2561" spans="1:35" ht="15.75" customHeight="1" x14ac:dyDescent="0.2">
      <c r="A2561" s="8">
        <v>42111</v>
      </c>
      <c r="B2561" s="9">
        <v>0.47569444444444442</v>
      </c>
      <c r="C2561" s="11">
        <v>365633.93662828102</v>
      </c>
      <c r="D2561" s="11">
        <v>7540950.1322671203</v>
      </c>
      <c r="E2561" s="14">
        <v>365634.06371389201</v>
      </c>
      <c r="F2561" s="14">
        <v>7540950.1904702196</v>
      </c>
      <c r="G2561" s="2">
        <f t="shared" si="2357"/>
        <v>6.3383833813335526</v>
      </c>
      <c r="H2561" s="2" t="str">
        <f t="shared" si="2591"/>
        <v>&lt;8m</v>
      </c>
      <c r="I2561" s="23" t="str">
        <f t="shared" ref="I2561:J2561" si="2603">IF($P2561=$P2560,E2561,"")</f>
        <v/>
      </c>
      <c r="J2561" s="23" t="str">
        <f t="shared" si="2603"/>
        <v/>
      </c>
      <c r="K2561" s="23">
        <v>365634.06</v>
      </c>
      <c r="L2561" s="23">
        <v>7540950.1900000004</v>
      </c>
      <c r="M2561" s="14"/>
      <c r="N2561" s="14"/>
      <c r="O2561" s="14" t="s">
        <v>35</v>
      </c>
      <c r="P2561" s="14" t="s">
        <v>29</v>
      </c>
      <c r="Q2561" s="10">
        <v>42111.475694444445</v>
      </c>
      <c r="R2561" s="11" t="s">
        <v>3762</v>
      </c>
      <c r="S2561" s="14" t="s">
        <v>36</v>
      </c>
      <c r="T2561" s="2" t="str">
        <f t="shared" si="2593"/>
        <v>idle</v>
      </c>
      <c r="U2561" s="2" t="str">
        <f t="shared" si="2594"/>
        <v/>
      </c>
      <c r="V2561" s="10">
        <v>42111.475694444445</v>
      </c>
      <c r="W2561" s="11" t="s">
        <v>3711</v>
      </c>
      <c r="X2561" s="2" t="s">
        <v>669</v>
      </c>
      <c r="Y2561" s="5" t="s">
        <v>3711</v>
      </c>
      <c r="Z2561" s="5" t="s">
        <v>3763</v>
      </c>
      <c r="AA2561" s="2" t="s">
        <v>935</v>
      </c>
      <c r="AB2561" s="2">
        <v>-22.2316830419004</v>
      </c>
      <c r="AC2561" s="2">
        <v>-52.3037814628333</v>
      </c>
      <c r="AD2561" s="29">
        <v>1</v>
      </c>
      <c r="AE2561" s="11"/>
      <c r="AF2561" s="11"/>
      <c r="AG2561" s="11"/>
      <c r="AH2561" s="11"/>
      <c r="AI2561" s="11"/>
    </row>
    <row r="2562" spans="1:35" ht="15.75" customHeight="1" x14ac:dyDescent="0.2">
      <c r="A2562" s="8">
        <v>42111</v>
      </c>
      <c r="B2562" s="9">
        <v>0.47916666666666669</v>
      </c>
      <c r="C2562" s="11"/>
      <c r="D2562" s="11"/>
      <c r="E2562" s="14">
        <v>365640.46105954098</v>
      </c>
      <c r="F2562" s="14">
        <v>7540964.6052670898</v>
      </c>
      <c r="G2562" s="2">
        <f t="shared" si="2357"/>
        <v>15.770618255524237</v>
      </c>
      <c r="H2562" s="2" t="str">
        <f t="shared" si="2591"/>
        <v/>
      </c>
      <c r="I2562" s="23">
        <f t="shared" ref="I2562:J2562" si="2604">IF($P2562=$P2561,E2562,"")</f>
        <v>365640.46105954098</v>
      </c>
      <c r="J2562" s="23">
        <f t="shared" si="2604"/>
        <v>7540964.6052670898</v>
      </c>
      <c r="K2562" s="23">
        <v>365640.46</v>
      </c>
      <c r="L2562" s="23">
        <v>7540964.6100000003</v>
      </c>
      <c r="M2562" s="14"/>
      <c r="N2562" s="14"/>
      <c r="O2562" s="14" t="s">
        <v>29</v>
      </c>
      <c r="P2562" s="14" t="s">
        <v>29</v>
      </c>
      <c r="Q2562" s="10">
        <v>42111.479166666664</v>
      </c>
      <c r="R2562" s="11" t="s">
        <v>629</v>
      </c>
      <c r="S2562" s="14" t="s">
        <v>29</v>
      </c>
      <c r="T2562" s="2" t="str">
        <f t="shared" si="2593"/>
        <v/>
      </c>
      <c r="U2562" s="2" t="str">
        <f t="shared" si="2594"/>
        <v/>
      </c>
      <c r="V2562" s="10">
        <v>42111.479166666664</v>
      </c>
      <c r="W2562" s="11" t="s">
        <v>3711</v>
      </c>
      <c r="X2562" s="2" t="s">
        <v>669</v>
      </c>
      <c r="Y2562" s="5" t="s">
        <v>3711</v>
      </c>
      <c r="Z2562" s="5"/>
      <c r="AD2562" s="29" t="s">
        <v>630</v>
      </c>
      <c r="AE2562" s="11"/>
      <c r="AF2562" s="11"/>
      <c r="AG2562" s="11"/>
      <c r="AH2562" s="11"/>
      <c r="AI2562" s="11"/>
    </row>
    <row r="2563" spans="1:35" ht="15.75" customHeight="1" x14ac:dyDescent="0.2">
      <c r="A2563" s="8">
        <v>42111</v>
      </c>
      <c r="B2563" s="9">
        <v>0.4826388888888889</v>
      </c>
      <c r="C2563" s="11">
        <v>365646.98435044597</v>
      </c>
      <c r="D2563" s="11">
        <v>7540979.0784105798</v>
      </c>
      <c r="E2563" s="14">
        <v>365646.91311544098</v>
      </c>
      <c r="F2563" s="14">
        <v>7540979.0054522902</v>
      </c>
      <c r="G2563" s="2">
        <f t="shared" si="2357"/>
        <v>15.779555099629462</v>
      </c>
      <c r="H2563" s="2" t="str">
        <f t="shared" si="2591"/>
        <v/>
      </c>
      <c r="I2563" s="23">
        <f t="shared" ref="I2563:J2563" si="2605">IF($P2563=$P2562,E2563,"")</f>
        <v>365646.91311544098</v>
      </c>
      <c r="J2563" s="23">
        <f t="shared" si="2605"/>
        <v>7540979.0054522902</v>
      </c>
      <c r="K2563" s="23">
        <v>365646.91</v>
      </c>
      <c r="L2563" s="23">
        <v>7540979.0099999998</v>
      </c>
      <c r="M2563" s="14"/>
      <c r="N2563" s="14"/>
      <c r="O2563" s="14" t="s">
        <v>35</v>
      </c>
      <c r="P2563" s="14" t="s">
        <v>29</v>
      </c>
      <c r="Q2563" s="10">
        <v>42111.482638888891</v>
      </c>
      <c r="R2563" s="11" t="s">
        <v>3764</v>
      </c>
      <c r="S2563" s="14" t="s">
        <v>36</v>
      </c>
      <c r="T2563" s="2" t="str">
        <f t="shared" si="2593"/>
        <v>idle</v>
      </c>
      <c r="U2563" s="2" t="str">
        <f t="shared" si="2594"/>
        <v/>
      </c>
      <c r="V2563" s="10">
        <v>42111.482638888891</v>
      </c>
      <c r="W2563" s="11" t="s">
        <v>3711</v>
      </c>
      <c r="X2563" s="2" t="s">
        <v>669</v>
      </c>
      <c r="Y2563" s="5" t="s">
        <v>3711</v>
      </c>
      <c r="Z2563" s="5" t="s">
        <v>3765</v>
      </c>
      <c r="AA2563" s="2" t="s">
        <v>2013</v>
      </c>
      <c r="AB2563" s="2">
        <v>-22.231422616168899</v>
      </c>
      <c r="AC2563" s="2">
        <v>-52.303652465343497</v>
      </c>
      <c r="AD2563" s="29">
        <v>1</v>
      </c>
      <c r="AE2563" s="11"/>
      <c r="AF2563" s="11"/>
      <c r="AG2563" s="11"/>
      <c r="AH2563" s="11"/>
      <c r="AI2563" s="11"/>
    </row>
    <row r="2564" spans="1:35" ht="15.75" customHeight="1" x14ac:dyDescent="0.2">
      <c r="A2564" s="8">
        <v>42111</v>
      </c>
      <c r="B2564" s="9">
        <v>0.4861111111111111</v>
      </c>
      <c r="C2564" s="11">
        <v>365646.53101802099</v>
      </c>
      <c r="D2564" s="11">
        <v>7540978.5455320403</v>
      </c>
      <c r="E2564" s="14">
        <v>365646.52995772299</v>
      </c>
      <c r="F2564" s="14">
        <v>7540978.5497696996</v>
      </c>
      <c r="G2564" s="2">
        <f t="shared" si="2357"/>
        <v>0.59536246122745851</v>
      </c>
      <c r="H2564" s="2" t="str">
        <f t="shared" si="2591"/>
        <v>&lt;8m</v>
      </c>
      <c r="I2564" s="23">
        <f t="shared" ref="I2564:J2564" si="2606">IF($P2564=$P2563,E2564,"")</f>
        <v>365646.52995772299</v>
      </c>
      <c r="J2564" s="23">
        <f t="shared" si="2606"/>
        <v>7540978.5497696996</v>
      </c>
      <c r="K2564" s="23">
        <v>365646.53</v>
      </c>
      <c r="L2564" s="23">
        <v>7540978.5499999998</v>
      </c>
      <c r="M2564" s="14"/>
      <c r="N2564" s="14"/>
      <c r="O2564" s="14" t="s">
        <v>35</v>
      </c>
      <c r="P2564" s="14" t="s">
        <v>29</v>
      </c>
      <c r="Q2564" s="10">
        <v>42111.486111111109</v>
      </c>
      <c r="R2564" s="11" t="s">
        <v>3766</v>
      </c>
      <c r="S2564" s="14" t="s">
        <v>36</v>
      </c>
      <c r="T2564" s="2" t="str">
        <f t="shared" si="2593"/>
        <v>idle</v>
      </c>
      <c r="U2564" s="2" t="str">
        <f t="shared" si="2594"/>
        <v/>
      </c>
      <c r="V2564" s="10">
        <v>42111.486111111109</v>
      </c>
      <c r="W2564" s="11" t="s">
        <v>3711</v>
      </c>
      <c r="X2564" s="2" t="s">
        <v>669</v>
      </c>
      <c r="Y2564" s="5" t="s">
        <v>3711</v>
      </c>
      <c r="Z2564" s="5" t="s">
        <v>3765</v>
      </c>
      <c r="AA2564" s="2" t="s">
        <v>2015</v>
      </c>
      <c r="AB2564" s="2">
        <v>-22.2314273938537</v>
      </c>
      <c r="AC2564" s="2">
        <v>-52.303656907752199</v>
      </c>
      <c r="AD2564" s="29">
        <v>1</v>
      </c>
      <c r="AE2564" s="11"/>
      <c r="AF2564" s="11"/>
      <c r="AG2564" s="11"/>
      <c r="AH2564" s="11"/>
      <c r="AI2564" s="11"/>
    </row>
    <row r="2565" spans="1:35" ht="15.75" customHeight="1" x14ac:dyDescent="0.2">
      <c r="A2565" s="8">
        <v>42111</v>
      </c>
      <c r="B2565" s="9">
        <v>0.48958333333333331</v>
      </c>
      <c r="C2565" s="11">
        <v>365654.71144477301</v>
      </c>
      <c r="D2565" s="11">
        <v>7540969.7069067899</v>
      </c>
      <c r="E2565" s="14">
        <v>365646.045061143</v>
      </c>
      <c r="F2565" s="14">
        <v>7540978.9569650004</v>
      </c>
      <c r="G2565" s="2">
        <f t="shared" si="2357"/>
        <v>0.63319247174599269</v>
      </c>
      <c r="H2565" s="2" t="str">
        <f t="shared" si="2591"/>
        <v>&lt;8m</v>
      </c>
      <c r="I2565" s="23">
        <f t="shared" ref="I2565:J2565" si="2607">IF($P2565=$P2564,E2565,"")</f>
        <v>365646.045061143</v>
      </c>
      <c r="J2565" s="23">
        <f t="shared" si="2607"/>
        <v>7540978.9569650004</v>
      </c>
      <c r="K2565" s="23">
        <v>365646.05</v>
      </c>
      <c r="L2565" s="23">
        <v>7540978.96</v>
      </c>
      <c r="M2565" s="14"/>
      <c r="N2565" s="14"/>
      <c r="O2565" s="14" t="s">
        <v>35</v>
      </c>
      <c r="P2565" s="14" t="s">
        <v>29</v>
      </c>
      <c r="Q2565" s="10">
        <v>42111.489583333336</v>
      </c>
      <c r="R2565" s="11" t="s">
        <v>3767</v>
      </c>
      <c r="S2565" s="14" t="s">
        <v>36</v>
      </c>
      <c r="T2565" s="2" t="str">
        <f t="shared" si="2593"/>
        <v>idle</v>
      </c>
      <c r="U2565" s="2" t="str">
        <f t="shared" si="2594"/>
        <v/>
      </c>
      <c r="V2565" s="10">
        <v>42111.489583333336</v>
      </c>
      <c r="W2565" s="11" t="s">
        <v>3711</v>
      </c>
      <c r="X2565" s="2" t="s">
        <v>669</v>
      </c>
      <c r="Y2565" s="5" t="s">
        <v>3711</v>
      </c>
      <c r="Z2565" s="5" t="s">
        <v>3765</v>
      </c>
      <c r="AA2565" s="2" t="s">
        <v>2017</v>
      </c>
      <c r="AB2565" s="2">
        <v>-22.231507860124101</v>
      </c>
      <c r="AC2565" s="2">
        <v>-52.3035782855004</v>
      </c>
      <c r="AD2565" s="29">
        <v>1</v>
      </c>
      <c r="AE2565" s="11"/>
      <c r="AF2565" s="11"/>
      <c r="AG2565" s="11"/>
      <c r="AH2565" s="11"/>
      <c r="AI2565" s="11"/>
    </row>
    <row r="2566" spans="1:35" ht="15.75" customHeight="1" x14ac:dyDescent="0.2">
      <c r="A2566" s="8">
        <v>42111</v>
      </c>
      <c r="B2566" s="9">
        <v>0.49305555555555558</v>
      </c>
      <c r="C2566" s="11">
        <v>365645.55621769198</v>
      </c>
      <c r="D2566" s="11">
        <v>7540979.37236303</v>
      </c>
      <c r="E2566" s="14">
        <v>365645.69865230401</v>
      </c>
      <c r="F2566" s="14">
        <v>7540978.9604733502</v>
      </c>
      <c r="G2566" s="2">
        <f t="shared" si="2357"/>
        <v>0.34642660441729051</v>
      </c>
      <c r="H2566" s="2" t="str">
        <f t="shared" si="2591"/>
        <v>&lt;8m</v>
      </c>
      <c r="I2566" s="23">
        <f t="shared" ref="I2566:J2566" si="2608">IF($P2566=$P2565,E2566,"")</f>
        <v>365645.69865230401</v>
      </c>
      <c r="J2566" s="23">
        <f t="shared" si="2608"/>
        <v>7540978.9604733502</v>
      </c>
      <c r="K2566" s="23">
        <v>365645.7</v>
      </c>
      <c r="L2566" s="23">
        <v>7540978.96</v>
      </c>
      <c r="M2566" s="14"/>
      <c r="N2566" s="14"/>
      <c r="O2566" s="14" t="s">
        <v>35</v>
      </c>
      <c r="P2566" s="14" t="s">
        <v>29</v>
      </c>
      <c r="Q2566" s="10">
        <v>42111.493055555555</v>
      </c>
      <c r="R2566" s="11" t="s">
        <v>3768</v>
      </c>
      <c r="S2566" s="14" t="s">
        <v>36</v>
      </c>
      <c r="T2566" s="2" t="str">
        <f t="shared" si="2593"/>
        <v>idle</v>
      </c>
      <c r="U2566" s="2" t="str">
        <f t="shared" si="2594"/>
        <v/>
      </c>
      <c r="V2566" s="10">
        <v>42111.493055555555</v>
      </c>
      <c r="W2566" s="11" t="s">
        <v>3711</v>
      </c>
      <c r="X2566" s="2" t="s">
        <v>669</v>
      </c>
      <c r="Y2566" s="5" t="s">
        <v>3711</v>
      </c>
      <c r="Z2566" s="5" t="s">
        <v>3765</v>
      </c>
      <c r="AA2566" s="2" t="s">
        <v>2019</v>
      </c>
      <c r="AB2566" s="2">
        <v>-22.231419850140799</v>
      </c>
      <c r="AC2566" s="2">
        <v>-52.303666295483701</v>
      </c>
      <c r="AD2566" s="29">
        <v>1</v>
      </c>
      <c r="AE2566" s="11"/>
      <c r="AF2566" s="11"/>
      <c r="AG2566" s="11"/>
      <c r="AH2566" s="11"/>
      <c r="AI2566" s="11"/>
    </row>
    <row r="2567" spans="1:35" ht="15.75" customHeight="1" x14ac:dyDescent="0.2">
      <c r="A2567" s="8">
        <v>42111</v>
      </c>
      <c r="B2567" s="9">
        <v>0.49652777777777773</v>
      </c>
      <c r="C2567" s="11">
        <v>365645.35238835303</v>
      </c>
      <c r="D2567" s="11">
        <v>7540978.9622762101</v>
      </c>
      <c r="E2567" s="14">
        <v>365645.4145361</v>
      </c>
      <c r="F2567" s="14">
        <v>7540978.9357757904</v>
      </c>
      <c r="G2567" s="2">
        <f t="shared" si="2357"/>
        <v>0.28518763445691281</v>
      </c>
      <c r="H2567" s="2" t="str">
        <f t="shared" si="2591"/>
        <v>&lt;8m</v>
      </c>
      <c r="I2567" s="23">
        <f t="shared" ref="I2567:J2567" si="2609">IF($P2567=$P2566,E2567,"")</f>
        <v>365645.4145361</v>
      </c>
      <c r="J2567" s="23">
        <f t="shared" si="2609"/>
        <v>7540978.9357757904</v>
      </c>
      <c r="K2567" s="23">
        <v>365645.41</v>
      </c>
      <c r="L2567" s="23">
        <v>7540978.9400000004</v>
      </c>
      <c r="M2567" s="14"/>
      <c r="N2567" s="14"/>
      <c r="O2567" s="14" t="s">
        <v>46</v>
      </c>
      <c r="P2567" s="14" t="s">
        <v>29</v>
      </c>
      <c r="Q2567" s="10">
        <v>42111.496527777781</v>
      </c>
      <c r="R2567" s="11" t="s">
        <v>3769</v>
      </c>
      <c r="S2567" s="14" t="s">
        <v>47</v>
      </c>
      <c r="T2567" s="2" t="str">
        <f t="shared" si="2593"/>
        <v/>
      </c>
      <c r="U2567" s="2" t="str">
        <f t="shared" si="2594"/>
        <v>outofsight</v>
      </c>
      <c r="V2567" s="10">
        <v>42111.496527777781</v>
      </c>
      <c r="W2567" s="11" t="s">
        <v>3711</v>
      </c>
      <c r="X2567" s="2" t="s">
        <v>669</v>
      </c>
      <c r="Y2567" s="5" t="s">
        <v>3711</v>
      </c>
      <c r="Z2567" s="5" t="s">
        <v>3765</v>
      </c>
      <c r="AA2567" s="2" t="s">
        <v>2021</v>
      </c>
      <c r="AB2567" s="2">
        <v>-22.231423538178198</v>
      </c>
      <c r="AC2567" s="2">
        <v>-52.303668307140498</v>
      </c>
      <c r="AD2567" s="29">
        <v>1</v>
      </c>
      <c r="AE2567" s="11"/>
      <c r="AF2567" s="11"/>
      <c r="AG2567" s="11"/>
      <c r="AH2567" s="11"/>
      <c r="AI2567" s="11"/>
    </row>
    <row r="2568" spans="1:35" ht="15.75" customHeight="1" x14ac:dyDescent="0.2">
      <c r="A2568" s="8">
        <v>42111</v>
      </c>
      <c r="B2568" s="9">
        <v>0.5</v>
      </c>
      <c r="C2568" s="11">
        <v>365651.15374675603</v>
      </c>
      <c r="D2568" s="11">
        <v>7540973.4904662501</v>
      </c>
      <c r="E2568" s="14">
        <v>365651.09368367802</v>
      </c>
      <c r="F2568" s="14">
        <v>7540973.5150250103</v>
      </c>
      <c r="G2568" s="2">
        <f t="shared" si="2357"/>
        <v>7.8509398311367011</v>
      </c>
      <c r="H2568" s="2" t="str">
        <f t="shared" si="2591"/>
        <v>&lt;8m</v>
      </c>
      <c r="I2568" s="23">
        <f t="shared" ref="I2568:J2568" si="2610">IF($P2568=$P2567,E2568,"")</f>
        <v>365651.09368367802</v>
      </c>
      <c r="J2568" s="23">
        <f t="shared" si="2610"/>
        <v>7540973.5150250103</v>
      </c>
      <c r="K2568" s="23">
        <v>365651.09</v>
      </c>
      <c r="L2568" s="23">
        <v>7540973.5199999996</v>
      </c>
      <c r="M2568" s="14"/>
      <c r="N2568" s="14"/>
      <c r="O2568" s="14" t="s">
        <v>46</v>
      </c>
      <c r="P2568" s="14" t="s">
        <v>29</v>
      </c>
      <c r="Q2568" s="10">
        <v>42111.5</v>
      </c>
      <c r="R2568" s="11" t="s">
        <v>3770</v>
      </c>
      <c r="S2568" s="14" t="s">
        <v>47</v>
      </c>
      <c r="T2568" s="2" t="str">
        <f t="shared" si="2593"/>
        <v/>
      </c>
      <c r="U2568" s="2" t="str">
        <f t="shared" si="2594"/>
        <v>outofsight</v>
      </c>
      <c r="V2568" s="10">
        <v>42111.5</v>
      </c>
      <c r="W2568" s="11" t="s">
        <v>3711</v>
      </c>
      <c r="X2568" s="2" t="s">
        <v>669</v>
      </c>
      <c r="Y2568" s="5" t="s">
        <v>3711</v>
      </c>
      <c r="Z2568" s="5" t="s">
        <v>3765</v>
      </c>
      <c r="AA2568" s="2" t="s">
        <v>2023</v>
      </c>
      <c r="AB2568" s="2">
        <v>-22.231473410502101</v>
      </c>
      <c r="AC2568" s="2">
        <v>-52.303612483665297</v>
      </c>
      <c r="AD2568" s="29">
        <v>1</v>
      </c>
      <c r="AE2568" s="11"/>
      <c r="AF2568" s="11"/>
      <c r="AG2568" s="11"/>
      <c r="AH2568" s="11"/>
      <c r="AI2568" s="11"/>
    </row>
    <row r="2569" spans="1:35" ht="15.75" customHeight="1" x14ac:dyDescent="0.2">
      <c r="A2569" s="8">
        <v>42111</v>
      </c>
      <c r="B2569" s="9">
        <v>0.50347222222222221</v>
      </c>
      <c r="C2569" s="11">
        <v>365652.120764527</v>
      </c>
      <c r="D2569" s="11">
        <v>7540970.5569470199</v>
      </c>
      <c r="E2569" s="14">
        <v>365651.00959776802</v>
      </c>
      <c r="F2569" s="14">
        <v>7540973.0949628903</v>
      </c>
      <c r="G2569" s="2">
        <f t="shared" si="2357"/>
        <v>0.42839540728186604</v>
      </c>
      <c r="H2569" s="2" t="str">
        <f t="shared" si="2591"/>
        <v>&lt;8m</v>
      </c>
      <c r="I2569" s="23">
        <f t="shared" ref="I2569:J2569" si="2611">IF($P2569=$P2568,E2569,"")</f>
        <v>365651.00959776802</v>
      </c>
      <c r="J2569" s="23">
        <f t="shared" si="2611"/>
        <v>7540973.0949628903</v>
      </c>
      <c r="K2569" s="23">
        <v>365651.01</v>
      </c>
      <c r="L2569" s="23">
        <v>7540973.0899999999</v>
      </c>
      <c r="M2569" s="14"/>
      <c r="N2569" s="14"/>
      <c r="O2569" s="14" t="s">
        <v>46</v>
      </c>
      <c r="P2569" s="14" t="s">
        <v>29</v>
      </c>
      <c r="Q2569" s="10">
        <v>42111.503472222219</v>
      </c>
      <c r="R2569" s="11" t="s">
        <v>3771</v>
      </c>
      <c r="S2569" s="14" t="s">
        <v>47</v>
      </c>
      <c r="T2569" s="2" t="str">
        <f t="shared" si="2593"/>
        <v/>
      </c>
      <c r="U2569" s="2" t="str">
        <f t="shared" si="2594"/>
        <v>outofsight</v>
      </c>
      <c r="V2569" s="10">
        <v>42111.503472222219</v>
      </c>
      <c r="W2569" s="11" t="s">
        <v>3711</v>
      </c>
      <c r="X2569" s="2" t="s">
        <v>669</v>
      </c>
      <c r="Y2569" s="5" t="s">
        <v>3711</v>
      </c>
      <c r="Z2569" s="5" t="s">
        <v>3765</v>
      </c>
      <c r="AA2569" s="2" t="s">
        <v>2025</v>
      </c>
      <c r="AB2569" s="2">
        <v>-22.231499981135102</v>
      </c>
      <c r="AC2569" s="2">
        <v>-52.303603347390897</v>
      </c>
      <c r="AD2569" s="29">
        <v>1</v>
      </c>
      <c r="AE2569" s="11"/>
      <c r="AF2569" s="11"/>
      <c r="AG2569" s="11"/>
      <c r="AH2569" s="11"/>
      <c r="AI2569" s="11"/>
    </row>
    <row r="2570" spans="1:35" ht="15.75" customHeight="1" x14ac:dyDescent="0.2">
      <c r="A2570" s="8">
        <v>42111</v>
      </c>
      <c r="B2570" s="9">
        <v>0.50694444444444442</v>
      </c>
      <c r="C2570" s="11">
        <v>365650.86679942498</v>
      </c>
      <c r="D2570" s="11">
        <v>7540972.6991728703</v>
      </c>
      <c r="E2570" s="14">
        <v>365650.86071268399</v>
      </c>
      <c r="F2570" s="14">
        <v>7540972.7040870897</v>
      </c>
      <c r="G2570" s="2">
        <f t="shared" si="2357"/>
        <v>0.41827103613760813</v>
      </c>
      <c r="H2570" s="2" t="str">
        <f t="shared" si="2591"/>
        <v>&lt;8m</v>
      </c>
      <c r="I2570" s="23">
        <f t="shared" ref="I2570:J2570" si="2612">IF($P2570=$P2569,E2570,"")</f>
        <v>365650.86071268399</v>
      </c>
      <c r="J2570" s="23">
        <f t="shared" si="2612"/>
        <v>7540972.7040870897</v>
      </c>
      <c r="K2570" s="23">
        <v>365650.86</v>
      </c>
      <c r="L2570" s="23">
        <v>7540972.7000000002</v>
      </c>
      <c r="M2570" s="14"/>
      <c r="N2570" s="14"/>
      <c r="O2570" s="14" t="s">
        <v>46</v>
      </c>
      <c r="P2570" s="14" t="s">
        <v>29</v>
      </c>
      <c r="Q2570" s="10">
        <v>42111.506944444445</v>
      </c>
      <c r="R2570" s="11" t="s">
        <v>3772</v>
      </c>
      <c r="S2570" s="14" t="s">
        <v>47</v>
      </c>
      <c r="T2570" s="2" t="str">
        <f t="shared" si="2593"/>
        <v/>
      </c>
      <c r="U2570" s="2" t="str">
        <f t="shared" si="2594"/>
        <v>outofsight</v>
      </c>
      <c r="V2570" s="10">
        <v>42111.506944444445</v>
      </c>
      <c r="W2570" s="11" t="s">
        <v>3711</v>
      </c>
      <c r="X2570" s="2" t="s">
        <v>669</v>
      </c>
      <c r="Y2570" s="5" t="s">
        <v>3711</v>
      </c>
      <c r="Z2570" s="5" t="s">
        <v>3765</v>
      </c>
      <c r="AA2570" s="2" t="s">
        <v>2027</v>
      </c>
      <c r="AB2570" s="2">
        <v>-22.2314805351198</v>
      </c>
      <c r="AC2570" s="2">
        <v>-52.303615333512397</v>
      </c>
      <c r="AD2570" s="29">
        <v>1</v>
      </c>
      <c r="AE2570" s="11"/>
      <c r="AF2570" s="11"/>
      <c r="AG2570" s="11"/>
      <c r="AH2570" s="11"/>
      <c r="AI2570" s="11"/>
    </row>
    <row r="2571" spans="1:35" ht="15.75" customHeight="1" x14ac:dyDescent="0.2">
      <c r="A2571" s="8">
        <v>42111</v>
      </c>
      <c r="B2571" s="9">
        <v>0.51041666666666663</v>
      </c>
      <c r="C2571" s="11">
        <v>365650.13565968099</v>
      </c>
      <c r="D2571" s="11">
        <v>7540973.3239360899</v>
      </c>
      <c r="E2571" s="14">
        <v>365650.12778647</v>
      </c>
      <c r="F2571" s="14">
        <v>7540973.3138520904</v>
      </c>
      <c r="G2571" s="2">
        <f t="shared" si="2357"/>
        <v>0.95341186859181015</v>
      </c>
      <c r="H2571" s="2" t="str">
        <f t="shared" si="2591"/>
        <v>&lt;8m</v>
      </c>
      <c r="I2571" s="23">
        <f t="shared" ref="I2571:J2571" si="2613">IF($P2571=$P2570,E2571,"")</f>
        <v>365650.12778647</v>
      </c>
      <c r="J2571" s="23">
        <f t="shared" si="2613"/>
        <v>7540973.3138520904</v>
      </c>
      <c r="K2571" s="23">
        <v>365650.13</v>
      </c>
      <c r="L2571" s="23">
        <v>7540973.3099999996</v>
      </c>
      <c r="M2571" s="14"/>
      <c r="N2571" s="14"/>
      <c r="O2571" s="14" t="s">
        <v>46</v>
      </c>
      <c r="P2571" s="14" t="s">
        <v>29</v>
      </c>
      <c r="Q2571" s="10">
        <v>42111.510416666664</v>
      </c>
      <c r="R2571" s="11" t="s">
        <v>3773</v>
      </c>
      <c r="S2571" s="14" t="s">
        <v>47</v>
      </c>
      <c r="T2571" s="2" t="str">
        <f t="shared" si="2593"/>
        <v/>
      </c>
      <c r="U2571" s="2" t="str">
        <f t="shared" si="2594"/>
        <v>outofsight</v>
      </c>
      <c r="V2571" s="10">
        <v>42111.510416666664</v>
      </c>
      <c r="W2571" s="11" t="s">
        <v>3711</v>
      </c>
      <c r="X2571" s="2" t="s">
        <v>669</v>
      </c>
      <c r="Y2571" s="5" t="s">
        <v>3711</v>
      </c>
      <c r="Z2571" s="5" t="s">
        <v>3765</v>
      </c>
      <c r="AA2571" s="2" t="s">
        <v>2029</v>
      </c>
      <c r="AB2571" s="2">
        <v>-22.231474835425601</v>
      </c>
      <c r="AC2571" s="2">
        <v>-52.303622374311097</v>
      </c>
      <c r="AD2571" s="29">
        <v>1</v>
      </c>
      <c r="AE2571" s="11"/>
      <c r="AF2571" s="11"/>
      <c r="AG2571" s="11"/>
      <c r="AH2571" s="11"/>
      <c r="AI2571" s="11"/>
    </row>
    <row r="2572" spans="1:35" ht="15.75" customHeight="1" x14ac:dyDescent="0.2">
      <c r="A2572" s="8">
        <v>42111</v>
      </c>
      <c r="B2572" s="9">
        <v>0.51388888888888895</v>
      </c>
      <c r="C2572" s="11">
        <v>365648.66223241697</v>
      </c>
      <c r="D2572" s="11">
        <v>7540971.8542478103</v>
      </c>
      <c r="E2572" s="14">
        <v>365648.63940190198</v>
      </c>
      <c r="F2572" s="14">
        <v>7540971.8702990804</v>
      </c>
      <c r="G2572" s="2">
        <f t="shared" si="2357"/>
        <v>2.0734352931773641</v>
      </c>
      <c r="H2572" s="2" t="str">
        <f t="shared" si="2591"/>
        <v>&lt;8m</v>
      </c>
      <c r="I2572" s="23">
        <f t="shared" ref="I2572:J2572" si="2614">IF($P2572=$P2571,E2572,"")</f>
        <v>365648.63940190198</v>
      </c>
      <c r="J2572" s="23">
        <f t="shared" si="2614"/>
        <v>7540971.8702990804</v>
      </c>
      <c r="K2572" s="23">
        <v>365648.64000000001</v>
      </c>
      <c r="L2572" s="23">
        <v>7540971.8700000001</v>
      </c>
      <c r="M2572" s="14"/>
      <c r="N2572" s="14"/>
      <c r="O2572" s="14" t="s">
        <v>46</v>
      </c>
      <c r="P2572" s="14" t="s">
        <v>29</v>
      </c>
      <c r="Q2572" s="10">
        <v>42111.513888888891</v>
      </c>
      <c r="R2572" s="11" t="s">
        <v>3774</v>
      </c>
      <c r="S2572" s="14" t="s">
        <v>47</v>
      </c>
      <c r="T2572" s="2" t="str">
        <f t="shared" si="2593"/>
        <v/>
      </c>
      <c r="U2572" s="2" t="str">
        <f t="shared" si="2594"/>
        <v>outofsight</v>
      </c>
      <c r="V2572" s="10">
        <v>42111.513888888891</v>
      </c>
      <c r="W2572" s="11" t="s">
        <v>3711</v>
      </c>
      <c r="X2572" s="2" t="s">
        <v>669</v>
      </c>
      <c r="Y2572" s="5" t="s">
        <v>3711</v>
      </c>
      <c r="Z2572" s="5" t="s">
        <v>3765</v>
      </c>
      <c r="AA2572" s="2" t="s">
        <v>2031</v>
      </c>
      <c r="AB2572" s="2">
        <v>-22.231487995013602</v>
      </c>
      <c r="AC2572" s="2">
        <v>-52.303636791184502</v>
      </c>
      <c r="AD2572" s="29">
        <v>1</v>
      </c>
      <c r="AE2572" s="11"/>
      <c r="AF2572" s="11"/>
      <c r="AG2572" s="11"/>
      <c r="AH2572" s="11"/>
      <c r="AI2572" s="11"/>
    </row>
    <row r="2573" spans="1:35" ht="15.75" customHeight="1" x14ac:dyDescent="0.2">
      <c r="A2573" s="8">
        <v>42111</v>
      </c>
      <c r="B2573" s="9">
        <v>0.51736111111111105</v>
      </c>
      <c r="C2573" s="11">
        <v>365644.922445987</v>
      </c>
      <c r="D2573" s="11">
        <v>7540973.7059423197</v>
      </c>
      <c r="E2573" s="14">
        <v>365644.96036054398</v>
      </c>
      <c r="F2573" s="14">
        <v>7540973.6951283803</v>
      </c>
      <c r="G2573" s="2">
        <f t="shared" si="2357"/>
        <v>4.1067441225120831</v>
      </c>
      <c r="H2573" s="2" t="str">
        <f t="shared" si="2591"/>
        <v>&lt;8m</v>
      </c>
      <c r="I2573" s="23">
        <f t="shared" ref="I2573:J2573" si="2615">IF($P2573=$P2572,E2573,"")</f>
        <v>365644.96036054398</v>
      </c>
      <c r="J2573" s="23">
        <f t="shared" si="2615"/>
        <v>7540973.6951283803</v>
      </c>
      <c r="K2573" s="23">
        <v>365644.96</v>
      </c>
      <c r="L2573" s="23">
        <v>7540973.7000000002</v>
      </c>
      <c r="M2573" s="14"/>
      <c r="N2573" s="14"/>
      <c r="O2573" s="14" t="s">
        <v>46</v>
      </c>
      <c r="P2573" s="14" t="s">
        <v>29</v>
      </c>
      <c r="Q2573" s="10">
        <v>42111.517361111109</v>
      </c>
      <c r="R2573" s="11" t="s">
        <v>3775</v>
      </c>
      <c r="S2573" s="14" t="s">
        <v>47</v>
      </c>
      <c r="T2573" s="2" t="str">
        <f t="shared" si="2593"/>
        <v/>
      </c>
      <c r="U2573" s="2" t="str">
        <f t="shared" si="2594"/>
        <v>outofsight</v>
      </c>
      <c r="V2573" s="10">
        <v>42111.517361111109</v>
      </c>
      <c r="W2573" s="11" t="s">
        <v>3711</v>
      </c>
      <c r="X2573" s="2" t="s">
        <v>669</v>
      </c>
      <c r="Y2573" s="5" t="s">
        <v>3711</v>
      </c>
      <c r="Z2573" s="5" t="s">
        <v>3765</v>
      </c>
      <c r="AA2573" s="2" t="s">
        <v>2033</v>
      </c>
      <c r="AB2573" s="2">
        <v>-22.231470979750199</v>
      </c>
      <c r="AC2573" s="2">
        <v>-52.3036729171872</v>
      </c>
      <c r="AD2573" s="29">
        <v>1</v>
      </c>
      <c r="AE2573" s="11"/>
      <c r="AF2573" s="11"/>
      <c r="AG2573" s="11"/>
      <c r="AH2573" s="11"/>
      <c r="AI2573" s="11"/>
    </row>
    <row r="2574" spans="1:35" ht="15.75" customHeight="1" x14ac:dyDescent="0.2">
      <c r="A2574" s="8">
        <v>42111</v>
      </c>
      <c r="B2574" s="9">
        <v>0.52083333333333337</v>
      </c>
      <c r="C2574" s="11">
        <v>365644.91716239299</v>
      </c>
      <c r="D2574" s="11">
        <v>7540973.3161255401</v>
      </c>
      <c r="E2574" s="14">
        <v>365644.91933526302</v>
      </c>
      <c r="F2574" s="14">
        <v>7540973.3180098198</v>
      </c>
      <c r="G2574" s="2">
        <f t="shared" ref="G2574:G2828" si="2616">SQRT((E2574-E2573)^2+(F2574-F2573)^2)</f>
        <v>0.37934348859564598</v>
      </c>
      <c r="H2574" s="2" t="str">
        <f t="shared" si="2591"/>
        <v>&lt;8m</v>
      </c>
      <c r="I2574" s="23">
        <f t="shared" ref="I2574:J2574" si="2617">IF($P2574=$P2573,E2574,"")</f>
        <v>365644.91933526302</v>
      </c>
      <c r="J2574" s="23">
        <f t="shared" si="2617"/>
        <v>7540973.3180098198</v>
      </c>
      <c r="K2574" s="23">
        <v>365644.92</v>
      </c>
      <c r="L2574" s="23">
        <v>7540973.3200000003</v>
      </c>
      <c r="M2574" s="14"/>
      <c r="N2574" s="14"/>
      <c r="O2574" s="14" t="s">
        <v>46</v>
      </c>
      <c r="P2574" s="14" t="s">
        <v>29</v>
      </c>
      <c r="Q2574" s="10">
        <v>42111.520833333336</v>
      </c>
      <c r="R2574" s="11" t="s">
        <v>3776</v>
      </c>
      <c r="S2574" s="14" t="s">
        <v>47</v>
      </c>
      <c r="T2574" s="2" t="str">
        <f t="shared" si="2593"/>
        <v/>
      </c>
      <c r="U2574" s="2" t="str">
        <f t="shared" si="2594"/>
        <v>outofsight</v>
      </c>
      <c r="V2574" s="10">
        <v>42111.520833333336</v>
      </c>
      <c r="W2574" s="11" t="s">
        <v>3711</v>
      </c>
      <c r="X2574" s="2" t="s">
        <v>669</v>
      </c>
      <c r="Y2574" s="5" t="s">
        <v>3711</v>
      </c>
      <c r="Z2574" s="5" t="s">
        <v>3765</v>
      </c>
      <c r="AA2574" s="2" t="s">
        <v>2035</v>
      </c>
      <c r="AB2574" s="2">
        <v>-22.231474500149499</v>
      </c>
      <c r="AC2574" s="2">
        <v>-52.303673001006203</v>
      </c>
      <c r="AD2574" s="29">
        <v>1</v>
      </c>
      <c r="AE2574" s="11"/>
      <c r="AF2574" s="11"/>
      <c r="AG2574" s="11"/>
      <c r="AH2574" s="11"/>
      <c r="AI2574" s="11"/>
    </row>
    <row r="2575" spans="1:35" ht="15.75" customHeight="1" x14ac:dyDescent="0.2">
      <c r="A2575" s="8">
        <v>42111</v>
      </c>
      <c r="B2575" s="9">
        <v>0.52430555555555558</v>
      </c>
      <c r="C2575" s="11">
        <v>365645.08994973602</v>
      </c>
      <c r="D2575" s="11">
        <v>7540973.3176132804</v>
      </c>
      <c r="E2575" s="14">
        <v>365645.08680332598</v>
      </c>
      <c r="F2575" s="14">
        <v>7540973.32457121</v>
      </c>
      <c r="G2575" s="2">
        <f t="shared" si="2616"/>
        <v>0.16759655112501487</v>
      </c>
      <c r="H2575" s="2" t="str">
        <f t="shared" si="2591"/>
        <v>&lt;8m</v>
      </c>
      <c r="I2575" s="23">
        <f t="shared" ref="I2575:J2575" si="2618">IF($P2575=$P2574,E2575,"")</f>
        <v>365645.08680332598</v>
      </c>
      <c r="J2575" s="23">
        <f t="shared" si="2618"/>
        <v>7540973.32457121</v>
      </c>
      <c r="K2575" s="23">
        <v>365645.09</v>
      </c>
      <c r="L2575" s="23">
        <v>7540973.3200000003</v>
      </c>
      <c r="M2575" s="14"/>
      <c r="N2575" s="14"/>
      <c r="O2575" s="14" t="s">
        <v>29</v>
      </c>
      <c r="P2575" s="14" t="s">
        <v>29</v>
      </c>
      <c r="Q2575" s="10">
        <v>42111.524305555555</v>
      </c>
      <c r="R2575" s="11" t="s">
        <v>3777</v>
      </c>
      <c r="S2575" s="14" t="s">
        <v>30</v>
      </c>
      <c r="T2575" s="2" t="str">
        <f t="shared" si="2593"/>
        <v/>
      </c>
      <c r="U2575" s="2" t="str">
        <f t="shared" si="2594"/>
        <v/>
      </c>
      <c r="V2575" s="10">
        <v>42111.524305555555</v>
      </c>
      <c r="W2575" s="11" t="s">
        <v>3711</v>
      </c>
      <c r="X2575" s="2" t="s">
        <v>669</v>
      </c>
      <c r="Y2575" s="5" t="s">
        <v>3711</v>
      </c>
      <c r="Z2575" s="5" t="s">
        <v>3765</v>
      </c>
      <c r="AA2575" s="2" t="s">
        <v>2037</v>
      </c>
      <c r="AB2575" s="2">
        <v>-22.231474500149499</v>
      </c>
      <c r="AC2575" s="2">
        <v>-52.303671324625597</v>
      </c>
      <c r="AD2575" s="29">
        <v>1</v>
      </c>
      <c r="AE2575" s="11"/>
      <c r="AF2575" s="11"/>
      <c r="AG2575" s="11"/>
      <c r="AH2575" s="11"/>
      <c r="AI2575" s="11"/>
    </row>
    <row r="2576" spans="1:35" ht="15.75" customHeight="1" x14ac:dyDescent="0.2">
      <c r="A2576" s="8">
        <v>42111</v>
      </c>
      <c r="B2576" s="9">
        <v>0.52777777777777779</v>
      </c>
      <c r="C2576" s="11">
        <v>365644.732150433</v>
      </c>
      <c r="D2576" s="11">
        <v>7540974.7344136396</v>
      </c>
      <c r="E2576" s="14">
        <v>365644.95236380998</v>
      </c>
      <c r="F2576" s="14">
        <v>7540974.7479164004</v>
      </c>
      <c r="G2576" s="2">
        <f t="shared" si="2616"/>
        <v>1.429680214140219</v>
      </c>
      <c r="H2576" s="2" t="str">
        <f t="shared" si="2591"/>
        <v>&lt;8m</v>
      </c>
      <c r="I2576" s="23" t="str">
        <f t="shared" ref="I2576:J2576" si="2619">IF($P2576=$P2575,E2576,"")</f>
        <v/>
      </c>
      <c r="J2576" s="23" t="str">
        <f t="shared" si="2619"/>
        <v/>
      </c>
      <c r="K2576" s="23">
        <v>365644.95</v>
      </c>
      <c r="L2576" s="23">
        <v>7540974.75</v>
      </c>
      <c r="M2576" s="14"/>
      <c r="N2576" s="14"/>
      <c r="O2576" s="14" t="s">
        <v>55</v>
      </c>
      <c r="P2576" s="14" t="s">
        <v>55</v>
      </c>
      <c r="Q2576" s="10">
        <v>42111.527777777781</v>
      </c>
      <c r="R2576" s="11" t="s">
        <v>3778</v>
      </c>
      <c r="S2576" s="14" t="s">
        <v>56</v>
      </c>
      <c r="T2576" s="2" t="str">
        <f t="shared" si="2593"/>
        <v/>
      </c>
      <c r="U2576" s="2" t="str">
        <f t="shared" si="2594"/>
        <v/>
      </c>
      <c r="V2576" s="10">
        <v>42111.527777777781</v>
      </c>
      <c r="W2576" s="11" t="s">
        <v>3711</v>
      </c>
      <c r="X2576" s="2" t="s">
        <v>669</v>
      </c>
      <c r="Y2576" s="5" t="s">
        <v>3711</v>
      </c>
      <c r="Z2576" s="5" t="s">
        <v>3765</v>
      </c>
      <c r="AA2576" s="2" t="s">
        <v>2039</v>
      </c>
      <c r="AB2576" s="2">
        <v>-22.2314616758376</v>
      </c>
      <c r="AC2576" s="2">
        <v>-52.303674677386901</v>
      </c>
      <c r="AD2576" s="29">
        <v>1</v>
      </c>
      <c r="AE2576" s="11"/>
      <c r="AF2576" s="11"/>
      <c r="AG2576" s="11"/>
      <c r="AH2576" s="11"/>
      <c r="AI2576" s="11"/>
    </row>
    <row r="2577" spans="1:35" ht="15.75" customHeight="1" x14ac:dyDescent="0.2">
      <c r="A2577" s="8">
        <v>42111</v>
      </c>
      <c r="B2577" s="9">
        <v>0.53125</v>
      </c>
      <c r="C2577" s="11">
        <v>365666.17502751801</v>
      </c>
      <c r="D2577" s="11">
        <v>7540978.9373832401</v>
      </c>
      <c r="E2577" s="14">
        <v>365665.94806209498</v>
      </c>
      <c r="F2577" s="14">
        <v>7540978.9207125502</v>
      </c>
      <c r="G2577" s="2">
        <f t="shared" si="2616"/>
        <v>21.406344250757538</v>
      </c>
      <c r="H2577" s="2" t="str">
        <f t="shared" si="2591"/>
        <v/>
      </c>
      <c r="I2577" s="23">
        <f t="shared" ref="I2577:J2577" si="2620">IF($P2577=$P2576,E2577,"")</f>
        <v>365665.94806209498</v>
      </c>
      <c r="J2577" s="23">
        <f t="shared" si="2620"/>
        <v>7540978.9207125502</v>
      </c>
      <c r="K2577" s="23">
        <v>365665.95</v>
      </c>
      <c r="L2577" s="23">
        <v>7540978.9199999999</v>
      </c>
      <c r="M2577" s="14">
        <v>365665.94806209498</v>
      </c>
      <c r="N2577" s="14">
        <v>7540978.9207125502</v>
      </c>
      <c r="O2577" s="14" t="s">
        <v>55</v>
      </c>
      <c r="P2577" s="14" t="s">
        <v>55</v>
      </c>
      <c r="Q2577" s="10">
        <v>42111.53125</v>
      </c>
      <c r="R2577" s="11" t="s">
        <v>3779</v>
      </c>
      <c r="S2577" s="14" t="s">
        <v>56</v>
      </c>
      <c r="T2577" s="2" t="str">
        <f t="shared" si="2593"/>
        <v/>
      </c>
      <c r="U2577" s="2" t="str">
        <f t="shared" si="2594"/>
        <v/>
      </c>
      <c r="V2577" s="10">
        <v>42111.53125</v>
      </c>
      <c r="W2577" s="11" t="s">
        <v>3711</v>
      </c>
      <c r="X2577" s="2" t="s">
        <v>669</v>
      </c>
      <c r="Y2577" s="5" t="s">
        <v>3711</v>
      </c>
      <c r="Z2577" s="5" t="s">
        <v>3765</v>
      </c>
      <c r="AA2577" s="2" t="s">
        <v>2041</v>
      </c>
      <c r="AB2577" s="2">
        <v>-22.2314253821969</v>
      </c>
      <c r="AC2577" s="2">
        <v>-52.303466303274</v>
      </c>
      <c r="AD2577" s="29">
        <v>1</v>
      </c>
      <c r="AE2577" s="11"/>
      <c r="AF2577" s="11"/>
      <c r="AG2577" s="11"/>
      <c r="AH2577" s="11"/>
      <c r="AI2577" s="11"/>
    </row>
    <row r="2578" spans="1:35" ht="15.75" customHeight="1" x14ac:dyDescent="0.2">
      <c r="A2578" s="8">
        <v>42111</v>
      </c>
      <c r="B2578" s="9">
        <v>0.53472222222222221</v>
      </c>
      <c r="C2578" s="11">
        <v>365664.984883125</v>
      </c>
      <c r="D2578" s="11">
        <v>7540979.6881193798</v>
      </c>
      <c r="E2578" s="14">
        <v>365665.165743433</v>
      </c>
      <c r="F2578" s="14">
        <v>7540979.6990004098</v>
      </c>
      <c r="G2578" s="2">
        <f t="shared" si="2616"/>
        <v>1.1035191350101299</v>
      </c>
      <c r="H2578" s="2" t="str">
        <f t="shared" si="2591"/>
        <v>&lt;8m</v>
      </c>
      <c r="I2578" s="23" t="str">
        <f t="shared" ref="I2578:J2578" si="2621">IF($P2578=$P2577,E2578,"")</f>
        <v/>
      </c>
      <c r="J2578" s="23" t="str">
        <f t="shared" si="2621"/>
        <v/>
      </c>
      <c r="K2578" s="23">
        <v>365665.95</v>
      </c>
      <c r="L2578" s="23">
        <v>7540978.9199999999</v>
      </c>
      <c r="M2578" s="14">
        <v>365665.94806209498</v>
      </c>
      <c r="N2578" s="14">
        <v>7540978.9207125502</v>
      </c>
      <c r="O2578" s="15" t="s">
        <v>43</v>
      </c>
      <c r="P2578" s="15" t="s">
        <v>43</v>
      </c>
      <c r="Q2578" s="10">
        <v>42111.534722222219</v>
      </c>
      <c r="R2578" s="11" t="s">
        <v>3780</v>
      </c>
      <c r="S2578" s="14" t="s">
        <v>44</v>
      </c>
      <c r="T2578" s="2" t="str">
        <f t="shared" si="2593"/>
        <v/>
      </c>
      <c r="U2578" s="2" t="str">
        <f t="shared" si="2594"/>
        <v/>
      </c>
      <c r="V2578" s="10">
        <v>42111.534722222219</v>
      </c>
      <c r="W2578" s="11" t="s">
        <v>3711</v>
      </c>
      <c r="X2578" s="2" t="s">
        <v>669</v>
      </c>
      <c r="Y2578" s="5" t="s">
        <v>3711</v>
      </c>
      <c r="Z2578" s="5" t="s">
        <v>3765</v>
      </c>
      <c r="AA2578" s="2" t="s">
        <v>2043</v>
      </c>
      <c r="AB2578" s="2">
        <v>-22.231418509036299</v>
      </c>
      <c r="AC2578" s="2">
        <v>-52.303477786481402</v>
      </c>
      <c r="AD2578" s="29">
        <v>1</v>
      </c>
      <c r="AE2578" s="11"/>
      <c r="AF2578" s="11"/>
      <c r="AG2578" s="11"/>
      <c r="AH2578" s="11"/>
      <c r="AI2578" s="11"/>
    </row>
    <row r="2579" spans="1:35" ht="15.75" customHeight="1" x14ac:dyDescent="0.2">
      <c r="A2579" s="8">
        <v>42111</v>
      </c>
      <c r="B2579" s="9">
        <v>0.53819444444444442</v>
      </c>
      <c r="C2579" s="11">
        <v>365681.87712570297</v>
      </c>
      <c r="D2579" s="11">
        <v>7540982.5804933999</v>
      </c>
      <c r="E2579" s="14">
        <v>365681.73751689401</v>
      </c>
      <c r="F2579" s="14">
        <v>7540982.6928990399</v>
      </c>
      <c r="G2579" s="2">
        <f t="shared" si="2616"/>
        <v>16.840044674837884</v>
      </c>
      <c r="H2579" s="2" t="str">
        <f t="shared" si="2591"/>
        <v/>
      </c>
      <c r="I2579" s="23" t="str">
        <f t="shared" ref="I2579:J2579" si="2622">IF($P2579=$P2578,E2579,"")</f>
        <v/>
      </c>
      <c r="J2579" s="23" t="str">
        <f t="shared" si="2622"/>
        <v/>
      </c>
      <c r="K2579" s="23">
        <v>365681.74</v>
      </c>
      <c r="L2579" s="23">
        <v>7540982.6900000004</v>
      </c>
      <c r="M2579" s="14"/>
      <c r="N2579" s="14"/>
      <c r="O2579" s="14" t="s">
        <v>55</v>
      </c>
      <c r="P2579" s="14" t="s">
        <v>55</v>
      </c>
      <c r="Q2579" s="10">
        <v>42111.538194444445</v>
      </c>
      <c r="R2579" s="11" t="s">
        <v>3781</v>
      </c>
      <c r="S2579" s="14" t="s">
        <v>56</v>
      </c>
      <c r="T2579" s="2" t="str">
        <f t="shared" si="2593"/>
        <v/>
      </c>
      <c r="U2579" s="2" t="str">
        <f t="shared" si="2594"/>
        <v/>
      </c>
      <c r="V2579" s="10">
        <v>42111.538194444445</v>
      </c>
      <c r="W2579" s="11" t="s">
        <v>3711</v>
      </c>
      <c r="X2579" s="2" t="s">
        <v>669</v>
      </c>
      <c r="Y2579" s="5" t="s">
        <v>3711</v>
      </c>
      <c r="Z2579" s="5" t="s">
        <v>3765</v>
      </c>
      <c r="AA2579" s="2" t="s">
        <v>2045</v>
      </c>
      <c r="AB2579" s="2">
        <v>-22.231393698602901</v>
      </c>
      <c r="AC2579" s="2">
        <v>-52.303313668817303</v>
      </c>
      <c r="AD2579" s="29">
        <v>1</v>
      </c>
      <c r="AE2579" s="11"/>
      <c r="AF2579" s="11"/>
      <c r="AG2579" s="11"/>
      <c r="AH2579" s="11"/>
      <c r="AI2579" s="11"/>
    </row>
    <row r="2580" spans="1:35" ht="15.75" customHeight="1" x14ac:dyDescent="0.2">
      <c r="A2580" s="8">
        <v>42111</v>
      </c>
      <c r="B2580" s="9">
        <v>0.54166666666666663</v>
      </c>
      <c r="C2580" s="11">
        <v>365684.97955458699</v>
      </c>
      <c r="D2580" s="11">
        <v>7541008.6012259303</v>
      </c>
      <c r="E2580" s="14">
        <v>365684.913403938</v>
      </c>
      <c r="F2580" s="14">
        <v>7541008.5749898702</v>
      </c>
      <c r="G2580" s="2">
        <f t="shared" si="2616"/>
        <v>26.076212996929296</v>
      </c>
      <c r="H2580" s="2" t="str">
        <f t="shared" si="2591"/>
        <v/>
      </c>
      <c r="I2580" s="23" t="str">
        <f t="shared" ref="I2580:J2580" si="2623">IF($P2580=$P2579,E2580,"")</f>
        <v/>
      </c>
      <c r="J2580" s="23" t="str">
        <f t="shared" si="2623"/>
        <v/>
      </c>
      <c r="K2580" s="23">
        <v>365684.91</v>
      </c>
      <c r="L2580" s="23">
        <v>7541008.5700000003</v>
      </c>
      <c r="M2580" s="14"/>
      <c r="N2580" s="14"/>
      <c r="O2580" s="14" t="s">
        <v>37</v>
      </c>
      <c r="P2580" s="14" t="s">
        <v>37</v>
      </c>
      <c r="Q2580" s="10">
        <v>42111.541666666664</v>
      </c>
      <c r="R2580" s="11" t="s">
        <v>3782</v>
      </c>
      <c r="S2580" s="14" t="s">
        <v>38</v>
      </c>
      <c r="T2580" s="2" t="str">
        <f t="shared" si="2593"/>
        <v/>
      </c>
      <c r="U2580" s="2" t="str">
        <f t="shared" si="2594"/>
        <v/>
      </c>
      <c r="V2580" s="10">
        <v>42111.541666666664</v>
      </c>
      <c r="W2580" s="11" t="s">
        <v>3711</v>
      </c>
      <c r="X2580" s="2" t="s">
        <v>669</v>
      </c>
      <c r="Y2580" s="5" t="s">
        <v>3711</v>
      </c>
      <c r="Z2580" s="5" t="s">
        <v>3765</v>
      </c>
      <c r="AA2580" s="2" t="s">
        <v>2047</v>
      </c>
      <c r="AB2580" s="2">
        <v>-22.231158921495101</v>
      </c>
      <c r="AC2580" s="2">
        <v>-52.3032813984901</v>
      </c>
      <c r="AD2580" s="29">
        <v>1</v>
      </c>
      <c r="AE2580" s="11"/>
      <c r="AF2580" s="11"/>
      <c r="AG2580" s="11"/>
      <c r="AH2580" s="11"/>
      <c r="AI2580" s="11"/>
    </row>
    <row r="2581" spans="1:35" ht="15.75" customHeight="1" x14ac:dyDescent="0.2">
      <c r="A2581" s="8">
        <v>42111</v>
      </c>
      <c r="B2581" s="9">
        <v>0.54513888888888895</v>
      </c>
      <c r="C2581" s="11">
        <v>365681.78644582903</v>
      </c>
      <c r="D2581" s="11">
        <v>7541029.25017522</v>
      </c>
      <c r="E2581" s="14">
        <v>365681.741936734</v>
      </c>
      <c r="F2581" s="14">
        <v>7541029.1148583796</v>
      </c>
      <c r="G2581" s="2">
        <f t="shared" si="2616"/>
        <v>20.783272182438886</v>
      </c>
      <c r="H2581" s="2" t="str">
        <f t="shared" si="2591"/>
        <v/>
      </c>
      <c r="I2581" s="23">
        <f t="shared" ref="I2581:J2581" si="2624">IF($P2581=$P2580,E2581,"")</f>
        <v>365681.741936734</v>
      </c>
      <c r="J2581" s="23">
        <f t="shared" si="2624"/>
        <v>7541029.1148583796</v>
      </c>
      <c r="K2581" s="23">
        <v>365681.74</v>
      </c>
      <c r="L2581" s="23">
        <v>7541029.1100000003</v>
      </c>
      <c r="M2581" s="14"/>
      <c r="N2581" s="14"/>
      <c r="O2581" s="14" t="s">
        <v>37</v>
      </c>
      <c r="P2581" s="14" t="s">
        <v>37</v>
      </c>
      <c r="Q2581" s="10">
        <v>42111.545138888891</v>
      </c>
      <c r="R2581" s="11" t="s">
        <v>3783</v>
      </c>
      <c r="S2581" s="14" t="s">
        <v>40</v>
      </c>
      <c r="T2581" s="2" t="str">
        <f t="shared" si="2593"/>
        <v/>
      </c>
      <c r="U2581" s="2" t="str">
        <f t="shared" si="2594"/>
        <v/>
      </c>
      <c r="V2581" s="10">
        <v>42111.545138888891</v>
      </c>
      <c r="W2581" s="11" t="s">
        <v>3711</v>
      </c>
      <c r="X2581" s="2" t="s">
        <v>669</v>
      </c>
      <c r="Y2581" s="5" t="s">
        <v>3711</v>
      </c>
      <c r="Z2581" s="5" t="s">
        <v>3765</v>
      </c>
      <c r="AA2581" s="2" t="s">
        <v>2049</v>
      </c>
      <c r="AB2581" s="2">
        <v>-22.2309721726924</v>
      </c>
      <c r="AC2581" s="2">
        <v>-52.303310651332097</v>
      </c>
      <c r="AD2581" s="29">
        <v>1</v>
      </c>
      <c r="AE2581" s="11"/>
      <c r="AF2581" s="11"/>
      <c r="AG2581" s="11"/>
      <c r="AH2581" s="11"/>
      <c r="AI2581" s="11"/>
    </row>
    <row r="2582" spans="1:35" ht="15.75" customHeight="1" x14ac:dyDescent="0.2">
      <c r="A2582" s="8">
        <v>42111</v>
      </c>
      <c r="B2582" s="9">
        <v>0.54861111111111105</v>
      </c>
      <c r="C2582" s="11">
        <v>365674.210486806</v>
      </c>
      <c r="D2582" s="11">
        <v>7541022.0669973399</v>
      </c>
      <c r="E2582" s="14">
        <v>365674.29968764301</v>
      </c>
      <c r="F2582" s="14">
        <v>7541022.1013255399</v>
      </c>
      <c r="G2582" s="2">
        <f t="shared" si="2616"/>
        <v>10.226275686981618</v>
      </c>
      <c r="H2582" s="2" t="str">
        <f t="shared" si="2591"/>
        <v/>
      </c>
      <c r="I2582" s="23" t="str">
        <f t="shared" ref="I2582:J2582" si="2625">IF($P2582=$P2581,E2582,"")</f>
        <v/>
      </c>
      <c r="J2582" s="23" t="str">
        <f t="shared" si="2625"/>
        <v/>
      </c>
      <c r="K2582" s="23">
        <v>365674.3</v>
      </c>
      <c r="L2582" s="23">
        <v>7541022.0999999996</v>
      </c>
      <c r="M2582" s="14">
        <v>365674.29968764301</v>
      </c>
      <c r="N2582" s="14">
        <v>7541022.1013255399</v>
      </c>
      <c r="O2582" s="15" t="s">
        <v>43</v>
      </c>
      <c r="P2582" s="15" t="s">
        <v>43</v>
      </c>
      <c r="Q2582" s="10">
        <v>42111.548611111109</v>
      </c>
      <c r="R2582" s="11" t="s">
        <v>3784</v>
      </c>
      <c r="S2582" s="14" t="s">
        <v>44</v>
      </c>
      <c r="T2582" s="2" t="str">
        <f t="shared" si="2593"/>
        <v/>
      </c>
      <c r="U2582" s="2" t="str">
        <f t="shared" si="2594"/>
        <v/>
      </c>
      <c r="V2582" s="10">
        <v>42111.548611111109</v>
      </c>
      <c r="W2582" s="11" t="s">
        <v>3711</v>
      </c>
      <c r="X2582" s="2" t="s">
        <v>669</v>
      </c>
      <c r="Y2582" s="5" t="s">
        <v>3711</v>
      </c>
      <c r="Z2582" s="5" t="s">
        <v>3765</v>
      </c>
      <c r="AA2582" s="2" t="s">
        <v>2051</v>
      </c>
      <c r="AB2582" s="2">
        <v>-22.231036461889701</v>
      </c>
      <c r="AC2582" s="2">
        <v>-52.303384747356198</v>
      </c>
      <c r="AD2582" s="29">
        <v>1</v>
      </c>
      <c r="AE2582" s="11"/>
      <c r="AF2582" s="11"/>
      <c r="AG2582" s="11"/>
      <c r="AH2582" s="11"/>
      <c r="AI2582" s="11"/>
    </row>
    <row r="2583" spans="1:35" ht="15.75" customHeight="1" x14ac:dyDescent="0.2">
      <c r="A2583" s="8">
        <v>42111</v>
      </c>
      <c r="B2583" s="9">
        <v>0.55208333333333337</v>
      </c>
      <c r="C2583" s="11">
        <v>365673.47552424198</v>
      </c>
      <c r="D2583" s="11">
        <v>7541011.0913949097</v>
      </c>
      <c r="E2583" s="14">
        <v>365675.41652797302</v>
      </c>
      <c r="F2583" s="14">
        <v>7541022.0777479298</v>
      </c>
      <c r="G2583" s="2">
        <f t="shared" si="2616"/>
        <v>1.1170891756853052</v>
      </c>
      <c r="H2583" s="2" t="str">
        <f t="shared" si="2591"/>
        <v>&lt;8m</v>
      </c>
      <c r="I2583" s="23">
        <f t="shared" ref="I2583:J2583" si="2626">IF($P2583=$P2582,E2583,"")</f>
        <v>365675.41652797302</v>
      </c>
      <c r="J2583" s="23">
        <f t="shared" si="2626"/>
        <v>7541022.0777479298</v>
      </c>
      <c r="K2583" s="23">
        <v>365674.3</v>
      </c>
      <c r="L2583" s="23">
        <v>7541022.0999999996</v>
      </c>
      <c r="M2583" s="14">
        <v>365674.29968764301</v>
      </c>
      <c r="N2583" s="14">
        <v>7541022.1013255399</v>
      </c>
      <c r="O2583" s="15" t="s">
        <v>43</v>
      </c>
      <c r="P2583" s="15" t="s">
        <v>43</v>
      </c>
      <c r="Q2583" s="10">
        <v>42111.552083333336</v>
      </c>
      <c r="R2583" s="11" t="s">
        <v>3785</v>
      </c>
      <c r="S2583" s="14" t="s">
        <v>44</v>
      </c>
      <c r="T2583" s="2" t="str">
        <f t="shared" si="2593"/>
        <v/>
      </c>
      <c r="U2583" s="2" t="str">
        <f t="shared" si="2594"/>
        <v/>
      </c>
      <c r="V2583" s="10">
        <v>42111.552083333336</v>
      </c>
      <c r="W2583" s="11" t="s">
        <v>3711</v>
      </c>
      <c r="X2583" s="2" t="s">
        <v>669</v>
      </c>
      <c r="Y2583" s="5" t="s">
        <v>3711</v>
      </c>
      <c r="Z2583" s="5" t="s">
        <v>3765</v>
      </c>
      <c r="AA2583" s="2" t="s">
        <v>3786</v>
      </c>
      <c r="AB2583" s="2">
        <v>-22.231135535985199</v>
      </c>
      <c r="AC2583" s="2">
        <v>-52.3033927939832</v>
      </c>
      <c r="AD2583" s="29">
        <v>1</v>
      </c>
      <c r="AE2583" s="11"/>
      <c r="AF2583" s="11"/>
      <c r="AG2583" s="11"/>
      <c r="AH2583" s="11"/>
      <c r="AI2583" s="11"/>
    </row>
    <row r="2584" spans="1:35" ht="15.75" customHeight="1" x14ac:dyDescent="0.2">
      <c r="A2584" s="8">
        <v>42111</v>
      </c>
      <c r="B2584" s="9">
        <v>0.55555555555555558</v>
      </c>
      <c r="C2584" s="11">
        <v>365676.620877521</v>
      </c>
      <c r="D2584" s="11">
        <v>7541022.0877462104</v>
      </c>
      <c r="E2584" s="14">
        <v>365676.61452623102</v>
      </c>
      <c r="F2584" s="14">
        <v>7541022.1307644797</v>
      </c>
      <c r="G2584" s="2">
        <f t="shared" si="2616"/>
        <v>1.1991707888041687</v>
      </c>
      <c r="H2584" s="2" t="str">
        <f t="shared" si="2591"/>
        <v>&lt;8m</v>
      </c>
      <c r="I2584" s="23" t="str">
        <f t="shared" ref="I2584:J2584" si="2627">IF($P2584=$P2583,E2584,"")</f>
        <v/>
      </c>
      <c r="J2584" s="23" t="str">
        <f t="shared" si="2627"/>
        <v/>
      </c>
      <c r="K2584" s="23">
        <v>365674.3</v>
      </c>
      <c r="L2584" s="23">
        <v>7541022.0999999996</v>
      </c>
      <c r="M2584" s="14">
        <v>365674.29968764301</v>
      </c>
      <c r="N2584" s="14">
        <v>7541022.1013255399</v>
      </c>
      <c r="O2584" s="14" t="s">
        <v>35</v>
      </c>
      <c r="P2584" s="14" t="s">
        <v>29</v>
      </c>
      <c r="Q2584" s="10">
        <v>42111.555555555555</v>
      </c>
      <c r="R2584" s="11" t="s">
        <v>3787</v>
      </c>
      <c r="S2584" s="14" t="s">
        <v>36</v>
      </c>
      <c r="T2584" s="2" t="str">
        <f t="shared" si="2593"/>
        <v>idle</v>
      </c>
      <c r="U2584" s="2" t="str">
        <f t="shared" si="2594"/>
        <v/>
      </c>
      <c r="V2584" s="10">
        <v>42111.555555555555</v>
      </c>
      <c r="W2584" s="11" t="s">
        <v>3711</v>
      </c>
      <c r="X2584" s="2" t="s">
        <v>669</v>
      </c>
      <c r="Y2584" s="5" t="s">
        <v>3711</v>
      </c>
      <c r="Z2584" s="5" t="s">
        <v>3765</v>
      </c>
      <c r="AA2584" s="2" t="s">
        <v>3788</v>
      </c>
      <c r="AB2584" s="2">
        <v>-22.231036461889701</v>
      </c>
      <c r="AC2584" s="2">
        <v>-52.303361361846299</v>
      </c>
      <c r="AD2584" s="29">
        <v>1</v>
      </c>
      <c r="AE2584" s="11"/>
      <c r="AF2584" s="11"/>
      <c r="AG2584" s="11"/>
      <c r="AH2584" s="11"/>
      <c r="AI2584" s="11"/>
    </row>
    <row r="2585" spans="1:35" ht="15.75" customHeight="1" x14ac:dyDescent="0.2">
      <c r="A2585" s="8">
        <v>42111</v>
      </c>
      <c r="B2585" s="9">
        <v>0.55902777777777779</v>
      </c>
      <c r="C2585" s="11">
        <v>365677.719711321</v>
      </c>
      <c r="D2585" s="11">
        <v>7541030.9412992597</v>
      </c>
      <c r="E2585" s="14">
        <v>365677.20309899899</v>
      </c>
      <c r="F2585" s="14">
        <v>7541030.9432218298</v>
      </c>
      <c r="G2585" s="2">
        <f t="shared" si="2616"/>
        <v>8.8320904915100993</v>
      </c>
      <c r="H2585" s="2" t="str">
        <f t="shared" si="2591"/>
        <v/>
      </c>
      <c r="I2585" s="23">
        <f t="shared" ref="I2585:J2585" si="2628">IF($P2585=$P2584,E2585,"")</f>
        <v>365677.20309899899</v>
      </c>
      <c r="J2585" s="23">
        <f t="shared" si="2628"/>
        <v>7541030.9432218298</v>
      </c>
      <c r="K2585" s="23">
        <v>365677.2</v>
      </c>
      <c r="L2585" s="23">
        <v>7541030.9400000004</v>
      </c>
      <c r="M2585" s="14"/>
      <c r="N2585" s="14"/>
      <c r="O2585" s="14" t="s">
        <v>35</v>
      </c>
      <c r="P2585" s="14" t="s">
        <v>29</v>
      </c>
      <c r="Q2585" s="10">
        <v>42111.559027777781</v>
      </c>
      <c r="R2585" s="11" t="s">
        <v>3789</v>
      </c>
      <c r="S2585" s="14" t="s">
        <v>36</v>
      </c>
      <c r="T2585" s="2" t="str">
        <f t="shared" si="2593"/>
        <v>idle</v>
      </c>
      <c r="U2585" s="2" t="str">
        <f t="shared" si="2594"/>
        <v/>
      </c>
      <c r="V2585" s="10">
        <v>42111.559027777781</v>
      </c>
      <c r="W2585" s="11" t="s">
        <v>3711</v>
      </c>
      <c r="X2585" s="2" t="s">
        <v>669</v>
      </c>
      <c r="Y2585" s="5" t="s">
        <v>3711</v>
      </c>
      <c r="Z2585" s="5" t="s">
        <v>3765</v>
      </c>
      <c r="AA2585" s="2" t="s">
        <v>3790</v>
      </c>
      <c r="AB2585" s="2">
        <v>-22.230956582352501</v>
      </c>
      <c r="AC2585" s="2">
        <v>-52.303349962458</v>
      </c>
      <c r="AD2585" s="29">
        <v>1</v>
      </c>
      <c r="AE2585" s="11"/>
      <c r="AF2585" s="11"/>
      <c r="AG2585" s="11"/>
      <c r="AH2585" s="11"/>
      <c r="AI2585" s="11"/>
    </row>
    <row r="2586" spans="1:35" ht="15.75" customHeight="1" x14ac:dyDescent="0.2">
      <c r="A2586" s="8">
        <v>42111</v>
      </c>
      <c r="B2586" s="9">
        <v>0.5625</v>
      </c>
      <c r="C2586" s="11">
        <v>365627.95958596002</v>
      </c>
      <c r="D2586" s="11">
        <v>7541040.2200500201</v>
      </c>
      <c r="E2586" s="14">
        <v>365628.22116120602</v>
      </c>
      <c r="F2586" s="14">
        <v>7541040.1471562097</v>
      </c>
      <c r="G2586" s="2">
        <f t="shared" si="2616"/>
        <v>49.839167709972266</v>
      </c>
      <c r="H2586" s="2" t="str">
        <f t="shared" si="2591"/>
        <v/>
      </c>
      <c r="I2586" s="23" t="str">
        <f t="shared" ref="I2586:J2586" si="2629">IF($P2586=$P2585,E2586,"")</f>
        <v/>
      </c>
      <c r="J2586" s="23" t="str">
        <f t="shared" si="2629"/>
        <v/>
      </c>
      <c r="K2586" s="23">
        <v>365628.22</v>
      </c>
      <c r="L2586" s="23">
        <v>7541040.1500000004</v>
      </c>
      <c r="M2586" s="14"/>
      <c r="N2586" s="14"/>
      <c r="O2586" s="14" t="s">
        <v>37</v>
      </c>
      <c r="P2586" s="14" t="s">
        <v>37</v>
      </c>
      <c r="Q2586" s="10">
        <v>42111.5625</v>
      </c>
      <c r="R2586" s="11" t="s">
        <v>3791</v>
      </c>
      <c r="S2586" s="14" t="s">
        <v>40</v>
      </c>
      <c r="T2586" s="2" t="str">
        <f t="shared" si="2593"/>
        <v/>
      </c>
      <c r="U2586" s="2" t="str">
        <f t="shared" si="2594"/>
        <v/>
      </c>
      <c r="V2586" s="10">
        <v>42111.5625</v>
      </c>
      <c r="W2586" s="11" t="s">
        <v>3711</v>
      </c>
      <c r="X2586" s="2" t="s">
        <v>669</v>
      </c>
      <c r="Y2586" s="5" t="s">
        <v>3711</v>
      </c>
      <c r="Z2586" s="5" t="s">
        <v>3765</v>
      </c>
      <c r="AA2586" s="2" t="s">
        <v>3792</v>
      </c>
      <c r="AB2586" s="2">
        <v>-22.230868907645299</v>
      </c>
      <c r="AC2586" s="2">
        <v>-52.303831921890399</v>
      </c>
      <c r="AD2586" s="29">
        <v>1</v>
      </c>
      <c r="AE2586" s="11"/>
      <c r="AF2586" s="11"/>
      <c r="AG2586" s="11"/>
      <c r="AH2586" s="11"/>
      <c r="AI2586" s="11"/>
    </row>
    <row r="2587" spans="1:35" ht="15.75" customHeight="1" x14ac:dyDescent="0.2">
      <c r="A2587" s="8">
        <v>42111</v>
      </c>
      <c r="B2587" s="9">
        <v>0.56597222222222221</v>
      </c>
      <c r="C2587" s="11">
        <v>365604.18933870998</v>
      </c>
      <c r="D2587" s="11">
        <v>7541034.3729410097</v>
      </c>
      <c r="E2587" s="14">
        <v>365604.338157285</v>
      </c>
      <c r="F2587" s="14">
        <v>7541034.5083530201</v>
      </c>
      <c r="G2587" s="2">
        <f t="shared" si="2616"/>
        <v>24.539640944856952</v>
      </c>
      <c r="H2587" s="2" t="str">
        <f t="shared" si="2591"/>
        <v/>
      </c>
      <c r="I2587" s="23" t="str">
        <f t="shared" ref="I2587:J2587" si="2630">IF($P2587=$P2586,E2587,"")</f>
        <v/>
      </c>
      <c r="J2587" s="23" t="str">
        <f t="shared" si="2630"/>
        <v/>
      </c>
      <c r="K2587" s="23">
        <v>365604.34</v>
      </c>
      <c r="L2587" s="23">
        <v>7541034.5099999998</v>
      </c>
      <c r="M2587" s="14"/>
      <c r="N2587" s="14"/>
      <c r="O2587" s="14" t="s">
        <v>52</v>
      </c>
      <c r="P2587" s="14" t="s">
        <v>52</v>
      </c>
      <c r="Q2587" s="10">
        <v>42111.565972222219</v>
      </c>
      <c r="R2587" s="11" t="s">
        <v>3793</v>
      </c>
      <c r="S2587" s="14" t="s">
        <v>53</v>
      </c>
      <c r="T2587" s="2" t="str">
        <f t="shared" si="2593"/>
        <v/>
      </c>
      <c r="U2587" s="2" t="str">
        <f t="shared" si="2594"/>
        <v/>
      </c>
      <c r="V2587" s="10">
        <v>42111.565972222219</v>
      </c>
      <c r="W2587" s="11" t="s">
        <v>3711</v>
      </c>
      <c r="X2587" s="2" t="s">
        <v>669</v>
      </c>
      <c r="Y2587" s="5" t="s">
        <v>3711</v>
      </c>
      <c r="Z2587" s="5" t="s">
        <v>3765</v>
      </c>
      <c r="AA2587" s="2" t="s">
        <v>3794</v>
      </c>
      <c r="AB2587" s="2">
        <v>-22.230919869616599</v>
      </c>
      <c r="AC2587" s="2">
        <v>-52.304063010960803</v>
      </c>
      <c r="AD2587" s="29">
        <v>1</v>
      </c>
      <c r="AE2587" s="11"/>
      <c r="AF2587" s="11"/>
      <c r="AG2587" s="11"/>
      <c r="AH2587" s="11"/>
      <c r="AI2587" s="11"/>
    </row>
    <row r="2588" spans="1:35" ht="15.75" customHeight="1" x14ac:dyDescent="0.2">
      <c r="A2588" s="8">
        <v>42111</v>
      </c>
      <c r="B2588" s="9">
        <v>0.56944444444444442</v>
      </c>
      <c r="C2588" s="11">
        <v>365594.556086728</v>
      </c>
      <c r="D2588" s="11">
        <v>7541056.39557287</v>
      </c>
      <c r="E2588" s="14">
        <v>365594.73474452598</v>
      </c>
      <c r="F2588" s="14">
        <v>7541056.4423315404</v>
      </c>
      <c r="G2588" s="2">
        <f t="shared" si="2616"/>
        <v>23.944204942963978</v>
      </c>
      <c r="H2588" s="2" t="str">
        <f t="shared" si="2591"/>
        <v/>
      </c>
      <c r="I2588" s="23" t="str">
        <f t="shared" ref="I2588:J2588" si="2631">IF($P2588=$P2587,E2588,"")</f>
        <v/>
      </c>
      <c r="J2588" s="23" t="str">
        <f t="shared" si="2631"/>
        <v/>
      </c>
      <c r="K2588" s="23">
        <v>365594.73</v>
      </c>
      <c r="L2588" s="23">
        <v>7541056.4400000004</v>
      </c>
      <c r="M2588" s="14"/>
      <c r="N2588" s="14"/>
      <c r="O2588" s="14" t="s">
        <v>37</v>
      </c>
      <c r="P2588" s="14" t="s">
        <v>37</v>
      </c>
      <c r="Q2588" s="10">
        <v>42111.569444444445</v>
      </c>
      <c r="R2588" s="11" t="s">
        <v>3795</v>
      </c>
      <c r="S2588" s="14" t="s">
        <v>40</v>
      </c>
      <c r="T2588" s="2" t="str">
        <f t="shared" si="2593"/>
        <v/>
      </c>
      <c r="U2588" s="2" t="str">
        <f t="shared" si="2594"/>
        <v/>
      </c>
      <c r="V2588" s="10">
        <v>42111.569444444445</v>
      </c>
      <c r="W2588" s="11" t="s">
        <v>3711</v>
      </c>
      <c r="X2588" s="2" t="s">
        <v>669</v>
      </c>
      <c r="Y2588" s="5" t="s">
        <v>3711</v>
      </c>
      <c r="Z2588" s="5" t="s">
        <v>3765</v>
      </c>
      <c r="AA2588" s="2" t="s">
        <v>3796</v>
      </c>
      <c r="AB2588" s="2">
        <v>-22.230720212683099</v>
      </c>
      <c r="AC2588" s="2">
        <v>-52.304154625162496</v>
      </c>
      <c r="AD2588" s="29">
        <v>1</v>
      </c>
      <c r="AE2588" s="11"/>
      <c r="AF2588" s="11"/>
      <c r="AG2588" s="11"/>
      <c r="AH2588" s="11"/>
      <c r="AI2588" s="11"/>
    </row>
    <row r="2589" spans="1:35" ht="15.75" customHeight="1" x14ac:dyDescent="0.2">
      <c r="A2589" s="8">
        <v>42111</v>
      </c>
      <c r="B2589" s="9">
        <v>0.57291666666666663</v>
      </c>
      <c r="C2589" s="11">
        <v>365602.19029817899</v>
      </c>
      <c r="D2589" s="11">
        <v>7541087.9121574601</v>
      </c>
      <c r="E2589" s="14">
        <v>365602.27408630401</v>
      </c>
      <c r="F2589" s="14">
        <v>7541087.8973743301</v>
      </c>
      <c r="G2589" s="2">
        <f t="shared" si="2616"/>
        <v>32.345964065817718</v>
      </c>
      <c r="H2589" s="2" t="str">
        <f t="shared" si="2591"/>
        <v/>
      </c>
      <c r="I2589" s="23" t="str">
        <f t="shared" ref="I2589:J2589" si="2632">IF($P2589=$P2588,E2589,"")</f>
        <v/>
      </c>
      <c r="J2589" s="23" t="str">
        <f t="shared" si="2632"/>
        <v/>
      </c>
      <c r="K2589" s="23">
        <v>365602.27</v>
      </c>
      <c r="L2589" s="23">
        <v>7541087.9000000004</v>
      </c>
      <c r="M2589" s="14"/>
      <c r="N2589" s="14"/>
      <c r="O2589" s="15" t="s">
        <v>43</v>
      </c>
      <c r="P2589" s="15" t="s">
        <v>43</v>
      </c>
      <c r="Q2589" s="10">
        <v>42111.572916666664</v>
      </c>
      <c r="R2589" s="11" t="s">
        <v>3797</v>
      </c>
      <c r="S2589" s="14" t="s">
        <v>44</v>
      </c>
      <c r="T2589" s="2" t="str">
        <f t="shared" si="2593"/>
        <v/>
      </c>
      <c r="U2589" s="2" t="str">
        <f t="shared" si="2594"/>
        <v/>
      </c>
      <c r="V2589" s="10">
        <v>42111.572916666664</v>
      </c>
      <c r="W2589" s="11" t="s">
        <v>3711</v>
      </c>
      <c r="X2589" s="2" t="s">
        <v>669</v>
      </c>
      <c r="Y2589" s="5" t="s">
        <v>3711</v>
      </c>
      <c r="Z2589" s="5" t="s">
        <v>3765</v>
      </c>
      <c r="AA2589" s="2" t="s">
        <v>3798</v>
      </c>
      <c r="AB2589" s="2">
        <v>-22.230436149984602</v>
      </c>
      <c r="AC2589" s="2">
        <v>-52.304077930748498</v>
      </c>
      <c r="AD2589" s="29">
        <v>1</v>
      </c>
      <c r="AE2589" s="11"/>
      <c r="AF2589" s="11"/>
      <c r="AG2589" s="11"/>
      <c r="AH2589" s="11"/>
      <c r="AI2589" s="11"/>
    </row>
    <row r="2590" spans="1:35" ht="15.75" customHeight="1" x14ac:dyDescent="0.2">
      <c r="A2590" s="8">
        <v>42111</v>
      </c>
      <c r="B2590" s="9">
        <v>0.57638888888888895</v>
      </c>
      <c r="C2590" s="11">
        <v>365618.04919265298</v>
      </c>
      <c r="D2590" s="11">
        <v>7541116.5020368798</v>
      </c>
      <c r="E2590" s="14">
        <v>365617.85315138003</v>
      </c>
      <c r="F2590" s="14">
        <v>7541116.3422567602</v>
      </c>
      <c r="G2590" s="2">
        <f t="shared" si="2616"/>
        <v>32.431753037833971</v>
      </c>
      <c r="H2590" s="2" t="str">
        <f t="shared" si="2591"/>
        <v/>
      </c>
      <c r="I2590" s="23">
        <f t="shared" ref="I2590:J2590" si="2633">IF($P2590=$P2589,E2590,"")</f>
        <v>365617.85315138003</v>
      </c>
      <c r="J2590" s="23">
        <f t="shared" si="2633"/>
        <v>7541116.3422567602</v>
      </c>
      <c r="K2590" s="23">
        <v>365617.85</v>
      </c>
      <c r="L2590" s="23">
        <v>7541116.3399999999</v>
      </c>
      <c r="M2590" s="14">
        <v>365617.85315138003</v>
      </c>
      <c r="N2590" s="14">
        <v>7541116.3422567602</v>
      </c>
      <c r="O2590" s="15" t="s">
        <v>43</v>
      </c>
      <c r="P2590" s="15" t="s">
        <v>43</v>
      </c>
      <c r="Q2590" s="10">
        <v>42111.576388888891</v>
      </c>
      <c r="R2590" s="11" t="s">
        <v>3799</v>
      </c>
      <c r="S2590" s="14" t="s">
        <v>44</v>
      </c>
      <c r="T2590" s="2" t="str">
        <f t="shared" si="2593"/>
        <v/>
      </c>
      <c r="U2590" s="2" t="str">
        <f t="shared" si="2594"/>
        <v/>
      </c>
      <c r="V2590" s="10">
        <v>42111.576388888891</v>
      </c>
      <c r="W2590" s="11" t="s">
        <v>3711</v>
      </c>
      <c r="X2590" s="2" t="s">
        <v>669</v>
      </c>
      <c r="Y2590" s="5" t="s">
        <v>3711</v>
      </c>
      <c r="Z2590" s="5" t="s">
        <v>3765</v>
      </c>
      <c r="AA2590" s="2" t="s">
        <v>3800</v>
      </c>
      <c r="AB2590" s="2">
        <v>-22.230179160833401</v>
      </c>
      <c r="AC2590" s="2">
        <v>-52.303921692073303</v>
      </c>
      <c r="AD2590" s="29">
        <v>1</v>
      </c>
      <c r="AE2590" s="11"/>
      <c r="AF2590" s="11"/>
      <c r="AG2590" s="11"/>
      <c r="AH2590" s="11"/>
      <c r="AI2590" s="11"/>
    </row>
    <row r="2591" spans="1:35" ht="15.75" customHeight="1" x14ac:dyDescent="0.2">
      <c r="A2591" s="8">
        <v>42111</v>
      </c>
      <c r="B2591" s="9">
        <v>0.57986111111111105</v>
      </c>
      <c r="C2591" s="11">
        <v>365614.61281463603</v>
      </c>
      <c r="D2591" s="11">
        <v>7541112.2128013698</v>
      </c>
      <c r="E2591" s="14">
        <v>365614.62146498298</v>
      </c>
      <c r="F2591" s="14">
        <v>7541112.2524909899</v>
      </c>
      <c r="G2591" s="2">
        <f t="shared" si="2616"/>
        <v>5.2124831918464096</v>
      </c>
      <c r="H2591" s="2" t="str">
        <f t="shared" si="2591"/>
        <v>&lt;8m</v>
      </c>
      <c r="I2591" s="23">
        <f t="shared" ref="I2591:J2591" si="2634">IF($P2591=$P2590,E2591,"")</f>
        <v>365614.62146498298</v>
      </c>
      <c r="J2591" s="23">
        <f t="shared" si="2634"/>
        <v>7541112.2524909899</v>
      </c>
      <c r="K2591" s="23">
        <v>365617.85</v>
      </c>
      <c r="L2591" s="23">
        <v>7541116.3399999999</v>
      </c>
      <c r="M2591" s="14">
        <v>365617.85315138003</v>
      </c>
      <c r="N2591" s="14">
        <v>7541116.3422567602</v>
      </c>
      <c r="O2591" s="15" t="s">
        <v>43</v>
      </c>
      <c r="P2591" s="15" t="s">
        <v>43</v>
      </c>
      <c r="Q2591" s="10">
        <v>42111.579861111109</v>
      </c>
      <c r="R2591" s="11" t="s">
        <v>3801</v>
      </c>
      <c r="S2591" s="14" t="s">
        <v>44</v>
      </c>
      <c r="T2591" s="2" t="str">
        <f t="shared" si="2593"/>
        <v/>
      </c>
      <c r="U2591" s="2" t="str">
        <f t="shared" si="2594"/>
        <v/>
      </c>
      <c r="V2591" s="10">
        <v>42111.579861111109</v>
      </c>
      <c r="W2591" s="11" t="s">
        <v>3711</v>
      </c>
      <c r="X2591" s="2" t="s">
        <v>669</v>
      </c>
      <c r="Y2591" s="5" t="s">
        <v>3711</v>
      </c>
      <c r="Z2591" s="5" t="s">
        <v>3765</v>
      </c>
      <c r="AA2591" s="2" t="s">
        <v>3802</v>
      </c>
      <c r="AB2591" s="2">
        <v>-22.230217633768898</v>
      </c>
      <c r="AC2591" s="2">
        <v>-52.303955387324102</v>
      </c>
      <c r="AD2591" s="29">
        <v>1</v>
      </c>
      <c r="AE2591" s="11"/>
      <c r="AF2591" s="11"/>
      <c r="AG2591" s="11"/>
      <c r="AH2591" s="11"/>
      <c r="AI2591" s="11"/>
    </row>
    <row r="2592" spans="1:35" ht="15.75" customHeight="1" x14ac:dyDescent="0.2">
      <c r="A2592" s="8">
        <v>42111</v>
      </c>
      <c r="B2592" s="9">
        <v>0.58333333333333337</v>
      </c>
      <c r="C2592" s="11">
        <v>365612.21164338</v>
      </c>
      <c r="D2592" s="11">
        <v>7541116.1362371696</v>
      </c>
      <c r="E2592" s="14">
        <v>365612.21980550099</v>
      </c>
      <c r="F2592" s="14">
        <v>7541116.2443811297</v>
      </c>
      <c r="G2592" s="2">
        <f t="shared" si="2616"/>
        <v>4.6586645249746939</v>
      </c>
      <c r="H2592" s="2" t="str">
        <f t="shared" si="2591"/>
        <v>&lt;8m</v>
      </c>
      <c r="I2592" s="23">
        <f t="shared" ref="I2592:J2592" si="2635">IF($P2592=$P2591,E2592,"")</f>
        <v>365612.21980550099</v>
      </c>
      <c r="J2592" s="23">
        <f t="shared" si="2635"/>
        <v>7541116.2443811297</v>
      </c>
      <c r="K2592" s="23">
        <v>365617.85</v>
      </c>
      <c r="L2592" s="23">
        <v>7541116.3399999999</v>
      </c>
      <c r="M2592" s="14">
        <v>365617.85315138003</v>
      </c>
      <c r="N2592" s="14">
        <v>7541116.3422567602</v>
      </c>
      <c r="O2592" s="15" t="s">
        <v>43</v>
      </c>
      <c r="P2592" s="15" t="s">
        <v>43</v>
      </c>
      <c r="Q2592" s="10">
        <v>42111.583333333336</v>
      </c>
      <c r="R2592" s="11" t="s">
        <v>3803</v>
      </c>
      <c r="S2592" s="14" t="s">
        <v>44</v>
      </c>
      <c r="T2592" s="2" t="str">
        <f t="shared" si="2593"/>
        <v/>
      </c>
      <c r="U2592" s="2" t="str">
        <f t="shared" si="2594"/>
        <v/>
      </c>
      <c r="V2592" s="10">
        <v>42111.583333333336</v>
      </c>
      <c r="W2592" s="11" t="s">
        <v>3711</v>
      </c>
      <c r="X2592" s="2" t="s">
        <v>669</v>
      </c>
      <c r="Y2592" s="5" t="s">
        <v>3711</v>
      </c>
      <c r="Z2592" s="5" t="s">
        <v>3765</v>
      </c>
      <c r="AA2592" s="2" t="s">
        <v>3804</v>
      </c>
      <c r="AB2592" s="2">
        <v>-22.230182010680402</v>
      </c>
      <c r="AC2592" s="2">
        <v>-52.303978353738799</v>
      </c>
      <c r="AD2592" s="29">
        <v>1</v>
      </c>
      <c r="AE2592" s="11"/>
      <c r="AF2592" s="11"/>
      <c r="AG2592" s="11"/>
      <c r="AH2592" s="11"/>
      <c r="AI2592" s="11"/>
    </row>
    <row r="2593" spans="1:35" ht="15.75" customHeight="1" x14ac:dyDescent="0.2">
      <c r="A2593" s="8">
        <v>42111</v>
      </c>
      <c r="B2593" s="9">
        <v>0.58680555555555558</v>
      </c>
      <c r="C2593" s="11">
        <v>365610.34447054</v>
      </c>
      <c r="D2593" s="11">
        <v>7541142.3276347304</v>
      </c>
      <c r="E2593" s="14">
        <v>365610.6013261</v>
      </c>
      <c r="F2593" s="14">
        <v>7541142.2566915303</v>
      </c>
      <c r="G2593" s="2">
        <f t="shared" si="2616"/>
        <v>26.062612454411802</v>
      </c>
      <c r="H2593" s="2" t="str">
        <f t="shared" si="2591"/>
        <v/>
      </c>
      <c r="I2593" s="23" t="str">
        <f t="shared" ref="I2593:J2593" si="2636">IF($P2593=$P2592,E2593,"")</f>
        <v/>
      </c>
      <c r="J2593" s="23" t="str">
        <f t="shared" si="2636"/>
        <v/>
      </c>
      <c r="K2593" s="23">
        <v>365610.6</v>
      </c>
      <c r="L2593" s="23">
        <v>7541142.2599999998</v>
      </c>
      <c r="M2593" s="14"/>
      <c r="N2593" s="14"/>
      <c r="O2593" s="14" t="s">
        <v>35</v>
      </c>
      <c r="P2593" s="14" t="s">
        <v>29</v>
      </c>
      <c r="Q2593" s="10">
        <v>42111.586805555555</v>
      </c>
      <c r="R2593" s="11" t="s">
        <v>3805</v>
      </c>
      <c r="S2593" s="14" t="s">
        <v>36</v>
      </c>
      <c r="T2593" s="2" t="str">
        <f t="shared" si="2593"/>
        <v>idle</v>
      </c>
      <c r="U2593" s="2" t="str">
        <f t="shared" si="2594"/>
        <v/>
      </c>
      <c r="V2593" s="10">
        <v>42111.586805555555</v>
      </c>
      <c r="W2593" s="11" t="s">
        <v>3711</v>
      </c>
      <c r="X2593" s="2" t="s">
        <v>669</v>
      </c>
      <c r="Y2593" s="5" t="s">
        <v>3711</v>
      </c>
      <c r="Z2593" s="5" t="s">
        <v>3765</v>
      </c>
      <c r="AA2593" s="2" t="s">
        <v>3806</v>
      </c>
      <c r="AB2593" s="2">
        <v>-22.229945305734901</v>
      </c>
      <c r="AC2593" s="2">
        <v>-52.303994279354797</v>
      </c>
      <c r="AD2593" s="29">
        <v>1</v>
      </c>
      <c r="AE2593" s="11"/>
      <c r="AF2593" s="11"/>
      <c r="AG2593" s="11"/>
      <c r="AH2593" s="11"/>
      <c r="AI2593" s="11"/>
    </row>
    <row r="2594" spans="1:35" ht="15.75" customHeight="1" x14ac:dyDescent="0.2">
      <c r="A2594" s="8">
        <v>42111</v>
      </c>
      <c r="B2594" s="9">
        <v>0.59027777777777779</v>
      </c>
      <c r="C2594" s="11">
        <v>365633.75472772401</v>
      </c>
      <c r="D2594" s="11">
        <v>7541153.8789882604</v>
      </c>
      <c r="E2594" s="14">
        <v>365633.62891248002</v>
      </c>
      <c r="F2594" s="14">
        <v>7541153.8234502897</v>
      </c>
      <c r="G2594" s="2">
        <f t="shared" si="2616"/>
        <v>25.769354720007513</v>
      </c>
      <c r="H2594" s="2" t="str">
        <f t="shared" si="2591"/>
        <v/>
      </c>
      <c r="I2594" s="23" t="str">
        <f t="shared" ref="I2594:J2594" si="2637">IF($P2594=$P2593,E2594,"")</f>
        <v/>
      </c>
      <c r="J2594" s="23" t="str">
        <f t="shared" si="2637"/>
        <v/>
      </c>
      <c r="K2594" s="23">
        <v>365633.63</v>
      </c>
      <c r="L2594" s="23">
        <v>7541153.8200000003</v>
      </c>
      <c r="M2594" s="14"/>
      <c r="N2594" s="14"/>
      <c r="O2594" s="15" t="s">
        <v>43</v>
      </c>
      <c r="P2594" s="15" t="s">
        <v>43</v>
      </c>
      <c r="Q2594" s="10">
        <v>42111.590277777781</v>
      </c>
      <c r="R2594" s="11" t="s">
        <v>3807</v>
      </c>
      <c r="S2594" s="14" t="s">
        <v>44</v>
      </c>
      <c r="T2594" s="2" t="str">
        <f t="shared" si="2593"/>
        <v/>
      </c>
      <c r="U2594" s="2" t="str">
        <f t="shared" si="2594"/>
        <v/>
      </c>
      <c r="V2594" s="10">
        <v>42111.590277777781</v>
      </c>
      <c r="W2594" s="11" t="s">
        <v>3711</v>
      </c>
      <c r="X2594" s="2" t="s">
        <v>669</v>
      </c>
      <c r="Y2594" s="5" t="s">
        <v>3711</v>
      </c>
      <c r="Z2594" s="5" t="s">
        <v>3765</v>
      </c>
      <c r="AA2594" s="2" t="s">
        <v>3808</v>
      </c>
      <c r="AB2594" s="2">
        <v>-22.229842795059099</v>
      </c>
      <c r="AC2594" s="2">
        <v>-52.303766207769499</v>
      </c>
      <c r="AD2594" s="29">
        <v>1</v>
      </c>
      <c r="AE2594" s="11"/>
      <c r="AF2594" s="11"/>
      <c r="AG2594" s="11"/>
      <c r="AH2594" s="11"/>
      <c r="AI2594" s="11"/>
    </row>
    <row r="2595" spans="1:35" ht="15.75" customHeight="1" x14ac:dyDescent="0.2">
      <c r="A2595" s="8">
        <v>42111</v>
      </c>
      <c r="B2595" s="9">
        <v>0.59375</v>
      </c>
      <c r="C2595" s="11">
        <v>365644.69149438402</v>
      </c>
      <c r="D2595" s="11">
        <v>7541154.06595542</v>
      </c>
      <c r="E2595" s="14">
        <v>365644.58414665301</v>
      </c>
      <c r="F2595" s="14">
        <v>7541154.0814899905</v>
      </c>
      <c r="G2595" s="2">
        <f t="shared" si="2616"/>
        <v>10.958272686521653</v>
      </c>
      <c r="H2595" s="2" t="str">
        <f t="shared" si="2591"/>
        <v/>
      </c>
      <c r="I2595" s="23">
        <f t="shared" ref="I2595:J2595" si="2638">IF($P2595=$P2594,E2595,"")</f>
        <v>365644.58414665301</v>
      </c>
      <c r="J2595" s="23">
        <f t="shared" si="2638"/>
        <v>7541154.0814899905</v>
      </c>
      <c r="K2595" s="23">
        <v>365644.58</v>
      </c>
      <c r="L2595" s="23">
        <v>7541154.0800000001</v>
      </c>
      <c r="M2595" s="14">
        <v>365644.58414665301</v>
      </c>
      <c r="N2595" s="14">
        <v>7541154.0814899905</v>
      </c>
      <c r="O2595" s="15" t="s">
        <v>43</v>
      </c>
      <c r="P2595" s="15" t="s">
        <v>43</v>
      </c>
      <c r="Q2595" s="10">
        <v>42111.59375</v>
      </c>
      <c r="R2595" s="11" t="s">
        <v>3809</v>
      </c>
      <c r="S2595" s="14" t="s">
        <v>44</v>
      </c>
      <c r="T2595" s="2" t="str">
        <f t="shared" si="2593"/>
        <v/>
      </c>
      <c r="U2595" s="2" t="str">
        <f t="shared" si="2594"/>
        <v/>
      </c>
      <c r="V2595" s="10">
        <v>42111.59375</v>
      </c>
      <c r="W2595" s="11" t="s">
        <v>3711</v>
      </c>
      <c r="X2595" s="2" t="s">
        <v>669</v>
      </c>
      <c r="Y2595" s="5" t="s">
        <v>3711</v>
      </c>
      <c r="Z2595" s="5" t="s">
        <v>3765</v>
      </c>
      <c r="AA2595" s="2" t="s">
        <v>3810</v>
      </c>
      <c r="AB2595" s="2">
        <v>-22.2298419568688</v>
      </c>
      <c r="AC2595" s="2">
        <v>-52.303660092875397</v>
      </c>
      <c r="AD2595" s="29">
        <v>1</v>
      </c>
      <c r="AE2595" s="11"/>
      <c r="AF2595" s="11"/>
      <c r="AG2595" s="11"/>
      <c r="AH2595" s="11"/>
      <c r="AI2595" s="11"/>
    </row>
    <row r="2596" spans="1:35" ht="15.75" customHeight="1" x14ac:dyDescent="0.2">
      <c r="A2596" s="8">
        <v>42111</v>
      </c>
      <c r="B2596" s="9">
        <v>0.59722222222222221</v>
      </c>
      <c r="C2596" s="11">
        <v>365645.518040355</v>
      </c>
      <c r="D2596" s="11">
        <v>7541157.4139675796</v>
      </c>
      <c r="E2596" s="14">
        <v>365645.23904228699</v>
      </c>
      <c r="F2596" s="14">
        <v>7541157.5026991302</v>
      </c>
      <c r="G2596" s="2">
        <f t="shared" si="2616"/>
        <v>3.4833260354601934</v>
      </c>
      <c r="H2596" s="2" t="str">
        <f t="shared" si="2591"/>
        <v>&lt;8m</v>
      </c>
      <c r="I2596" s="23">
        <f t="shared" ref="I2596:J2596" si="2639">IF($P2596=$P2595,E2596,"")</f>
        <v>365645.23904228699</v>
      </c>
      <c r="J2596" s="23">
        <f t="shared" si="2639"/>
        <v>7541157.5026991302</v>
      </c>
      <c r="K2596" s="23">
        <v>365644.58</v>
      </c>
      <c r="L2596" s="23">
        <v>7541154.0800000001</v>
      </c>
      <c r="M2596" s="14">
        <v>365644.58414665301</v>
      </c>
      <c r="N2596" s="14">
        <v>7541154.0814899905</v>
      </c>
      <c r="O2596" s="15" t="s">
        <v>43</v>
      </c>
      <c r="P2596" s="15" t="s">
        <v>43</v>
      </c>
      <c r="Q2596" s="10">
        <v>42111.597222222219</v>
      </c>
      <c r="R2596" s="11" t="s">
        <v>3811</v>
      </c>
      <c r="S2596" s="14" t="s">
        <v>44</v>
      </c>
      <c r="T2596" s="2" t="str">
        <f t="shared" si="2593"/>
        <v/>
      </c>
      <c r="U2596" s="2" t="str">
        <f t="shared" si="2594"/>
        <v/>
      </c>
      <c r="V2596" s="10">
        <v>42111.597222222219</v>
      </c>
      <c r="W2596" s="11" t="s">
        <v>3711</v>
      </c>
      <c r="X2596" s="2" t="s">
        <v>669</v>
      </c>
      <c r="Y2596" s="5" t="s">
        <v>3711</v>
      </c>
      <c r="Z2596" s="5" t="s">
        <v>3765</v>
      </c>
      <c r="AA2596" s="2" t="s">
        <v>3812</v>
      </c>
      <c r="AB2596" s="2">
        <v>-22.2298117820174</v>
      </c>
      <c r="AC2596" s="2">
        <v>-52.3036517947912</v>
      </c>
      <c r="AD2596" s="29">
        <v>1</v>
      </c>
      <c r="AE2596" s="11"/>
      <c r="AF2596" s="11"/>
      <c r="AG2596" s="11"/>
      <c r="AH2596" s="11"/>
      <c r="AI2596" s="11"/>
    </row>
    <row r="2597" spans="1:35" ht="15.75" customHeight="1" x14ac:dyDescent="0.2">
      <c r="A2597" s="8">
        <v>42111</v>
      </c>
      <c r="B2597" s="9">
        <v>0.60069444444444442</v>
      </c>
      <c r="C2597" s="11">
        <v>365619.10026902403</v>
      </c>
      <c r="D2597" s="11">
        <v>7541179.0600921903</v>
      </c>
      <c r="E2597" s="14">
        <v>365619.12323176599</v>
      </c>
      <c r="F2597" s="14">
        <v>7541178.9915490504</v>
      </c>
      <c r="G2597" s="2">
        <f t="shared" si="2616"/>
        <v>33.820204465124291</v>
      </c>
      <c r="H2597" s="2" t="str">
        <f t="shared" si="2591"/>
        <v/>
      </c>
      <c r="I2597" s="23" t="str">
        <f t="shared" ref="I2597:J2597" si="2640">IF($P2597=$P2596,E2597,"")</f>
        <v/>
      </c>
      <c r="J2597" s="23" t="str">
        <f t="shared" si="2640"/>
        <v/>
      </c>
      <c r="K2597" s="23">
        <v>365619.12</v>
      </c>
      <c r="L2597" s="23">
        <v>7541178.9900000002</v>
      </c>
      <c r="M2597" s="14"/>
      <c r="N2597" s="14"/>
      <c r="O2597" s="14" t="s">
        <v>35</v>
      </c>
      <c r="P2597" s="14" t="s">
        <v>29</v>
      </c>
      <c r="Q2597" s="10">
        <v>42111.600694444445</v>
      </c>
      <c r="R2597" s="11" t="s">
        <v>3813</v>
      </c>
      <c r="S2597" s="14" t="s">
        <v>36</v>
      </c>
      <c r="T2597" s="2" t="str">
        <f t="shared" si="2593"/>
        <v>idle</v>
      </c>
      <c r="U2597" s="2" t="str">
        <f t="shared" si="2594"/>
        <v/>
      </c>
      <c r="V2597" s="10">
        <v>42111.600694444445</v>
      </c>
      <c r="W2597" s="11" t="s">
        <v>3711</v>
      </c>
      <c r="X2597" s="2" t="s">
        <v>669</v>
      </c>
      <c r="Y2597" s="5" t="s">
        <v>3711</v>
      </c>
      <c r="Z2597" s="5" t="s">
        <v>3765</v>
      </c>
      <c r="AA2597" s="2" t="s">
        <v>3814</v>
      </c>
      <c r="AB2597" s="2">
        <v>-22.229614220559601</v>
      </c>
      <c r="AC2597" s="2">
        <v>-52.303906269371502</v>
      </c>
      <c r="AD2597" s="29">
        <v>1</v>
      </c>
      <c r="AE2597" s="11"/>
      <c r="AF2597" s="11"/>
      <c r="AG2597" s="11"/>
      <c r="AH2597" s="11"/>
      <c r="AI2597" s="11"/>
    </row>
    <row r="2598" spans="1:35" ht="15.75" customHeight="1" x14ac:dyDescent="0.2">
      <c r="A2598" s="8">
        <v>42111</v>
      </c>
      <c r="B2598" s="9">
        <v>0.60416666666666663</v>
      </c>
      <c r="C2598" s="11">
        <v>365595.01641378301</v>
      </c>
      <c r="D2598" s="11">
        <v>7541186.5274670403</v>
      </c>
      <c r="E2598" s="14">
        <v>365595.21076554898</v>
      </c>
      <c r="F2598" s="14">
        <v>7541186.52354954</v>
      </c>
      <c r="G2598" s="2">
        <f t="shared" si="2616"/>
        <v>25.070641634266696</v>
      </c>
      <c r="H2598" s="2" t="str">
        <f t="shared" si="2591"/>
        <v/>
      </c>
      <c r="I2598" s="23" t="str">
        <f t="shared" ref="I2598:J2598" si="2641">IF($P2598=$P2597,E2598,"")</f>
        <v/>
      </c>
      <c r="J2598" s="23" t="str">
        <f t="shared" si="2641"/>
        <v/>
      </c>
      <c r="K2598" s="23">
        <v>365595.21</v>
      </c>
      <c r="L2598" s="23">
        <v>7541186.5199999996</v>
      </c>
      <c r="M2598" s="14">
        <v>365595.21076554898</v>
      </c>
      <c r="N2598" s="14">
        <v>7541186.52354954</v>
      </c>
      <c r="O2598" s="17" t="s">
        <v>43</v>
      </c>
      <c r="P2598" s="14" t="s">
        <v>37</v>
      </c>
      <c r="Q2598" s="10">
        <v>42111.604166666664</v>
      </c>
      <c r="R2598" s="11" t="s">
        <v>3815</v>
      </c>
      <c r="S2598" s="13" t="s">
        <v>63</v>
      </c>
      <c r="T2598" s="2" t="str">
        <f t="shared" si="2593"/>
        <v/>
      </c>
      <c r="U2598" s="2" t="str">
        <f t="shared" si="2594"/>
        <v/>
      </c>
      <c r="V2598" s="10">
        <v>42111.604166666664</v>
      </c>
      <c r="W2598" s="11" t="s">
        <v>3711</v>
      </c>
      <c r="X2598" s="2" t="s">
        <v>669</v>
      </c>
      <c r="Y2598" s="5" t="s">
        <v>3711</v>
      </c>
      <c r="Z2598" s="5" t="s">
        <v>3765</v>
      </c>
      <c r="AA2598" s="2" t="s">
        <v>3816</v>
      </c>
      <c r="AB2598" s="2">
        <v>-22.2295449022204</v>
      </c>
      <c r="AC2598" s="2">
        <v>-52.3041392862797</v>
      </c>
      <c r="AD2598" s="29">
        <v>1</v>
      </c>
      <c r="AE2598" s="11"/>
      <c r="AF2598" s="11"/>
      <c r="AG2598" s="11"/>
      <c r="AH2598" s="11"/>
      <c r="AI2598" s="11"/>
    </row>
    <row r="2599" spans="1:35" ht="15.75" customHeight="1" x14ac:dyDescent="0.2">
      <c r="A2599" s="8">
        <v>42111</v>
      </c>
      <c r="B2599" s="9">
        <v>0.60763888888888895</v>
      </c>
      <c r="C2599" s="11">
        <v>365589.90372958098</v>
      </c>
      <c r="D2599" s="11">
        <v>7541193.2858693004</v>
      </c>
      <c r="E2599" s="14">
        <v>365589.94693751901</v>
      </c>
      <c r="F2599" s="14">
        <v>7541193.2578643598</v>
      </c>
      <c r="G2599" s="13">
        <f t="shared" si="2616"/>
        <v>8.5474488370082362</v>
      </c>
      <c r="H2599" s="2" t="str">
        <f t="shared" si="2591"/>
        <v/>
      </c>
      <c r="I2599" s="23" t="str">
        <f t="shared" ref="I2599:J2599" si="2642">IF($P2599=$P2598,E2599,"")</f>
        <v/>
      </c>
      <c r="J2599" s="23" t="str">
        <f t="shared" si="2642"/>
        <v/>
      </c>
      <c r="K2599" s="23">
        <v>365595.21</v>
      </c>
      <c r="L2599" s="23">
        <v>7541186.5199999996</v>
      </c>
      <c r="M2599" s="14">
        <v>365595.21076554898</v>
      </c>
      <c r="N2599" s="14">
        <v>7541186.52354954</v>
      </c>
      <c r="O2599" s="15" t="s">
        <v>43</v>
      </c>
      <c r="P2599" s="15" t="s">
        <v>43</v>
      </c>
      <c r="Q2599" s="10">
        <v>42111.607638888891</v>
      </c>
      <c r="R2599" s="11" t="s">
        <v>3817</v>
      </c>
      <c r="S2599" s="14" t="s">
        <v>44</v>
      </c>
      <c r="T2599" s="2" t="str">
        <f t="shared" si="2593"/>
        <v/>
      </c>
      <c r="U2599" s="2" t="str">
        <f t="shared" si="2594"/>
        <v/>
      </c>
      <c r="V2599" s="10">
        <v>42111.607638888891</v>
      </c>
      <c r="W2599" s="11" t="s">
        <v>3711</v>
      </c>
      <c r="X2599" s="2" t="s">
        <v>669</v>
      </c>
      <c r="Y2599" s="5" t="s">
        <v>3711</v>
      </c>
      <c r="Z2599" s="5" t="s">
        <v>3765</v>
      </c>
      <c r="AA2599" s="2" t="s">
        <v>3818</v>
      </c>
      <c r="AB2599" s="2">
        <v>-22.2294834628701</v>
      </c>
      <c r="AC2599" s="2">
        <v>-52.304188320413203</v>
      </c>
      <c r="AD2599" s="29">
        <v>1</v>
      </c>
      <c r="AE2599" s="11"/>
      <c r="AF2599" s="11"/>
      <c r="AG2599" s="11"/>
      <c r="AH2599" s="11"/>
      <c r="AI2599" s="11"/>
    </row>
    <row r="2600" spans="1:35" ht="15.75" customHeight="1" x14ac:dyDescent="0.2">
      <c r="A2600" s="8">
        <v>42111</v>
      </c>
      <c r="B2600" s="9">
        <v>0.61111111111111105</v>
      </c>
      <c r="C2600" s="11">
        <v>365588.737725668</v>
      </c>
      <c r="D2600" s="11">
        <v>7541194.24097447</v>
      </c>
      <c r="E2600" s="14">
        <v>365588.82904141903</v>
      </c>
      <c r="F2600" s="14">
        <v>7541194.2897740602</v>
      </c>
      <c r="G2600" s="2">
        <f t="shared" si="2616"/>
        <v>1.5213577226631358</v>
      </c>
      <c r="H2600" s="2" t="str">
        <f t="shared" si="2591"/>
        <v>&lt;8m</v>
      </c>
      <c r="I2600" s="23">
        <f t="shared" ref="I2600:J2600" si="2643">IF($P2600=$P2599,E2600,"")</f>
        <v>365588.82904141903</v>
      </c>
      <c r="J2600" s="23">
        <f t="shared" si="2643"/>
        <v>7541194.2897740602</v>
      </c>
      <c r="K2600" s="23">
        <v>365595.21</v>
      </c>
      <c r="L2600" s="23">
        <v>7541186.5199999996</v>
      </c>
      <c r="M2600" s="14">
        <v>365595.21076554898</v>
      </c>
      <c r="N2600" s="14">
        <v>7541186.52354954</v>
      </c>
      <c r="O2600" s="15" t="s">
        <v>43</v>
      </c>
      <c r="P2600" s="15" t="s">
        <v>43</v>
      </c>
      <c r="Q2600" s="10">
        <v>42111.611111111109</v>
      </c>
      <c r="R2600" s="11" t="s">
        <v>3819</v>
      </c>
      <c r="S2600" s="14" t="s">
        <v>44</v>
      </c>
      <c r="T2600" s="2" t="str">
        <f t="shared" si="2593"/>
        <v/>
      </c>
      <c r="U2600" s="2" t="str">
        <f t="shared" si="2594"/>
        <v/>
      </c>
      <c r="V2600" s="10">
        <v>42111.611111111109</v>
      </c>
      <c r="W2600" s="11" t="s">
        <v>3711</v>
      </c>
      <c r="X2600" s="2" t="s">
        <v>669</v>
      </c>
      <c r="Y2600" s="5" t="s">
        <v>3711</v>
      </c>
      <c r="Z2600" s="5" t="s">
        <v>3765</v>
      </c>
      <c r="AA2600" s="2" t="s">
        <v>3820</v>
      </c>
      <c r="AB2600" s="2">
        <v>-22.229474745690801</v>
      </c>
      <c r="AC2600" s="2">
        <v>-52.304199552163503</v>
      </c>
      <c r="AD2600" s="29">
        <v>1</v>
      </c>
      <c r="AE2600" s="11"/>
      <c r="AF2600" s="11"/>
      <c r="AG2600" s="11"/>
      <c r="AH2600" s="11"/>
      <c r="AI2600" s="11"/>
    </row>
    <row r="2601" spans="1:35" ht="15.75" customHeight="1" x14ac:dyDescent="0.2">
      <c r="A2601" s="8">
        <v>42111</v>
      </c>
      <c r="B2601" s="9">
        <v>0.61458333333333337</v>
      </c>
      <c r="C2601" s="11">
        <v>365596.71254494699</v>
      </c>
      <c r="D2601" s="11">
        <v>7541205.2789360797</v>
      </c>
      <c r="E2601" s="14">
        <v>365596.47316705098</v>
      </c>
      <c r="F2601" s="14">
        <v>7541205.2583242897</v>
      </c>
      <c r="G2601" s="2">
        <f t="shared" si="2616"/>
        <v>13.369433451456672</v>
      </c>
      <c r="H2601" s="2" t="str">
        <f t="shared" si="2591"/>
        <v/>
      </c>
      <c r="I2601" s="23" t="str">
        <f t="shared" ref="I2601:J2601" si="2644">IF($P2601=$P2600,E2601,"")</f>
        <v/>
      </c>
      <c r="J2601" s="23" t="str">
        <f t="shared" si="2644"/>
        <v/>
      </c>
      <c r="K2601" s="23">
        <v>365596.47</v>
      </c>
      <c r="L2601" s="23">
        <v>7541205.2599999998</v>
      </c>
      <c r="M2601" s="14"/>
      <c r="N2601" s="14"/>
      <c r="O2601" s="16" t="s">
        <v>49</v>
      </c>
      <c r="P2601" s="16" t="s">
        <v>49</v>
      </c>
      <c r="Q2601" s="10">
        <v>42111.614583333336</v>
      </c>
      <c r="R2601" s="11" t="s">
        <v>3821</v>
      </c>
      <c r="S2601" s="14" t="s">
        <v>50</v>
      </c>
      <c r="T2601" s="2" t="str">
        <f t="shared" si="2593"/>
        <v/>
      </c>
      <c r="U2601" s="2" t="str">
        <f t="shared" si="2594"/>
        <v/>
      </c>
      <c r="V2601" s="10">
        <v>42111.614583333336</v>
      </c>
      <c r="W2601" s="11" t="s">
        <v>3711</v>
      </c>
      <c r="X2601" s="2" t="s">
        <v>669</v>
      </c>
      <c r="Y2601" s="5" t="s">
        <v>3711</v>
      </c>
      <c r="Z2601" s="5" t="s">
        <v>3765</v>
      </c>
      <c r="AA2601" s="2" t="s">
        <v>3822</v>
      </c>
      <c r="AB2601" s="2">
        <v>-22.229375671595299</v>
      </c>
      <c r="AC2601" s="2">
        <v>-52.304121265187902</v>
      </c>
      <c r="AD2601" s="29">
        <v>1</v>
      </c>
      <c r="AE2601" s="11"/>
      <c r="AF2601" s="11"/>
      <c r="AG2601" s="11"/>
      <c r="AH2601" s="11"/>
      <c r="AI2601" s="11"/>
    </row>
    <row r="2602" spans="1:35" ht="15.75" customHeight="1" x14ac:dyDescent="0.2">
      <c r="A2602" s="8">
        <v>42111</v>
      </c>
      <c r="B2602" s="9">
        <v>0.61805555555555558</v>
      </c>
      <c r="C2602" s="11">
        <v>365581.01534825499</v>
      </c>
      <c r="D2602" s="11">
        <v>7541212.0760977203</v>
      </c>
      <c r="E2602" s="14">
        <v>365581.148261533</v>
      </c>
      <c r="F2602" s="14">
        <v>7541212.0298752701</v>
      </c>
      <c r="G2602" s="2">
        <f t="shared" si="2616"/>
        <v>16.754301889813952</v>
      </c>
      <c r="H2602" s="2" t="str">
        <f t="shared" si="2591"/>
        <v/>
      </c>
      <c r="I2602" s="23" t="str">
        <f t="shared" ref="I2602:J2602" si="2645">IF($P2602=$P2601,E2602,"")</f>
        <v/>
      </c>
      <c r="J2602" s="23" t="str">
        <f t="shared" si="2645"/>
        <v/>
      </c>
      <c r="K2602" s="23">
        <v>365581.15</v>
      </c>
      <c r="L2602" s="23">
        <v>7541212.0300000003</v>
      </c>
      <c r="M2602" s="14">
        <v>365581.148261533</v>
      </c>
      <c r="N2602" s="14">
        <v>7541212.0298752701</v>
      </c>
      <c r="O2602" s="14" t="s">
        <v>160</v>
      </c>
      <c r="P2602" s="14" t="s">
        <v>160</v>
      </c>
      <c r="Q2602" s="10">
        <v>42111.618055555555</v>
      </c>
      <c r="R2602" s="11" t="s">
        <v>3823</v>
      </c>
      <c r="S2602" s="14" t="s">
        <v>160</v>
      </c>
      <c r="T2602" s="2" t="str">
        <f t="shared" si="2593"/>
        <v/>
      </c>
      <c r="U2602" s="2" t="str">
        <f t="shared" si="2594"/>
        <v/>
      </c>
      <c r="V2602" s="10">
        <v>42111.618055555555</v>
      </c>
      <c r="W2602" s="11" t="s">
        <v>3711</v>
      </c>
      <c r="X2602" s="2" t="s">
        <v>669</v>
      </c>
      <c r="Y2602" s="5" t="s">
        <v>3711</v>
      </c>
      <c r="Z2602" s="5" t="s">
        <v>3765</v>
      </c>
      <c r="AA2602" s="2" t="s">
        <v>3824</v>
      </c>
      <c r="AB2602" s="2">
        <v>-22.229313058778601</v>
      </c>
      <c r="AC2602" s="2">
        <v>-52.3042729776353</v>
      </c>
      <c r="AD2602" s="29">
        <v>1</v>
      </c>
      <c r="AE2602" s="11"/>
      <c r="AF2602" s="11"/>
      <c r="AG2602" s="11"/>
      <c r="AH2602" s="11"/>
      <c r="AI2602" s="11"/>
    </row>
    <row r="2603" spans="1:35" ht="15.75" customHeight="1" x14ac:dyDescent="0.2">
      <c r="A2603" s="8">
        <v>42111</v>
      </c>
      <c r="B2603" s="9">
        <v>0.62152777777777779</v>
      </c>
      <c r="C2603" s="11">
        <v>365578.58466991002</v>
      </c>
      <c r="D2603" s="11">
        <v>7541209.3917240603</v>
      </c>
      <c r="E2603" s="14">
        <v>365578.57678591501</v>
      </c>
      <c r="F2603" s="14">
        <v>7541209.3895492498</v>
      </c>
      <c r="G2603" s="2">
        <f t="shared" si="2616"/>
        <v>3.6856218399962715</v>
      </c>
      <c r="H2603" s="2" t="str">
        <f t="shared" si="2591"/>
        <v>&lt;8m</v>
      </c>
      <c r="I2603" s="23" t="str">
        <f t="shared" ref="I2603:J2603" si="2646">IF($P2603=$P2602,E2603,"")</f>
        <v/>
      </c>
      <c r="J2603" s="23" t="str">
        <f t="shared" si="2646"/>
        <v/>
      </c>
      <c r="K2603" s="23">
        <v>365581.15</v>
      </c>
      <c r="L2603" s="23">
        <v>7541212.0300000003</v>
      </c>
      <c r="M2603" s="14">
        <v>365581.148261533</v>
      </c>
      <c r="N2603" s="14">
        <v>7541212.0298752701</v>
      </c>
      <c r="O2603" s="17" t="s">
        <v>43</v>
      </c>
      <c r="P2603" s="14" t="s">
        <v>37</v>
      </c>
      <c r="Q2603" s="10">
        <v>42111.621527777781</v>
      </c>
      <c r="R2603" s="11" t="s">
        <v>3825</v>
      </c>
      <c r="S2603" s="13" t="s">
        <v>63</v>
      </c>
      <c r="T2603" s="2" t="str">
        <f t="shared" si="2593"/>
        <v/>
      </c>
      <c r="U2603" s="2" t="str">
        <f t="shared" si="2594"/>
        <v/>
      </c>
      <c r="V2603" s="10">
        <v>42111.621527777781</v>
      </c>
      <c r="W2603" s="11" t="s">
        <v>3711</v>
      </c>
      <c r="X2603" s="2" t="s">
        <v>669</v>
      </c>
      <c r="Y2603" s="5" t="s">
        <v>3711</v>
      </c>
      <c r="Z2603" s="5" t="s">
        <v>3765</v>
      </c>
      <c r="AA2603" s="2" t="s">
        <v>3826</v>
      </c>
      <c r="AB2603" s="2">
        <v>-22.2293371148407</v>
      </c>
      <c r="AC2603" s="2">
        <v>-52.3042967822403</v>
      </c>
      <c r="AD2603" s="29">
        <v>1</v>
      </c>
      <c r="AE2603" s="11"/>
      <c r="AF2603" s="11"/>
      <c r="AG2603" s="11"/>
      <c r="AH2603" s="11"/>
      <c r="AI2603" s="11"/>
    </row>
    <row r="2604" spans="1:35" ht="15.75" customHeight="1" x14ac:dyDescent="0.2">
      <c r="A2604" s="8">
        <v>42111</v>
      </c>
      <c r="B2604" s="9">
        <v>0.625</v>
      </c>
      <c r="C2604" s="11">
        <v>365575.35355649499</v>
      </c>
      <c r="D2604" s="11">
        <v>7541206.3478049999</v>
      </c>
      <c r="E2604" s="14">
        <v>365575.24881711497</v>
      </c>
      <c r="F2604" s="14">
        <v>7541206.3063846501</v>
      </c>
      <c r="G2604" s="2">
        <f t="shared" si="2616"/>
        <v>4.5366595952291693</v>
      </c>
      <c r="H2604" s="2" t="str">
        <f t="shared" si="2591"/>
        <v>&lt;8m</v>
      </c>
      <c r="I2604" s="23" t="str">
        <f t="shared" ref="I2604:J2604" si="2647">IF($P2604=$P2603,E2604,"")</f>
        <v/>
      </c>
      <c r="J2604" s="23" t="str">
        <f t="shared" si="2647"/>
        <v/>
      </c>
      <c r="K2604" s="23">
        <v>365581.15</v>
      </c>
      <c r="L2604" s="23">
        <v>7541212.0300000003</v>
      </c>
      <c r="M2604" s="14">
        <v>365581.148261533</v>
      </c>
      <c r="N2604" s="14">
        <v>7541212.0298752701</v>
      </c>
      <c r="O2604" s="15" t="s">
        <v>43</v>
      </c>
      <c r="P2604" s="15" t="s">
        <v>43</v>
      </c>
      <c r="Q2604" s="10">
        <v>42111.625</v>
      </c>
      <c r="R2604" s="11" t="s">
        <v>3827</v>
      </c>
      <c r="S2604" s="14" t="s">
        <v>44</v>
      </c>
      <c r="T2604" s="2" t="str">
        <f t="shared" si="2593"/>
        <v/>
      </c>
      <c r="U2604" s="2" t="str">
        <f t="shared" si="2594"/>
        <v/>
      </c>
      <c r="V2604" s="10">
        <v>42111.625</v>
      </c>
      <c r="W2604" s="11" t="s">
        <v>3711</v>
      </c>
      <c r="X2604" s="2" t="s">
        <v>669</v>
      </c>
      <c r="Y2604" s="5" t="s">
        <v>3711</v>
      </c>
      <c r="Z2604" s="5" t="s">
        <v>3765</v>
      </c>
      <c r="AA2604" s="2" t="s">
        <v>3828</v>
      </c>
      <c r="AB2604" s="2">
        <v>-22.2293643560261</v>
      </c>
      <c r="AC2604" s="2">
        <v>-52.3043283820152</v>
      </c>
      <c r="AD2604" s="29">
        <v>1</v>
      </c>
      <c r="AE2604" s="11"/>
      <c r="AF2604" s="11"/>
      <c r="AG2604" s="11"/>
      <c r="AH2604" s="11"/>
      <c r="AI2604" s="11"/>
    </row>
    <row r="2605" spans="1:35" ht="15.75" customHeight="1" x14ac:dyDescent="0.2">
      <c r="A2605" s="8">
        <v>42111</v>
      </c>
      <c r="B2605" s="9">
        <v>0.62847222222222221</v>
      </c>
      <c r="C2605" s="11">
        <v>365561.75051856699</v>
      </c>
      <c r="D2605" s="11">
        <v>7541194.71381131</v>
      </c>
      <c r="E2605" s="14">
        <v>365561.87078894197</v>
      </c>
      <c r="F2605" s="14">
        <v>7541194.7891504103</v>
      </c>
      <c r="G2605" s="2">
        <f t="shared" si="2616"/>
        <v>17.652714304897067</v>
      </c>
      <c r="H2605" s="2" t="str">
        <f t="shared" si="2591"/>
        <v/>
      </c>
      <c r="I2605" s="23" t="str">
        <f t="shared" ref="I2605:J2605" si="2648">IF($P2605=$P2604,E2605,"")</f>
        <v/>
      </c>
      <c r="J2605" s="23" t="str">
        <f t="shared" si="2648"/>
        <v/>
      </c>
      <c r="K2605" s="23">
        <v>365561.87</v>
      </c>
      <c r="L2605" s="23">
        <v>7541194.79</v>
      </c>
      <c r="M2605" s="14">
        <v>365561.87078894197</v>
      </c>
      <c r="N2605" s="14">
        <v>7541194.7891504103</v>
      </c>
      <c r="O2605" s="17" t="s">
        <v>43</v>
      </c>
      <c r="P2605" s="14" t="s">
        <v>37</v>
      </c>
      <c r="Q2605" s="10">
        <v>42111.628472222219</v>
      </c>
      <c r="R2605" s="11" t="s">
        <v>3829</v>
      </c>
      <c r="S2605" s="13" t="s">
        <v>63</v>
      </c>
      <c r="T2605" s="2" t="str">
        <f t="shared" si="2593"/>
        <v/>
      </c>
      <c r="U2605" s="2" t="str">
        <f t="shared" si="2594"/>
        <v/>
      </c>
      <c r="V2605" s="10">
        <v>42111.628472222219</v>
      </c>
      <c r="W2605" s="11" t="s">
        <v>3711</v>
      </c>
      <c r="X2605" s="2" t="s">
        <v>669</v>
      </c>
      <c r="Y2605" s="5" t="s">
        <v>3711</v>
      </c>
      <c r="Z2605" s="5" t="s">
        <v>3765</v>
      </c>
      <c r="AA2605" s="2" t="s">
        <v>3830</v>
      </c>
      <c r="AB2605" s="2">
        <v>-22.229468375444402</v>
      </c>
      <c r="AC2605" s="2">
        <v>-52.3044613189995</v>
      </c>
      <c r="AD2605" s="29">
        <v>1</v>
      </c>
      <c r="AE2605" s="11"/>
      <c r="AF2605" s="11"/>
      <c r="AG2605" s="11"/>
      <c r="AH2605" s="11"/>
      <c r="AI2605" s="11"/>
    </row>
    <row r="2606" spans="1:35" ht="15.75" customHeight="1" x14ac:dyDescent="0.2">
      <c r="A2606" s="8">
        <v>42111</v>
      </c>
      <c r="B2606" s="9">
        <v>0.63194444444444442</v>
      </c>
      <c r="C2606" s="11">
        <v>365560.26486885699</v>
      </c>
      <c r="D2606" s="11">
        <v>7541198.6729680505</v>
      </c>
      <c r="E2606" s="14">
        <v>365560.03306603502</v>
      </c>
      <c r="F2606" s="14">
        <v>7541198.6125676502</v>
      </c>
      <c r="G2606" s="2">
        <f t="shared" si="2616"/>
        <v>4.2421391858983402</v>
      </c>
      <c r="H2606" s="2" t="str">
        <f t="shared" si="2591"/>
        <v>&lt;8m</v>
      </c>
      <c r="I2606" s="23" t="str">
        <f t="shared" ref="I2606:J2606" si="2649">IF($P2606=$P2605,E2606,"")</f>
        <v/>
      </c>
      <c r="J2606" s="23" t="str">
        <f t="shared" si="2649"/>
        <v/>
      </c>
      <c r="K2606" s="23">
        <v>365561.87</v>
      </c>
      <c r="L2606" s="23">
        <v>7541194.79</v>
      </c>
      <c r="M2606" s="14">
        <v>365561.87078894197</v>
      </c>
      <c r="N2606" s="14">
        <v>7541194.7891504103</v>
      </c>
      <c r="O2606" s="14" t="s">
        <v>35</v>
      </c>
      <c r="P2606" s="14" t="s">
        <v>29</v>
      </c>
      <c r="Q2606" s="10">
        <v>42111.631944444445</v>
      </c>
      <c r="R2606" s="11" t="s">
        <v>3831</v>
      </c>
      <c r="S2606" s="14" t="s">
        <v>36</v>
      </c>
      <c r="T2606" s="2" t="str">
        <f t="shared" si="2593"/>
        <v>idle</v>
      </c>
      <c r="U2606" s="2" t="str">
        <f t="shared" si="2594"/>
        <v/>
      </c>
      <c r="V2606" s="10">
        <v>42111.631944444445</v>
      </c>
      <c r="W2606" s="11" t="s">
        <v>3711</v>
      </c>
      <c r="X2606" s="2" t="s">
        <v>669</v>
      </c>
      <c r="Y2606" s="5" t="s">
        <v>3711</v>
      </c>
      <c r="Z2606" s="5" t="s">
        <v>3765</v>
      </c>
      <c r="AA2606" s="2" t="s">
        <v>3832</v>
      </c>
      <c r="AB2606" s="2">
        <v>-22.229432500898799</v>
      </c>
      <c r="AC2606" s="2">
        <v>-52.3044754005969</v>
      </c>
      <c r="AD2606" s="29">
        <v>1</v>
      </c>
      <c r="AE2606" s="11"/>
      <c r="AF2606" s="11"/>
      <c r="AG2606" s="11"/>
      <c r="AH2606" s="11"/>
      <c r="AI2606" s="11"/>
    </row>
    <row r="2607" spans="1:35" ht="15.75" customHeight="1" x14ac:dyDescent="0.2">
      <c r="A2607" s="8">
        <v>42111</v>
      </c>
      <c r="B2607" s="9">
        <v>0.63541666666666663</v>
      </c>
      <c r="C2607" s="11">
        <v>365535.90393892198</v>
      </c>
      <c r="D2607" s="11">
        <v>7541190.1572430199</v>
      </c>
      <c r="E2607" s="14">
        <v>365535.953163233</v>
      </c>
      <c r="F2607" s="14">
        <v>7541190.1371720498</v>
      </c>
      <c r="G2607" s="2">
        <f t="shared" si="2616"/>
        <v>25.527907269028553</v>
      </c>
      <c r="H2607" s="2" t="str">
        <f t="shared" si="2591"/>
        <v/>
      </c>
      <c r="I2607" s="23">
        <f t="shared" ref="I2607:J2607" si="2650">IF($P2607=$P2606,E2607,"")</f>
        <v>365535.953163233</v>
      </c>
      <c r="J2607" s="23">
        <f t="shared" si="2650"/>
        <v>7541190.1371720498</v>
      </c>
      <c r="K2607" s="23">
        <v>365535.95</v>
      </c>
      <c r="L2607" s="23">
        <v>7541190.1399999997</v>
      </c>
      <c r="M2607" s="14"/>
      <c r="N2607" s="14"/>
      <c r="O2607" s="14" t="s">
        <v>35</v>
      </c>
      <c r="P2607" s="14" t="s">
        <v>29</v>
      </c>
      <c r="Q2607" s="10">
        <v>42111.635416666664</v>
      </c>
      <c r="R2607" s="11" t="s">
        <v>3833</v>
      </c>
      <c r="S2607" s="14" t="s">
        <v>36</v>
      </c>
      <c r="T2607" s="2" t="str">
        <f t="shared" si="2593"/>
        <v>idle</v>
      </c>
      <c r="U2607" s="2" t="str">
        <f t="shared" si="2594"/>
        <v/>
      </c>
      <c r="V2607" s="10">
        <v>42111.635416666664</v>
      </c>
      <c r="W2607" s="11" t="s">
        <v>3711</v>
      </c>
      <c r="X2607" s="2" t="s">
        <v>669</v>
      </c>
      <c r="Y2607" s="5" t="s">
        <v>3711</v>
      </c>
      <c r="Z2607" s="5" t="s">
        <v>3765</v>
      </c>
      <c r="AA2607" s="2" t="s">
        <v>3834</v>
      </c>
      <c r="AB2607" s="2">
        <v>-22.229507518932198</v>
      </c>
      <c r="AC2607" s="2">
        <v>-52.304712440818498</v>
      </c>
      <c r="AD2607" s="29">
        <v>1</v>
      </c>
      <c r="AE2607" s="11"/>
      <c r="AF2607" s="11"/>
      <c r="AG2607" s="11"/>
      <c r="AH2607" s="11"/>
      <c r="AI2607" s="11"/>
    </row>
    <row r="2608" spans="1:35" ht="15.75" customHeight="1" x14ac:dyDescent="0.2">
      <c r="A2608" s="8">
        <v>42111</v>
      </c>
      <c r="B2608" s="9">
        <v>0.63888888888888895</v>
      </c>
      <c r="C2608" s="11">
        <v>365516.52064552199</v>
      </c>
      <c r="D2608" s="11">
        <v>7541177.5268132295</v>
      </c>
      <c r="E2608" s="14">
        <v>365516.596481596</v>
      </c>
      <c r="F2608" s="14">
        <v>7541177.5748989005</v>
      </c>
      <c r="G2608" s="2">
        <f t="shared" si="2616"/>
        <v>23.0757845083495</v>
      </c>
      <c r="H2608" s="2" t="str">
        <f t="shared" si="2591"/>
        <v/>
      </c>
      <c r="I2608" s="23" t="str">
        <f t="shared" ref="I2608:J2608" si="2651">IF($P2608=$P2607,E2608,"")</f>
        <v/>
      </c>
      <c r="J2608" s="23" t="str">
        <f t="shared" si="2651"/>
        <v/>
      </c>
      <c r="K2608" s="23">
        <v>365516.6</v>
      </c>
      <c r="L2608" s="23">
        <v>7541177.5700000003</v>
      </c>
      <c r="M2608" s="14"/>
      <c r="N2608" s="14"/>
      <c r="O2608" s="15" t="s">
        <v>43</v>
      </c>
      <c r="P2608" s="15" t="s">
        <v>43</v>
      </c>
      <c r="Q2608" s="10">
        <v>42111.638888888891</v>
      </c>
      <c r="R2608" s="11" t="s">
        <v>3835</v>
      </c>
      <c r="S2608" s="14" t="s">
        <v>44</v>
      </c>
      <c r="T2608" s="2" t="str">
        <f t="shared" si="2593"/>
        <v/>
      </c>
      <c r="U2608" s="2" t="str">
        <f t="shared" si="2594"/>
        <v/>
      </c>
      <c r="V2608" s="10">
        <v>42111.638888888891</v>
      </c>
      <c r="W2608" s="11" t="s">
        <v>3711</v>
      </c>
      <c r="X2608" s="2" t="s">
        <v>669</v>
      </c>
      <c r="Y2608" s="5" t="s">
        <v>3711</v>
      </c>
      <c r="Z2608" s="5" t="s">
        <v>3765</v>
      </c>
      <c r="AA2608" s="2" t="s">
        <v>3836</v>
      </c>
      <c r="AB2608" s="2">
        <v>-22.229620087891799</v>
      </c>
      <c r="AC2608" s="2">
        <v>-52.304901536554098</v>
      </c>
      <c r="AD2608" s="29">
        <v>1</v>
      </c>
      <c r="AE2608" s="11"/>
      <c r="AF2608" s="11"/>
      <c r="AG2608" s="11"/>
      <c r="AH2608" s="11"/>
      <c r="AI2608" s="11"/>
    </row>
    <row r="2609" spans="1:35" ht="15.75" customHeight="1" x14ac:dyDescent="0.2">
      <c r="A2609" s="8">
        <v>42111</v>
      </c>
      <c r="B2609" s="9">
        <v>0.64236111111111105</v>
      </c>
      <c r="C2609" s="11">
        <v>365504.447441158</v>
      </c>
      <c r="D2609" s="11">
        <v>7541174.8614107296</v>
      </c>
      <c r="E2609" s="14">
        <v>365504.51649997302</v>
      </c>
      <c r="F2609" s="14">
        <v>7541174.8038952202</v>
      </c>
      <c r="G2609" s="2">
        <f t="shared" si="2616"/>
        <v>12.393724920616201</v>
      </c>
      <c r="H2609" s="2" t="str">
        <f t="shared" si="2591"/>
        <v/>
      </c>
      <c r="I2609" s="23">
        <f t="shared" ref="I2609:J2609" si="2652">IF($P2609=$P2608,E2609,"")</f>
        <v>365504.51649997302</v>
      </c>
      <c r="J2609" s="23">
        <f t="shared" si="2652"/>
        <v>7541174.8038952202</v>
      </c>
      <c r="K2609" s="23">
        <v>365504.52</v>
      </c>
      <c r="L2609" s="23">
        <v>7541174.7999999998</v>
      </c>
      <c r="M2609" s="14"/>
      <c r="N2609" s="14"/>
      <c r="O2609" s="15" t="s">
        <v>43</v>
      </c>
      <c r="P2609" s="15" t="s">
        <v>43</v>
      </c>
      <c r="Q2609" s="10">
        <v>42111.642361111109</v>
      </c>
      <c r="R2609" s="11" t="s">
        <v>3837</v>
      </c>
      <c r="S2609" s="14" t="s">
        <v>44</v>
      </c>
      <c r="T2609" s="2" t="str">
        <f t="shared" si="2593"/>
        <v/>
      </c>
      <c r="U2609" s="2" t="str">
        <f t="shared" si="2594"/>
        <v/>
      </c>
      <c r="V2609" s="10">
        <v>42111.642361111109</v>
      </c>
      <c r="W2609" s="11" t="s">
        <v>3711</v>
      </c>
      <c r="X2609" s="2" t="s">
        <v>669</v>
      </c>
      <c r="Y2609" s="5" t="s">
        <v>3711</v>
      </c>
      <c r="Z2609" s="5" t="s">
        <v>3765</v>
      </c>
      <c r="AA2609" s="2" t="s">
        <v>3838</v>
      </c>
      <c r="AB2609" s="2">
        <v>-22.229643221944599</v>
      </c>
      <c r="AC2609" s="2">
        <v>-52.3050188831985</v>
      </c>
      <c r="AD2609" s="29">
        <v>1</v>
      </c>
      <c r="AE2609" s="11"/>
      <c r="AF2609" s="11"/>
      <c r="AG2609" s="11"/>
      <c r="AH2609" s="11"/>
      <c r="AI2609" s="11"/>
    </row>
    <row r="2610" spans="1:35" ht="15.75" customHeight="1" x14ac:dyDescent="0.2">
      <c r="A2610" s="8">
        <v>42111</v>
      </c>
      <c r="B2610" s="9">
        <v>0.64583333333333337</v>
      </c>
      <c r="C2610" s="11">
        <v>365498.87934950198</v>
      </c>
      <c r="D2610" s="11">
        <v>7541160.27123552</v>
      </c>
      <c r="E2610" s="14">
        <v>365499.06291992002</v>
      </c>
      <c r="F2610" s="14">
        <v>7541160.3215043498</v>
      </c>
      <c r="G2610" s="2">
        <f t="shared" si="2616"/>
        <v>15.475179505123172</v>
      </c>
      <c r="H2610" s="2" t="str">
        <f t="shared" si="2591"/>
        <v/>
      </c>
      <c r="I2610" s="23">
        <f t="shared" ref="I2610:J2610" si="2653">IF($P2610=$P2609,E2610,"")</f>
        <v>365499.06291992002</v>
      </c>
      <c r="J2610" s="23">
        <f t="shared" si="2653"/>
        <v>7541160.3215043498</v>
      </c>
      <c r="K2610" s="23">
        <v>365499.06</v>
      </c>
      <c r="L2610" s="23">
        <v>7541160.3200000003</v>
      </c>
      <c r="M2610" s="14"/>
      <c r="N2610" s="14"/>
      <c r="O2610" s="15" t="s">
        <v>43</v>
      </c>
      <c r="P2610" s="15" t="s">
        <v>43</v>
      </c>
      <c r="Q2610" s="10">
        <v>42111.645833333336</v>
      </c>
      <c r="R2610" s="11" t="s">
        <v>3839</v>
      </c>
      <c r="S2610" s="14" t="s">
        <v>44</v>
      </c>
      <c r="T2610" s="2" t="str">
        <f t="shared" si="2593"/>
        <v/>
      </c>
      <c r="U2610" s="2" t="str">
        <f t="shared" si="2594"/>
        <v/>
      </c>
      <c r="V2610" s="10">
        <v>42111.645833333336</v>
      </c>
      <c r="W2610" s="11" t="s">
        <v>3711</v>
      </c>
      <c r="X2610" s="2" t="s">
        <v>669</v>
      </c>
      <c r="Y2610" s="5" t="s">
        <v>3711</v>
      </c>
      <c r="Z2610" s="5" t="s">
        <v>3765</v>
      </c>
      <c r="AA2610" s="2" t="s">
        <v>3840</v>
      </c>
      <c r="AB2610" s="2">
        <v>-22.229774566367301</v>
      </c>
      <c r="AC2610" s="2">
        <v>-52.3050741199404</v>
      </c>
      <c r="AD2610" s="29">
        <v>1</v>
      </c>
      <c r="AE2610" s="11"/>
      <c r="AF2610" s="11"/>
      <c r="AG2610" s="11"/>
      <c r="AH2610" s="11"/>
      <c r="AI2610" s="11"/>
    </row>
    <row r="2611" spans="1:35" ht="15.75" customHeight="1" x14ac:dyDescent="0.2">
      <c r="A2611" s="8">
        <v>42111</v>
      </c>
      <c r="B2611" s="9">
        <v>0.64930555555555558</v>
      </c>
      <c r="C2611" s="11">
        <v>365511.42553621298</v>
      </c>
      <c r="D2611" s="11">
        <v>7541156.1754014501</v>
      </c>
      <c r="E2611" s="14">
        <v>365511.223475156</v>
      </c>
      <c r="F2611" s="14">
        <v>7541156.0749219097</v>
      </c>
      <c r="G2611" s="2">
        <f t="shared" si="2616"/>
        <v>12.880705185197456</v>
      </c>
      <c r="H2611" s="2" t="str">
        <f t="shared" si="2591"/>
        <v/>
      </c>
      <c r="I2611" s="23">
        <f t="shared" ref="I2611:J2611" si="2654">IF($P2611=$P2610,E2611,"")</f>
        <v>365511.223475156</v>
      </c>
      <c r="J2611" s="23">
        <f t="shared" si="2654"/>
        <v>7541156.0749219097</v>
      </c>
      <c r="K2611" s="23">
        <v>365511.22</v>
      </c>
      <c r="L2611" s="23">
        <v>7541156.0700000003</v>
      </c>
      <c r="M2611" s="14"/>
      <c r="N2611" s="14"/>
      <c r="O2611" s="15" t="s">
        <v>43</v>
      </c>
      <c r="P2611" s="15" t="s">
        <v>43</v>
      </c>
      <c r="Q2611" s="10">
        <v>42111.649305555555</v>
      </c>
      <c r="R2611" s="11" t="s">
        <v>3841</v>
      </c>
      <c r="S2611" s="14" t="s">
        <v>44</v>
      </c>
      <c r="T2611" s="2" t="str">
        <f t="shared" si="2593"/>
        <v/>
      </c>
      <c r="U2611" s="2" t="str">
        <f t="shared" si="2594"/>
        <v/>
      </c>
      <c r="V2611" s="10">
        <v>42111.649305555555</v>
      </c>
      <c r="W2611" s="11" t="s">
        <v>3711</v>
      </c>
      <c r="X2611" s="2" t="s">
        <v>669</v>
      </c>
      <c r="Y2611" s="5" t="s">
        <v>3711</v>
      </c>
      <c r="Z2611" s="5" t="s">
        <v>3765</v>
      </c>
      <c r="AA2611" s="2" t="s">
        <v>3842</v>
      </c>
      <c r="AB2611" s="2">
        <v>-22.2298125363886</v>
      </c>
      <c r="AC2611" s="2">
        <v>-52.304952749982498</v>
      </c>
      <c r="AD2611" s="29">
        <v>1</v>
      </c>
      <c r="AE2611" s="11"/>
      <c r="AF2611" s="11"/>
      <c r="AG2611" s="11"/>
      <c r="AH2611" s="11"/>
      <c r="AI2611" s="11"/>
    </row>
    <row r="2612" spans="1:35" ht="15.75" customHeight="1" x14ac:dyDescent="0.2">
      <c r="A2612" s="8">
        <v>42111</v>
      </c>
      <c r="B2612" s="9">
        <v>0.65277777777777779</v>
      </c>
      <c r="C2612" s="11">
        <v>365503.95930409897</v>
      </c>
      <c r="D2612" s="11">
        <v>7541131.2492068</v>
      </c>
      <c r="E2612" s="14">
        <v>365503.99566249602</v>
      </c>
      <c r="F2612" s="14">
        <v>7541131.3685582997</v>
      </c>
      <c r="G2612" s="2">
        <f t="shared" si="2616"/>
        <v>25.741905109703392</v>
      </c>
      <c r="H2612" s="2" t="str">
        <f t="shared" si="2591"/>
        <v/>
      </c>
      <c r="I2612" s="23" t="str">
        <f t="shared" ref="I2612:J2612" si="2655">IF($P2612=$P2611,E2612,"")</f>
        <v/>
      </c>
      <c r="J2612" s="23" t="str">
        <f t="shared" si="2655"/>
        <v/>
      </c>
      <c r="K2612" s="23">
        <v>365504</v>
      </c>
      <c r="L2612" s="23">
        <v>7541131.3700000001</v>
      </c>
      <c r="M2612" s="14"/>
      <c r="N2612" s="14"/>
      <c r="O2612" s="14" t="s">
        <v>37</v>
      </c>
      <c r="P2612" s="14" t="s">
        <v>37</v>
      </c>
      <c r="Q2612" s="10">
        <v>42111.652777777781</v>
      </c>
      <c r="R2612" s="11" t="s">
        <v>3843</v>
      </c>
      <c r="S2612" s="14" t="s">
        <v>40</v>
      </c>
      <c r="T2612" s="2" t="str">
        <f t="shared" si="2593"/>
        <v/>
      </c>
      <c r="U2612" s="2" t="str">
        <f t="shared" si="2594"/>
        <v/>
      </c>
      <c r="V2612" s="10">
        <v>42111.652777777781</v>
      </c>
      <c r="W2612" s="11" t="s">
        <v>3711</v>
      </c>
      <c r="X2612" s="2" t="s">
        <v>669</v>
      </c>
      <c r="Y2612" s="5" t="s">
        <v>3711</v>
      </c>
      <c r="Z2612" s="5" t="s">
        <v>3765</v>
      </c>
      <c r="AA2612" s="2" t="s">
        <v>3844</v>
      </c>
      <c r="AB2612" s="2">
        <v>-22.230037087574601</v>
      </c>
      <c r="AC2612" s="2">
        <v>-52.3050272651017</v>
      </c>
      <c r="AD2612" s="29">
        <v>1</v>
      </c>
      <c r="AE2612" s="11"/>
      <c r="AF2612" s="11"/>
      <c r="AG2612" s="11"/>
      <c r="AH2612" s="11"/>
      <c r="AI2612" s="11"/>
    </row>
    <row r="2613" spans="1:35" ht="15.75" customHeight="1" x14ac:dyDescent="0.2">
      <c r="A2613" s="8">
        <v>42111</v>
      </c>
      <c r="B2613" s="9">
        <v>0.65625</v>
      </c>
      <c r="C2613" s="11">
        <v>365499.99531218898</v>
      </c>
      <c r="D2613" s="11">
        <v>7541131.0387168499</v>
      </c>
      <c r="E2613" s="14">
        <v>365500.25654773199</v>
      </c>
      <c r="F2613" s="14">
        <v>7541130.9647121802</v>
      </c>
      <c r="G2613" s="2">
        <f t="shared" si="2616"/>
        <v>3.7608603944905545</v>
      </c>
      <c r="H2613" s="2" t="str">
        <f t="shared" si="2591"/>
        <v>&lt;8m</v>
      </c>
      <c r="I2613" s="23">
        <f t="shared" ref="I2613:J2613" si="2656">IF($P2613=$P2612,E2613,"")</f>
        <v>365500.25654773199</v>
      </c>
      <c r="J2613" s="23">
        <f t="shared" si="2656"/>
        <v>7541130.9647121802</v>
      </c>
      <c r="K2613" s="23">
        <v>365500.26</v>
      </c>
      <c r="L2613" s="23">
        <v>7541130.96</v>
      </c>
      <c r="M2613" s="14"/>
      <c r="N2613" s="14"/>
      <c r="O2613" s="14" t="s">
        <v>37</v>
      </c>
      <c r="P2613" s="14" t="s">
        <v>37</v>
      </c>
      <c r="Q2613" s="10">
        <v>42111.65625</v>
      </c>
      <c r="R2613" s="11" t="s">
        <v>3845</v>
      </c>
      <c r="S2613" s="14" t="s">
        <v>40</v>
      </c>
      <c r="T2613" s="2" t="str">
        <f t="shared" si="2593"/>
        <v/>
      </c>
      <c r="U2613" s="2" t="str">
        <f t="shared" si="2594"/>
        <v/>
      </c>
      <c r="V2613" s="10">
        <v>42111.65625</v>
      </c>
      <c r="W2613" s="11" t="s">
        <v>3711</v>
      </c>
      <c r="X2613" s="2" t="s">
        <v>669</v>
      </c>
      <c r="Y2613" s="5" t="s">
        <v>3711</v>
      </c>
      <c r="Z2613" s="5" t="s">
        <v>3765</v>
      </c>
      <c r="AA2613" s="2" t="s">
        <v>3846</v>
      </c>
      <c r="AB2613" s="2">
        <v>-22.2300386801362</v>
      </c>
      <c r="AC2613" s="2">
        <v>-52.3050657380372</v>
      </c>
      <c r="AD2613" s="29">
        <v>1</v>
      </c>
      <c r="AE2613" s="11"/>
      <c r="AF2613" s="11"/>
      <c r="AG2613" s="11"/>
      <c r="AH2613" s="11"/>
      <c r="AI2613" s="11"/>
    </row>
    <row r="2614" spans="1:35" ht="15.75" customHeight="1" x14ac:dyDescent="0.2">
      <c r="A2614" s="8">
        <v>42111</v>
      </c>
      <c r="B2614" s="9">
        <v>0.65972222222222221</v>
      </c>
      <c r="C2614" s="11">
        <v>365521.78189908899</v>
      </c>
      <c r="D2614" s="11">
        <v>7541115.4314563097</v>
      </c>
      <c r="E2614" s="14">
        <v>365521.58377128898</v>
      </c>
      <c r="F2614" s="14">
        <v>7541115.4919340704</v>
      </c>
      <c r="G2614" s="2">
        <f t="shared" si="2616"/>
        <v>26.348763293292283</v>
      </c>
      <c r="H2614" s="2" t="str">
        <f t="shared" si="2591"/>
        <v/>
      </c>
      <c r="I2614" s="23">
        <f t="shared" ref="I2614:J2614" si="2657">IF($P2614=$P2613,E2614,"")</f>
        <v>365521.58377128898</v>
      </c>
      <c r="J2614" s="23">
        <f t="shared" si="2657"/>
        <v>7541115.4919340704</v>
      </c>
      <c r="K2614" s="23">
        <v>365521.58</v>
      </c>
      <c r="L2614" s="23">
        <v>7541115.4900000002</v>
      </c>
      <c r="M2614" s="14">
        <v>365521.58377128898</v>
      </c>
      <c r="N2614" s="14">
        <v>7541115.4919340704</v>
      </c>
      <c r="O2614" s="14" t="s">
        <v>37</v>
      </c>
      <c r="P2614" s="14" t="s">
        <v>37</v>
      </c>
      <c r="Q2614" s="10">
        <v>42111.659722222219</v>
      </c>
      <c r="R2614" s="11" t="s">
        <v>3847</v>
      </c>
      <c r="S2614" s="14" t="s">
        <v>38</v>
      </c>
      <c r="T2614" s="2" t="str">
        <f t="shared" si="2593"/>
        <v/>
      </c>
      <c r="U2614" s="2" t="str">
        <f t="shared" si="2594"/>
        <v/>
      </c>
      <c r="V2614" s="10">
        <v>42111.659722222219</v>
      </c>
      <c r="W2614" s="11" t="s">
        <v>3711</v>
      </c>
      <c r="X2614" s="2" t="s">
        <v>669</v>
      </c>
      <c r="Y2614" s="5" t="s">
        <v>3711</v>
      </c>
      <c r="Z2614" s="5" t="s">
        <v>3765</v>
      </c>
      <c r="AA2614" s="2" t="s">
        <v>3848</v>
      </c>
      <c r="AB2614" s="2">
        <v>-22.230181340128201</v>
      </c>
      <c r="AC2614" s="2">
        <v>-52.3048556875437</v>
      </c>
      <c r="AD2614" s="29">
        <v>1</v>
      </c>
      <c r="AE2614" s="11"/>
      <c r="AF2614" s="11"/>
      <c r="AG2614" s="11"/>
      <c r="AH2614" s="11"/>
      <c r="AI2614" s="11"/>
    </row>
    <row r="2615" spans="1:35" ht="15.75" customHeight="1" x14ac:dyDescent="0.2">
      <c r="A2615" s="8">
        <v>42111</v>
      </c>
      <c r="B2615" s="9">
        <v>0.66319444444444442</v>
      </c>
      <c r="C2615" s="11">
        <v>365524.062864343</v>
      </c>
      <c r="D2615" s="11">
        <v>7541112.4257440399</v>
      </c>
      <c r="E2615" s="14">
        <v>365523.90003489301</v>
      </c>
      <c r="F2615" s="14">
        <v>7541112.33372101</v>
      </c>
      <c r="G2615" s="2">
        <f t="shared" si="2616"/>
        <v>3.9165529254616964</v>
      </c>
      <c r="H2615" s="2" t="str">
        <f t="shared" si="2591"/>
        <v>&lt;8m</v>
      </c>
      <c r="I2615" s="23" t="str">
        <f t="shared" ref="I2615:J2615" si="2658">IF($P2615=$P2614,E2615,"")</f>
        <v/>
      </c>
      <c r="J2615" s="23" t="str">
        <f t="shared" si="2658"/>
        <v/>
      </c>
      <c r="K2615" s="23">
        <v>365521.58</v>
      </c>
      <c r="L2615" s="23">
        <v>7541115.4900000002</v>
      </c>
      <c r="M2615" s="14">
        <v>365521.58377128898</v>
      </c>
      <c r="N2615" s="14">
        <v>7541115.4919340704</v>
      </c>
      <c r="O2615" s="15" t="s">
        <v>43</v>
      </c>
      <c r="P2615" s="15" t="s">
        <v>43</v>
      </c>
      <c r="Q2615" s="10">
        <v>42111.663194444445</v>
      </c>
      <c r="R2615" s="11" t="s">
        <v>3849</v>
      </c>
      <c r="S2615" s="14" t="s">
        <v>44</v>
      </c>
      <c r="T2615" s="2" t="str">
        <f t="shared" si="2593"/>
        <v/>
      </c>
      <c r="U2615" s="2" t="str">
        <f t="shared" si="2594"/>
        <v/>
      </c>
      <c r="V2615" s="10">
        <v>42111.663194444445</v>
      </c>
      <c r="W2615" s="11" t="s">
        <v>3711</v>
      </c>
      <c r="X2615" s="2" t="s">
        <v>669</v>
      </c>
      <c r="Y2615" s="5" t="s">
        <v>3711</v>
      </c>
      <c r="Z2615" s="5" t="s">
        <v>3765</v>
      </c>
      <c r="AA2615" s="2" t="s">
        <v>3850</v>
      </c>
      <c r="AB2615" s="2">
        <v>-22.230208665132501</v>
      </c>
      <c r="AC2615" s="2">
        <v>-52.304833810776501</v>
      </c>
      <c r="AD2615" s="29">
        <v>1</v>
      </c>
      <c r="AE2615" s="11"/>
      <c r="AF2615" s="11"/>
      <c r="AG2615" s="11"/>
      <c r="AH2615" s="11"/>
      <c r="AI2615" s="11"/>
    </row>
    <row r="2616" spans="1:35" ht="15.75" customHeight="1" x14ac:dyDescent="0.2">
      <c r="A2616" s="8">
        <v>42111</v>
      </c>
      <c r="B2616" s="9">
        <v>0.66666666666666663</v>
      </c>
      <c r="C2616" s="11">
        <v>365510.48952432099</v>
      </c>
      <c r="D2616" s="11">
        <v>7541090.3423667196</v>
      </c>
      <c r="E2616" s="14">
        <v>365510.59232160199</v>
      </c>
      <c r="F2616" s="14">
        <v>7541090.43765279</v>
      </c>
      <c r="G2616" s="2">
        <f t="shared" si="2616"/>
        <v>25.622900626826187</v>
      </c>
      <c r="H2616" s="2" t="str">
        <f t="shared" si="2591"/>
        <v/>
      </c>
      <c r="I2616" s="23" t="str">
        <f t="shared" ref="I2616:J2616" si="2659">IF($P2616=$P2615,E2616,"")</f>
        <v/>
      </c>
      <c r="J2616" s="23" t="str">
        <f t="shared" si="2659"/>
        <v/>
      </c>
      <c r="K2616" s="23">
        <v>365510.59</v>
      </c>
      <c r="L2616" s="23">
        <v>7541090.4400000004</v>
      </c>
      <c r="M2616" s="14">
        <v>365510.59232160199</v>
      </c>
      <c r="N2616" s="14">
        <v>7541090.43765279</v>
      </c>
      <c r="O2616" s="17" t="s">
        <v>43</v>
      </c>
      <c r="P2616" s="14" t="s">
        <v>37</v>
      </c>
      <c r="Q2616" s="10">
        <v>42111.666666666664</v>
      </c>
      <c r="R2616" s="11" t="s">
        <v>3851</v>
      </c>
      <c r="S2616" s="13" t="s">
        <v>63</v>
      </c>
      <c r="T2616" s="2" t="str">
        <f t="shared" si="2593"/>
        <v/>
      </c>
      <c r="U2616" s="2" t="str">
        <f t="shared" si="2594"/>
        <v/>
      </c>
      <c r="V2616" s="10">
        <v>42111.666666666664</v>
      </c>
      <c r="W2616" s="11" t="s">
        <v>3711</v>
      </c>
      <c r="X2616" s="2" t="s">
        <v>669</v>
      </c>
      <c r="Y2616" s="5" t="s">
        <v>3711</v>
      </c>
      <c r="Z2616" s="5" t="s">
        <v>3765</v>
      </c>
      <c r="AA2616" s="2" t="s">
        <v>3852</v>
      </c>
      <c r="AB2616" s="2">
        <v>-22.2304070647806</v>
      </c>
      <c r="AC2616" s="2">
        <v>-52.304967334494002</v>
      </c>
      <c r="AD2616" s="29">
        <v>1</v>
      </c>
      <c r="AE2616" s="11"/>
      <c r="AF2616" s="11"/>
      <c r="AG2616" s="11"/>
      <c r="AH2616" s="11"/>
      <c r="AI2616" s="11"/>
    </row>
    <row r="2617" spans="1:35" ht="15.75" customHeight="1" x14ac:dyDescent="0.2">
      <c r="A2617" s="8">
        <v>42111</v>
      </c>
      <c r="B2617" s="9">
        <v>0.67013888888888884</v>
      </c>
      <c r="C2617" s="11">
        <v>365507.15621785203</v>
      </c>
      <c r="D2617" s="11">
        <v>7541088.1327746203</v>
      </c>
      <c r="E2617" s="14">
        <v>365507.148317491</v>
      </c>
      <c r="F2617" s="14">
        <v>7541087.9438647004</v>
      </c>
      <c r="G2617" s="2">
        <f t="shared" si="2616"/>
        <v>4.2520751818819233</v>
      </c>
      <c r="H2617" s="2" t="str">
        <f t="shared" si="2591"/>
        <v>&lt;8m</v>
      </c>
      <c r="I2617" s="23" t="str">
        <f t="shared" ref="I2617:J2617" si="2660">IF($P2617=$P2616,E2617,"")</f>
        <v/>
      </c>
      <c r="J2617" s="23" t="str">
        <f t="shared" si="2660"/>
        <v/>
      </c>
      <c r="K2617" s="23">
        <v>365510.59</v>
      </c>
      <c r="L2617" s="23">
        <v>7541090.4400000004</v>
      </c>
      <c r="M2617" s="14">
        <v>365510.59232160199</v>
      </c>
      <c r="N2617" s="14">
        <v>7541090.43765279</v>
      </c>
      <c r="O2617" s="15" t="s">
        <v>43</v>
      </c>
      <c r="P2617" s="15" t="s">
        <v>43</v>
      </c>
      <c r="Q2617" s="10">
        <v>42111.670138888891</v>
      </c>
      <c r="R2617" s="11" t="s">
        <v>3853</v>
      </c>
      <c r="S2617" s="14" t="s">
        <v>44</v>
      </c>
      <c r="T2617" s="2" t="str">
        <f t="shared" si="2593"/>
        <v/>
      </c>
      <c r="U2617" s="2" t="str">
        <f t="shared" si="2594"/>
        <v/>
      </c>
      <c r="V2617" s="10">
        <v>42111.670138888891</v>
      </c>
      <c r="W2617" s="11" t="s">
        <v>3711</v>
      </c>
      <c r="X2617" s="2" t="s">
        <v>669</v>
      </c>
      <c r="Y2617" s="5" t="s">
        <v>3711</v>
      </c>
      <c r="Z2617" s="5" t="s">
        <v>3765</v>
      </c>
      <c r="AA2617" s="2" t="s">
        <v>3854</v>
      </c>
      <c r="AB2617" s="2">
        <v>-22.230426762253</v>
      </c>
      <c r="AC2617" s="2">
        <v>-52.3049998562783</v>
      </c>
      <c r="AD2617" s="29">
        <v>1</v>
      </c>
      <c r="AE2617" s="11"/>
      <c r="AF2617" s="11"/>
      <c r="AG2617" s="11"/>
      <c r="AH2617" s="11"/>
      <c r="AI2617" s="11"/>
    </row>
    <row r="2618" spans="1:35" ht="15.75" customHeight="1" x14ac:dyDescent="0.2">
      <c r="A2618" s="8">
        <v>42111</v>
      </c>
      <c r="B2618" s="9">
        <v>0.67361111111111116</v>
      </c>
      <c r="C2618" s="11">
        <v>365502.880754543</v>
      </c>
      <c r="D2618" s="11">
        <v>7541046.8729541497</v>
      </c>
      <c r="E2618" s="14">
        <v>365502.94624987198</v>
      </c>
      <c r="F2618" s="14">
        <v>7541046.9839790501</v>
      </c>
      <c r="G2618" s="2">
        <f t="shared" si="2616"/>
        <v>41.174866177822672</v>
      </c>
      <c r="H2618" s="2" t="str">
        <f t="shared" si="2591"/>
        <v/>
      </c>
      <c r="I2618" s="23">
        <f t="shared" ref="I2618:J2618" si="2661">IF($P2618=$P2617,E2618,"")</f>
        <v>365502.94624987198</v>
      </c>
      <c r="J2618" s="23">
        <f t="shared" si="2661"/>
        <v>7541046.9839790501</v>
      </c>
      <c r="K2618" s="23">
        <v>365502.95</v>
      </c>
      <c r="L2618" s="23">
        <v>7541046.9800000004</v>
      </c>
      <c r="M2618" s="14"/>
      <c r="N2618" s="14"/>
      <c r="O2618" s="15" t="s">
        <v>43</v>
      </c>
      <c r="P2618" s="15" t="s">
        <v>43</v>
      </c>
      <c r="Q2618" s="10">
        <v>42111.673611111109</v>
      </c>
      <c r="R2618" s="11" t="s">
        <v>3855</v>
      </c>
      <c r="S2618" s="14" t="s">
        <v>44</v>
      </c>
      <c r="T2618" s="2" t="str">
        <f t="shared" si="2593"/>
        <v/>
      </c>
      <c r="U2618" s="2" t="str">
        <f t="shared" si="2594"/>
        <v/>
      </c>
      <c r="V2618" s="10">
        <v>42111.673611111109</v>
      </c>
      <c r="W2618" s="11" t="s">
        <v>3711</v>
      </c>
      <c r="X2618" s="2" t="s">
        <v>669</v>
      </c>
      <c r="Y2618" s="5" t="s">
        <v>3711</v>
      </c>
      <c r="Z2618" s="5" t="s">
        <v>3765</v>
      </c>
      <c r="AA2618" s="2" t="s">
        <v>3856</v>
      </c>
      <c r="AB2618" s="2">
        <v>-22.230799086391901</v>
      </c>
      <c r="AC2618" s="2">
        <v>-52.3050447832793</v>
      </c>
      <c r="AD2618" s="29">
        <v>1</v>
      </c>
      <c r="AE2618" s="11"/>
      <c r="AF2618" s="11"/>
      <c r="AG2618" s="11"/>
      <c r="AH2618" s="11"/>
      <c r="AI2618" s="11"/>
    </row>
    <row r="2619" spans="1:35" ht="15.75" customHeight="1" x14ac:dyDescent="0.2">
      <c r="A2619" s="8">
        <v>42111</v>
      </c>
      <c r="B2619" s="9">
        <v>0.67708333333333337</v>
      </c>
      <c r="C2619" s="11">
        <v>365505.01706100901</v>
      </c>
      <c r="D2619" s="11">
        <v>7541028.5721081803</v>
      </c>
      <c r="E2619" s="14">
        <v>365505.02865663299</v>
      </c>
      <c r="F2619" s="14">
        <v>7541028.63113531</v>
      </c>
      <c r="G2619" s="2">
        <f t="shared" si="2616"/>
        <v>18.470606142301317</v>
      </c>
      <c r="H2619" s="2" t="str">
        <f t="shared" si="2591"/>
        <v/>
      </c>
      <c r="I2619" s="23">
        <f t="shared" ref="I2619:J2619" si="2662">IF($P2619=$P2618,E2619,"")</f>
        <v>365505.02865663299</v>
      </c>
      <c r="J2619" s="23">
        <f t="shared" si="2662"/>
        <v>7541028.63113531</v>
      </c>
      <c r="K2619" s="23">
        <v>365505.03</v>
      </c>
      <c r="L2619" s="23">
        <v>7541028.6299999999</v>
      </c>
      <c r="M2619" s="14">
        <v>365505.02865663299</v>
      </c>
      <c r="N2619" s="14">
        <v>7541028.63113531</v>
      </c>
      <c r="O2619" s="15" t="s">
        <v>43</v>
      </c>
      <c r="P2619" s="15" t="s">
        <v>43</v>
      </c>
      <c r="Q2619" s="10">
        <v>42111.677083333336</v>
      </c>
      <c r="R2619" s="11" t="s">
        <v>3857</v>
      </c>
      <c r="S2619" s="14" t="s">
        <v>44</v>
      </c>
      <c r="T2619" s="2" t="str">
        <f t="shared" si="2593"/>
        <v/>
      </c>
      <c r="U2619" s="2" t="str">
        <f t="shared" si="2594"/>
        <v/>
      </c>
      <c r="V2619" s="10">
        <v>42111.677083333336</v>
      </c>
      <c r="W2619" s="11" t="s">
        <v>3711</v>
      </c>
      <c r="X2619" s="2" t="s">
        <v>669</v>
      </c>
      <c r="Y2619" s="5" t="s">
        <v>3711</v>
      </c>
      <c r="Z2619" s="5" t="s">
        <v>3765</v>
      </c>
      <c r="AA2619" s="2" t="s">
        <v>3858</v>
      </c>
      <c r="AB2619" s="2">
        <v>-22.2309645451605</v>
      </c>
      <c r="AC2619" s="2">
        <v>-52.305025588721001</v>
      </c>
      <c r="AD2619" s="29">
        <v>1</v>
      </c>
      <c r="AE2619" s="11"/>
      <c r="AF2619" s="11"/>
      <c r="AG2619" s="11"/>
      <c r="AH2619" s="11"/>
      <c r="AI2619" s="11"/>
    </row>
    <row r="2620" spans="1:35" ht="15.75" customHeight="1" x14ac:dyDescent="0.2">
      <c r="A2620" s="8">
        <v>42111</v>
      </c>
      <c r="B2620" s="9">
        <v>0.68055555555555547</v>
      </c>
      <c r="C2620" s="11">
        <v>365508.337060422</v>
      </c>
      <c r="D2620" s="11">
        <v>7541022.2994175199</v>
      </c>
      <c r="E2620" s="14">
        <v>365508.223698463</v>
      </c>
      <c r="F2620" s="14">
        <v>7541022.2974782102</v>
      </c>
      <c r="G2620" s="2">
        <f t="shared" si="2616"/>
        <v>7.0939061562862724</v>
      </c>
      <c r="H2620" s="2" t="str">
        <f t="shared" si="2591"/>
        <v>&lt;8m</v>
      </c>
      <c r="I2620" s="23" t="str">
        <f t="shared" ref="I2620:J2620" si="2663">IF($P2620=$P2619,E2620,"")</f>
        <v/>
      </c>
      <c r="J2620" s="23" t="str">
        <f t="shared" si="2663"/>
        <v/>
      </c>
      <c r="K2620" s="23">
        <v>365505.03</v>
      </c>
      <c r="L2620" s="23">
        <v>7541028.6299999999</v>
      </c>
      <c r="M2620" s="14">
        <v>365505.02865663299</v>
      </c>
      <c r="N2620" s="14">
        <v>7541028.63113531</v>
      </c>
      <c r="O2620" s="14" t="s">
        <v>37</v>
      </c>
      <c r="P2620" s="14" t="s">
        <v>37</v>
      </c>
      <c r="Q2620" s="10">
        <v>42111.680555555555</v>
      </c>
      <c r="R2620" s="11" t="s">
        <v>3859</v>
      </c>
      <c r="S2620" s="14" t="s">
        <v>40</v>
      </c>
      <c r="T2620" s="2" t="str">
        <f t="shared" si="2593"/>
        <v/>
      </c>
      <c r="U2620" s="2" t="str">
        <f t="shared" si="2594"/>
        <v/>
      </c>
      <c r="V2620" s="10">
        <v>42111.680555555555</v>
      </c>
      <c r="W2620" s="11" t="s">
        <v>3711</v>
      </c>
      <c r="X2620" s="2" t="s">
        <v>669</v>
      </c>
      <c r="Y2620" s="5" t="s">
        <v>3711</v>
      </c>
      <c r="Z2620" s="5" t="s">
        <v>3765</v>
      </c>
      <c r="AA2620" s="2" t="s">
        <v>3860</v>
      </c>
      <c r="AB2620" s="2">
        <v>-22.231021458283099</v>
      </c>
      <c r="AC2620" s="2">
        <v>-52.304993905126999</v>
      </c>
      <c r="AD2620" s="29">
        <v>1</v>
      </c>
      <c r="AE2620" s="11"/>
      <c r="AF2620" s="11"/>
      <c r="AG2620" s="11"/>
      <c r="AH2620" s="11"/>
      <c r="AI2620" s="11"/>
    </row>
    <row r="2621" spans="1:35" ht="15.75" customHeight="1" x14ac:dyDescent="0.2">
      <c r="A2621" s="8">
        <v>42111</v>
      </c>
      <c r="B2621" s="9">
        <v>0.68402777777777779</v>
      </c>
      <c r="C2621" s="11">
        <v>365500.377047166</v>
      </c>
      <c r="D2621" s="11">
        <v>7541015.5768537996</v>
      </c>
      <c r="E2621" s="14">
        <v>365500.54131840903</v>
      </c>
      <c r="F2621" s="14">
        <v>7541015.5689347498</v>
      </c>
      <c r="G2621" s="2">
        <f t="shared" si="2616"/>
        <v>10.212358218929356</v>
      </c>
      <c r="H2621" s="2" t="str">
        <f t="shared" si="2591"/>
        <v/>
      </c>
      <c r="I2621" s="23">
        <f t="shared" ref="I2621:J2621" si="2664">IF($P2621=$P2620,E2621,"")</f>
        <v>365500.54131840903</v>
      </c>
      <c r="J2621" s="23">
        <f t="shared" si="2664"/>
        <v>7541015.5689347498</v>
      </c>
      <c r="K2621" s="23">
        <v>365500.54</v>
      </c>
      <c r="L2621" s="23">
        <v>7541015.5700000003</v>
      </c>
      <c r="M2621" s="14"/>
      <c r="N2621" s="14"/>
      <c r="O2621" s="14" t="s">
        <v>37</v>
      </c>
      <c r="P2621" s="14" t="s">
        <v>37</v>
      </c>
      <c r="Q2621" s="10">
        <v>42111.684027777781</v>
      </c>
      <c r="R2621" s="11" t="s">
        <v>3861</v>
      </c>
      <c r="S2621" s="14" t="s">
        <v>40</v>
      </c>
      <c r="T2621" s="2" t="str">
        <f t="shared" si="2593"/>
        <v/>
      </c>
      <c r="U2621" s="2" t="str">
        <f t="shared" si="2594"/>
        <v/>
      </c>
      <c r="V2621" s="10">
        <v>42111.684027777781</v>
      </c>
      <c r="W2621" s="11" t="s">
        <v>3711</v>
      </c>
      <c r="X2621" s="2" t="s">
        <v>669</v>
      </c>
      <c r="Y2621" s="5" t="s">
        <v>3711</v>
      </c>
      <c r="Z2621" s="5" t="s">
        <v>3765</v>
      </c>
      <c r="AA2621" s="2" t="s">
        <v>3862</v>
      </c>
      <c r="AB2621" s="2">
        <v>-22.2310815565288</v>
      </c>
      <c r="AC2621" s="2">
        <v>-52.305071689188502</v>
      </c>
      <c r="AD2621" s="29">
        <v>1</v>
      </c>
      <c r="AE2621" s="11"/>
      <c r="AF2621" s="11"/>
      <c r="AG2621" s="11"/>
      <c r="AH2621" s="11"/>
      <c r="AI2621" s="11"/>
    </row>
    <row r="2622" spans="1:35" ht="15.75" customHeight="1" x14ac:dyDescent="0.2">
      <c r="A2622" s="8">
        <v>42111</v>
      </c>
      <c r="B2622" s="9">
        <v>0.6875</v>
      </c>
      <c r="C2622" s="11">
        <v>365508.61373609898</v>
      </c>
      <c r="D2622" s="11">
        <v>7541007.2399189798</v>
      </c>
      <c r="E2622" s="14">
        <v>365508.62125956098</v>
      </c>
      <c r="F2622" s="14">
        <v>7541007.2279022997</v>
      </c>
      <c r="G2622" s="2">
        <f t="shared" si="2616"/>
        <v>11.61284940712061</v>
      </c>
      <c r="H2622" s="2" t="str">
        <f t="shared" si="2591"/>
        <v/>
      </c>
      <c r="I2622" s="23">
        <f t="shared" ref="I2622:J2622" si="2665">IF($P2622=$P2621,E2622,"")</f>
        <v>365508.62125956098</v>
      </c>
      <c r="J2622" s="23">
        <f t="shared" si="2665"/>
        <v>7541007.2279022997</v>
      </c>
      <c r="K2622" s="23">
        <v>365508.62</v>
      </c>
      <c r="L2622" s="23">
        <v>7541007.2300000004</v>
      </c>
      <c r="M2622" s="14"/>
      <c r="N2622" s="14"/>
      <c r="O2622" s="17" t="s">
        <v>43</v>
      </c>
      <c r="P2622" s="14" t="s">
        <v>37</v>
      </c>
      <c r="Q2622" s="10">
        <v>42111.6875</v>
      </c>
      <c r="R2622" s="11" t="s">
        <v>3863</v>
      </c>
      <c r="S2622" s="13" t="s">
        <v>63</v>
      </c>
      <c r="T2622" s="2" t="str">
        <f t="shared" si="2593"/>
        <v/>
      </c>
      <c r="U2622" s="2" t="str">
        <f t="shared" si="2594"/>
        <v/>
      </c>
      <c r="V2622" s="10">
        <v>42111.6875</v>
      </c>
      <c r="W2622" s="11" t="s">
        <v>3711</v>
      </c>
      <c r="X2622" s="2" t="s">
        <v>669</v>
      </c>
      <c r="Y2622" s="5" t="s">
        <v>3711</v>
      </c>
      <c r="Z2622" s="5" t="s">
        <v>3765</v>
      </c>
      <c r="AA2622" s="2" t="s">
        <v>3864</v>
      </c>
      <c r="AB2622" s="2">
        <v>-22.231157496571502</v>
      </c>
      <c r="AC2622" s="2">
        <v>-52.304992480203502</v>
      </c>
      <c r="AD2622" s="29">
        <v>1</v>
      </c>
      <c r="AE2622" s="11"/>
      <c r="AF2622" s="11"/>
      <c r="AG2622" s="11"/>
      <c r="AH2622" s="11"/>
      <c r="AI2622" s="11"/>
    </row>
    <row r="2623" spans="1:35" ht="15.75" customHeight="1" x14ac:dyDescent="0.2">
      <c r="A2623" s="8">
        <v>42111</v>
      </c>
      <c r="B2623" s="9">
        <v>0.69097222222222221</v>
      </c>
      <c r="C2623" s="11">
        <v>365517.53644223203</v>
      </c>
      <c r="D2623" s="11">
        <v>7540996.4960216302</v>
      </c>
      <c r="E2623" s="14">
        <v>365517.42309956701</v>
      </c>
      <c r="F2623" s="14">
        <v>7540996.4400170296</v>
      </c>
      <c r="G2623" s="2">
        <f t="shared" si="2616"/>
        <v>13.923033293506672</v>
      </c>
      <c r="H2623" s="2" t="str">
        <f t="shared" si="2591"/>
        <v/>
      </c>
      <c r="I2623" s="23" t="str">
        <f t="shared" ref="I2623:J2623" si="2666">IF($P2623=$P2622,E2623,"")</f>
        <v/>
      </c>
      <c r="J2623" s="23" t="str">
        <f t="shared" si="2666"/>
        <v/>
      </c>
      <c r="K2623" s="23">
        <v>365517.42</v>
      </c>
      <c r="L2623" s="23">
        <v>7540996.4400000004</v>
      </c>
      <c r="M2623" s="14"/>
      <c r="N2623" s="14"/>
      <c r="O2623" s="14" t="s">
        <v>35</v>
      </c>
      <c r="P2623" s="14" t="s">
        <v>29</v>
      </c>
      <c r="Q2623" s="10">
        <v>42111.690972222219</v>
      </c>
      <c r="R2623" s="11" t="s">
        <v>3865</v>
      </c>
      <c r="S2623" s="14" t="s">
        <v>36</v>
      </c>
      <c r="T2623" s="2" t="str">
        <f t="shared" si="2593"/>
        <v>idle</v>
      </c>
      <c r="U2623" s="2" t="str">
        <f t="shared" si="2594"/>
        <v/>
      </c>
      <c r="V2623" s="10">
        <v>42111.690972222219</v>
      </c>
      <c r="W2623" s="11" t="s">
        <v>3711</v>
      </c>
      <c r="X2623" s="2" t="s">
        <v>669</v>
      </c>
      <c r="Y2623" s="5" t="s">
        <v>3711</v>
      </c>
      <c r="Z2623" s="5" t="s">
        <v>3765</v>
      </c>
      <c r="AA2623" s="2" t="s">
        <v>3866</v>
      </c>
      <c r="AB2623" s="2">
        <v>-22.2312552295625</v>
      </c>
      <c r="AC2623" s="2">
        <v>-52.304906817153103</v>
      </c>
      <c r="AD2623" s="29">
        <v>1</v>
      </c>
      <c r="AE2623" s="11"/>
      <c r="AF2623" s="11"/>
      <c r="AG2623" s="11"/>
      <c r="AH2623" s="11"/>
      <c r="AI2623" s="11"/>
    </row>
    <row r="2624" spans="1:35" ht="15.75" customHeight="1" x14ac:dyDescent="0.2">
      <c r="A2624" s="8">
        <v>42111</v>
      </c>
      <c r="B2624" s="9">
        <v>0.69444444444444453</v>
      </c>
      <c r="C2624" s="11">
        <v>365518.154909581</v>
      </c>
      <c r="D2624" s="11">
        <v>7540973.8574855998</v>
      </c>
      <c r="E2624" s="14">
        <v>365515.34936900297</v>
      </c>
      <c r="F2624" s="14">
        <v>7540974.2483986896</v>
      </c>
      <c r="G2624" s="2">
        <f t="shared" si="2616"/>
        <v>22.288299239835055</v>
      </c>
      <c r="H2624" s="2" t="str">
        <f t="shared" si="2591"/>
        <v/>
      </c>
      <c r="I2624" s="23" t="str">
        <f t="shared" ref="I2624:J2624" si="2667">IF($P2624=$P2623,E2624,"")</f>
        <v/>
      </c>
      <c r="J2624" s="23" t="str">
        <f t="shared" si="2667"/>
        <v/>
      </c>
      <c r="K2624" s="23">
        <v>365519.787515659</v>
      </c>
      <c r="L2624" s="23">
        <v>7540968.1057598703</v>
      </c>
      <c r="M2624" s="14">
        <v>365519.787515659</v>
      </c>
      <c r="N2624" s="14">
        <v>7540968.1057598703</v>
      </c>
      <c r="O2624" s="13" t="s">
        <v>26</v>
      </c>
      <c r="P2624" s="13" t="s">
        <v>26</v>
      </c>
      <c r="Q2624" s="10">
        <v>42111.694444444445</v>
      </c>
      <c r="R2624" s="11" t="s">
        <v>3867</v>
      </c>
      <c r="S2624" s="14" t="s">
        <v>47</v>
      </c>
      <c r="T2624" s="2" t="str">
        <f t="shared" si="2593"/>
        <v/>
      </c>
      <c r="U2624" s="2" t="str">
        <f t="shared" si="2594"/>
        <v/>
      </c>
      <c r="V2624" s="10">
        <v>42111.694444444445</v>
      </c>
      <c r="W2624" s="11" t="s">
        <v>3711</v>
      </c>
      <c r="X2624" s="2" t="s">
        <v>669</v>
      </c>
      <c r="Y2624" s="5" t="s">
        <v>3711</v>
      </c>
      <c r="Z2624" s="5" t="s">
        <v>3765</v>
      </c>
      <c r="AA2624" s="2" t="s">
        <v>3868</v>
      </c>
      <c r="AB2624" s="2">
        <v>-22.231459747999899</v>
      </c>
      <c r="AC2624" s="2">
        <v>-52.3049027100205</v>
      </c>
      <c r="AD2624" s="29">
        <v>1</v>
      </c>
      <c r="AE2624" s="11"/>
      <c r="AF2624" s="11"/>
      <c r="AG2624" s="11"/>
      <c r="AH2624" s="11"/>
      <c r="AI2624" s="11"/>
    </row>
    <row r="2625" spans="1:35" ht="15.75" customHeight="1" x14ac:dyDescent="0.2">
      <c r="A2625" s="8">
        <v>42129</v>
      </c>
      <c r="B2625" s="9">
        <v>0.30555555555555552</v>
      </c>
      <c r="C2625" s="11">
        <v>365294.71663505799</v>
      </c>
      <c r="D2625" s="11">
        <v>7541160.8859996498</v>
      </c>
      <c r="E2625" s="14">
        <v>365288.42948529799</v>
      </c>
      <c r="F2625" s="14">
        <v>7541159.5434214901</v>
      </c>
      <c r="G2625" s="2">
        <f t="shared" si="2616"/>
        <v>292.96224858391253</v>
      </c>
      <c r="H2625" s="2" t="str">
        <f t="shared" si="2591"/>
        <v/>
      </c>
      <c r="I2625" s="23" t="str">
        <f t="shared" ref="I2625:J2625" si="2668">IF($P2625=$P2624,E2625,"")</f>
        <v/>
      </c>
      <c r="J2625" s="23" t="str">
        <f t="shared" si="2668"/>
        <v/>
      </c>
      <c r="K2625" s="23">
        <v>365288.43</v>
      </c>
      <c r="L2625" s="23">
        <v>7541159.54</v>
      </c>
      <c r="M2625" s="14"/>
      <c r="N2625" s="14"/>
      <c r="O2625" s="14" t="s">
        <v>29</v>
      </c>
      <c r="P2625" s="14" t="s">
        <v>29</v>
      </c>
      <c r="Q2625" s="10">
        <v>42129.305555555555</v>
      </c>
      <c r="R2625" s="11" t="s">
        <v>3869</v>
      </c>
      <c r="S2625" s="14" t="s">
        <v>29</v>
      </c>
      <c r="T2625" s="2" t="str">
        <f t="shared" si="2593"/>
        <v/>
      </c>
      <c r="U2625" s="2" t="str">
        <f t="shared" si="2594"/>
        <v/>
      </c>
      <c r="V2625" s="10">
        <v>42129.305555555555</v>
      </c>
      <c r="W2625" s="11" t="s">
        <v>3870</v>
      </c>
      <c r="X2625" s="2" t="s">
        <v>669</v>
      </c>
      <c r="Y2625" s="5" t="s">
        <v>3870</v>
      </c>
      <c r="Z2625" s="5" t="s">
        <v>3870</v>
      </c>
      <c r="AA2625" s="2" t="s">
        <v>2481</v>
      </c>
      <c r="AB2625" s="2">
        <v>-22.2297531086951</v>
      </c>
      <c r="AC2625" s="2">
        <v>-52.307054679840803</v>
      </c>
      <c r="AD2625" s="29">
        <v>1</v>
      </c>
      <c r="AE2625" s="11"/>
      <c r="AF2625" s="11"/>
      <c r="AG2625" s="11"/>
      <c r="AH2625" s="11"/>
      <c r="AI2625" s="11"/>
    </row>
    <row r="2626" spans="1:35" ht="15.75" customHeight="1" x14ac:dyDescent="0.2">
      <c r="A2626" s="8">
        <v>42129</v>
      </c>
      <c r="B2626" s="9">
        <v>0.30902777777777779</v>
      </c>
      <c r="C2626" s="11"/>
      <c r="D2626" s="11"/>
      <c r="E2626" s="14">
        <v>365293.78022684797</v>
      </c>
      <c r="F2626" s="14">
        <v>7541161.5795624098</v>
      </c>
      <c r="G2626" s="2">
        <f t="shared" si="2616"/>
        <v>5.7250593865371817</v>
      </c>
      <c r="H2626" s="2" t="str">
        <f t="shared" si="2591"/>
        <v>&lt;8m</v>
      </c>
      <c r="I2626" s="23">
        <f t="shared" ref="I2626:J2626" si="2669">IF($P2626=$P2625,E2626,"")</f>
        <v>365293.78022684797</v>
      </c>
      <c r="J2626" s="23">
        <f t="shared" si="2669"/>
        <v>7541161.5795624098</v>
      </c>
      <c r="K2626" s="23">
        <v>365293.78</v>
      </c>
      <c r="L2626" s="23">
        <v>7541161.5800000001</v>
      </c>
      <c r="M2626" s="14"/>
      <c r="N2626" s="14"/>
      <c r="O2626" s="14" t="s">
        <v>29</v>
      </c>
      <c r="P2626" s="14" t="s">
        <v>29</v>
      </c>
      <c r="Q2626" s="10">
        <v>42129.309027777781</v>
      </c>
      <c r="R2626" s="11" t="s">
        <v>629</v>
      </c>
      <c r="S2626" s="14" t="s">
        <v>29</v>
      </c>
      <c r="T2626" s="2" t="str">
        <f t="shared" si="2593"/>
        <v/>
      </c>
      <c r="U2626" s="2" t="str">
        <f t="shared" si="2594"/>
        <v/>
      </c>
      <c r="V2626" s="10">
        <v>42129.309027777781</v>
      </c>
      <c r="W2626" s="11" t="s">
        <v>3870</v>
      </c>
      <c r="X2626" s="2" t="s">
        <v>669</v>
      </c>
      <c r="Y2626" s="5" t="s">
        <v>3870</v>
      </c>
      <c r="Z2626" s="5"/>
      <c r="AD2626" s="29" t="s">
        <v>630</v>
      </c>
      <c r="AE2626" s="11"/>
      <c r="AF2626" s="11"/>
      <c r="AG2626" s="11"/>
      <c r="AH2626" s="11"/>
      <c r="AI2626" s="11"/>
    </row>
    <row r="2627" spans="1:35" ht="15.75" customHeight="1" x14ac:dyDescent="0.2">
      <c r="A2627" s="8">
        <v>42129</v>
      </c>
      <c r="B2627" s="9">
        <v>0.3125</v>
      </c>
      <c r="C2627" s="11"/>
      <c r="D2627" s="11"/>
      <c r="E2627" s="14">
        <v>365292.971515488</v>
      </c>
      <c r="F2627" s="14">
        <v>7541162.2861534497</v>
      </c>
      <c r="G2627" s="2">
        <f t="shared" si="2616"/>
        <v>1.0739110584286442</v>
      </c>
      <c r="H2627" s="2" t="str">
        <f t="shared" si="2591"/>
        <v>&lt;8m</v>
      </c>
      <c r="I2627" s="23">
        <f t="shared" ref="I2627:J2627" si="2670">IF($P2627=$P2626,E2627,"")</f>
        <v>365292.971515488</v>
      </c>
      <c r="J2627" s="23">
        <f t="shared" si="2670"/>
        <v>7541162.2861534497</v>
      </c>
      <c r="K2627" s="23">
        <v>365292.97</v>
      </c>
      <c r="L2627" s="23">
        <v>7541162.29</v>
      </c>
      <c r="M2627" s="14"/>
      <c r="N2627" s="14"/>
      <c r="O2627" s="14" t="s">
        <v>29</v>
      </c>
      <c r="P2627" s="14" t="s">
        <v>29</v>
      </c>
      <c r="Q2627" s="10">
        <v>42129.3125</v>
      </c>
      <c r="R2627" s="11" t="s">
        <v>629</v>
      </c>
      <c r="S2627" s="14" t="s">
        <v>29</v>
      </c>
      <c r="T2627" s="2" t="str">
        <f t="shared" si="2593"/>
        <v/>
      </c>
      <c r="U2627" s="2" t="str">
        <f t="shared" si="2594"/>
        <v/>
      </c>
      <c r="V2627" s="10">
        <v>42129.3125</v>
      </c>
      <c r="W2627" s="11" t="s">
        <v>3870</v>
      </c>
      <c r="X2627" s="2" t="s">
        <v>669</v>
      </c>
      <c r="Y2627" s="5" t="s">
        <v>3870</v>
      </c>
      <c r="Z2627" s="5"/>
      <c r="AD2627" s="29" t="s">
        <v>630</v>
      </c>
      <c r="AE2627" s="11"/>
      <c r="AF2627" s="11"/>
      <c r="AG2627" s="11"/>
      <c r="AH2627" s="11"/>
      <c r="AI2627" s="11"/>
    </row>
    <row r="2628" spans="1:35" ht="15.75" customHeight="1" x14ac:dyDescent="0.2">
      <c r="A2628" s="8">
        <v>42129</v>
      </c>
      <c r="B2628" s="9">
        <v>0.31597222222222221</v>
      </c>
      <c r="C2628" s="11"/>
      <c r="D2628" s="11"/>
      <c r="E2628" s="14">
        <v>365292.09679619398</v>
      </c>
      <c r="F2628" s="14">
        <v>7541162.9864809504</v>
      </c>
      <c r="G2628" s="2">
        <f t="shared" si="2616"/>
        <v>1.1205322179975337</v>
      </c>
      <c r="H2628" s="2" t="str">
        <f t="shared" si="2591"/>
        <v>&lt;8m</v>
      </c>
      <c r="I2628" s="23">
        <f t="shared" ref="I2628:J2628" si="2671">IF($P2628=$P2627,E2628,"")</f>
        <v>365292.09679619398</v>
      </c>
      <c r="J2628" s="23">
        <f t="shared" si="2671"/>
        <v>7541162.9864809504</v>
      </c>
      <c r="K2628" s="23">
        <v>365292.1</v>
      </c>
      <c r="L2628" s="23">
        <v>7541162.9900000002</v>
      </c>
      <c r="M2628" s="14"/>
      <c r="N2628" s="14"/>
      <c r="O2628" s="14" t="s">
        <v>29</v>
      </c>
      <c r="P2628" s="14" t="s">
        <v>29</v>
      </c>
      <c r="Q2628" s="10">
        <v>42129.315972222219</v>
      </c>
      <c r="R2628" s="11" t="s">
        <v>629</v>
      </c>
      <c r="S2628" s="14" t="s">
        <v>29</v>
      </c>
      <c r="T2628" s="2" t="str">
        <f t="shared" si="2593"/>
        <v/>
      </c>
      <c r="U2628" s="2" t="str">
        <f t="shared" si="2594"/>
        <v/>
      </c>
      <c r="V2628" s="10">
        <v>42129.315972222219</v>
      </c>
      <c r="W2628" s="11" t="s">
        <v>3870</v>
      </c>
      <c r="X2628" s="2" t="s">
        <v>669</v>
      </c>
      <c r="Y2628" s="5" t="s">
        <v>3870</v>
      </c>
      <c r="Z2628" s="5"/>
      <c r="AD2628" s="29" t="s">
        <v>630</v>
      </c>
      <c r="AE2628" s="11"/>
      <c r="AF2628" s="11"/>
      <c r="AG2628" s="11"/>
      <c r="AH2628" s="11"/>
      <c r="AI2628" s="11"/>
    </row>
    <row r="2629" spans="1:35" ht="15.75" customHeight="1" x14ac:dyDescent="0.2">
      <c r="A2629" s="8">
        <v>42129</v>
      </c>
      <c r="B2629" s="9">
        <v>0.31944444444444448</v>
      </c>
      <c r="C2629" s="11">
        <v>365291.22777175799</v>
      </c>
      <c r="D2629" s="11">
        <v>7541163.68636877</v>
      </c>
      <c r="E2629" s="14">
        <v>365290.915853552</v>
      </c>
      <c r="F2629" s="14">
        <v>7541163.7284400202</v>
      </c>
      <c r="G2629" s="2">
        <f t="shared" si="2616"/>
        <v>1.39467873898769</v>
      </c>
      <c r="H2629" s="2" t="str">
        <f t="shared" si="2591"/>
        <v>&lt;8m</v>
      </c>
      <c r="I2629" s="23">
        <f t="shared" ref="I2629:J2629" si="2672">IF($P2629=$P2628,E2629,"")</f>
        <v>365290.915853552</v>
      </c>
      <c r="J2629" s="23">
        <f t="shared" si="2672"/>
        <v>7541163.7284400202</v>
      </c>
      <c r="K2629" s="23">
        <v>365290.92</v>
      </c>
      <c r="L2629" s="23">
        <v>7541163.7300000004</v>
      </c>
      <c r="M2629" s="14"/>
      <c r="N2629" s="14"/>
      <c r="O2629" s="14" t="s">
        <v>35</v>
      </c>
      <c r="P2629" s="14" t="s">
        <v>29</v>
      </c>
      <c r="Q2629" s="10">
        <v>42129.319444444445</v>
      </c>
      <c r="R2629" s="11" t="s">
        <v>3871</v>
      </c>
      <c r="S2629" s="14" t="s">
        <v>36</v>
      </c>
      <c r="T2629" s="2" t="str">
        <f t="shared" si="2593"/>
        <v>idle</v>
      </c>
      <c r="U2629" s="2" t="str">
        <f t="shared" si="2594"/>
        <v/>
      </c>
      <c r="V2629" s="10">
        <v>42129.319444444445</v>
      </c>
      <c r="W2629" s="11" t="s">
        <v>3870</v>
      </c>
      <c r="X2629" s="2" t="s">
        <v>669</v>
      </c>
      <c r="Y2629" s="5" t="s">
        <v>3870</v>
      </c>
      <c r="Z2629" s="5" t="s">
        <v>3872</v>
      </c>
      <c r="AA2629" s="2" t="s">
        <v>1037</v>
      </c>
      <c r="AB2629" s="2">
        <v>-22.229727543890501</v>
      </c>
      <c r="AC2629" s="2">
        <v>-52.3070882912725</v>
      </c>
      <c r="AD2629" s="29">
        <v>1</v>
      </c>
      <c r="AE2629" s="11"/>
      <c r="AF2629" s="11"/>
      <c r="AG2629" s="11"/>
      <c r="AH2629" s="11"/>
      <c r="AI2629" s="11"/>
    </row>
    <row r="2630" spans="1:35" ht="15.75" customHeight="1" x14ac:dyDescent="0.2">
      <c r="A2630" s="8">
        <v>42129</v>
      </c>
      <c r="B2630" s="9">
        <v>0.32291666666666669</v>
      </c>
      <c r="C2630" s="11">
        <v>365259.46265969297</v>
      </c>
      <c r="D2630" s="11">
        <v>7541173.1564293699</v>
      </c>
      <c r="E2630" s="14">
        <v>365259.80541826598</v>
      </c>
      <c r="F2630" s="14">
        <v>7541173.0370061602</v>
      </c>
      <c r="G2630" s="2">
        <f t="shared" si="2616"/>
        <v>32.473197983385589</v>
      </c>
      <c r="H2630" s="2" t="str">
        <f t="shared" si="2591"/>
        <v/>
      </c>
      <c r="I2630" s="23">
        <f t="shared" ref="I2630:J2630" si="2673">IF($P2630=$P2629,E2630,"")</f>
        <v>365259.80541826598</v>
      </c>
      <c r="J2630" s="23">
        <f t="shared" si="2673"/>
        <v>7541173.0370061602</v>
      </c>
      <c r="K2630" s="23">
        <v>365259.81</v>
      </c>
      <c r="L2630" s="23">
        <v>7541173.04</v>
      </c>
      <c r="M2630" s="14"/>
      <c r="N2630" s="14"/>
      <c r="O2630" s="14" t="s">
        <v>35</v>
      </c>
      <c r="P2630" s="14" t="s">
        <v>29</v>
      </c>
      <c r="Q2630" s="10">
        <v>42129.322916666664</v>
      </c>
      <c r="R2630" s="11" t="s">
        <v>3873</v>
      </c>
      <c r="S2630" s="14" t="s">
        <v>36</v>
      </c>
      <c r="T2630" s="2" t="str">
        <f t="shared" si="2593"/>
        <v>idle</v>
      </c>
      <c r="U2630" s="2" t="str">
        <f t="shared" si="2594"/>
        <v/>
      </c>
      <c r="V2630" s="10">
        <v>42129.322916666664</v>
      </c>
      <c r="W2630" s="11" t="s">
        <v>3870</v>
      </c>
      <c r="X2630" s="2" t="s">
        <v>669</v>
      </c>
      <c r="Y2630" s="5" t="s">
        <v>3870</v>
      </c>
      <c r="Z2630" s="5" t="s">
        <v>3872</v>
      </c>
      <c r="AA2630" s="2" t="s">
        <v>1039</v>
      </c>
      <c r="AB2630" s="2">
        <v>-22.2296395339072</v>
      </c>
      <c r="AC2630" s="2">
        <v>-52.3073956556618</v>
      </c>
      <c r="AD2630" s="29">
        <v>1</v>
      </c>
      <c r="AE2630" s="11"/>
      <c r="AF2630" s="11"/>
      <c r="AG2630" s="11"/>
      <c r="AH2630" s="11"/>
      <c r="AI2630" s="11"/>
    </row>
    <row r="2631" spans="1:35" ht="15.75" customHeight="1" x14ac:dyDescent="0.2">
      <c r="A2631" s="8">
        <v>42129</v>
      </c>
      <c r="B2631" s="9">
        <v>0.3263888888888889</v>
      </c>
      <c r="C2631" s="11">
        <v>365261.61585784698</v>
      </c>
      <c r="D2631" s="11">
        <v>7541157.93679999</v>
      </c>
      <c r="E2631" s="14">
        <v>365261.58370187099</v>
      </c>
      <c r="F2631" s="14">
        <v>7541158.0284532001</v>
      </c>
      <c r="G2631" s="2">
        <f t="shared" si="2616"/>
        <v>15.113535474420035</v>
      </c>
      <c r="H2631" s="2" t="str">
        <f t="shared" si="2591"/>
        <v/>
      </c>
      <c r="I2631" s="23">
        <f t="shared" ref="I2631:J2631" si="2674">IF($P2631=$P2630,E2631,"")</f>
        <v>365261.58370187099</v>
      </c>
      <c r="J2631" s="23">
        <f t="shared" si="2674"/>
        <v>7541158.0284532001</v>
      </c>
      <c r="K2631" s="23">
        <v>365261.58</v>
      </c>
      <c r="L2631" s="23">
        <v>7541158.0300000003</v>
      </c>
      <c r="M2631" s="14"/>
      <c r="N2631" s="14"/>
      <c r="O2631" s="14" t="s">
        <v>35</v>
      </c>
      <c r="P2631" s="14" t="s">
        <v>29</v>
      </c>
      <c r="Q2631" s="10">
        <v>42129.326388888891</v>
      </c>
      <c r="R2631" s="11" t="s">
        <v>3874</v>
      </c>
      <c r="S2631" s="14" t="s">
        <v>36</v>
      </c>
      <c r="T2631" s="2" t="str">
        <f t="shared" si="2593"/>
        <v>idle</v>
      </c>
      <c r="U2631" s="2" t="str">
        <f t="shared" si="2594"/>
        <v/>
      </c>
      <c r="V2631" s="10">
        <v>42129.326388888891</v>
      </c>
      <c r="W2631" s="11" t="s">
        <v>3870</v>
      </c>
      <c r="X2631" s="2" t="s">
        <v>669</v>
      </c>
      <c r="Y2631" s="5" t="s">
        <v>3870</v>
      </c>
      <c r="Z2631" s="5" t="s">
        <v>3872</v>
      </c>
      <c r="AA2631" s="2" t="s">
        <v>1041</v>
      </c>
      <c r="AB2631" s="2">
        <v>-22.229777164757301</v>
      </c>
      <c r="AC2631" s="2">
        <v>-52.3073760420084</v>
      </c>
      <c r="AD2631" s="29">
        <v>1</v>
      </c>
      <c r="AE2631" s="11"/>
      <c r="AF2631" s="11"/>
      <c r="AG2631" s="11"/>
      <c r="AH2631" s="11"/>
      <c r="AI2631" s="11"/>
    </row>
    <row r="2632" spans="1:35" ht="15.75" customHeight="1" x14ac:dyDescent="0.2">
      <c r="A2632" s="8">
        <v>42129</v>
      </c>
      <c r="B2632" s="9">
        <v>0.3298611111111111</v>
      </c>
      <c r="C2632" s="11">
        <v>365260.39979989798</v>
      </c>
      <c r="D2632" s="11">
        <v>7541161.6848139698</v>
      </c>
      <c r="E2632" s="14">
        <v>365260.27652263403</v>
      </c>
      <c r="F2632" s="14">
        <v>7541161.6824537003</v>
      </c>
      <c r="G2632" s="2">
        <f t="shared" si="2616"/>
        <v>3.8807779133987954</v>
      </c>
      <c r="H2632" s="2" t="str">
        <f t="shared" si="2591"/>
        <v>&lt;8m</v>
      </c>
      <c r="I2632" s="23">
        <f t="shared" ref="I2632:J2632" si="2675">IF($P2632=$P2631,E2632,"")</f>
        <v>365260.27652263403</v>
      </c>
      <c r="J2632" s="23">
        <f t="shared" si="2675"/>
        <v>7541161.6824537003</v>
      </c>
      <c r="K2632" s="23">
        <v>365260.28</v>
      </c>
      <c r="L2632" s="23">
        <v>7541161.6799999997</v>
      </c>
      <c r="M2632" s="14"/>
      <c r="N2632" s="14"/>
      <c r="O2632" s="14" t="s">
        <v>35</v>
      </c>
      <c r="P2632" s="14" t="s">
        <v>29</v>
      </c>
      <c r="Q2632" s="10">
        <v>42129.329861111109</v>
      </c>
      <c r="R2632" s="11" t="s">
        <v>3875</v>
      </c>
      <c r="S2632" s="14" t="s">
        <v>36</v>
      </c>
      <c r="T2632" s="2" t="str">
        <f t="shared" si="2593"/>
        <v>idle</v>
      </c>
      <c r="U2632" s="2" t="str">
        <f t="shared" si="2594"/>
        <v/>
      </c>
      <c r="V2632" s="10">
        <v>42129.329861111109</v>
      </c>
      <c r="W2632" s="11" t="s">
        <v>3870</v>
      </c>
      <c r="X2632" s="2" t="s">
        <v>669</v>
      </c>
      <c r="Y2632" s="5" t="s">
        <v>3870</v>
      </c>
      <c r="Z2632" s="5" t="s">
        <v>3872</v>
      </c>
      <c r="AA2632" s="2" t="s">
        <v>1043</v>
      </c>
      <c r="AB2632" s="2">
        <v>-22.2297432180494</v>
      </c>
      <c r="AC2632" s="2">
        <v>-52.307387525215702</v>
      </c>
      <c r="AD2632" s="29">
        <v>1</v>
      </c>
      <c r="AE2632" s="11"/>
      <c r="AF2632" s="11"/>
      <c r="AG2632" s="11"/>
      <c r="AH2632" s="11"/>
      <c r="AI2632" s="11"/>
    </row>
    <row r="2633" spans="1:35" ht="15.75" customHeight="1" x14ac:dyDescent="0.2">
      <c r="A2633" s="8">
        <v>42129</v>
      </c>
      <c r="B2633" s="9">
        <v>0.33333333333333331</v>
      </c>
      <c r="C2633" s="11">
        <v>365247.04079260997</v>
      </c>
      <c r="D2633" s="11">
        <v>7541164.8454038603</v>
      </c>
      <c r="E2633" s="14">
        <v>365247.14051804203</v>
      </c>
      <c r="F2633" s="14">
        <v>7541164.8558521597</v>
      </c>
      <c r="G2633" s="2">
        <f t="shared" si="2616"/>
        <v>13.513884505306011</v>
      </c>
      <c r="H2633" s="2" t="str">
        <f t="shared" si="2591"/>
        <v/>
      </c>
      <c r="I2633" s="23" t="str">
        <f t="shared" ref="I2633:J2633" si="2676">IF($P2633=$P2632,E2633,"")</f>
        <v/>
      </c>
      <c r="J2633" s="23" t="str">
        <f t="shared" si="2676"/>
        <v/>
      </c>
      <c r="K2633" s="23">
        <v>365247.14</v>
      </c>
      <c r="L2633" s="23">
        <v>7541164.8600000003</v>
      </c>
      <c r="M2633" s="14">
        <v>365247.14051804203</v>
      </c>
      <c r="N2633" s="14">
        <v>7541164.8558521597</v>
      </c>
      <c r="O2633" s="17" t="s">
        <v>43</v>
      </c>
      <c r="P2633" s="14" t="s">
        <v>37</v>
      </c>
      <c r="Q2633" s="10">
        <v>42129.333333333336</v>
      </c>
      <c r="R2633" s="11" t="s">
        <v>3876</v>
      </c>
      <c r="S2633" s="13" t="s">
        <v>63</v>
      </c>
      <c r="T2633" s="2" t="str">
        <f t="shared" si="2593"/>
        <v/>
      </c>
      <c r="U2633" s="2" t="str">
        <f t="shared" si="2594"/>
        <v/>
      </c>
      <c r="V2633" s="10">
        <v>42129.333333333336</v>
      </c>
      <c r="W2633" s="11" t="s">
        <v>3870</v>
      </c>
      <c r="X2633" s="2" t="s">
        <v>669</v>
      </c>
      <c r="Y2633" s="5" t="s">
        <v>3870</v>
      </c>
      <c r="Z2633" s="5" t="s">
        <v>3872</v>
      </c>
      <c r="AA2633" s="2" t="s">
        <v>1045</v>
      </c>
      <c r="AB2633" s="2">
        <v>-22.229713629931201</v>
      </c>
      <c r="AC2633" s="2">
        <v>-52.307516857981703</v>
      </c>
      <c r="AD2633" s="29">
        <v>1</v>
      </c>
      <c r="AE2633" s="11"/>
      <c r="AF2633" s="11"/>
      <c r="AG2633" s="11"/>
      <c r="AH2633" s="11"/>
      <c r="AI2633" s="11"/>
    </row>
    <row r="2634" spans="1:35" ht="15.75" customHeight="1" x14ac:dyDescent="0.2">
      <c r="A2634" s="8">
        <v>42129</v>
      </c>
      <c r="B2634" s="9">
        <v>0.33680555555555558</v>
      </c>
      <c r="C2634" s="11">
        <v>365243.814585682</v>
      </c>
      <c r="D2634" s="11">
        <v>7541170.2465096302</v>
      </c>
      <c r="E2634" s="14">
        <v>365243.57346945198</v>
      </c>
      <c r="F2634" s="14">
        <v>7541170.1567471502</v>
      </c>
      <c r="G2634" s="2">
        <f t="shared" si="2616"/>
        <v>6.3893132138552291</v>
      </c>
      <c r="H2634" s="2" t="str">
        <f t="shared" si="2591"/>
        <v>&lt;8m</v>
      </c>
      <c r="I2634" s="23" t="str">
        <f t="shared" ref="I2634:J2634" si="2677">IF($P2634=$P2633,E2634,"")</f>
        <v/>
      </c>
      <c r="J2634" s="23" t="str">
        <f t="shared" si="2677"/>
        <v/>
      </c>
      <c r="K2634" s="23">
        <v>365247.14</v>
      </c>
      <c r="L2634" s="23">
        <v>7541164.8600000003</v>
      </c>
      <c r="M2634" s="14">
        <v>365247.14051804203</v>
      </c>
      <c r="N2634" s="14">
        <v>7541164.8558521597</v>
      </c>
      <c r="O2634" s="15" t="s">
        <v>43</v>
      </c>
      <c r="P2634" s="15" t="s">
        <v>43</v>
      </c>
      <c r="Q2634" s="10">
        <v>42129.336805555555</v>
      </c>
      <c r="R2634" s="11" t="s">
        <v>3877</v>
      </c>
      <c r="S2634" s="14" t="s">
        <v>44</v>
      </c>
      <c r="T2634" s="2" t="str">
        <f t="shared" si="2593"/>
        <v/>
      </c>
      <c r="U2634" s="2" t="str">
        <f t="shared" si="2594"/>
        <v/>
      </c>
      <c r="V2634" s="10">
        <v>42129.336805555555</v>
      </c>
      <c r="W2634" s="11" t="s">
        <v>3870</v>
      </c>
      <c r="X2634" s="2" t="s">
        <v>669</v>
      </c>
      <c r="Y2634" s="5" t="s">
        <v>3870</v>
      </c>
      <c r="Z2634" s="5" t="s">
        <v>3872</v>
      </c>
      <c r="AA2634" s="2" t="s">
        <v>1047</v>
      </c>
      <c r="AB2634" s="2">
        <v>-22.229664595797701</v>
      </c>
      <c r="AC2634" s="2">
        <v>-52.307547703385403</v>
      </c>
      <c r="AD2634" s="29">
        <v>1</v>
      </c>
      <c r="AE2634" s="11"/>
      <c r="AF2634" s="11"/>
      <c r="AG2634" s="11"/>
      <c r="AH2634" s="11"/>
      <c r="AI2634" s="11"/>
    </row>
    <row r="2635" spans="1:35" ht="15.75" customHeight="1" x14ac:dyDescent="0.2">
      <c r="A2635" s="8">
        <v>42129</v>
      </c>
      <c r="B2635" s="9">
        <v>0.34027777777777773</v>
      </c>
      <c r="C2635" s="11">
        <v>365216.80623661802</v>
      </c>
      <c r="D2635" s="11">
        <v>7541157.1600740897</v>
      </c>
      <c r="E2635" s="14">
        <v>365216.87059130601</v>
      </c>
      <c r="F2635" s="14">
        <v>7541157.1800828902</v>
      </c>
      <c r="G2635" s="2">
        <f t="shared" si="2616"/>
        <v>29.689013398829534</v>
      </c>
      <c r="H2635" s="2" t="str">
        <f t="shared" si="2591"/>
        <v/>
      </c>
      <c r="I2635" s="23" t="str">
        <f t="shared" ref="I2635:J2635" si="2678">IF($P2635=$P2634,E2635,"")</f>
        <v/>
      </c>
      <c r="J2635" s="23" t="str">
        <f t="shared" si="2678"/>
        <v/>
      </c>
      <c r="K2635" s="23">
        <v>365216.87</v>
      </c>
      <c r="L2635" s="23">
        <v>7541157.1799999997</v>
      </c>
      <c r="M2635" s="14"/>
      <c r="N2635" s="14"/>
      <c r="O2635" s="17" t="s">
        <v>43</v>
      </c>
      <c r="P2635" s="14" t="s">
        <v>37</v>
      </c>
      <c r="Q2635" s="10">
        <v>42129.340277777781</v>
      </c>
      <c r="R2635" s="11" t="s">
        <v>3878</v>
      </c>
      <c r="S2635" s="13" t="s">
        <v>63</v>
      </c>
      <c r="T2635" s="2" t="str">
        <f t="shared" si="2593"/>
        <v/>
      </c>
      <c r="U2635" s="2" t="str">
        <f t="shared" si="2594"/>
        <v/>
      </c>
      <c r="V2635" s="10">
        <v>42129.340277777781</v>
      </c>
      <c r="W2635" s="11" t="s">
        <v>3870</v>
      </c>
      <c r="X2635" s="2" t="s">
        <v>669</v>
      </c>
      <c r="Y2635" s="5" t="s">
        <v>3870</v>
      </c>
      <c r="Z2635" s="5" t="s">
        <v>3872</v>
      </c>
      <c r="AA2635" s="2" t="s">
        <v>1049</v>
      </c>
      <c r="AB2635" s="2">
        <v>-22.229780685156602</v>
      </c>
      <c r="AC2635" s="2">
        <v>-52.307810811325901</v>
      </c>
      <c r="AD2635" s="29">
        <v>1</v>
      </c>
      <c r="AE2635" s="11"/>
      <c r="AF2635" s="11"/>
      <c r="AG2635" s="11"/>
      <c r="AH2635" s="11"/>
      <c r="AI2635" s="11"/>
    </row>
    <row r="2636" spans="1:35" ht="15.75" customHeight="1" x14ac:dyDescent="0.2">
      <c r="A2636" s="8">
        <v>42129</v>
      </c>
      <c r="B2636" s="9">
        <v>0.34375</v>
      </c>
      <c r="C2636" s="11">
        <v>365196.13835217402</v>
      </c>
      <c r="D2636" s="11">
        <v>7541148.2395265102</v>
      </c>
      <c r="E2636" s="14">
        <v>365196.34273965302</v>
      </c>
      <c r="F2636" s="14">
        <v>7541148.2776373504</v>
      </c>
      <c r="G2636" s="2">
        <f t="shared" si="2616"/>
        <v>22.375125252767123</v>
      </c>
      <c r="H2636" s="2" t="str">
        <f t="shared" si="2591"/>
        <v/>
      </c>
      <c r="I2636" s="23" t="str">
        <f t="shared" ref="I2636:J2636" si="2679">IF($P2636=$P2635,E2636,"")</f>
        <v/>
      </c>
      <c r="J2636" s="23" t="str">
        <f t="shared" si="2679"/>
        <v/>
      </c>
      <c r="K2636" s="23">
        <v>365196.34</v>
      </c>
      <c r="L2636" s="23">
        <v>7541148.2800000003</v>
      </c>
      <c r="M2636" s="14"/>
      <c r="N2636" s="14"/>
      <c r="O2636" s="14" t="s">
        <v>35</v>
      </c>
      <c r="P2636" s="14" t="s">
        <v>29</v>
      </c>
      <c r="Q2636" s="10">
        <v>42129.34375</v>
      </c>
      <c r="R2636" s="11" t="s">
        <v>3879</v>
      </c>
      <c r="S2636" s="14" t="s">
        <v>36</v>
      </c>
      <c r="T2636" s="2" t="str">
        <f t="shared" si="2593"/>
        <v>idle</v>
      </c>
      <c r="U2636" s="2" t="str">
        <f t="shared" si="2594"/>
        <v/>
      </c>
      <c r="V2636" s="10">
        <v>42129.34375</v>
      </c>
      <c r="W2636" s="11" t="s">
        <v>3870</v>
      </c>
      <c r="X2636" s="2" t="s">
        <v>669</v>
      </c>
      <c r="Y2636" s="5" t="s">
        <v>3870</v>
      </c>
      <c r="Z2636" s="5" t="s">
        <v>3872</v>
      </c>
      <c r="AA2636" s="2" t="s">
        <v>1051</v>
      </c>
      <c r="AB2636" s="2">
        <v>-22.229859642684499</v>
      </c>
      <c r="AC2636" s="2">
        <v>-52.308012060821099</v>
      </c>
      <c r="AD2636" s="29">
        <v>1</v>
      </c>
      <c r="AE2636" s="11"/>
      <c r="AF2636" s="11"/>
      <c r="AG2636" s="11"/>
      <c r="AH2636" s="11"/>
      <c r="AI2636" s="11"/>
    </row>
    <row r="2637" spans="1:35" ht="15.75" customHeight="1" x14ac:dyDescent="0.2">
      <c r="A2637" s="8">
        <v>42129</v>
      </c>
      <c r="B2637" s="9">
        <v>0.34722222222222227</v>
      </c>
      <c r="C2637" s="11">
        <v>365195.64519838302</v>
      </c>
      <c r="D2637" s="11">
        <v>7541147.31651848</v>
      </c>
      <c r="E2637" s="14">
        <v>365195.42648311303</v>
      </c>
      <c r="F2637" s="14">
        <v>7541147.1353746802</v>
      </c>
      <c r="G2637" s="2">
        <f t="shared" si="2616"/>
        <v>1.4643394602453994</v>
      </c>
      <c r="H2637" s="2" t="str">
        <f t="shared" si="2591"/>
        <v>&lt;8m</v>
      </c>
      <c r="I2637" s="23" t="str">
        <f t="shared" ref="I2637:J2637" si="2680">IF($P2637=$P2636,E2637,"")</f>
        <v/>
      </c>
      <c r="J2637" s="23" t="str">
        <f t="shared" si="2680"/>
        <v/>
      </c>
      <c r="K2637" s="23">
        <v>365195.43</v>
      </c>
      <c r="L2637" s="23">
        <v>7541147.1399999997</v>
      </c>
      <c r="M2637" s="14"/>
      <c r="N2637" s="14"/>
      <c r="O2637" s="14" t="s">
        <v>37</v>
      </c>
      <c r="P2637" s="14" t="s">
        <v>37</v>
      </c>
      <c r="Q2637" s="10">
        <v>42129.347222222219</v>
      </c>
      <c r="R2637" s="11" t="s">
        <v>3880</v>
      </c>
      <c r="S2637" s="14" t="s">
        <v>40</v>
      </c>
      <c r="T2637" s="2" t="str">
        <f t="shared" si="2593"/>
        <v/>
      </c>
      <c r="U2637" s="2" t="str">
        <f t="shared" si="2594"/>
        <v/>
      </c>
      <c r="V2637" s="10">
        <v>42129.347222222219</v>
      </c>
      <c r="W2637" s="11" t="s">
        <v>3870</v>
      </c>
      <c r="X2637" s="2" t="s">
        <v>669</v>
      </c>
      <c r="Y2637" s="5" t="s">
        <v>3870</v>
      </c>
      <c r="Z2637" s="5" t="s">
        <v>3872</v>
      </c>
      <c r="AA2637" s="2" t="s">
        <v>1053</v>
      </c>
      <c r="AB2637" s="2">
        <v>-22.2298679407686</v>
      </c>
      <c r="AC2637" s="2">
        <v>-52.308016922324903</v>
      </c>
      <c r="AD2637" s="29">
        <v>1</v>
      </c>
      <c r="AE2637" s="11"/>
      <c r="AF2637" s="11"/>
      <c r="AG2637" s="11"/>
      <c r="AH2637" s="11"/>
      <c r="AI2637" s="11"/>
    </row>
    <row r="2638" spans="1:35" ht="15.75" customHeight="1" x14ac:dyDescent="0.2">
      <c r="A2638" s="8">
        <v>42129</v>
      </c>
      <c r="B2638" s="9">
        <v>0.35069444444444442</v>
      </c>
      <c r="C2638" s="11">
        <v>365173.33104757703</v>
      </c>
      <c r="D2638" s="11">
        <v>7541108.9353769999</v>
      </c>
      <c r="E2638" s="14">
        <v>365173.52383673599</v>
      </c>
      <c r="F2638" s="14">
        <v>7541109.1083621904</v>
      </c>
      <c r="G2638" s="2">
        <f t="shared" si="2616"/>
        <v>43.883705372408016</v>
      </c>
      <c r="H2638" s="2" t="str">
        <f t="shared" si="2591"/>
        <v/>
      </c>
      <c r="I2638" s="23">
        <f t="shared" ref="I2638:J2638" si="2681">IF($P2638=$P2637,E2638,"")</f>
        <v>365173.52383673599</v>
      </c>
      <c r="J2638" s="23">
        <f t="shared" si="2681"/>
        <v>7541109.1083621904</v>
      </c>
      <c r="K2638" s="23">
        <v>365173.52</v>
      </c>
      <c r="L2638" s="23">
        <v>7541109.1100000003</v>
      </c>
      <c r="M2638" s="14">
        <v>365173.52383673599</v>
      </c>
      <c r="N2638" s="14">
        <v>7541109.1083621904</v>
      </c>
      <c r="O2638" s="17" t="s">
        <v>43</v>
      </c>
      <c r="P2638" s="14" t="s">
        <v>37</v>
      </c>
      <c r="Q2638" s="10">
        <v>42129.350694444445</v>
      </c>
      <c r="R2638" s="11" t="s">
        <v>3881</v>
      </c>
      <c r="S2638" s="13" t="s">
        <v>63</v>
      </c>
      <c r="T2638" s="2" t="str">
        <f t="shared" si="2593"/>
        <v/>
      </c>
      <c r="U2638" s="2" t="str">
        <f t="shared" si="2594"/>
        <v/>
      </c>
      <c r="V2638" s="10">
        <v>42129.350694444445</v>
      </c>
      <c r="W2638" s="11" t="s">
        <v>3870</v>
      </c>
      <c r="X2638" s="2" t="s">
        <v>669</v>
      </c>
      <c r="Y2638" s="5" t="s">
        <v>3870</v>
      </c>
      <c r="Z2638" s="5" t="s">
        <v>3872</v>
      </c>
      <c r="AA2638" s="2" t="s">
        <v>1055</v>
      </c>
      <c r="AB2638" s="2">
        <v>-22.230212856084101</v>
      </c>
      <c r="AC2638" s="2">
        <v>-52.308236612007001</v>
      </c>
      <c r="AD2638" s="29">
        <v>1</v>
      </c>
      <c r="AE2638" s="11"/>
      <c r="AF2638" s="11"/>
      <c r="AG2638" s="11"/>
      <c r="AH2638" s="11"/>
      <c r="AI2638" s="11"/>
    </row>
    <row r="2639" spans="1:35" ht="15.75" customHeight="1" x14ac:dyDescent="0.2">
      <c r="A2639" s="8">
        <v>42129</v>
      </c>
      <c r="B2639" s="9">
        <v>0.35416666666666669</v>
      </c>
      <c r="C2639" s="11">
        <v>365170.07970460801</v>
      </c>
      <c r="D2639" s="11">
        <v>7541106.2438437399</v>
      </c>
      <c r="E2639" s="14">
        <v>365170.11989167798</v>
      </c>
      <c r="F2639" s="14">
        <v>7541106.30483214</v>
      </c>
      <c r="G2639" s="2">
        <f t="shared" si="2616"/>
        <v>4.4098325026724519</v>
      </c>
      <c r="H2639" s="2" t="str">
        <f t="shared" si="2591"/>
        <v>&lt;8m</v>
      </c>
      <c r="I2639" s="23" t="str">
        <f t="shared" ref="I2639:J2639" si="2682">IF($P2639=$P2638,E2639,"")</f>
        <v/>
      </c>
      <c r="J2639" s="23" t="str">
        <f t="shared" si="2682"/>
        <v/>
      </c>
      <c r="K2639" s="23">
        <v>365173.52</v>
      </c>
      <c r="L2639" s="23">
        <v>7541109.1100000003</v>
      </c>
      <c r="M2639" s="14">
        <v>365173.52383673599</v>
      </c>
      <c r="N2639" s="14">
        <v>7541109.1083621904</v>
      </c>
      <c r="O2639" s="15" t="s">
        <v>43</v>
      </c>
      <c r="P2639" s="15" t="s">
        <v>43</v>
      </c>
      <c r="Q2639" s="10">
        <v>42129.354166666664</v>
      </c>
      <c r="R2639" s="11" t="s">
        <v>3882</v>
      </c>
      <c r="S2639" s="14" t="s">
        <v>44</v>
      </c>
      <c r="T2639" s="2" t="str">
        <f t="shared" si="2593"/>
        <v/>
      </c>
      <c r="U2639" s="2" t="str">
        <f t="shared" si="2594"/>
        <v/>
      </c>
      <c r="V2639" s="10">
        <v>42129.354166666664</v>
      </c>
      <c r="W2639" s="11" t="s">
        <v>3870</v>
      </c>
      <c r="X2639" s="2" t="s">
        <v>669</v>
      </c>
      <c r="Y2639" s="5" t="s">
        <v>3870</v>
      </c>
      <c r="Z2639" s="5" t="s">
        <v>3872</v>
      </c>
      <c r="AA2639" s="2" t="s">
        <v>1057</v>
      </c>
      <c r="AB2639" s="2">
        <v>-22.2302369121462</v>
      </c>
      <c r="AC2639" s="2">
        <v>-52.308268379419999</v>
      </c>
      <c r="AD2639" s="29">
        <v>1</v>
      </c>
      <c r="AE2639" s="11"/>
      <c r="AF2639" s="11"/>
      <c r="AG2639" s="11"/>
      <c r="AH2639" s="11"/>
      <c r="AI2639" s="11"/>
    </row>
    <row r="2640" spans="1:35" ht="15.75" customHeight="1" x14ac:dyDescent="0.2">
      <c r="A2640" s="8">
        <v>42129</v>
      </c>
      <c r="B2640" s="9">
        <v>0.3576388888888889</v>
      </c>
      <c r="C2640" s="11">
        <v>365170.58316255099</v>
      </c>
      <c r="D2640" s="11">
        <v>7541115.9739314904</v>
      </c>
      <c r="E2640" s="14">
        <v>365170.57201717899</v>
      </c>
      <c r="F2640" s="14">
        <v>7541115.9198455</v>
      </c>
      <c r="G2640" s="2">
        <f t="shared" si="2616"/>
        <v>9.6256376091414513</v>
      </c>
      <c r="H2640" s="2" t="str">
        <f t="shared" si="2591"/>
        <v/>
      </c>
      <c r="I2640" s="23">
        <f t="shared" ref="I2640:J2640" si="2683">IF($P2640=$P2639,E2640,"")</f>
        <v>365170.57201717899</v>
      </c>
      <c r="J2640" s="23">
        <f t="shared" si="2683"/>
        <v>7541115.9198455</v>
      </c>
      <c r="K2640" s="23">
        <v>365170.57</v>
      </c>
      <c r="L2640" s="23">
        <v>7541115.9199999999</v>
      </c>
      <c r="M2640" s="14">
        <v>365170.57201717899</v>
      </c>
      <c r="N2640" s="14">
        <v>7541115.9198455</v>
      </c>
      <c r="O2640" s="15" t="s">
        <v>43</v>
      </c>
      <c r="P2640" s="15" t="s">
        <v>43</v>
      </c>
      <c r="Q2640" s="10">
        <v>42129.357638888891</v>
      </c>
      <c r="R2640" s="11" t="s">
        <v>3883</v>
      </c>
      <c r="S2640" s="14" t="s">
        <v>44</v>
      </c>
      <c r="T2640" s="2" t="str">
        <f t="shared" si="2593"/>
        <v/>
      </c>
      <c r="U2640" s="2" t="str">
        <f t="shared" si="2594"/>
        <v/>
      </c>
      <c r="V2640" s="10">
        <v>42129.357638888891</v>
      </c>
      <c r="W2640" s="11" t="s">
        <v>3870</v>
      </c>
      <c r="X2640" s="2" t="s">
        <v>669</v>
      </c>
      <c r="Y2640" s="5" t="s">
        <v>3870</v>
      </c>
      <c r="Z2640" s="5" t="s">
        <v>3872</v>
      </c>
      <c r="AA2640" s="2" t="s">
        <v>1059</v>
      </c>
      <c r="AB2640" s="2">
        <v>-22.230149069801001</v>
      </c>
      <c r="AC2640" s="2">
        <v>-52.3082626797259</v>
      </c>
      <c r="AD2640" s="29">
        <v>1</v>
      </c>
      <c r="AE2640" s="11"/>
      <c r="AF2640" s="11"/>
      <c r="AG2640" s="11"/>
      <c r="AH2640" s="11"/>
      <c r="AI2640" s="11"/>
    </row>
    <row r="2641" spans="1:35" ht="15.75" customHeight="1" x14ac:dyDescent="0.2">
      <c r="A2641" s="8">
        <v>42129</v>
      </c>
      <c r="B2641" s="9">
        <v>0.3611111111111111</v>
      </c>
      <c r="C2641" s="11">
        <v>365169.93923153501</v>
      </c>
      <c r="D2641" s="11">
        <v>7541114.50208297</v>
      </c>
      <c r="E2641" s="14">
        <v>365169.95471069397</v>
      </c>
      <c r="F2641" s="14">
        <v>7541114.5217953799</v>
      </c>
      <c r="G2641" s="2">
        <f t="shared" si="2616"/>
        <v>1.5282707334614483</v>
      </c>
      <c r="H2641" s="2" t="str">
        <f t="shared" si="2591"/>
        <v>&lt;8m</v>
      </c>
      <c r="I2641" s="23">
        <f t="shared" ref="I2641:J2641" si="2684">IF($P2641=$P2640,E2641,"")</f>
        <v>365169.95471069397</v>
      </c>
      <c r="J2641" s="23">
        <f t="shared" si="2684"/>
        <v>7541114.5217953799</v>
      </c>
      <c r="K2641" s="23">
        <v>365170.57</v>
      </c>
      <c r="L2641" s="23">
        <v>7541115.9199999999</v>
      </c>
      <c r="M2641" s="14">
        <v>365170.57201717899</v>
      </c>
      <c r="N2641" s="14">
        <v>7541115.9198455</v>
      </c>
      <c r="O2641" s="15" t="s">
        <v>43</v>
      </c>
      <c r="P2641" s="15" t="s">
        <v>43</v>
      </c>
      <c r="Q2641" s="10">
        <v>42129.361111111109</v>
      </c>
      <c r="R2641" s="11" t="s">
        <v>3884</v>
      </c>
      <c r="S2641" s="14" t="s">
        <v>44</v>
      </c>
      <c r="T2641" s="2" t="str">
        <f t="shared" si="2593"/>
        <v/>
      </c>
      <c r="U2641" s="2" t="str">
        <f t="shared" si="2594"/>
        <v/>
      </c>
      <c r="V2641" s="10">
        <v>42129.361111111109</v>
      </c>
      <c r="W2641" s="11" t="s">
        <v>3870</v>
      </c>
      <c r="X2641" s="2" t="s">
        <v>669</v>
      </c>
      <c r="Y2641" s="5" t="s">
        <v>3870</v>
      </c>
      <c r="Z2641" s="5" t="s">
        <v>3872</v>
      </c>
      <c r="AA2641" s="2" t="s">
        <v>1061</v>
      </c>
      <c r="AB2641" s="2">
        <v>-22.230162313208002</v>
      </c>
      <c r="AC2641" s="2">
        <v>-52.308269049972303</v>
      </c>
      <c r="AD2641" s="29">
        <v>1</v>
      </c>
      <c r="AE2641" s="11"/>
      <c r="AF2641" s="11"/>
      <c r="AG2641" s="11"/>
      <c r="AH2641" s="11"/>
      <c r="AI2641" s="11"/>
    </row>
    <row r="2642" spans="1:35" ht="15.75" customHeight="1" x14ac:dyDescent="0.2">
      <c r="A2642" s="8">
        <v>42129</v>
      </c>
      <c r="B2642" s="9">
        <v>0.36458333333333331</v>
      </c>
      <c r="C2642" s="11">
        <v>365170.83216397098</v>
      </c>
      <c r="D2642" s="11">
        <v>7541117.1546789603</v>
      </c>
      <c r="E2642" s="14">
        <v>365170.82267623697</v>
      </c>
      <c r="F2642" s="14">
        <v>7541117.1376144998</v>
      </c>
      <c r="G2642" s="2">
        <f t="shared" si="2616"/>
        <v>2.7560612931506743</v>
      </c>
      <c r="H2642" s="2" t="str">
        <f t="shared" si="2591"/>
        <v>&lt;8m</v>
      </c>
      <c r="I2642" s="23">
        <f t="shared" ref="I2642:J2642" si="2685">IF($P2642=$P2641,E2642,"")</f>
        <v>365170.82267623697</v>
      </c>
      <c r="J2642" s="23">
        <f t="shared" si="2685"/>
        <v>7541117.1376144998</v>
      </c>
      <c r="K2642" s="23">
        <v>365170.57</v>
      </c>
      <c r="L2642" s="23">
        <v>7541115.9199999999</v>
      </c>
      <c r="M2642" s="14">
        <v>365170.57201717899</v>
      </c>
      <c r="N2642" s="14">
        <v>7541115.9198455</v>
      </c>
      <c r="O2642" s="15" t="s">
        <v>43</v>
      </c>
      <c r="P2642" s="15" t="s">
        <v>43</v>
      </c>
      <c r="Q2642" s="10">
        <v>42129.364583333336</v>
      </c>
      <c r="R2642" s="11" t="s">
        <v>3885</v>
      </c>
      <c r="S2642" s="14" t="s">
        <v>44</v>
      </c>
      <c r="T2642" s="2" t="str">
        <f t="shared" si="2593"/>
        <v/>
      </c>
      <c r="U2642" s="2" t="str">
        <f t="shared" si="2594"/>
        <v/>
      </c>
      <c r="V2642" s="10">
        <v>42129.364583333336</v>
      </c>
      <c r="W2642" s="11" t="s">
        <v>3870</v>
      </c>
      <c r="X2642" s="2" t="s">
        <v>669</v>
      </c>
      <c r="Y2642" s="5" t="s">
        <v>3870</v>
      </c>
      <c r="Z2642" s="5" t="s">
        <v>3872</v>
      </c>
      <c r="AA2642" s="2" t="s">
        <v>1063</v>
      </c>
      <c r="AB2642" s="2">
        <v>-22.230138424783899</v>
      </c>
      <c r="AC2642" s="2">
        <v>-52.308260165154898</v>
      </c>
      <c r="AD2642" s="29">
        <v>1</v>
      </c>
      <c r="AE2642" s="11"/>
      <c r="AF2642" s="11"/>
      <c r="AG2642" s="11"/>
      <c r="AH2642" s="11"/>
      <c r="AI2642" s="11"/>
    </row>
    <row r="2643" spans="1:35" ht="15.75" customHeight="1" x14ac:dyDescent="0.2">
      <c r="A2643" s="8">
        <v>42129</v>
      </c>
      <c r="B2643" s="9">
        <v>0.36805555555555558</v>
      </c>
      <c r="C2643" s="11">
        <v>365170.78786376998</v>
      </c>
      <c r="D2643" s="11">
        <v>7541116.2819494903</v>
      </c>
      <c r="E2643" s="14">
        <v>365170.780265145</v>
      </c>
      <c r="F2643" s="14">
        <v>7541116.2787459902</v>
      </c>
      <c r="G2643" s="2">
        <f t="shared" si="2616"/>
        <v>0.85991500590822889</v>
      </c>
      <c r="H2643" s="2" t="str">
        <f t="shared" si="2591"/>
        <v>&lt;8m</v>
      </c>
      <c r="I2643" s="23">
        <f t="shared" ref="I2643:J2643" si="2686">IF($P2643=$P2642,E2643,"")</f>
        <v>365170.780265145</v>
      </c>
      <c r="J2643" s="23">
        <f t="shared" si="2686"/>
        <v>7541116.2787459902</v>
      </c>
      <c r="K2643" s="23">
        <v>365170.57</v>
      </c>
      <c r="L2643" s="23">
        <v>7541115.9199999999</v>
      </c>
      <c r="M2643" s="14">
        <v>365170.57201717899</v>
      </c>
      <c r="N2643" s="14">
        <v>7541115.9198455</v>
      </c>
      <c r="O2643" s="15" t="s">
        <v>43</v>
      </c>
      <c r="P2643" s="15" t="s">
        <v>43</v>
      </c>
      <c r="Q2643" s="10">
        <v>42129.368055555555</v>
      </c>
      <c r="R2643" s="11" t="s">
        <v>3886</v>
      </c>
      <c r="S2643" s="14" t="s">
        <v>44</v>
      </c>
      <c r="T2643" s="2" t="str">
        <f t="shared" si="2593"/>
        <v/>
      </c>
      <c r="U2643" s="2" t="str">
        <f t="shared" si="2594"/>
        <v/>
      </c>
      <c r="V2643" s="10">
        <v>42129.368055555555</v>
      </c>
      <c r="W2643" s="11" t="s">
        <v>3870</v>
      </c>
      <c r="X2643" s="2" t="s">
        <v>669</v>
      </c>
      <c r="Y2643" s="5" t="s">
        <v>3870</v>
      </c>
      <c r="Z2643" s="5" t="s">
        <v>3872</v>
      </c>
      <c r="AA2643" s="2" t="s">
        <v>1065</v>
      </c>
      <c r="AB2643" s="2">
        <v>-22.230146303772901</v>
      </c>
      <c r="AC2643" s="2">
        <v>-52.308260668069103</v>
      </c>
      <c r="AD2643" s="29">
        <v>1</v>
      </c>
      <c r="AE2643" s="11"/>
      <c r="AF2643" s="11"/>
      <c r="AG2643" s="11"/>
      <c r="AH2643" s="11"/>
      <c r="AI2643" s="11"/>
    </row>
    <row r="2644" spans="1:35" ht="15.75" customHeight="1" x14ac:dyDescent="0.2">
      <c r="A2644" s="8">
        <v>42129</v>
      </c>
      <c r="B2644" s="9">
        <v>0.37152777777777773</v>
      </c>
      <c r="C2644" s="11">
        <v>365170.23032731202</v>
      </c>
      <c r="D2644" s="11">
        <v>7541114.8108474398</v>
      </c>
      <c r="E2644" s="14">
        <v>365170.00874311</v>
      </c>
      <c r="F2644" s="14">
        <v>7541114.7675746297</v>
      </c>
      <c r="G2644" s="2">
        <f t="shared" si="2616"/>
        <v>1.6967277717117148</v>
      </c>
      <c r="H2644" s="2" t="str">
        <f t="shared" si="2591"/>
        <v>&lt;8m</v>
      </c>
      <c r="I2644" s="23" t="str">
        <f t="shared" ref="I2644:J2644" si="2687">IF($P2644=$P2643,E2644,"")</f>
        <v/>
      </c>
      <c r="J2644" s="23" t="str">
        <f t="shared" si="2687"/>
        <v/>
      </c>
      <c r="K2644" s="23">
        <v>365170.57</v>
      </c>
      <c r="L2644" s="23">
        <v>7541115.9199999999</v>
      </c>
      <c r="M2644" s="14">
        <v>365170.57201717899</v>
      </c>
      <c r="N2644" s="14">
        <v>7541115.9198455</v>
      </c>
      <c r="O2644" s="14" t="s">
        <v>35</v>
      </c>
      <c r="P2644" s="14" t="s">
        <v>29</v>
      </c>
      <c r="Q2644" s="10">
        <v>42129.371527777781</v>
      </c>
      <c r="R2644" s="11" t="s">
        <v>3887</v>
      </c>
      <c r="S2644" s="14" t="s">
        <v>36</v>
      </c>
      <c r="T2644" s="2" t="str">
        <f t="shared" si="2593"/>
        <v>idle</v>
      </c>
      <c r="U2644" s="2" t="str">
        <f t="shared" si="2594"/>
        <v/>
      </c>
      <c r="V2644" s="10">
        <v>42129.371527777781</v>
      </c>
      <c r="W2644" s="11" t="s">
        <v>3870</v>
      </c>
      <c r="X2644" s="2" t="s">
        <v>669</v>
      </c>
      <c r="Y2644" s="5" t="s">
        <v>3870</v>
      </c>
      <c r="Z2644" s="5" t="s">
        <v>3872</v>
      </c>
      <c r="AA2644" s="2" t="s">
        <v>1067</v>
      </c>
      <c r="AB2644" s="2">
        <v>-22.230159547179898</v>
      </c>
      <c r="AC2644" s="2">
        <v>-52.308266200125203</v>
      </c>
      <c r="AD2644" s="29">
        <v>1</v>
      </c>
      <c r="AE2644" s="11"/>
      <c r="AF2644" s="11"/>
      <c r="AG2644" s="11"/>
      <c r="AH2644" s="11"/>
      <c r="AI2644" s="11"/>
    </row>
    <row r="2645" spans="1:35" ht="15.75" customHeight="1" x14ac:dyDescent="0.2">
      <c r="A2645" s="8">
        <v>42129</v>
      </c>
      <c r="B2645" s="9">
        <v>0.375</v>
      </c>
      <c r="C2645" s="11">
        <v>365147.85578165902</v>
      </c>
      <c r="D2645" s="11">
        <v>7541104.4277601903</v>
      </c>
      <c r="E2645" s="14">
        <v>365147.97554858198</v>
      </c>
      <c r="F2645" s="14">
        <v>7541104.4451329503</v>
      </c>
      <c r="G2645" s="2">
        <f t="shared" si="2616"/>
        <v>24.331347339074565</v>
      </c>
      <c r="H2645" s="2" t="str">
        <f t="shared" si="2591"/>
        <v/>
      </c>
      <c r="I2645" s="23">
        <f t="shared" ref="I2645:J2645" si="2688">IF($P2645=$P2644,E2645,"")</f>
        <v>365147.97554858198</v>
      </c>
      <c r="J2645" s="23">
        <f t="shared" si="2688"/>
        <v>7541104.4451329503</v>
      </c>
      <c r="K2645" s="23">
        <v>365147.98</v>
      </c>
      <c r="L2645" s="23">
        <v>7541104.4500000002</v>
      </c>
      <c r="M2645" s="14"/>
      <c r="N2645" s="14"/>
      <c r="O2645" s="14" t="s">
        <v>35</v>
      </c>
      <c r="P2645" s="14" t="s">
        <v>29</v>
      </c>
      <c r="Q2645" s="10">
        <v>42129.375</v>
      </c>
      <c r="R2645" s="11" t="s">
        <v>3888</v>
      </c>
      <c r="S2645" s="14" t="s">
        <v>36</v>
      </c>
      <c r="T2645" s="2" t="str">
        <f t="shared" si="2593"/>
        <v>idle</v>
      </c>
      <c r="U2645" s="2" t="str">
        <f t="shared" si="2594"/>
        <v/>
      </c>
      <c r="V2645" s="10">
        <v>42129.375</v>
      </c>
      <c r="W2645" s="11" t="s">
        <v>3870</v>
      </c>
      <c r="X2645" s="2" t="s">
        <v>669</v>
      </c>
      <c r="Y2645" s="5" t="s">
        <v>3870</v>
      </c>
      <c r="Z2645" s="5" t="s">
        <v>3872</v>
      </c>
      <c r="AA2645" s="2" t="s">
        <v>1069</v>
      </c>
      <c r="AB2645" s="2">
        <v>-22.2302515804768</v>
      </c>
      <c r="AC2645" s="2">
        <v>-52.308484129607699</v>
      </c>
      <c r="AD2645" s="29">
        <v>1</v>
      </c>
      <c r="AE2645" s="11"/>
      <c r="AF2645" s="11"/>
      <c r="AG2645" s="11"/>
      <c r="AH2645" s="11"/>
      <c r="AI2645" s="11"/>
    </row>
    <row r="2646" spans="1:35" ht="15.75" customHeight="1" x14ac:dyDescent="0.2">
      <c r="A2646" s="8">
        <v>42129</v>
      </c>
      <c r="B2646" s="9">
        <v>0.37847222222222227</v>
      </c>
      <c r="C2646" s="11">
        <v>365137.66592756897</v>
      </c>
      <c r="D2646" s="11">
        <v>7541097.7970992504</v>
      </c>
      <c r="E2646" s="14">
        <v>365137.43435155897</v>
      </c>
      <c r="F2646" s="14">
        <v>7541097.6601560898</v>
      </c>
      <c r="G2646" s="2">
        <f t="shared" si="2616"/>
        <v>12.536057820361535</v>
      </c>
      <c r="H2646" s="2" t="str">
        <f t="shared" si="2591"/>
        <v/>
      </c>
      <c r="I2646" s="23" t="str">
        <f t="shared" ref="I2646:J2646" si="2689">IF($P2646=$P2645,E2646,"")</f>
        <v/>
      </c>
      <c r="J2646" s="23" t="str">
        <f t="shared" si="2689"/>
        <v/>
      </c>
      <c r="K2646" s="23">
        <v>365137.43</v>
      </c>
      <c r="L2646" s="23">
        <v>7541097.6600000001</v>
      </c>
      <c r="M2646" s="14"/>
      <c r="N2646" s="14"/>
      <c r="O2646" s="14" t="s">
        <v>32</v>
      </c>
      <c r="P2646" s="14" t="s">
        <v>32</v>
      </c>
      <c r="Q2646" s="10">
        <v>42129.378472222219</v>
      </c>
      <c r="R2646" s="11" t="s">
        <v>3889</v>
      </c>
      <c r="S2646" s="14" t="s">
        <v>33</v>
      </c>
      <c r="T2646" s="2" t="str">
        <f t="shared" si="2593"/>
        <v/>
      </c>
      <c r="U2646" s="2" t="str">
        <f t="shared" si="2594"/>
        <v/>
      </c>
      <c r="V2646" s="10">
        <v>42129.378472222219</v>
      </c>
      <c r="W2646" s="11" t="s">
        <v>3870</v>
      </c>
      <c r="X2646" s="2" t="s">
        <v>669</v>
      </c>
      <c r="Y2646" s="5" t="s">
        <v>3870</v>
      </c>
      <c r="Z2646" s="5" t="s">
        <v>3872</v>
      </c>
      <c r="AA2646" s="2" t="s">
        <v>1071</v>
      </c>
      <c r="AB2646" s="2">
        <v>-22.230310672894099</v>
      </c>
      <c r="AC2646" s="2">
        <v>-52.308583538979299</v>
      </c>
      <c r="AD2646" s="29">
        <v>1</v>
      </c>
      <c r="AE2646" s="11"/>
      <c r="AF2646" s="11"/>
      <c r="AG2646" s="11"/>
      <c r="AH2646" s="11"/>
      <c r="AI2646" s="11"/>
    </row>
    <row r="2647" spans="1:35" ht="15.75" customHeight="1" x14ac:dyDescent="0.2">
      <c r="A2647" s="8">
        <v>42129</v>
      </c>
      <c r="B2647" s="9">
        <v>0.38194444444444442</v>
      </c>
      <c r="C2647" s="11">
        <v>365104.41871038498</v>
      </c>
      <c r="D2647" s="11">
        <v>7541062.8293009698</v>
      </c>
      <c r="E2647" s="14">
        <v>365104.672737816</v>
      </c>
      <c r="F2647" s="14">
        <v>7541062.99062513</v>
      </c>
      <c r="G2647" s="2">
        <f t="shared" si="2616"/>
        <v>47.700101802996521</v>
      </c>
      <c r="H2647" s="2" t="str">
        <f t="shared" si="2591"/>
        <v/>
      </c>
      <c r="I2647" s="23" t="str">
        <f t="shared" ref="I2647:J2647" si="2690">IF($P2647=$P2646,E2647,"")</f>
        <v/>
      </c>
      <c r="J2647" s="23" t="str">
        <f t="shared" si="2690"/>
        <v/>
      </c>
      <c r="K2647" s="23">
        <v>365104.67</v>
      </c>
      <c r="L2647" s="23">
        <v>7541062.9900000002</v>
      </c>
      <c r="M2647" s="14"/>
      <c r="N2647" s="14"/>
      <c r="O2647" s="14" t="s">
        <v>29</v>
      </c>
      <c r="P2647" s="14" t="s">
        <v>29</v>
      </c>
      <c r="Q2647" s="10">
        <v>42129.381944444445</v>
      </c>
      <c r="R2647" s="11" t="s">
        <v>3890</v>
      </c>
      <c r="S2647" s="14" t="s">
        <v>210</v>
      </c>
      <c r="T2647" s="2" t="str">
        <f t="shared" si="2593"/>
        <v/>
      </c>
      <c r="U2647" s="2" t="str">
        <f t="shared" si="2594"/>
        <v/>
      </c>
      <c r="V2647" s="10">
        <v>42129.381944444445</v>
      </c>
      <c r="W2647" s="11" t="s">
        <v>3870</v>
      </c>
      <c r="X2647" s="2" t="s">
        <v>669</v>
      </c>
      <c r="Y2647" s="5" t="s">
        <v>3870</v>
      </c>
      <c r="Z2647" s="5" t="s">
        <v>3872</v>
      </c>
      <c r="AA2647" s="2" t="s">
        <v>1073</v>
      </c>
      <c r="AB2647" s="2">
        <v>-22.230623904615602</v>
      </c>
      <c r="AC2647" s="2">
        <v>-52.3089090082794</v>
      </c>
      <c r="AD2647" s="29">
        <v>1</v>
      </c>
      <c r="AE2647" s="11"/>
      <c r="AF2647" s="11"/>
      <c r="AG2647" s="11"/>
      <c r="AH2647" s="11"/>
      <c r="AI2647" s="11"/>
    </row>
    <row r="2648" spans="1:35" ht="15.75" customHeight="1" x14ac:dyDescent="0.2">
      <c r="A2648" s="8">
        <v>42129</v>
      </c>
      <c r="B2648" s="9">
        <v>0.38541666666666669</v>
      </c>
      <c r="C2648" s="11">
        <v>365096.29336117802</v>
      </c>
      <c r="D2648" s="11">
        <v>7541061.2556525897</v>
      </c>
      <c r="E2648" s="14">
        <v>365096.28582224902</v>
      </c>
      <c r="F2648" s="14">
        <v>7541061.1701416103</v>
      </c>
      <c r="G2648" s="2">
        <f t="shared" si="2616"/>
        <v>8.5822207483357591</v>
      </c>
      <c r="H2648" s="2" t="str">
        <f t="shared" si="2591"/>
        <v/>
      </c>
      <c r="I2648" s="23" t="str">
        <f t="shared" ref="I2648:J2648" si="2691">IF($P2648=$P2647,E2648,"")</f>
        <v/>
      </c>
      <c r="J2648" s="23" t="str">
        <f t="shared" si="2691"/>
        <v/>
      </c>
      <c r="K2648" s="23">
        <v>365096.29</v>
      </c>
      <c r="L2648" s="23">
        <v>7541061.1699999999</v>
      </c>
      <c r="M2648" s="14"/>
      <c r="N2648" s="14"/>
      <c r="O2648" s="14" t="s">
        <v>37</v>
      </c>
      <c r="P2648" s="14" t="s">
        <v>37</v>
      </c>
      <c r="Q2648" s="10">
        <v>42129.385416666664</v>
      </c>
      <c r="R2648" s="11" t="s">
        <v>3891</v>
      </c>
      <c r="S2648" s="14" t="s">
        <v>37</v>
      </c>
      <c r="T2648" s="2" t="str">
        <f t="shared" si="2593"/>
        <v/>
      </c>
      <c r="U2648" s="2" t="str">
        <f t="shared" si="2594"/>
        <v/>
      </c>
      <c r="V2648" s="10">
        <v>42129.385416666664</v>
      </c>
      <c r="W2648" s="11" t="s">
        <v>3870</v>
      </c>
      <c r="X2648" s="2" t="s">
        <v>669</v>
      </c>
      <c r="Y2648" s="5" t="s">
        <v>3870</v>
      </c>
      <c r="Z2648" s="5" t="s">
        <v>3872</v>
      </c>
      <c r="AA2648" s="2" t="s">
        <v>1075</v>
      </c>
      <c r="AB2648" s="2">
        <v>-22.2306374832988</v>
      </c>
      <c r="AC2648" s="2">
        <v>-52.308987965807297</v>
      </c>
      <c r="AD2648" s="29">
        <v>1</v>
      </c>
      <c r="AE2648" s="11"/>
      <c r="AF2648" s="11"/>
      <c r="AG2648" s="11"/>
      <c r="AH2648" s="11"/>
      <c r="AI2648" s="11"/>
    </row>
    <row r="2649" spans="1:35" ht="15.75" customHeight="1" x14ac:dyDescent="0.2">
      <c r="A2649" s="8">
        <v>42129</v>
      </c>
      <c r="B2649" s="9">
        <v>0.3888888888888889</v>
      </c>
      <c r="C2649" s="11">
        <v>365087.26715857902</v>
      </c>
      <c r="D2649" s="11">
        <v>7541041.9581420403</v>
      </c>
      <c r="E2649" s="14">
        <v>365087.17552366701</v>
      </c>
      <c r="F2649" s="14">
        <v>7541041.9377942504</v>
      </c>
      <c r="G2649" s="2">
        <f t="shared" si="2616"/>
        <v>21.280994460418626</v>
      </c>
      <c r="H2649" s="2" t="str">
        <f t="shared" si="2591"/>
        <v/>
      </c>
      <c r="I2649" s="23" t="str">
        <f t="shared" ref="I2649:J2649" si="2692">IF($P2649=$P2648,E2649,"")</f>
        <v/>
      </c>
      <c r="J2649" s="23" t="str">
        <f t="shared" si="2692"/>
        <v/>
      </c>
      <c r="K2649" s="23">
        <v>365087.18</v>
      </c>
      <c r="L2649" s="23">
        <v>7541041.9400000004</v>
      </c>
      <c r="M2649" s="14"/>
      <c r="N2649" s="14"/>
      <c r="O2649" s="14" t="s">
        <v>52</v>
      </c>
      <c r="P2649" s="14" t="s">
        <v>52</v>
      </c>
      <c r="Q2649" s="10">
        <v>42129.388888888891</v>
      </c>
      <c r="R2649" s="11" t="s">
        <v>3892</v>
      </c>
      <c r="S2649" s="14" t="s">
        <v>53</v>
      </c>
      <c r="T2649" s="2" t="str">
        <f t="shared" si="2593"/>
        <v/>
      </c>
      <c r="U2649" s="2" t="str">
        <f t="shared" si="2594"/>
        <v/>
      </c>
      <c r="V2649" s="10">
        <v>42129.388888888891</v>
      </c>
      <c r="W2649" s="11" t="s">
        <v>3870</v>
      </c>
      <c r="X2649" s="2" t="s">
        <v>669</v>
      </c>
      <c r="Y2649" s="5" t="s">
        <v>3870</v>
      </c>
      <c r="Z2649" s="5" t="s">
        <v>3872</v>
      </c>
      <c r="AA2649" s="2" t="s">
        <v>1077</v>
      </c>
      <c r="AB2649" s="2">
        <v>-22.2308110725135</v>
      </c>
      <c r="AC2649" s="2">
        <v>-52.309077149257099</v>
      </c>
      <c r="AD2649" s="29">
        <v>1</v>
      </c>
      <c r="AE2649" s="11"/>
      <c r="AF2649" s="11"/>
      <c r="AG2649" s="11"/>
      <c r="AH2649" s="11"/>
      <c r="AI2649" s="11"/>
    </row>
    <row r="2650" spans="1:35" ht="15.75" customHeight="1" x14ac:dyDescent="0.2">
      <c r="A2650" s="8">
        <v>42129</v>
      </c>
      <c r="B2650" s="9">
        <v>0.3923611111111111</v>
      </c>
      <c r="C2650" s="11">
        <v>365069.63607191999</v>
      </c>
      <c r="D2650" s="11">
        <v>7541018.5956971096</v>
      </c>
      <c r="E2650" s="14">
        <v>365069.27257890999</v>
      </c>
      <c r="F2650" s="14">
        <v>7541018.56220333</v>
      </c>
      <c r="G2650" s="2">
        <f t="shared" si="2616"/>
        <v>29.443737565959456</v>
      </c>
      <c r="H2650" s="2" t="str">
        <f t="shared" si="2591"/>
        <v/>
      </c>
      <c r="I2650" s="23" t="str">
        <f t="shared" ref="I2650:J2650" si="2693">IF($P2650=$P2649,E2650,"")</f>
        <v/>
      </c>
      <c r="J2650" s="23" t="str">
        <f t="shared" si="2693"/>
        <v/>
      </c>
      <c r="K2650" s="23">
        <v>365069.27</v>
      </c>
      <c r="L2650" s="23">
        <v>7541018.5599999996</v>
      </c>
      <c r="M2650" s="14"/>
      <c r="N2650" s="14"/>
      <c r="O2650" s="14" t="s">
        <v>35</v>
      </c>
      <c r="P2650" s="14" t="s">
        <v>29</v>
      </c>
      <c r="Q2650" s="10">
        <v>42129.392361111109</v>
      </c>
      <c r="R2650" s="11" t="s">
        <v>3893</v>
      </c>
      <c r="S2650" s="14" t="s">
        <v>36</v>
      </c>
      <c r="T2650" s="2" t="str">
        <f t="shared" si="2593"/>
        <v>idle</v>
      </c>
      <c r="U2650" s="2" t="str">
        <f t="shared" si="2594"/>
        <v/>
      </c>
      <c r="V2650" s="10">
        <v>42129.392361111109</v>
      </c>
      <c r="W2650" s="11" t="s">
        <v>3870</v>
      </c>
      <c r="X2650" s="2" t="s">
        <v>669</v>
      </c>
      <c r="Y2650" s="5" t="s">
        <v>3870</v>
      </c>
      <c r="Z2650" s="5" t="s">
        <v>3872</v>
      </c>
      <c r="AA2650" s="2" t="s">
        <v>1079</v>
      </c>
      <c r="AB2650" s="2">
        <v>-22.231020703911799</v>
      </c>
      <c r="AC2650" s="2">
        <v>-52.309250151738503</v>
      </c>
      <c r="AD2650" s="29">
        <v>1</v>
      </c>
      <c r="AE2650" s="11"/>
      <c r="AF2650" s="11"/>
      <c r="AG2650" s="11"/>
      <c r="AH2650" s="11"/>
      <c r="AI2650" s="11"/>
    </row>
    <row r="2651" spans="1:35" ht="15.75" customHeight="1" x14ac:dyDescent="0.2">
      <c r="A2651" s="8">
        <v>42129</v>
      </c>
      <c r="B2651" s="9">
        <v>0.39583333333333331</v>
      </c>
      <c r="C2651" s="11">
        <v>365015.95007704402</v>
      </c>
      <c r="D2651" s="11">
        <v>7540988.2488497598</v>
      </c>
      <c r="E2651" s="14">
        <v>365016.49138340598</v>
      </c>
      <c r="F2651" s="14">
        <v>7540988.3665628899</v>
      </c>
      <c r="G2651" s="2">
        <f t="shared" si="2616"/>
        <v>60.808151595161455</v>
      </c>
      <c r="H2651" s="2" t="str">
        <f t="shared" si="2591"/>
        <v/>
      </c>
      <c r="I2651" s="23">
        <f t="shared" ref="I2651:J2651" si="2694">IF($P2651=$P2650,E2651,"")</f>
        <v>365016.49138340598</v>
      </c>
      <c r="J2651" s="23">
        <f t="shared" si="2694"/>
        <v>7540988.3665628899</v>
      </c>
      <c r="K2651" s="23">
        <v>365016.49</v>
      </c>
      <c r="L2651" s="23">
        <v>7540988.3700000001</v>
      </c>
      <c r="M2651" s="14">
        <v>365016.49138340598</v>
      </c>
      <c r="N2651" s="14">
        <v>7540988.3665628899</v>
      </c>
      <c r="O2651" s="14" t="s">
        <v>35</v>
      </c>
      <c r="P2651" s="14" t="s">
        <v>29</v>
      </c>
      <c r="Q2651" s="10">
        <v>42129.395833333336</v>
      </c>
      <c r="R2651" s="11" t="s">
        <v>3894</v>
      </c>
      <c r="S2651" s="14" t="s">
        <v>36</v>
      </c>
      <c r="T2651" s="2" t="str">
        <f t="shared" si="2593"/>
        <v>idle</v>
      </c>
      <c r="U2651" s="2" t="str">
        <f t="shared" si="2594"/>
        <v/>
      </c>
      <c r="V2651" s="10">
        <v>42129.395833333336</v>
      </c>
      <c r="W2651" s="11" t="s">
        <v>3870</v>
      </c>
      <c r="X2651" s="2" t="s">
        <v>669</v>
      </c>
      <c r="Y2651" s="5" t="s">
        <v>3870</v>
      </c>
      <c r="Z2651" s="5" t="s">
        <v>3872</v>
      </c>
      <c r="AA2651" s="2" t="s">
        <v>1081</v>
      </c>
      <c r="AB2651" s="2">
        <v>-22.231290601193901</v>
      </c>
      <c r="AC2651" s="2">
        <v>-52.309773517772598</v>
      </c>
      <c r="AD2651" s="29">
        <v>1</v>
      </c>
      <c r="AE2651" s="11"/>
      <c r="AF2651" s="11"/>
      <c r="AG2651" s="11"/>
      <c r="AH2651" s="11"/>
      <c r="AI2651" s="11"/>
    </row>
    <row r="2652" spans="1:35" ht="15.75" customHeight="1" x14ac:dyDescent="0.2">
      <c r="A2652" s="8">
        <v>42129</v>
      </c>
      <c r="B2652" s="9">
        <v>0.39930555555555558</v>
      </c>
      <c r="C2652" s="11">
        <v>365015.54500900803</v>
      </c>
      <c r="D2652" s="11">
        <v>7540982.1389141902</v>
      </c>
      <c r="E2652" s="14">
        <v>365015.65016608703</v>
      </c>
      <c r="F2652" s="14">
        <v>7540982.13983081</v>
      </c>
      <c r="G2652" s="2">
        <f t="shared" si="2616"/>
        <v>6.2832984150212194</v>
      </c>
      <c r="H2652" s="2" t="str">
        <f t="shared" si="2591"/>
        <v>&lt;8m</v>
      </c>
      <c r="I2652" s="23" t="str">
        <f t="shared" ref="I2652:J2652" si="2695">IF($P2652=$P2651,E2652,"")</f>
        <v/>
      </c>
      <c r="J2652" s="23" t="str">
        <f t="shared" si="2695"/>
        <v/>
      </c>
      <c r="K2652" s="23">
        <v>365016.49</v>
      </c>
      <c r="L2652" s="23">
        <v>7540988.3700000001</v>
      </c>
      <c r="M2652" s="14">
        <v>365016.49138340598</v>
      </c>
      <c r="N2652" s="14">
        <v>7540988.3665628899</v>
      </c>
      <c r="O2652" s="15" t="s">
        <v>43</v>
      </c>
      <c r="P2652" s="15" t="s">
        <v>43</v>
      </c>
      <c r="Q2652" s="10">
        <v>42129.399305555555</v>
      </c>
      <c r="R2652" s="11" t="s">
        <v>3895</v>
      </c>
      <c r="S2652" s="14" t="s">
        <v>44</v>
      </c>
      <c r="T2652" s="2" t="str">
        <f t="shared" si="2593"/>
        <v/>
      </c>
      <c r="U2652" s="2" t="str">
        <f t="shared" si="2594"/>
        <v/>
      </c>
      <c r="V2652" s="10">
        <v>42129.399305555555</v>
      </c>
      <c r="W2652" s="11" t="s">
        <v>3870</v>
      </c>
      <c r="X2652" s="2" t="s">
        <v>669</v>
      </c>
      <c r="Y2652" s="5" t="s">
        <v>3870</v>
      </c>
      <c r="Z2652" s="5" t="s">
        <v>3872</v>
      </c>
      <c r="AA2652" s="2" t="s">
        <v>1083</v>
      </c>
      <c r="AB2652" s="2">
        <v>-22.231345754116798</v>
      </c>
      <c r="AC2652" s="2">
        <v>-52.309777960181201</v>
      </c>
      <c r="AD2652" s="29">
        <v>1</v>
      </c>
      <c r="AE2652" s="11"/>
      <c r="AF2652" s="11"/>
      <c r="AG2652" s="11"/>
      <c r="AH2652" s="11"/>
      <c r="AI2652" s="11"/>
    </row>
    <row r="2653" spans="1:35" ht="15.75" customHeight="1" x14ac:dyDescent="0.2">
      <c r="A2653" s="8">
        <v>42129</v>
      </c>
      <c r="B2653" s="9">
        <v>0.40277777777777773</v>
      </c>
      <c r="C2653" s="11">
        <v>365024.98036334402</v>
      </c>
      <c r="D2653" s="11">
        <v>7540976.0955401696</v>
      </c>
      <c r="E2653" s="14">
        <v>365024.89908762398</v>
      </c>
      <c r="F2653" s="14">
        <v>7540976.09974261</v>
      </c>
      <c r="G2653" s="2">
        <f t="shared" si="2616"/>
        <v>11.04650239038085</v>
      </c>
      <c r="H2653" s="2" t="str">
        <f t="shared" si="2591"/>
        <v/>
      </c>
      <c r="I2653" s="23">
        <f t="shared" ref="I2653:J2653" si="2696">IF($P2653=$P2652,E2653,"")</f>
        <v>365024.89908762398</v>
      </c>
      <c r="J2653" s="23">
        <f t="shared" si="2696"/>
        <v>7540976.09974261</v>
      </c>
      <c r="K2653" s="23">
        <v>365024.9</v>
      </c>
      <c r="L2653" s="23">
        <v>7540976.0999999996</v>
      </c>
      <c r="M2653" s="14">
        <v>365024.89908762398</v>
      </c>
      <c r="N2653" s="14">
        <v>7540976.09974261</v>
      </c>
      <c r="O2653" s="15" t="s">
        <v>43</v>
      </c>
      <c r="P2653" s="15" t="s">
        <v>43</v>
      </c>
      <c r="Q2653" s="10">
        <v>42129.402777777781</v>
      </c>
      <c r="R2653" s="11" t="s">
        <v>3896</v>
      </c>
      <c r="S2653" s="14" t="s">
        <v>44</v>
      </c>
      <c r="T2653" s="2" t="str">
        <f t="shared" si="2593"/>
        <v/>
      </c>
      <c r="U2653" s="2" t="str">
        <f t="shared" si="2594"/>
        <v/>
      </c>
      <c r="V2653" s="10">
        <v>42129.402777777781</v>
      </c>
      <c r="W2653" s="11" t="s">
        <v>3870</v>
      </c>
      <c r="X2653" s="2" t="s">
        <v>669</v>
      </c>
      <c r="Y2653" s="5" t="s">
        <v>3870</v>
      </c>
      <c r="Z2653" s="5" t="s">
        <v>3872</v>
      </c>
      <c r="AA2653" s="2" t="s">
        <v>1085</v>
      </c>
      <c r="AB2653" s="2">
        <v>-22.231401074677699</v>
      </c>
      <c r="AC2653" s="2">
        <v>-52.3096869327128</v>
      </c>
      <c r="AD2653" s="29">
        <v>1</v>
      </c>
      <c r="AE2653" s="11"/>
      <c r="AF2653" s="11"/>
      <c r="AG2653" s="11"/>
      <c r="AH2653" s="11"/>
      <c r="AI2653" s="11"/>
    </row>
    <row r="2654" spans="1:35" ht="15.75" customHeight="1" x14ac:dyDescent="0.2">
      <c r="A2654" s="8">
        <v>42129</v>
      </c>
      <c r="B2654" s="9">
        <v>0.40625</v>
      </c>
      <c r="C2654" s="11">
        <v>365026.53865039902</v>
      </c>
      <c r="D2654" s="11">
        <v>7540970.7450110903</v>
      </c>
      <c r="E2654" s="14">
        <v>365026.34935864602</v>
      </c>
      <c r="F2654" s="14">
        <v>7540970.9153613402</v>
      </c>
      <c r="G2654" s="2">
        <f t="shared" si="2616"/>
        <v>5.3834092533022142</v>
      </c>
      <c r="H2654" s="2" t="str">
        <f t="shared" si="2591"/>
        <v>&lt;8m</v>
      </c>
      <c r="I2654" s="23">
        <f t="shared" ref="I2654:J2654" si="2697">IF($P2654=$P2653,E2654,"")</f>
        <v>365026.34935864602</v>
      </c>
      <c r="J2654" s="23">
        <f t="shared" si="2697"/>
        <v>7540970.9153613402</v>
      </c>
      <c r="K2654" s="23">
        <v>365024.9</v>
      </c>
      <c r="L2654" s="23">
        <v>7540976.0999999996</v>
      </c>
      <c r="M2654" s="14">
        <v>365024.89908762398</v>
      </c>
      <c r="N2654" s="14">
        <v>7540976.09974261</v>
      </c>
      <c r="O2654" s="15" t="s">
        <v>43</v>
      </c>
      <c r="P2654" s="15" t="s">
        <v>43</v>
      </c>
      <c r="Q2654" s="10">
        <v>42129.40625</v>
      </c>
      <c r="R2654" s="11" t="s">
        <v>3897</v>
      </c>
      <c r="S2654" s="14" t="s">
        <v>44</v>
      </c>
      <c r="T2654" s="2" t="str">
        <f t="shared" si="2593"/>
        <v/>
      </c>
      <c r="U2654" s="2" t="str">
        <f t="shared" si="2594"/>
        <v/>
      </c>
      <c r="V2654" s="10">
        <v>42129.40625</v>
      </c>
      <c r="W2654" s="11" t="s">
        <v>3870</v>
      </c>
      <c r="X2654" s="2" t="s">
        <v>669</v>
      </c>
      <c r="Y2654" s="5" t="s">
        <v>3870</v>
      </c>
      <c r="Z2654" s="5" t="s">
        <v>3872</v>
      </c>
      <c r="AA2654" s="2" t="s">
        <v>1086</v>
      </c>
      <c r="AB2654" s="2">
        <v>-22.231449522078002</v>
      </c>
      <c r="AC2654" s="2">
        <v>-52.309672264382201</v>
      </c>
      <c r="AD2654" s="29">
        <v>1</v>
      </c>
      <c r="AE2654" s="11"/>
      <c r="AF2654" s="11"/>
      <c r="AG2654" s="11"/>
      <c r="AH2654" s="11"/>
      <c r="AI2654" s="11"/>
    </row>
    <row r="2655" spans="1:35" ht="15.75" customHeight="1" x14ac:dyDescent="0.2">
      <c r="A2655" s="8">
        <v>42129</v>
      </c>
      <c r="B2655" s="9">
        <v>0.40972222222222227</v>
      </c>
      <c r="C2655" s="11">
        <v>365009.467035454</v>
      </c>
      <c r="D2655" s="11">
        <v>7541000.5819557896</v>
      </c>
      <c r="E2655" s="14">
        <v>365009.63651497703</v>
      </c>
      <c r="F2655" s="14">
        <v>7541000.4179323697</v>
      </c>
      <c r="G2655" s="2">
        <f t="shared" si="2616"/>
        <v>33.907533688846065</v>
      </c>
      <c r="H2655" s="2" t="str">
        <f t="shared" si="2591"/>
        <v/>
      </c>
      <c r="I2655" s="23" t="str">
        <f t="shared" ref="I2655:J2655" si="2698">IF($P2655=$P2654,E2655,"")</f>
        <v/>
      </c>
      <c r="J2655" s="23" t="str">
        <f t="shared" si="2698"/>
        <v/>
      </c>
      <c r="K2655" s="23">
        <v>365009.64</v>
      </c>
      <c r="L2655" s="23">
        <v>7541000.4199999999</v>
      </c>
      <c r="M2655" s="14">
        <v>365009.63651497703</v>
      </c>
      <c r="N2655" s="14">
        <v>7541000.4179323697</v>
      </c>
      <c r="O2655" s="17" t="s">
        <v>43</v>
      </c>
      <c r="P2655" s="14" t="s">
        <v>37</v>
      </c>
      <c r="Q2655" s="10">
        <v>42129.409722222219</v>
      </c>
      <c r="R2655" s="11" t="s">
        <v>3898</v>
      </c>
      <c r="S2655" s="13" t="s">
        <v>63</v>
      </c>
      <c r="T2655" s="2" t="str">
        <f t="shared" si="2593"/>
        <v/>
      </c>
      <c r="U2655" s="2" t="str">
        <f t="shared" si="2594"/>
        <v/>
      </c>
      <c r="V2655" s="10">
        <v>42129.409722222219</v>
      </c>
      <c r="W2655" s="11" t="s">
        <v>3870</v>
      </c>
      <c r="X2655" s="2" t="s">
        <v>669</v>
      </c>
      <c r="Y2655" s="5" t="s">
        <v>3870</v>
      </c>
      <c r="Z2655" s="5" t="s">
        <v>3872</v>
      </c>
      <c r="AA2655" s="2" t="s">
        <v>1087</v>
      </c>
      <c r="AB2655" s="2">
        <v>-22.2311787027866</v>
      </c>
      <c r="AC2655" s="2">
        <v>-52.309835376217997</v>
      </c>
      <c r="AD2655" s="29">
        <v>1</v>
      </c>
      <c r="AE2655" s="11"/>
      <c r="AF2655" s="11"/>
      <c r="AG2655" s="11"/>
      <c r="AH2655" s="11"/>
      <c r="AI2655" s="11"/>
    </row>
    <row r="2656" spans="1:35" ht="15.75" customHeight="1" x14ac:dyDescent="0.2">
      <c r="A2656" s="8">
        <v>42129</v>
      </c>
      <c r="B2656" s="9">
        <v>0.41319444444444442</v>
      </c>
      <c r="C2656" s="11">
        <v>365009.20861752401</v>
      </c>
      <c r="D2656" s="11">
        <v>7540996.4963921402</v>
      </c>
      <c r="E2656" s="14">
        <v>365009.18574270298</v>
      </c>
      <c r="F2656" s="14">
        <v>7540996.5218297299</v>
      </c>
      <c r="G2656" s="2">
        <f t="shared" si="2616"/>
        <v>3.9220927351700343</v>
      </c>
      <c r="H2656" s="2" t="str">
        <f t="shared" si="2591"/>
        <v>&lt;8m</v>
      </c>
      <c r="I2656" s="23" t="str">
        <f t="shared" ref="I2656:J2656" si="2699">IF($P2656=$P2655,E2656,"")</f>
        <v/>
      </c>
      <c r="J2656" s="23" t="str">
        <f t="shared" si="2699"/>
        <v/>
      </c>
      <c r="K2656" s="23">
        <v>365009.64</v>
      </c>
      <c r="L2656" s="23">
        <v>7541000.4199999999</v>
      </c>
      <c r="M2656" s="14">
        <v>365009.63651497703</v>
      </c>
      <c r="N2656" s="14">
        <v>7541000.4179323697</v>
      </c>
      <c r="O2656" s="15" t="s">
        <v>43</v>
      </c>
      <c r="P2656" s="15" t="s">
        <v>43</v>
      </c>
      <c r="Q2656" s="10">
        <v>42129.413194444445</v>
      </c>
      <c r="R2656" s="11" t="s">
        <v>3899</v>
      </c>
      <c r="S2656" s="14" t="s">
        <v>44</v>
      </c>
      <c r="T2656" s="2" t="str">
        <f t="shared" si="2593"/>
        <v/>
      </c>
      <c r="U2656" s="2" t="str">
        <f t="shared" si="2594"/>
        <v/>
      </c>
      <c r="V2656" s="10">
        <v>42129.413194444445</v>
      </c>
      <c r="W2656" s="11" t="s">
        <v>3870</v>
      </c>
      <c r="X2656" s="2" t="s">
        <v>669</v>
      </c>
      <c r="Y2656" s="5" t="s">
        <v>3870</v>
      </c>
      <c r="Z2656" s="5" t="s">
        <v>3872</v>
      </c>
      <c r="AA2656" s="2" t="s">
        <v>1088</v>
      </c>
      <c r="AB2656" s="2">
        <v>-22.231215583160498</v>
      </c>
      <c r="AC2656" s="2">
        <v>-52.309838226064997</v>
      </c>
      <c r="AD2656" s="29">
        <v>1</v>
      </c>
      <c r="AE2656" s="11"/>
      <c r="AF2656" s="11"/>
      <c r="AG2656" s="11"/>
      <c r="AH2656" s="11"/>
      <c r="AI2656" s="11"/>
    </row>
    <row r="2657" spans="1:35" ht="15.75" customHeight="1" x14ac:dyDescent="0.2">
      <c r="A2657" s="8">
        <v>42129</v>
      </c>
      <c r="B2657" s="9">
        <v>0.41666666666666669</v>
      </c>
      <c r="C2657" s="11">
        <v>365006.47572728398</v>
      </c>
      <c r="D2657" s="11">
        <v>7540997.7998316605</v>
      </c>
      <c r="E2657" s="14">
        <v>365006.540062271</v>
      </c>
      <c r="F2657" s="14">
        <v>7540997.8053634996</v>
      </c>
      <c r="G2657" s="2">
        <f t="shared" si="2616"/>
        <v>2.9405924379268424</v>
      </c>
      <c r="H2657" s="2" t="str">
        <f t="shared" si="2591"/>
        <v>&lt;8m</v>
      </c>
      <c r="I2657" s="23">
        <f t="shared" ref="I2657:J2657" si="2700">IF($P2657=$P2656,E2657,"")</f>
        <v>365006.540062271</v>
      </c>
      <c r="J2657" s="23">
        <f t="shared" si="2700"/>
        <v>7540997.8053634996</v>
      </c>
      <c r="K2657" s="23">
        <v>365009.64</v>
      </c>
      <c r="L2657" s="23">
        <v>7541000.4199999999</v>
      </c>
      <c r="M2657" s="14">
        <v>365009.63651497703</v>
      </c>
      <c r="N2657" s="14">
        <v>7541000.4179323697</v>
      </c>
      <c r="O2657" s="15" t="s">
        <v>43</v>
      </c>
      <c r="P2657" s="15" t="s">
        <v>43</v>
      </c>
      <c r="Q2657" s="10">
        <v>42129.416666666664</v>
      </c>
      <c r="R2657" s="11" t="s">
        <v>3900</v>
      </c>
      <c r="S2657" s="14" t="s">
        <v>44</v>
      </c>
      <c r="T2657" s="2" t="str">
        <f t="shared" si="2593"/>
        <v/>
      </c>
      <c r="U2657" s="2" t="str">
        <f t="shared" si="2594"/>
        <v/>
      </c>
      <c r="V2657" s="10">
        <v>42129.416666666664</v>
      </c>
      <c r="W2657" s="11" t="s">
        <v>3870</v>
      </c>
      <c r="X2657" s="2" t="s">
        <v>669</v>
      </c>
      <c r="Y2657" s="5" t="s">
        <v>3870</v>
      </c>
      <c r="Z2657" s="5" t="s">
        <v>3872</v>
      </c>
      <c r="AA2657" s="2" t="s">
        <v>1091</v>
      </c>
      <c r="AB2657" s="2">
        <v>-22.231203597038999</v>
      </c>
      <c r="AC2657" s="2">
        <v>-52.309864629060002</v>
      </c>
      <c r="AD2657" s="29">
        <v>1</v>
      </c>
      <c r="AE2657" s="11"/>
      <c r="AF2657" s="11"/>
      <c r="AG2657" s="11"/>
      <c r="AH2657" s="11"/>
      <c r="AI2657" s="11"/>
    </row>
    <row r="2658" spans="1:35" ht="15.75" customHeight="1" x14ac:dyDescent="0.2">
      <c r="A2658" s="8">
        <v>42129</v>
      </c>
      <c r="B2658" s="9">
        <v>0.4201388888888889</v>
      </c>
      <c r="C2658" s="11">
        <v>365010.11812125199</v>
      </c>
      <c r="D2658" s="11">
        <v>7541000.2256568596</v>
      </c>
      <c r="E2658" s="14">
        <v>365010.06751792098</v>
      </c>
      <c r="F2658" s="14">
        <v>7541000.2152974</v>
      </c>
      <c r="G2658" s="2">
        <f t="shared" si="2616"/>
        <v>4.2720866993961675</v>
      </c>
      <c r="H2658" s="2" t="str">
        <f t="shared" si="2591"/>
        <v>&lt;8m</v>
      </c>
      <c r="I2658" s="23">
        <f t="shared" ref="I2658:J2658" si="2701">IF($P2658=$P2657,E2658,"")</f>
        <v>365010.06751792098</v>
      </c>
      <c r="J2658" s="23">
        <f t="shared" si="2701"/>
        <v>7541000.2152974</v>
      </c>
      <c r="K2658" s="23">
        <v>365009.64</v>
      </c>
      <c r="L2658" s="23">
        <v>7541000.4199999999</v>
      </c>
      <c r="M2658" s="14">
        <v>365009.63651497703</v>
      </c>
      <c r="N2658" s="14">
        <v>7541000.4179323697</v>
      </c>
      <c r="O2658" s="15" t="s">
        <v>43</v>
      </c>
      <c r="P2658" s="15" t="s">
        <v>43</v>
      </c>
      <c r="Q2658" s="10">
        <v>42129.420138888891</v>
      </c>
      <c r="R2658" s="11" t="s">
        <v>3901</v>
      </c>
      <c r="S2658" s="14" t="s">
        <v>44</v>
      </c>
      <c r="T2658" s="2" t="str">
        <f t="shared" si="2593"/>
        <v/>
      </c>
      <c r="U2658" s="2" t="str">
        <f t="shared" si="2594"/>
        <v/>
      </c>
      <c r="V2658" s="10">
        <v>42129.420138888891</v>
      </c>
      <c r="W2658" s="11" t="s">
        <v>3870</v>
      </c>
      <c r="X2658" s="2" t="s">
        <v>669</v>
      </c>
      <c r="Y2658" s="5" t="s">
        <v>3870</v>
      </c>
      <c r="Z2658" s="5" t="s">
        <v>3872</v>
      </c>
      <c r="AA2658" s="2" t="s">
        <v>1093</v>
      </c>
      <c r="AB2658" s="2">
        <v>-22.231181971728802</v>
      </c>
      <c r="AC2658" s="2">
        <v>-52.309829089790597</v>
      </c>
      <c r="AD2658" s="29">
        <v>1</v>
      </c>
      <c r="AE2658" s="11"/>
      <c r="AF2658" s="11"/>
      <c r="AG2658" s="11"/>
      <c r="AH2658" s="11"/>
      <c r="AI2658" s="11"/>
    </row>
    <row r="2659" spans="1:35" ht="15.75" customHeight="1" x14ac:dyDescent="0.2">
      <c r="A2659" s="8">
        <v>42129</v>
      </c>
      <c r="B2659" s="9">
        <v>0.4236111111111111</v>
      </c>
      <c r="C2659" s="11">
        <v>364997.26169878501</v>
      </c>
      <c r="D2659" s="11">
        <v>7541001.2280681897</v>
      </c>
      <c r="E2659" s="14">
        <v>365008.73943135102</v>
      </c>
      <c r="F2659" s="14">
        <v>7541000.5158228604</v>
      </c>
      <c r="G2659" s="2">
        <f t="shared" si="2616"/>
        <v>1.3616642352875949</v>
      </c>
      <c r="H2659" s="2" t="str">
        <f t="shared" si="2591"/>
        <v>&lt;8m</v>
      </c>
      <c r="I2659" s="23">
        <f t="shared" ref="I2659:J2659" si="2702">IF($P2659=$P2658,E2659,"")</f>
        <v>365008.73943135102</v>
      </c>
      <c r="J2659" s="23">
        <f t="shared" si="2702"/>
        <v>7541000.5158228604</v>
      </c>
      <c r="K2659" s="23">
        <v>365009.64</v>
      </c>
      <c r="L2659" s="23">
        <v>7541000.4199999999</v>
      </c>
      <c r="M2659" s="14">
        <v>365009.63651497703</v>
      </c>
      <c r="N2659" s="14">
        <v>7541000.4179323697</v>
      </c>
      <c r="O2659" s="15" t="s">
        <v>43</v>
      </c>
      <c r="P2659" s="15" t="s">
        <v>43</v>
      </c>
      <c r="Q2659" s="10">
        <v>42129.423611111109</v>
      </c>
      <c r="R2659" s="11" t="s">
        <v>3902</v>
      </c>
      <c r="S2659" s="14" t="s">
        <v>44</v>
      </c>
      <c r="T2659" s="2" t="str">
        <f t="shared" si="2593"/>
        <v/>
      </c>
      <c r="U2659" s="2" t="str">
        <f t="shared" si="2594"/>
        <v/>
      </c>
      <c r="V2659" s="10">
        <v>42129.423611111109</v>
      </c>
      <c r="W2659" s="11" t="s">
        <v>3870</v>
      </c>
      <c r="X2659" s="2" t="s">
        <v>669</v>
      </c>
      <c r="Y2659" s="5" t="s">
        <v>3870</v>
      </c>
      <c r="Z2659" s="5" t="s">
        <v>3872</v>
      </c>
      <c r="AA2659" s="2" t="s">
        <v>1095</v>
      </c>
      <c r="AB2659" s="2">
        <v>-22.231171913444999</v>
      </c>
      <c r="AC2659" s="2">
        <v>-52.309953728690701</v>
      </c>
      <c r="AD2659" s="29">
        <v>1</v>
      </c>
      <c r="AE2659" s="11"/>
      <c r="AF2659" s="11"/>
      <c r="AG2659" s="11"/>
      <c r="AH2659" s="11"/>
      <c r="AI2659" s="11"/>
    </row>
    <row r="2660" spans="1:35" ht="15.75" customHeight="1" x14ac:dyDescent="0.2">
      <c r="A2660" s="8">
        <v>42129</v>
      </c>
      <c r="B2660" s="9">
        <v>0.42708333333333331</v>
      </c>
      <c r="C2660" s="11">
        <v>365007.382852713</v>
      </c>
      <c r="D2660" s="11">
        <v>7541000.80521328</v>
      </c>
      <c r="E2660" s="14">
        <v>365006.35052357399</v>
      </c>
      <c r="F2660" s="14">
        <v>7541000.89531059</v>
      </c>
      <c r="G2660" s="2">
        <f t="shared" si="2616"/>
        <v>2.4188615719157709</v>
      </c>
      <c r="H2660" s="2" t="str">
        <f t="shared" si="2591"/>
        <v>&lt;8m</v>
      </c>
      <c r="I2660" s="23" t="str">
        <f t="shared" ref="I2660:J2660" si="2703">IF($P2660=$P2659,E2660,"")</f>
        <v/>
      </c>
      <c r="J2660" s="23" t="str">
        <f t="shared" si="2703"/>
        <v/>
      </c>
      <c r="K2660" s="23">
        <v>365009.64</v>
      </c>
      <c r="L2660" s="23">
        <v>7541000.4199999999</v>
      </c>
      <c r="M2660" s="14">
        <v>365009.63651497703</v>
      </c>
      <c r="N2660" s="14">
        <v>7541000.4179323697</v>
      </c>
      <c r="O2660" s="14" t="s">
        <v>35</v>
      </c>
      <c r="P2660" s="14" t="s">
        <v>29</v>
      </c>
      <c r="Q2660" s="10">
        <v>42129.427083333336</v>
      </c>
      <c r="R2660" s="11" t="s">
        <v>3903</v>
      </c>
      <c r="S2660" s="14" t="s">
        <v>36</v>
      </c>
      <c r="T2660" s="2" t="str">
        <f t="shared" si="2593"/>
        <v>idle</v>
      </c>
      <c r="U2660" s="2" t="str">
        <f t="shared" si="2594"/>
        <v/>
      </c>
      <c r="V2660" s="10">
        <v>42129.427083333336</v>
      </c>
      <c r="W2660" s="11" t="s">
        <v>3870</v>
      </c>
      <c r="X2660" s="2" t="s">
        <v>669</v>
      </c>
      <c r="Y2660" s="5" t="s">
        <v>3870</v>
      </c>
      <c r="Z2660" s="5" t="s">
        <v>3872</v>
      </c>
      <c r="AA2660" s="2" t="s">
        <v>1097</v>
      </c>
      <c r="AB2660" s="2">
        <v>-22.231176523491701</v>
      </c>
      <c r="AC2660" s="2">
        <v>-52.309855576604598</v>
      </c>
      <c r="AD2660" s="29">
        <v>1</v>
      </c>
      <c r="AE2660" s="11"/>
      <c r="AF2660" s="11"/>
      <c r="AG2660" s="11"/>
      <c r="AH2660" s="11"/>
      <c r="AI2660" s="11"/>
    </row>
    <row r="2661" spans="1:35" ht="15.75" customHeight="1" x14ac:dyDescent="0.2">
      <c r="A2661" s="8">
        <v>42129</v>
      </c>
      <c r="B2661" s="9">
        <v>0.43055555555555558</v>
      </c>
      <c r="C2661" s="11">
        <v>364904.075836815</v>
      </c>
      <c r="D2661" s="11">
        <v>7541019.5297081703</v>
      </c>
      <c r="E2661" s="14">
        <v>364904.90652107599</v>
      </c>
      <c r="F2661" s="14">
        <v>7541019.6205347702</v>
      </c>
      <c r="G2661" s="2">
        <f t="shared" si="2616"/>
        <v>103.15774165524799</v>
      </c>
      <c r="H2661" s="2" t="str">
        <f t="shared" si="2591"/>
        <v/>
      </c>
      <c r="I2661" s="23">
        <f t="shared" ref="I2661:J2661" si="2704">IF($P2661=$P2660,E2661,"")</f>
        <v>364904.90652107599</v>
      </c>
      <c r="J2661" s="23">
        <f t="shared" si="2704"/>
        <v>7541019.6205347702</v>
      </c>
      <c r="K2661" s="23">
        <v>364904.91</v>
      </c>
      <c r="L2661" s="23">
        <v>7541019.6200000001</v>
      </c>
      <c r="M2661" s="14"/>
      <c r="N2661" s="14"/>
      <c r="O2661" s="14" t="s">
        <v>35</v>
      </c>
      <c r="P2661" s="14" t="s">
        <v>29</v>
      </c>
      <c r="Q2661" s="10">
        <v>42129.430555555555</v>
      </c>
      <c r="R2661" s="11" t="s">
        <v>3904</v>
      </c>
      <c r="S2661" s="14" t="s">
        <v>36</v>
      </c>
      <c r="T2661" s="2" t="str">
        <f t="shared" si="2593"/>
        <v>idle</v>
      </c>
      <c r="U2661" s="2" t="str">
        <f t="shared" si="2594"/>
        <v/>
      </c>
      <c r="V2661" s="10">
        <v>42129.430555555555</v>
      </c>
      <c r="W2661" s="11" t="s">
        <v>3870</v>
      </c>
      <c r="X2661" s="2" t="s">
        <v>669</v>
      </c>
      <c r="Y2661" s="5" t="s">
        <v>3870</v>
      </c>
      <c r="Z2661" s="5" t="s">
        <v>3872</v>
      </c>
      <c r="AA2661" s="2" t="s">
        <v>1099</v>
      </c>
      <c r="AB2661" s="2">
        <v>-22.230999330058701</v>
      </c>
      <c r="AC2661" s="2">
        <v>-52.310856208205202</v>
      </c>
      <c r="AD2661" s="29">
        <v>1</v>
      </c>
      <c r="AE2661" s="11"/>
      <c r="AF2661" s="11"/>
      <c r="AG2661" s="11"/>
      <c r="AH2661" s="11"/>
      <c r="AI2661" s="11"/>
    </row>
    <row r="2662" spans="1:35" ht="15.75" customHeight="1" x14ac:dyDescent="0.2">
      <c r="A2662" s="8">
        <v>42129</v>
      </c>
      <c r="B2662" s="9">
        <v>0.43402777777777773</v>
      </c>
      <c r="C2662" s="11">
        <v>364883.21461214102</v>
      </c>
      <c r="D2662" s="11">
        <v>7541056.9250033796</v>
      </c>
      <c r="E2662" s="14">
        <v>364883.16917898197</v>
      </c>
      <c r="F2662" s="14">
        <v>7541056.8399966899</v>
      </c>
      <c r="G2662" s="2">
        <f t="shared" si="2616"/>
        <v>43.10220860822696</v>
      </c>
      <c r="H2662" s="2" t="str">
        <f t="shared" si="2591"/>
        <v/>
      </c>
      <c r="I2662" s="23">
        <f t="shared" ref="I2662:J2662" si="2705">IF($P2662=$P2661,E2662,"")</f>
        <v>364883.16917898197</v>
      </c>
      <c r="J2662" s="23">
        <f t="shared" si="2705"/>
        <v>7541056.8399966899</v>
      </c>
      <c r="K2662" s="23">
        <v>364883.17</v>
      </c>
      <c r="L2662" s="23">
        <v>7541056.8399999999</v>
      </c>
      <c r="M2662" s="14"/>
      <c r="N2662" s="14"/>
      <c r="O2662" s="14" t="s">
        <v>35</v>
      </c>
      <c r="P2662" s="14" t="s">
        <v>29</v>
      </c>
      <c r="Q2662" s="10">
        <v>42129.434027777781</v>
      </c>
      <c r="R2662" s="11" t="s">
        <v>3905</v>
      </c>
      <c r="S2662" s="14" t="s">
        <v>36</v>
      </c>
      <c r="T2662" s="2" t="str">
        <f t="shared" si="2593"/>
        <v>idle</v>
      </c>
      <c r="U2662" s="2" t="str">
        <f t="shared" si="2594"/>
        <v/>
      </c>
      <c r="V2662" s="10">
        <v>42129.434027777781</v>
      </c>
      <c r="W2662" s="11" t="s">
        <v>3870</v>
      </c>
      <c r="X2662" s="2" t="s">
        <v>669</v>
      </c>
      <c r="Y2662" s="5" t="s">
        <v>3870</v>
      </c>
      <c r="Z2662" s="5" t="s">
        <v>3872</v>
      </c>
      <c r="AA2662" s="2" t="s">
        <v>1101</v>
      </c>
      <c r="AB2662" s="2">
        <v>-22.2306599467993</v>
      </c>
      <c r="AC2662" s="2">
        <v>-52.311055446043603</v>
      </c>
      <c r="AD2662" s="29">
        <v>1</v>
      </c>
      <c r="AE2662" s="11"/>
      <c r="AF2662" s="11"/>
      <c r="AG2662" s="11"/>
      <c r="AH2662" s="11"/>
      <c r="AI2662" s="11"/>
    </row>
    <row r="2663" spans="1:35" ht="15.75" customHeight="1" x14ac:dyDescent="0.2">
      <c r="A2663" s="8">
        <v>42129</v>
      </c>
      <c r="B2663" s="9">
        <v>0.4375</v>
      </c>
      <c r="C2663" s="11">
        <v>364857.22478402202</v>
      </c>
      <c r="D2663" s="11">
        <v>7541076.9309884403</v>
      </c>
      <c r="E2663" s="14">
        <v>364857.072388192</v>
      </c>
      <c r="F2663" s="14">
        <v>7541076.7502780398</v>
      </c>
      <c r="G2663" s="2">
        <f t="shared" si="2616"/>
        <v>32.824713143729575</v>
      </c>
      <c r="H2663" s="2" t="str">
        <f t="shared" si="2591"/>
        <v/>
      </c>
      <c r="I2663" s="23">
        <f t="shared" ref="I2663:J2663" si="2706">IF($P2663=$P2662,E2663,"")</f>
        <v>364857.072388192</v>
      </c>
      <c r="J2663" s="23">
        <f t="shared" si="2706"/>
        <v>7541076.7502780398</v>
      </c>
      <c r="K2663" s="23">
        <v>364857.07</v>
      </c>
      <c r="L2663" s="23">
        <v>7541076.75</v>
      </c>
      <c r="M2663" s="14"/>
      <c r="N2663" s="14"/>
      <c r="O2663" s="14" t="s">
        <v>35</v>
      </c>
      <c r="P2663" s="14" t="s">
        <v>29</v>
      </c>
      <c r="Q2663" s="10">
        <v>42129.4375</v>
      </c>
      <c r="R2663" s="11" t="s">
        <v>3906</v>
      </c>
      <c r="S2663" s="14" t="s">
        <v>36</v>
      </c>
      <c r="T2663" s="2" t="str">
        <f t="shared" si="2593"/>
        <v>idle</v>
      </c>
      <c r="U2663" s="2" t="str">
        <f t="shared" si="2594"/>
        <v/>
      </c>
      <c r="V2663" s="10">
        <v>42129.4375</v>
      </c>
      <c r="W2663" s="11" t="s">
        <v>3870</v>
      </c>
      <c r="X2663" s="2" t="s">
        <v>669</v>
      </c>
      <c r="Y2663" s="5" t="s">
        <v>3870</v>
      </c>
      <c r="Z2663" s="5" t="s">
        <v>3872</v>
      </c>
      <c r="AA2663" s="2" t="s">
        <v>1103</v>
      </c>
      <c r="AB2663" s="2">
        <v>-22.2304772213101</v>
      </c>
      <c r="AC2663" s="2">
        <v>-52.311305897310397</v>
      </c>
      <c r="AD2663" s="29">
        <v>1</v>
      </c>
      <c r="AE2663" s="11"/>
      <c r="AF2663" s="11"/>
      <c r="AG2663" s="11"/>
      <c r="AH2663" s="11"/>
      <c r="AI2663" s="11"/>
    </row>
    <row r="2664" spans="1:35" ht="15.75" customHeight="1" x14ac:dyDescent="0.2">
      <c r="A2664" s="8">
        <v>42129</v>
      </c>
      <c r="B2664" s="9">
        <v>0.44097222222222227</v>
      </c>
      <c r="C2664" s="11">
        <v>364815.98717303202</v>
      </c>
      <c r="D2664" s="11">
        <v>7541059.7950262502</v>
      </c>
      <c r="E2664" s="14">
        <v>364816.35275782202</v>
      </c>
      <c r="F2664" s="14">
        <v>7541059.8640603404</v>
      </c>
      <c r="G2664" s="2">
        <f t="shared" si="2616"/>
        <v>44.082112536248012</v>
      </c>
      <c r="H2664" s="2" t="str">
        <f t="shared" si="2591"/>
        <v/>
      </c>
      <c r="I2664" s="23" t="str">
        <f t="shared" ref="I2664:J2664" si="2707">IF($P2664=$P2663,E2664,"")</f>
        <v/>
      </c>
      <c r="J2664" s="23" t="str">
        <f t="shared" si="2707"/>
        <v/>
      </c>
      <c r="K2664" s="23">
        <v>364816.35</v>
      </c>
      <c r="L2664" s="23">
        <v>7541059.8600000003</v>
      </c>
      <c r="M2664" s="14"/>
      <c r="N2664" s="14"/>
      <c r="O2664" s="14" t="s">
        <v>55</v>
      </c>
      <c r="P2664" s="14" t="s">
        <v>55</v>
      </c>
      <c r="Q2664" s="10">
        <v>42129.440972222219</v>
      </c>
      <c r="R2664" s="11" t="s">
        <v>3907</v>
      </c>
      <c r="S2664" s="14" t="s">
        <v>56</v>
      </c>
      <c r="T2664" s="2" t="str">
        <f t="shared" si="2593"/>
        <v/>
      </c>
      <c r="U2664" s="2" t="str">
        <f t="shared" si="2594"/>
        <v/>
      </c>
      <c r="V2664" s="10">
        <v>42129.440972222219</v>
      </c>
      <c r="W2664" s="11" t="s">
        <v>3870</v>
      </c>
      <c r="X2664" s="2" t="s">
        <v>669</v>
      </c>
      <c r="Y2664" s="5" t="s">
        <v>3870</v>
      </c>
      <c r="Z2664" s="5" t="s">
        <v>3872</v>
      </c>
      <c r="AA2664" s="2" t="s">
        <v>1105</v>
      </c>
      <c r="AB2664" s="2">
        <v>-22.230628766119501</v>
      </c>
      <c r="AC2664" s="2">
        <v>-52.3117073904723</v>
      </c>
      <c r="AD2664" s="29">
        <v>1</v>
      </c>
      <c r="AE2664" s="11"/>
      <c r="AF2664" s="11"/>
      <c r="AG2664" s="11"/>
      <c r="AH2664" s="11"/>
      <c r="AI2664" s="11"/>
    </row>
    <row r="2665" spans="1:35" ht="15.75" customHeight="1" x14ac:dyDescent="0.2">
      <c r="A2665" s="8">
        <v>42129</v>
      </c>
      <c r="B2665" s="9">
        <v>0.44444444444444442</v>
      </c>
      <c r="C2665" s="11">
        <v>364810.70619291102</v>
      </c>
      <c r="D2665" s="11">
        <v>7541057.02086866</v>
      </c>
      <c r="E2665" s="14">
        <v>364810.712090799</v>
      </c>
      <c r="F2665" s="14">
        <v>7541057.0346592497</v>
      </c>
      <c r="G2665" s="2">
        <f t="shared" si="2616"/>
        <v>6.3105178073500072</v>
      </c>
      <c r="H2665" s="2" t="str">
        <f t="shared" si="2591"/>
        <v>&lt;8m</v>
      </c>
      <c r="I2665" s="23">
        <f t="shared" ref="I2665:J2665" si="2708">IF($P2665=$P2664,E2665,"")</f>
        <v>364810.712090799</v>
      </c>
      <c r="J2665" s="23">
        <f t="shared" si="2708"/>
        <v>7541057.0346592497</v>
      </c>
      <c r="K2665" s="23">
        <v>364810.71</v>
      </c>
      <c r="L2665" s="23">
        <v>7541057.0300000003</v>
      </c>
      <c r="M2665" s="14"/>
      <c r="N2665" s="14"/>
      <c r="O2665" s="14" t="s">
        <v>55</v>
      </c>
      <c r="P2665" s="14" t="s">
        <v>55</v>
      </c>
      <c r="Q2665" s="10">
        <v>42129.444444444445</v>
      </c>
      <c r="R2665" s="11" t="s">
        <v>3908</v>
      </c>
      <c r="S2665" s="14" t="s">
        <v>56</v>
      </c>
      <c r="T2665" s="2" t="str">
        <f t="shared" si="2593"/>
        <v/>
      </c>
      <c r="U2665" s="2" t="str">
        <f t="shared" si="2594"/>
        <v/>
      </c>
      <c r="V2665" s="10">
        <v>42129.444444444445</v>
      </c>
      <c r="W2665" s="11" t="s">
        <v>3870</v>
      </c>
      <c r="X2665" s="2" t="s">
        <v>669</v>
      </c>
      <c r="Y2665" s="5" t="s">
        <v>3870</v>
      </c>
      <c r="Z2665" s="5" t="s">
        <v>3872</v>
      </c>
      <c r="AA2665" s="2" t="s">
        <v>1107</v>
      </c>
      <c r="AB2665" s="2">
        <v>-22.230653408914801</v>
      </c>
      <c r="AC2665" s="2">
        <v>-52.311758855357802</v>
      </c>
      <c r="AD2665" s="29">
        <v>1</v>
      </c>
      <c r="AE2665" s="11"/>
      <c r="AF2665" s="11"/>
      <c r="AG2665" s="11"/>
      <c r="AH2665" s="11"/>
      <c r="AI2665" s="11"/>
    </row>
    <row r="2666" spans="1:35" ht="15.75" customHeight="1" x14ac:dyDescent="0.2">
      <c r="A2666" s="8">
        <v>42129</v>
      </c>
      <c r="B2666" s="9">
        <v>0.44791666666666669</v>
      </c>
      <c r="C2666" s="11">
        <v>364805.495727723</v>
      </c>
      <c r="D2666" s="11">
        <v>7541057.0778109599</v>
      </c>
      <c r="E2666" s="14">
        <v>364805.63734396</v>
      </c>
      <c r="F2666" s="14">
        <v>7541057.0133154504</v>
      </c>
      <c r="G2666" s="2">
        <f t="shared" si="2616"/>
        <v>5.0747917235829796</v>
      </c>
      <c r="H2666" s="2" t="str">
        <f t="shared" si="2591"/>
        <v>&lt;8m</v>
      </c>
      <c r="I2666" s="23">
        <f t="shared" ref="I2666:J2666" si="2709">IF($P2666=$P2665,E2666,"")</f>
        <v>364805.63734396</v>
      </c>
      <c r="J2666" s="23">
        <f t="shared" si="2709"/>
        <v>7541057.0133154504</v>
      </c>
      <c r="K2666" s="23">
        <v>364805.64</v>
      </c>
      <c r="L2666" s="23">
        <v>7541057.0099999998</v>
      </c>
      <c r="M2666" s="14"/>
      <c r="N2666" s="14"/>
      <c r="O2666" s="14" t="s">
        <v>55</v>
      </c>
      <c r="P2666" s="14" t="s">
        <v>55</v>
      </c>
      <c r="Q2666" s="10">
        <v>42129.447916666664</v>
      </c>
      <c r="R2666" s="11" t="s">
        <v>3909</v>
      </c>
      <c r="S2666" s="14" t="s">
        <v>56</v>
      </c>
      <c r="T2666" s="2" t="str">
        <f t="shared" si="2593"/>
        <v/>
      </c>
      <c r="U2666" s="2" t="str">
        <f t="shared" si="2594"/>
        <v/>
      </c>
      <c r="V2666" s="10">
        <v>42129.447916666664</v>
      </c>
      <c r="W2666" s="11" t="s">
        <v>3870</v>
      </c>
      <c r="X2666" s="2" t="s">
        <v>669</v>
      </c>
      <c r="Y2666" s="5" t="s">
        <v>3870</v>
      </c>
      <c r="Z2666" s="5" t="s">
        <v>3872</v>
      </c>
      <c r="AA2666" s="2" t="s">
        <v>1108</v>
      </c>
      <c r="AB2666" s="2">
        <v>-22.230652486905502</v>
      </c>
      <c r="AC2666" s="2">
        <v>-52.311809398233898</v>
      </c>
      <c r="AD2666" s="29">
        <v>1</v>
      </c>
      <c r="AE2666" s="11"/>
      <c r="AF2666" s="11"/>
      <c r="AG2666" s="11"/>
      <c r="AH2666" s="11"/>
      <c r="AI2666" s="11"/>
    </row>
    <row r="2667" spans="1:35" ht="15.75" customHeight="1" x14ac:dyDescent="0.2">
      <c r="A2667" s="8">
        <v>42129</v>
      </c>
      <c r="B2667" s="9">
        <v>0.4513888888888889</v>
      </c>
      <c r="C2667" s="11">
        <v>364814.21637009399</v>
      </c>
      <c r="D2667" s="11">
        <v>7541043.7897328399</v>
      </c>
      <c r="E2667" s="14">
        <v>364814.15110219398</v>
      </c>
      <c r="F2667" s="14">
        <v>7541043.8593067396</v>
      </c>
      <c r="G2667" s="2">
        <f t="shared" si="2616"/>
        <v>15.668823326253671</v>
      </c>
      <c r="H2667" s="2" t="str">
        <f t="shared" si="2591"/>
        <v/>
      </c>
      <c r="I2667" s="23">
        <f t="shared" ref="I2667:J2667" si="2710">IF($P2667=$P2666,E2667,"")</f>
        <v>364814.15110219398</v>
      </c>
      <c r="J2667" s="23">
        <f t="shared" si="2710"/>
        <v>7541043.8593067396</v>
      </c>
      <c r="K2667" s="23">
        <v>364814.15</v>
      </c>
      <c r="L2667" s="23">
        <v>7541043.8600000003</v>
      </c>
      <c r="M2667" s="14"/>
      <c r="N2667" s="14"/>
      <c r="O2667" s="14" t="s">
        <v>55</v>
      </c>
      <c r="P2667" s="14" t="s">
        <v>55</v>
      </c>
      <c r="Q2667" s="10">
        <v>42129.451388888891</v>
      </c>
      <c r="R2667" s="11" t="s">
        <v>3910</v>
      </c>
      <c r="S2667" s="14" t="s">
        <v>56</v>
      </c>
      <c r="T2667" s="2" t="str">
        <f t="shared" si="2593"/>
        <v/>
      </c>
      <c r="U2667" s="2" t="str">
        <f t="shared" si="2594"/>
        <v/>
      </c>
      <c r="V2667" s="10">
        <v>42129.451388888891</v>
      </c>
      <c r="W2667" s="11" t="s">
        <v>3870</v>
      </c>
      <c r="X2667" s="2" t="s">
        <v>669</v>
      </c>
      <c r="Y2667" s="5" t="s">
        <v>3870</v>
      </c>
      <c r="Z2667" s="5" t="s">
        <v>3872</v>
      </c>
      <c r="AA2667" s="2" t="s">
        <v>1111</v>
      </c>
      <c r="AB2667" s="2">
        <v>-22.230773186311101</v>
      </c>
      <c r="AC2667" s="2">
        <v>-52.311725914478302</v>
      </c>
      <c r="AD2667" s="29">
        <v>1</v>
      </c>
      <c r="AE2667" s="11"/>
      <c r="AF2667" s="11"/>
      <c r="AG2667" s="11"/>
      <c r="AH2667" s="11"/>
      <c r="AI2667" s="11"/>
    </row>
    <row r="2668" spans="1:35" ht="15.75" customHeight="1" x14ac:dyDescent="0.2">
      <c r="A2668" s="8">
        <v>42129</v>
      </c>
      <c r="B2668" s="9">
        <v>0.4548611111111111</v>
      </c>
      <c r="C2668" s="11">
        <v>364816.38554789301</v>
      </c>
      <c r="D2668" s="11">
        <v>7541044.7272741403</v>
      </c>
      <c r="E2668" s="14">
        <v>364816.40220853803</v>
      </c>
      <c r="F2668" s="14">
        <v>7541044.8720299797</v>
      </c>
      <c r="G2668" s="2">
        <f t="shared" si="2616"/>
        <v>2.4684181439105148</v>
      </c>
      <c r="H2668" s="2" t="str">
        <f t="shared" si="2591"/>
        <v>&lt;8m</v>
      </c>
      <c r="I2668" s="23">
        <f t="shared" ref="I2668:J2668" si="2711">IF($P2668=$P2667,E2668,"")</f>
        <v>364816.40220853803</v>
      </c>
      <c r="J2668" s="23">
        <f t="shared" si="2711"/>
        <v>7541044.8720299797</v>
      </c>
      <c r="K2668" s="23">
        <v>364816.4</v>
      </c>
      <c r="L2668" s="23">
        <v>7541044.8700000001</v>
      </c>
      <c r="M2668" s="14"/>
      <c r="N2668" s="14"/>
      <c r="O2668" s="14" t="s">
        <v>55</v>
      </c>
      <c r="P2668" s="14" t="s">
        <v>55</v>
      </c>
      <c r="Q2668" s="10">
        <v>42129.454861111109</v>
      </c>
      <c r="R2668" s="11" t="s">
        <v>3911</v>
      </c>
      <c r="S2668" s="14" t="s">
        <v>56</v>
      </c>
      <c r="T2668" s="2" t="str">
        <f t="shared" si="2593"/>
        <v/>
      </c>
      <c r="U2668" s="2" t="str">
        <f t="shared" si="2594"/>
        <v/>
      </c>
      <c r="V2668" s="10">
        <v>42129.454861111109</v>
      </c>
      <c r="W2668" s="11" t="s">
        <v>3870</v>
      </c>
      <c r="X2668" s="2" t="s">
        <v>669</v>
      </c>
      <c r="Y2668" s="5" t="s">
        <v>3870</v>
      </c>
      <c r="Z2668" s="5" t="s">
        <v>3872</v>
      </c>
      <c r="AA2668" s="2" t="s">
        <v>1113</v>
      </c>
      <c r="AB2668" s="2">
        <v>-22.230764888227</v>
      </c>
      <c r="AC2668" s="2">
        <v>-52.311704792082303</v>
      </c>
      <c r="AD2668" s="29">
        <v>1</v>
      </c>
      <c r="AE2668" s="11"/>
      <c r="AF2668" s="11"/>
      <c r="AG2668" s="11"/>
      <c r="AH2668" s="11"/>
      <c r="AI2668" s="11"/>
    </row>
    <row r="2669" spans="1:35" ht="15.75" customHeight="1" x14ac:dyDescent="0.2">
      <c r="A2669" s="8">
        <v>42129</v>
      </c>
      <c r="B2669" s="9">
        <v>0.45833333333333331</v>
      </c>
      <c r="C2669" s="11">
        <v>364820.30071146402</v>
      </c>
      <c r="D2669" s="11">
        <v>7541075.5068159103</v>
      </c>
      <c r="E2669" s="14">
        <v>364820.25195402902</v>
      </c>
      <c r="F2669" s="14">
        <v>7541075.3601354696</v>
      </c>
      <c r="G2669" s="2">
        <f t="shared" si="2616"/>
        <v>30.730198774284379</v>
      </c>
      <c r="H2669" s="2" t="str">
        <f t="shared" si="2591"/>
        <v/>
      </c>
      <c r="I2669" s="23">
        <f t="shared" ref="I2669:J2669" si="2712">IF($P2669=$P2668,E2669,"")</f>
        <v>364820.25195402902</v>
      </c>
      <c r="J2669" s="23">
        <f t="shared" si="2712"/>
        <v>7541075.3601354696</v>
      </c>
      <c r="K2669" s="23">
        <v>364820.25</v>
      </c>
      <c r="L2669" s="23">
        <v>7541075.3600000003</v>
      </c>
      <c r="M2669" s="14"/>
      <c r="N2669" s="14"/>
      <c r="O2669" s="14" t="s">
        <v>55</v>
      </c>
      <c r="P2669" s="14" t="s">
        <v>55</v>
      </c>
      <c r="Q2669" s="10">
        <v>42129.458333333336</v>
      </c>
      <c r="R2669" s="11" t="s">
        <v>3912</v>
      </c>
      <c r="S2669" s="14" t="s">
        <v>56</v>
      </c>
      <c r="T2669" s="2" t="str">
        <f t="shared" si="2593"/>
        <v/>
      </c>
      <c r="U2669" s="2" t="str">
        <f t="shared" si="2594"/>
        <v/>
      </c>
      <c r="V2669" s="10">
        <v>42129.458333333336</v>
      </c>
      <c r="W2669" s="11" t="s">
        <v>3870</v>
      </c>
      <c r="X2669" s="2" t="s">
        <v>669</v>
      </c>
      <c r="Y2669" s="5" t="s">
        <v>3870</v>
      </c>
      <c r="Z2669" s="5" t="s">
        <v>3872</v>
      </c>
      <c r="AA2669" s="2" t="s">
        <v>1115</v>
      </c>
      <c r="AB2669" s="2">
        <v>-22.230487195774899</v>
      </c>
      <c r="AC2669" s="2">
        <v>-52.311664223671002</v>
      </c>
      <c r="AD2669" s="29">
        <v>1</v>
      </c>
      <c r="AE2669" s="11"/>
      <c r="AF2669" s="11"/>
      <c r="AG2669" s="11"/>
      <c r="AH2669" s="11"/>
      <c r="AI2669" s="11"/>
    </row>
    <row r="2670" spans="1:35" ht="15.75" customHeight="1" x14ac:dyDescent="0.2">
      <c r="A2670" s="8">
        <v>42129</v>
      </c>
      <c r="B2670" s="9">
        <v>0.46180555555555558</v>
      </c>
      <c r="C2670" s="11">
        <v>364819.52850479301</v>
      </c>
      <c r="D2670" s="11">
        <v>7541075.8806186998</v>
      </c>
      <c r="E2670" s="14">
        <v>364819.42327654199</v>
      </c>
      <c r="F2670" s="14">
        <v>7541075.9809673298</v>
      </c>
      <c r="G2670" s="2">
        <f t="shared" si="2616"/>
        <v>1.0354412470998755</v>
      </c>
      <c r="H2670" s="2" t="str">
        <f t="shared" si="2591"/>
        <v>&lt;8m</v>
      </c>
      <c r="I2670" s="23" t="str">
        <f t="shared" ref="I2670:J2670" si="2713">IF($P2670=$P2669,E2670,"")</f>
        <v/>
      </c>
      <c r="J2670" s="23" t="str">
        <f t="shared" si="2713"/>
        <v/>
      </c>
      <c r="K2670" s="23">
        <v>364819.42</v>
      </c>
      <c r="L2670" s="23">
        <v>7541075.9800000004</v>
      </c>
      <c r="M2670" s="14"/>
      <c r="N2670" s="14"/>
      <c r="O2670" s="14" t="s">
        <v>37</v>
      </c>
      <c r="P2670" s="14" t="s">
        <v>37</v>
      </c>
      <c r="Q2670" s="10">
        <v>42129.461805555555</v>
      </c>
      <c r="R2670" s="11" t="s">
        <v>3913</v>
      </c>
      <c r="S2670" s="14" t="s">
        <v>40</v>
      </c>
      <c r="T2670" s="2" t="str">
        <f t="shared" si="2593"/>
        <v/>
      </c>
      <c r="U2670" s="2" t="str">
        <f t="shared" si="2594"/>
        <v/>
      </c>
      <c r="V2670" s="10">
        <v>42129.461805555555</v>
      </c>
      <c r="W2670" s="11" t="s">
        <v>3870</v>
      </c>
      <c r="X2670" s="2" t="s">
        <v>669</v>
      </c>
      <c r="Y2670" s="5" t="s">
        <v>3870</v>
      </c>
      <c r="Z2670" s="5" t="s">
        <v>3872</v>
      </c>
      <c r="AA2670" s="2" t="s">
        <v>1117</v>
      </c>
      <c r="AB2670" s="2">
        <v>-22.230483759194598</v>
      </c>
      <c r="AC2670" s="2">
        <v>-52.311671683564803</v>
      </c>
      <c r="AD2670" s="29">
        <v>1</v>
      </c>
      <c r="AE2670" s="11"/>
      <c r="AF2670" s="11"/>
      <c r="AG2670" s="11"/>
      <c r="AH2670" s="11"/>
      <c r="AI2670" s="11"/>
    </row>
    <row r="2671" spans="1:35" ht="15.75" customHeight="1" x14ac:dyDescent="0.2">
      <c r="A2671" s="8">
        <v>42129</v>
      </c>
      <c r="B2671" s="9">
        <v>0.46527777777777773</v>
      </c>
      <c r="C2671" s="11">
        <v>364808.43181819201</v>
      </c>
      <c r="D2671" s="11">
        <v>7541097.1477320902</v>
      </c>
      <c r="E2671" s="14">
        <v>364808.49763092701</v>
      </c>
      <c r="F2671" s="14">
        <v>7541097.0349235097</v>
      </c>
      <c r="G2671" s="2">
        <f t="shared" si="2616"/>
        <v>23.720008493427983</v>
      </c>
      <c r="H2671" s="2" t="str">
        <f t="shared" si="2591"/>
        <v/>
      </c>
      <c r="I2671" s="23" t="str">
        <f t="shared" ref="I2671:J2671" si="2714">IF($P2671=$P2670,E2671,"")</f>
        <v/>
      </c>
      <c r="J2671" s="23" t="str">
        <f t="shared" si="2714"/>
        <v/>
      </c>
      <c r="K2671" s="23">
        <v>364808.5</v>
      </c>
      <c r="L2671" s="23">
        <v>7541097.0300000003</v>
      </c>
      <c r="M2671" s="14"/>
      <c r="N2671" s="14"/>
      <c r="O2671" s="14" t="s">
        <v>55</v>
      </c>
      <c r="P2671" s="14" t="s">
        <v>55</v>
      </c>
      <c r="Q2671" s="10">
        <v>42129.465277777781</v>
      </c>
      <c r="R2671" s="11" t="s">
        <v>3914</v>
      </c>
      <c r="S2671" s="14" t="s">
        <v>56</v>
      </c>
      <c r="T2671" s="2" t="str">
        <f t="shared" si="2593"/>
        <v/>
      </c>
      <c r="U2671" s="2" t="str">
        <f t="shared" si="2594"/>
        <v/>
      </c>
      <c r="V2671" s="10">
        <v>42129.465277777781</v>
      </c>
      <c r="W2671" s="11" t="s">
        <v>3870</v>
      </c>
      <c r="X2671" s="2" t="s">
        <v>669</v>
      </c>
      <c r="Y2671" s="5" t="s">
        <v>3870</v>
      </c>
      <c r="Z2671" s="5" t="s">
        <v>3872</v>
      </c>
      <c r="AA2671" s="2" t="s">
        <v>1119</v>
      </c>
      <c r="AB2671" s="2">
        <v>-22.2302908077836</v>
      </c>
      <c r="AC2671" s="2">
        <v>-52.311777547001803</v>
      </c>
      <c r="AD2671" s="29">
        <v>1</v>
      </c>
      <c r="AE2671" s="11"/>
      <c r="AF2671" s="11"/>
      <c r="AG2671" s="11"/>
      <c r="AH2671" s="11"/>
      <c r="AI2671" s="11"/>
    </row>
    <row r="2672" spans="1:35" ht="15.75" customHeight="1" x14ac:dyDescent="0.2">
      <c r="A2672" s="8">
        <v>42129</v>
      </c>
      <c r="B2672" s="9">
        <v>0.46875</v>
      </c>
      <c r="C2672" s="11">
        <v>364803.93138921203</v>
      </c>
      <c r="D2672" s="11">
        <v>7541095.0299560204</v>
      </c>
      <c r="E2672" s="14">
        <v>364803.88691570697</v>
      </c>
      <c r="F2672" s="14">
        <v>7541095.1186414501</v>
      </c>
      <c r="G2672" s="2">
        <f t="shared" si="2616"/>
        <v>4.9930783863631794</v>
      </c>
      <c r="H2672" s="2" t="str">
        <f t="shared" si="2591"/>
        <v>&lt;8m</v>
      </c>
      <c r="I2672" s="23">
        <f t="shared" ref="I2672:J2672" si="2715">IF($P2672=$P2671,E2672,"")</f>
        <v>364803.88691570697</v>
      </c>
      <c r="J2672" s="23">
        <f t="shared" si="2715"/>
        <v>7541095.1186414501</v>
      </c>
      <c r="K2672" s="23">
        <v>364803.89</v>
      </c>
      <c r="L2672" s="23">
        <v>7541095.1200000001</v>
      </c>
      <c r="M2672" s="14"/>
      <c r="N2672" s="14"/>
      <c r="O2672" s="14" t="s">
        <v>55</v>
      </c>
      <c r="P2672" s="14" t="s">
        <v>55</v>
      </c>
      <c r="Q2672" s="10">
        <v>42129.46875</v>
      </c>
      <c r="R2672" s="11" t="s">
        <v>3915</v>
      </c>
      <c r="S2672" s="14" t="s">
        <v>56</v>
      </c>
      <c r="T2672" s="2" t="str">
        <f t="shared" si="2593"/>
        <v/>
      </c>
      <c r="U2672" s="2" t="str">
        <f t="shared" si="2594"/>
        <v/>
      </c>
      <c r="V2672" s="10">
        <v>42129.46875</v>
      </c>
      <c r="W2672" s="11" t="s">
        <v>3870</v>
      </c>
      <c r="X2672" s="2" t="s">
        <v>669</v>
      </c>
      <c r="Y2672" s="5" t="s">
        <v>3870</v>
      </c>
      <c r="Z2672" s="5" t="s">
        <v>3872</v>
      </c>
      <c r="AA2672" s="2" t="s">
        <v>1121</v>
      </c>
      <c r="AB2672" s="2">
        <v>-22.230309583246701</v>
      </c>
      <c r="AC2672" s="2">
        <v>-52.311821384355397</v>
      </c>
      <c r="AD2672" s="29">
        <v>1</v>
      </c>
      <c r="AE2672" s="11"/>
      <c r="AF2672" s="11"/>
      <c r="AG2672" s="11"/>
      <c r="AH2672" s="11"/>
      <c r="AI2672" s="11"/>
    </row>
    <row r="2673" spans="1:35" ht="15.75" customHeight="1" x14ac:dyDescent="0.2">
      <c r="A2673" s="8">
        <v>42129</v>
      </c>
      <c r="B2673" s="9">
        <v>0.47222222222222227</v>
      </c>
      <c r="C2673" s="11">
        <v>364794.97707418801</v>
      </c>
      <c r="D2673" s="11">
        <v>7541111.3506626599</v>
      </c>
      <c r="E2673" s="14">
        <v>364795.008833525</v>
      </c>
      <c r="F2673" s="14">
        <v>7541111.2606082298</v>
      </c>
      <c r="G2673" s="2">
        <f t="shared" si="2616"/>
        <v>18.42236235522553</v>
      </c>
      <c r="H2673" s="2" t="str">
        <f t="shared" si="2591"/>
        <v/>
      </c>
      <c r="I2673" s="23" t="str">
        <f t="shared" ref="I2673:J2673" si="2716">IF($P2673=$P2672,E2673,"")</f>
        <v/>
      </c>
      <c r="J2673" s="23" t="str">
        <f t="shared" si="2716"/>
        <v/>
      </c>
      <c r="K2673" s="23">
        <v>364795.01</v>
      </c>
      <c r="L2673" s="23">
        <v>7541111.2599999998</v>
      </c>
      <c r="M2673" s="14"/>
      <c r="N2673" s="14"/>
      <c r="O2673" s="14" t="s">
        <v>32</v>
      </c>
      <c r="P2673" s="14" t="s">
        <v>32</v>
      </c>
      <c r="Q2673" s="10">
        <v>42129.472222222219</v>
      </c>
      <c r="R2673" s="11" t="s">
        <v>3916</v>
      </c>
      <c r="S2673" s="14" t="s">
        <v>33</v>
      </c>
      <c r="T2673" s="2" t="str">
        <f t="shared" si="2593"/>
        <v/>
      </c>
      <c r="U2673" s="2" t="str">
        <f t="shared" si="2594"/>
        <v/>
      </c>
      <c r="V2673" s="10">
        <v>42129.472222222219</v>
      </c>
      <c r="W2673" s="11" t="s">
        <v>3870</v>
      </c>
      <c r="X2673" s="2" t="s">
        <v>669</v>
      </c>
      <c r="Y2673" s="5" t="s">
        <v>3870</v>
      </c>
      <c r="Z2673" s="5" t="s">
        <v>3872</v>
      </c>
      <c r="AA2673" s="2" t="s">
        <v>1123</v>
      </c>
      <c r="AB2673" s="2">
        <v>-22.230161475017699</v>
      </c>
      <c r="AC2673" s="2">
        <v>-52.311906879767797</v>
      </c>
      <c r="AD2673" s="29">
        <v>1</v>
      </c>
      <c r="AE2673" s="11"/>
      <c r="AF2673" s="11"/>
      <c r="AG2673" s="11"/>
      <c r="AH2673" s="11"/>
      <c r="AI2673" s="11"/>
    </row>
    <row r="2674" spans="1:35" ht="15.75" customHeight="1" x14ac:dyDescent="0.2">
      <c r="A2674" s="8">
        <v>42129</v>
      </c>
      <c r="B2674" s="9">
        <v>0.47569444444444442</v>
      </c>
      <c r="C2674" s="11">
        <v>364789.16440842702</v>
      </c>
      <c r="D2674" s="11">
        <v>7541109.1101494497</v>
      </c>
      <c r="E2674" s="14">
        <v>364789.17815552303</v>
      </c>
      <c r="F2674" s="14">
        <v>7541109.0655683801</v>
      </c>
      <c r="G2674" s="2">
        <f t="shared" si="2616"/>
        <v>6.2301690109209558</v>
      </c>
      <c r="H2674" s="2" t="str">
        <f t="shared" si="2591"/>
        <v>&lt;8m</v>
      </c>
      <c r="I2674" s="23" t="str">
        <f t="shared" ref="I2674:J2674" si="2717">IF($P2674=$P2673,E2674,"")</f>
        <v/>
      </c>
      <c r="J2674" s="23" t="str">
        <f t="shared" si="2717"/>
        <v/>
      </c>
      <c r="K2674" s="23">
        <v>364789.18</v>
      </c>
      <c r="L2674" s="23">
        <v>7541109.0700000003</v>
      </c>
      <c r="M2674" s="14"/>
      <c r="N2674" s="14"/>
      <c r="O2674" s="14" t="s">
        <v>55</v>
      </c>
      <c r="P2674" s="14" t="s">
        <v>55</v>
      </c>
      <c r="Q2674" s="10">
        <v>42129.475694444445</v>
      </c>
      <c r="R2674" s="11" t="s">
        <v>3917</v>
      </c>
      <c r="S2674" s="14" t="s">
        <v>56</v>
      </c>
      <c r="T2674" s="2" t="str">
        <f t="shared" si="2593"/>
        <v/>
      </c>
      <c r="U2674" s="2" t="str">
        <f t="shared" si="2594"/>
        <v/>
      </c>
      <c r="V2674" s="10">
        <v>42129.475694444445</v>
      </c>
      <c r="W2674" s="11" t="s">
        <v>3870</v>
      </c>
      <c r="X2674" s="2" t="s">
        <v>669</v>
      </c>
      <c r="Y2674" s="5" t="s">
        <v>3870</v>
      </c>
      <c r="Z2674" s="5" t="s">
        <v>3872</v>
      </c>
      <c r="AA2674" s="2" t="s">
        <v>1125</v>
      </c>
      <c r="AB2674" s="2">
        <v>-22.230181256309201</v>
      </c>
      <c r="AC2674" s="2">
        <v>-52.311963457614198</v>
      </c>
      <c r="AD2674" s="29">
        <v>1</v>
      </c>
      <c r="AE2674" s="11"/>
      <c r="AF2674" s="11"/>
      <c r="AG2674" s="11"/>
      <c r="AH2674" s="11"/>
      <c r="AI2674" s="11"/>
    </row>
    <row r="2675" spans="1:35" ht="15.75" customHeight="1" x14ac:dyDescent="0.2">
      <c r="A2675" s="8">
        <v>42129</v>
      </c>
      <c r="B2675" s="9">
        <v>0.47916666666666669</v>
      </c>
      <c r="C2675" s="11">
        <v>364784.77789702802</v>
      </c>
      <c r="D2675" s="11">
        <v>7541097.83370071</v>
      </c>
      <c r="E2675" s="14">
        <v>364784.66655283398</v>
      </c>
      <c r="F2675" s="14">
        <v>7541097.7928692801</v>
      </c>
      <c r="G2675" s="2">
        <f t="shared" si="2616"/>
        <v>12.142005757788596</v>
      </c>
      <c r="H2675" s="2" t="str">
        <f t="shared" si="2591"/>
        <v/>
      </c>
      <c r="I2675" s="23">
        <f t="shared" ref="I2675:J2675" si="2718">IF($P2675=$P2674,E2675,"")</f>
        <v>364784.66655283398</v>
      </c>
      <c r="J2675" s="23">
        <f t="shared" si="2718"/>
        <v>7541097.7928692801</v>
      </c>
      <c r="K2675" s="23">
        <v>364784.67</v>
      </c>
      <c r="L2675" s="23">
        <v>7541097.79</v>
      </c>
      <c r="M2675" s="14"/>
      <c r="N2675" s="14"/>
      <c r="O2675" s="14" t="s">
        <v>55</v>
      </c>
      <c r="P2675" s="14" t="s">
        <v>55</v>
      </c>
      <c r="Q2675" s="10">
        <v>42129.479166666664</v>
      </c>
      <c r="R2675" s="11" t="s">
        <v>3918</v>
      </c>
      <c r="S2675" s="14" t="s">
        <v>56</v>
      </c>
      <c r="T2675" s="2" t="str">
        <f t="shared" si="2593"/>
        <v/>
      </c>
      <c r="U2675" s="2" t="str">
        <f t="shared" si="2594"/>
        <v/>
      </c>
      <c r="V2675" s="10">
        <v>42129.479166666664</v>
      </c>
      <c r="W2675" s="11" t="s">
        <v>3870</v>
      </c>
      <c r="X2675" s="2" t="s">
        <v>669</v>
      </c>
      <c r="Y2675" s="5" t="s">
        <v>3870</v>
      </c>
      <c r="Z2675" s="5" t="s">
        <v>3872</v>
      </c>
      <c r="AA2675" s="2" t="s">
        <v>1127</v>
      </c>
      <c r="AB2675" s="2">
        <v>-22.230282761156602</v>
      </c>
      <c r="AC2675" s="2">
        <v>-52.312006959691601</v>
      </c>
      <c r="AD2675" s="29">
        <v>1</v>
      </c>
      <c r="AE2675" s="11"/>
      <c r="AF2675" s="11"/>
      <c r="AG2675" s="11"/>
      <c r="AH2675" s="11"/>
      <c r="AI2675" s="11"/>
    </row>
    <row r="2676" spans="1:35" ht="15.75" customHeight="1" x14ac:dyDescent="0.2">
      <c r="A2676" s="8">
        <v>42129</v>
      </c>
      <c r="B2676" s="9">
        <v>0.4826388888888889</v>
      </c>
      <c r="C2676" s="11">
        <v>364769.31023084797</v>
      </c>
      <c r="D2676" s="11">
        <v>7541078.1089569898</v>
      </c>
      <c r="E2676" s="14">
        <v>364769.47113892599</v>
      </c>
      <c r="F2676" s="14">
        <v>7541078.2060183799</v>
      </c>
      <c r="G2676" s="2">
        <f t="shared" si="2616"/>
        <v>24.790024849158872</v>
      </c>
      <c r="H2676" s="2" t="str">
        <f t="shared" si="2591"/>
        <v/>
      </c>
      <c r="I2676" s="23">
        <f t="shared" ref="I2676:J2676" si="2719">IF($P2676=$P2675,E2676,"")</f>
        <v>364769.47113892599</v>
      </c>
      <c r="J2676" s="23">
        <f t="shared" si="2719"/>
        <v>7541078.2060183799</v>
      </c>
      <c r="K2676" s="23">
        <v>364769.47</v>
      </c>
      <c r="L2676" s="23">
        <v>7541078.21</v>
      </c>
      <c r="M2676" s="14"/>
      <c r="N2676" s="14"/>
      <c r="O2676" s="14" t="s">
        <v>55</v>
      </c>
      <c r="P2676" s="14" t="s">
        <v>55</v>
      </c>
      <c r="Q2676" s="10">
        <v>42129.482638888891</v>
      </c>
      <c r="R2676" s="11" t="s">
        <v>3919</v>
      </c>
      <c r="S2676" s="14" t="s">
        <v>56</v>
      </c>
      <c r="T2676" s="2" t="str">
        <f t="shared" si="2593"/>
        <v/>
      </c>
      <c r="U2676" s="2" t="str">
        <f t="shared" si="2594"/>
        <v/>
      </c>
      <c r="V2676" s="10">
        <v>42129.482638888891</v>
      </c>
      <c r="W2676" s="11" t="s">
        <v>3870</v>
      </c>
      <c r="X2676" s="2" t="s">
        <v>669</v>
      </c>
      <c r="Y2676" s="5" t="s">
        <v>3870</v>
      </c>
      <c r="Z2676" s="5" t="s">
        <v>3872</v>
      </c>
      <c r="AA2676" s="2" t="s">
        <v>1129</v>
      </c>
      <c r="AB2676" s="2">
        <v>-22.2304597031325</v>
      </c>
      <c r="AC2676" s="2">
        <v>-52.312158672138999</v>
      </c>
      <c r="AD2676" s="29">
        <v>1</v>
      </c>
      <c r="AE2676" s="11"/>
      <c r="AF2676" s="11"/>
      <c r="AG2676" s="11"/>
      <c r="AH2676" s="11"/>
      <c r="AI2676" s="11"/>
    </row>
    <row r="2677" spans="1:35" ht="15.75" customHeight="1" x14ac:dyDescent="0.2">
      <c r="A2677" s="8">
        <v>42129</v>
      </c>
      <c r="B2677" s="9">
        <v>0.4861111111111111</v>
      </c>
      <c r="C2677" s="11">
        <v>364768.77703229501</v>
      </c>
      <c r="D2677" s="11">
        <v>7541078.8189193504</v>
      </c>
      <c r="E2677" s="14">
        <v>364769.71534038999</v>
      </c>
      <c r="F2677" s="14">
        <v>7541078.3829412404</v>
      </c>
      <c r="G2677" s="2">
        <f t="shared" si="2616"/>
        <v>0.30155605383591477</v>
      </c>
      <c r="H2677" s="2" t="str">
        <f t="shared" si="2591"/>
        <v>&lt;8m</v>
      </c>
      <c r="I2677" s="23" t="str">
        <f t="shared" ref="I2677:J2677" si="2720">IF($P2677=$P2676,E2677,"")</f>
        <v/>
      </c>
      <c r="J2677" s="23" t="str">
        <f t="shared" si="2720"/>
        <v/>
      </c>
      <c r="K2677" s="23">
        <v>364769.72</v>
      </c>
      <c r="L2677" s="23">
        <v>7541078.3799999999</v>
      </c>
      <c r="M2677" s="14"/>
      <c r="N2677" s="14"/>
      <c r="O2677" s="14" t="s">
        <v>35</v>
      </c>
      <c r="P2677" s="14" t="s">
        <v>29</v>
      </c>
      <c r="Q2677" s="10">
        <v>42129.486111111109</v>
      </c>
      <c r="R2677" s="11" t="s">
        <v>3920</v>
      </c>
      <c r="S2677" s="14" t="s">
        <v>36</v>
      </c>
      <c r="T2677" s="2" t="str">
        <f t="shared" si="2593"/>
        <v>idle</v>
      </c>
      <c r="U2677" s="2" t="str">
        <f t="shared" si="2594"/>
        <v/>
      </c>
      <c r="V2677" s="10">
        <v>42129.486111111109</v>
      </c>
      <c r="W2677" s="11" t="s">
        <v>3870</v>
      </c>
      <c r="X2677" s="2" t="s">
        <v>669</v>
      </c>
      <c r="Y2677" s="5" t="s">
        <v>3870</v>
      </c>
      <c r="Z2677" s="5" t="s">
        <v>3872</v>
      </c>
      <c r="AA2677" s="2" t="s">
        <v>1131</v>
      </c>
      <c r="AB2677" s="2">
        <v>-22.2304532490671</v>
      </c>
      <c r="AC2677" s="2">
        <v>-52.312163785099997</v>
      </c>
      <c r="AD2677" s="29">
        <v>1</v>
      </c>
      <c r="AE2677" s="11"/>
      <c r="AF2677" s="11"/>
      <c r="AG2677" s="11"/>
      <c r="AH2677" s="11"/>
      <c r="AI2677" s="11"/>
    </row>
    <row r="2678" spans="1:35" ht="15.75" customHeight="1" x14ac:dyDescent="0.2">
      <c r="A2678" s="8">
        <v>42129</v>
      </c>
      <c r="B2678" s="9">
        <v>0.48958333333333331</v>
      </c>
      <c r="C2678" s="11">
        <v>364861.04153998499</v>
      </c>
      <c r="D2678" s="11">
        <v>7540989.3858875101</v>
      </c>
      <c r="E2678" s="14">
        <v>364859.99303378502</v>
      </c>
      <c r="F2678" s="14">
        <v>7540989.7854021797</v>
      </c>
      <c r="G2678" s="2">
        <f t="shared" si="2616"/>
        <v>126.48946933381177</v>
      </c>
      <c r="H2678" s="2" t="str">
        <f t="shared" si="2591"/>
        <v/>
      </c>
      <c r="I2678" s="23">
        <f t="shared" ref="I2678:J2678" si="2721">IF($P2678=$P2677,E2678,"")</f>
        <v>364859.99303378502</v>
      </c>
      <c r="J2678" s="23">
        <f t="shared" si="2721"/>
        <v>7540989.7854021797</v>
      </c>
      <c r="K2678" s="23">
        <v>364859.99</v>
      </c>
      <c r="L2678" s="23">
        <v>7540989.79</v>
      </c>
      <c r="M2678" s="14"/>
      <c r="N2678" s="14"/>
      <c r="O2678" s="14" t="s">
        <v>46</v>
      </c>
      <c r="P2678" s="14" t="s">
        <v>29</v>
      </c>
      <c r="Q2678" s="10">
        <v>42129.489583333336</v>
      </c>
      <c r="R2678" s="11" t="s">
        <v>3921</v>
      </c>
      <c r="S2678" s="14" t="s">
        <v>47</v>
      </c>
      <c r="T2678" s="2" t="str">
        <f t="shared" si="2593"/>
        <v/>
      </c>
      <c r="U2678" s="2" t="str">
        <f t="shared" si="2594"/>
        <v>outofsight</v>
      </c>
      <c r="V2678" s="10">
        <v>42129.489583333336</v>
      </c>
      <c r="W2678" s="11" t="s">
        <v>3870</v>
      </c>
      <c r="X2678" s="2" t="s">
        <v>669</v>
      </c>
      <c r="Y2678" s="5" t="s">
        <v>3870</v>
      </c>
      <c r="Z2678" s="5" t="s">
        <v>3872</v>
      </c>
      <c r="AA2678" s="2" t="s">
        <v>1133</v>
      </c>
      <c r="AB2678" s="2">
        <v>-22.231268221512401</v>
      </c>
      <c r="AC2678" s="2">
        <v>-52.311276225373099</v>
      </c>
      <c r="AD2678" s="29">
        <v>1</v>
      </c>
      <c r="AE2678" s="11"/>
      <c r="AF2678" s="11"/>
      <c r="AG2678" s="11"/>
      <c r="AH2678" s="11"/>
      <c r="AI2678" s="11"/>
    </row>
    <row r="2679" spans="1:35" ht="15.75" customHeight="1" x14ac:dyDescent="0.2">
      <c r="A2679" s="8">
        <v>42129</v>
      </c>
      <c r="B2679" s="9">
        <v>0.49305555555555558</v>
      </c>
      <c r="C2679" s="11">
        <v>364849.55701038399</v>
      </c>
      <c r="D2679" s="11">
        <v>7540982.6231694398</v>
      </c>
      <c r="E2679" s="14">
        <v>364849.66339473898</v>
      </c>
      <c r="F2679" s="14">
        <v>7540982.5375893097</v>
      </c>
      <c r="G2679" s="2">
        <f t="shared" si="2616"/>
        <v>12.618725538639975</v>
      </c>
      <c r="H2679" s="2" t="str">
        <f t="shared" si="2591"/>
        <v/>
      </c>
      <c r="I2679" s="23" t="str">
        <f t="shared" ref="I2679:J2679" si="2722">IF($P2679=$P2678,E2679,"")</f>
        <v/>
      </c>
      <c r="J2679" s="23" t="str">
        <f t="shared" si="2722"/>
        <v/>
      </c>
      <c r="K2679" s="23">
        <v>364849.66</v>
      </c>
      <c r="L2679" s="23">
        <v>7540982.54</v>
      </c>
      <c r="M2679" s="14"/>
      <c r="N2679" s="14"/>
      <c r="O2679" s="14" t="s">
        <v>55</v>
      </c>
      <c r="P2679" s="14" t="s">
        <v>55</v>
      </c>
      <c r="Q2679" s="10">
        <v>42129.493055555555</v>
      </c>
      <c r="R2679" s="11" t="s">
        <v>3922</v>
      </c>
      <c r="S2679" s="14" t="s">
        <v>56</v>
      </c>
      <c r="T2679" s="2" t="str">
        <f t="shared" si="2593"/>
        <v/>
      </c>
      <c r="U2679" s="2" t="str">
        <f t="shared" si="2594"/>
        <v/>
      </c>
      <c r="V2679" s="10">
        <v>42129.493055555555</v>
      </c>
      <c r="W2679" s="11" t="s">
        <v>3870</v>
      </c>
      <c r="X2679" s="2" t="s">
        <v>669</v>
      </c>
      <c r="Y2679" s="5" t="s">
        <v>3870</v>
      </c>
      <c r="Z2679" s="5" t="s">
        <v>3872</v>
      </c>
      <c r="AA2679" s="2" t="s">
        <v>1135</v>
      </c>
      <c r="AB2679" s="2">
        <v>-22.231328403577201</v>
      </c>
      <c r="AC2679" s="2">
        <v>-52.311388207599499</v>
      </c>
      <c r="AD2679" s="29">
        <v>1</v>
      </c>
      <c r="AE2679" s="11"/>
      <c r="AF2679" s="11"/>
      <c r="AG2679" s="11"/>
      <c r="AH2679" s="11"/>
      <c r="AI2679" s="11"/>
    </row>
    <row r="2680" spans="1:35" ht="15.75" customHeight="1" x14ac:dyDescent="0.2">
      <c r="A2680" s="8">
        <v>42129</v>
      </c>
      <c r="B2680" s="9">
        <v>0.49652777777777773</v>
      </c>
      <c r="C2680" s="11">
        <v>364849.46986949199</v>
      </c>
      <c r="D2680" s="11">
        <v>7540957.7697787201</v>
      </c>
      <c r="E2680" s="14">
        <v>364849.54165540898</v>
      </c>
      <c r="F2680" s="14">
        <v>7540957.8638321497</v>
      </c>
      <c r="G2680" s="2">
        <f t="shared" si="2616"/>
        <v>24.674057486744857</v>
      </c>
      <c r="H2680" s="2" t="str">
        <f t="shared" si="2591"/>
        <v/>
      </c>
      <c r="I2680" s="23" t="str">
        <f t="shared" ref="I2680:J2680" si="2723">IF($P2680=$P2679,E2680,"")</f>
        <v/>
      </c>
      <c r="J2680" s="23" t="str">
        <f t="shared" si="2723"/>
        <v/>
      </c>
      <c r="K2680" s="23">
        <v>364849.54</v>
      </c>
      <c r="L2680" s="23">
        <v>7540957.8600000003</v>
      </c>
      <c r="M2680" s="14"/>
      <c r="N2680" s="14"/>
      <c r="O2680" s="14" t="s">
        <v>35</v>
      </c>
      <c r="P2680" s="14" t="s">
        <v>29</v>
      </c>
      <c r="Q2680" s="10">
        <v>42129.496527777781</v>
      </c>
      <c r="R2680" s="11" t="s">
        <v>3923</v>
      </c>
      <c r="S2680" s="14" t="s">
        <v>36</v>
      </c>
      <c r="T2680" s="2" t="str">
        <f t="shared" si="2593"/>
        <v>idle</v>
      </c>
      <c r="U2680" s="2" t="str">
        <f t="shared" si="2594"/>
        <v/>
      </c>
      <c r="V2680" s="10">
        <v>42129.496527777781</v>
      </c>
      <c r="W2680" s="11" t="s">
        <v>3870</v>
      </c>
      <c r="X2680" s="2" t="s">
        <v>669</v>
      </c>
      <c r="Y2680" s="5" t="s">
        <v>3870</v>
      </c>
      <c r="Z2680" s="5" t="s">
        <v>3872</v>
      </c>
      <c r="AA2680" s="2" t="s">
        <v>1137</v>
      </c>
      <c r="AB2680" s="2">
        <v>-22.2315528709441</v>
      </c>
      <c r="AC2680" s="2">
        <v>-52.311391141265602</v>
      </c>
      <c r="AD2680" s="29">
        <v>1</v>
      </c>
      <c r="AE2680" s="11"/>
      <c r="AF2680" s="11"/>
      <c r="AG2680" s="11"/>
      <c r="AH2680" s="11"/>
      <c r="AI2680" s="11"/>
    </row>
    <row r="2681" spans="1:35" ht="15.75" customHeight="1" x14ac:dyDescent="0.2">
      <c r="A2681" s="8">
        <v>42129</v>
      </c>
      <c r="B2681" s="9">
        <v>0.5</v>
      </c>
      <c r="C2681" s="11">
        <v>364857.066016656</v>
      </c>
      <c r="D2681" s="11">
        <v>7540952.6014815001</v>
      </c>
      <c r="E2681" s="14">
        <v>364856.30799129303</v>
      </c>
      <c r="F2681" s="14">
        <v>7540952.3413634105</v>
      </c>
      <c r="G2681" s="2">
        <f t="shared" si="2616"/>
        <v>8.733897312833335</v>
      </c>
      <c r="H2681" s="2" t="str">
        <f t="shared" si="2591"/>
        <v/>
      </c>
      <c r="I2681" s="23" t="str">
        <f t="shared" ref="I2681:J2681" si="2724">IF($P2681=$P2680,E2681,"")</f>
        <v/>
      </c>
      <c r="J2681" s="23" t="str">
        <f t="shared" si="2724"/>
        <v/>
      </c>
      <c r="K2681" s="23">
        <v>364856.31</v>
      </c>
      <c r="L2681" s="23">
        <v>7540952.3399999999</v>
      </c>
      <c r="M2681" s="14"/>
      <c r="N2681" s="14"/>
      <c r="O2681" s="14" t="s">
        <v>55</v>
      </c>
      <c r="P2681" s="14" t="s">
        <v>55</v>
      </c>
      <c r="Q2681" s="10">
        <v>42129.5</v>
      </c>
      <c r="R2681" s="11" t="s">
        <v>3924</v>
      </c>
      <c r="S2681" s="14" t="s">
        <v>56</v>
      </c>
      <c r="T2681" s="2" t="str">
        <f t="shared" si="2593"/>
        <v/>
      </c>
      <c r="U2681" s="2" t="str">
        <f t="shared" si="2594"/>
        <v/>
      </c>
      <c r="V2681" s="10">
        <v>42129.5</v>
      </c>
      <c r="W2681" s="11" t="s">
        <v>3870</v>
      </c>
      <c r="X2681" s="2" t="s">
        <v>669</v>
      </c>
      <c r="Y2681" s="5" t="s">
        <v>3870</v>
      </c>
      <c r="Z2681" s="5" t="s">
        <v>3872</v>
      </c>
      <c r="AA2681" s="2" t="s">
        <v>1139</v>
      </c>
      <c r="AB2681" s="2">
        <v>-22.231600144878001</v>
      </c>
      <c r="AC2681" s="2">
        <v>-52.311317883431897</v>
      </c>
      <c r="AD2681" s="29">
        <v>1</v>
      </c>
      <c r="AE2681" s="11"/>
      <c r="AF2681" s="11"/>
      <c r="AG2681" s="11"/>
      <c r="AH2681" s="11"/>
      <c r="AI2681" s="11"/>
    </row>
    <row r="2682" spans="1:35" ht="15.75" customHeight="1" x14ac:dyDescent="0.2">
      <c r="A2682" s="8">
        <v>42129</v>
      </c>
      <c r="B2682" s="9">
        <v>0.50347222222222221</v>
      </c>
      <c r="C2682" s="11">
        <v>364789.73539043101</v>
      </c>
      <c r="D2682" s="11">
        <v>7540893.6451133396</v>
      </c>
      <c r="E2682" s="14">
        <v>364790.339507094</v>
      </c>
      <c r="F2682" s="14">
        <v>7540893.8532909201</v>
      </c>
      <c r="G2682" s="2">
        <f t="shared" si="2616"/>
        <v>88.162892030319284</v>
      </c>
      <c r="H2682" s="2" t="str">
        <f t="shared" si="2591"/>
        <v/>
      </c>
      <c r="I2682" s="23">
        <f t="shared" ref="I2682:J2682" si="2725">IF($P2682=$P2681,E2682,"")</f>
        <v>364790.339507094</v>
      </c>
      <c r="J2682" s="23">
        <f t="shared" si="2725"/>
        <v>7540893.8532909201</v>
      </c>
      <c r="K2682" s="23">
        <v>364790.34</v>
      </c>
      <c r="L2682" s="23">
        <v>7540893.8499999996</v>
      </c>
      <c r="M2682" s="14"/>
      <c r="N2682" s="14"/>
      <c r="O2682" s="14" t="s">
        <v>55</v>
      </c>
      <c r="P2682" s="14" t="s">
        <v>55</v>
      </c>
      <c r="Q2682" s="10">
        <v>42129.503472222219</v>
      </c>
      <c r="R2682" s="11" t="s">
        <v>3925</v>
      </c>
      <c r="S2682" s="14" t="s">
        <v>56</v>
      </c>
      <c r="T2682" s="2" t="str">
        <f t="shared" si="2593"/>
        <v/>
      </c>
      <c r="U2682" s="2" t="str">
        <f t="shared" si="2594"/>
        <v/>
      </c>
      <c r="V2682" s="10">
        <v>42129.503472222219</v>
      </c>
      <c r="W2682" s="11" t="s">
        <v>3870</v>
      </c>
      <c r="X2682" s="2" t="s">
        <v>669</v>
      </c>
      <c r="Y2682" s="5" t="s">
        <v>3870</v>
      </c>
      <c r="Z2682" s="5" t="s">
        <v>3872</v>
      </c>
      <c r="AA2682" s="2" t="s">
        <v>1141</v>
      </c>
      <c r="AB2682" s="2">
        <v>-22.232127366587498</v>
      </c>
      <c r="AC2682" s="2">
        <v>-52.311976030468898</v>
      </c>
      <c r="AD2682" s="29">
        <v>1</v>
      </c>
      <c r="AE2682" s="11"/>
      <c r="AF2682" s="11"/>
      <c r="AG2682" s="11"/>
      <c r="AH2682" s="11"/>
      <c r="AI2682" s="11"/>
    </row>
    <row r="2683" spans="1:35" ht="15.75" customHeight="1" x14ac:dyDescent="0.2">
      <c r="A2683" s="8">
        <v>42129</v>
      </c>
      <c r="B2683" s="9">
        <v>0.50694444444444442</v>
      </c>
      <c r="C2683" s="11">
        <v>364782.24459844601</v>
      </c>
      <c r="D2683" s="11">
        <v>7540877.6830464704</v>
      </c>
      <c r="E2683" s="14">
        <v>364782.33783890301</v>
      </c>
      <c r="F2683" s="14">
        <v>7540877.7546231002</v>
      </c>
      <c r="G2683" s="2">
        <f t="shared" si="2616"/>
        <v>17.977591591114603</v>
      </c>
      <c r="H2683" s="2" t="str">
        <f t="shared" si="2591"/>
        <v/>
      </c>
      <c r="I2683" s="23">
        <f t="shared" ref="I2683:J2683" si="2726">IF($P2683=$P2682,E2683,"")</f>
        <v>364782.33783890301</v>
      </c>
      <c r="J2683" s="23">
        <f t="shared" si="2726"/>
        <v>7540877.7546231002</v>
      </c>
      <c r="K2683" s="23">
        <v>364782.34</v>
      </c>
      <c r="L2683" s="23">
        <v>7540877.75</v>
      </c>
      <c r="M2683" s="14"/>
      <c r="N2683" s="14"/>
      <c r="O2683" s="14" t="s">
        <v>55</v>
      </c>
      <c r="P2683" s="14" t="s">
        <v>55</v>
      </c>
      <c r="Q2683" s="10">
        <v>42129.506944444445</v>
      </c>
      <c r="R2683" s="11" t="s">
        <v>3926</v>
      </c>
      <c r="S2683" s="14" t="s">
        <v>56</v>
      </c>
      <c r="T2683" s="2" t="str">
        <f t="shared" si="2593"/>
        <v/>
      </c>
      <c r="U2683" s="2" t="str">
        <f t="shared" si="2594"/>
        <v/>
      </c>
      <c r="V2683" s="10">
        <v>42129.506944444445</v>
      </c>
      <c r="W2683" s="11" t="s">
        <v>3870</v>
      </c>
      <c r="X2683" s="2" t="s">
        <v>669</v>
      </c>
      <c r="Y2683" s="5" t="s">
        <v>3870</v>
      </c>
      <c r="Z2683" s="5" t="s">
        <v>3872</v>
      </c>
      <c r="AA2683" s="2" t="s">
        <v>1143</v>
      </c>
      <c r="AB2683" s="2">
        <v>-22.232270948588798</v>
      </c>
      <c r="AC2683" s="2">
        <v>-52.312050042673903</v>
      </c>
      <c r="AD2683" s="29">
        <v>1</v>
      </c>
      <c r="AE2683" s="11"/>
      <c r="AF2683" s="11"/>
      <c r="AG2683" s="11"/>
      <c r="AH2683" s="11"/>
      <c r="AI2683" s="11"/>
    </row>
    <row r="2684" spans="1:35" ht="15.75" customHeight="1" x14ac:dyDescent="0.2">
      <c r="A2684" s="8">
        <v>42129</v>
      </c>
      <c r="B2684" s="9">
        <v>0.51041666666666663</v>
      </c>
      <c r="C2684" s="11">
        <v>364782.18786315899</v>
      </c>
      <c r="D2684" s="11">
        <v>7540862.2958162203</v>
      </c>
      <c r="E2684" s="14">
        <v>364783.28287383303</v>
      </c>
      <c r="F2684" s="14">
        <v>7540876.2304861797</v>
      </c>
      <c r="G2684" s="2">
        <f t="shared" si="2616"/>
        <v>1.7933444653105328</v>
      </c>
      <c r="H2684" s="2" t="str">
        <f t="shared" si="2591"/>
        <v>&lt;8m</v>
      </c>
      <c r="I2684" s="23" t="str">
        <f t="shared" ref="I2684:J2684" si="2727">IF($P2684=$P2683,E2684,"")</f>
        <v/>
      </c>
      <c r="J2684" s="23" t="str">
        <f t="shared" si="2727"/>
        <v/>
      </c>
      <c r="K2684" s="23">
        <v>364783.28</v>
      </c>
      <c r="L2684" s="23">
        <v>7540876.2300000004</v>
      </c>
      <c r="M2684" s="14"/>
      <c r="N2684" s="14"/>
      <c r="O2684" s="14" t="s">
        <v>35</v>
      </c>
      <c r="P2684" s="14" t="s">
        <v>29</v>
      </c>
      <c r="Q2684" s="10">
        <v>42129.510416666664</v>
      </c>
      <c r="R2684" s="11" t="s">
        <v>3927</v>
      </c>
      <c r="S2684" s="14" t="s">
        <v>36</v>
      </c>
      <c r="T2684" s="2" t="str">
        <f t="shared" si="2593"/>
        <v>idle</v>
      </c>
      <c r="U2684" s="2" t="str">
        <f t="shared" si="2594"/>
        <v/>
      </c>
      <c r="V2684" s="10">
        <v>42129.510416666664</v>
      </c>
      <c r="W2684" s="11" t="s">
        <v>3870</v>
      </c>
      <c r="X2684" s="2" t="s">
        <v>669</v>
      </c>
      <c r="Y2684" s="5" t="s">
        <v>3870</v>
      </c>
      <c r="Z2684" s="5" t="s">
        <v>3872</v>
      </c>
      <c r="AA2684" s="2" t="s">
        <v>1145</v>
      </c>
      <c r="AB2684" s="2">
        <v>-22.2324099205434</v>
      </c>
      <c r="AC2684" s="2">
        <v>-52.312051886692601</v>
      </c>
      <c r="AD2684" s="29">
        <v>1</v>
      </c>
      <c r="AE2684" s="11"/>
      <c r="AF2684" s="11"/>
      <c r="AG2684" s="11"/>
      <c r="AH2684" s="11"/>
      <c r="AI2684" s="11"/>
    </row>
    <row r="2685" spans="1:35" ht="15.75" customHeight="1" x14ac:dyDescent="0.2">
      <c r="A2685" s="8">
        <v>42129</v>
      </c>
      <c r="B2685" s="9">
        <v>0.51388888888888895</v>
      </c>
      <c r="C2685" s="11">
        <v>364784.31745242397</v>
      </c>
      <c r="D2685" s="11">
        <v>7540874.7777147498</v>
      </c>
      <c r="E2685" s="14">
        <v>364784.40526818001</v>
      </c>
      <c r="F2685" s="14">
        <v>7540874.7278442504</v>
      </c>
      <c r="G2685" s="2">
        <f t="shared" si="2616"/>
        <v>1.8755537416631705</v>
      </c>
      <c r="H2685" s="2" t="str">
        <f t="shared" si="2591"/>
        <v>&lt;8m</v>
      </c>
      <c r="I2685" s="23">
        <f t="shared" ref="I2685:J2685" si="2728">IF($P2685=$P2684,E2685,"")</f>
        <v>364784.40526818001</v>
      </c>
      <c r="J2685" s="23">
        <f t="shared" si="2728"/>
        <v>7540874.7278442504</v>
      </c>
      <c r="K2685" s="23">
        <v>364784.41</v>
      </c>
      <c r="L2685" s="23">
        <v>7540874.7300000004</v>
      </c>
      <c r="M2685" s="14"/>
      <c r="N2685" s="14"/>
      <c r="O2685" s="14" t="s">
        <v>35</v>
      </c>
      <c r="P2685" s="14" t="s">
        <v>29</v>
      </c>
      <c r="Q2685" s="10">
        <v>42129.513888888891</v>
      </c>
      <c r="R2685" s="11" t="s">
        <v>3928</v>
      </c>
      <c r="S2685" s="14" t="s">
        <v>36</v>
      </c>
      <c r="T2685" s="2" t="str">
        <f t="shared" si="2593"/>
        <v>idle</v>
      </c>
      <c r="U2685" s="2" t="str">
        <f t="shared" si="2594"/>
        <v/>
      </c>
      <c r="V2685" s="10">
        <v>42129.513888888891</v>
      </c>
      <c r="W2685" s="11" t="s">
        <v>3870</v>
      </c>
      <c r="X2685" s="2" t="s">
        <v>669</v>
      </c>
      <c r="Y2685" s="5" t="s">
        <v>3870</v>
      </c>
      <c r="Z2685" s="5" t="s">
        <v>3872</v>
      </c>
      <c r="AA2685" s="2" t="s">
        <v>1147</v>
      </c>
      <c r="AB2685" s="2">
        <v>-22.232297351583799</v>
      </c>
      <c r="AC2685" s="2">
        <v>-52.3120301775634</v>
      </c>
      <c r="AD2685" s="29">
        <v>1</v>
      </c>
      <c r="AE2685" s="11"/>
      <c r="AF2685" s="11"/>
      <c r="AG2685" s="11"/>
      <c r="AH2685" s="11"/>
      <c r="AI2685" s="11"/>
    </row>
    <row r="2686" spans="1:35" ht="15.75" customHeight="1" x14ac:dyDescent="0.2">
      <c r="A2686" s="8">
        <v>42129</v>
      </c>
      <c r="B2686" s="9">
        <v>0.51736111111111105</v>
      </c>
      <c r="C2686" s="11">
        <v>364793.96587901597</v>
      </c>
      <c r="D2686" s="11">
        <v>7540863.0939018996</v>
      </c>
      <c r="E2686" s="14">
        <v>364793.953849221</v>
      </c>
      <c r="F2686" s="14">
        <v>7540863.0705026099</v>
      </c>
      <c r="G2686" s="2">
        <f t="shared" si="2616"/>
        <v>15.06880930990623</v>
      </c>
      <c r="H2686" s="2" t="str">
        <f t="shared" si="2591"/>
        <v/>
      </c>
      <c r="I2686" s="23">
        <f t="shared" ref="I2686:J2686" si="2729">IF($P2686=$P2685,E2686,"")</f>
        <v>364793.953849221</v>
      </c>
      <c r="J2686" s="23">
        <f t="shared" si="2729"/>
        <v>7540863.0705026099</v>
      </c>
      <c r="K2686" s="23">
        <v>364793.95</v>
      </c>
      <c r="L2686" s="23">
        <v>7540863.0700000003</v>
      </c>
      <c r="M2686" s="14"/>
      <c r="N2686" s="14"/>
      <c r="O2686" s="14" t="s">
        <v>35</v>
      </c>
      <c r="P2686" s="14" t="s">
        <v>29</v>
      </c>
      <c r="Q2686" s="10">
        <v>42129.517361111109</v>
      </c>
      <c r="R2686" s="11" t="s">
        <v>3929</v>
      </c>
      <c r="S2686" s="14" t="s">
        <v>36</v>
      </c>
      <c r="T2686" s="2" t="str">
        <f t="shared" si="2593"/>
        <v>idle</v>
      </c>
      <c r="U2686" s="2" t="str">
        <f t="shared" si="2594"/>
        <v/>
      </c>
      <c r="V2686" s="10">
        <v>42129.517361111109</v>
      </c>
      <c r="W2686" s="11" t="s">
        <v>3870</v>
      </c>
      <c r="X2686" s="2" t="s">
        <v>669</v>
      </c>
      <c r="Y2686" s="5" t="s">
        <v>3870</v>
      </c>
      <c r="Z2686" s="5" t="s">
        <v>3872</v>
      </c>
      <c r="AA2686" s="2" t="s">
        <v>1149</v>
      </c>
      <c r="AB2686" s="2">
        <v>-22.2324036341161</v>
      </c>
      <c r="AC2686" s="2">
        <v>-52.311937557533398</v>
      </c>
      <c r="AD2686" s="29">
        <v>1</v>
      </c>
      <c r="AE2686" s="11"/>
      <c r="AF2686" s="11"/>
      <c r="AG2686" s="11"/>
      <c r="AH2686" s="11"/>
      <c r="AI2686" s="11"/>
    </row>
    <row r="2687" spans="1:35" ht="15.75" customHeight="1" x14ac:dyDescent="0.2">
      <c r="A2687" s="8">
        <v>42129</v>
      </c>
      <c r="B2687" s="9">
        <v>0.52083333333333337</v>
      </c>
      <c r="C2687" s="11">
        <v>364802.21317416697</v>
      </c>
      <c r="D2687" s="11">
        <v>7540846.5907479702</v>
      </c>
      <c r="E2687" s="14">
        <v>364802.34813513898</v>
      </c>
      <c r="F2687" s="14">
        <v>7540846.6485652504</v>
      </c>
      <c r="G2687" s="2">
        <f t="shared" si="2616"/>
        <v>18.442994949629224</v>
      </c>
      <c r="H2687" s="2" t="str">
        <f t="shared" si="2591"/>
        <v/>
      </c>
      <c r="I2687" s="23" t="str">
        <f t="shared" ref="I2687:J2687" si="2730">IF($P2687=$P2686,E2687,"")</f>
        <v/>
      </c>
      <c r="J2687" s="23" t="str">
        <f t="shared" si="2730"/>
        <v/>
      </c>
      <c r="K2687" s="23">
        <v>364802.35</v>
      </c>
      <c r="L2687" s="23">
        <v>7540846.6500000004</v>
      </c>
      <c r="M2687" s="14"/>
      <c r="N2687" s="14"/>
      <c r="O2687" s="15" t="s">
        <v>43</v>
      </c>
      <c r="P2687" s="15" t="s">
        <v>43</v>
      </c>
      <c r="Q2687" s="10">
        <v>42129.520833333336</v>
      </c>
      <c r="R2687" s="11" t="s">
        <v>3930</v>
      </c>
      <c r="S2687" s="14" t="s">
        <v>44</v>
      </c>
      <c r="T2687" s="2" t="str">
        <f t="shared" si="2593"/>
        <v/>
      </c>
      <c r="U2687" s="2" t="str">
        <f t="shared" si="2594"/>
        <v/>
      </c>
      <c r="V2687" s="10">
        <v>42129.520833333336</v>
      </c>
      <c r="W2687" s="11" t="s">
        <v>3870</v>
      </c>
      <c r="X2687" s="2" t="s">
        <v>669</v>
      </c>
      <c r="Y2687" s="5" t="s">
        <v>3870</v>
      </c>
      <c r="Z2687" s="5" t="s">
        <v>3872</v>
      </c>
      <c r="AA2687" s="2" t="s">
        <v>1151</v>
      </c>
      <c r="AB2687" s="2">
        <v>-22.232553334906701</v>
      </c>
      <c r="AC2687" s="2">
        <v>-52.311858935281599</v>
      </c>
      <c r="AD2687" s="29">
        <v>1</v>
      </c>
      <c r="AE2687" s="11"/>
      <c r="AF2687" s="11"/>
      <c r="AG2687" s="11"/>
      <c r="AH2687" s="11"/>
      <c r="AI2687" s="11"/>
    </row>
    <row r="2688" spans="1:35" ht="15.75" customHeight="1" x14ac:dyDescent="0.2">
      <c r="A2688" s="8">
        <v>42129</v>
      </c>
      <c r="B2688" s="9">
        <v>0.52430555555555558</v>
      </c>
      <c r="C2688" s="11">
        <v>364823.765520696</v>
      </c>
      <c r="D2688" s="11">
        <v>7540842.1094874796</v>
      </c>
      <c r="E2688" s="14">
        <v>364823.692333374</v>
      </c>
      <c r="F2688" s="14">
        <v>7540841.9994627098</v>
      </c>
      <c r="G2688" s="2">
        <f t="shared" si="2616"/>
        <v>21.844655015120576</v>
      </c>
      <c r="H2688" s="2" t="str">
        <f t="shared" si="2591"/>
        <v/>
      </c>
      <c r="I2688" s="23" t="str">
        <f t="shared" ref="I2688:J2688" si="2731">IF($P2688=$P2687,E2688,"")</f>
        <v/>
      </c>
      <c r="J2688" s="23" t="str">
        <f t="shared" si="2731"/>
        <v/>
      </c>
      <c r="K2688" s="23">
        <v>364823.69</v>
      </c>
      <c r="L2688" s="23">
        <v>7540842</v>
      </c>
      <c r="M2688" s="14"/>
      <c r="N2688" s="14"/>
      <c r="O2688" s="14" t="s">
        <v>37</v>
      </c>
      <c r="P2688" s="14" t="s">
        <v>37</v>
      </c>
      <c r="Q2688" s="10">
        <v>42129.524305555555</v>
      </c>
      <c r="R2688" s="11" t="s">
        <v>3931</v>
      </c>
      <c r="S2688" s="14" t="s">
        <v>40</v>
      </c>
      <c r="T2688" s="2" t="str">
        <f t="shared" si="2593"/>
        <v/>
      </c>
      <c r="U2688" s="2" t="str">
        <f t="shared" si="2594"/>
        <v/>
      </c>
      <c r="V2688" s="10">
        <v>42129.524305555555</v>
      </c>
      <c r="W2688" s="11" t="s">
        <v>3870</v>
      </c>
      <c r="X2688" s="2" t="s">
        <v>669</v>
      </c>
      <c r="Y2688" s="5" t="s">
        <v>3870</v>
      </c>
      <c r="Z2688" s="5" t="s">
        <v>3872</v>
      </c>
      <c r="AA2688" s="2" t="s">
        <v>1153</v>
      </c>
      <c r="AB2688" s="2">
        <v>-22.2325954958797</v>
      </c>
      <c r="AC2688" s="2">
        <v>-52.311650225892699</v>
      </c>
      <c r="AD2688" s="29">
        <v>1</v>
      </c>
      <c r="AE2688" s="11"/>
      <c r="AF2688" s="11"/>
      <c r="AG2688" s="11"/>
      <c r="AH2688" s="11"/>
      <c r="AI2688" s="11"/>
    </row>
    <row r="2689" spans="1:35" ht="15.75" customHeight="1" x14ac:dyDescent="0.2">
      <c r="A2689" s="8">
        <v>42129</v>
      </c>
      <c r="B2689" s="9">
        <v>0.52777777777777779</v>
      </c>
      <c r="C2689" s="11">
        <v>364838.13690070098</v>
      </c>
      <c r="D2689" s="11">
        <v>7540814.8199815899</v>
      </c>
      <c r="E2689" s="14">
        <v>364838.01398728299</v>
      </c>
      <c r="F2689" s="14">
        <v>7540814.9469646001</v>
      </c>
      <c r="G2689" s="2">
        <f t="shared" si="2616"/>
        <v>30.609596937250625</v>
      </c>
      <c r="H2689" s="2" t="str">
        <f t="shared" si="2591"/>
        <v/>
      </c>
      <c r="I2689" s="23" t="str">
        <f t="shared" ref="I2689:J2689" si="2732">IF($P2689=$P2688,E2689,"")</f>
        <v/>
      </c>
      <c r="J2689" s="23" t="str">
        <f t="shared" si="2732"/>
        <v/>
      </c>
      <c r="K2689" s="23">
        <v>364838.01</v>
      </c>
      <c r="L2689" s="23">
        <v>7540814.9500000002</v>
      </c>
      <c r="M2689" s="14"/>
      <c r="N2689" s="14"/>
      <c r="O2689" s="14" t="s">
        <v>35</v>
      </c>
      <c r="P2689" s="14" t="s">
        <v>29</v>
      </c>
      <c r="Q2689" s="10">
        <v>42129.527777777781</v>
      </c>
      <c r="R2689" s="11" t="s">
        <v>3932</v>
      </c>
      <c r="S2689" s="14" t="s">
        <v>36</v>
      </c>
      <c r="T2689" s="2" t="str">
        <f t="shared" si="2593"/>
        <v>idle</v>
      </c>
      <c r="U2689" s="2" t="str">
        <f t="shared" si="2594"/>
        <v/>
      </c>
      <c r="V2689" s="10">
        <v>42129.527777777781</v>
      </c>
      <c r="W2689" s="11" t="s">
        <v>3870</v>
      </c>
      <c r="X2689" s="2" t="s">
        <v>669</v>
      </c>
      <c r="Y2689" s="5" t="s">
        <v>3870</v>
      </c>
      <c r="Z2689" s="5" t="s">
        <v>3872</v>
      </c>
      <c r="AA2689" s="2" t="s">
        <v>760</v>
      </c>
      <c r="AB2689" s="2">
        <v>-22.232843097299298</v>
      </c>
      <c r="AC2689" s="2">
        <v>-52.311513097956798</v>
      </c>
      <c r="AD2689" s="29">
        <v>1</v>
      </c>
      <c r="AE2689" s="11"/>
      <c r="AF2689" s="11"/>
      <c r="AG2689" s="11"/>
      <c r="AH2689" s="11"/>
      <c r="AI2689" s="11"/>
    </row>
    <row r="2690" spans="1:35" ht="15.75" customHeight="1" x14ac:dyDescent="0.2">
      <c r="A2690" s="8">
        <v>42129</v>
      </c>
      <c r="B2690" s="9">
        <v>0.53125</v>
      </c>
      <c r="C2690" s="11">
        <v>364840.36757094401</v>
      </c>
      <c r="D2690" s="11">
        <v>7540813.6421461096</v>
      </c>
      <c r="E2690" s="14">
        <v>364840.54172799399</v>
      </c>
      <c r="F2690" s="14">
        <v>7540813.7509229602</v>
      </c>
      <c r="G2690" s="2">
        <f t="shared" si="2616"/>
        <v>2.7964242715283123</v>
      </c>
      <c r="H2690" s="2" t="str">
        <f t="shared" si="2591"/>
        <v>&lt;8m</v>
      </c>
      <c r="I2690" s="23">
        <f t="shared" ref="I2690:J2690" si="2733">IF($P2690=$P2689,E2690,"")</f>
        <v>364840.54172799399</v>
      </c>
      <c r="J2690" s="23">
        <f t="shared" si="2733"/>
        <v>7540813.7509229602</v>
      </c>
      <c r="K2690" s="23">
        <v>364840.54</v>
      </c>
      <c r="L2690" s="23">
        <v>7540813.75</v>
      </c>
      <c r="M2690" s="14"/>
      <c r="N2690" s="14"/>
      <c r="O2690" s="14" t="s">
        <v>35</v>
      </c>
      <c r="P2690" s="14" t="s">
        <v>29</v>
      </c>
      <c r="Q2690" s="10">
        <v>42129.53125</v>
      </c>
      <c r="R2690" s="11" t="s">
        <v>3933</v>
      </c>
      <c r="S2690" s="14" t="s">
        <v>36</v>
      </c>
      <c r="T2690" s="2" t="str">
        <f t="shared" si="2593"/>
        <v>idle</v>
      </c>
      <c r="U2690" s="2" t="str">
        <f t="shared" si="2594"/>
        <v/>
      </c>
      <c r="V2690" s="10">
        <v>42129.53125</v>
      </c>
      <c r="W2690" s="11" t="s">
        <v>3870</v>
      </c>
      <c r="X2690" s="2" t="s">
        <v>669</v>
      </c>
      <c r="Y2690" s="5" t="s">
        <v>3870</v>
      </c>
      <c r="Z2690" s="5" t="s">
        <v>3872</v>
      </c>
      <c r="AA2690" s="2" t="s">
        <v>762</v>
      </c>
      <c r="AB2690" s="2">
        <v>-22.2328539099544</v>
      </c>
      <c r="AC2690" s="2">
        <v>-52.311491556465597</v>
      </c>
      <c r="AD2690" s="29">
        <v>1</v>
      </c>
      <c r="AE2690" s="11"/>
      <c r="AF2690" s="11"/>
      <c r="AG2690" s="11"/>
      <c r="AH2690" s="11"/>
      <c r="AI2690" s="11"/>
    </row>
    <row r="2691" spans="1:35" ht="15.75" customHeight="1" x14ac:dyDescent="0.2">
      <c r="A2691" s="8">
        <v>42129</v>
      </c>
      <c r="B2691" s="9">
        <v>0.53472222222222221</v>
      </c>
      <c r="C2691" s="11">
        <v>364859.76315097802</v>
      </c>
      <c r="D2691" s="11">
        <v>7540834.7186586997</v>
      </c>
      <c r="E2691" s="14">
        <v>364859.78036305099</v>
      </c>
      <c r="F2691" s="14">
        <v>7540834.7041737204</v>
      </c>
      <c r="G2691" s="2">
        <f t="shared" si="2616"/>
        <v>28.445804546133509</v>
      </c>
      <c r="H2691" s="2" t="str">
        <f t="shared" si="2591"/>
        <v/>
      </c>
      <c r="I2691" s="23" t="str">
        <f t="shared" ref="I2691:J2691" si="2734">IF($P2691=$P2690,E2691,"")</f>
        <v/>
      </c>
      <c r="J2691" s="23" t="str">
        <f t="shared" si="2734"/>
        <v/>
      </c>
      <c r="K2691" s="23">
        <v>364859.78</v>
      </c>
      <c r="L2691" s="23">
        <v>7540834.7000000002</v>
      </c>
      <c r="M2691" s="14"/>
      <c r="N2691" s="14"/>
      <c r="O2691" s="14" t="s">
        <v>37</v>
      </c>
      <c r="P2691" s="14" t="s">
        <v>37</v>
      </c>
      <c r="Q2691" s="10">
        <v>42129.534722222219</v>
      </c>
      <c r="R2691" s="11" t="s">
        <v>3934</v>
      </c>
      <c r="S2691" s="14" t="s">
        <v>40</v>
      </c>
      <c r="T2691" s="2" t="str">
        <f t="shared" si="2593"/>
        <v/>
      </c>
      <c r="U2691" s="2" t="str">
        <f t="shared" si="2594"/>
        <v/>
      </c>
      <c r="V2691" s="10">
        <v>42129.534722222219</v>
      </c>
      <c r="W2691" s="11" t="s">
        <v>3870</v>
      </c>
      <c r="X2691" s="2" t="s">
        <v>669</v>
      </c>
      <c r="Y2691" s="5" t="s">
        <v>3870</v>
      </c>
      <c r="Z2691" s="5" t="s">
        <v>3872</v>
      </c>
      <c r="AA2691" s="2" t="s">
        <v>764</v>
      </c>
      <c r="AB2691" s="2">
        <v>-22.232665065675999</v>
      </c>
      <c r="AC2691" s="2">
        <v>-52.311301622539801</v>
      </c>
      <c r="AD2691" s="29">
        <v>1</v>
      </c>
      <c r="AE2691" s="11"/>
      <c r="AF2691" s="11"/>
      <c r="AG2691" s="11"/>
      <c r="AH2691" s="11"/>
      <c r="AI2691" s="11"/>
    </row>
    <row r="2692" spans="1:35" ht="15.75" customHeight="1" x14ac:dyDescent="0.2">
      <c r="A2692" s="8">
        <v>42129</v>
      </c>
      <c r="B2692" s="9">
        <v>0.53819444444444442</v>
      </c>
      <c r="C2692" s="11"/>
      <c r="D2692" s="11"/>
      <c r="E2692" s="14">
        <v>364880.67054850498</v>
      </c>
      <c r="F2692" s="14">
        <v>7540852.7079730202</v>
      </c>
      <c r="G2692" s="2">
        <f t="shared" si="2616"/>
        <v>27.577828731178226</v>
      </c>
      <c r="H2692" s="2" t="str">
        <f t="shared" si="2591"/>
        <v/>
      </c>
      <c r="I2692" s="23">
        <f t="shared" ref="I2692:J2692" si="2735">IF($P2692=$P2691,E2692,"")</f>
        <v>364880.67054850498</v>
      </c>
      <c r="J2692" s="23">
        <f t="shared" si="2735"/>
        <v>7540852.7079730202</v>
      </c>
      <c r="K2692" s="23">
        <v>364880.67</v>
      </c>
      <c r="L2692" s="23">
        <v>7540852.71</v>
      </c>
      <c r="M2692" s="14"/>
      <c r="N2692" s="14"/>
      <c r="O2692" s="14" t="s">
        <v>37</v>
      </c>
      <c r="P2692" s="14" t="s">
        <v>37</v>
      </c>
      <c r="Q2692" s="10">
        <v>42129.538194444445</v>
      </c>
      <c r="R2692" s="11" t="s">
        <v>629</v>
      </c>
      <c r="S2692" s="14" t="s">
        <v>40</v>
      </c>
      <c r="T2692" s="2" t="str">
        <f t="shared" si="2593"/>
        <v/>
      </c>
      <c r="U2692" s="2" t="str">
        <f t="shared" si="2594"/>
        <v/>
      </c>
      <c r="V2692" s="10">
        <v>42129.538194444445</v>
      </c>
      <c r="W2692" s="11" t="s">
        <v>3870</v>
      </c>
      <c r="X2692" s="2" t="s">
        <v>669</v>
      </c>
      <c r="Y2692" s="5" t="s">
        <v>3870</v>
      </c>
      <c r="Z2692" s="5"/>
      <c r="AA2692" s="2" t="s">
        <v>766</v>
      </c>
      <c r="AD2692" s="29" t="s">
        <v>630</v>
      </c>
      <c r="AE2692" s="11"/>
      <c r="AF2692" s="11"/>
      <c r="AG2692" s="11"/>
      <c r="AH2692" s="11"/>
      <c r="AI2692" s="11"/>
    </row>
    <row r="2693" spans="1:35" ht="15.75" customHeight="1" x14ac:dyDescent="0.2">
      <c r="A2693" s="8">
        <v>42129</v>
      </c>
      <c r="B2693" s="9">
        <v>0.54166666666666663</v>
      </c>
      <c r="C2693" s="11">
        <v>364901.58007153298</v>
      </c>
      <c r="D2693" s="11">
        <v>7540870.69856063</v>
      </c>
      <c r="E2693" s="14">
        <v>364901.45875985699</v>
      </c>
      <c r="F2693" s="14">
        <v>7540870.58213811</v>
      </c>
      <c r="G2693" s="2">
        <f t="shared" si="2616"/>
        <v>27.415971784228216</v>
      </c>
      <c r="H2693" s="2" t="str">
        <f t="shared" si="2591"/>
        <v/>
      </c>
      <c r="I2693" s="23" t="str">
        <f t="shared" ref="I2693:J2693" si="2736">IF($P2693=$P2692,E2693,"")</f>
        <v/>
      </c>
      <c r="J2693" s="23" t="str">
        <f t="shared" si="2736"/>
        <v/>
      </c>
      <c r="K2693" s="23">
        <v>364901.46</v>
      </c>
      <c r="L2693" s="23">
        <v>7540870.5800000001</v>
      </c>
      <c r="M2693" s="14"/>
      <c r="N2693" s="14"/>
      <c r="O2693" s="15" t="s">
        <v>43</v>
      </c>
      <c r="P2693" s="15" t="s">
        <v>43</v>
      </c>
      <c r="Q2693" s="10">
        <v>42129.541666666664</v>
      </c>
      <c r="R2693" s="11" t="s">
        <v>3935</v>
      </c>
      <c r="S2693" s="14" t="s">
        <v>44</v>
      </c>
      <c r="T2693" s="2" t="str">
        <f t="shared" si="2593"/>
        <v/>
      </c>
      <c r="U2693" s="2" t="str">
        <f t="shared" si="2594"/>
        <v/>
      </c>
      <c r="V2693" s="10">
        <v>42129.541666666664</v>
      </c>
      <c r="W2693" s="11" t="s">
        <v>3870</v>
      </c>
      <c r="X2693" s="2" t="s">
        <v>669</v>
      </c>
      <c r="Y2693" s="5" t="s">
        <v>3870</v>
      </c>
      <c r="Z2693" s="5" t="s">
        <v>3936</v>
      </c>
      <c r="AA2693" s="2" t="s">
        <v>768</v>
      </c>
      <c r="AB2693" s="2">
        <v>-22.2323433682323</v>
      </c>
      <c r="AC2693" s="2">
        <v>-52.3108929209411</v>
      </c>
      <c r="AD2693" s="29">
        <v>1</v>
      </c>
      <c r="AE2693" s="11"/>
      <c r="AF2693" s="11"/>
      <c r="AG2693" s="11"/>
      <c r="AH2693" s="11"/>
      <c r="AI2693" s="11"/>
    </row>
    <row r="2694" spans="1:35" ht="15.75" customHeight="1" x14ac:dyDescent="0.2">
      <c r="A2694" s="8">
        <v>42129</v>
      </c>
      <c r="B2694" s="9">
        <v>0.54513888888888895</v>
      </c>
      <c r="C2694" s="11">
        <v>364910.49632707197</v>
      </c>
      <c r="D2694" s="11">
        <v>7540864.7342845602</v>
      </c>
      <c r="E2694" s="14">
        <v>364910.60675007198</v>
      </c>
      <c r="F2694" s="14">
        <v>7540864.7501889598</v>
      </c>
      <c r="G2694" s="2">
        <f t="shared" si="2616"/>
        <v>10.848841222172485</v>
      </c>
      <c r="H2694" s="2" t="str">
        <f t="shared" si="2591"/>
        <v/>
      </c>
      <c r="I2694" s="23">
        <f t="shared" ref="I2694:J2694" si="2737">IF($P2694=$P2693,E2694,"")</f>
        <v>364910.60675007198</v>
      </c>
      <c r="J2694" s="23">
        <f t="shared" si="2737"/>
        <v>7540864.7501889598</v>
      </c>
      <c r="K2694" s="23">
        <v>364910.61</v>
      </c>
      <c r="L2694" s="23">
        <v>7540864.75</v>
      </c>
      <c r="M2694" s="14"/>
      <c r="N2694" s="14"/>
      <c r="O2694" s="15" t="s">
        <v>43</v>
      </c>
      <c r="P2694" s="15" t="s">
        <v>43</v>
      </c>
      <c r="Q2694" s="10">
        <v>42129.545138888891</v>
      </c>
      <c r="R2694" s="11" t="s">
        <v>3937</v>
      </c>
      <c r="S2694" s="14" t="s">
        <v>44</v>
      </c>
      <c r="T2694" s="2" t="str">
        <f t="shared" si="2593"/>
        <v/>
      </c>
      <c r="U2694" s="2" t="str">
        <f t="shared" si="2594"/>
        <v/>
      </c>
      <c r="V2694" s="10">
        <v>42129.545138888891</v>
      </c>
      <c r="W2694" s="11" t="s">
        <v>3870</v>
      </c>
      <c r="X2694" s="2" t="s">
        <v>669</v>
      </c>
      <c r="Y2694" s="5" t="s">
        <v>3870</v>
      </c>
      <c r="Z2694" s="5" t="s">
        <v>3936</v>
      </c>
      <c r="AA2694" s="2" t="s">
        <v>770</v>
      </c>
      <c r="AB2694" s="2">
        <v>-22.2323979344219</v>
      </c>
      <c r="AC2694" s="2">
        <v>-52.310806922614603</v>
      </c>
      <c r="AD2694" s="29">
        <v>1</v>
      </c>
      <c r="AE2694" s="11"/>
      <c r="AF2694" s="11"/>
      <c r="AG2694" s="11"/>
      <c r="AH2694" s="11"/>
      <c r="AI2694" s="11"/>
    </row>
    <row r="2695" spans="1:35" ht="15.75" customHeight="1" x14ac:dyDescent="0.2">
      <c r="A2695" s="8">
        <v>42129</v>
      </c>
      <c r="B2695" s="9">
        <v>0.54861111111111105</v>
      </c>
      <c r="C2695" s="11">
        <v>364930.589503864</v>
      </c>
      <c r="D2695" s="11">
        <v>7540862.1334242197</v>
      </c>
      <c r="E2695" s="14">
        <v>364930.35016017198</v>
      </c>
      <c r="F2695" s="14">
        <v>7540862.1567148697</v>
      </c>
      <c r="G2695" s="2">
        <f t="shared" si="2616"/>
        <v>19.913019616136843</v>
      </c>
      <c r="H2695" s="2" t="str">
        <f t="shared" si="2591"/>
        <v/>
      </c>
      <c r="I2695" s="23" t="str">
        <f t="shared" ref="I2695:J2695" si="2738">IF($P2695=$P2694,E2695,"")</f>
        <v/>
      </c>
      <c r="J2695" s="23" t="str">
        <f t="shared" si="2738"/>
        <v/>
      </c>
      <c r="K2695" s="23">
        <v>364930.35</v>
      </c>
      <c r="L2695" s="23">
        <v>7540862.1600000001</v>
      </c>
      <c r="M2695" s="14"/>
      <c r="N2695" s="14"/>
      <c r="O2695" s="14" t="s">
        <v>37</v>
      </c>
      <c r="P2695" s="14" t="s">
        <v>37</v>
      </c>
      <c r="Q2695" s="10">
        <v>42129.548611111109</v>
      </c>
      <c r="R2695" s="11" t="s">
        <v>3938</v>
      </c>
      <c r="S2695" s="14" t="s">
        <v>40</v>
      </c>
      <c r="T2695" s="2" t="str">
        <f t="shared" si="2593"/>
        <v/>
      </c>
      <c r="U2695" s="2" t="str">
        <f t="shared" si="2594"/>
        <v/>
      </c>
      <c r="V2695" s="10">
        <v>42129.548611111109</v>
      </c>
      <c r="W2695" s="11" t="s">
        <v>3870</v>
      </c>
      <c r="X2695" s="2" t="s">
        <v>669</v>
      </c>
      <c r="Y2695" s="5" t="s">
        <v>3870</v>
      </c>
      <c r="Z2695" s="5" t="s">
        <v>3936</v>
      </c>
      <c r="AA2695" s="2" t="s">
        <v>772</v>
      </c>
      <c r="AB2695" s="2">
        <v>-22.232422996312401</v>
      </c>
      <c r="AC2695" s="2">
        <v>-52.3106122110039</v>
      </c>
      <c r="AD2695" s="29">
        <v>1</v>
      </c>
      <c r="AE2695" s="11"/>
      <c r="AF2695" s="11"/>
      <c r="AG2695" s="11"/>
      <c r="AH2695" s="11"/>
      <c r="AI2695" s="11"/>
    </row>
    <row r="2696" spans="1:35" ht="15.75" customHeight="1" x14ac:dyDescent="0.2">
      <c r="A2696" s="8">
        <v>42129</v>
      </c>
      <c r="B2696" s="9">
        <v>0.55208333333333337</v>
      </c>
      <c r="C2696" s="11">
        <v>364927.09729581903</v>
      </c>
      <c r="D2696" s="11">
        <v>7540864.3211843902</v>
      </c>
      <c r="E2696" s="14">
        <v>364927.12782105798</v>
      </c>
      <c r="F2696" s="14">
        <v>7540864.3057169896</v>
      </c>
      <c r="G2696" s="2">
        <f t="shared" si="2616"/>
        <v>3.8732001596795125</v>
      </c>
      <c r="H2696" s="2" t="str">
        <f t="shared" si="2591"/>
        <v>&lt;8m</v>
      </c>
      <c r="I2696" s="23" t="str">
        <f t="shared" ref="I2696:J2696" si="2739">IF($P2696=$P2695,E2696,"")</f>
        <v/>
      </c>
      <c r="J2696" s="23" t="str">
        <f t="shared" si="2739"/>
        <v/>
      </c>
      <c r="K2696" s="23">
        <v>364927.13</v>
      </c>
      <c r="L2696" s="23">
        <v>7540864.3099999996</v>
      </c>
      <c r="M2696" s="14"/>
      <c r="N2696" s="14"/>
      <c r="O2696" s="14" t="s">
        <v>46</v>
      </c>
      <c r="P2696" s="14" t="s">
        <v>29</v>
      </c>
      <c r="Q2696" s="10">
        <v>42129.552083333336</v>
      </c>
      <c r="R2696" s="11" t="s">
        <v>3939</v>
      </c>
      <c r="S2696" s="14" t="s">
        <v>47</v>
      </c>
      <c r="T2696" s="2" t="str">
        <f t="shared" si="2593"/>
        <v/>
      </c>
      <c r="U2696" s="2" t="str">
        <f t="shared" si="2594"/>
        <v>outofsight</v>
      </c>
      <c r="V2696" s="10">
        <v>42129.552083333336</v>
      </c>
      <c r="W2696" s="11" t="s">
        <v>3870</v>
      </c>
      <c r="X2696" s="2" t="s">
        <v>669</v>
      </c>
      <c r="Y2696" s="5" t="s">
        <v>3870</v>
      </c>
      <c r="Z2696" s="5" t="s">
        <v>3936</v>
      </c>
      <c r="AA2696" s="2" t="s">
        <v>774</v>
      </c>
      <c r="AB2696" s="2">
        <v>-22.2324029635638</v>
      </c>
      <c r="AC2696" s="2">
        <v>-52.310645906254599</v>
      </c>
      <c r="AD2696" s="29">
        <v>1</v>
      </c>
      <c r="AE2696" s="11"/>
      <c r="AF2696" s="11"/>
      <c r="AG2696" s="11"/>
      <c r="AH2696" s="11"/>
      <c r="AI2696" s="11"/>
    </row>
    <row r="2697" spans="1:35" ht="15.75" customHeight="1" x14ac:dyDescent="0.2">
      <c r="A2697" s="8">
        <v>42129</v>
      </c>
      <c r="B2697" s="9">
        <v>0.55555555555555558</v>
      </c>
      <c r="C2697" s="11">
        <v>364926.838232685</v>
      </c>
      <c r="D2697" s="11">
        <v>7540863.3073895602</v>
      </c>
      <c r="E2697" s="14">
        <v>364926.83447075897</v>
      </c>
      <c r="F2697" s="14">
        <v>7540863.3052243702</v>
      </c>
      <c r="G2697" s="2">
        <f t="shared" si="2616"/>
        <v>1.0426120464014816</v>
      </c>
      <c r="H2697" s="2" t="str">
        <f t="shared" si="2591"/>
        <v>&lt;8m</v>
      </c>
      <c r="I2697" s="23">
        <f t="shared" ref="I2697:J2697" si="2740">IF($P2697=$P2696,E2697,"")</f>
        <v>364926.83447075897</v>
      </c>
      <c r="J2697" s="23">
        <f t="shared" si="2740"/>
        <v>7540863.3052243702</v>
      </c>
      <c r="K2697" s="23">
        <v>364926.83</v>
      </c>
      <c r="L2697" s="23">
        <v>7540863.3099999996</v>
      </c>
      <c r="M2697" s="14"/>
      <c r="N2697" s="14"/>
      <c r="O2697" s="14" t="s">
        <v>46</v>
      </c>
      <c r="P2697" s="14" t="s">
        <v>29</v>
      </c>
      <c r="Q2697" s="10">
        <v>42129.555555555555</v>
      </c>
      <c r="R2697" s="11" t="s">
        <v>3940</v>
      </c>
      <c r="S2697" s="14" t="s">
        <v>47</v>
      </c>
      <c r="T2697" s="2" t="str">
        <f t="shared" si="2593"/>
        <v/>
      </c>
      <c r="U2697" s="2" t="str">
        <f t="shared" si="2594"/>
        <v>outofsight</v>
      </c>
      <c r="V2697" s="10">
        <v>42129.555555555555</v>
      </c>
      <c r="W2697" s="11" t="s">
        <v>3870</v>
      </c>
      <c r="X2697" s="2" t="s">
        <v>669</v>
      </c>
      <c r="Y2697" s="5" t="s">
        <v>3870</v>
      </c>
      <c r="Z2697" s="5" t="s">
        <v>3936</v>
      </c>
      <c r="AA2697" s="2" t="s">
        <v>776</v>
      </c>
      <c r="AB2697" s="2">
        <v>-22.232412099838299</v>
      </c>
      <c r="AC2697" s="2">
        <v>-52.310648504644597</v>
      </c>
      <c r="AD2697" s="29">
        <v>1</v>
      </c>
      <c r="AE2697" s="11"/>
      <c r="AF2697" s="11"/>
      <c r="AG2697" s="11"/>
      <c r="AH2697" s="11"/>
      <c r="AI2697" s="11"/>
    </row>
    <row r="2698" spans="1:35" ht="15.75" customHeight="1" x14ac:dyDescent="0.2">
      <c r="A2698" s="8">
        <v>42129</v>
      </c>
      <c r="B2698" s="9">
        <v>0.55902777777777779</v>
      </c>
      <c r="C2698" s="11">
        <v>364932.17766920099</v>
      </c>
      <c r="D2698" s="11">
        <v>7540856.3284267504</v>
      </c>
      <c r="E2698" s="14">
        <v>364926.18015227799</v>
      </c>
      <c r="F2698" s="14">
        <v>7540861.8638542397</v>
      </c>
      <c r="G2698" s="2">
        <f t="shared" si="2616"/>
        <v>1.5829341514113084</v>
      </c>
      <c r="H2698" s="2" t="str">
        <f t="shared" si="2591"/>
        <v>&lt;8m</v>
      </c>
      <c r="I2698" s="23">
        <f t="shared" ref="I2698:J2698" si="2741">IF($P2698=$P2697,E2698,"")</f>
        <v>364926.18015227799</v>
      </c>
      <c r="J2698" s="23">
        <f t="shared" si="2741"/>
        <v>7540861.8638542397</v>
      </c>
      <c r="K2698" s="23">
        <v>364926.18</v>
      </c>
      <c r="L2698" s="23">
        <v>7540861.8600000003</v>
      </c>
      <c r="M2698" s="14"/>
      <c r="N2698" s="14"/>
      <c r="O2698" s="14" t="s">
        <v>46</v>
      </c>
      <c r="P2698" s="14" t="s">
        <v>29</v>
      </c>
      <c r="Q2698" s="10">
        <v>42129.559027777781</v>
      </c>
      <c r="R2698" s="11" t="s">
        <v>3941</v>
      </c>
      <c r="S2698" s="14" t="s">
        <v>47</v>
      </c>
      <c r="T2698" s="2" t="str">
        <f t="shared" si="2593"/>
        <v/>
      </c>
      <c r="U2698" s="2" t="str">
        <f t="shared" si="2594"/>
        <v>outofsight</v>
      </c>
      <c r="V2698" s="10">
        <v>42129.559027777781</v>
      </c>
      <c r="W2698" s="11" t="s">
        <v>3870</v>
      </c>
      <c r="X2698" s="2" t="s">
        <v>669</v>
      </c>
      <c r="Y2698" s="5" t="s">
        <v>3870</v>
      </c>
      <c r="Z2698" s="5" t="s">
        <v>3936</v>
      </c>
      <c r="AA2698" s="2" t="s">
        <v>778</v>
      </c>
      <c r="AB2698" s="2">
        <v>-22.232475550845301</v>
      </c>
      <c r="AC2698" s="2">
        <v>-52.310597291216297</v>
      </c>
      <c r="AD2698" s="29">
        <v>1</v>
      </c>
      <c r="AE2698" s="11"/>
      <c r="AF2698" s="11"/>
      <c r="AG2698" s="11"/>
      <c r="AH2698" s="11"/>
      <c r="AI2698" s="11"/>
    </row>
    <row r="2699" spans="1:35" ht="15.75" customHeight="1" x14ac:dyDescent="0.2">
      <c r="A2699" s="8">
        <v>42129</v>
      </c>
      <c r="B2699" s="9">
        <v>0.5625</v>
      </c>
      <c r="C2699" s="11">
        <v>364925.51540039002</v>
      </c>
      <c r="D2699" s="11">
        <v>7540860.4190465296</v>
      </c>
      <c r="E2699" s="14">
        <v>364925.84590816399</v>
      </c>
      <c r="F2699" s="14">
        <v>7540860.5520264497</v>
      </c>
      <c r="G2699" s="2">
        <f t="shared" si="2616"/>
        <v>1.3537397380359169</v>
      </c>
      <c r="H2699" s="2" t="str">
        <f t="shared" si="2591"/>
        <v>&lt;8m</v>
      </c>
      <c r="I2699" s="23" t="str">
        <f t="shared" ref="I2699:J2699" si="2742">IF($P2699=$P2698,E2699,"")</f>
        <v/>
      </c>
      <c r="J2699" s="23" t="str">
        <f t="shared" si="2742"/>
        <v/>
      </c>
      <c r="K2699" s="23">
        <v>364925.85</v>
      </c>
      <c r="L2699" s="23">
        <v>7540860.5499999998</v>
      </c>
      <c r="M2699" s="14"/>
      <c r="N2699" s="14"/>
      <c r="O2699" s="14" t="s">
        <v>37</v>
      </c>
      <c r="P2699" s="14" t="s">
        <v>37</v>
      </c>
      <c r="Q2699" s="10">
        <v>42129.5625</v>
      </c>
      <c r="R2699" s="11" t="s">
        <v>3942</v>
      </c>
      <c r="S2699" s="14" t="s">
        <v>40</v>
      </c>
      <c r="T2699" s="2" t="str">
        <f t="shared" si="2593"/>
        <v/>
      </c>
      <c r="U2699" s="2" t="str">
        <f t="shared" si="2594"/>
        <v/>
      </c>
      <c r="V2699" s="10">
        <v>42129.5625</v>
      </c>
      <c r="W2699" s="11" t="s">
        <v>3870</v>
      </c>
      <c r="X2699" s="2" t="s">
        <v>669</v>
      </c>
      <c r="Y2699" s="5" t="s">
        <v>3870</v>
      </c>
      <c r="Z2699" s="5" t="s">
        <v>3936</v>
      </c>
      <c r="AA2699" s="2" t="s">
        <v>780</v>
      </c>
      <c r="AB2699" s="2">
        <v>-22.232438083738099</v>
      </c>
      <c r="AC2699" s="2">
        <v>-52.310661580413601</v>
      </c>
      <c r="AD2699" s="29">
        <v>1</v>
      </c>
      <c r="AE2699" s="11"/>
      <c r="AF2699" s="11"/>
      <c r="AG2699" s="11"/>
      <c r="AH2699" s="11"/>
      <c r="AI2699" s="11"/>
    </row>
    <row r="2700" spans="1:35" ht="15.75" customHeight="1" x14ac:dyDescent="0.2">
      <c r="A2700" s="8">
        <v>42129</v>
      </c>
      <c r="B2700" s="9">
        <v>0.56597222222222221</v>
      </c>
      <c r="C2700" s="11">
        <v>364957.40538765001</v>
      </c>
      <c r="D2700" s="11">
        <v>7540886.3922131797</v>
      </c>
      <c r="E2700" s="14">
        <v>364957.224881829</v>
      </c>
      <c r="F2700" s="14">
        <v>7540886.3177526603</v>
      </c>
      <c r="G2700" s="2">
        <f t="shared" si="2616"/>
        <v>40.601879703114662</v>
      </c>
      <c r="H2700" s="2" t="str">
        <f t="shared" si="2591"/>
        <v/>
      </c>
      <c r="I2700" s="23">
        <f t="shared" ref="I2700:J2700" si="2743">IF($P2700=$P2699,E2700,"")</f>
        <v>364957.224881829</v>
      </c>
      <c r="J2700" s="23">
        <f t="shared" si="2743"/>
        <v>7540886.3177526603</v>
      </c>
      <c r="K2700" s="23">
        <v>364957.22</v>
      </c>
      <c r="L2700" s="23">
        <v>7540886.3200000003</v>
      </c>
      <c r="M2700" s="14"/>
      <c r="N2700" s="14"/>
      <c r="O2700" s="17" t="s">
        <v>43</v>
      </c>
      <c r="P2700" s="14" t="s">
        <v>37</v>
      </c>
      <c r="Q2700" s="10">
        <v>42129.565972222219</v>
      </c>
      <c r="R2700" s="11" t="s">
        <v>3943</v>
      </c>
      <c r="S2700" s="13" t="s">
        <v>63</v>
      </c>
      <c r="T2700" s="2" t="str">
        <f t="shared" si="2593"/>
        <v/>
      </c>
      <c r="U2700" s="2" t="str">
        <f t="shared" si="2594"/>
        <v/>
      </c>
      <c r="V2700" s="10">
        <v>42129.565972222219</v>
      </c>
      <c r="W2700" s="11" t="s">
        <v>3870</v>
      </c>
      <c r="X2700" s="2" t="s">
        <v>669</v>
      </c>
      <c r="Y2700" s="5" t="s">
        <v>3870</v>
      </c>
      <c r="Z2700" s="5" t="s">
        <v>3936</v>
      </c>
      <c r="AA2700" s="2" t="s">
        <v>782</v>
      </c>
      <c r="AB2700" s="2">
        <v>-22.232205988839301</v>
      </c>
      <c r="AC2700" s="2">
        <v>-52.310350025072701</v>
      </c>
      <c r="AD2700" s="29">
        <v>1</v>
      </c>
      <c r="AE2700" s="11"/>
      <c r="AF2700" s="11"/>
      <c r="AG2700" s="11"/>
      <c r="AH2700" s="11"/>
      <c r="AI2700" s="11"/>
    </row>
    <row r="2701" spans="1:35" ht="15.75" customHeight="1" x14ac:dyDescent="0.2">
      <c r="A2701" s="8">
        <v>42129</v>
      </c>
      <c r="B2701" s="9">
        <v>0.56944444444444442</v>
      </c>
      <c r="C2701" s="11">
        <v>364971.42284593801</v>
      </c>
      <c r="D2701" s="11">
        <v>7540896.9816939402</v>
      </c>
      <c r="E2701" s="14">
        <v>364971.28377745103</v>
      </c>
      <c r="F2701" s="14">
        <v>7540896.9217247702</v>
      </c>
      <c r="G2701" s="2">
        <f t="shared" si="2616"/>
        <v>17.609564748172911</v>
      </c>
      <c r="H2701" s="2" t="str">
        <f t="shared" si="2591"/>
        <v/>
      </c>
      <c r="I2701" s="23" t="str">
        <f t="shared" ref="I2701:J2701" si="2744">IF($P2701=$P2700,E2701,"")</f>
        <v/>
      </c>
      <c r="J2701" s="23" t="str">
        <f t="shared" si="2744"/>
        <v/>
      </c>
      <c r="K2701" s="23">
        <v>364971.28</v>
      </c>
      <c r="L2701" s="23">
        <v>7540896.9199999999</v>
      </c>
      <c r="M2701" s="14"/>
      <c r="N2701" s="14"/>
      <c r="O2701" s="14" t="s">
        <v>35</v>
      </c>
      <c r="P2701" s="14" t="s">
        <v>29</v>
      </c>
      <c r="Q2701" s="10">
        <v>42129.569444444445</v>
      </c>
      <c r="R2701" s="11" t="s">
        <v>3944</v>
      </c>
      <c r="S2701" s="14" t="s">
        <v>36</v>
      </c>
      <c r="T2701" s="2" t="str">
        <f t="shared" si="2593"/>
        <v>idle</v>
      </c>
      <c r="U2701" s="2" t="str">
        <f t="shared" si="2594"/>
        <v/>
      </c>
      <c r="V2701" s="10">
        <v>42129.569444444445</v>
      </c>
      <c r="W2701" s="11" t="s">
        <v>3870</v>
      </c>
      <c r="X2701" s="2" t="s">
        <v>669</v>
      </c>
      <c r="Y2701" s="5" t="s">
        <v>3870</v>
      </c>
      <c r="Z2701" s="5" t="s">
        <v>3936</v>
      </c>
      <c r="AA2701" s="2" t="s">
        <v>784</v>
      </c>
      <c r="AB2701" s="2">
        <v>-22.232111440971501</v>
      </c>
      <c r="AC2701" s="2">
        <v>-52.310213148593903</v>
      </c>
      <c r="AD2701" s="29">
        <v>1</v>
      </c>
      <c r="AE2701" s="11"/>
      <c r="AF2701" s="11"/>
      <c r="AG2701" s="11"/>
      <c r="AH2701" s="11"/>
      <c r="AI2701" s="11"/>
    </row>
    <row r="2702" spans="1:35" ht="15.75" customHeight="1" x14ac:dyDescent="0.2">
      <c r="A2702" s="8">
        <v>42129</v>
      </c>
      <c r="B2702" s="9">
        <v>0.57291666666666663</v>
      </c>
      <c r="C2702" s="11">
        <v>364971.96405946201</v>
      </c>
      <c r="D2702" s="11">
        <v>7540895.3437654497</v>
      </c>
      <c r="E2702" s="14">
        <v>364971.99863232201</v>
      </c>
      <c r="F2702" s="14">
        <v>7540895.31469288</v>
      </c>
      <c r="G2702" s="2">
        <f t="shared" si="2616"/>
        <v>1.7588544518113671</v>
      </c>
      <c r="H2702" s="2" t="str">
        <f t="shared" si="2591"/>
        <v>&lt;8m</v>
      </c>
      <c r="I2702" s="23">
        <f t="shared" ref="I2702:J2702" si="2745">IF($P2702=$P2701,E2702,"")</f>
        <v>364971.99863232201</v>
      </c>
      <c r="J2702" s="23">
        <f t="shared" si="2745"/>
        <v>7540895.31469288</v>
      </c>
      <c r="K2702" s="23">
        <v>364972</v>
      </c>
      <c r="L2702" s="23">
        <v>7540895.3099999996</v>
      </c>
      <c r="M2702" s="14"/>
      <c r="N2702" s="14"/>
      <c r="O2702" s="14" t="s">
        <v>35</v>
      </c>
      <c r="P2702" s="14" t="s">
        <v>29</v>
      </c>
      <c r="Q2702" s="10">
        <v>42129.572916666664</v>
      </c>
      <c r="R2702" s="11" t="s">
        <v>3945</v>
      </c>
      <c r="S2702" s="14" t="s">
        <v>36</v>
      </c>
      <c r="T2702" s="2" t="str">
        <f t="shared" si="2593"/>
        <v>idle</v>
      </c>
      <c r="U2702" s="2" t="str">
        <f t="shared" si="2594"/>
        <v/>
      </c>
      <c r="V2702" s="10">
        <v>42129.572916666664</v>
      </c>
      <c r="W2702" s="11" t="s">
        <v>3870</v>
      </c>
      <c r="X2702" s="2" t="s">
        <v>669</v>
      </c>
      <c r="Y2702" s="5" t="s">
        <v>3870</v>
      </c>
      <c r="Z2702" s="5" t="s">
        <v>3936</v>
      </c>
      <c r="AA2702" s="2" t="s">
        <v>786</v>
      </c>
      <c r="AB2702" s="2">
        <v>-22.2321262769401</v>
      </c>
      <c r="AC2702" s="2">
        <v>-52.310208035633003</v>
      </c>
      <c r="AD2702" s="29">
        <v>1</v>
      </c>
      <c r="AE2702" s="11"/>
      <c r="AF2702" s="11"/>
      <c r="AG2702" s="11"/>
      <c r="AH2702" s="11"/>
      <c r="AI2702" s="11"/>
    </row>
    <row r="2703" spans="1:35" ht="15.75" customHeight="1" x14ac:dyDescent="0.2">
      <c r="A2703" s="8">
        <v>42129</v>
      </c>
      <c r="B2703" s="9">
        <v>0.57638888888888895</v>
      </c>
      <c r="C2703" s="11">
        <v>364975.70122514601</v>
      </c>
      <c r="D2703" s="11">
        <v>7540887.81266593</v>
      </c>
      <c r="E2703" s="14">
        <v>364976.03085740301</v>
      </c>
      <c r="F2703" s="14">
        <v>7540887.7878630701</v>
      </c>
      <c r="G2703" s="2">
        <f t="shared" si="2616"/>
        <v>8.5388527385567894</v>
      </c>
      <c r="H2703" s="2" t="str">
        <f t="shared" si="2591"/>
        <v/>
      </c>
      <c r="I2703" s="23">
        <f t="shared" ref="I2703:J2703" si="2746">IF($P2703=$P2702,E2703,"")</f>
        <v>364976.03085740301</v>
      </c>
      <c r="J2703" s="23">
        <f t="shared" si="2746"/>
        <v>7540887.7878630701</v>
      </c>
      <c r="K2703" s="23">
        <v>364976.03</v>
      </c>
      <c r="L2703" s="23">
        <v>7540887.79</v>
      </c>
      <c r="M2703" s="14"/>
      <c r="N2703" s="14"/>
      <c r="O2703" s="14" t="s">
        <v>29</v>
      </c>
      <c r="P2703" s="14" t="s">
        <v>29</v>
      </c>
      <c r="Q2703" s="10">
        <v>42129.576388888891</v>
      </c>
      <c r="R2703" s="11" t="s">
        <v>3946</v>
      </c>
      <c r="S2703" s="14" t="s">
        <v>30</v>
      </c>
      <c r="T2703" s="2" t="str">
        <f t="shared" si="2593"/>
        <v/>
      </c>
      <c r="U2703" s="2" t="str">
        <f t="shared" si="2594"/>
        <v/>
      </c>
      <c r="V2703" s="10">
        <v>42129.576388888891</v>
      </c>
      <c r="W2703" s="11" t="s">
        <v>3870</v>
      </c>
      <c r="X2703" s="2" t="s">
        <v>669</v>
      </c>
      <c r="Y2703" s="5" t="s">
        <v>3870</v>
      </c>
      <c r="Z2703" s="5" t="s">
        <v>3936</v>
      </c>
      <c r="AA2703" s="2" t="s">
        <v>788</v>
      </c>
      <c r="AB2703" s="2">
        <v>-22.232194589451002</v>
      </c>
      <c r="AC2703" s="2">
        <v>-52.310172412544503</v>
      </c>
      <c r="AD2703" s="29">
        <v>1</v>
      </c>
      <c r="AE2703" s="11"/>
      <c r="AF2703" s="11"/>
      <c r="AG2703" s="11"/>
      <c r="AH2703" s="11"/>
      <c r="AI2703" s="11"/>
    </row>
    <row r="2704" spans="1:35" ht="15.75" customHeight="1" x14ac:dyDescent="0.2">
      <c r="A2704" s="8">
        <v>42129</v>
      </c>
      <c r="B2704" s="9">
        <v>0.57986111111111105</v>
      </c>
      <c r="C2704" s="11">
        <v>365012.03828232898</v>
      </c>
      <c r="D2704" s="11">
        <v>7540875.14393536</v>
      </c>
      <c r="E2704" s="14">
        <v>365011.69229185698</v>
      </c>
      <c r="F2704" s="14">
        <v>7540875.2106404603</v>
      </c>
      <c r="G2704" s="2">
        <f t="shared" si="2616"/>
        <v>37.814341669446129</v>
      </c>
      <c r="H2704" s="2" t="str">
        <f t="shared" si="2591"/>
        <v/>
      </c>
      <c r="I2704" s="23" t="str">
        <f t="shared" ref="I2704:J2704" si="2747">IF($P2704=$P2703,E2704,"")</f>
        <v/>
      </c>
      <c r="J2704" s="23" t="str">
        <f t="shared" si="2747"/>
        <v/>
      </c>
      <c r="K2704" s="23">
        <v>365011.69</v>
      </c>
      <c r="L2704" s="23">
        <v>7540875.21</v>
      </c>
      <c r="M2704" s="14">
        <v>365011.69229185698</v>
      </c>
      <c r="N2704" s="14">
        <v>7540875.2106404603</v>
      </c>
      <c r="O2704" s="14" t="s">
        <v>52</v>
      </c>
      <c r="P2704" s="14" t="s">
        <v>52</v>
      </c>
      <c r="Q2704" s="10">
        <v>42129.579861111109</v>
      </c>
      <c r="R2704" s="11" t="s">
        <v>3947</v>
      </c>
      <c r="S2704" s="14" t="s">
        <v>53</v>
      </c>
      <c r="T2704" s="2" t="str">
        <f t="shared" si="2593"/>
        <v/>
      </c>
      <c r="U2704" s="2" t="str">
        <f t="shared" si="2594"/>
        <v/>
      </c>
      <c r="V2704" s="10">
        <v>42129.579861111109</v>
      </c>
      <c r="W2704" s="11" t="s">
        <v>3870</v>
      </c>
      <c r="X2704" s="2" t="s">
        <v>669</v>
      </c>
      <c r="Y2704" s="5" t="s">
        <v>3870</v>
      </c>
      <c r="Z2704" s="5" t="s">
        <v>3936</v>
      </c>
      <c r="AA2704" s="2" t="s">
        <v>790</v>
      </c>
      <c r="AB2704" s="2">
        <v>-22.2323118522763</v>
      </c>
      <c r="AC2704" s="2">
        <v>-52.309820959344499</v>
      </c>
      <c r="AD2704" s="29">
        <v>1</v>
      </c>
      <c r="AE2704" s="11"/>
      <c r="AF2704" s="11"/>
      <c r="AG2704" s="11"/>
      <c r="AH2704" s="11"/>
      <c r="AI2704" s="11"/>
    </row>
    <row r="2705" spans="1:35" ht="15.75" customHeight="1" x14ac:dyDescent="0.2">
      <c r="A2705" s="8">
        <v>42129</v>
      </c>
      <c r="B2705" s="9">
        <v>0.58333333333333337</v>
      </c>
      <c r="C2705" s="11"/>
      <c r="D2705" s="11"/>
      <c r="E2705" s="14">
        <v>365014.15489687899</v>
      </c>
      <c r="F2705" s="14">
        <v>7540876.2160011502</v>
      </c>
      <c r="G2705" s="2">
        <f t="shared" si="2616"/>
        <v>2.6599198505440986</v>
      </c>
      <c r="H2705" s="2" t="str">
        <f t="shared" si="2591"/>
        <v>&lt;8m</v>
      </c>
      <c r="I2705" s="23" t="str">
        <f t="shared" ref="I2705:J2705" si="2748">IF($P2705=$P2704,E2705,"")</f>
        <v/>
      </c>
      <c r="J2705" s="23" t="str">
        <f t="shared" si="2748"/>
        <v/>
      </c>
      <c r="K2705" s="23">
        <v>365011.69</v>
      </c>
      <c r="L2705" s="23">
        <v>7540875.21</v>
      </c>
      <c r="M2705" s="14">
        <v>365011.69229185698</v>
      </c>
      <c r="N2705" s="14">
        <v>7540875.2106404603</v>
      </c>
      <c r="O2705" s="14" t="s">
        <v>160</v>
      </c>
      <c r="P2705" s="14" t="s">
        <v>160</v>
      </c>
      <c r="Q2705" s="10">
        <v>42129.583333333336</v>
      </c>
      <c r="R2705" s="11" t="s">
        <v>629</v>
      </c>
      <c r="S2705" s="14" t="s">
        <v>160</v>
      </c>
      <c r="T2705" s="2" t="str">
        <f t="shared" si="2593"/>
        <v/>
      </c>
      <c r="U2705" s="2" t="str">
        <f t="shared" si="2594"/>
        <v/>
      </c>
      <c r="V2705" s="10">
        <v>42129.583333333336</v>
      </c>
      <c r="W2705" s="11" t="s">
        <v>3870</v>
      </c>
      <c r="X2705" s="2" t="s">
        <v>669</v>
      </c>
      <c r="Y2705" s="5" t="s">
        <v>3870</v>
      </c>
      <c r="Z2705" s="5"/>
      <c r="AA2705" s="2" t="s">
        <v>792</v>
      </c>
      <c r="AD2705" s="29" t="s">
        <v>630</v>
      </c>
      <c r="AE2705" s="11"/>
      <c r="AF2705" s="11"/>
      <c r="AG2705" s="11"/>
      <c r="AH2705" s="11"/>
      <c r="AI2705" s="11"/>
    </row>
    <row r="2706" spans="1:35" ht="15.75" customHeight="1" x14ac:dyDescent="0.2">
      <c r="A2706" s="8">
        <v>42129</v>
      </c>
      <c r="B2706" s="9">
        <v>0.58680555555555558</v>
      </c>
      <c r="C2706" s="11">
        <v>365016.27924963902</v>
      </c>
      <c r="D2706" s="11">
        <v>7540877.2872504303</v>
      </c>
      <c r="E2706" s="14">
        <v>365016.24624953</v>
      </c>
      <c r="F2706" s="14">
        <v>7540877.3044910701</v>
      </c>
      <c r="G2706" s="2">
        <f t="shared" si="2616"/>
        <v>2.3576611751100538</v>
      </c>
      <c r="H2706" s="2" t="str">
        <f t="shared" si="2591"/>
        <v>&lt;8m</v>
      </c>
      <c r="I2706" s="23" t="str">
        <f t="shared" ref="I2706:J2706" si="2749">IF($P2706=$P2705,E2706,"")</f>
        <v/>
      </c>
      <c r="J2706" s="23" t="str">
        <f t="shared" si="2749"/>
        <v/>
      </c>
      <c r="K2706" s="23">
        <v>365011.69</v>
      </c>
      <c r="L2706" s="23">
        <v>7540875.21</v>
      </c>
      <c r="M2706" s="14">
        <v>365011.69229185698</v>
      </c>
      <c r="N2706" s="14">
        <v>7540875.2106404603</v>
      </c>
      <c r="O2706" s="17" t="s">
        <v>43</v>
      </c>
      <c r="P2706" s="14" t="s">
        <v>37</v>
      </c>
      <c r="Q2706" s="10">
        <v>42129.586805555555</v>
      </c>
      <c r="R2706" s="11" t="s">
        <v>3948</v>
      </c>
      <c r="S2706" s="13" t="s">
        <v>63</v>
      </c>
      <c r="T2706" s="2" t="str">
        <f t="shared" si="2593"/>
        <v/>
      </c>
      <c r="U2706" s="2" t="str">
        <f t="shared" si="2594"/>
        <v/>
      </c>
      <c r="V2706" s="10">
        <v>42129.586805555555</v>
      </c>
      <c r="W2706" s="11" t="s">
        <v>3870</v>
      </c>
      <c r="X2706" s="2" t="s">
        <v>669</v>
      </c>
      <c r="Y2706" s="5" t="s">
        <v>3870</v>
      </c>
      <c r="Z2706" s="5" t="s">
        <v>3949</v>
      </c>
      <c r="AA2706" s="2" t="s">
        <v>794</v>
      </c>
      <c r="AB2706" s="2">
        <v>-22.232292825356101</v>
      </c>
      <c r="AC2706" s="2">
        <v>-52.309779636561899</v>
      </c>
      <c r="AD2706" s="29">
        <v>1</v>
      </c>
      <c r="AE2706" s="11"/>
      <c r="AF2706" s="11"/>
      <c r="AG2706" s="11"/>
      <c r="AH2706" s="11"/>
      <c r="AI2706" s="11"/>
    </row>
    <row r="2707" spans="1:35" ht="15.75" customHeight="1" x14ac:dyDescent="0.2">
      <c r="A2707" s="8">
        <v>42129</v>
      </c>
      <c r="B2707" s="9">
        <v>0.59027777777777779</v>
      </c>
      <c r="C2707" s="11">
        <v>365015.06432235701</v>
      </c>
      <c r="D2707" s="11">
        <v>7540881.8983257096</v>
      </c>
      <c r="E2707" s="14">
        <v>365015.17114215699</v>
      </c>
      <c r="F2707" s="14">
        <v>7540881.9035439901</v>
      </c>
      <c r="G2707" s="2">
        <f t="shared" si="2616"/>
        <v>4.7230438939851007</v>
      </c>
      <c r="H2707" s="2" t="str">
        <f t="shared" si="2591"/>
        <v>&lt;8m</v>
      </c>
      <c r="I2707" s="23" t="str">
        <f t="shared" ref="I2707:J2707" si="2750">IF($P2707=$P2706,E2707,"")</f>
        <v/>
      </c>
      <c r="J2707" s="23" t="str">
        <f t="shared" si="2750"/>
        <v/>
      </c>
      <c r="K2707" s="23">
        <v>365011.69</v>
      </c>
      <c r="L2707" s="23">
        <v>7540875.21</v>
      </c>
      <c r="M2707" s="14">
        <v>365011.69229185698</v>
      </c>
      <c r="N2707" s="14">
        <v>7540875.2106404603</v>
      </c>
      <c r="O2707" s="15" t="s">
        <v>43</v>
      </c>
      <c r="P2707" s="15" t="s">
        <v>43</v>
      </c>
      <c r="Q2707" s="10">
        <v>42129.590277777781</v>
      </c>
      <c r="R2707" s="11" t="s">
        <v>3950</v>
      </c>
      <c r="S2707" s="14" t="s">
        <v>44</v>
      </c>
      <c r="T2707" s="2" t="str">
        <f t="shared" si="2593"/>
        <v/>
      </c>
      <c r="U2707" s="2" t="str">
        <f t="shared" si="2594"/>
        <v/>
      </c>
      <c r="V2707" s="10">
        <v>42129.590277777781</v>
      </c>
      <c r="W2707" s="11" t="s">
        <v>3870</v>
      </c>
      <c r="X2707" s="2" t="s">
        <v>669</v>
      </c>
      <c r="Y2707" s="5" t="s">
        <v>3870</v>
      </c>
      <c r="Z2707" s="5" t="s">
        <v>3949</v>
      </c>
      <c r="AA2707" s="2" t="s">
        <v>796</v>
      </c>
      <c r="AB2707" s="2">
        <v>-22.2322510834783</v>
      </c>
      <c r="AC2707" s="2">
        <v>-52.309791035950198</v>
      </c>
      <c r="AD2707" s="29">
        <v>1</v>
      </c>
      <c r="AE2707" s="11"/>
      <c r="AF2707" s="11"/>
      <c r="AG2707" s="11"/>
      <c r="AH2707" s="11"/>
      <c r="AI2707" s="11"/>
    </row>
    <row r="2708" spans="1:35" ht="15.75" customHeight="1" x14ac:dyDescent="0.2">
      <c r="A2708" s="8">
        <v>42129</v>
      </c>
      <c r="B2708" s="9">
        <v>0.59375</v>
      </c>
      <c r="C2708" s="11">
        <v>365024.553824178</v>
      </c>
      <c r="D2708" s="11">
        <v>7540887.5671516601</v>
      </c>
      <c r="E2708" s="14">
        <v>365024.34571686998</v>
      </c>
      <c r="F2708" s="14">
        <v>7540887.5651507499</v>
      </c>
      <c r="G2708" s="2">
        <f t="shared" si="2616"/>
        <v>10.78084469169467</v>
      </c>
      <c r="H2708" s="2" t="str">
        <f t="shared" si="2591"/>
        <v/>
      </c>
      <c r="I2708" s="23">
        <f t="shared" ref="I2708:J2708" si="2751">IF($P2708=$P2707,E2708,"")</f>
        <v>365024.34571686998</v>
      </c>
      <c r="J2708" s="23">
        <f t="shared" si="2751"/>
        <v>7540887.5651507499</v>
      </c>
      <c r="K2708" s="23">
        <v>365024.35</v>
      </c>
      <c r="L2708" s="23">
        <v>7540887.5700000003</v>
      </c>
      <c r="M2708" s="14"/>
      <c r="N2708" s="14"/>
      <c r="O2708" s="15" t="s">
        <v>43</v>
      </c>
      <c r="P2708" s="15" t="s">
        <v>43</v>
      </c>
      <c r="Q2708" s="10">
        <v>42129.59375</v>
      </c>
      <c r="R2708" s="11" t="s">
        <v>3951</v>
      </c>
      <c r="S2708" s="14" t="s">
        <v>44</v>
      </c>
      <c r="T2708" s="2" t="str">
        <f t="shared" si="2593"/>
        <v/>
      </c>
      <c r="U2708" s="2" t="str">
        <f t="shared" si="2594"/>
        <v/>
      </c>
      <c r="V2708" s="10">
        <v>42129.59375</v>
      </c>
      <c r="W2708" s="11" t="s">
        <v>3870</v>
      </c>
      <c r="X2708" s="2" t="s">
        <v>669</v>
      </c>
      <c r="Y2708" s="5" t="s">
        <v>3870</v>
      </c>
      <c r="Z2708" s="5" t="s">
        <v>3949</v>
      </c>
      <c r="AA2708" s="2" t="s">
        <v>798</v>
      </c>
      <c r="AB2708" s="2">
        <v>-22.2322006244212</v>
      </c>
      <c r="AC2708" s="2">
        <v>-52.309698499739198</v>
      </c>
      <c r="AD2708" s="29">
        <v>1</v>
      </c>
      <c r="AE2708" s="11"/>
      <c r="AF2708" s="11"/>
      <c r="AG2708" s="11"/>
      <c r="AH2708" s="11"/>
      <c r="AI2708" s="11"/>
    </row>
    <row r="2709" spans="1:35" ht="15.75" customHeight="1" x14ac:dyDescent="0.2">
      <c r="A2709" s="8">
        <v>42129</v>
      </c>
      <c r="B2709" s="9">
        <v>0.59722222222222221</v>
      </c>
      <c r="C2709" s="11">
        <v>365013.44067288499</v>
      </c>
      <c r="D2709" s="11">
        <v>7540892.8071834398</v>
      </c>
      <c r="E2709" s="14">
        <v>365013.551767678</v>
      </c>
      <c r="F2709" s="14">
        <v>7540892.8193281498</v>
      </c>
      <c r="G2709" s="2">
        <f t="shared" si="2616"/>
        <v>12.004820669582395</v>
      </c>
      <c r="H2709" s="2" t="str">
        <f t="shared" si="2591"/>
        <v/>
      </c>
      <c r="I2709" s="23" t="str">
        <f t="shared" ref="I2709:J2709" si="2752">IF($P2709=$P2708,E2709,"")</f>
        <v/>
      </c>
      <c r="J2709" s="23" t="str">
        <f t="shared" si="2752"/>
        <v/>
      </c>
      <c r="K2709" s="23">
        <v>365013.55</v>
      </c>
      <c r="L2709" s="23">
        <v>7540892.8200000003</v>
      </c>
      <c r="M2709" s="14"/>
      <c r="N2709" s="14"/>
      <c r="O2709" s="14" t="s">
        <v>37</v>
      </c>
      <c r="P2709" s="14" t="s">
        <v>37</v>
      </c>
      <c r="Q2709" s="10">
        <v>42129.597222222219</v>
      </c>
      <c r="R2709" s="11" t="s">
        <v>3952</v>
      </c>
      <c r="S2709" s="14" t="s">
        <v>37</v>
      </c>
      <c r="T2709" s="2" t="str">
        <f t="shared" si="2593"/>
        <v/>
      </c>
      <c r="U2709" s="2" t="str">
        <f t="shared" si="2594"/>
        <v/>
      </c>
      <c r="V2709" s="10">
        <v>42129.597222222219</v>
      </c>
      <c r="W2709" s="11" t="s">
        <v>3870</v>
      </c>
      <c r="X2709" s="2" t="s">
        <v>669</v>
      </c>
      <c r="Y2709" s="5" t="s">
        <v>3870</v>
      </c>
      <c r="Z2709" s="5" t="s">
        <v>3949</v>
      </c>
      <c r="AA2709" s="2" t="s">
        <v>800</v>
      </c>
      <c r="AB2709" s="2">
        <v>-22.232152428477999</v>
      </c>
      <c r="AC2709" s="2">
        <v>-52.309805871918797</v>
      </c>
      <c r="AD2709" s="29">
        <v>1</v>
      </c>
      <c r="AE2709" s="11"/>
      <c r="AF2709" s="11"/>
      <c r="AG2709" s="11"/>
      <c r="AH2709" s="11"/>
      <c r="AI2709" s="11"/>
    </row>
    <row r="2710" spans="1:35" ht="15.75" customHeight="1" x14ac:dyDescent="0.2">
      <c r="A2710" s="8">
        <v>42129</v>
      </c>
      <c r="B2710" s="9">
        <v>0.60069444444444442</v>
      </c>
      <c r="C2710" s="11">
        <v>365013.348766546</v>
      </c>
      <c r="D2710" s="11">
        <v>7540900.4347884702</v>
      </c>
      <c r="E2710" s="14">
        <v>365013.41769897699</v>
      </c>
      <c r="F2710" s="14">
        <v>7540900.5464286199</v>
      </c>
      <c r="G2710" s="2">
        <f t="shared" si="2616"/>
        <v>7.7282634589965413</v>
      </c>
      <c r="H2710" s="2" t="str">
        <f t="shared" si="2591"/>
        <v>&lt;8m</v>
      </c>
      <c r="I2710" s="23" t="str">
        <f t="shared" ref="I2710:J2710" si="2753">IF($P2710=$P2709,E2710,"")</f>
        <v/>
      </c>
      <c r="J2710" s="23" t="str">
        <f t="shared" si="2753"/>
        <v/>
      </c>
      <c r="K2710" s="23">
        <v>365013.42</v>
      </c>
      <c r="L2710" s="23">
        <v>7540900.5499999998</v>
      </c>
      <c r="M2710" s="14"/>
      <c r="N2710" s="14"/>
      <c r="O2710" s="14" t="s">
        <v>32</v>
      </c>
      <c r="P2710" s="14" t="s">
        <v>32</v>
      </c>
      <c r="Q2710" s="10">
        <v>42129.600694444445</v>
      </c>
      <c r="R2710" s="11" t="s">
        <v>3953</v>
      </c>
      <c r="S2710" s="14" t="s">
        <v>33</v>
      </c>
      <c r="T2710" s="2" t="str">
        <f t="shared" si="2593"/>
        <v/>
      </c>
      <c r="U2710" s="2" t="str">
        <f t="shared" si="2594"/>
        <v/>
      </c>
      <c r="V2710" s="10">
        <v>42129.600694444445</v>
      </c>
      <c r="W2710" s="11" t="s">
        <v>3870</v>
      </c>
      <c r="X2710" s="2" t="s">
        <v>669</v>
      </c>
      <c r="Y2710" s="5" t="s">
        <v>3870</v>
      </c>
      <c r="Z2710" s="5" t="s">
        <v>3949</v>
      </c>
      <c r="AA2710" s="2" t="s">
        <v>802</v>
      </c>
      <c r="AB2710" s="2">
        <v>-22.232083529233901</v>
      </c>
      <c r="AC2710" s="2">
        <v>-52.3098061233759</v>
      </c>
      <c r="AD2710" s="29">
        <v>1</v>
      </c>
      <c r="AE2710" s="11"/>
      <c r="AF2710" s="11"/>
      <c r="AG2710" s="11"/>
      <c r="AH2710" s="11"/>
      <c r="AI2710" s="11"/>
    </row>
    <row r="2711" spans="1:35" ht="15.75" customHeight="1" x14ac:dyDescent="0.2">
      <c r="A2711" s="8">
        <v>42129</v>
      </c>
      <c r="B2711" s="9">
        <v>0.60416666666666663</v>
      </c>
      <c r="C2711" s="11">
        <v>365020.03773543099</v>
      </c>
      <c r="D2711" s="11">
        <v>7540931.2104185801</v>
      </c>
      <c r="E2711" s="14">
        <v>365019.89790489402</v>
      </c>
      <c r="F2711" s="14">
        <v>7540931.0058497004</v>
      </c>
      <c r="G2711" s="2">
        <f t="shared" si="2616"/>
        <v>31.141120745544988</v>
      </c>
      <c r="H2711" s="2" t="str">
        <f t="shared" si="2591"/>
        <v/>
      </c>
      <c r="I2711" s="23" t="str">
        <f t="shared" ref="I2711:J2711" si="2754">IF($P2711=$P2710,E2711,"")</f>
        <v/>
      </c>
      <c r="J2711" s="23" t="str">
        <f t="shared" si="2754"/>
        <v/>
      </c>
      <c r="K2711" s="23">
        <v>365019.9</v>
      </c>
      <c r="L2711" s="23">
        <v>7540931.0099999998</v>
      </c>
      <c r="M2711" s="14"/>
      <c r="N2711" s="14"/>
      <c r="O2711" s="14" t="s">
        <v>37</v>
      </c>
      <c r="P2711" s="14" t="s">
        <v>37</v>
      </c>
      <c r="Q2711" s="10">
        <v>42129.604166666664</v>
      </c>
      <c r="R2711" s="11" t="s">
        <v>3954</v>
      </c>
      <c r="S2711" s="14" t="s">
        <v>40</v>
      </c>
      <c r="T2711" s="2" t="str">
        <f t="shared" si="2593"/>
        <v/>
      </c>
      <c r="U2711" s="2" t="str">
        <f t="shared" si="2594"/>
        <v/>
      </c>
      <c r="V2711" s="10">
        <v>42129.604166666664</v>
      </c>
      <c r="W2711" s="11" t="s">
        <v>3870</v>
      </c>
      <c r="X2711" s="2" t="s">
        <v>669</v>
      </c>
      <c r="Y2711" s="5" t="s">
        <v>3870</v>
      </c>
      <c r="Z2711" s="5" t="s">
        <v>3949</v>
      </c>
      <c r="AA2711" s="2" t="s">
        <v>804</v>
      </c>
      <c r="AB2711" s="2">
        <v>-22.231806088239001</v>
      </c>
      <c r="AC2711" s="2">
        <v>-52.309738649055397</v>
      </c>
      <c r="AD2711" s="29">
        <v>1</v>
      </c>
      <c r="AE2711" s="11"/>
      <c r="AF2711" s="11"/>
      <c r="AG2711" s="11"/>
      <c r="AH2711" s="11"/>
      <c r="AI2711" s="11"/>
    </row>
    <row r="2712" spans="1:35" ht="15.75" customHeight="1" x14ac:dyDescent="0.2">
      <c r="A2712" s="8">
        <v>42129</v>
      </c>
      <c r="B2712" s="9">
        <v>0.60763888888888895</v>
      </c>
      <c r="C2712" s="11">
        <v>365013.02668266301</v>
      </c>
      <c r="D2712" s="11">
        <v>7540919.68860796</v>
      </c>
      <c r="E2712" s="14">
        <v>365012.96094906598</v>
      </c>
      <c r="F2712" s="14">
        <v>7540919.8106741197</v>
      </c>
      <c r="G2712" s="2">
        <f t="shared" si="2616"/>
        <v>13.170167517632795</v>
      </c>
      <c r="H2712" s="2" t="str">
        <f t="shared" si="2591"/>
        <v/>
      </c>
      <c r="I2712" s="23" t="str">
        <f t="shared" ref="I2712:J2712" si="2755">IF($P2712=$P2711,E2712,"")</f>
        <v/>
      </c>
      <c r="J2712" s="23" t="str">
        <f t="shared" si="2755"/>
        <v/>
      </c>
      <c r="K2712" s="23">
        <v>365012.96</v>
      </c>
      <c r="L2712" s="23">
        <v>7540919.8099999996</v>
      </c>
      <c r="M2712" s="14"/>
      <c r="N2712" s="14"/>
      <c r="O2712" s="14" t="s">
        <v>35</v>
      </c>
      <c r="P2712" s="14" t="s">
        <v>29</v>
      </c>
      <c r="Q2712" s="10">
        <v>42129.607638888891</v>
      </c>
      <c r="R2712" s="11" t="s">
        <v>3955</v>
      </c>
      <c r="S2712" s="14" t="s">
        <v>36</v>
      </c>
      <c r="T2712" s="2" t="str">
        <f t="shared" si="2593"/>
        <v>idle</v>
      </c>
      <c r="U2712" s="2" t="str">
        <f t="shared" si="2594"/>
        <v/>
      </c>
      <c r="V2712" s="10">
        <v>42129.607638888891</v>
      </c>
      <c r="W2712" s="11" t="s">
        <v>3870</v>
      </c>
      <c r="X2712" s="2" t="s">
        <v>669</v>
      </c>
      <c r="Y2712" s="5" t="s">
        <v>3870</v>
      </c>
      <c r="Z2712" s="5" t="s">
        <v>3949</v>
      </c>
      <c r="AA2712" s="2" t="s">
        <v>806</v>
      </c>
      <c r="AB2712" s="2">
        <v>-22.231909604743102</v>
      </c>
      <c r="AC2712" s="2">
        <v>-52.309807632118499</v>
      </c>
      <c r="AD2712" s="29">
        <v>1</v>
      </c>
      <c r="AE2712" s="11"/>
      <c r="AF2712" s="11"/>
      <c r="AG2712" s="11"/>
      <c r="AH2712" s="11"/>
      <c r="AI2712" s="11"/>
    </row>
    <row r="2713" spans="1:35" ht="15.75" customHeight="1" x14ac:dyDescent="0.2">
      <c r="A2713" s="8">
        <v>42129</v>
      </c>
      <c r="B2713" s="9">
        <v>0.61111111111111105</v>
      </c>
      <c r="C2713" s="11">
        <v>364999.90338300099</v>
      </c>
      <c r="D2713" s="11">
        <v>7540933.5697544599</v>
      </c>
      <c r="E2713" s="14">
        <v>364999.71665624197</v>
      </c>
      <c r="F2713" s="14">
        <v>7540933.4707770003</v>
      </c>
      <c r="G2713" s="2">
        <f t="shared" si="2616"/>
        <v>19.02655258094531</v>
      </c>
      <c r="H2713" s="2" t="str">
        <f t="shared" si="2591"/>
        <v/>
      </c>
      <c r="I2713" s="23">
        <f t="shared" ref="I2713:J2713" si="2756">IF($P2713=$P2712,E2713,"")</f>
        <v>364999.71665624197</v>
      </c>
      <c r="J2713" s="23">
        <f t="shared" si="2756"/>
        <v>7540933.4707770003</v>
      </c>
      <c r="K2713" s="23">
        <v>364999.72</v>
      </c>
      <c r="L2713" s="23">
        <v>7540933.4699999997</v>
      </c>
      <c r="M2713" s="14"/>
      <c r="N2713" s="14"/>
      <c r="O2713" s="14" t="s">
        <v>35</v>
      </c>
      <c r="P2713" s="14" t="s">
        <v>29</v>
      </c>
      <c r="Q2713" s="10">
        <v>42129.611111111109</v>
      </c>
      <c r="R2713" s="11" t="s">
        <v>3956</v>
      </c>
      <c r="S2713" s="14" t="s">
        <v>36</v>
      </c>
      <c r="T2713" s="2" t="str">
        <f t="shared" si="2593"/>
        <v>idle</v>
      </c>
      <c r="U2713" s="2" t="str">
        <f t="shared" si="2594"/>
        <v/>
      </c>
      <c r="V2713" s="10">
        <v>42129.611111111109</v>
      </c>
      <c r="W2713" s="11" t="s">
        <v>3870</v>
      </c>
      <c r="X2713" s="2" t="s">
        <v>669</v>
      </c>
      <c r="Y2713" s="5" t="s">
        <v>3870</v>
      </c>
      <c r="Z2713" s="5" t="s">
        <v>3949</v>
      </c>
      <c r="AA2713" s="2" t="s">
        <v>808</v>
      </c>
      <c r="AB2713" s="2">
        <v>-22.2317832056433</v>
      </c>
      <c r="AC2713" s="2">
        <v>-52.309933779761202</v>
      </c>
      <c r="AD2713" s="29">
        <v>1</v>
      </c>
      <c r="AE2713" s="11"/>
      <c r="AF2713" s="11"/>
      <c r="AG2713" s="11"/>
      <c r="AH2713" s="11"/>
      <c r="AI2713" s="11"/>
    </row>
    <row r="2714" spans="1:35" ht="15.75" customHeight="1" x14ac:dyDescent="0.2">
      <c r="A2714" s="8">
        <v>42129</v>
      </c>
      <c r="B2714" s="9">
        <v>0.61458333333333337</v>
      </c>
      <c r="C2714" s="11">
        <v>364968.32951844699</v>
      </c>
      <c r="D2714" s="11">
        <v>7540926.9581140503</v>
      </c>
      <c r="E2714" s="14">
        <v>364968.55536768399</v>
      </c>
      <c r="F2714" s="14">
        <v>7540926.97695358</v>
      </c>
      <c r="G2714" s="2">
        <f t="shared" si="2616"/>
        <v>31.830734317751226</v>
      </c>
      <c r="H2714" s="2" t="str">
        <f t="shared" si="2591"/>
        <v/>
      </c>
      <c r="I2714" s="23" t="str">
        <f t="shared" ref="I2714:J2714" si="2757">IF($P2714=$P2713,E2714,"")</f>
        <v/>
      </c>
      <c r="J2714" s="23" t="str">
        <f t="shared" si="2757"/>
        <v/>
      </c>
      <c r="K2714" s="23">
        <v>364968.56</v>
      </c>
      <c r="L2714" s="23">
        <v>7540926.9800000004</v>
      </c>
      <c r="M2714" s="14"/>
      <c r="N2714" s="14"/>
      <c r="O2714" s="15" t="s">
        <v>43</v>
      </c>
      <c r="P2714" s="15" t="s">
        <v>43</v>
      </c>
      <c r="Q2714" s="10">
        <v>42129.614583333336</v>
      </c>
      <c r="R2714" s="11" t="s">
        <v>3957</v>
      </c>
      <c r="S2714" s="14" t="s">
        <v>44</v>
      </c>
      <c r="T2714" s="2" t="str">
        <f t="shared" si="2593"/>
        <v/>
      </c>
      <c r="U2714" s="2" t="str">
        <f t="shared" si="2594"/>
        <v/>
      </c>
      <c r="V2714" s="10">
        <v>42129.614583333336</v>
      </c>
      <c r="W2714" s="11" t="s">
        <v>3870</v>
      </c>
      <c r="X2714" s="2" t="s">
        <v>669</v>
      </c>
      <c r="Y2714" s="5" t="s">
        <v>3870</v>
      </c>
      <c r="Z2714" s="5" t="s">
        <v>3949</v>
      </c>
      <c r="AA2714" s="2" t="s">
        <v>810</v>
      </c>
      <c r="AB2714" s="2">
        <v>-22.231840454042</v>
      </c>
      <c r="AC2714" s="2">
        <v>-52.310240641236298</v>
      </c>
      <c r="AD2714" s="29">
        <v>1</v>
      </c>
      <c r="AE2714" s="11"/>
      <c r="AF2714" s="11"/>
      <c r="AG2714" s="11"/>
      <c r="AH2714" s="11"/>
      <c r="AI2714" s="11"/>
    </row>
    <row r="2715" spans="1:35" ht="15.75" customHeight="1" x14ac:dyDescent="0.2">
      <c r="A2715" s="8">
        <v>42129</v>
      </c>
      <c r="B2715" s="9">
        <v>0.61805555555555558</v>
      </c>
      <c r="C2715" s="11">
        <v>364959.09028872102</v>
      </c>
      <c r="D2715" s="11">
        <v>7540924.3167961203</v>
      </c>
      <c r="E2715" s="14">
        <v>364959.06499462499</v>
      </c>
      <c r="F2715" s="14">
        <v>7540924.3192611001</v>
      </c>
      <c r="G2715" s="2">
        <f t="shared" si="2616"/>
        <v>9.8554812219769268</v>
      </c>
      <c r="H2715" s="2" t="str">
        <f t="shared" si="2591"/>
        <v/>
      </c>
      <c r="I2715" s="23" t="str">
        <f t="shared" ref="I2715:J2715" si="2758">IF($P2715=$P2714,E2715,"")</f>
        <v/>
      </c>
      <c r="J2715" s="23" t="str">
        <f t="shared" si="2758"/>
        <v/>
      </c>
      <c r="K2715" s="23">
        <v>364959.06</v>
      </c>
      <c r="L2715" s="23">
        <v>7540924.3200000003</v>
      </c>
      <c r="M2715" s="14"/>
      <c r="N2715" s="14"/>
      <c r="O2715" s="14" t="s">
        <v>37</v>
      </c>
      <c r="P2715" s="14" t="s">
        <v>37</v>
      </c>
      <c r="Q2715" s="10">
        <v>42129.618055555555</v>
      </c>
      <c r="R2715" s="11" t="s">
        <v>3958</v>
      </c>
      <c r="S2715" s="14" t="s">
        <v>40</v>
      </c>
      <c r="T2715" s="2" t="str">
        <f t="shared" si="2593"/>
        <v/>
      </c>
      <c r="U2715" s="2" t="str">
        <f t="shared" si="2594"/>
        <v/>
      </c>
      <c r="V2715" s="10">
        <v>42129.618055555555</v>
      </c>
      <c r="W2715" s="11" t="s">
        <v>3870</v>
      </c>
      <c r="X2715" s="2" t="s">
        <v>669</v>
      </c>
      <c r="Y2715" s="5" t="s">
        <v>3870</v>
      </c>
      <c r="Z2715" s="5" t="s">
        <v>3949</v>
      </c>
      <c r="AA2715" s="2" t="s">
        <v>812</v>
      </c>
      <c r="AB2715" s="2">
        <v>-22.231863588094701</v>
      </c>
      <c r="AC2715" s="2">
        <v>-52.310330495238297</v>
      </c>
      <c r="AD2715" s="29">
        <v>1</v>
      </c>
      <c r="AE2715" s="11"/>
      <c r="AF2715" s="11"/>
      <c r="AG2715" s="11"/>
      <c r="AH2715" s="11"/>
      <c r="AI2715" s="11"/>
    </row>
    <row r="2716" spans="1:35" ht="15.75" customHeight="1" x14ac:dyDescent="0.2">
      <c r="A2716" s="8">
        <v>42129</v>
      </c>
      <c r="B2716" s="9">
        <v>0.62152777777777779</v>
      </c>
      <c r="C2716" s="11">
        <v>364947.31499111297</v>
      </c>
      <c r="D2716" s="11">
        <v>7540922.2010601005</v>
      </c>
      <c r="E2716" s="14">
        <v>364947.14757681702</v>
      </c>
      <c r="F2716" s="14">
        <v>7540922.1634908598</v>
      </c>
      <c r="G2716" s="2">
        <f t="shared" si="2616"/>
        <v>12.110829556182788</v>
      </c>
      <c r="H2716" s="2" t="str">
        <f t="shared" si="2591"/>
        <v/>
      </c>
      <c r="I2716" s="23">
        <f t="shared" ref="I2716:J2716" si="2759">IF($P2716=$P2715,E2716,"")</f>
        <v>364947.14757681702</v>
      </c>
      <c r="J2716" s="23">
        <f t="shared" si="2759"/>
        <v>7540922.1634908598</v>
      </c>
      <c r="K2716" s="23">
        <v>364947.15</v>
      </c>
      <c r="L2716" s="23">
        <v>7540922.1600000001</v>
      </c>
      <c r="M2716" s="14"/>
      <c r="N2716" s="14"/>
      <c r="O2716" s="14" t="s">
        <v>37</v>
      </c>
      <c r="P2716" s="14" t="s">
        <v>37</v>
      </c>
      <c r="Q2716" s="10">
        <v>42129.621527777781</v>
      </c>
      <c r="R2716" s="11" t="s">
        <v>3959</v>
      </c>
      <c r="S2716" s="14" t="s">
        <v>40</v>
      </c>
      <c r="T2716" s="2" t="str">
        <f t="shared" si="2593"/>
        <v/>
      </c>
      <c r="U2716" s="2" t="str">
        <f t="shared" si="2594"/>
        <v/>
      </c>
      <c r="V2716" s="10">
        <v>42129.621527777781</v>
      </c>
      <c r="W2716" s="11" t="s">
        <v>3870</v>
      </c>
      <c r="X2716" s="2" t="s">
        <v>669</v>
      </c>
      <c r="Y2716" s="5" t="s">
        <v>3870</v>
      </c>
      <c r="Z2716" s="5" t="s">
        <v>3949</v>
      </c>
      <c r="AA2716" s="2" t="s">
        <v>814</v>
      </c>
      <c r="AB2716" s="2">
        <v>-22.231881776824601</v>
      </c>
      <c r="AC2716" s="2">
        <v>-52.310444908216603</v>
      </c>
      <c r="AD2716" s="29">
        <v>1</v>
      </c>
      <c r="AE2716" s="11"/>
      <c r="AF2716" s="11"/>
      <c r="AG2716" s="11"/>
      <c r="AH2716" s="11"/>
      <c r="AI2716" s="11"/>
    </row>
    <row r="2717" spans="1:35" ht="15.75" customHeight="1" x14ac:dyDescent="0.2">
      <c r="A2717" s="8">
        <v>42129</v>
      </c>
      <c r="B2717" s="9">
        <v>0.625</v>
      </c>
      <c r="C2717" s="11">
        <v>364918.89753260399</v>
      </c>
      <c r="D2717" s="11">
        <v>7540912.27572947</v>
      </c>
      <c r="E2717" s="14">
        <v>364919.16625237698</v>
      </c>
      <c r="F2717" s="14">
        <v>7540912.3578207102</v>
      </c>
      <c r="G2717" s="2">
        <f t="shared" si="2616"/>
        <v>29.649716432070292</v>
      </c>
      <c r="H2717" s="2" t="str">
        <f t="shared" si="2591"/>
        <v/>
      </c>
      <c r="I2717" s="23" t="str">
        <f t="shared" ref="I2717:J2717" si="2760">IF($P2717=$P2716,E2717,"")</f>
        <v/>
      </c>
      <c r="J2717" s="23" t="str">
        <f t="shared" si="2760"/>
        <v/>
      </c>
      <c r="K2717" s="23">
        <v>364919.17</v>
      </c>
      <c r="L2717" s="23">
        <v>7540912.3600000003</v>
      </c>
      <c r="M2717" s="14">
        <v>364919.16625237698</v>
      </c>
      <c r="N2717" s="14">
        <v>7540912.3578207102</v>
      </c>
      <c r="O2717" s="14" t="s">
        <v>35</v>
      </c>
      <c r="P2717" s="14" t="s">
        <v>29</v>
      </c>
      <c r="Q2717" s="10">
        <v>42129.625</v>
      </c>
      <c r="R2717" s="11" t="s">
        <v>3960</v>
      </c>
      <c r="S2717" s="14" t="s">
        <v>36</v>
      </c>
      <c r="T2717" s="2" t="str">
        <f t="shared" si="2593"/>
        <v>idle</v>
      </c>
      <c r="U2717" s="2" t="str">
        <f t="shared" si="2594"/>
        <v/>
      </c>
      <c r="V2717" s="10">
        <v>42129.625</v>
      </c>
      <c r="W2717" s="11" t="s">
        <v>3870</v>
      </c>
      <c r="X2717" s="2" t="s">
        <v>669</v>
      </c>
      <c r="Y2717" s="5" t="s">
        <v>3870</v>
      </c>
      <c r="Z2717" s="5" t="s">
        <v>3949</v>
      </c>
      <c r="AA2717" s="2" t="s">
        <v>816</v>
      </c>
      <c r="AB2717" s="2">
        <v>-22.231969200074701</v>
      </c>
      <c r="AC2717" s="2">
        <v>-52.310721427202203</v>
      </c>
      <c r="AD2717" s="29">
        <v>1</v>
      </c>
      <c r="AE2717" s="11"/>
      <c r="AF2717" s="11"/>
      <c r="AG2717" s="11"/>
      <c r="AH2717" s="11"/>
      <c r="AI2717" s="11"/>
    </row>
    <row r="2718" spans="1:35" ht="15.75" customHeight="1" x14ac:dyDescent="0.2">
      <c r="A2718" s="8">
        <v>42129</v>
      </c>
      <c r="B2718" s="9">
        <v>0.62847222222222221</v>
      </c>
      <c r="C2718" s="11">
        <v>364917.12564540101</v>
      </c>
      <c r="D2718" s="11">
        <v>7540919.3412555195</v>
      </c>
      <c r="E2718" s="14">
        <v>364916.96940069302</v>
      </c>
      <c r="F2718" s="14">
        <v>7540919.2676830096</v>
      </c>
      <c r="G2718" s="2">
        <f t="shared" si="2616"/>
        <v>7.2506795763330736</v>
      </c>
      <c r="H2718" s="2" t="str">
        <f t="shared" si="2591"/>
        <v>&lt;8m</v>
      </c>
      <c r="I2718" s="23" t="str">
        <f t="shared" ref="I2718:J2718" si="2761">IF($P2718=$P2717,E2718,"")</f>
        <v/>
      </c>
      <c r="J2718" s="23" t="str">
        <f t="shared" si="2761"/>
        <v/>
      </c>
      <c r="K2718" s="23">
        <v>364919.17</v>
      </c>
      <c r="L2718" s="23">
        <v>7540912.3600000003</v>
      </c>
      <c r="M2718" s="14">
        <v>364919.16625237698</v>
      </c>
      <c r="N2718" s="14">
        <v>7540912.3578207102</v>
      </c>
      <c r="O2718" s="15" t="s">
        <v>43</v>
      </c>
      <c r="P2718" s="15" t="s">
        <v>43</v>
      </c>
      <c r="Q2718" s="10">
        <v>42129.628472222219</v>
      </c>
      <c r="R2718" s="11" t="s">
        <v>3961</v>
      </c>
      <c r="S2718" s="14" t="s">
        <v>44</v>
      </c>
      <c r="T2718" s="2" t="str">
        <f t="shared" si="2593"/>
        <v/>
      </c>
      <c r="U2718" s="2" t="str">
        <f t="shared" si="2594"/>
        <v/>
      </c>
      <c r="V2718" s="10">
        <v>42129.628472222219</v>
      </c>
      <c r="W2718" s="11" t="s">
        <v>3870</v>
      </c>
      <c r="X2718" s="2" t="s">
        <v>669</v>
      </c>
      <c r="Y2718" s="5" t="s">
        <v>3870</v>
      </c>
      <c r="Z2718" s="5" t="s">
        <v>3949</v>
      </c>
      <c r="AA2718" s="2" t="s">
        <v>818</v>
      </c>
      <c r="AB2718" s="2">
        <v>-22.231905246153499</v>
      </c>
      <c r="AC2718" s="2">
        <v>-52.310738023370497</v>
      </c>
      <c r="AD2718" s="29">
        <v>1</v>
      </c>
      <c r="AE2718" s="11"/>
      <c r="AF2718" s="11"/>
      <c r="AG2718" s="11"/>
      <c r="AH2718" s="11"/>
      <c r="AI2718" s="11"/>
    </row>
    <row r="2719" spans="1:35" ht="15.75" customHeight="1" x14ac:dyDescent="0.2">
      <c r="A2719" s="8">
        <v>42129</v>
      </c>
      <c r="B2719" s="9">
        <v>0.63194444444444442</v>
      </c>
      <c r="C2719" s="11">
        <v>364899.596850965</v>
      </c>
      <c r="D2719" s="11">
        <v>7540911.15276126</v>
      </c>
      <c r="E2719" s="14">
        <v>364899.780397975</v>
      </c>
      <c r="F2719" s="14">
        <v>7540911.19660859</v>
      </c>
      <c r="G2719" s="2">
        <f t="shared" si="2616"/>
        <v>18.989577581602457</v>
      </c>
      <c r="H2719" s="2" t="str">
        <f t="shared" si="2591"/>
        <v/>
      </c>
      <c r="I2719" s="23">
        <f t="shared" ref="I2719:J2719" si="2762">IF($P2719=$P2718,E2719,"")</f>
        <v>364899.780397975</v>
      </c>
      <c r="J2719" s="23">
        <f t="shared" si="2762"/>
        <v>7540911.19660859</v>
      </c>
      <c r="K2719" s="23">
        <v>364899.78</v>
      </c>
      <c r="L2719" s="23">
        <v>7540911.2000000002</v>
      </c>
      <c r="M2719" s="14">
        <v>364899.780397975</v>
      </c>
      <c r="N2719" s="14">
        <v>7540911.19660859</v>
      </c>
      <c r="O2719" s="15" t="s">
        <v>43</v>
      </c>
      <c r="P2719" s="15" t="s">
        <v>43</v>
      </c>
      <c r="Q2719" s="10">
        <v>42129.631944444445</v>
      </c>
      <c r="R2719" s="11" t="s">
        <v>3962</v>
      </c>
      <c r="S2719" s="14" t="s">
        <v>44</v>
      </c>
      <c r="T2719" s="2" t="str">
        <f t="shared" si="2593"/>
        <v/>
      </c>
      <c r="U2719" s="2" t="str">
        <f t="shared" si="2594"/>
        <v/>
      </c>
      <c r="V2719" s="10">
        <v>42129.631944444445</v>
      </c>
      <c r="W2719" s="11" t="s">
        <v>3870</v>
      </c>
      <c r="X2719" s="2" t="s">
        <v>669</v>
      </c>
      <c r="Y2719" s="5" t="s">
        <v>3870</v>
      </c>
      <c r="Z2719" s="5" t="s">
        <v>3949</v>
      </c>
      <c r="AA2719" s="2" t="s">
        <v>820</v>
      </c>
      <c r="AB2719" s="2">
        <v>-22.2319778334349</v>
      </c>
      <c r="AC2719" s="2">
        <v>-52.310908762738102</v>
      </c>
      <c r="AD2719" s="29">
        <v>1</v>
      </c>
      <c r="AE2719" s="11"/>
      <c r="AF2719" s="11"/>
      <c r="AG2719" s="11"/>
      <c r="AH2719" s="11"/>
      <c r="AI2719" s="11"/>
    </row>
    <row r="2720" spans="1:35" ht="15.75" customHeight="1" x14ac:dyDescent="0.2">
      <c r="A2720" s="8">
        <v>42129</v>
      </c>
      <c r="B2720" s="9">
        <v>0.63541666666666663</v>
      </c>
      <c r="C2720" s="11">
        <v>364900.21109104401</v>
      </c>
      <c r="D2720" s="11">
        <v>7540912.0582681997</v>
      </c>
      <c r="E2720" s="14">
        <v>364900.20328446198</v>
      </c>
      <c r="F2720" s="14">
        <v>7540912.0537870796</v>
      </c>
      <c r="G2720" s="2">
        <f t="shared" si="2616"/>
        <v>0.95581794502739015</v>
      </c>
      <c r="H2720" s="2" t="str">
        <f t="shared" si="2591"/>
        <v>&lt;8m</v>
      </c>
      <c r="I2720" s="23">
        <f t="shared" ref="I2720:J2720" si="2763">IF($P2720=$P2719,E2720,"")</f>
        <v>364900.20328446198</v>
      </c>
      <c r="J2720" s="23">
        <f t="shared" si="2763"/>
        <v>7540912.0537870796</v>
      </c>
      <c r="K2720" s="23">
        <v>364899.78</v>
      </c>
      <c r="L2720" s="23">
        <v>7540911.2000000002</v>
      </c>
      <c r="M2720" s="14">
        <v>364899.780397975</v>
      </c>
      <c r="N2720" s="14">
        <v>7540911.19660859</v>
      </c>
      <c r="O2720" s="15" t="s">
        <v>43</v>
      </c>
      <c r="P2720" s="15" t="s">
        <v>43</v>
      </c>
      <c r="Q2720" s="10">
        <v>42129.635416666664</v>
      </c>
      <c r="R2720" s="11" t="s">
        <v>3963</v>
      </c>
      <c r="S2720" s="14" t="s">
        <v>44</v>
      </c>
      <c r="T2720" s="2" t="str">
        <f t="shared" si="2593"/>
        <v/>
      </c>
      <c r="U2720" s="2" t="str">
        <f t="shared" si="2594"/>
        <v/>
      </c>
      <c r="V2720" s="10">
        <v>42129.635416666664</v>
      </c>
      <c r="W2720" s="11" t="s">
        <v>3870</v>
      </c>
      <c r="X2720" s="2" t="s">
        <v>669</v>
      </c>
      <c r="Y2720" s="5" t="s">
        <v>3870</v>
      </c>
      <c r="Z2720" s="5" t="s">
        <v>3949</v>
      </c>
      <c r="AA2720" s="2" t="s">
        <v>822</v>
      </c>
      <c r="AB2720" s="2">
        <v>-22.231969702988899</v>
      </c>
      <c r="AC2720" s="2">
        <v>-52.310902727767797</v>
      </c>
      <c r="AD2720" s="29">
        <v>1</v>
      </c>
      <c r="AE2720" s="11"/>
      <c r="AF2720" s="11"/>
      <c r="AG2720" s="11"/>
      <c r="AH2720" s="11"/>
      <c r="AI2720" s="11"/>
    </row>
    <row r="2721" spans="1:35" ht="15.75" customHeight="1" x14ac:dyDescent="0.2">
      <c r="A2721" s="8">
        <v>42129</v>
      </c>
      <c r="B2721" s="9">
        <v>0.63888888888888895</v>
      </c>
      <c r="C2721" s="11">
        <v>364900.30636497802</v>
      </c>
      <c r="D2721" s="11">
        <v>7540912.03125221</v>
      </c>
      <c r="E2721" s="14">
        <v>364899.87710588198</v>
      </c>
      <c r="F2721" s="14">
        <v>7540911.9985153703</v>
      </c>
      <c r="G2721" s="2">
        <f t="shared" si="2616"/>
        <v>0.3308283964581536</v>
      </c>
      <c r="H2721" s="2" t="str">
        <f t="shared" si="2591"/>
        <v>&lt;8m</v>
      </c>
      <c r="I2721" s="23" t="str">
        <f t="shared" ref="I2721:J2721" si="2764">IF($P2721=$P2720,E2721,"")</f>
        <v/>
      </c>
      <c r="J2721" s="23" t="str">
        <f t="shared" si="2764"/>
        <v/>
      </c>
      <c r="K2721" s="23">
        <v>364899.78</v>
      </c>
      <c r="L2721" s="23">
        <v>7540911.2000000002</v>
      </c>
      <c r="M2721" s="14">
        <v>364899.780397975</v>
      </c>
      <c r="N2721" s="14">
        <v>7540911.19660859</v>
      </c>
      <c r="O2721" s="17" t="s">
        <v>43</v>
      </c>
      <c r="P2721" s="14" t="s">
        <v>37</v>
      </c>
      <c r="Q2721" s="10">
        <v>42129.638888888891</v>
      </c>
      <c r="R2721" s="11" t="s">
        <v>3964</v>
      </c>
      <c r="S2721" s="13" t="s">
        <v>63</v>
      </c>
      <c r="T2721" s="2" t="str">
        <f t="shared" si="2593"/>
        <v/>
      </c>
      <c r="U2721" s="2" t="str">
        <f t="shared" si="2594"/>
        <v/>
      </c>
      <c r="V2721" s="10">
        <v>42129.638888888891</v>
      </c>
      <c r="W2721" s="11" t="s">
        <v>3870</v>
      </c>
      <c r="X2721" s="2" t="s">
        <v>669</v>
      </c>
      <c r="Y2721" s="5" t="s">
        <v>3870</v>
      </c>
      <c r="Z2721" s="5" t="s">
        <v>3949</v>
      </c>
      <c r="AA2721" s="2" t="s">
        <v>824</v>
      </c>
      <c r="AB2721" s="2">
        <v>-22.231969954446001</v>
      </c>
      <c r="AC2721" s="2">
        <v>-52.310901805758498</v>
      </c>
      <c r="AD2721" s="29">
        <v>1</v>
      </c>
      <c r="AE2721" s="11"/>
      <c r="AF2721" s="11"/>
      <c r="AG2721" s="11"/>
      <c r="AH2721" s="11"/>
      <c r="AI2721" s="11"/>
    </row>
    <row r="2722" spans="1:35" ht="15.75" customHeight="1" x14ac:dyDescent="0.2">
      <c r="A2722" s="8">
        <v>42129</v>
      </c>
      <c r="B2722" s="9">
        <v>0.64236111111111105</v>
      </c>
      <c r="C2722" s="11">
        <v>364857.92482560303</v>
      </c>
      <c r="D2722" s="11">
        <v>7540905.3165240902</v>
      </c>
      <c r="E2722" s="14">
        <v>364858.36222219199</v>
      </c>
      <c r="F2722" s="14">
        <v>7540905.2773241</v>
      </c>
      <c r="G2722" s="2">
        <f t="shared" si="2616"/>
        <v>42.055439361455107</v>
      </c>
      <c r="H2722" s="2" t="str">
        <f t="shared" si="2591"/>
        <v/>
      </c>
      <c r="I2722" s="23" t="str">
        <f t="shared" ref="I2722:J2722" si="2765">IF($P2722=$P2721,E2722,"")</f>
        <v/>
      </c>
      <c r="J2722" s="23" t="str">
        <f t="shared" si="2765"/>
        <v/>
      </c>
      <c r="K2722" s="23">
        <v>364858.36</v>
      </c>
      <c r="L2722" s="23">
        <v>7540905.2800000003</v>
      </c>
      <c r="M2722" s="14"/>
      <c r="N2722" s="14"/>
      <c r="O2722" s="14" t="s">
        <v>46</v>
      </c>
      <c r="P2722" s="14" t="s">
        <v>29</v>
      </c>
      <c r="Q2722" s="10">
        <v>42129.642361111109</v>
      </c>
      <c r="R2722" s="11" t="s">
        <v>3965</v>
      </c>
      <c r="S2722" s="14" t="s">
        <v>47</v>
      </c>
      <c r="T2722" s="2" t="str">
        <f t="shared" si="2593"/>
        <v/>
      </c>
      <c r="U2722" s="2" t="str">
        <f t="shared" si="2594"/>
        <v>outofsight</v>
      </c>
      <c r="V2722" s="10">
        <v>42129.642361111109</v>
      </c>
      <c r="W2722" s="11" t="s">
        <v>3870</v>
      </c>
      <c r="X2722" s="2" t="s">
        <v>669</v>
      </c>
      <c r="Y2722" s="5" t="s">
        <v>3870</v>
      </c>
      <c r="Z2722" s="5" t="s">
        <v>3949</v>
      </c>
      <c r="AA2722" s="2" t="s">
        <v>826</v>
      </c>
      <c r="AB2722" s="2">
        <v>-22.232027286663701</v>
      </c>
      <c r="AC2722" s="2">
        <v>-52.311313524842298</v>
      </c>
      <c r="AD2722" s="29">
        <v>1</v>
      </c>
      <c r="AE2722" s="11"/>
      <c r="AF2722" s="11"/>
      <c r="AG2722" s="11"/>
      <c r="AH2722" s="11"/>
      <c r="AI2722" s="11"/>
    </row>
    <row r="2723" spans="1:35" ht="15.75" customHeight="1" x14ac:dyDescent="0.2">
      <c r="A2723" s="8">
        <v>42129</v>
      </c>
      <c r="B2723" s="9">
        <v>0.64583333333333337</v>
      </c>
      <c r="C2723" s="11">
        <v>364859.05566207302</v>
      </c>
      <c r="D2723" s="11">
        <v>7540890.4685616</v>
      </c>
      <c r="E2723" s="14">
        <v>364858.81686059397</v>
      </c>
      <c r="F2723" s="14">
        <v>7540890.5741769904</v>
      </c>
      <c r="G2723" s="2">
        <f t="shared" si="2616"/>
        <v>14.71017440423568</v>
      </c>
      <c r="H2723" s="2" t="str">
        <f t="shared" si="2591"/>
        <v/>
      </c>
      <c r="I2723" s="23" t="str">
        <f t="shared" ref="I2723:J2723" si="2766">IF($P2723=$P2722,E2723,"")</f>
        <v/>
      </c>
      <c r="J2723" s="23" t="str">
        <f t="shared" si="2766"/>
        <v/>
      </c>
      <c r="K2723" s="23">
        <v>364858.82</v>
      </c>
      <c r="L2723" s="23">
        <v>7540890.5700000003</v>
      </c>
      <c r="M2723" s="14"/>
      <c r="N2723" s="14"/>
      <c r="O2723" s="14" t="s">
        <v>32</v>
      </c>
      <c r="P2723" s="14" t="s">
        <v>32</v>
      </c>
      <c r="Q2723" s="10">
        <v>42129.645833333336</v>
      </c>
      <c r="R2723" s="11" t="s">
        <v>3966</v>
      </c>
      <c r="S2723" s="14" t="s">
        <v>33</v>
      </c>
      <c r="T2723" s="2" t="str">
        <f t="shared" si="2593"/>
        <v/>
      </c>
      <c r="U2723" s="2" t="str">
        <f t="shared" si="2594"/>
        <v/>
      </c>
      <c r="V2723" s="10">
        <v>42129.645833333336</v>
      </c>
      <c r="W2723" s="11" t="s">
        <v>3870</v>
      </c>
      <c r="X2723" s="2" t="s">
        <v>669</v>
      </c>
      <c r="Y2723" s="5" t="s">
        <v>3870</v>
      </c>
      <c r="Z2723" s="5" t="s">
        <v>3949</v>
      </c>
      <c r="AA2723" s="2" t="s">
        <v>828</v>
      </c>
      <c r="AB2723" s="2">
        <v>-22.232161480933399</v>
      </c>
      <c r="AC2723" s="2">
        <v>-52.311303801834597</v>
      </c>
      <c r="AD2723" s="29">
        <v>1</v>
      </c>
      <c r="AE2723" s="11"/>
      <c r="AF2723" s="11"/>
      <c r="AG2723" s="11"/>
      <c r="AH2723" s="11"/>
      <c r="AI2723" s="11"/>
    </row>
    <row r="2724" spans="1:35" ht="15.75" customHeight="1" x14ac:dyDescent="0.2">
      <c r="A2724" s="8">
        <v>42129</v>
      </c>
      <c r="B2724" s="9">
        <v>0.64930555555555558</v>
      </c>
      <c r="C2724" s="11">
        <v>364836.05614749901</v>
      </c>
      <c r="D2724" s="11">
        <v>7540897.4337384403</v>
      </c>
      <c r="E2724" s="14">
        <v>364836.357776733</v>
      </c>
      <c r="F2724" s="14">
        <v>7540897.3765819799</v>
      </c>
      <c r="G2724" s="2">
        <f t="shared" si="2616"/>
        <v>23.466639331511239</v>
      </c>
      <c r="H2724" s="2" t="str">
        <f t="shared" si="2591"/>
        <v/>
      </c>
      <c r="I2724" s="23" t="str">
        <f t="shared" ref="I2724:J2724" si="2767">IF($P2724=$P2723,E2724,"")</f>
        <v/>
      </c>
      <c r="J2724" s="23" t="str">
        <f t="shared" si="2767"/>
        <v/>
      </c>
      <c r="K2724" s="23">
        <v>364836.36</v>
      </c>
      <c r="L2724" s="23">
        <v>7540897.3799999999</v>
      </c>
      <c r="M2724" s="14"/>
      <c r="N2724" s="14"/>
      <c r="O2724" s="15" t="s">
        <v>43</v>
      </c>
      <c r="P2724" s="15" t="s">
        <v>43</v>
      </c>
      <c r="Q2724" s="10">
        <v>42129.649305555555</v>
      </c>
      <c r="R2724" s="11" t="s">
        <v>3967</v>
      </c>
      <c r="S2724" s="14" t="s">
        <v>44</v>
      </c>
      <c r="T2724" s="2" t="str">
        <f t="shared" si="2593"/>
        <v/>
      </c>
      <c r="U2724" s="2" t="str">
        <f t="shared" si="2594"/>
        <v/>
      </c>
      <c r="V2724" s="10">
        <v>42129.649305555555</v>
      </c>
      <c r="W2724" s="11" t="s">
        <v>3870</v>
      </c>
      <c r="X2724" s="2" t="s">
        <v>669</v>
      </c>
      <c r="Y2724" s="5" t="s">
        <v>3870</v>
      </c>
      <c r="Z2724" s="5" t="s">
        <v>3949</v>
      </c>
      <c r="AA2724" s="2" t="s">
        <v>830</v>
      </c>
      <c r="AB2724" s="2">
        <v>-22.232096772640901</v>
      </c>
      <c r="AC2724" s="2">
        <v>-52.311526341363802</v>
      </c>
      <c r="AD2724" s="29">
        <v>1</v>
      </c>
      <c r="AE2724" s="11"/>
      <c r="AF2724" s="11"/>
      <c r="AG2724" s="11"/>
      <c r="AH2724" s="11"/>
      <c r="AI2724" s="11"/>
    </row>
    <row r="2725" spans="1:35" ht="15.75" customHeight="1" x14ac:dyDescent="0.2">
      <c r="A2725" s="8">
        <v>42129</v>
      </c>
      <c r="B2725" s="9">
        <v>0.65277777777777779</v>
      </c>
      <c r="C2725" s="11">
        <v>364842.89839786902</v>
      </c>
      <c r="D2725" s="11">
        <v>7540892.51876707</v>
      </c>
      <c r="E2725" s="14">
        <v>364842.84092771501</v>
      </c>
      <c r="F2725" s="14">
        <v>7540892.5407092897</v>
      </c>
      <c r="G2725" s="2">
        <f t="shared" si="2616"/>
        <v>8.0880721640731661</v>
      </c>
      <c r="H2725" s="2" t="str">
        <f t="shared" si="2591"/>
        <v/>
      </c>
      <c r="I2725" s="23">
        <f t="shared" ref="I2725:J2725" si="2768">IF($P2725=$P2724,E2725,"")</f>
        <v>364842.84092771501</v>
      </c>
      <c r="J2725" s="23">
        <f t="shared" si="2768"/>
        <v>7540892.5407092897</v>
      </c>
      <c r="K2725" s="23">
        <v>364842.84</v>
      </c>
      <c r="L2725" s="23">
        <v>7540892.54</v>
      </c>
      <c r="M2725" s="14">
        <v>364842.84092771501</v>
      </c>
      <c r="N2725" s="14">
        <v>7540892.5407092897</v>
      </c>
      <c r="O2725" s="15" t="s">
        <v>43</v>
      </c>
      <c r="P2725" s="15" t="s">
        <v>43</v>
      </c>
      <c r="Q2725" s="10">
        <v>42129.652777777781</v>
      </c>
      <c r="R2725" s="11" t="s">
        <v>3968</v>
      </c>
      <c r="S2725" s="14" t="s">
        <v>44</v>
      </c>
      <c r="T2725" s="2" t="str">
        <f t="shared" si="2593"/>
        <v/>
      </c>
      <c r="U2725" s="2" t="str">
        <f t="shared" si="2594"/>
        <v/>
      </c>
      <c r="V2725" s="10">
        <v>42129.652777777781</v>
      </c>
      <c r="W2725" s="11" t="s">
        <v>3870</v>
      </c>
      <c r="X2725" s="2" t="s">
        <v>669</v>
      </c>
      <c r="Y2725" s="5" t="s">
        <v>3870</v>
      </c>
      <c r="Z2725" s="5" t="s">
        <v>3949</v>
      </c>
      <c r="AA2725" s="2" t="s">
        <v>832</v>
      </c>
      <c r="AB2725" s="2">
        <v>-22.2321416996419</v>
      </c>
      <c r="AC2725" s="2">
        <v>-52.311460375785799</v>
      </c>
      <c r="AD2725" s="29">
        <v>1</v>
      </c>
      <c r="AE2725" s="11"/>
      <c r="AF2725" s="11"/>
      <c r="AG2725" s="11"/>
      <c r="AH2725" s="11"/>
      <c r="AI2725" s="11"/>
    </row>
    <row r="2726" spans="1:35" ht="15.75" customHeight="1" x14ac:dyDescent="0.2">
      <c r="A2726" s="8">
        <v>42129</v>
      </c>
      <c r="B2726" s="9">
        <v>0.65625</v>
      </c>
      <c r="C2726" s="11">
        <v>364843.67794843001</v>
      </c>
      <c r="D2726" s="11">
        <v>7540892.29351201</v>
      </c>
      <c r="E2726" s="14">
        <v>364843.80964407098</v>
      </c>
      <c r="F2726" s="14">
        <v>7540892.1727431398</v>
      </c>
      <c r="G2726" s="2">
        <f t="shared" si="2616"/>
        <v>1.0362482645701456</v>
      </c>
      <c r="H2726" s="2" t="str">
        <f t="shared" si="2591"/>
        <v>&lt;8m</v>
      </c>
      <c r="I2726" s="23">
        <f t="shared" ref="I2726:J2726" si="2769">IF($P2726=$P2725,E2726,"")</f>
        <v>364843.80964407098</v>
      </c>
      <c r="J2726" s="23">
        <f t="shared" si="2769"/>
        <v>7540892.1727431398</v>
      </c>
      <c r="K2726" s="23">
        <v>364842.84</v>
      </c>
      <c r="L2726" s="23">
        <v>7540892.54</v>
      </c>
      <c r="M2726" s="14">
        <v>364842.84092771501</v>
      </c>
      <c r="N2726" s="14">
        <v>7540892.5407092897</v>
      </c>
      <c r="O2726" s="15" t="s">
        <v>43</v>
      </c>
      <c r="P2726" s="15" t="s">
        <v>43</v>
      </c>
      <c r="Q2726" s="10">
        <v>42129.65625</v>
      </c>
      <c r="R2726" s="11" t="s">
        <v>3969</v>
      </c>
      <c r="S2726" s="14" t="s">
        <v>44</v>
      </c>
      <c r="T2726" s="2" t="str">
        <f t="shared" si="2593"/>
        <v/>
      </c>
      <c r="U2726" s="2" t="str">
        <f t="shared" si="2594"/>
        <v/>
      </c>
      <c r="V2726" s="10">
        <v>42129.65625</v>
      </c>
      <c r="W2726" s="11" t="s">
        <v>3870</v>
      </c>
      <c r="X2726" s="2" t="s">
        <v>669</v>
      </c>
      <c r="Y2726" s="5" t="s">
        <v>3870</v>
      </c>
      <c r="Z2726" s="5" t="s">
        <v>3949</v>
      </c>
      <c r="AA2726" s="2" t="s">
        <v>834</v>
      </c>
      <c r="AB2726" s="2">
        <v>-22.2321437951177</v>
      </c>
      <c r="AC2726" s="2">
        <v>-52.311452832073002</v>
      </c>
      <c r="AD2726" s="29">
        <v>1</v>
      </c>
      <c r="AE2726" s="11"/>
      <c r="AF2726" s="11"/>
      <c r="AG2726" s="11"/>
      <c r="AH2726" s="11"/>
      <c r="AI2726" s="11"/>
    </row>
    <row r="2727" spans="1:35" ht="15.75" customHeight="1" x14ac:dyDescent="0.2">
      <c r="A2727" s="8">
        <v>42129</v>
      </c>
      <c r="B2727" s="9">
        <v>0.65972222222222221</v>
      </c>
      <c r="C2727" s="11">
        <v>364857.41769582999</v>
      </c>
      <c r="D2727" s="11">
        <v>7540867.10514569</v>
      </c>
      <c r="E2727" s="14">
        <v>364857.41495440499</v>
      </c>
      <c r="F2727" s="14">
        <v>7540867.2136549298</v>
      </c>
      <c r="G2727" s="2">
        <f t="shared" si="2616"/>
        <v>28.426405920553506</v>
      </c>
      <c r="H2727" s="2" t="str">
        <f t="shared" si="2591"/>
        <v/>
      </c>
      <c r="I2727" s="23" t="str">
        <f t="shared" ref="I2727:J2727" si="2770">IF($P2727=$P2726,E2727,"")</f>
        <v/>
      </c>
      <c r="J2727" s="23" t="str">
        <f t="shared" si="2770"/>
        <v/>
      </c>
      <c r="K2727" s="23">
        <v>364857.41</v>
      </c>
      <c r="L2727" s="23">
        <v>7540867.21</v>
      </c>
      <c r="M2727" s="14"/>
      <c r="N2727" s="14"/>
      <c r="O2727" s="16" t="s">
        <v>49</v>
      </c>
      <c r="P2727" s="16" t="s">
        <v>49</v>
      </c>
      <c r="Q2727" s="10">
        <v>42129.659722222219</v>
      </c>
      <c r="R2727" s="11" t="s">
        <v>3970</v>
      </c>
      <c r="S2727" s="14" t="s">
        <v>50</v>
      </c>
      <c r="T2727" s="2" t="str">
        <f t="shared" si="2593"/>
        <v/>
      </c>
      <c r="U2727" s="2" t="str">
        <f t="shared" si="2594"/>
        <v/>
      </c>
      <c r="V2727" s="10">
        <v>42129.659722222219</v>
      </c>
      <c r="W2727" s="11" t="s">
        <v>3870</v>
      </c>
      <c r="X2727" s="2" t="s">
        <v>669</v>
      </c>
      <c r="Y2727" s="5" t="s">
        <v>3870</v>
      </c>
      <c r="Z2727" s="5" t="s">
        <v>3949</v>
      </c>
      <c r="AA2727" s="2" t="s">
        <v>1193</v>
      </c>
      <c r="AB2727" s="2">
        <v>-22.232372369617199</v>
      </c>
      <c r="AC2727" s="2">
        <v>-52.311321655288303</v>
      </c>
      <c r="AD2727" s="29">
        <v>1</v>
      </c>
      <c r="AE2727" s="11"/>
      <c r="AF2727" s="11"/>
      <c r="AG2727" s="11"/>
      <c r="AH2727" s="11"/>
      <c r="AI2727" s="11"/>
    </row>
    <row r="2728" spans="1:35" ht="15.75" customHeight="1" x14ac:dyDescent="0.2">
      <c r="A2728" s="8">
        <v>42129</v>
      </c>
      <c r="B2728" s="9">
        <v>0.66319444444444442</v>
      </c>
      <c r="C2728" s="11">
        <v>364870.88564837398</v>
      </c>
      <c r="D2728" s="11">
        <v>7540864.3170540603</v>
      </c>
      <c r="E2728" s="14">
        <v>364870.75721672899</v>
      </c>
      <c r="F2728" s="14">
        <v>7540864.3493662104</v>
      </c>
      <c r="G2728" s="2">
        <f t="shared" si="2616"/>
        <v>13.646249074029519</v>
      </c>
      <c r="H2728" s="2" t="str">
        <f t="shared" si="2591"/>
        <v/>
      </c>
      <c r="I2728" s="23" t="str">
        <f t="shared" ref="I2728:J2728" si="2771">IF($P2728=$P2727,E2728,"")</f>
        <v/>
      </c>
      <c r="J2728" s="23" t="str">
        <f t="shared" si="2771"/>
        <v/>
      </c>
      <c r="K2728" s="23">
        <v>364870.76</v>
      </c>
      <c r="L2728" s="23">
        <v>7540864.3499999996</v>
      </c>
      <c r="M2728" s="14"/>
      <c r="N2728" s="14"/>
      <c r="O2728" s="13" t="s">
        <v>26</v>
      </c>
      <c r="P2728" s="13" t="s">
        <v>26</v>
      </c>
      <c r="Q2728" s="10">
        <v>42129.663194444445</v>
      </c>
      <c r="R2728" s="11" t="s">
        <v>3971</v>
      </c>
      <c r="S2728" s="14" t="s">
        <v>47</v>
      </c>
      <c r="T2728" s="2" t="str">
        <f t="shared" si="2593"/>
        <v/>
      </c>
      <c r="U2728" s="2" t="str">
        <f t="shared" si="2594"/>
        <v/>
      </c>
      <c r="V2728" s="10">
        <v>42129.663194444445</v>
      </c>
      <c r="W2728" s="11" t="s">
        <v>3870</v>
      </c>
      <c r="X2728" s="2" t="s">
        <v>669</v>
      </c>
      <c r="Y2728" s="5" t="s">
        <v>3870</v>
      </c>
      <c r="Z2728" s="5" t="s">
        <v>3949</v>
      </c>
      <c r="AA2728" s="2" t="s">
        <v>1195</v>
      </c>
      <c r="AB2728" s="2">
        <v>-22.2323986049742</v>
      </c>
      <c r="AC2728" s="2">
        <v>-52.311191232874997</v>
      </c>
      <c r="AD2728" s="29">
        <v>1</v>
      </c>
      <c r="AE2728" s="11"/>
      <c r="AF2728" s="11"/>
      <c r="AG2728" s="11"/>
      <c r="AH2728" s="11"/>
      <c r="AI2728" s="11"/>
    </row>
    <row r="2729" spans="1:35" ht="15.75" customHeight="1" x14ac:dyDescent="0.2">
      <c r="A2729" s="8">
        <v>42130</v>
      </c>
      <c r="B2729" s="9">
        <v>0.2986111111111111</v>
      </c>
      <c r="C2729" s="11">
        <v>364871.742470033</v>
      </c>
      <c r="D2729" s="11">
        <v>7540868.1386766201</v>
      </c>
      <c r="E2729" s="14">
        <v>364871.77607532102</v>
      </c>
      <c r="F2729" s="14">
        <v>7540868.0645204997</v>
      </c>
      <c r="G2729" s="2">
        <f t="shared" si="2616"/>
        <v>3.8523297137720665</v>
      </c>
      <c r="H2729" s="2" t="str">
        <f t="shared" si="2591"/>
        <v>&lt;8m</v>
      </c>
      <c r="I2729" s="23" t="str">
        <f t="shared" ref="I2729:J2729" si="2772">IF($P2729=$P2728,E2729,"")</f>
        <v/>
      </c>
      <c r="J2729" s="23" t="str">
        <f t="shared" si="2772"/>
        <v/>
      </c>
      <c r="K2729" s="23">
        <v>364871.78</v>
      </c>
      <c r="L2729" s="23">
        <v>7540868.0599999996</v>
      </c>
      <c r="M2729" s="14"/>
      <c r="N2729" s="14"/>
      <c r="O2729" s="14" t="s">
        <v>29</v>
      </c>
      <c r="P2729" s="14" t="s">
        <v>29</v>
      </c>
      <c r="Q2729" s="10">
        <v>42130.298611111109</v>
      </c>
      <c r="R2729" s="11" t="s">
        <v>3972</v>
      </c>
      <c r="S2729" s="14" t="s">
        <v>29</v>
      </c>
      <c r="T2729" s="2" t="str">
        <f t="shared" si="2593"/>
        <v/>
      </c>
      <c r="U2729" s="2" t="str">
        <f t="shared" si="2594"/>
        <v/>
      </c>
      <c r="V2729" s="10">
        <v>42130.298611111109</v>
      </c>
      <c r="W2729" s="11" t="s">
        <v>3973</v>
      </c>
      <c r="X2729" s="2" t="s">
        <v>669</v>
      </c>
      <c r="Y2729" s="5" t="s">
        <v>3973</v>
      </c>
      <c r="Z2729" s="5" t="s">
        <v>3973</v>
      </c>
      <c r="AA2729" s="2" t="s">
        <v>1746</v>
      </c>
      <c r="AB2729" s="2">
        <v>-22.232364155352101</v>
      </c>
      <c r="AC2729" s="2">
        <v>-52.311182599514702</v>
      </c>
      <c r="AD2729" s="29">
        <v>1</v>
      </c>
      <c r="AE2729" s="11"/>
      <c r="AF2729" s="11"/>
      <c r="AG2729" s="11"/>
      <c r="AH2729" s="11"/>
      <c r="AI2729" s="11"/>
    </row>
    <row r="2730" spans="1:35" ht="15.75" customHeight="1" x14ac:dyDescent="0.2">
      <c r="A2730" s="8">
        <v>42130</v>
      </c>
      <c r="B2730" s="9">
        <v>0.30208333333333331</v>
      </c>
      <c r="C2730" s="11">
        <v>364876.01419099298</v>
      </c>
      <c r="D2730" s="11">
        <v>7540856.7516237898</v>
      </c>
      <c r="E2730" s="14">
        <v>364876.01946268103</v>
      </c>
      <c r="F2730" s="14">
        <v>7540856.6799054202</v>
      </c>
      <c r="G2730" s="2">
        <f t="shared" si="2616"/>
        <v>12.149724144829834</v>
      </c>
      <c r="H2730" s="2" t="str">
        <f t="shared" si="2591"/>
        <v/>
      </c>
      <c r="I2730" s="23">
        <f t="shared" ref="I2730:J2730" si="2773">IF($P2730=$P2729,E2730,"")</f>
        <v>364876.01946268103</v>
      </c>
      <c r="J2730" s="23">
        <f t="shared" si="2773"/>
        <v>7540856.6799054202</v>
      </c>
      <c r="K2730" s="23">
        <v>364876.02</v>
      </c>
      <c r="L2730" s="23">
        <v>7540856.6799999997</v>
      </c>
      <c r="M2730" s="14"/>
      <c r="N2730" s="14"/>
      <c r="O2730" s="14" t="s">
        <v>35</v>
      </c>
      <c r="P2730" s="14" t="s">
        <v>29</v>
      </c>
      <c r="Q2730" s="10">
        <v>42130.302083333336</v>
      </c>
      <c r="R2730" s="11" t="s">
        <v>3974</v>
      </c>
      <c r="S2730" s="14" t="s">
        <v>36</v>
      </c>
      <c r="T2730" s="2" t="str">
        <f t="shared" si="2593"/>
        <v>idle</v>
      </c>
      <c r="U2730" s="2" t="str">
        <f t="shared" si="2594"/>
        <v/>
      </c>
      <c r="V2730" s="10">
        <v>42130.302083333336</v>
      </c>
      <c r="W2730" s="11" t="s">
        <v>3973</v>
      </c>
      <c r="X2730" s="2" t="s">
        <v>669</v>
      </c>
      <c r="Y2730" s="5" t="s">
        <v>3973</v>
      </c>
      <c r="Z2730" s="5" t="s">
        <v>3973</v>
      </c>
      <c r="AA2730" s="2" t="s">
        <v>1748</v>
      </c>
      <c r="AB2730" s="2">
        <v>-22.2324673365802</v>
      </c>
      <c r="AC2730" s="2">
        <v>-52.311142114922397</v>
      </c>
      <c r="AD2730" s="29">
        <v>1</v>
      </c>
      <c r="AE2730" s="11"/>
      <c r="AF2730" s="11"/>
      <c r="AG2730" s="11"/>
      <c r="AH2730" s="11"/>
      <c r="AI2730" s="11"/>
    </row>
    <row r="2731" spans="1:35" ht="15.75" customHeight="1" x14ac:dyDescent="0.2">
      <c r="A2731" s="8">
        <v>42130</v>
      </c>
      <c r="B2731" s="9">
        <v>0.30555555555555552</v>
      </c>
      <c r="C2731" s="11">
        <v>364880.86292116903</v>
      </c>
      <c r="D2731" s="11">
        <v>7540830.6138937296</v>
      </c>
      <c r="E2731" s="14">
        <v>364880.76868440502</v>
      </c>
      <c r="F2731" s="14">
        <v>7540830.6918973904</v>
      </c>
      <c r="G2731" s="2">
        <f t="shared" si="2616"/>
        <v>26.418396399828204</v>
      </c>
      <c r="H2731" s="2" t="str">
        <f t="shared" si="2591"/>
        <v/>
      </c>
      <c r="I2731" s="23" t="str">
        <f t="shared" ref="I2731:J2731" si="2774">IF($P2731=$P2730,E2731,"")</f>
        <v/>
      </c>
      <c r="J2731" s="23" t="str">
        <f t="shared" si="2774"/>
        <v/>
      </c>
      <c r="K2731" s="23">
        <v>364880.77</v>
      </c>
      <c r="L2731" s="23">
        <v>7540830.6900000004</v>
      </c>
      <c r="M2731" s="14"/>
      <c r="N2731" s="14"/>
      <c r="O2731" s="15" t="s">
        <v>43</v>
      </c>
      <c r="P2731" s="15" t="s">
        <v>43</v>
      </c>
      <c r="Q2731" s="10">
        <v>42130.305555555555</v>
      </c>
      <c r="R2731" s="11" t="s">
        <v>3975</v>
      </c>
      <c r="S2731" s="14" t="s">
        <v>44</v>
      </c>
      <c r="T2731" s="2" t="str">
        <f t="shared" si="2593"/>
        <v/>
      </c>
      <c r="U2731" s="2" t="str">
        <f t="shared" si="2594"/>
        <v/>
      </c>
      <c r="V2731" s="10">
        <v>42130.305555555555</v>
      </c>
      <c r="W2731" s="11" t="s">
        <v>3973</v>
      </c>
      <c r="X2731" s="2" t="s">
        <v>669</v>
      </c>
      <c r="Y2731" s="5" t="s">
        <v>3973</v>
      </c>
      <c r="Z2731" s="5" t="s">
        <v>3973</v>
      </c>
      <c r="AA2731" s="2" t="s">
        <v>1750</v>
      </c>
      <c r="AB2731" s="2">
        <v>-22.232703790068602</v>
      </c>
      <c r="AC2731" s="2">
        <v>-52.311097271740401</v>
      </c>
      <c r="AD2731" s="29">
        <v>1</v>
      </c>
      <c r="AE2731" s="11"/>
      <c r="AF2731" s="11"/>
      <c r="AG2731" s="11"/>
      <c r="AH2731" s="11"/>
      <c r="AI2731" s="11"/>
    </row>
    <row r="2732" spans="1:35" ht="15.75" customHeight="1" x14ac:dyDescent="0.2">
      <c r="A2732" s="8">
        <v>42130</v>
      </c>
      <c r="B2732" s="9">
        <v>0.30902777777777779</v>
      </c>
      <c r="C2732" s="11">
        <v>364876.61141196999</v>
      </c>
      <c r="D2732" s="11">
        <v>7540820.7121196296</v>
      </c>
      <c r="E2732" s="14">
        <v>364876.47560445103</v>
      </c>
      <c r="F2732" s="14">
        <v>7540820.5871003997</v>
      </c>
      <c r="G2732" s="2">
        <f t="shared" si="2616"/>
        <v>10.978955219676664</v>
      </c>
      <c r="H2732" s="2" t="str">
        <f t="shared" si="2591"/>
        <v/>
      </c>
      <c r="I2732" s="23">
        <f t="shared" ref="I2732:J2732" si="2775">IF($P2732=$P2731,E2732,"")</f>
        <v>364876.47560445103</v>
      </c>
      <c r="J2732" s="23">
        <f t="shared" si="2775"/>
        <v>7540820.5871003997</v>
      </c>
      <c r="K2732" s="23">
        <v>364876.48</v>
      </c>
      <c r="L2732" s="23">
        <v>7540820.5899999999</v>
      </c>
      <c r="M2732" s="14"/>
      <c r="N2732" s="14"/>
      <c r="O2732" s="15" t="s">
        <v>43</v>
      </c>
      <c r="P2732" s="15" t="s">
        <v>43</v>
      </c>
      <c r="Q2732" s="10">
        <v>42130.309027777781</v>
      </c>
      <c r="R2732" s="11" t="s">
        <v>3976</v>
      </c>
      <c r="S2732" s="14" t="s">
        <v>44</v>
      </c>
      <c r="T2732" s="2" t="str">
        <f t="shared" si="2593"/>
        <v/>
      </c>
      <c r="U2732" s="2" t="str">
        <f t="shared" si="2594"/>
        <v/>
      </c>
      <c r="V2732" s="10">
        <v>42130.309027777781</v>
      </c>
      <c r="W2732" s="11" t="s">
        <v>3973</v>
      </c>
      <c r="X2732" s="2" t="s">
        <v>669</v>
      </c>
      <c r="Y2732" s="5" t="s">
        <v>3973</v>
      </c>
      <c r="Z2732" s="5" t="s">
        <v>3973</v>
      </c>
      <c r="AA2732" s="2" t="s">
        <v>1752</v>
      </c>
      <c r="AB2732" s="2">
        <v>-22.232792889699301</v>
      </c>
      <c r="AC2732" s="2">
        <v>-52.3111393488944</v>
      </c>
      <c r="AD2732" s="29">
        <v>1</v>
      </c>
      <c r="AE2732" s="11"/>
      <c r="AF2732" s="11"/>
      <c r="AG2732" s="11"/>
      <c r="AH2732" s="11"/>
      <c r="AI2732" s="11"/>
    </row>
    <row r="2733" spans="1:35" ht="15.75" customHeight="1" x14ac:dyDescent="0.2">
      <c r="A2733" s="8">
        <v>42130</v>
      </c>
      <c r="B2733" s="9">
        <v>0.3125</v>
      </c>
      <c r="C2733" s="11">
        <v>364859.06340485899</v>
      </c>
      <c r="D2733" s="11">
        <v>7540784.8309932398</v>
      </c>
      <c r="E2733" s="14">
        <v>364859.15138339403</v>
      </c>
      <c r="F2733" s="14">
        <v>7540785.0257154796</v>
      </c>
      <c r="G2733" s="2">
        <f t="shared" si="2616"/>
        <v>39.556803873195861</v>
      </c>
      <c r="H2733" s="2" t="str">
        <f t="shared" si="2591"/>
        <v/>
      </c>
      <c r="I2733" s="23">
        <f t="shared" ref="I2733:J2733" si="2776">IF($P2733=$P2732,E2733,"")</f>
        <v>364859.15138339403</v>
      </c>
      <c r="J2733" s="23">
        <f t="shared" si="2776"/>
        <v>7540785.0257154796</v>
      </c>
      <c r="K2733" s="23">
        <v>364859.15</v>
      </c>
      <c r="L2733" s="23">
        <v>7540785.0300000003</v>
      </c>
      <c r="M2733" s="14"/>
      <c r="N2733" s="14"/>
      <c r="O2733" s="15" t="s">
        <v>43</v>
      </c>
      <c r="P2733" s="15" t="s">
        <v>43</v>
      </c>
      <c r="Q2733" s="10">
        <v>42130.3125</v>
      </c>
      <c r="R2733" s="11" t="s">
        <v>3977</v>
      </c>
      <c r="S2733" s="14" t="s">
        <v>44</v>
      </c>
      <c r="T2733" s="2" t="str">
        <f t="shared" si="2593"/>
        <v/>
      </c>
      <c r="U2733" s="2" t="str">
        <f t="shared" si="2594"/>
        <v/>
      </c>
      <c r="V2733" s="10">
        <v>42130.3125</v>
      </c>
      <c r="W2733" s="11" t="s">
        <v>3973</v>
      </c>
      <c r="X2733" s="2" t="s">
        <v>669</v>
      </c>
      <c r="Y2733" s="5" t="s">
        <v>3973</v>
      </c>
      <c r="Z2733" s="5" t="s">
        <v>3973</v>
      </c>
      <c r="AA2733" s="2" t="s">
        <v>1754</v>
      </c>
      <c r="AB2733" s="2">
        <v>-22.233115592971401</v>
      </c>
      <c r="AC2733" s="2">
        <v>-52.311312602832899</v>
      </c>
      <c r="AD2733" s="29">
        <v>1</v>
      </c>
      <c r="AE2733" s="11"/>
      <c r="AF2733" s="11"/>
      <c r="AG2733" s="11"/>
      <c r="AH2733" s="11"/>
      <c r="AI2733" s="11"/>
    </row>
    <row r="2734" spans="1:35" ht="15.75" customHeight="1" x14ac:dyDescent="0.2">
      <c r="A2734" s="8">
        <v>42130</v>
      </c>
      <c r="B2734" s="9">
        <v>0.31597222222222221</v>
      </c>
      <c r="C2734" s="11">
        <v>364850.25626983802</v>
      </c>
      <c r="D2734" s="11">
        <v>7540789.1721317396</v>
      </c>
      <c r="E2734" s="14">
        <v>364850.268968085</v>
      </c>
      <c r="F2734" s="14">
        <v>7540789.1139423698</v>
      </c>
      <c r="G2734" s="2">
        <f t="shared" si="2616"/>
        <v>9.7780826764594959</v>
      </c>
      <c r="H2734" s="2" t="str">
        <f t="shared" si="2591"/>
        <v/>
      </c>
      <c r="I2734" s="23">
        <f t="shared" ref="I2734:J2734" si="2777">IF($P2734=$P2733,E2734,"")</f>
        <v>364850.268968085</v>
      </c>
      <c r="J2734" s="23">
        <f t="shared" si="2777"/>
        <v>7540789.1139423698</v>
      </c>
      <c r="K2734" s="23">
        <v>364850.27</v>
      </c>
      <c r="L2734" s="23">
        <v>7540789.1100000003</v>
      </c>
      <c r="M2734" s="14"/>
      <c r="N2734" s="14"/>
      <c r="O2734" s="15" t="s">
        <v>43</v>
      </c>
      <c r="P2734" s="15" t="s">
        <v>43</v>
      </c>
      <c r="Q2734" s="10">
        <v>42130.315972222219</v>
      </c>
      <c r="R2734" s="11" t="s">
        <v>3978</v>
      </c>
      <c r="S2734" s="14" t="s">
        <v>44</v>
      </c>
      <c r="T2734" s="2" t="str">
        <f t="shared" si="2593"/>
        <v/>
      </c>
      <c r="U2734" s="2" t="str">
        <f t="shared" si="2594"/>
        <v/>
      </c>
      <c r="V2734" s="10">
        <v>42130.315972222219</v>
      </c>
      <c r="W2734" s="11" t="s">
        <v>3973</v>
      </c>
      <c r="X2734" s="2" t="s">
        <v>669</v>
      </c>
      <c r="Y2734" s="5" t="s">
        <v>3973</v>
      </c>
      <c r="Z2734" s="5" t="s">
        <v>3973</v>
      </c>
      <c r="AA2734" s="2" t="s">
        <v>1756</v>
      </c>
      <c r="AB2734" s="2">
        <v>-22.233075695112301</v>
      </c>
      <c r="AC2734" s="2">
        <v>-52.311397679150097</v>
      </c>
      <c r="AD2734" s="29">
        <v>1</v>
      </c>
      <c r="AE2734" s="11"/>
      <c r="AF2734" s="11"/>
      <c r="AG2734" s="11"/>
      <c r="AH2734" s="11"/>
      <c r="AI2734" s="11"/>
    </row>
    <row r="2735" spans="1:35" ht="15.75" customHeight="1" x14ac:dyDescent="0.2">
      <c r="A2735" s="8">
        <v>42130</v>
      </c>
      <c r="B2735" s="9">
        <v>0.31944444444444448</v>
      </c>
      <c r="C2735" s="11">
        <v>364842.43387118401</v>
      </c>
      <c r="D2735" s="11">
        <v>7540781.5687700696</v>
      </c>
      <c r="E2735" s="14">
        <v>364842.60498788999</v>
      </c>
      <c r="F2735" s="14">
        <v>7540781.3535680799</v>
      </c>
      <c r="G2735" s="2">
        <f t="shared" si="2616"/>
        <v>10.906878634576952</v>
      </c>
      <c r="H2735" s="2" t="str">
        <f t="shared" si="2591"/>
        <v/>
      </c>
      <c r="I2735" s="23" t="str">
        <f t="shared" ref="I2735:J2735" si="2778">IF($P2735=$P2734,E2735,"")</f>
        <v/>
      </c>
      <c r="J2735" s="23" t="str">
        <f t="shared" si="2778"/>
        <v/>
      </c>
      <c r="K2735" s="23">
        <v>364842.6</v>
      </c>
      <c r="L2735" s="23">
        <v>7540781.3499999996</v>
      </c>
      <c r="M2735" s="14"/>
      <c r="N2735" s="14"/>
      <c r="O2735" s="17" t="s">
        <v>43</v>
      </c>
      <c r="P2735" s="14" t="s">
        <v>37</v>
      </c>
      <c r="Q2735" s="10">
        <v>42130.319444444445</v>
      </c>
      <c r="R2735" s="11" t="s">
        <v>3979</v>
      </c>
      <c r="S2735" s="13" t="s">
        <v>63</v>
      </c>
      <c r="T2735" s="2" t="str">
        <f t="shared" si="2593"/>
        <v/>
      </c>
      <c r="U2735" s="2" t="str">
        <f t="shared" si="2594"/>
        <v/>
      </c>
      <c r="V2735" s="10">
        <v>42130.319444444445</v>
      </c>
      <c r="W2735" s="11" t="s">
        <v>3973</v>
      </c>
      <c r="X2735" s="2" t="s">
        <v>669</v>
      </c>
      <c r="Y2735" s="5" t="s">
        <v>3973</v>
      </c>
      <c r="Z2735" s="5" t="s">
        <v>3973</v>
      </c>
      <c r="AA2735" s="2" t="s">
        <v>1758</v>
      </c>
      <c r="AB2735" s="2">
        <v>-22.233143756166101</v>
      </c>
      <c r="AC2735" s="2">
        <v>-52.311474205926103</v>
      </c>
      <c r="AD2735" s="29">
        <v>1</v>
      </c>
      <c r="AE2735" s="11"/>
      <c r="AF2735" s="11"/>
      <c r="AG2735" s="11"/>
      <c r="AH2735" s="11"/>
      <c r="AI2735" s="11"/>
    </row>
    <row r="2736" spans="1:35" ht="15.75" customHeight="1" x14ac:dyDescent="0.2">
      <c r="A2736" s="8">
        <v>42130</v>
      </c>
      <c r="B2736" s="9">
        <v>0.32291666666666669</v>
      </c>
      <c r="C2736" s="11">
        <v>364851.46392953198</v>
      </c>
      <c r="D2736" s="11">
        <v>7540729.5473883804</v>
      </c>
      <c r="E2736" s="14">
        <v>364851.36017181398</v>
      </c>
      <c r="F2736" s="14">
        <v>7540729.7734682802</v>
      </c>
      <c r="G2736" s="2">
        <f t="shared" si="2616"/>
        <v>52.317874009623431</v>
      </c>
      <c r="H2736" s="2" t="str">
        <f t="shared" si="2591"/>
        <v/>
      </c>
      <c r="I2736" s="23" t="str">
        <f t="shared" ref="I2736:J2736" si="2779">IF($P2736=$P2735,E2736,"")</f>
        <v/>
      </c>
      <c r="J2736" s="23" t="str">
        <f t="shared" si="2779"/>
        <v/>
      </c>
      <c r="K2736" s="23">
        <v>364851.36</v>
      </c>
      <c r="L2736" s="23">
        <v>7540729.7699999996</v>
      </c>
      <c r="M2736" s="14">
        <v>364851.36017181398</v>
      </c>
      <c r="N2736" s="14">
        <v>7540729.7734682802</v>
      </c>
      <c r="O2736" s="15" t="s">
        <v>43</v>
      </c>
      <c r="P2736" s="15" t="s">
        <v>43</v>
      </c>
      <c r="Q2736" s="10">
        <v>42130.322916666664</v>
      </c>
      <c r="R2736" s="11" t="s">
        <v>3980</v>
      </c>
      <c r="S2736" s="14" t="s">
        <v>44</v>
      </c>
      <c r="T2736" s="2" t="str">
        <f t="shared" si="2593"/>
        <v/>
      </c>
      <c r="U2736" s="2" t="str">
        <f t="shared" si="2594"/>
        <v/>
      </c>
      <c r="V2736" s="10">
        <v>42130.322916666664</v>
      </c>
      <c r="W2736" s="11" t="s">
        <v>3973</v>
      </c>
      <c r="X2736" s="2" t="s">
        <v>669</v>
      </c>
      <c r="Y2736" s="5" t="s">
        <v>3973</v>
      </c>
      <c r="Z2736" s="5" t="s">
        <v>3973</v>
      </c>
      <c r="AA2736" s="2" t="s">
        <v>1760</v>
      </c>
      <c r="AB2736" s="2">
        <v>-22.2336143162102</v>
      </c>
      <c r="AC2736" s="2">
        <v>-52.311390973627603</v>
      </c>
      <c r="AD2736" s="29">
        <v>1</v>
      </c>
      <c r="AE2736" s="11"/>
      <c r="AF2736" s="11"/>
      <c r="AG2736" s="11"/>
      <c r="AH2736" s="11"/>
      <c r="AI2736" s="11"/>
    </row>
    <row r="2737" spans="1:35" ht="15.75" customHeight="1" x14ac:dyDescent="0.2">
      <c r="A2737" s="8">
        <v>42130</v>
      </c>
      <c r="B2737" s="9">
        <v>0.3263888888888889</v>
      </c>
      <c r="C2737" s="11">
        <v>364849.99707332399</v>
      </c>
      <c r="D2737" s="11">
        <v>7540724.3377144895</v>
      </c>
      <c r="E2737" s="14">
        <v>364850.15948971797</v>
      </c>
      <c r="F2737" s="14">
        <v>7540724.2280681301</v>
      </c>
      <c r="G2737" s="2">
        <f t="shared" si="2616"/>
        <v>5.6738963967127187</v>
      </c>
      <c r="H2737" s="2" t="str">
        <f t="shared" si="2591"/>
        <v>&lt;8m</v>
      </c>
      <c r="I2737" s="23">
        <f t="shared" ref="I2737:J2737" si="2780">IF($P2737=$P2736,E2737,"")</f>
        <v>364850.15948971797</v>
      </c>
      <c r="J2737" s="23">
        <f t="shared" si="2780"/>
        <v>7540724.2280681301</v>
      </c>
      <c r="K2737" s="23">
        <v>364851.36</v>
      </c>
      <c r="L2737" s="23">
        <v>7540729.7699999996</v>
      </c>
      <c r="M2737" s="14">
        <v>364851.36017181398</v>
      </c>
      <c r="N2737" s="14">
        <v>7540729.7734682802</v>
      </c>
      <c r="O2737" s="15" t="s">
        <v>43</v>
      </c>
      <c r="P2737" s="15" t="s">
        <v>43</v>
      </c>
      <c r="Q2737" s="10">
        <v>42130.326388888891</v>
      </c>
      <c r="R2737" s="11" t="s">
        <v>3981</v>
      </c>
      <c r="S2737" s="14" t="s">
        <v>44</v>
      </c>
      <c r="T2737" s="2" t="str">
        <f t="shared" si="2593"/>
        <v/>
      </c>
      <c r="U2737" s="2" t="str">
        <f t="shared" si="2594"/>
        <v/>
      </c>
      <c r="V2737" s="10">
        <v>42130.326388888891</v>
      </c>
      <c r="W2737" s="11" t="s">
        <v>3973</v>
      </c>
      <c r="X2737" s="2" t="s">
        <v>669</v>
      </c>
      <c r="Y2737" s="5" t="s">
        <v>3973</v>
      </c>
      <c r="Z2737" s="5" t="s">
        <v>3973</v>
      </c>
      <c r="AA2737" s="2" t="s">
        <v>1762</v>
      </c>
      <c r="AB2737" s="2">
        <v>-22.233661254867901</v>
      </c>
      <c r="AC2737" s="2">
        <v>-52.311405641958103</v>
      </c>
      <c r="AD2737" s="29">
        <v>1</v>
      </c>
      <c r="AE2737" s="11"/>
      <c r="AF2737" s="11"/>
      <c r="AG2737" s="11"/>
      <c r="AH2737" s="11"/>
      <c r="AI2737" s="11"/>
    </row>
    <row r="2738" spans="1:35" ht="15.75" customHeight="1" x14ac:dyDescent="0.2">
      <c r="A2738" s="8">
        <v>42130</v>
      </c>
      <c r="B2738" s="9">
        <v>0.3298611111111111</v>
      </c>
      <c r="C2738" s="11">
        <v>364864.65159922198</v>
      </c>
      <c r="D2738" s="11">
        <v>7540696.2618170902</v>
      </c>
      <c r="E2738" s="14">
        <v>364864.54315052298</v>
      </c>
      <c r="F2738" s="14">
        <v>7540696.3563256999</v>
      </c>
      <c r="G2738" s="2">
        <f t="shared" si="2616"/>
        <v>31.364370298886129</v>
      </c>
      <c r="H2738" s="2" t="str">
        <f t="shared" si="2591"/>
        <v/>
      </c>
      <c r="I2738" s="23">
        <f t="shared" ref="I2738:J2738" si="2781">IF($P2738=$P2737,E2738,"")</f>
        <v>364864.54315052298</v>
      </c>
      <c r="J2738" s="23">
        <f t="shared" si="2781"/>
        <v>7540696.3563256999</v>
      </c>
      <c r="K2738" s="23">
        <v>364864.54</v>
      </c>
      <c r="L2738" s="23">
        <v>7540696.3600000003</v>
      </c>
      <c r="M2738" s="14"/>
      <c r="N2738" s="14"/>
      <c r="O2738" s="15" t="s">
        <v>43</v>
      </c>
      <c r="P2738" s="15" t="s">
        <v>43</v>
      </c>
      <c r="Q2738" s="10">
        <v>42130.329861111109</v>
      </c>
      <c r="R2738" s="11" t="s">
        <v>3982</v>
      </c>
      <c r="S2738" s="14" t="s">
        <v>44</v>
      </c>
      <c r="T2738" s="2" t="str">
        <f t="shared" si="2593"/>
        <v/>
      </c>
      <c r="U2738" s="2" t="str">
        <f t="shared" si="2594"/>
        <v/>
      </c>
      <c r="V2738" s="10">
        <v>42130.329861111109</v>
      </c>
      <c r="W2738" s="11" t="s">
        <v>3973</v>
      </c>
      <c r="X2738" s="2" t="s">
        <v>669</v>
      </c>
      <c r="Y2738" s="5" t="s">
        <v>3973</v>
      </c>
      <c r="Z2738" s="5" t="s">
        <v>3973</v>
      </c>
      <c r="AA2738" s="2" t="s">
        <v>1764</v>
      </c>
      <c r="AB2738" s="2">
        <v>-22.233915980905302</v>
      </c>
      <c r="AC2738" s="2">
        <v>-52.311265831813202</v>
      </c>
      <c r="AD2738" s="29">
        <v>1</v>
      </c>
      <c r="AE2738" s="11"/>
      <c r="AF2738" s="11"/>
      <c r="AG2738" s="11"/>
      <c r="AH2738" s="11"/>
      <c r="AI2738" s="11"/>
    </row>
    <row r="2739" spans="1:35" ht="15.75" customHeight="1" x14ac:dyDescent="0.2">
      <c r="A2739" s="8">
        <v>42130</v>
      </c>
      <c r="B2739" s="9">
        <v>0.33333333333333331</v>
      </c>
      <c r="C2739" s="11">
        <v>364868.34618460201</v>
      </c>
      <c r="D2739" s="11">
        <v>7540687.6631380497</v>
      </c>
      <c r="E2739" s="14">
        <v>364868.52083149698</v>
      </c>
      <c r="F2739" s="14">
        <v>7540687.7285556998</v>
      </c>
      <c r="G2739" s="2">
        <f t="shared" si="2616"/>
        <v>9.5005453057279645</v>
      </c>
      <c r="H2739" s="2" t="str">
        <f t="shared" si="2591"/>
        <v/>
      </c>
      <c r="I2739" s="23" t="str">
        <f t="shared" ref="I2739:J2739" si="2782">IF($P2739=$P2738,E2739,"")</f>
        <v/>
      </c>
      <c r="J2739" s="23" t="str">
        <f t="shared" si="2782"/>
        <v/>
      </c>
      <c r="K2739" s="23">
        <v>364868.52</v>
      </c>
      <c r="L2739" s="23">
        <v>7540687.7300000004</v>
      </c>
      <c r="M2739" s="14"/>
      <c r="N2739" s="14"/>
      <c r="O2739" s="17" t="s">
        <v>43</v>
      </c>
      <c r="P2739" s="14" t="s">
        <v>37</v>
      </c>
      <c r="Q2739" s="10">
        <v>42130.333333333336</v>
      </c>
      <c r="R2739" s="11" t="s">
        <v>3983</v>
      </c>
      <c r="S2739" s="13" t="s">
        <v>63</v>
      </c>
      <c r="T2739" s="2" t="str">
        <f t="shared" si="2593"/>
        <v/>
      </c>
      <c r="U2739" s="2" t="str">
        <f t="shared" si="2594"/>
        <v/>
      </c>
      <c r="V2739" s="10">
        <v>42130.333333333336</v>
      </c>
      <c r="W2739" s="11" t="s">
        <v>3973</v>
      </c>
      <c r="X2739" s="2" t="s">
        <v>669</v>
      </c>
      <c r="Y2739" s="5" t="s">
        <v>3973</v>
      </c>
      <c r="Z2739" s="5" t="s">
        <v>3973</v>
      </c>
      <c r="AA2739" s="2" t="s">
        <v>1766</v>
      </c>
      <c r="AB2739" s="2">
        <v>-22.2339939326048</v>
      </c>
      <c r="AC2739" s="2">
        <v>-52.311230711638899</v>
      </c>
      <c r="AD2739" s="29">
        <v>1</v>
      </c>
      <c r="AE2739" s="11"/>
      <c r="AF2739" s="11"/>
      <c r="AG2739" s="11"/>
      <c r="AH2739" s="11"/>
      <c r="AI2739" s="11"/>
    </row>
    <row r="2740" spans="1:35" ht="15.75" customHeight="1" x14ac:dyDescent="0.2">
      <c r="A2740" s="8">
        <v>42130</v>
      </c>
      <c r="B2740" s="9">
        <v>0.33680555555555558</v>
      </c>
      <c r="C2740" s="11">
        <v>364889.50651735603</v>
      </c>
      <c r="D2740" s="11">
        <v>7540692.5051054703</v>
      </c>
      <c r="E2740" s="14">
        <v>364889.256408808</v>
      </c>
      <c r="F2740" s="14">
        <v>7540692.4212174099</v>
      </c>
      <c r="G2740" s="2">
        <f t="shared" si="2616"/>
        <v>21.259944504783391</v>
      </c>
      <c r="H2740" s="2" t="str">
        <f t="shared" si="2591"/>
        <v/>
      </c>
      <c r="I2740" s="23">
        <f t="shared" ref="I2740:J2740" si="2783">IF($P2740=$P2739,E2740,"")</f>
        <v>364889.256408808</v>
      </c>
      <c r="J2740" s="23">
        <f t="shared" si="2783"/>
        <v>7540692.4212174099</v>
      </c>
      <c r="K2740" s="23">
        <v>364889.26</v>
      </c>
      <c r="L2740" s="23">
        <v>7540692.4199999999</v>
      </c>
      <c r="M2740" s="14"/>
      <c r="N2740" s="14"/>
      <c r="O2740" s="14" t="s">
        <v>37</v>
      </c>
      <c r="P2740" s="14" t="s">
        <v>37</v>
      </c>
      <c r="Q2740" s="10">
        <v>42130.336805555555</v>
      </c>
      <c r="R2740" s="11" t="s">
        <v>3984</v>
      </c>
      <c r="S2740" s="14" t="s">
        <v>40</v>
      </c>
      <c r="T2740" s="2" t="str">
        <f t="shared" si="2593"/>
        <v/>
      </c>
      <c r="U2740" s="2" t="str">
        <f t="shared" si="2594"/>
        <v/>
      </c>
      <c r="V2740" s="10">
        <v>42130.336805555555</v>
      </c>
      <c r="W2740" s="11" t="s">
        <v>3973</v>
      </c>
      <c r="X2740" s="2" t="s">
        <v>669</v>
      </c>
      <c r="Y2740" s="5" t="s">
        <v>3973</v>
      </c>
      <c r="Z2740" s="5" t="s">
        <v>3973</v>
      </c>
      <c r="AA2740" s="2" t="s">
        <v>1768</v>
      </c>
      <c r="AB2740" s="2">
        <v>-22.233951855450901</v>
      </c>
      <c r="AC2740" s="2">
        <v>-52.311025019735098</v>
      </c>
      <c r="AD2740" s="29">
        <v>1</v>
      </c>
      <c r="AE2740" s="11"/>
      <c r="AF2740" s="11"/>
      <c r="AG2740" s="11"/>
      <c r="AH2740" s="11"/>
      <c r="AI2740" s="11"/>
    </row>
    <row r="2741" spans="1:35" ht="15.75" customHeight="1" x14ac:dyDescent="0.2">
      <c r="A2741" s="8">
        <v>42130</v>
      </c>
      <c r="B2741" s="9">
        <v>0.34027777777777773</v>
      </c>
      <c r="C2741" s="11">
        <v>364885.82157800999</v>
      </c>
      <c r="D2741" s="11">
        <v>7540680.0375939002</v>
      </c>
      <c r="E2741" s="14">
        <v>364885.99331648601</v>
      </c>
      <c r="F2741" s="14">
        <v>7540680.0324772</v>
      </c>
      <c r="G2741" s="2">
        <f t="shared" si="2616"/>
        <v>12.811270643041507</v>
      </c>
      <c r="H2741" s="2" t="str">
        <f t="shared" si="2591"/>
        <v/>
      </c>
      <c r="I2741" s="23" t="str">
        <f t="shared" ref="I2741:J2741" si="2784">IF($P2741=$P2740,E2741,"")</f>
        <v/>
      </c>
      <c r="J2741" s="23" t="str">
        <f t="shared" si="2784"/>
        <v/>
      </c>
      <c r="K2741" s="23">
        <v>364885.99</v>
      </c>
      <c r="L2741" s="23">
        <v>7540680.0300000003</v>
      </c>
      <c r="M2741" s="14"/>
      <c r="N2741" s="14"/>
      <c r="O2741" s="15" t="s">
        <v>43</v>
      </c>
      <c r="P2741" s="15" t="s">
        <v>43</v>
      </c>
      <c r="Q2741" s="10">
        <v>42130.340277777781</v>
      </c>
      <c r="R2741" s="11" t="s">
        <v>3985</v>
      </c>
      <c r="S2741" s="14" t="s">
        <v>44</v>
      </c>
      <c r="T2741" s="2" t="str">
        <f t="shared" si="2593"/>
        <v/>
      </c>
      <c r="U2741" s="2" t="str">
        <f t="shared" si="2594"/>
        <v/>
      </c>
      <c r="V2741" s="10">
        <v>42130.340277777781</v>
      </c>
      <c r="W2741" s="11" t="s">
        <v>3973</v>
      </c>
      <c r="X2741" s="2" t="s">
        <v>669</v>
      </c>
      <c r="Y2741" s="5" t="s">
        <v>3973</v>
      </c>
      <c r="Z2741" s="5" t="s">
        <v>3973</v>
      </c>
      <c r="AA2741" s="2" t="s">
        <v>1770</v>
      </c>
      <c r="AB2741" s="2">
        <v>-22.234064172953399</v>
      </c>
      <c r="AC2741" s="2">
        <v>-52.31106181629</v>
      </c>
      <c r="AD2741" s="29">
        <v>1</v>
      </c>
      <c r="AE2741" s="11"/>
      <c r="AF2741" s="11"/>
      <c r="AG2741" s="11"/>
      <c r="AH2741" s="11"/>
      <c r="AI2741" s="11"/>
    </row>
    <row r="2742" spans="1:35" ht="15.75" customHeight="1" x14ac:dyDescent="0.2">
      <c r="A2742" s="8">
        <v>42130</v>
      </c>
      <c r="B2742" s="9">
        <v>0.34375</v>
      </c>
      <c r="C2742" s="11">
        <v>364899.32234177302</v>
      </c>
      <c r="D2742" s="11">
        <v>7540666.4567841198</v>
      </c>
      <c r="E2742" s="14">
        <v>364899.20904892002</v>
      </c>
      <c r="F2742" s="14">
        <v>7540666.60186831</v>
      </c>
      <c r="G2742" s="2">
        <f t="shared" si="2616"/>
        <v>18.842421259592751</v>
      </c>
      <c r="H2742" s="2" t="str">
        <f t="shared" si="2591"/>
        <v/>
      </c>
      <c r="I2742" s="23" t="str">
        <f t="shared" ref="I2742:J2742" si="2785">IF($P2742=$P2741,E2742,"")</f>
        <v/>
      </c>
      <c r="J2742" s="23" t="str">
        <f t="shared" si="2785"/>
        <v/>
      </c>
      <c r="K2742" s="23">
        <v>364899.21</v>
      </c>
      <c r="L2742" s="23">
        <v>7540666.5999999996</v>
      </c>
      <c r="M2742" s="14"/>
      <c r="N2742" s="14"/>
      <c r="O2742" s="14" t="s">
        <v>35</v>
      </c>
      <c r="P2742" s="14" t="s">
        <v>29</v>
      </c>
      <c r="Q2742" s="10">
        <v>42130.34375</v>
      </c>
      <c r="R2742" s="11" t="s">
        <v>3986</v>
      </c>
      <c r="S2742" s="14" t="s">
        <v>36</v>
      </c>
      <c r="T2742" s="2" t="str">
        <f t="shared" si="2593"/>
        <v>idle</v>
      </c>
      <c r="U2742" s="2" t="str">
        <f t="shared" si="2594"/>
        <v/>
      </c>
      <c r="V2742" s="10">
        <v>42130.34375</v>
      </c>
      <c r="W2742" s="11" t="s">
        <v>3973</v>
      </c>
      <c r="X2742" s="2" t="s">
        <v>669</v>
      </c>
      <c r="Y2742" s="5" t="s">
        <v>3973</v>
      </c>
      <c r="Z2742" s="5" t="s">
        <v>3973</v>
      </c>
      <c r="AA2742" s="2" t="s">
        <v>1772</v>
      </c>
      <c r="AB2742" s="2">
        <v>-22.2341878898442</v>
      </c>
      <c r="AC2742" s="2">
        <v>-52.310931980609901</v>
      </c>
      <c r="AD2742" s="29">
        <v>1</v>
      </c>
      <c r="AE2742" s="11"/>
      <c r="AF2742" s="11"/>
      <c r="AG2742" s="11"/>
      <c r="AH2742" s="11"/>
      <c r="AI2742" s="11"/>
    </row>
    <row r="2743" spans="1:35" ht="15.75" customHeight="1" x14ac:dyDescent="0.2">
      <c r="A2743" s="8">
        <v>42130</v>
      </c>
      <c r="B2743" s="9">
        <v>0.34722222222222227</v>
      </c>
      <c r="C2743" s="11">
        <v>364901.54071408103</v>
      </c>
      <c r="D2743" s="11">
        <v>7540682.6608338496</v>
      </c>
      <c r="E2743" s="14">
        <v>364901.553990366</v>
      </c>
      <c r="F2743" s="14">
        <v>7540682.7135022599</v>
      </c>
      <c r="G2743" s="2">
        <f t="shared" si="2616"/>
        <v>16.281385043080515</v>
      </c>
      <c r="H2743" s="2" t="str">
        <f t="shared" si="2591"/>
        <v/>
      </c>
      <c r="I2743" s="23">
        <f t="shared" ref="I2743:J2743" si="2786">IF($P2743=$P2742,E2743,"")</f>
        <v>364901.553990366</v>
      </c>
      <c r="J2743" s="23">
        <f t="shared" si="2786"/>
        <v>7540682.7135022599</v>
      </c>
      <c r="K2743" s="23">
        <v>364901.55</v>
      </c>
      <c r="L2743" s="23">
        <v>7540682.71</v>
      </c>
      <c r="M2743" s="14"/>
      <c r="N2743" s="14"/>
      <c r="O2743" s="14" t="s">
        <v>35</v>
      </c>
      <c r="P2743" s="14" t="s">
        <v>29</v>
      </c>
      <c r="Q2743" s="10">
        <v>42130.347222222219</v>
      </c>
      <c r="R2743" s="11" t="s">
        <v>3987</v>
      </c>
      <c r="S2743" s="14" t="s">
        <v>36</v>
      </c>
      <c r="T2743" s="2" t="str">
        <f t="shared" si="2593"/>
        <v>idle</v>
      </c>
      <c r="U2743" s="2" t="str">
        <f t="shared" si="2594"/>
        <v/>
      </c>
      <c r="V2743" s="10">
        <v>42130.347222222219</v>
      </c>
      <c r="W2743" s="11" t="s">
        <v>3973</v>
      </c>
      <c r="X2743" s="2" t="s">
        <v>669</v>
      </c>
      <c r="Y2743" s="5" t="s">
        <v>3973</v>
      </c>
      <c r="Z2743" s="5" t="s">
        <v>3973</v>
      </c>
      <c r="AA2743" s="2" t="s">
        <v>1774</v>
      </c>
      <c r="AB2743" s="2">
        <v>-22.234041709452899</v>
      </c>
      <c r="AC2743" s="2">
        <v>-52.3109090980142</v>
      </c>
      <c r="AD2743" s="29">
        <v>1</v>
      </c>
      <c r="AE2743" s="11"/>
      <c r="AF2743" s="11"/>
      <c r="AG2743" s="11"/>
      <c r="AH2743" s="11"/>
      <c r="AI2743" s="11"/>
    </row>
    <row r="2744" spans="1:35" ht="15.75" customHeight="1" x14ac:dyDescent="0.2">
      <c r="A2744" s="8">
        <v>42130</v>
      </c>
      <c r="B2744" s="9">
        <v>0.35069444444444442</v>
      </c>
      <c r="C2744" s="11">
        <v>364905.19463036198</v>
      </c>
      <c r="D2744" s="11">
        <v>7540709.68885992</v>
      </c>
      <c r="E2744" s="14">
        <v>364905.17283138202</v>
      </c>
      <c r="F2744" s="14">
        <v>7540709.5495487703</v>
      </c>
      <c r="G2744" s="2">
        <f t="shared" si="2616"/>
        <v>27.078947590449843</v>
      </c>
      <c r="H2744" s="2" t="str">
        <f t="shared" si="2591"/>
        <v/>
      </c>
      <c r="I2744" s="23" t="str">
        <f t="shared" ref="I2744:J2744" si="2787">IF($P2744=$P2743,E2744,"")</f>
        <v/>
      </c>
      <c r="J2744" s="23" t="str">
        <f t="shared" si="2787"/>
        <v/>
      </c>
      <c r="K2744" s="23">
        <v>364905.17</v>
      </c>
      <c r="L2744" s="23">
        <v>7540709.5499999998</v>
      </c>
      <c r="M2744" s="14">
        <v>364905.17283138202</v>
      </c>
      <c r="N2744" s="14">
        <v>7540709.5495487703</v>
      </c>
      <c r="O2744" s="15" t="s">
        <v>43</v>
      </c>
      <c r="P2744" s="15" t="s">
        <v>43</v>
      </c>
      <c r="Q2744" s="10">
        <v>42130.350694444445</v>
      </c>
      <c r="R2744" s="11" t="s">
        <v>3988</v>
      </c>
      <c r="S2744" s="14" t="s">
        <v>44</v>
      </c>
      <c r="T2744" s="2" t="str">
        <f t="shared" si="2593"/>
        <v/>
      </c>
      <c r="U2744" s="2" t="str">
        <f t="shared" si="2594"/>
        <v/>
      </c>
      <c r="V2744" s="10">
        <v>42130.350694444445</v>
      </c>
      <c r="W2744" s="11" t="s">
        <v>3973</v>
      </c>
      <c r="X2744" s="2" t="s">
        <v>669</v>
      </c>
      <c r="Y2744" s="5" t="s">
        <v>3973</v>
      </c>
      <c r="Z2744" s="5" t="s">
        <v>3973</v>
      </c>
      <c r="AA2744" s="2" t="s">
        <v>1776</v>
      </c>
      <c r="AB2744" s="2">
        <v>-22.2337978798896</v>
      </c>
      <c r="AC2744" s="2">
        <v>-52.310871379449999</v>
      </c>
      <c r="AD2744" s="29">
        <v>1</v>
      </c>
      <c r="AE2744" s="11"/>
      <c r="AF2744" s="11"/>
      <c r="AG2744" s="11"/>
      <c r="AH2744" s="11"/>
      <c r="AI2744" s="11"/>
    </row>
    <row r="2745" spans="1:35" ht="15.75" customHeight="1" x14ac:dyDescent="0.2">
      <c r="A2745" s="8">
        <v>42130</v>
      </c>
      <c r="B2745" s="9">
        <v>0.35416666666666669</v>
      </c>
      <c r="C2745" s="11">
        <v>364906.721201465</v>
      </c>
      <c r="D2745" s="11">
        <v>7540708.0037833704</v>
      </c>
      <c r="E2745" s="14">
        <v>364906.69999449397</v>
      </c>
      <c r="F2745" s="14">
        <v>7540708.0188672803</v>
      </c>
      <c r="G2745" s="2">
        <f t="shared" si="2616"/>
        <v>2.1622240851123702</v>
      </c>
      <c r="H2745" s="2" t="str">
        <f t="shared" si="2591"/>
        <v>&lt;8m</v>
      </c>
      <c r="I2745" s="23">
        <f t="shared" ref="I2745:J2745" si="2788">IF($P2745=$P2744,E2745,"")</f>
        <v>364906.69999449397</v>
      </c>
      <c r="J2745" s="23">
        <f t="shared" si="2788"/>
        <v>7540708.0188672803</v>
      </c>
      <c r="K2745" s="23">
        <v>364905.17</v>
      </c>
      <c r="L2745" s="23">
        <v>7540709.5499999998</v>
      </c>
      <c r="M2745" s="14">
        <v>364905.17283138202</v>
      </c>
      <c r="N2745" s="14">
        <v>7540709.5495487703</v>
      </c>
      <c r="O2745" s="15" t="s">
        <v>43</v>
      </c>
      <c r="P2745" s="15" t="s">
        <v>43</v>
      </c>
      <c r="Q2745" s="10">
        <v>42130.354166666664</v>
      </c>
      <c r="R2745" s="11" t="s">
        <v>3989</v>
      </c>
      <c r="S2745" s="14" t="s">
        <v>44</v>
      </c>
      <c r="T2745" s="2" t="str">
        <f t="shared" si="2593"/>
        <v/>
      </c>
      <c r="U2745" s="2" t="str">
        <f t="shared" si="2594"/>
        <v/>
      </c>
      <c r="V2745" s="10">
        <v>42130.354166666664</v>
      </c>
      <c r="W2745" s="11" t="s">
        <v>3973</v>
      </c>
      <c r="X2745" s="2" t="s">
        <v>669</v>
      </c>
      <c r="Y2745" s="5" t="s">
        <v>3973</v>
      </c>
      <c r="Z2745" s="5" t="s">
        <v>3973</v>
      </c>
      <c r="AA2745" s="2" t="s">
        <v>1778</v>
      </c>
      <c r="AB2745" s="2">
        <v>-22.233813218772401</v>
      </c>
      <c r="AC2745" s="2">
        <v>-52.310856711119399</v>
      </c>
      <c r="AD2745" s="29">
        <v>1</v>
      </c>
      <c r="AE2745" s="11"/>
      <c r="AF2745" s="11"/>
      <c r="AG2745" s="11"/>
      <c r="AH2745" s="11"/>
      <c r="AI2745" s="11"/>
    </row>
    <row r="2746" spans="1:35" ht="15.75" customHeight="1" x14ac:dyDescent="0.2">
      <c r="A2746" s="8">
        <v>42130</v>
      </c>
      <c r="B2746" s="9">
        <v>0.3576388888888889</v>
      </c>
      <c r="C2746" s="11">
        <v>364906.17215032602</v>
      </c>
      <c r="D2746" s="11">
        <v>7540709.5488391304</v>
      </c>
      <c r="E2746" s="14">
        <v>364906.19228475098</v>
      </c>
      <c r="F2746" s="14">
        <v>7540709.5595912198</v>
      </c>
      <c r="G2746" s="2">
        <f t="shared" si="2616"/>
        <v>1.6222205277481467</v>
      </c>
      <c r="H2746" s="2" t="str">
        <f t="shared" si="2591"/>
        <v>&lt;8m</v>
      </c>
      <c r="I2746" s="23">
        <f t="shared" ref="I2746:J2746" si="2789">IF($P2746=$P2745,E2746,"")</f>
        <v>364906.19228475098</v>
      </c>
      <c r="J2746" s="23">
        <f t="shared" si="2789"/>
        <v>7540709.5595912198</v>
      </c>
      <c r="K2746" s="23">
        <v>364905.17</v>
      </c>
      <c r="L2746" s="23">
        <v>7540709.5499999998</v>
      </c>
      <c r="M2746" s="14">
        <v>364905.17283138202</v>
      </c>
      <c r="N2746" s="14">
        <v>7540709.5495487703</v>
      </c>
      <c r="O2746" s="15" t="s">
        <v>43</v>
      </c>
      <c r="P2746" s="15" t="s">
        <v>43</v>
      </c>
      <c r="Q2746" s="10">
        <v>42130.357638888891</v>
      </c>
      <c r="R2746" s="11" t="s">
        <v>3990</v>
      </c>
      <c r="S2746" s="14" t="s">
        <v>44</v>
      </c>
      <c r="T2746" s="2" t="str">
        <f t="shared" si="2593"/>
        <v/>
      </c>
      <c r="U2746" s="2" t="str">
        <f t="shared" si="2594"/>
        <v/>
      </c>
      <c r="V2746" s="10">
        <v>42130.357638888891</v>
      </c>
      <c r="W2746" s="11" t="s">
        <v>3973</v>
      </c>
      <c r="X2746" s="2" t="s">
        <v>669</v>
      </c>
      <c r="Y2746" s="5" t="s">
        <v>3973</v>
      </c>
      <c r="Z2746" s="5" t="s">
        <v>3973</v>
      </c>
      <c r="AA2746" s="2" t="s">
        <v>1780</v>
      </c>
      <c r="AB2746" s="2">
        <v>-22.233799220994101</v>
      </c>
      <c r="AC2746" s="2">
        <v>-52.310861907899401</v>
      </c>
      <c r="AD2746" s="29">
        <v>1</v>
      </c>
      <c r="AE2746" s="11"/>
      <c r="AF2746" s="11"/>
      <c r="AG2746" s="11"/>
      <c r="AH2746" s="11"/>
      <c r="AI2746" s="11"/>
    </row>
    <row r="2747" spans="1:35" ht="15.75" customHeight="1" x14ac:dyDescent="0.2">
      <c r="A2747" s="8">
        <v>42130</v>
      </c>
      <c r="B2747" s="9">
        <v>0.3611111111111111</v>
      </c>
      <c r="C2747" s="11">
        <v>364907.651557401</v>
      </c>
      <c r="D2747" s="11">
        <v>7540713.3108889796</v>
      </c>
      <c r="E2747" s="14">
        <v>364907.61653385003</v>
      </c>
      <c r="F2747" s="14">
        <v>7540713.2896705</v>
      </c>
      <c r="G2747" s="2">
        <f t="shared" si="2616"/>
        <v>3.9927405291099811</v>
      </c>
      <c r="H2747" s="2" t="str">
        <f t="shared" si="2591"/>
        <v>&lt;8m</v>
      </c>
      <c r="I2747" s="23">
        <f t="shared" ref="I2747:J2747" si="2790">IF($P2747=$P2746,E2747,"")</f>
        <v>364907.61653385003</v>
      </c>
      <c r="J2747" s="23">
        <f t="shared" si="2790"/>
        <v>7540713.2896705</v>
      </c>
      <c r="K2747" s="23">
        <v>364905.17</v>
      </c>
      <c r="L2747" s="23">
        <v>7540709.5499999998</v>
      </c>
      <c r="M2747" s="14">
        <v>364905.17283138202</v>
      </c>
      <c r="N2747" s="14">
        <v>7540709.5495487703</v>
      </c>
      <c r="O2747" s="15" t="s">
        <v>43</v>
      </c>
      <c r="P2747" s="15" t="s">
        <v>43</v>
      </c>
      <c r="Q2747" s="10">
        <v>42130.361111111109</v>
      </c>
      <c r="R2747" s="11" t="s">
        <v>3991</v>
      </c>
      <c r="S2747" s="14" t="s">
        <v>44</v>
      </c>
      <c r="T2747" s="2" t="str">
        <f t="shared" si="2593"/>
        <v/>
      </c>
      <c r="U2747" s="2" t="str">
        <f t="shared" si="2594"/>
        <v/>
      </c>
      <c r="V2747" s="10">
        <v>42130.361111111109</v>
      </c>
      <c r="W2747" s="11" t="s">
        <v>3973</v>
      </c>
      <c r="X2747" s="2" t="s">
        <v>669</v>
      </c>
      <c r="Y2747" s="5" t="s">
        <v>3973</v>
      </c>
      <c r="Z2747" s="5" t="s">
        <v>3973</v>
      </c>
      <c r="AA2747" s="2" t="s">
        <v>1782</v>
      </c>
      <c r="AB2747" s="2">
        <v>-22.233765358105298</v>
      </c>
      <c r="AC2747" s="2">
        <v>-52.310847239568801</v>
      </c>
      <c r="AD2747" s="29">
        <v>1</v>
      </c>
      <c r="AE2747" s="11"/>
      <c r="AF2747" s="11"/>
      <c r="AG2747" s="11"/>
      <c r="AH2747" s="11"/>
      <c r="AI2747" s="11"/>
    </row>
    <row r="2748" spans="1:35" ht="15.75" customHeight="1" x14ac:dyDescent="0.2">
      <c r="A2748" s="8">
        <v>42130</v>
      </c>
      <c r="B2748" s="9">
        <v>0.36458333333333331</v>
      </c>
      <c r="C2748" s="11">
        <v>364905.00421065802</v>
      </c>
      <c r="D2748" s="11">
        <v>7540712.72186857</v>
      </c>
      <c r="E2748" s="14">
        <v>364905.68016760302</v>
      </c>
      <c r="F2748" s="14">
        <v>7540712.6992134601</v>
      </c>
      <c r="G2748" s="2">
        <f t="shared" si="2616"/>
        <v>2.0243897249596108</v>
      </c>
      <c r="H2748" s="2" t="str">
        <f t="shared" si="2591"/>
        <v>&lt;8m</v>
      </c>
      <c r="I2748" s="23">
        <f t="shared" ref="I2748:J2748" si="2791">IF($P2748=$P2747,E2748,"")</f>
        <v>364905.68016760302</v>
      </c>
      <c r="J2748" s="23">
        <f t="shared" si="2791"/>
        <v>7540712.6992134601</v>
      </c>
      <c r="K2748" s="23">
        <v>364905.17</v>
      </c>
      <c r="L2748" s="23">
        <v>7540709.5499999998</v>
      </c>
      <c r="M2748" s="14">
        <v>364905.17283138202</v>
      </c>
      <c r="N2748" s="14">
        <v>7540709.5495487703</v>
      </c>
      <c r="O2748" s="15" t="s">
        <v>43</v>
      </c>
      <c r="P2748" s="15" t="s">
        <v>43</v>
      </c>
      <c r="Q2748" s="10">
        <v>42130.364583333336</v>
      </c>
      <c r="R2748" s="11" t="s">
        <v>3992</v>
      </c>
      <c r="S2748" s="14" t="s">
        <v>44</v>
      </c>
      <c r="T2748" s="2" t="str">
        <f t="shared" si="2593"/>
        <v/>
      </c>
      <c r="U2748" s="2" t="str">
        <f t="shared" si="2594"/>
        <v/>
      </c>
      <c r="V2748" s="10">
        <v>42130.364583333336</v>
      </c>
      <c r="W2748" s="11" t="s">
        <v>3973</v>
      </c>
      <c r="X2748" s="2" t="s">
        <v>669</v>
      </c>
      <c r="Y2748" s="5" t="s">
        <v>3973</v>
      </c>
      <c r="Z2748" s="5" t="s">
        <v>3973</v>
      </c>
      <c r="AA2748" s="2" t="s">
        <v>1784</v>
      </c>
      <c r="AB2748" s="2">
        <v>-22.233770471066201</v>
      </c>
      <c r="AC2748" s="2">
        <v>-52.310872972011602</v>
      </c>
      <c r="AD2748" s="29">
        <v>1</v>
      </c>
      <c r="AE2748" s="11"/>
      <c r="AF2748" s="11"/>
      <c r="AG2748" s="11"/>
      <c r="AH2748" s="11"/>
      <c r="AI2748" s="11"/>
    </row>
    <row r="2749" spans="1:35" ht="15.75" customHeight="1" x14ac:dyDescent="0.2">
      <c r="A2749" s="8">
        <v>42130</v>
      </c>
      <c r="B2749" s="9">
        <v>0.36805555555555558</v>
      </c>
      <c r="C2749" s="11">
        <v>364969.00240532</v>
      </c>
      <c r="D2749" s="11">
        <v>7540707.4385696203</v>
      </c>
      <c r="E2749" s="14">
        <v>364968.60390911897</v>
      </c>
      <c r="F2749" s="14">
        <v>7540707.49568999</v>
      </c>
      <c r="G2749" s="2">
        <f t="shared" si="2616"/>
        <v>63.13852946395685</v>
      </c>
      <c r="H2749" s="2" t="str">
        <f t="shared" si="2591"/>
        <v/>
      </c>
      <c r="I2749" s="23" t="str">
        <f t="shared" ref="I2749:J2749" si="2792">IF($P2749=$P2748,E2749,"")</f>
        <v/>
      </c>
      <c r="J2749" s="23" t="str">
        <f t="shared" si="2792"/>
        <v/>
      </c>
      <c r="K2749" s="23">
        <v>364968.6</v>
      </c>
      <c r="L2749" s="23">
        <v>7540707.5</v>
      </c>
      <c r="M2749" s="14"/>
      <c r="N2749" s="14"/>
      <c r="O2749" s="14" t="s">
        <v>35</v>
      </c>
      <c r="P2749" s="14" t="s">
        <v>29</v>
      </c>
      <c r="Q2749" s="10">
        <v>42130.368055555555</v>
      </c>
      <c r="R2749" s="11" t="s">
        <v>3993</v>
      </c>
      <c r="S2749" s="14" t="s">
        <v>36</v>
      </c>
      <c r="T2749" s="2" t="str">
        <f t="shared" si="2593"/>
        <v>idle</v>
      </c>
      <c r="U2749" s="2" t="str">
        <f t="shared" si="2594"/>
        <v/>
      </c>
      <c r="V2749" s="10">
        <v>42130.368055555555</v>
      </c>
      <c r="W2749" s="11" t="s">
        <v>3973</v>
      </c>
      <c r="X2749" s="2" t="s">
        <v>669</v>
      </c>
      <c r="Y2749" s="5" t="s">
        <v>3973</v>
      </c>
      <c r="Z2749" s="5" t="s">
        <v>3973</v>
      </c>
      <c r="AA2749" s="2" t="s">
        <v>1786</v>
      </c>
      <c r="AB2749" s="2">
        <v>-22.2338231932372</v>
      </c>
      <c r="AC2749" s="2">
        <v>-52.310252543538802</v>
      </c>
      <c r="AD2749" s="29">
        <v>1</v>
      </c>
      <c r="AE2749" s="11"/>
      <c r="AF2749" s="11"/>
      <c r="AG2749" s="11"/>
      <c r="AH2749" s="11"/>
      <c r="AI2749" s="11"/>
    </row>
    <row r="2750" spans="1:35" ht="15.75" customHeight="1" x14ac:dyDescent="0.2">
      <c r="A2750" s="8">
        <v>42130</v>
      </c>
      <c r="B2750" s="9">
        <v>0.37152777777777773</v>
      </c>
      <c r="C2750" s="11">
        <v>364993.53483723901</v>
      </c>
      <c r="D2750" s="11">
        <v>7540713.9893094404</v>
      </c>
      <c r="E2750" s="14">
        <v>364993.29073814303</v>
      </c>
      <c r="F2750" s="14">
        <v>7540713.9230949301</v>
      </c>
      <c r="G2750" s="2">
        <f t="shared" si="2616"/>
        <v>25.50982284390069</v>
      </c>
      <c r="H2750" s="2" t="str">
        <f t="shared" si="2591"/>
        <v/>
      </c>
      <c r="I2750" s="23">
        <f t="shared" ref="I2750:J2750" si="2793">IF($P2750=$P2749,E2750,"")</f>
        <v>364993.29073814303</v>
      </c>
      <c r="J2750" s="23">
        <f t="shared" si="2793"/>
        <v>7540713.9230949301</v>
      </c>
      <c r="K2750" s="23">
        <v>364993.29</v>
      </c>
      <c r="L2750" s="23">
        <v>7540713.9199999999</v>
      </c>
      <c r="M2750" s="14">
        <v>364993.29073814303</v>
      </c>
      <c r="N2750" s="14">
        <v>7540713.9230949301</v>
      </c>
      <c r="O2750" s="14" t="s">
        <v>35</v>
      </c>
      <c r="P2750" s="14" t="s">
        <v>29</v>
      </c>
      <c r="Q2750" s="10">
        <v>42130.371527777781</v>
      </c>
      <c r="R2750" s="11" t="s">
        <v>3994</v>
      </c>
      <c r="S2750" s="14" t="s">
        <v>36</v>
      </c>
      <c r="T2750" s="2" t="str">
        <f t="shared" si="2593"/>
        <v>idle</v>
      </c>
      <c r="U2750" s="2" t="str">
        <f t="shared" si="2594"/>
        <v/>
      </c>
      <c r="V2750" s="10">
        <v>42130.371527777781</v>
      </c>
      <c r="W2750" s="11" t="s">
        <v>3973</v>
      </c>
      <c r="X2750" s="2" t="s">
        <v>669</v>
      </c>
      <c r="Y2750" s="5" t="s">
        <v>3973</v>
      </c>
      <c r="Z2750" s="5" t="s">
        <v>3973</v>
      </c>
      <c r="AA2750" s="2" t="s">
        <v>1788</v>
      </c>
      <c r="AB2750" s="2">
        <v>-22.233765944838499</v>
      </c>
      <c r="AC2750" s="2">
        <v>-52.310013994574497</v>
      </c>
      <c r="AD2750" s="29">
        <v>1</v>
      </c>
      <c r="AE2750" s="11"/>
      <c r="AF2750" s="11"/>
      <c r="AG2750" s="11"/>
      <c r="AH2750" s="11"/>
      <c r="AI2750" s="11"/>
    </row>
    <row r="2751" spans="1:35" ht="15.75" customHeight="1" x14ac:dyDescent="0.2">
      <c r="A2751" s="8">
        <v>42130</v>
      </c>
      <c r="B2751" s="9">
        <v>0.375</v>
      </c>
      <c r="C2751" s="11">
        <v>364994.54714217898</v>
      </c>
      <c r="D2751" s="11">
        <v>7540706.8336813096</v>
      </c>
      <c r="E2751" s="14">
        <v>364994.55552267103</v>
      </c>
      <c r="F2751" s="14">
        <v>7540706.8678096402</v>
      </c>
      <c r="G2751" s="2">
        <f t="shared" si="2616"/>
        <v>7.1677563033293881</v>
      </c>
      <c r="H2751" s="2" t="str">
        <f t="shared" si="2591"/>
        <v>&lt;8m</v>
      </c>
      <c r="I2751" s="23" t="str">
        <f t="shared" ref="I2751:J2751" si="2794">IF($P2751=$P2750,E2751,"")</f>
        <v/>
      </c>
      <c r="J2751" s="23" t="str">
        <f t="shared" si="2794"/>
        <v/>
      </c>
      <c r="K2751" s="23">
        <v>364993.29</v>
      </c>
      <c r="L2751" s="23">
        <v>7540713.9199999999</v>
      </c>
      <c r="M2751" s="14">
        <v>364993.29073814303</v>
      </c>
      <c r="N2751" s="14">
        <v>7540713.9230949301</v>
      </c>
      <c r="O2751" s="15" t="s">
        <v>43</v>
      </c>
      <c r="P2751" s="15" t="s">
        <v>43</v>
      </c>
      <c r="Q2751" s="10">
        <v>42130.375</v>
      </c>
      <c r="R2751" s="11" t="s">
        <v>3995</v>
      </c>
      <c r="S2751" s="14" t="s">
        <v>44</v>
      </c>
      <c r="T2751" s="2" t="str">
        <f t="shared" si="2593"/>
        <v/>
      </c>
      <c r="U2751" s="2" t="str">
        <f t="shared" si="2594"/>
        <v/>
      </c>
      <c r="V2751" s="10">
        <v>42130.375</v>
      </c>
      <c r="W2751" s="11" t="s">
        <v>3973</v>
      </c>
      <c r="X2751" s="2" t="s">
        <v>669</v>
      </c>
      <c r="Y2751" s="5" t="s">
        <v>3973</v>
      </c>
      <c r="Z2751" s="5" t="s">
        <v>3973</v>
      </c>
      <c r="AA2751" s="2" t="s">
        <v>1790</v>
      </c>
      <c r="AB2751" s="2">
        <v>-22.233830653131001</v>
      </c>
      <c r="AC2751" s="2">
        <v>-52.310004774481101</v>
      </c>
      <c r="AD2751" s="29">
        <v>1</v>
      </c>
      <c r="AE2751" s="11"/>
      <c r="AF2751" s="11"/>
      <c r="AG2751" s="11"/>
      <c r="AH2751" s="11"/>
      <c r="AI2751" s="11"/>
    </row>
    <row r="2752" spans="1:35" ht="15.75" customHeight="1" x14ac:dyDescent="0.2">
      <c r="A2752" s="8">
        <v>42130</v>
      </c>
      <c r="B2752" s="9">
        <v>0.37847222222222227</v>
      </c>
      <c r="C2752" s="11">
        <v>364996.07725088601</v>
      </c>
      <c r="D2752" s="11">
        <v>7540706.73555764</v>
      </c>
      <c r="E2752" s="14">
        <v>364996.62444066699</v>
      </c>
      <c r="F2752" s="14">
        <v>7540706.7617814299</v>
      </c>
      <c r="G2752" s="2">
        <f t="shared" si="2616"/>
        <v>2.0716330889899068</v>
      </c>
      <c r="H2752" s="2" t="str">
        <f t="shared" si="2591"/>
        <v>&lt;8m</v>
      </c>
      <c r="I2752" s="23" t="str">
        <f t="shared" ref="I2752:J2752" si="2795">IF($P2752=$P2751,E2752,"")</f>
        <v/>
      </c>
      <c r="J2752" s="23" t="str">
        <f t="shared" si="2795"/>
        <v/>
      </c>
      <c r="K2752" s="23">
        <v>364993.29</v>
      </c>
      <c r="L2752" s="23">
        <v>7540713.9199999999</v>
      </c>
      <c r="M2752" s="14">
        <v>364993.29073814303</v>
      </c>
      <c r="N2752" s="14">
        <v>7540713.9230949301</v>
      </c>
      <c r="O2752" s="14" t="s">
        <v>32</v>
      </c>
      <c r="P2752" s="14" t="s">
        <v>32</v>
      </c>
      <c r="Q2752" s="10">
        <v>42130.378472222219</v>
      </c>
      <c r="R2752" s="11" t="s">
        <v>3996</v>
      </c>
      <c r="S2752" s="14" t="s">
        <v>33</v>
      </c>
      <c r="T2752" s="2" t="str">
        <f t="shared" si="2593"/>
        <v/>
      </c>
      <c r="U2752" s="2" t="str">
        <f t="shared" si="2594"/>
        <v/>
      </c>
      <c r="V2752" s="10">
        <v>42130.378472222219</v>
      </c>
      <c r="W2752" s="11" t="s">
        <v>3973</v>
      </c>
      <c r="X2752" s="2" t="s">
        <v>669</v>
      </c>
      <c r="Y2752" s="5" t="s">
        <v>3973</v>
      </c>
      <c r="Z2752" s="5" t="s">
        <v>3973</v>
      </c>
      <c r="AA2752" s="2" t="s">
        <v>1792</v>
      </c>
      <c r="AB2752" s="2">
        <v>-22.233831658959399</v>
      </c>
      <c r="AC2752" s="2">
        <v>-52.309989938512402</v>
      </c>
      <c r="AD2752" s="29">
        <v>1</v>
      </c>
      <c r="AE2752" s="11"/>
      <c r="AF2752" s="11"/>
      <c r="AG2752" s="11"/>
      <c r="AH2752" s="11"/>
      <c r="AI2752" s="11"/>
    </row>
    <row r="2753" spans="1:35" ht="15.75" customHeight="1" x14ac:dyDescent="0.2">
      <c r="A2753" s="8">
        <v>42130</v>
      </c>
      <c r="B2753" s="9">
        <v>0.38194444444444442</v>
      </c>
      <c r="C2753" s="11">
        <v>365051.55133509199</v>
      </c>
      <c r="D2753" s="11">
        <v>7540712.0319394702</v>
      </c>
      <c r="E2753" s="14">
        <v>365051.197868663</v>
      </c>
      <c r="F2753" s="14">
        <v>7540711.9954772703</v>
      </c>
      <c r="G2753" s="2">
        <f t="shared" si="2616"/>
        <v>54.823814308991984</v>
      </c>
      <c r="H2753" s="2" t="str">
        <f t="shared" si="2591"/>
        <v/>
      </c>
      <c r="I2753" s="23" t="str">
        <f t="shared" ref="I2753:J2753" si="2796">IF($P2753=$P2752,E2753,"")</f>
        <v/>
      </c>
      <c r="J2753" s="23" t="str">
        <f t="shared" si="2796"/>
        <v/>
      </c>
      <c r="K2753" s="23">
        <v>365051.2</v>
      </c>
      <c r="L2753" s="23">
        <v>7540712</v>
      </c>
      <c r="M2753" s="14"/>
      <c r="N2753" s="14"/>
      <c r="O2753" s="15" t="s">
        <v>43</v>
      </c>
      <c r="P2753" s="15" t="s">
        <v>43</v>
      </c>
      <c r="Q2753" s="10">
        <v>42130.381944444445</v>
      </c>
      <c r="R2753" s="11" t="s">
        <v>3997</v>
      </c>
      <c r="S2753" s="14" t="s">
        <v>44</v>
      </c>
      <c r="T2753" s="2" t="str">
        <f t="shared" si="2593"/>
        <v/>
      </c>
      <c r="U2753" s="2" t="str">
        <f t="shared" si="2594"/>
        <v/>
      </c>
      <c r="V2753" s="10">
        <v>42130.381944444445</v>
      </c>
      <c r="W2753" s="11" t="s">
        <v>3973</v>
      </c>
      <c r="X2753" s="2" t="s">
        <v>669</v>
      </c>
      <c r="Y2753" s="5" t="s">
        <v>3973</v>
      </c>
      <c r="Z2753" s="5" t="s">
        <v>3973</v>
      </c>
      <c r="AA2753" s="2" t="s">
        <v>1794</v>
      </c>
      <c r="AB2753" s="2">
        <v>-22.2337881568819</v>
      </c>
      <c r="AC2753" s="2">
        <v>-52.309451317414599</v>
      </c>
      <c r="AD2753" s="29">
        <v>1</v>
      </c>
      <c r="AE2753" s="11"/>
      <c r="AF2753" s="11"/>
      <c r="AG2753" s="11"/>
      <c r="AH2753" s="11"/>
      <c r="AI2753" s="11"/>
    </row>
    <row r="2754" spans="1:35" ht="15.75" customHeight="1" x14ac:dyDescent="0.2">
      <c r="A2754" s="8">
        <v>42130</v>
      </c>
      <c r="B2754" s="9">
        <v>0.38541666666666669</v>
      </c>
      <c r="C2754" s="11">
        <v>365072.02143977402</v>
      </c>
      <c r="D2754" s="11">
        <v>7540709.7775409697</v>
      </c>
      <c r="E2754" s="14">
        <v>365071.85512661497</v>
      </c>
      <c r="F2754" s="14">
        <v>7540709.8046899</v>
      </c>
      <c r="G2754" s="2">
        <f t="shared" si="2616"/>
        <v>20.773104134822866</v>
      </c>
      <c r="H2754" s="2" t="str">
        <f t="shared" si="2591"/>
        <v/>
      </c>
      <c r="I2754" s="23" t="str">
        <f t="shared" ref="I2754:J2754" si="2797">IF($P2754=$P2753,E2754,"")</f>
        <v/>
      </c>
      <c r="J2754" s="23" t="str">
        <f t="shared" si="2797"/>
        <v/>
      </c>
      <c r="K2754" s="23">
        <v>365071.86</v>
      </c>
      <c r="L2754" s="23">
        <v>7540709.7999999998</v>
      </c>
      <c r="M2754" s="14"/>
      <c r="N2754" s="14"/>
      <c r="O2754" s="14" t="s">
        <v>32</v>
      </c>
      <c r="P2754" s="14" t="s">
        <v>32</v>
      </c>
      <c r="Q2754" s="10">
        <v>42130.385416666664</v>
      </c>
      <c r="R2754" s="11" t="s">
        <v>3998</v>
      </c>
      <c r="S2754" s="14" t="s">
        <v>33</v>
      </c>
      <c r="T2754" s="2" t="str">
        <f t="shared" si="2593"/>
        <v/>
      </c>
      <c r="U2754" s="2" t="str">
        <f t="shared" si="2594"/>
        <v/>
      </c>
      <c r="V2754" s="10">
        <v>42130.385416666664</v>
      </c>
      <c r="W2754" s="11" t="s">
        <v>3973</v>
      </c>
      <c r="X2754" s="2" t="s">
        <v>669</v>
      </c>
      <c r="Y2754" s="5" t="s">
        <v>3973</v>
      </c>
      <c r="Z2754" s="5" t="s">
        <v>3973</v>
      </c>
      <c r="AA2754" s="2" t="s">
        <v>1796</v>
      </c>
      <c r="AB2754" s="2">
        <v>-22.233810117468199</v>
      </c>
      <c r="AC2754" s="2">
        <v>-52.309252917766599</v>
      </c>
      <c r="AD2754" s="29">
        <v>1</v>
      </c>
      <c r="AE2754" s="11"/>
      <c r="AF2754" s="11"/>
      <c r="AG2754" s="11"/>
      <c r="AH2754" s="11"/>
      <c r="AI2754" s="11"/>
    </row>
    <row r="2755" spans="1:35" ht="15.75" customHeight="1" x14ac:dyDescent="0.2">
      <c r="A2755" s="8">
        <v>42130</v>
      </c>
      <c r="B2755" s="9">
        <v>0.3888888888888889</v>
      </c>
      <c r="C2755" s="11">
        <v>365075.97588128602</v>
      </c>
      <c r="D2755" s="11">
        <v>7540713.0784010496</v>
      </c>
      <c r="E2755" s="14">
        <v>365076.55413524801</v>
      </c>
      <c r="F2755" s="14">
        <v>7540713.1420052201</v>
      </c>
      <c r="G2755" s="2">
        <f t="shared" si="2616"/>
        <v>5.7635367335237717</v>
      </c>
      <c r="H2755" s="2" t="str">
        <f t="shared" si="2591"/>
        <v>&lt;8m</v>
      </c>
      <c r="I2755" s="23" t="str">
        <f t="shared" ref="I2755:J2755" si="2798">IF($P2755=$P2754,E2755,"")</f>
        <v/>
      </c>
      <c r="J2755" s="23" t="str">
        <f t="shared" si="2798"/>
        <v/>
      </c>
      <c r="K2755" s="23">
        <v>365076.55</v>
      </c>
      <c r="L2755" s="23">
        <v>7540713.1399999997</v>
      </c>
      <c r="M2755" s="14"/>
      <c r="N2755" s="14"/>
      <c r="O2755" s="14" t="s">
        <v>35</v>
      </c>
      <c r="P2755" s="14" t="s">
        <v>29</v>
      </c>
      <c r="Q2755" s="10">
        <v>42130.388888888891</v>
      </c>
      <c r="R2755" s="11" t="s">
        <v>3999</v>
      </c>
      <c r="S2755" s="14" t="s">
        <v>36</v>
      </c>
      <c r="T2755" s="2" t="str">
        <f t="shared" si="2593"/>
        <v>idle</v>
      </c>
      <c r="U2755" s="2" t="str">
        <f t="shared" si="2594"/>
        <v/>
      </c>
      <c r="V2755" s="10">
        <v>42130.388888888891</v>
      </c>
      <c r="W2755" s="11" t="s">
        <v>3973</v>
      </c>
      <c r="X2755" s="2" t="s">
        <v>669</v>
      </c>
      <c r="Y2755" s="5" t="s">
        <v>3973</v>
      </c>
      <c r="Z2755" s="5" t="s">
        <v>3973</v>
      </c>
      <c r="AA2755" s="2" t="s">
        <v>1798</v>
      </c>
      <c r="AB2755" s="2">
        <v>-22.233780613169099</v>
      </c>
      <c r="AC2755" s="2">
        <v>-52.309214277193</v>
      </c>
      <c r="AD2755" s="29">
        <v>1</v>
      </c>
      <c r="AE2755" s="11"/>
      <c r="AF2755" s="11"/>
      <c r="AG2755" s="11"/>
      <c r="AH2755" s="11"/>
      <c r="AI2755" s="11"/>
    </row>
    <row r="2756" spans="1:35" ht="15.75" customHeight="1" x14ac:dyDescent="0.2">
      <c r="A2756" s="8">
        <v>42130</v>
      </c>
      <c r="B2756" s="9">
        <v>0.3923611111111111</v>
      </c>
      <c r="C2756" s="11">
        <v>365137.00461099501</v>
      </c>
      <c r="D2756" s="11">
        <v>7540729.4660545299</v>
      </c>
      <c r="E2756" s="14">
        <v>365136.73835564702</v>
      </c>
      <c r="F2756" s="14">
        <v>7540729.43048904</v>
      </c>
      <c r="G2756" s="2">
        <f t="shared" si="2616"/>
        <v>62.349459421781951</v>
      </c>
      <c r="H2756" s="2" t="str">
        <f t="shared" si="2591"/>
        <v/>
      </c>
      <c r="I2756" s="23" t="str">
        <f t="shared" ref="I2756:J2756" si="2799">IF($P2756=$P2755,E2756,"")</f>
        <v/>
      </c>
      <c r="J2756" s="23" t="str">
        <f t="shared" si="2799"/>
        <v/>
      </c>
      <c r="K2756" s="23">
        <v>365136.74</v>
      </c>
      <c r="L2756" s="23">
        <v>7540729.4299999997</v>
      </c>
      <c r="M2756" s="14"/>
      <c r="N2756" s="14"/>
      <c r="O2756" s="14" t="s">
        <v>52</v>
      </c>
      <c r="P2756" s="14" t="s">
        <v>52</v>
      </c>
      <c r="Q2756" s="10">
        <v>42130.392361111109</v>
      </c>
      <c r="R2756" s="11" t="s">
        <v>4000</v>
      </c>
      <c r="S2756" s="14" t="s">
        <v>53</v>
      </c>
      <c r="T2756" s="2" t="str">
        <f t="shared" si="2593"/>
        <v/>
      </c>
      <c r="U2756" s="2" t="str">
        <f t="shared" si="2594"/>
        <v/>
      </c>
      <c r="V2756" s="10">
        <v>42130.392361111109</v>
      </c>
      <c r="W2756" s="11" t="s">
        <v>3973</v>
      </c>
      <c r="X2756" s="2" t="s">
        <v>669</v>
      </c>
      <c r="Y2756" s="5" t="s">
        <v>3973</v>
      </c>
      <c r="Z2756" s="5" t="s">
        <v>3973</v>
      </c>
      <c r="AA2756" s="2" t="s">
        <v>1800</v>
      </c>
      <c r="AB2756" s="2">
        <v>-22.233637366443901</v>
      </c>
      <c r="AC2756" s="2">
        <v>-52.308620838448398</v>
      </c>
      <c r="AD2756" s="29">
        <v>1</v>
      </c>
      <c r="AE2756" s="11"/>
      <c r="AF2756" s="11"/>
      <c r="AG2756" s="11"/>
      <c r="AH2756" s="11"/>
      <c r="AI2756" s="11"/>
    </row>
    <row r="2757" spans="1:35" ht="15.75" customHeight="1" x14ac:dyDescent="0.2">
      <c r="A2757" s="8">
        <v>42130</v>
      </c>
      <c r="B2757" s="9">
        <v>0.39583333333333331</v>
      </c>
      <c r="C2757" s="11">
        <v>365171.51293750497</v>
      </c>
      <c r="D2757" s="11">
        <v>7540738.3949648105</v>
      </c>
      <c r="E2757" s="14">
        <v>365171.37457225902</v>
      </c>
      <c r="F2757" s="14">
        <v>7540738.4770793198</v>
      </c>
      <c r="G2757" s="2">
        <f t="shared" si="2616"/>
        <v>35.798160523752472</v>
      </c>
      <c r="H2757" s="2" t="str">
        <f t="shared" si="2591"/>
        <v/>
      </c>
      <c r="I2757" s="23" t="str">
        <f t="shared" ref="I2757:J2757" si="2800">IF($P2757=$P2756,E2757,"")</f>
        <v/>
      </c>
      <c r="J2757" s="23" t="str">
        <f t="shared" si="2800"/>
        <v/>
      </c>
      <c r="K2757" s="23">
        <v>365171.37</v>
      </c>
      <c r="L2757" s="23">
        <v>7540738.4800000004</v>
      </c>
      <c r="M2757" s="14"/>
      <c r="N2757" s="14"/>
      <c r="O2757" s="14" t="s">
        <v>55</v>
      </c>
      <c r="P2757" s="14" t="s">
        <v>55</v>
      </c>
      <c r="Q2757" s="10">
        <v>42130.395833333336</v>
      </c>
      <c r="R2757" s="11" t="s">
        <v>4001</v>
      </c>
      <c r="S2757" s="14" t="s">
        <v>56</v>
      </c>
      <c r="T2757" s="2" t="str">
        <f t="shared" si="2593"/>
        <v/>
      </c>
      <c r="U2757" s="2" t="str">
        <f t="shared" si="2594"/>
        <v/>
      </c>
      <c r="V2757" s="10">
        <v>42130.395833333336</v>
      </c>
      <c r="W2757" s="11" t="s">
        <v>3973</v>
      </c>
      <c r="X2757" s="2" t="s">
        <v>669</v>
      </c>
      <c r="Y2757" s="5" t="s">
        <v>3973</v>
      </c>
      <c r="Z2757" s="5" t="s">
        <v>3973</v>
      </c>
      <c r="AA2757" s="2" t="s">
        <v>1802</v>
      </c>
      <c r="AB2757" s="2">
        <v>-22.233559414744398</v>
      </c>
      <c r="AC2757" s="2">
        <v>-52.308285310864399</v>
      </c>
      <c r="AD2757" s="29">
        <v>1</v>
      </c>
      <c r="AE2757" s="11"/>
      <c r="AF2757" s="11"/>
      <c r="AG2757" s="11"/>
      <c r="AH2757" s="11"/>
      <c r="AI2757" s="11"/>
    </row>
    <row r="2758" spans="1:35" ht="15.75" customHeight="1" x14ac:dyDescent="0.2">
      <c r="A2758" s="8">
        <v>42130</v>
      </c>
      <c r="B2758" s="9">
        <v>0.39930555555555558</v>
      </c>
      <c r="C2758" s="11">
        <v>365192.44749100902</v>
      </c>
      <c r="D2758" s="11">
        <v>7540764.38433496</v>
      </c>
      <c r="E2758" s="14">
        <v>365192.73422620201</v>
      </c>
      <c r="F2758" s="14">
        <v>7540764.2439388698</v>
      </c>
      <c r="G2758" s="2">
        <f t="shared" si="2616"/>
        <v>33.468879091403956</v>
      </c>
      <c r="H2758" s="2" t="str">
        <f t="shared" si="2591"/>
        <v/>
      </c>
      <c r="I2758" s="23" t="str">
        <f t="shared" ref="I2758:J2758" si="2801">IF($P2758=$P2757,E2758,"")</f>
        <v/>
      </c>
      <c r="J2758" s="23" t="str">
        <f t="shared" si="2801"/>
        <v/>
      </c>
      <c r="K2758" s="23">
        <v>365192.73</v>
      </c>
      <c r="L2758" s="23">
        <v>7540764.2400000002</v>
      </c>
      <c r="M2758" s="14"/>
      <c r="N2758" s="14"/>
      <c r="O2758" s="14" t="s">
        <v>32</v>
      </c>
      <c r="P2758" s="14" t="s">
        <v>32</v>
      </c>
      <c r="Q2758" s="10">
        <v>42130.399305555555</v>
      </c>
      <c r="R2758" s="11" t="s">
        <v>4002</v>
      </c>
      <c r="S2758" s="14" t="s">
        <v>33</v>
      </c>
      <c r="T2758" s="2" t="str">
        <f t="shared" si="2593"/>
        <v/>
      </c>
      <c r="U2758" s="2" t="str">
        <f t="shared" si="2594"/>
        <v/>
      </c>
      <c r="V2758" s="10">
        <v>42130.399305555555</v>
      </c>
      <c r="W2758" s="11" t="s">
        <v>3973</v>
      </c>
      <c r="X2758" s="2" t="s">
        <v>669</v>
      </c>
      <c r="Y2758" s="5" t="s">
        <v>3973</v>
      </c>
      <c r="Z2758" s="5" t="s">
        <v>3973</v>
      </c>
      <c r="AA2758" s="2" t="s">
        <v>1804</v>
      </c>
      <c r="AB2758" s="2">
        <v>-22.233326314017201</v>
      </c>
      <c r="AC2758" s="2">
        <v>-52.308080038055799</v>
      </c>
      <c r="AD2758" s="29">
        <v>1</v>
      </c>
      <c r="AE2758" s="11"/>
      <c r="AF2758" s="11"/>
      <c r="AG2758" s="11"/>
      <c r="AH2758" s="11"/>
      <c r="AI2758" s="11"/>
    </row>
    <row r="2759" spans="1:35" ht="15.75" customHeight="1" x14ac:dyDescent="0.2">
      <c r="A2759" s="8">
        <v>42130</v>
      </c>
      <c r="B2759" s="9">
        <v>0.40277777777777773</v>
      </c>
      <c r="C2759" s="11">
        <v>365241.89373438503</v>
      </c>
      <c r="D2759" s="11">
        <v>7540761.3777684001</v>
      </c>
      <c r="E2759" s="14">
        <v>365241.60698684701</v>
      </c>
      <c r="F2759" s="14">
        <v>7540761.4231516002</v>
      </c>
      <c r="G2759" s="2">
        <f t="shared" si="2616"/>
        <v>48.954096599607226</v>
      </c>
      <c r="H2759" s="2" t="str">
        <f t="shared" si="2591"/>
        <v/>
      </c>
      <c r="I2759" s="23" t="str">
        <f t="shared" ref="I2759:J2759" si="2802">IF($P2759=$P2758,E2759,"")</f>
        <v/>
      </c>
      <c r="J2759" s="23" t="str">
        <f t="shared" si="2802"/>
        <v/>
      </c>
      <c r="K2759" s="23">
        <v>365241.61</v>
      </c>
      <c r="L2759" s="23">
        <v>7540761.4199999999</v>
      </c>
      <c r="M2759" s="14"/>
      <c r="N2759" s="14"/>
      <c r="O2759" s="15" t="s">
        <v>43</v>
      </c>
      <c r="P2759" s="15" t="s">
        <v>43</v>
      </c>
      <c r="Q2759" s="10">
        <v>42130.402777777781</v>
      </c>
      <c r="R2759" s="11" t="s">
        <v>4003</v>
      </c>
      <c r="S2759" s="14" t="s">
        <v>44</v>
      </c>
      <c r="T2759" s="2" t="str">
        <f t="shared" si="2593"/>
        <v/>
      </c>
      <c r="U2759" s="2" t="str">
        <f t="shared" si="2594"/>
        <v/>
      </c>
      <c r="V2759" s="10">
        <v>42130.402777777781</v>
      </c>
      <c r="W2759" s="11" t="s">
        <v>3973</v>
      </c>
      <c r="X2759" s="2" t="s">
        <v>669</v>
      </c>
      <c r="Y2759" s="5" t="s">
        <v>3973</v>
      </c>
      <c r="Z2759" s="5" t="s">
        <v>3973</v>
      </c>
      <c r="AA2759" s="2" t="s">
        <v>1806</v>
      </c>
      <c r="AB2759" s="2">
        <v>-22.233357327058901</v>
      </c>
      <c r="AC2759" s="2">
        <v>-52.307600593194401</v>
      </c>
      <c r="AD2759" s="29">
        <v>1</v>
      </c>
      <c r="AE2759" s="11"/>
      <c r="AF2759" s="11"/>
      <c r="AG2759" s="11"/>
      <c r="AH2759" s="11"/>
      <c r="AI2759" s="11"/>
    </row>
    <row r="2760" spans="1:35" ht="15.75" customHeight="1" x14ac:dyDescent="0.2">
      <c r="A2760" s="8">
        <v>42130</v>
      </c>
      <c r="B2760" s="9">
        <v>0.40625</v>
      </c>
      <c r="C2760" s="11">
        <v>365263.20429622999</v>
      </c>
      <c r="D2760" s="11">
        <v>7540767.8538435204</v>
      </c>
      <c r="E2760" s="14">
        <v>365262.965456301</v>
      </c>
      <c r="F2760" s="14">
        <v>7540767.8433535798</v>
      </c>
      <c r="G2760" s="2">
        <f t="shared" si="2616"/>
        <v>22.302538215987326</v>
      </c>
      <c r="H2760" s="2" t="str">
        <f t="shared" si="2591"/>
        <v/>
      </c>
      <c r="I2760" s="23">
        <f t="shared" ref="I2760:J2760" si="2803">IF($P2760=$P2759,E2760,"")</f>
        <v>365262.965456301</v>
      </c>
      <c r="J2760" s="23">
        <f t="shared" si="2803"/>
        <v>7540767.8433535798</v>
      </c>
      <c r="K2760" s="23">
        <v>365262.97</v>
      </c>
      <c r="L2760" s="23">
        <v>7540767.8399999999</v>
      </c>
      <c r="M2760" s="14">
        <v>365262.965456301</v>
      </c>
      <c r="N2760" s="14">
        <v>7540767.8433535798</v>
      </c>
      <c r="O2760" s="15" t="s">
        <v>43</v>
      </c>
      <c r="P2760" s="15" t="s">
        <v>43</v>
      </c>
      <c r="Q2760" s="10">
        <v>42130.40625</v>
      </c>
      <c r="R2760" s="11" t="s">
        <v>4004</v>
      </c>
      <c r="S2760" s="14" t="s">
        <v>44</v>
      </c>
      <c r="T2760" s="2" t="str">
        <f t="shared" si="2593"/>
        <v/>
      </c>
      <c r="U2760" s="2" t="str">
        <f t="shared" si="2594"/>
        <v/>
      </c>
      <c r="V2760" s="10">
        <v>42130.40625</v>
      </c>
      <c r="W2760" s="11" t="s">
        <v>3973</v>
      </c>
      <c r="X2760" s="2" t="s">
        <v>669</v>
      </c>
      <c r="Y2760" s="5" t="s">
        <v>3973</v>
      </c>
      <c r="Z2760" s="5" t="s">
        <v>3973</v>
      </c>
      <c r="AA2760" s="2" t="s">
        <v>1808</v>
      </c>
      <c r="AB2760" s="2">
        <v>-22.233300497755401</v>
      </c>
      <c r="AC2760" s="2">
        <v>-52.307393308728898</v>
      </c>
      <c r="AD2760" s="29">
        <v>1</v>
      </c>
      <c r="AE2760" s="11"/>
      <c r="AF2760" s="11"/>
      <c r="AG2760" s="11"/>
      <c r="AH2760" s="11"/>
      <c r="AI2760" s="11"/>
    </row>
    <row r="2761" spans="1:35" ht="15.75" customHeight="1" x14ac:dyDescent="0.2">
      <c r="A2761" s="8">
        <v>42130</v>
      </c>
      <c r="B2761" s="9">
        <v>0.40972222222222227</v>
      </c>
      <c r="C2761" s="11">
        <v>365261.44830076298</v>
      </c>
      <c r="D2761" s="11">
        <v>7540772.0983301299</v>
      </c>
      <c r="E2761" s="14">
        <v>365261.40651421202</v>
      </c>
      <c r="F2761" s="14">
        <v>7540772.1275795996</v>
      </c>
      <c r="G2761" s="2">
        <f t="shared" si="2616"/>
        <v>4.5590451879836777</v>
      </c>
      <c r="H2761" s="2" t="str">
        <f t="shared" si="2591"/>
        <v>&lt;8m</v>
      </c>
      <c r="I2761" s="23">
        <f t="shared" ref="I2761:J2761" si="2804">IF($P2761=$P2760,E2761,"")</f>
        <v>365261.40651421202</v>
      </c>
      <c r="J2761" s="23">
        <f t="shared" si="2804"/>
        <v>7540772.1275795996</v>
      </c>
      <c r="K2761" s="23">
        <v>365262.97</v>
      </c>
      <c r="L2761" s="23">
        <v>7540767.8399999999</v>
      </c>
      <c r="M2761" s="14">
        <v>365262.965456301</v>
      </c>
      <c r="N2761" s="14">
        <v>7540767.8433535798</v>
      </c>
      <c r="O2761" s="15" t="s">
        <v>43</v>
      </c>
      <c r="P2761" s="15" t="s">
        <v>43</v>
      </c>
      <c r="Q2761" s="10">
        <v>42130.409722222219</v>
      </c>
      <c r="R2761" s="11" t="s">
        <v>4005</v>
      </c>
      <c r="S2761" s="14" t="s">
        <v>44</v>
      </c>
      <c r="T2761" s="2" t="str">
        <f t="shared" si="2593"/>
        <v/>
      </c>
      <c r="U2761" s="2" t="str">
        <f t="shared" si="2594"/>
        <v/>
      </c>
      <c r="V2761" s="10">
        <v>42130.409722222219</v>
      </c>
      <c r="W2761" s="11" t="s">
        <v>3973</v>
      </c>
      <c r="X2761" s="2" t="s">
        <v>669</v>
      </c>
      <c r="Y2761" s="5" t="s">
        <v>3973</v>
      </c>
      <c r="Z2761" s="5" t="s">
        <v>3973</v>
      </c>
      <c r="AA2761" s="2" t="s">
        <v>1810</v>
      </c>
      <c r="AB2761" s="2">
        <v>-22.233262024819901</v>
      </c>
      <c r="AC2761" s="2">
        <v>-52.307409988716202</v>
      </c>
      <c r="AD2761" s="29">
        <v>1</v>
      </c>
      <c r="AE2761" s="11"/>
      <c r="AF2761" s="11"/>
      <c r="AG2761" s="11"/>
      <c r="AH2761" s="11"/>
      <c r="AI2761" s="11"/>
    </row>
    <row r="2762" spans="1:35" ht="15.75" customHeight="1" x14ac:dyDescent="0.2">
      <c r="A2762" s="8">
        <v>42130</v>
      </c>
      <c r="B2762" s="9">
        <v>0.41319444444444442</v>
      </c>
      <c r="C2762" s="11">
        <v>365255.16379095701</v>
      </c>
      <c r="D2762" s="11">
        <v>7540782.4843787001</v>
      </c>
      <c r="E2762" s="14">
        <v>365255.83802657598</v>
      </c>
      <c r="F2762" s="14">
        <v>7540782.3676212505</v>
      </c>
      <c r="G2762" s="2">
        <f t="shared" si="2616"/>
        <v>11.656178943529074</v>
      </c>
      <c r="H2762" s="2" t="str">
        <f t="shared" si="2591"/>
        <v/>
      </c>
      <c r="I2762" s="23" t="str">
        <f t="shared" ref="I2762:J2762" si="2805">IF($P2762=$P2761,E2762,"")</f>
        <v/>
      </c>
      <c r="J2762" s="23" t="str">
        <f t="shared" si="2805"/>
        <v/>
      </c>
      <c r="K2762" s="23">
        <v>365255.84</v>
      </c>
      <c r="L2762" s="23">
        <v>7540782.3700000001</v>
      </c>
      <c r="M2762" s="14"/>
      <c r="N2762" s="14"/>
      <c r="O2762" s="14" t="s">
        <v>35</v>
      </c>
      <c r="P2762" s="14" t="s">
        <v>29</v>
      </c>
      <c r="Q2762" s="10">
        <v>42130.413194444445</v>
      </c>
      <c r="R2762" s="11" t="s">
        <v>4006</v>
      </c>
      <c r="S2762" s="14" t="s">
        <v>36</v>
      </c>
      <c r="T2762" s="2" t="str">
        <f t="shared" si="2593"/>
        <v>idle</v>
      </c>
      <c r="U2762" s="2" t="str">
        <f t="shared" si="2594"/>
        <v/>
      </c>
      <c r="V2762" s="10">
        <v>42130.413194444445</v>
      </c>
      <c r="W2762" s="11" t="s">
        <v>3973</v>
      </c>
      <c r="X2762" s="2" t="s">
        <v>669</v>
      </c>
      <c r="Y2762" s="5" t="s">
        <v>3973</v>
      </c>
      <c r="Z2762" s="5" t="s">
        <v>3973</v>
      </c>
      <c r="AA2762" s="2" t="s">
        <v>1812</v>
      </c>
      <c r="AB2762" s="2">
        <v>-22.2331677284092</v>
      </c>
      <c r="AC2762" s="2">
        <v>-52.307470086961999</v>
      </c>
      <c r="AD2762" s="29">
        <v>1</v>
      </c>
      <c r="AE2762" s="11"/>
      <c r="AF2762" s="11"/>
      <c r="AG2762" s="11"/>
      <c r="AH2762" s="11"/>
      <c r="AI2762" s="11"/>
    </row>
    <row r="2763" spans="1:35" ht="15.75" customHeight="1" x14ac:dyDescent="0.2">
      <c r="A2763" s="8">
        <v>42130</v>
      </c>
      <c r="B2763" s="9">
        <v>0.41666666666666669</v>
      </c>
      <c r="C2763" s="11">
        <v>365315.17402130598</v>
      </c>
      <c r="D2763" s="11">
        <v>7540768.7758354004</v>
      </c>
      <c r="E2763" s="14">
        <v>365314.96448028501</v>
      </c>
      <c r="F2763" s="14">
        <v>7540768.8333498901</v>
      </c>
      <c r="G2763" s="2">
        <f t="shared" si="2616"/>
        <v>60.655700716936416</v>
      </c>
      <c r="H2763" s="2" t="str">
        <f t="shared" si="2591"/>
        <v/>
      </c>
      <c r="I2763" s="23" t="str">
        <f t="shared" ref="I2763:J2763" si="2806">IF($P2763=$P2762,E2763,"")</f>
        <v/>
      </c>
      <c r="J2763" s="23" t="str">
        <f t="shared" si="2806"/>
        <v/>
      </c>
      <c r="K2763" s="23">
        <v>365314.96</v>
      </c>
      <c r="L2763" s="23">
        <v>7540768.8300000001</v>
      </c>
      <c r="M2763" s="14"/>
      <c r="N2763" s="14"/>
      <c r="O2763" s="15" t="s">
        <v>43</v>
      </c>
      <c r="P2763" s="15" t="s">
        <v>43</v>
      </c>
      <c r="Q2763" s="10">
        <v>42130.416666666664</v>
      </c>
      <c r="R2763" s="11" t="s">
        <v>4007</v>
      </c>
      <c r="S2763" s="14" t="s">
        <v>44</v>
      </c>
      <c r="T2763" s="2" t="str">
        <f t="shared" si="2593"/>
        <v/>
      </c>
      <c r="U2763" s="2" t="str">
        <f t="shared" si="2594"/>
        <v/>
      </c>
      <c r="V2763" s="10">
        <v>42130.416666666664</v>
      </c>
      <c r="W2763" s="11" t="s">
        <v>3973</v>
      </c>
      <c r="X2763" s="2" t="s">
        <v>669</v>
      </c>
      <c r="Y2763" s="5" t="s">
        <v>3973</v>
      </c>
      <c r="Z2763" s="5" t="s">
        <v>3973</v>
      </c>
      <c r="AA2763" s="2" t="s">
        <v>1814</v>
      </c>
      <c r="AB2763" s="2">
        <v>-22.233296222984801</v>
      </c>
      <c r="AC2763" s="2">
        <v>-52.306889053434098</v>
      </c>
      <c r="AD2763" s="29">
        <v>1</v>
      </c>
      <c r="AE2763" s="11"/>
      <c r="AF2763" s="11"/>
      <c r="AG2763" s="11"/>
      <c r="AH2763" s="11"/>
      <c r="AI2763" s="11"/>
    </row>
    <row r="2764" spans="1:35" ht="15.75" customHeight="1" x14ac:dyDescent="0.2">
      <c r="A2764" s="8">
        <v>42130</v>
      </c>
      <c r="B2764" s="9">
        <v>0.4201388888888889</v>
      </c>
      <c r="C2764" s="11">
        <v>365354.28542436101</v>
      </c>
      <c r="D2764" s="11">
        <v>7540766.9418163104</v>
      </c>
      <c r="E2764" s="14">
        <v>365353.98484098999</v>
      </c>
      <c r="F2764" s="14">
        <v>7540767.0102594299</v>
      </c>
      <c r="G2764" s="2">
        <f t="shared" si="2616"/>
        <v>39.06292626484111</v>
      </c>
      <c r="H2764" s="2" t="str">
        <f t="shared" si="2591"/>
        <v/>
      </c>
      <c r="I2764" s="23">
        <f t="shared" ref="I2764:J2764" si="2807">IF($P2764=$P2763,E2764,"")</f>
        <v>365353.98484098999</v>
      </c>
      <c r="J2764" s="23">
        <f t="shared" si="2807"/>
        <v>7540767.0102594299</v>
      </c>
      <c r="K2764" s="23">
        <v>365353.98</v>
      </c>
      <c r="L2764" s="23">
        <v>7540767.0099999998</v>
      </c>
      <c r="M2764" s="14"/>
      <c r="N2764" s="14"/>
      <c r="O2764" s="15" t="s">
        <v>43</v>
      </c>
      <c r="P2764" s="15" t="s">
        <v>43</v>
      </c>
      <c r="Q2764" s="10">
        <v>42130.420138888891</v>
      </c>
      <c r="R2764" s="11" t="s">
        <v>4008</v>
      </c>
      <c r="S2764" s="14" t="s">
        <v>44</v>
      </c>
      <c r="T2764" s="2" t="str">
        <f t="shared" si="2593"/>
        <v/>
      </c>
      <c r="U2764" s="2" t="str">
        <f t="shared" si="2594"/>
        <v/>
      </c>
      <c r="V2764" s="10">
        <v>42130.420138888891</v>
      </c>
      <c r="W2764" s="11" t="s">
        <v>3973</v>
      </c>
      <c r="X2764" s="2" t="s">
        <v>669</v>
      </c>
      <c r="Y2764" s="5" t="s">
        <v>3973</v>
      </c>
      <c r="Z2764" s="5" t="s">
        <v>3973</v>
      </c>
      <c r="AA2764" s="2" t="s">
        <v>1816</v>
      </c>
      <c r="AB2764" s="2">
        <v>-22.233315836638202</v>
      </c>
      <c r="AC2764" s="2">
        <v>-52.3065097723156</v>
      </c>
      <c r="AD2764" s="29">
        <v>1</v>
      </c>
      <c r="AE2764" s="11"/>
      <c r="AF2764" s="11"/>
      <c r="AG2764" s="11"/>
      <c r="AH2764" s="11"/>
      <c r="AI2764" s="11"/>
    </row>
    <row r="2765" spans="1:35" ht="15.75" customHeight="1" x14ac:dyDescent="0.2">
      <c r="A2765" s="8">
        <v>42130</v>
      </c>
      <c r="B2765" s="9">
        <v>0.4236111111111111</v>
      </c>
      <c r="C2765" s="11">
        <v>365363.77146873198</v>
      </c>
      <c r="D2765" s="11">
        <v>7540779.0230778297</v>
      </c>
      <c r="E2765" s="14">
        <v>365364.16332060599</v>
      </c>
      <c r="F2765" s="14">
        <v>7540779.12365082</v>
      </c>
      <c r="G2765" s="2">
        <f t="shared" si="2616"/>
        <v>15.822000450716937</v>
      </c>
      <c r="H2765" s="2" t="str">
        <f t="shared" si="2591"/>
        <v/>
      </c>
      <c r="I2765" s="23" t="str">
        <f t="shared" ref="I2765:J2765" si="2808">IF($P2765=$P2764,E2765,"")</f>
        <v/>
      </c>
      <c r="J2765" s="23" t="str">
        <f t="shared" si="2808"/>
        <v/>
      </c>
      <c r="K2765" s="23">
        <v>365364.16</v>
      </c>
      <c r="L2765" s="23">
        <v>7540779.1200000001</v>
      </c>
      <c r="M2765" s="14"/>
      <c r="N2765" s="14"/>
      <c r="O2765" s="17" t="s">
        <v>43</v>
      </c>
      <c r="P2765" s="14" t="s">
        <v>37</v>
      </c>
      <c r="Q2765" s="10">
        <v>42130.423611111109</v>
      </c>
      <c r="R2765" s="11" t="s">
        <v>4009</v>
      </c>
      <c r="S2765" s="13" t="s">
        <v>63</v>
      </c>
      <c r="T2765" s="2" t="str">
        <f t="shared" si="2593"/>
        <v/>
      </c>
      <c r="U2765" s="2" t="str">
        <f t="shared" si="2594"/>
        <v/>
      </c>
      <c r="V2765" s="10">
        <v>42130.423611111109</v>
      </c>
      <c r="W2765" s="11" t="s">
        <v>3973</v>
      </c>
      <c r="X2765" s="2" t="s">
        <v>669</v>
      </c>
      <c r="Y2765" s="5" t="s">
        <v>3973</v>
      </c>
      <c r="Z2765" s="5" t="s">
        <v>3973</v>
      </c>
      <c r="AA2765" s="2" t="s">
        <v>1818</v>
      </c>
      <c r="AB2765" s="2">
        <v>-22.233207458630201</v>
      </c>
      <c r="AC2765" s="2">
        <v>-52.306416733190403</v>
      </c>
      <c r="AD2765" s="29">
        <v>1</v>
      </c>
      <c r="AE2765" s="11"/>
      <c r="AF2765" s="11"/>
      <c r="AG2765" s="11"/>
      <c r="AH2765" s="11"/>
      <c r="AI2765" s="11"/>
    </row>
    <row r="2766" spans="1:35" ht="15.75" customHeight="1" x14ac:dyDescent="0.2">
      <c r="A2766" s="8">
        <v>42130</v>
      </c>
      <c r="B2766" s="9">
        <v>0.42708333333333331</v>
      </c>
      <c r="C2766" s="11">
        <v>365412.185264848</v>
      </c>
      <c r="D2766" s="11">
        <v>7540811.5690908004</v>
      </c>
      <c r="E2766" s="14">
        <v>365411.94116947002</v>
      </c>
      <c r="F2766" s="14">
        <v>7540811.7158533297</v>
      </c>
      <c r="G2766" s="2">
        <f t="shared" si="2616"/>
        <v>57.835754568528799</v>
      </c>
      <c r="H2766" s="2" t="str">
        <f t="shared" si="2591"/>
        <v/>
      </c>
      <c r="I2766" s="23" t="str">
        <f t="shared" ref="I2766:J2766" si="2809">IF($P2766=$P2765,E2766,"")</f>
        <v/>
      </c>
      <c r="J2766" s="23" t="str">
        <f t="shared" si="2809"/>
        <v/>
      </c>
      <c r="K2766" s="23">
        <v>365411.94</v>
      </c>
      <c r="L2766" s="23">
        <v>7540811.7199999997</v>
      </c>
      <c r="M2766" s="14"/>
      <c r="N2766" s="14"/>
      <c r="O2766" s="14" t="s">
        <v>35</v>
      </c>
      <c r="P2766" s="14" t="s">
        <v>29</v>
      </c>
      <c r="Q2766" s="10">
        <v>42130.427083333336</v>
      </c>
      <c r="R2766" s="11" t="s">
        <v>4010</v>
      </c>
      <c r="S2766" s="14" t="s">
        <v>36</v>
      </c>
      <c r="T2766" s="2" t="str">
        <f t="shared" si="2593"/>
        <v>idle</v>
      </c>
      <c r="U2766" s="2" t="str">
        <f t="shared" si="2594"/>
        <v/>
      </c>
      <c r="V2766" s="10">
        <v>42130.427083333336</v>
      </c>
      <c r="W2766" s="11" t="s">
        <v>3973</v>
      </c>
      <c r="X2766" s="2" t="s">
        <v>669</v>
      </c>
      <c r="Y2766" s="5" t="s">
        <v>3973</v>
      </c>
      <c r="Z2766" s="5" t="s">
        <v>3973</v>
      </c>
      <c r="AA2766" s="2" t="s">
        <v>1820</v>
      </c>
      <c r="AB2766" s="2">
        <v>-22.232917277142398</v>
      </c>
      <c r="AC2766" s="2">
        <v>-52.305944329127698</v>
      </c>
      <c r="AD2766" s="29">
        <v>1</v>
      </c>
      <c r="AE2766" s="11"/>
      <c r="AF2766" s="11"/>
      <c r="AG2766" s="11"/>
      <c r="AH2766" s="11"/>
      <c r="AI2766" s="11"/>
    </row>
    <row r="2767" spans="1:35" ht="15.75" customHeight="1" x14ac:dyDescent="0.2">
      <c r="A2767" s="8">
        <v>42130</v>
      </c>
      <c r="B2767" s="9">
        <v>0.43055555555555558</v>
      </c>
      <c r="C2767" s="11">
        <v>365436.45774018602</v>
      </c>
      <c r="D2767" s="11">
        <v>7540874.3460714296</v>
      </c>
      <c r="E2767" s="14">
        <v>365436.297330487</v>
      </c>
      <c r="F2767" s="14">
        <v>7540874.1920433398</v>
      </c>
      <c r="G2767" s="2">
        <f t="shared" si="2616"/>
        <v>67.055923658249199</v>
      </c>
      <c r="H2767" s="2" t="str">
        <f t="shared" si="2591"/>
        <v/>
      </c>
      <c r="I2767" s="23" t="str">
        <f t="shared" ref="I2767:J2767" si="2810">IF($P2767=$P2766,E2767,"")</f>
        <v/>
      </c>
      <c r="J2767" s="23" t="str">
        <f t="shared" si="2810"/>
        <v/>
      </c>
      <c r="K2767" s="23">
        <v>365436.3</v>
      </c>
      <c r="L2767" s="23">
        <v>7540874.1900000004</v>
      </c>
      <c r="M2767" s="14"/>
      <c r="N2767" s="14"/>
      <c r="O2767" s="14" t="s">
        <v>32</v>
      </c>
      <c r="P2767" s="14" t="s">
        <v>32</v>
      </c>
      <c r="Q2767" s="10">
        <v>42130.430555555555</v>
      </c>
      <c r="R2767" s="11" t="s">
        <v>4011</v>
      </c>
      <c r="S2767" s="14" t="s">
        <v>33</v>
      </c>
      <c r="T2767" s="2" t="str">
        <f t="shared" si="2593"/>
        <v/>
      </c>
      <c r="U2767" s="2" t="str">
        <f t="shared" si="2594"/>
        <v/>
      </c>
      <c r="V2767" s="10">
        <v>42130.430555555555</v>
      </c>
      <c r="W2767" s="11" t="s">
        <v>3973</v>
      </c>
      <c r="X2767" s="2" t="s">
        <v>669</v>
      </c>
      <c r="Y2767" s="5" t="s">
        <v>3973</v>
      </c>
      <c r="Z2767" s="5" t="s">
        <v>3973</v>
      </c>
      <c r="AA2767" s="2" t="s">
        <v>1822</v>
      </c>
      <c r="AB2767" s="2">
        <v>-22.232352169230602</v>
      </c>
      <c r="AC2767" s="2">
        <v>-52.305703600868597</v>
      </c>
      <c r="AD2767" s="29">
        <v>1</v>
      </c>
      <c r="AE2767" s="11"/>
      <c r="AF2767" s="11"/>
      <c r="AG2767" s="11"/>
      <c r="AH2767" s="11"/>
      <c r="AI2767" s="11"/>
    </row>
    <row r="2768" spans="1:35" ht="15.75" customHeight="1" x14ac:dyDescent="0.2">
      <c r="A2768" s="8">
        <v>42130</v>
      </c>
      <c r="B2768" s="9">
        <v>0.43402777777777773</v>
      </c>
      <c r="C2768" s="11">
        <v>365445.25559525599</v>
      </c>
      <c r="D2768" s="11">
        <v>7540905.1303768596</v>
      </c>
      <c r="E2768" s="14">
        <v>365445.26169705001</v>
      </c>
      <c r="F2768" s="14">
        <v>7540905.3048199797</v>
      </c>
      <c r="G2768" s="2">
        <f t="shared" si="2616"/>
        <v>32.378461021466109</v>
      </c>
      <c r="H2768" s="2" t="str">
        <f t="shared" si="2591"/>
        <v/>
      </c>
      <c r="I2768" s="23" t="str">
        <f t="shared" ref="I2768:J2768" si="2811">IF($P2768=$P2767,E2768,"")</f>
        <v/>
      </c>
      <c r="J2768" s="23" t="str">
        <f t="shared" si="2811"/>
        <v/>
      </c>
      <c r="K2768" s="23">
        <v>365445.26</v>
      </c>
      <c r="L2768" s="23">
        <v>7540905.2999999998</v>
      </c>
      <c r="M2768" s="14"/>
      <c r="N2768" s="14"/>
      <c r="O2768" s="14" t="s">
        <v>37</v>
      </c>
      <c r="P2768" s="14" t="s">
        <v>37</v>
      </c>
      <c r="Q2768" s="10">
        <v>42130.434027777781</v>
      </c>
      <c r="R2768" s="11" t="s">
        <v>4012</v>
      </c>
      <c r="S2768" s="14" t="s">
        <v>40</v>
      </c>
      <c r="T2768" s="2" t="str">
        <f t="shared" si="2593"/>
        <v/>
      </c>
      <c r="U2768" s="2" t="str">
        <f t="shared" si="2594"/>
        <v/>
      </c>
      <c r="V2768" s="10">
        <v>42130.434027777781</v>
      </c>
      <c r="W2768" s="11" t="s">
        <v>3973</v>
      </c>
      <c r="X2768" s="2" t="s">
        <v>669</v>
      </c>
      <c r="Y2768" s="5" t="s">
        <v>3973</v>
      </c>
      <c r="Z2768" s="5" t="s">
        <v>3973</v>
      </c>
      <c r="AA2768" s="2" t="s">
        <v>1824</v>
      </c>
      <c r="AB2768" s="2">
        <v>-22.232074812054599</v>
      </c>
      <c r="AC2768" s="2">
        <v>-52.305615674704299</v>
      </c>
      <c r="AD2768" s="29">
        <v>1</v>
      </c>
      <c r="AE2768" s="11"/>
      <c r="AF2768" s="11"/>
      <c r="AG2768" s="11"/>
      <c r="AH2768" s="11"/>
      <c r="AI2768" s="11"/>
    </row>
    <row r="2769" spans="1:35" ht="15.75" customHeight="1" x14ac:dyDescent="0.2">
      <c r="A2769" s="8">
        <v>42130</v>
      </c>
      <c r="B2769" s="9">
        <v>0.4375</v>
      </c>
      <c r="C2769" s="11">
        <v>365454.89967147098</v>
      </c>
      <c r="D2769" s="11">
        <v>7540972.0500837499</v>
      </c>
      <c r="E2769" s="14">
        <v>365454.81154917798</v>
      </c>
      <c r="F2769" s="14">
        <v>7540971.9379452802</v>
      </c>
      <c r="G2769" s="2">
        <f t="shared" si="2616"/>
        <v>67.313988612922827</v>
      </c>
      <c r="H2769" s="2" t="str">
        <f t="shared" si="2591"/>
        <v/>
      </c>
      <c r="I2769" s="23">
        <f t="shared" ref="I2769:J2769" si="2812">IF($P2769=$P2768,E2769,"")</f>
        <v>365454.81154917798</v>
      </c>
      <c r="J2769" s="23">
        <f t="shared" si="2812"/>
        <v>7540971.9379452802</v>
      </c>
      <c r="K2769" s="23">
        <v>365454.81</v>
      </c>
      <c r="L2769" s="23">
        <v>7540971.9400000004</v>
      </c>
      <c r="M2769" s="14"/>
      <c r="N2769" s="14"/>
      <c r="O2769" s="14" t="s">
        <v>37</v>
      </c>
      <c r="P2769" s="14" t="s">
        <v>37</v>
      </c>
      <c r="Q2769" s="10">
        <v>42130.4375</v>
      </c>
      <c r="R2769" s="11" t="s">
        <v>4013</v>
      </c>
      <c r="S2769" s="14" t="s">
        <v>40</v>
      </c>
      <c r="T2769" s="2" t="str">
        <f t="shared" si="2593"/>
        <v/>
      </c>
      <c r="U2769" s="2" t="str">
        <f t="shared" si="2594"/>
        <v/>
      </c>
      <c r="V2769" s="10">
        <v>42130.4375</v>
      </c>
      <c r="W2769" s="11" t="s">
        <v>3973</v>
      </c>
      <c r="X2769" s="2" t="s">
        <v>669</v>
      </c>
      <c r="Y2769" s="5" t="s">
        <v>3973</v>
      </c>
      <c r="Z2769" s="5" t="s">
        <v>3973</v>
      </c>
      <c r="AA2769" s="2" t="s">
        <v>626</v>
      </c>
      <c r="AB2769" s="2">
        <v>-22.231471147388199</v>
      </c>
      <c r="AC2769" s="2">
        <v>-52.305516516789801</v>
      </c>
      <c r="AD2769" s="29">
        <v>1</v>
      </c>
      <c r="AE2769" s="11"/>
      <c r="AF2769" s="11"/>
      <c r="AG2769" s="11"/>
      <c r="AH2769" s="11"/>
      <c r="AI2769" s="11"/>
    </row>
    <row r="2770" spans="1:35" ht="15.75" customHeight="1" x14ac:dyDescent="0.2">
      <c r="A2770" s="8">
        <v>42130</v>
      </c>
      <c r="B2770" s="9">
        <v>0.44097222222222227</v>
      </c>
      <c r="C2770" s="11">
        <v>365455.86056226899</v>
      </c>
      <c r="D2770" s="11">
        <v>7541015.9262295896</v>
      </c>
      <c r="E2770" s="14">
        <v>365455.90580150799</v>
      </c>
      <c r="F2770" s="14">
        <v>7541015.7372821299</v>
      </c>
      <c r="G2770" s="2">
        <f t="shared" si="2616"/>
        <v>43.813003739030215</v>
      </c>
      <c r="H2770" s="2" t="str">
        <f t="shared" si="2591"/>
        <v/>
      </c>
      <c r="I2770" s="23" t="str">
        <f t="shared" ref="I2770:J2770" si="2813">IF($P2770=$P2769,E2770,"")</f>
        <v/>
      </c>
      <c r="J2770" s="23" t="str">
        <f t="shared" si="2813"/>
        <v/>
      </c>
      <c r="K2770" s="23">
        <v>365455.91</v>
      </c>
      <c r="L2770" s="23">
        <v>7541015.7400000002</v>
      </c>
      <c r="M2770" s="14">
        <v>365455.90580150799</v>
      </c>
      <c r="N2770" s="14">
        <v>7541015.7372821299</v>
      </c>
      <c r="O2770" s="15" t="s">
        <v>43</v>
      </c>
      <c r="P2770" s="15" t="s">
        <v>43</v>
      </c>
      <c r="Q2770" s="10">
        <v>42130.440972222219</v>
      </c>
      <c r="R2770" s="11" t="s">
        <v>4014</v>
      </c>
      <c r="S2770" s="14" t="s">
        <v>44</v>
      </c>
      <c r="T2770" s="2" t="str">
        <f t="shared" si="2593"/>
        <v/>
      </c>
      <c r="U2770" s="2" t="str">
        <f t="shared" si="2594"/>
        <v/>
      </c>
      <c r="V2770" s="10">
        <v>42130.440972222219</v>
      </c>
      <c r="W2770" s="11" t="s">
        <v>3973</v>
      </c>
      <c r="X2770" s="2" t="s">
        <v>669</v>
      </c>
      <c r="Y2770" s="5" t="s">
        <v>3973</v>
      </c>
      <c r="Z2770" s="5" t="s">
        <v>3973</v>
      </c>
      <c r="AA2770" s="2" t="s">
        <v>1827</v>
      </c>
      <c r="AB2770" s="2">
        <v>-22.231074934825301</v>
      </c>
      <c r="AC2770" s="2">
        <v>-52.305503524839899</v>
      </c>
      <c r="AD2770" s="29">
        <v>1</v>
      </c>
      <c r="AE2770" s="11"/>
      <c r="AF2770" s="11"/>
      <c r="AG2770" s="11"/>
      <c r="AH2770" s="11"/>
      <c r="AI2770" s="11"/>
    </row>
    <row r="2771" spans="1:35" ht="15.75" customHeight="1" x14ac:dyDescent="0.2">
      <c r="A2771" s="8">
        <v>42130</v>
      </c>
      <c r="B2771" s="9">
        <v>0.44444444444444442</v>
      </c>
      <c r="C2771" s="11">
        <v>365461.01011551003</v>
      </c>
      <c r="D2771" s="11">
        <v>7541020.9262958299</v>
      </c>
      <c r="E2771" s="14">
        <v>365461.34089519898</v>
      </c>
      <c r="F2771" s="14">
        <v>7541021.0628765598</v>
      </c>
      <c r="G2771" s="2">
        <f t="shared" si="2616"/>
        <v>7.6093494768724668</v>
      </c>
      <c r="H2771" s="2" t="str">
        <f t="shared" si="2591"/>
        <v>&lt;8m</v>
      </c>
      <c r="I2771" s="23">
        <f t="shared" ref="I2771:J2771" si="2814">IF($P2771=$P2770,E2771,"")</f>
        <v>365461.34089519898</v>
      </c>
      <c r="J2771" s="23">
        <f t="shared" si="2814"/>
        <v>7541021.0628765598</v>
      </c>
      <c r="K2771" s="23">
        <v>365455.91</v>
      </c>
      <c r="L2771" s="23">
        <v>7541015.7400000002</v>
      </c>
      <c r="M2771" s="14">
        <v>365455.90580150799</v>
      </c>
      <c r="N2771" s="14">
        <v>7541015.7372821299</v>
      </c>
      <c r="O2771" s="15" t="s">
        <v>43</v>
      </c>
      <c r="P2771" s="15" t="s">
        <v>43</v>
      </c>
      <c r="Q2771" s="10">
        <v>42130.444444444445</v>
      </c>
      <c r="R2771" s="11" t="s">
        <v>4015</v>
      </c>
      <c r="S2771" s="14" t="s">
        <v>44</v>
      </c>
      <c r="T2771" s="2" t="str">
        <f t="shared" si="2593"/>
        <v/>
      </c>
      <c r="U2771" s="2" t="str">
        <f t="shared" si="2594"/>
        <v/>
      </c>
      <c r="V2771" s="10">
        <v>42130.444444444445</v>
      </c>
      <c r="W2771" s="11" t="s">
        <v>3973</v>
      </c>
      <c r="X2771" s="2" t="s">
        <v>669</v>
      </c>
      <c r="Y2771" s="5" t="s">
        <v>3973</v>
      </c>
      <c r="Z2771" s="5" t="s">
        <v>3973</v>
      </c>
      <c r="AA2771" s="2" t="s">
        <v>1829</v>
      </c>
      <c r="AB2771" s="2">
        <v>-22.231030175462401</v>
      </c>
      <c r="AC2771" s="2">
        <v>-52.305453149601803</v>
      </c>
      <c r="AD2771" s="29">
        <v>1</v>
      </c>
      <c r="AE2771" s="11"/>
      <c r="AF2771" s="11"/>
      <c r="AG2771" s="11"/>
      <c r="AH2771" s="11"/>
      <c r="AI2771" s="11"/>
    </row>
    <row r="2772" spans="1:35" ht="15.75" customHeight="1" x14ac:dyDescent="0.2">
      <c r="A2772" s="8">
        <v>42130</v>
      </c>
      <c r="B2772" s="9">
        <v>0.44791666666666669</v>
      </c>
      <c r="C2772" s="11">
        <v>365498.92143279698</v>
      </c>
      <c r="D2772" s="11">
        <v>7541054.1424029199</v>
      </c>
      <c r="E2772" s="14">
        <v>365498.515297723</v>
      </c>
      <c r="F2772" s="14">
        <v>7541054.1992255803</v>
      </c>
      <c r="G2772" s="2">
        <f t="shared" si="2616"/>
        <v>49.799134826097799</v>
      </c>
      <c r="H2772" s="2" t="str">
        <f t="shared" si="2591"/>
        <v/>
      </c>
      <c r="I2772" s="23" t="str">
        <f t="shared" ref="I2772:J2772" si="2815">IF($P2772=$P2771,E2772,"")</f>
        <v/>
      </c>
      <c r="J2772" s="23" t="str">
        <f t="shared" si="2815"/>
        <v/>
      </c>
      <c r="K2772" s="23">
        <v>365498.52</v>
      </c>
      <c r="L2772" s="23">
        <v>7541054.2000000002</v>
      </c>
      <c r="M2772" s="14"/>
      <c r="N2772" s="14"/>
      <c r="O2772" s="14" t="s">
        <v>37</v>
      </c>
      <c r="P2772" s="14" t="s">
        <v>37</v>
      </c>
      <c r="Q2772" s="10">
        <v>42130.447916666664</v>
      </c>
      <c r="R2772" s="11" t="s">
        <v>4016</v>
      </c>
      <c r="S2772" s="14" t="s">
        <v>40</v>
      </c>
      <c r="T2772" s="2" t="str">
        <f t="shared" si="2593"/>
        <v/>
      </c>
      <c r="U2772" s="2" t="str">
        <f t="shared" si="2594"/>
        <v/>
      </c>
      <c r="V2772" s="10">
        <v>42130.447916666664</v>
      </c>
      <c r="W2772" s="11" t="s">
        <v>3973</v>
      </c>
      <c r="X2772" s="2" t="s">
        <v>669</v>
      </c>
      <c r="Y2772" s="5" t="s">
        <v>3973</v>
      </c>
      <c r="Z2772" s="5" t="s">
        <v>3973</v>
      </c>
      <c r="AA2772" s="2" t="s">
        <v>1831</v>
      </c>
      <c r="AB2772" s="2">
        <v>-22.230733120814001</v>
      </c>
      <c r="AC2772" s="2">
        <v>-52.305082585662603</v>
      </c>
      <c r="AD2772" s="29">
        <v>1</v>
      </c>
      <c r="AE2772" s="11"/>
      <c r="AF2772" s="11"/>
      <c r="AG2772" s="11"/>
      <c r="AH2772" s="11"/>
      <c r="AI2772" s="11"/>
    </row>
    <row r="2773" spans="1:35" ht="15.75" customHeight="1" x14ac:dyDescent="0.2">
      <c r="A2773" s="8">
        <v>42130</v>
      </c>
      <c r="B2773" s="9">
        <v>0.4513888888888889</v>
      </c>
      <c r="C2773" s="11">
        <v>365496.61580120801</v>
      </c>
      <c r="D2773" s="11">
        <v>7541099.1040122304</v>
      </c>
      <c r="E2773" s="14">
        <v>365496.71981492097</v>
      </c>
      <c r="F2773" s="14">
        <v>7541098.9058844196</v>
      </c>
      <c r="G2773" s="2">
        <f t="shared" si="2616"/>
        <v>44.742698879943624</v>
      </c>
      <c r="H2773" s="2" t="str">
        <f t="shared" si="2591"/>
        <v/>
      </c>
      <c r="I2773" s="23" t="str">
        <f t="shared" ref="I2773:J2773" si="2816">IF($P2773=$P2772,E2773,"")</f>
        <v/>
      </c>
      <c r="J2773" s="23" t="str">
        <f t="shared" si="2816"/>
        <v/>
      </c>
      <c r="K2773" s="23">
        <v>365496.72</v>
      </c>
      <c r="L2773" s="23">
        <v>7541098.9100000001</v>
      </c>
      <c r="M2773" s="14"/>
      <c r="N2773" s="14"/>
      <c r="O2773" s="15" t="s">
        <v>43</v>
      </c>
      <c r="P2773" s="15" t="s">
        <v>43</v>
      </c>
      <c r="Q2773" s="10">
        <v>42130.451388888891</v>
      </c>
      <c r="R2773" s="11" t="s">
        <v>4017</v>
      </c>
      <c r="S2773" s="14" t="s">
        <v>44</v>
      </c>
      <c r="T2773" s="2" t="str">
        <f t="shared" si="2593"/>
        <v/>
      </c>
      <c r="U2773" s="2" t="str">
        <f t="shared" si="2594"/>
        <v/>
      </c>
      <c r="V2773" s="10">
        <v>42130.451388888891</v>
      </c>
      <c r="W2773" s="11" t="s">
        <v>3973</v>
      </c>
      <c r="X2773" s="2" t="s">
        <v>669</v>
      </c>
      <c r="Y2773" s="5" t="s">
        <v>3973</v>
      </c>
      <c r="Z2773" s="5" t="s">
        <v>3973</v>
      </c>
      <c r="AA2773" s="2" t="s">
        <v>1833</v>
      </c>
      <c r="AB2773" s="2">
        <v>-22.230326849967199</v>
      </c>
      <c r="AC2773" s="2">
        <v>-52.305101193487602</v>
      </c>
      <c r="AD2773" s="29">
        <v>1</v>
      </c>
      <c r="AE2773" s="11"/>
      <c r="AF2773" s="11"/>
      <c r="AG2773" s="11"/>
      <c r="AH2773" s="11"/>
      <c r="AI2773" s="11"/>
    </row>
    <row r="2774" spans="1:35" ht="15.75" customHeight="1" x14ac:dyDescent="0.2">
      <c r="A2774" s="8">
        <v>42130</v>
      </c>
      <c r="B2774" s="9">
        <v>0.4548611111111111</v>
      </c>
      <c r="C2774" s="11">
        <v>365504.99534638203</v>
      </c>
      <c r="D2774" s="11">
        <v>7541103.2688354403</v>
      </c>
      <c r="E2774" s="14">
        <v>365504.90476161201</v>
      </c>
      <c r="F2774" s="14">
        <v>7541103.2694874099</v>
      </c>
      <c r="G2774" s="2">
        <f t="shared" si="2616"/>
        <v>9.2754721384903078</v>
      </c>
      <c r="H2774" s="2" t="str">
        <f t="shared" si="2591"/>
        <v/>
      </c>
      <c r="I2774" s="23">
        <f t="shared" ref="I2774:J2774" si="2817">IF($P2774=$P2773,E2774,"")</f>
        <v>365504.90476161201</v>
      </c>
      <c r="J2774" s="23">
        <f t="shared" si="2817"/>
        <v>7541103.2694874099</v>
      </c>
      <c r="K2774" s="23">
        <v>365504.9</v>
      </c>
      <c r="L2774" s="23">
        <v>7541103.2699999996</v>
      </c>
      <c r="M2774" s="14">
        <v>365504.90476161201</v>
      </c>
      <c r="N2774" s="14">
        <v>7541103.2694874099</v>
      </c>
      <c r="O2774" s="15" t="s">
        <v>43</v>
      </c>
      <c r="P2774" s="15" t="s">
        <v>43</v>
      </c>
      <c r="Q2774" s="10">
        <v>42130.454861111109</v>
      </c>
      <c r="R2774" s="11" t="s">
        <v>4018</v>
      </c>
      <c r="S2774" s="14" t="s">
        <v>44</v>
      </c>
      <c r="T2774" s="2" t="str">
        <f t="shared" si="2593"/>
        <v/>
      </c>
      <c r="U2774" s="2" t="str">
        <f t="shared" si="2594"/>
        <v/>
      </c>
      <c r="V2774" s="10">
        <v>42130.454861111109</v>
      </c>
      <c r="W2774" s="11" t="s">
        <v>3973</v>
      </c>
      <c r="X2774" s="2" t="s">
        <v>669</v>
      </c>
      <c r="Y2774" s="5" t="s">
        <v>3973</v>
      </c>
      <c r="Z2774" s="5" t="s">
        <v>3973</v>
      </c>
      <c r="AA2774" s="2" t="s">
        <v>1835</v>
      </c>
      <c r="AB2774" s="2">
        <v>-22.230289885774301</v>
      </c>
      <c r="AC2774" s="2">
        <v>-52.305019553750803</v>
      </c>
      <c r="AD2774" s="29">
        <v>1</v>
      </c>
      <c r="AE2774" s="11"/>
      <c r="AF2774" s="11"/>
      <c r="AG2774" s="11"/>
      <c r="AH2774" s="11"/>
      <c r="AI2774" s="11"/>
    </row>
    <row r="2775" spans="1:35" ht="15.75" customHeight="1" x14ac:dyDescent="0.2">
      <c r="A2775" s="8">
        <v>42130</v>
      </c>
      <c r="B2775" s="9">
        <v>0.45833333333333331</v>
      </c>
      <c r="C2775" s="11">
        <v>365504.42123141198</v>
      </c>
      <c r="D2775" s="11">
        <v>7541107.7276982497</v>
      </c>
      <c r="E2775" s="14">
        <v>365504.39782640903</v>
      </c>
      <c r="F2775" s="14">
        <v>7541107.76584615</v>
      </c>
      <c r="G2775" s="2">
        <f t="shared" si="2616"/>
        <v>4.5248453255428887</v>
      </c>
      <c r="H2775" s="2" t="str">
        <f t="shared" si="2591"/>
        <v>&lt;8m</v>
      </c>
      <c r="I2775" s="23">
        <f t="shared" ref="I2775:J2775" si="2818">IF($P2775=$P2774,E2775,"")</f>
        <v>365504.39782640903</v>
      </c>
      <c r="J2775" s="23">
        <f t="shared" si="2818"/>
        <v>7541107.76584615</v>
      </c>
      <c r="K2775" s="23">
        <v>365504.9</v>
      </c>
      <c r="L2775" s="23">
        <v>7541103.2699999996</v>
      </c>
      <c r="M2775" s="14">
        <v>365504.90476161201</v>
      </c>
      <c r="N2775" s="14">
        <v>7541103.2694874099</v>
      </c>
      <c r="O2775" s="15" t="s">
        <v>43</v>
      </c>
      <c r="P2775" s="15" t="s">
        <v>43</v>
      </c>
      <c r="Q2775" s="10">
        <v>42130.458333333336</v>
      </c>
      <c r="R2775" s="11" t="s">
        <v>4019</v>
      </c>
      <c r="S2775" s="14" t="s">
        <v>44</v>
      </c>
      <c r="T2775" s="2" t="str">
        <f t="shared" si="2593"/>
        <v/>
      </c>
      <c r="U2775" s="2" t="str">
        <f t="shared" si="2594"/>
        <v/>
      </c>
      <c r="V2775" s="10">
        <v>42130.458333333336</v>
      </c>
      <c r="W2775" s="11" t="s">
        <v>3973</v>
      </c>
      <c r="X2775" s="2" t="s">
        <v>669</v>
      </c>
      <c r="Y2775" s="5" t="s">
        <v>3973</v>
      </c>
      <c r="Z2775" s="5" t="s">
        <v>3973</v>
      </c>
      <c r="AA2775" s="2" t="s">
        <v>1837</v>
      </c>
      <c r="AB2775" s="2">
        <v>-22.23024956882</v>
      </c>
      <c r="AC2775" s="2">
        <v>-52.305024750530698</v>
      </c>
      <c r="AD2775" s="29">
        <v>1</v>
      </c>
      <c r="AE2775" s="11"/>
      <c r="AF2775" s="11"/>
      <c r="AG2775" s="11"/>
      <c r="AH2775" s="11"/>
      <c r="AI2775" s="11"/>
    </row>
    <row r="2776" spans="1:35" ht="15.75" customHeight="1" x14ac:dyDescent="0.2">
      <c r="A2776" s="8">
        <v>42130</v>
      </c>
      <c r="B2776" s="9">
        <v>0.46180555555555558</v>
      </c>
      <c r="C2776" s="11">
        <v>365501.75102288002</v>
      </c>
      <c r="D2776" s="11">
        <v>7541119.8061592504</v>
      </c>
      <c r="E2776" s="14">
        <v>365501.64511061402</v>
      </c>
      <c r="F2776" s="14">
        <v>7541120.0299324198</v>
      </c>
      <c r="G2776" s="2">
        <f t="shared" si="2616"/>
        <v>12.56921860262382</v>
      </c>
      <c r="H2776" s="2" t="str">
        <f t="shared" si="2591"/>
        <v/>
      </c>
      <c r="I2776" s="23" t="str">
        <f t="shared" ref="I2776:J2776" si="2819">IF($P2776=$P2775,E2776,"")</f>
        <v/>
      </c>
      <c r="J2776" s="23" t="str">
        <f t="shared" si="2819"/>
        <v/>
      </c>
      <c r="K2776" s="23">
        <v>365501.65</v>
      </c>
      <c r="L2776" s="23">
        <v>7541120.0300000003</v>
      </c>
      <c r="M2776" s="14"/>
      <c r="N2776" s="14"/>
      <c r="O2776" s="14" t="s">
        <v>37</v>
      </c>
      <c r="P2776" s="14" t="s">
        <v>37</v>
      </c>
      <c r="Q2776" s="10">
        <v>42130.461805555555</v>
      </c>
      <c r="R2776" s="11" t="s">
        <v>4020</v>
      </c>
      <c r="S2776" s="14" t="s">
        <v>38</v>
      </c>
      <c r="T2776" s="2" t="str">
        <f t="shared" si="2593"/>
        <v/>
      </c>
      <c r="U2776" s="2" t="str">
        <f t="shared" si="2594"/>
        <v/>
      </c>
      <c r="V2776" s="10">
        <v>42130.461805555555</v>
      </c>
      <c r="W2776" s="11" t="s">
        <v>3973</v>
      </c>
      <c r="X2776" s="2" t="s">
        <v>669</v>
      </c>
      <c r="Y2776" s="5" t="s">
        <v>3973</v>
      </c>
      <c r="Z2776" s="5" t="s">
        <v>3973</v>
      </c>
      <c r="AA2776" s="2" t="s">
        <v>1839</v>
      </c>
      <c r="AB2776" s="2">
        <v>-22.2301402688026</v>
      </c>
      <c r="AC2776" s="2">
        <v>-52.305049644783097</v>
      </c>
      <c r="AD2776" s="29">
        <v>1</v>
      </c>
      <c r="AE2776" s="11"/>
      <c r="AF2776" s="11"/>
      <c r="AG2776" s="11"/>
      <c r="AH2776" s="11"/>
      <c r="AI2776" s="11"/>
    </row>
    <row r="2777" spans="1:35" ht="15.75" customHeight="1" x14ac:dyDescent="0.2">
      <c r="A2777" s="8">
        <v>42130</v>
      </c>
      <c r="B2777" s="9">
        <v>0.46527777777777773</v>
      </c>
      <c r="C2777" s="11">
        <v>365488.444322542</v>
      </c>
      <c r="D2777" s="11">
        <v>7541178.0550980298</v>
      </c>
      <c r="E2777" s="14">
        <v>365488.72979340702</v>
      </c>
      <c r="F2777" s="14">
        <v>7541177.8590192497</v>
      </c>
      <c r="G2777" s="2">
        <f t="shared" si="2616"/>
        <v>59.253765299247476</v>
      </c>
      <c r="H2777" s="2" t="str">
        <f t="shared" si="2591"/>
        <v/>
      </c>
      <c r="I2777" s="23" t="str">
        <f t="shared" ref="I2777:J2777" si="2820">IF($P2777=$P2776,E2777,"")</f>
        <v/>
      </c>
      <c r="J2777" s="23" t="str">
        <f t="shared" si="2820"/>
        <v/>
      </c>
      <c r="K2777" s="23">
        <v>365488.73</v>
      </c>
      <c r="L2777" s="23">
        <v>7541177.8600000003</v>
      </c>
      <c r="M2777" s="14"/>
      <c r="N2777" s="14"/>
      <c r="O2777" s="14" t="s">
        <v>32</v>
      </c>
      <c r="P2777" s="14" t="s">
        <v>32</v>
      </c>
      <c r="Q2777" s="10">
        <v>42130.465277777781</v>
      </c>
      <c r="R2777" s="11" t="s">
        <v>4021</v>
      </c>
      <c r="S2777" s="14" t="s">
        <v>33</v>
      </c>
      <c r="T2777" s="2" t="str">
        <f t="shared" si="2593"/>
        <v/>
      </c>
      <c r="U2777" s="2" t="str">
        <f t="shared" si="2594"/>
        <v/>
      </c>
      <c r="V2777" s="10">
        <v>42130.465277777781</v>
      </c>
      <c r="W2777" s="11" t="s">
        <v>3973</v>
      </c>
      <c r="X2777" s="2" t="s">
        <v>669</v>
      </c>
      <c r="Y2777" s="5" t="s">
        <v>3973</v>
      </c>
      <c r="Z2777" s="5" t="s">
        <v>3973</v>
      </c>
      <c r="AA2777" s="2" t="s">
        <v>1841</v>
      </c>
      <c r="AB2777" s="2">
        <v>-22.229613130912199</v>
      </c>
      <c r="AC2777" s="2">
        <v>-52.305173864588099</v>
      </c>
      <c r="AD2777" s="29">
        <v>1</v>
      </c>
      <c r="AE2777" s="11"/>
      <c r="AF2777" s="11"/>
      <c r="AG2777" s="11"/>
      <c r="AH2777" s="11"/>
      <c r="AI2777" s="11"/>
    </row>
    <row r="2778" spans="1:35" ht="15.75" customHeight="1" x14ac:dyDescent="0.2">
      <c r="A2778" s="8">
        <v>42130</v>
      </c>
      <c r="B2778" s="9">
        <v>0.46875</v>
      </c>
      <c r="C2778" s="11">
        <v>365503.394667794</v>
      </c>
      <c r="D2778" s="11">
        <v>7541195.7607889296</v>
      </c>
      <c r="E2778" s="14">
        <v>365503.206266794</v>
      </c>
      <c r="F2778" s="14">
        <v>7541195.7622743202</v>
      </c>
      <c r="G2778" s="2">
        <f t="shared" si="2616"/>
        <v>23.023788216657685</v>
      </c>
      <c r="H2778" s="2" t="str">
        <f t="shared" si="2591"/>
        <v/>
      </c>
      <c r="I2778" s="23" t="str">
        <f t="shared" ref="I2778:J2778" si="2821">IF($P2778=$P2777,E2778,"")</f>
        <v/>
      </c>
      <c r="J2778" s="23" t="str">
        <f t="shared" si="2821"/>
        <v/>
      </c>
      <c r="K2778" s="23">
        <v>365503.21</v>
      </c>
      <c r="L2778" s="23">
        <v>7541195.7599999998</v>
      </c>
      <c r="M2778" s="14"/>
      <c r="N2778" s="14"/>
      <c r="O2778" s="14" t="s">
        <v>35</v>
      </c>
      <c r="P2778" s="14" t="s">
        <v>29</v>
      </c>
      <c r="Q2778" s="10">
        <v>42130.46875</v>
      </c>
      <c r="R2778" s="11" t="s">
        <v>4022</v>
      </c>
      <c r="S2778" s="14" t="s">
        <v>36</v>
      </c>
      <c r="T2778" s="2" t="str">
        <f t="shared" si="2593"/>
        <v>idle</v>
      </c>
      <c r="U2778" s="2" t="str">
        <f t="shared" si="2594"/>
        <v/>
      </c>
      <c r="V2778" s="10">
        <v>42130.46875</v>
      </c>
      <c r="W2778" s="11" t="s">
        <v>3973</v>
      </c>
      <c r="X2778" s="2" t="s">
        <v>669</v>
      </c>
      <c r="Y2778" s="5" t="s">
        <v>3973</v>
      </c>
      <c r="Z2778" s="5" t="s">
        <v>3973</v>
      </c>
      <c r="AA2778" s="2" t="s">
        <v>1843</v>
      </c>
      <c r="AB2778" s="2">
        <v>-22.229454377666102</v>
      </c>
      <c r="AC2778" s="2">
        <v>-52.305027348920703</v>
      </c>
      <c r="AD2778" s="29">
        <v>1</v>
      </c>
      <c r="AE2778" s="11"/>
      <c r="AF2778" s="11"/>
      <c r="AG2778" s="11"/>
      <c r="AH2778" s="11"/>
      <c r="AI2778" s="11"/>
    </row>
    <row r="2779" spans="1:35" ht="15.75" customHeight="1" x14ac:dyDescent="0.2">
      <c r="A2779" s="8">
        <v>42130</v>
      </c>
      <c r="B2779" s="9">
        <v>0.47222222222222227</v>
      </c>
      <c r="C2779" s="11">
        <v>365499.747076631</v>
      </c>
      <c r="D2779" s="11">
        <v>7541213.9743654197</v>
      </c>
      <c r="E2779" s="14">
        <v>365499.60509594402</v>
      </c>
      <c r="F2779" s="14">
        <v>7541213.9679870503</v>
      </c>
      <c r="G2779" s="2">
        <f t="shared" si="2616"/>
        <v>18.558459189826131</v>
      </c>
      <c r="H2779" s="2" t="str">
        <f t="shared" si="2591"/>
        <v/>
      </c>
      <c r="I2779" s="23" t="str">
        <f t="shared" ref="I2779:J2779" si="2822">IF($P2779=$P2778,E2779,"")</f>
        <v/>
      </c>
      <c r="J2779" s="23" t="str">
        <f t="shared" si="2822"/>
        <v/>
      </c>
      <c r="K2779" s="23">
        <v>365499.61</v>
      </c>
      <c r="L2779" s="23">
        <v>7541213.9699999997</v>
      </c>
      <c r="M2779" s="14"/>
      <c r="N2779" s="14"/>
      <c r="O2779" s="17" t="s">
        <v>43</v>
      </c>
      <c r="P2779" s="14" t="s">
        <v>37</v>
      </c>
      <c r="Q2779" s="10">
        <v>42130.472222222219</v>
      </c>
      <c r="R2779" s="11" t="s">
        <v>4023</v>
      </c>
      <c r="S2779" s="13" t="s">
        <v>63</v>
      </c>
      <c r="T2779" s="2" t="str">
        <f t="shared" si="2593"/>
        <v/>
      </c>
      <c r="U2779" s="2" t="str">
        <f t="shared" si="2594"/>
        <v/>
      </c>
      <c r="V2779" s="10">
        <v>42130.472222222219</v>
      </c>
      <c r="W2779" s="11" t="s">
        <v>3973</v>
      </c>
      <c r="X2779" s="2" t="s">
        <v>669</v>
      </c>
      <c r="Y2779" s="5" t="s">
        <v>3973</v>
      </c>
      <c r="Z2779" s="5" t="s">
        <v>3973</v>
      </c>
      <c r="AA2779" s="2" t="s">
        <v>1845</v>
      </c>
      <c r="AB2779" s="2">
        <v>-22.229289589449799</v>
      </c>
      <c r="AC2779" s="2">
        <v>-52.305061211809502</v>
      </c>
      <c r="AD2779" s="29">
        <v>1</v>
      </c>
      <c r="AE2779" s="11"/>
      <c r="AF2779" s="11"/>
      <c r="AG2779" s="11"/>
      <c r="AH2779" s="11"/>
      <c r="AI2779" s="11"/>
    </row>
    <row r="2780" spans="1:35" ht="15.75" customHeight="1" x14ac:dyDescent="0.2">
      <c r="A2780" s="8">
        <v>42130</v>
      </c>
      <c r="B2780" s="9">
        <v>0.47569444444444442</v>
      </c>
      <c r="C2780" s="11">
        <v>365482.174579099</v>
      </c>
      <c r="D2780" s="11">
        <v>7541230.83364332</v>
      </c>
      <c r="E2780" s="14">
        <v>365482.38044995797</v>
      </c>
      <c r="F2780" s="14">
        <v>7541230.87492791</v>
      </c>
      <c r="G2780" s="2">
        <f t="shared" si="2616"/>
        <v>24.135722043880889</v>
      </c>
      <c r="H2780" s="2" t="str">
        <f t="shared" si="2591"/>
        <v/>
      </c>
      <c r="I2780" s="23" t="str">
        <f t="shared" ref="I2780:J2780" si="2823">IF($P2780=$P2779,E2780,"")</f>
        <v/>
      </c>
      <c r="J2780" s="23" t="str">
        <f t="shared" si="2823"/>
        <v/>
      </c>
      <c r="K2780" s="23">
        <v>365482.38</v>
      </c>
      <c r="L2780" s="23">
        <v>7541230.8700000001</v>
      </c>
      <c r="M2780" s="14"/>
      <c r="N2780" s="14"/>
      <c r="O2780" s="14" t="s">
        <v>29</v>
      </c>
      <c r="P2780" s="14" t="s">
        <v>29</v>
      </c>
      <c r="Q2780" s="10">
        <v>42130.475694444445</v>
      </c>
      <c r="R2780" s="11" t="s">
        <v>4024</v>
      </c>
      <c r="S2780" s="14" t="s">
        <v>185</v>
      </c>
      <c r="T2780" s="2" t="str">
        <f t="shared" si="2593"/>
        <v/>
      </c>
      <c r="U2780" s="2" t="str">
        <f t="shared" si="2594"/>
        <v/>
      </c>
      <c r="V2780" s="10">
        <v>42130.475694444445</v>
      </c>
      <c r="W2780" s="11" t="s">
        <v>3973</v>
      </c>
      <c r="X2780" s="2" t="s">
        <v>669</v>
      </c>
      <c r="Y2780" s="5" t="s">
        <v>3973</v>
      </c>
      <c r="Z2780" s="5" t="s">
        <v>3973</v>
      </c>
      <c r="AA2780" s="2" t="s">
        <v>1847</v>
      </c>
      <c r="AB2780" s="2">
        <v>-22.229135949164601</v>
      </c>
      <c r="AC2780" s="2">
        <v>-52.3052302747965</v>
      </c>
      <c r="AD2780" s="29">
        <v>1</v>
      </c>
      <c r="AE2780" s="11"/>
      <c r="AF2780" s="11"/>
      <c r="AG2780" s="11"/>
      <c r="AH2780" s="11"/>
      <c r="AI2780" s="11"/>
    </row>
    <row r="2781" spans="1:35" ht="15.75" customHeight="1" x14ac:dyDescent="0.2">
      <c r="A2781" s="8">
        <v>42130</v>
      </c>
      <c r="B2781" s="9">
        <v>0.47916666666666669</v>
      </c>
      <c r="C2781" s="11">
        <v>365484.91093467199</v>
      </c>
      <c r="D2781" s="11">
        <v>7541256.1923706597</v>
      </c>
      <c r="E2781" s="14">
        <v>365484.90973386902</v>
      </c>
      <c r="F2781" s="14">
        <v>7541256.1882941797</v>
      </c>
      <c r="G2781" s="2">
        <f t="shared" si="2616"/>
        <v>25.439414085357903</v>
      </c>
      <c r="H2781" s="2" t="str">
        <f t="shared" si="2591"/>
        <v/>
      </c>
      <c r="I2781" s="23">
        <f t="shared" ref="I2781:J2781" si="2824">IF($P2781=$P2780,E2781,"")</f>
        <v>365484.90973386902</v>
      </c>
      <c r="J2781" s="23">
        <f t="shared" si="2824"/>
        <v>7541256.1882941797</v>
      </c>
      <c r="K2781" s="23">
        <v>365484.91</v>
      </c>
      <c r="L2781" s="23">
        <v>7541256.1900000004</v>
      </c>
      <c r="M2781" s="14"/>
      <c r="N2781" s="14"/>
      <c r="O2781" s="14" t="s">
        <v>35</v>
      </c>
      <c r="P2781" s="14" t="s">
        <v>29</v>
      </c>
      <c r="Q2781" s="10">
        <v>42130.479166666664</v>
      </c>
      <c r="R2781" s="11" t="s">
        <v>4025</v>
      </c>
      <c r="S2781" s="14" t="s">
        <v>36</v>
      </c>
      <c r="T2781" s="2" t="str">
        <f t="shared" si="2593"/>
        <v>idle</v>
      </c>
      <c r="U2781" s="2" t="str">
        <f t="shared" si="2594"/>
        <v/>
      </c>
      <c r="V2781" s="10">
        <v>42130.479166666664</v>
      </c>
      <c r="W2781" s="11" t="s">
        <v>3973</v>
      </c>
      <c r="X2781" s="2" t="s">
        <v>669</v>
      </c>
      <c r="Y2781" s="5" t="s">
        <v>3973</v>
      </c>
      <c r="Z2781" s="5" t="s">
        <v>3973</v>
      </c>
      <c r="AA2781" s="2" t="s">
        <v>1849</v>
      </c>
      <c r="AB2781" s="2">
        <v>-22.228907123208</v>
      </c>
      <c r="AC2781" s="2">
        <v>-52.305201608687597</v>
      </c>
      <c r="AD2781" s="29">
        <v>1</v>
      </c>
      <c r="AE2781" s="11"/>
      <c r="AF2781" s="11"/>
      <c r="AG2781" s="11"/>
      <c r="AH2781" s="11"/>
      <c r="AI2781" s="11"/>
    </row>
    <row r="2782" spans="1:35" ht="15.75" customHeight="1" x14ac:dyDescent="0.2">
      <c r="A2782" s="8">
        <v>42130</v>
      </c>
      <c r="B2782" s="9">
        <v>0.4826388888888889</v>
      </c>
      <c r="C2782" s="11">
        <v>365487.35139651899</v>
      </c>
      <c r="D2782" s="11">
        <v>7541280.7968439497</v>
      </c>
      <c r="E2782" s="14">
        <v>365487.32379709597</v>
      </c>
      <c r="F2782" s="14">
        <v>7541280.67160198</v>
      </c>
      <c r="G2782" s="2">
        <f t="shared" si="2616"/>
        <v>24.602033698574619</v>
      </c>
      <c r="H2782" s="2" t="str">
        <f t="shared" si="2591"/>
        <v/>
      </c>
      <c r="I2782" s="23" t="str">
        <f t="shared" ref="I2782:J2782" si="2825">IF($P2782=$P2781,E2782,"")</f>
        <v/>
      </c>
      <c r="J2782" s="23" t="str">
        <f t="shared" si="2825"/>
        <v/>
      </c>
      <c r="K2782" s="23">
        <v>365487.32</v>
      </c>
      <c r="L2782" s="23">
        <v>7541280.6699999999</v>
      </c>
      <c r="M2782" s="14">
        <v>365487.32379709597</v>
      </c>
      <c r="N2782" s="14">
        <v>7541280.67160198</v>
      </c>
      <c r="O2782" s="15" t="s">
        <v>43</v>
      </c>
      <c r="P2782" s="15" t="s">
        <v>43</v>
      </c>
      <c r="Q2782" s="10">
        <v>42130.482638888891</v>
      </c>
      <c r="R2782" s="11" t="s">
        <v>4026</v>
      </c>
      <c r="S2782" s="14" t="s">
        <v>44</v>
      </c>
      <c r="T2782" s="2" t="str">
        <f t="shared" si="2593"/>
        <v/>
      </c>
      <c r="U2782" s="2" t="str">
        <f t="shared" si="2594"/>
        <v/>
      </c>
      <c r="V2782" s="10">
        <v>42130.482638888891</v>
      </c>
      <c r="W2782" s="11" t="s">
        <v>3973</v>
      </c>
      <c r="X2782" s="2" t="s">
        <v>669</v>
      </c>
      <c r="Y2782" s="5" t="s">
        <v>3973</v>
      </c>
      <c r="Z2782" s="5" t="s">
        <v>3973</v>
      </c>
      <c r="AA2782" s="2" t="s">
        <v>1851</v>
      </c>
      <c r="AB2782" s="2">
        <v>-22.228685086593</v>
      </c>
      <c r="AC2782" s="2">
        <v>-52.305175876244903</v>
      </c>
      <c r="AD2782" s="29">
        <v>1</v>
      </c>
      <c r="AE2782" s="11"/>
      <c r="AF2782" s="11"/>
      <c r="AG2782" s="11"/>
      <c r="AH2782" s="11"/>
      <c r="AI2782" s="11"/>
    </row>
    <row r="2783" spans="1:35" ht="15.75" customHeight="1" x14ac:dyDescent="0.2">
      <c r="A2783" s="8">
        <v>42130</v>
      </c>
      <c r="B2783" s="9">
        <v>0.4861111111111111</v>
      </c>
      <c r="C2783" s="11">
        <v>365487.16324469802</v>
      </c>
      <c r="D2783" s="11">
        <v>7541279.57022647</v>
      </c>
      <c r="E2783" s="14">
        <v>365487.08961243101</v>
      </c>
      <c r="F2783" s="14">
        <v>7541279.6529678097</v>
      </c>
      <c r="G2783" s="2">
        <f t="shared" si="2616"/>
        <v>1.0452071709450668</v>
      </c>
      <c r="H2783" s="2" t="str">
        <f t="shared" si="2591"/>
        <v>&lt;8m</v>
      </c>
      <c r="I2783" s="23" t="str">
        <f t="shared" ref="I2783:J2783" si="2826">IF($P2783=$P2782,E2783,"")</f>
        <v/>
      </c>
      <c r="J2783" s="23" t="str">
        <f t="shared" si="2826"/>
        <v/>
      </c>
      <c r="K2783" s="23">
        <v>365487.32</v>
      </c>
      <c r="L2783" s="23">
        <v>7541280.6699999999</v>
      </c>
      <c r="M2783" s="14">
        <v>365487.32379709597</v>
      </c>
      <c r="N2783" s="14">
        <v>7541280.67160198</v>
      </c>
      <c r="O2783" s="17" t="s">
        <v>43</v>
      </c>
      <c r="P2783" s="14" t="s">
        <v>37</v>
      </c>
      <c r="Q2783" s="10">
        <v>42130.486111111109</v>
      </c>
      <c r="R2783" s="11" t="s">
        <v>4027</v>
      </c>
      <c r="S2783" s="13" t="s">
        <v>63</v>
      </c>
      <c r="T2783" s="2" t="str">
        <f t="shared" si="2593"/>
        <v/>
      </c>
      <c r="U2783" s="2" t="str">
        <f t="shared" si="2594"/>
        <v/>
      </c>
      <c r="V2783" s="10">
        <v>42130.486111111109</v>
      </c>
      <c r="W2783" s="11" t="s">
        <v>3973</v>
      </c>
      <c r="X2783" s="2" t="s">
        <v>669</v>
      </c>
      <c r="Y2783" s="5" t="s">
        <v>3973</v>
      </c>
      <c r="Z2783" s="5" t="s">
        <v>3973</v>
      </c>
      <c r="AA2783" s="2" t="s">
        <v>1853</v>
      </c>
      <c r="AB2783" s="2">
        <v>-22.228696150705201</v>
      </c>
      <c r="AC2783" s="2">
        <v>-52.305177804082597</v>
      </c>
      <c r="AD2783" s="29">
        <v>1</v>
      </c>
      <c r="AE2783" s="11"/>
      <c r="AF2783" s="11"/>
      <c r="AG2783" s="11"/>
      <c r="AH2783" s="11"/>
      <c r="AI2783" s="11"/>
    </row>
    <row r="2784" spans="1:35" ht="15.75" customHeight="1" x14ac:dyDescent="0.2">
      <c r="A2784" s="8">
        <v>42130</v>
      </c>
      <c r="B2784" s="9">
        <v>0.48958333333333331</v>
      </c>
      <c r="C2784" s="11">
        <v>365479.518706578</v>
      </c>
      <c r="D2784" s="11">
        <v>7541295.3735988801</v>
      </c>
      <c r="E2784" s="14">
        <v>365479.79018962203</v>
      </c>
      <c r="F2784" s="14">
        <v>7541295.4822389502</v>
      </c>
      <c r="G2784" s="2">
        <f t="shared" si="2616"/>
        <v>17.431219067638477</v>
      </c>
      <c r="H2784" s="2" t="str">
        <f t="shared" si="2591"/>
        <v/>
      </c>
      <c r="I2784" s="23">
        <f t="shared" ref="I2784:J2784" si="2827">IF($P2784=$P2783,E2784,"")</f>
        <v>365479.79018962203</v>
      </c>
      <c r="J2784" s="23">
        <f t="shared" si="2827"/>
        <v>7541295.4822389502</v>
      </c>
      <c r="K2784" s="23">
        <v>365479.79</v>
      </c>
      <c r="L2784" s="23">
        <v>7541295.4800000004</v>
      </c>
      <c r="M2784" s="14"/>
      <c r="N2784" s="14"/>
      <c r="O2784" s="14" t="s">
        <v>37</v>
      </c>
      <c r="P2784" s="14" t="s">
        <v>37</v>
      </c>
      <c r="Q2784" s="10">
        <v>42130.489583333336</v>
      </c>
      <c r="R2784" s="11" t="s">
        <v>4028</v>
      </c>
      <c r="S2784" s="14" t="s">
        <v>38</v>
      </c>
      <c r="T2784" s="2" t="str">
        <f t="shared" si="2593"/>
        <v/>
      </c>
      <c r="U2784" s="2" t="str">
        <f t="shared" si="2594"/>
        <v/>
      </c>
      <c r="V2784" s="10">
        <v>42130.489583333336</v>
      </c>
      <c r="W2784" s="11" t="s">
        <v>3973</v>
      </c>
      <c r="X2784" s="2" t="s">
        <v>669</v>
      </c>
      <c r="Y2784" s="5" t="s">
        <v>3973</v>
      </c>
      <c r="Z2784" s="5" t="s">
        <v>3973</v>
      </c>
      <c r="AA2784" s="2" t="s">
        <v>1855</v>
      </c>
      <c r="AB2784" s="2">
        <v>-22.228552820160999</v>
      </c>
      <c r="AC2784" s="2">
        <v>-52.3052506428212</v>
      </c>
      <c r="AD2784" s="29">
        <v>1</v>
      </c>
      <c r="AE2784" s="11"/>
      <c r="AF2784" s="11"/>
      <c r="AG2784" s="11"/>
      <c r="AH2784" s="11"/>
      <c r="AI2784" s="11"/>
    </row>
    <row r="2785" spans="1:35" ht="15.75" customHeight="1" x14ac:dyDescent="0.2">
      <c r="A2785" s="8">
        <v>42130</v>
      </c>
      <c r="B2785" s="9">
        <v>0.49305555555555558</v>
      </c>
      <c r="C2785" s="11">
        <v>365498.83707037498</v>
      </c>
      <c r="D2785" s="11">
        <v>7541333.5984913399</v>
      </c>
      <c r="E2785" s="14">
        <v>365498.54038373299</v>
      </c>
      <c r="F2785" s="14">
        <v>7541333.4329514299</v>
      </c>
      <c r="G2785" s="2">
        <f t="shared" si="2616"/>
        <v>42.329969961152038</v>
      </c>
      <c r="H2785" s="2" t="str">
        <f t="shared" si="2591"/>
        <v/>
      </c>
      <c r="I2785" s="23" t="str">
        <f t="shared" ref="I2785:J2785" si="2828">IF($P2785=$P2784,E2785,"")</f>
        <v/>
      </c>
      <c r="J2785" s="23" t="str">
        <f t="shared" si="2828"/>
        <v/>
      </c>
      <c r="K2785" s="23">
        <v>365498.54</v>
      </c>
      <c r="L2785" s="23">
        <v>7541333.4299999997</v>
      </c>
      <c r="M2785" s="14"/>
      <c r="N2785" s="14"/>
      <c r="O2785" s="15" t="s">
        <v>43</v>
      </c>
      <c r="P2785" s="15" t="s">
        <v>43</v>
      </c>
      <c r="Q2785" s="10">
        <v>42130.493055555555</v>
      </c>
      <c r="R2785" s="11" t="s">
        <v>4029</v>
      </c>
      <c r="S2785" s="14" t="s">
        <v>44</v>
      </c>
      <c r="T2785" s="2" t="str">
        <f t="shared" si="2593"/>
        <v/>
      </c>
      <c r="U2785" s="2" t="str">
        <f t="shared" si="2594"/>
        <v/>
      </c>
      <c r="V2785" s="10">
        <v>42130.493055555555</v>
      </c>
      <c r="W2785" s="11" t="s">
        <v>3973</v>
      </c>
      <c r="X2785" s="2" t="s">
        <v>669</v>
      </c>
      <c r="Y2785" s="5" t="s">
        <v>3973</v>
      </c>
      <c r="Z2785" s="5" t="s">
        <v>3973</v>
      </c>
      <c r="AA2785" s="2" t="s">
        <v>1857</v>
      </c>
      <c r="AB2785" s="2">
        <v>-22.228209078311899</v>
      </c>
      <c r="AC2785" s="2">
        <v>-52.3050600383431</v>
      </c>
      <c r="AD2785" s="29">
        <v>1</v>
      </c>
      <c r="AE2785" s="11"/>
      <c r="AF2785" s="11"/>
      <c r="AG2785" s="11"/>
      <c r="AH2785" s="11"/>
      <c r="AI2785" s="11"/>
    </row>
    <row r="2786" spans="1:35" ht="15.75" customHeight="1" x14ac:dyDescent="0.2">
      <c r="A2786" s="8">
        <v>42130</v>
      </c>
      <c r="B2786" s="9">
        <v>0.49652777777777773</v>
      </c>
      <c r="C2786" s="11">
        <v>365488.76285807998</v>
      </c>
      <c r="D2786" s="11">
        <v>7541337.5764249396</v>
      </c>
      <c r="E2786" s="14">
        <v>365488.82259971701</v>
      </c>
      <c r="F2786" s="14">
        <v>7541337.6761981901</v>
      </c>
      <c r="G2786" s="2">
        <f t="shared" si="2616"/>
        <v>10.603795039958973</v>
      </c>
      <c r="H2786" s="2" t="str">
        <f t="shared" si="2591"/>
        <v/>
      </c>
      <c r="I2786" s="23" t="str">
        <f t="shared" ref="I2786:J2786" si="2829">IF($P2786=$P2785,E2786,"")</f>
        <v/>
      </c>
      <c r="J2786" s="23" t="str">
        <f t="shared" si="2829"/>
        <v/>
      </c>
      <c r="K2786" s="23">
        <v>365488.82</v>
      </c>
      <c r="L2786" s="23">
        <v>7541337.6799999997</v>
      </c>
      <c r="M2786" s="14"/>
      <c r="N2786" s="14"/>
      <c r="O2786" s="14" t="s">
        <v>35</v>
      </c>
      <c r="P2786" s="14" t="s">
        <v>29</v>
      </c>
      <c r="Q2786" s="10">
        <v>42130.496527777781</v>
      </c>
      <c r="R2786" s="11" t="s">
        <v>4030</v>
      </c>
      <c r="S2786" s="14" t="s">
        <v>36</v>
      </c>
      <c r="T2786" s="2" t="str">
        <f t="shared" si="2593"/>
        <v>idle</v>
      </c>
      <c r="U2786" s="2" t="str">
        <f t="shared" si="2594"/>
        <v/>
      </c>
      <c r="V2786" s="10">
        <v>42130.496527777781</v>
      </c>
      <c r="W2786" s="11" t="s">
        <v>3973</v>
      </c>
      <c r="X2786" s="2" t="s">
        <v>669</v>
      </c>
      <c r="Y2786" s="5" t="s">
        <v>3973</v>
      </c>
      <c r="Z2786" s="5" t="s">
        <v>3973</v>
      </c>
      <c r="AA2786" s="2" t="s">
        <v>1859</v>
      </c>
      <c r="AB2786" s="2">
        <v>-22.228172365576</v>
      </c>
      <c r="AC2786" s="2">
        <v>-52.305157436057897</v>
      </c>
      <c r="AD2786" s="29">
        <v>1</v>
      </c>
      <c r="AE2786" s="11"/>
      <c r="AF2786" s="11"/>
      <c r="AG2786" s="11"/>
      <c r="AH2786" s="11"/>
      <c r="AI2786" s="11"/>
    </row>
    <row r="2787" spans="1:35" ht="15.75" customHeight="1" x14ac:dyDescent="0.2">
      <c r="A2787" s="8">
        <v>42130</v>
      </c>
      <c r="B2787" s="9">
        <v>0.5</v>
      </c>
      <c r="C2787" s="11">
        <v>365484.800213949</v>
      </c>
      <c r="D2787" s="11">
        <v>7541362.2649112903</v>
      </c>
      <c r="E2787" s="14">
        <v>365484.83720592898</v>
      </c>
      <c r="F2787" s="14">
        <v>7541362.2354102004</v>
      </c>
      <c r="G2787" s="2">
        <f t="shared" si="2616"/>
        <v>24.880479461118444</v>
      </c>
      <c r="H2787" s="2" t="str">
        <f t="shared" si="2591"/>
        <v/>
      </c>
      <c r="I2787" s="23" t="str">
        <f t="shared" ref="I2787:J2787" si="2830">IF($P2787=$P2786,E2787,"")</f>
        <v/>
      </c>
      <c r="J2787" s="23" t="str">
        <f t="shared" si="2830"/>
        <v/>
      </c>
      <c r="K2787" s="23">
        <v>365484.84</v>
      </c>
      <c r="L2787" s="23">
        <v>7541362.2400000002</v>
      </c>
      <c r="M2787" s="14"/>
      <c r="N2787" s="14"/>
      <c r="O2787" s="15" t="s">
        <v>43</v>
      </c>
      <c r="P2787" s="15" t="s">
        <v>43</v>
      </c>
      <c r="Q2787" s="10">
        <v>42130.5</v>
      </c>
      <c r="R2787" s="11" t="s">
        <v>4031</v>
      </c>
      <c r="S2787" s="14" t="s">
        <v>44</v>
      </c>
      <c r="T2787" s="2" t="str">
        <f t="shared" si="2593"/>
        <v/>
      </c>
      <c r="U2787" s="2" t="str">
        <f t="shared" si="2594"/>
        <v/>
      </c>
      <c r="V2787" s="10">
        <v>42130.5</v>
      </c>
      <c r="W2787" s="11" t="s">
        <v>3973</v>
      </c>
      <c r="X2787" s="2" t="s">
        <v>669</v>
      </c>
      <c r="Y2787" s="5" t="s">
        <v>3973</v>
      </c>
      <c r="Z2787" s="5" t="s">
        <v>3973</v>
      </c>
      <c r="AA2787" s="2" t="s">
        <v>1861</v>
      </c>
      <c r="AB2787" s="2">
        <v>-22.2279490716755</v>
      </c>
      <c r="AC2787" s="2">
        <v>-52.305193813517697</v>
      </c>
      <c r="AD2787" s="29">
        <v>1</v>
      </c>
      <c r="AE2787" s="11"/>
      <c r="AF2787" s="11"/>
      <c r="AG2787" s="11"/>
      <c r="AH2787" s="11"/>
      <c r="AI2787" s="11"/>
    </row>
    <row r="2788" spans="1:35" ht="15.75" customHeight="1" x14ac:dyDescent="0.2">
      <c r="A2788" s="8">
        <v>42130</v>
      </c>
      <c r="B2788" s="9">
        <v>0.50347222222222221</v>
      </c>
      <c r="C2788" s="11">
        <v>365484.493620136</v>
      </c>
      <c r="D2788" s="11">
        <v>7541380.7949681999</v>
      </c>
      <c r="E2788" s="14">
        <v>365484.40130414901</v>
      </c>
      <c r="F2788" s="14">
        <v>7541380.78757028</v>
      </c>
      <c r="G2788" s="2">
        <f t="shared" si="2616"/>
        <v>18.557280349785962</v>
      </c>
      <c r="H2788" s="2" t="str">
        <f t="shared" si="2591"/>
        <v/>
      </c>
      <c r="I2788" s="23" t="str">
        <f t="shared" ref="I2788:J2788" si="2831">IF($P2788=$P2787,E2788,"")</f>
        <v/>
      </c>
      <c r="J2788" s="23" t="str">
        <f t="shared" si="2831"/>
        <v/>
      </c>
      <c r="K2788" s="23">
        <v>365484.4</v>
      </c>
      <c r="L2788" s="23">
        <v>7541380.79</v>
      </c>
      <c r="M2788" s="14"/>
      <c r="N2788" s="14"/>
      <c r="O2788" s="14" t="s">
        <v>35</v>
      </c>
      <c r="P2788" s="14" t="s">
        <v>29</v>
      </c>
      <c r="Q2788" s="10">
        <v>42130.503472222219</v>
      </c>
      <c r="R2788" s="11" t="s">
        <v>4032</v>
      </c>
      <c r="S2788" s="14" t="s">
        <v>36</v>
      </c>
      <c r="T2788" s="2" t="str">
        <f t="shared" si="2593"/>
        <v>idle</v>
      </c>
      <c r="U2788" s="2" t="str">
        <f t="shared" si="2594"/>
        <v/>
      </c>
      <c r="V2788" s="10">
        <v>42130.503472222219</v>
      </c>
      <c r="W2788" s="11" t="s">
        <v>3973</v>
      </c>
      <c r="X2788" s="2" t="s">
        <v>669</v>
      </c>
      <c r="Y2788" s="5" t="s">
        <v>3973</v>
      </c>
      <c r="Z2788" s="5" t="s">
        <v>3973</v>
      </c>
      <c r="AA2788" s="2" t="s">
        <v>1863</v>
      </c>
      <c r="AB2788" s="2">
        <v>-22.2277816850692</v>
      </c>
      <c r="AC2788" s="2">
        <v>-52.3051952384412</v>
      </c>
      <c r="AD2788" s="29">
        <v>1</v>
      </c>
      <c r="AE2788" s="11"/>
      <c r="AF2788" s="11"/>
      <c r="AG2788" s="11"/>
      <c r="AH2788" s="11"/>
      <c r="AI2788" s="11"/>
    </row>
    <row r="2789" spans="1:35" ht="15.75" customHeight="1" x14ac:dyDescent="0.2">
      <c r="A2789" s="8">
        <v>42130</v>
      </c>
      <c r="B2789" s="9">
        <v>0.50694444444444442</v>
      </c>
      <c r="C2789" s="11">
        <v>365474.98104335601</v>
      </c>
      <c r="D2789" s="11">
        <v>7541397.7979546096</v>
      </c>
      <c r="E2789" s="14">
        <v>365475.107404957</v>
      </c>
      <c r="F2789" s="14">
        <v>7541397.83335617</v>
      </c>
      <c r="G2789" s="2">
        <f t="shared" si="2616"/>
        <v>19.414823687008216</v>
      </c>
      <c r="H2789" s="2" t="str">
        <f t="shared" si="2591"/>
        <v/>
      </c>
      <c r="I2789" s="23" t="str">
        <f t="shared" ref="I2789:J2789" si="2832">IF($P2789=$P2788,E2789,"")</f>
        <v/>
      </c>
      <c r="J2789" s="23" t="str">
        <f t="shared" si="2832"/>
        <v/>
      </c>
      <c r="K2789" s="23">
        <v>365475.11</v>
      </c>
      <c r="L2789" s="23">
        <v>7541397.8300000001</v>
      </c>
      <c r="M2789" s="14"/>
      <c r="N2789" s="14"/>
      <c r="O2789" s="15" t="s">
        <v>43</v>
      </c>
      <c r="P2789" s="15" t="s">
        <v>43</v>
      </c>
      <c r="Q2789" s="10">
        <v>42130.506944444445</v>
      </c>
      <c r="R2789" s="11" t="s">
        <v>4033</v>
      </c>
      <c r="S2789" s="14" t="s">
        <v>44</v>
      </c>
      <c r="T2789" s="2" t="str">
        <f t="shared" si="2593"/>
        <v/>
      </c>
      <c r="U2789" s="2" t="str">
        <f t="shared" si="2594"/>
        <v/>
      </c>
      <c r="V2789" s="10">
        <v>42130.506944444445</v>
      </c>
      <c r="W2789" s="11" t="s">
        <v>3973</v>
      </c>
      <c r="X2789" s="2" t="s">
        <v>669</v>
      </c>
      <c r="Y2789" s="5" t="s">
        <v>3973</v>
      </c>
      <c r="Z2789" s="5" t="s">
        <v>3973</v>
      </c>
      <c r="AA2789" s="2" t="s">
        <v>1865</v>
      </c>
      <c r="AB2789" s="2">
        <v>-22.227627374231801</v>
      </c>
      <c r="AC2789" s="2">
        <v>-52.305286098271601</v>
      </c>
      <c r="AD2789" s="29">
        <v>1</v>
      </c>
      <c r="AE2789" s="11"/>
      <c r="AF2789" s="11"/>
      <c r="AG2789" s="11"/>
      <c r="AH2789" s="11"/>
      <c r="AI2789" s="11"/>
    </row>
    <row r="2790" spans="1:35" ht="15.75" customHeight="1" x14ac:dyDescent="0.2">
      <c r="A2790" s="8">
        <v>42130</v>
      </c>
      <c r="B2790" s="9">
        <v>0.51041666666666663</v>
      </c>
      <c r="C2790" s="11">
        <v>365478.02006054</v>
      </c>
      <c r="D2790" s="11">
        <v>7541422.1291760597</v>
      </c>
      <c r="E2790" s="14">
        <v>365477.93828258198</v>
      </c>
      <c r="F2790" s="14">
        <v>7541422.0876574703</v>
      </c>
      <c r="G2790" s="2">
        <f t="shared" si="2616"/>
        <v>24.418947554961957</v>
      </c>
      <c r="H2790" s="2" t="str">
        <f t="shared" si="2591"/>
        <v/>
      </c>
      <c r="I2790" s="23" t="str">
        <f t="shared" ref="I2790:J2790" si="2833">IF($P2790=$P2789,E2790,"")</f>
        <v/>
      </c>
      <c r="J2790" s="23" t="str">
        <f t="shared" si="2833"/>
        <v/>
      </c>
      <c r="K2790" s="23">
        <v>365477.94</v>
      </c>
      <c r="L2790" s="23">
        <v>7541422.0899999999</v>
      </c>
      <c r="M2790" s="14"/>
      <c r="N2790" s="14"/>
      <c r="O2790" s="17" t="s">
        <v>43</v>
      </c>
      <c r="P2790" s="14" t="s">
        <v>37</v>
      </c>
      <c r="Q2790" s="10">
        <v>42130.510416666664</v>
      </c>
      <c r="R2790" s="11" t="s">
        <v>4034</v>
      </c>
      <c r="S2790" s="13" t="s">
        <v>63</v>
      </c>
      <c r="T2790" s="2" t="str">
        <f t="shared" si="2593"/>
        <v/>
      </c>
      <c r="U2790" s="2" t="str">
        <f t="shared" si="2594"/>
        <v/>
      </c>
      <c r="V2790" s="10">
        <v>42130.510416666664</v>
      </c>
      <c r="W2790" s="11" t="s">
        <v>3973</v>
      </c>
      <c r="X2790" s="2" t="s">
        <v>669</v>
      </c>
      <c r="Y2790" s="5" t="s">
        <v>3973</v>
      </c>
      <c r="Z2790" s="5" t="s">
        <v>3973</v>
      </c>
      <c r="AA2790" s="2" t="s">
        <v>1867</v>
      </c>
      <c r="AB2790" s="2">
        <v>-22.227407852187799</v>
      </c>
      <c r="AC2790" s="2">
        <v>-52.305254582315698</v>
      </c>
      <c r="AD2790" s="29">
        <v>1</v>
      </c>
      <c r="AE2790" s="11"/>
      <c r="AF2790" s="11"/>
      <c r="AG2790" s="11"/>
      <c r="AH2790" s="11"/>
      <c r="AI2790" s="11"/>
    </row>
    <row r="2791" spans="1:35" ht="15.75" customHeight="1" x14ac:dyDescent="0.2">
      <c r="A2791" s="8">
        <v>42130</v>
      </c>
      <c r="B2791" s="9">
        <v>0.51388888888888895</v>
      </c>
      <c r="C2791" s="11">
        <v>365472.86366635101</v>
      </c>
      <c r="D2791" s="11">
        <v>7541437.9539928399</v>
      </c>
      <c r="E2791" s="14">
        <v>365472.92231843102</v>
      </c>
      <c r="F2791" s="14">
        <v>7541437.8878858304</v>
      </c>
      <c r="G2791" s="2">
        <f t="shared" si="2616"/>
        <v>16.577307157534236</v>
      </c>
      <c r="H2791" s="2" t="str">
        <f t="shared" si="2591"/>
        <v/>
      </c>
      <c r="I2791" s="23" t="str">
        <f t="shared" ref="I2791:J2791" si="2834">IF($P2791=$P2790,E2791,"")</f>
        <v/>
      </c>
      <c r="J2791" s="23" t="str">
        <f t="shared" si="2834"/>
        <v/>
      </c>
      <c r="K2791" s="23">
        <v>365472.92</v>
      </c>
      <c r="L2791" s="23">
        <v>7541437.8899999997</v>
      </c>
      <c r="M2791" s="14"/>
      <c r="N2791" s="14"/>
      <c r="O2791" s="14" t="s">
        <v>160</v>
      </c>
      <c r="P2791" s="14" t="s">
        <v>160</v>
      </c>
      <c r="Q2791" s="10">
        <v>42130.513888888891</v>
      </c>
      <c r="R2791" s="11" t="s">
        <v>4035</v>
      </c>
      <c r="S2791" s="14" t="s">
        <v>160</v>
      </c>
      <c r="T2791" s="2" t="str">
        <f t="shared" si="2593"/>
        <v/>
      </c>
      <c r="U2791" s="2" t="str">
        <f t="shared" si="2594"/>
        <v/>
      </c>
      <c r="V2791" s="10">
        <v>42130.513888888891</v>
      </c>
      <c r="W2791" s="11" t="s">
        <v>3973</v>
      </c>
      <c r="X2791" s="2" t="s">
        <v>669</v>
      </c>
      <c r="Y2791" s="5" t="s">
        <v>3973</v>
      </c>
      <c r="Z2791" s="5" t="s">
        <v>3973</v>
      </c>
      <c r="AA2791" s="2" t="s">
        <v>1869</v>
      </c>
      <c r="AB2791" s="2">
        <v>-22.227264521643502</v>
      </c>
      <c r="AC2791" s="2">
        <v>-52.305303281173103</v>
      </c>
      <c r="AD2791" s="29">
        <v>1</v>
      </c>
      <c r="AE2791" s="11"/>
      <c r="AF2791" s="11"/>
      <c r="AG2791" s="11"/>
      <c r="AH2791" s="11"/>
      <c r="AI2791" s="11"/>
    </row>
    <row r="2792" spans="1:35" ht="15.75" customHeight="1" x14ac:dyDescent="0.2">
      <c r="A2792" s="8">
        <v>42130</v>
      </c>
      <c r="B2792" s="9">
        <v>0.51736111111111105</v>
      </c>
      <c r="C2792" s="11">
        <v>365473.543880123</v>
      </c>
      <c r="D2792" s="11">
        <v>7541440.2335219998</v>
      </c>
      <c r="E2792" s="14">
        <v>365473.534198209</v>
      </c>
      <c r="F2792" s="14">
        <v>7541440.2273137001</v>
      </c>
      <c r="G2792" s="2">
        <f t="shared" si="2616"/>
        <v>2.4181231607469775</v>
      </c>
      <c r="H2792" s="2" t="str">
        <f t="shared" si="2591"/>
        <v>&lt;8m</v>
      </c>
      <c r="I2792" s="23">
        <f t="shared" ref="I2792:J2792" si="2835">IF($P2792=$P2791,E2792,"")</f>
        <v>365473.534198209</v>
      </c>
      <c r="J2792" s="23">
        <f t="shared" si="2835"/>
        <v>7541440.2273137001</v>
      </c>
      <c r="K2792" s="23">
        <v>365473.53</v>
      </c>
      <c r="L2792" s="23">
        <v>7541440.2300000004</v>
      </c>
      <c r="M2792" s="14"/>
      <c r="N2792" s="14"/>
      <c r="O2792" s="14" t="s">
        <v>160</v>
      </c>
      <c r="P2792" s="14" t="s">
        <v>160</v>
      </c>
      <c r="Q2792" s="10">
        <v>42130.517361111109</v>
      </c>
      <c r="R2792" s="11" t="s">
        <v>4036</v>
      </c>
      <c r="S2792" s="14" t="s">
        <v>160</v>
      </c>
      <c r="T2792" s="2" t="str">
        <f t="shared" si="2593"/>
        <v/>
      </c>
      <c r="U2792" s="2" t="str">
        <f t="shared" si="2594"/>
        <v/>
      </c>
      <c r="V2792" s="10">
        <v>42130.517361111109</v>
      </c>
      <c r="W2792" s="11" t="s">
        <v>3973</v>
      </c>
      <c r="X2792" s="2" t="s">
        <v>669</v>
      </c>
      <c r="Y2792" s="5" t="s">
        <v>3973</v>
      </c>
      <c r="Z2792" s="5" t="s">
        <v>3973</v>
      </c>
      <c r="AA2792" s="2" t="s">
        <v>756</v>
      </c>
      <c r="AB2792" s="2">
        <v>-22.227243985980699</v>
      </c>
      <c r="AC2792" s="2">
        <v>-52.305296491831498</v>
      </c>
      <c r="AD2792" s="29">
        <v>1</v>
      </c>
      <c r="AE2792" s="11"/>
      <c r="AF2792" s="11"/>
      <c r="AG2792" s="11"/>
      <c r="AH2792" s="11"/>
      <c r="AI2792" s="11"/>
    </row>
    <row r="2793" spans="1:35" ht="15.75" customHeight="1" x14ac:dyDescent="0.2">
      <c r="A2793" s="8">
        <v>42130</v>
      </c>
      <c r="B2793" s="9">
        <v>0.52083333333333337</v>
      </c>
      <c r="C2793" s="11">
        <v>365473.24917416001</v>
      </c>
      <c r="D2793" s="11">
        <v>7541441.3446141798</v>
      </c>
      <c r="E2793" s="14">
        <v>365473.21706911997</v>
      </c>
      <c r="F2793" s="14">
        <v>7541441.3025988899</v>
      </c>
      <c r="G2793" s="2">
        <f t="shared" si="2616"/>
        <v>1.1210749745137321</v>
      </c>
      <c r="H2793" s="2" t="str">
        <f t="shared" si="2591"/>
        <v>&lt;8m</v>
      </c>
      <c r="I2793" s="23">
        <f t="shared" ref="I2793:J2793" si="2836">IF($P2793=$P2792,E2793,"")</f>
        <v>365473.21706911997</v>
      </c>
      <c r="J2793" s="23">
        <f t="shared" si="2836"/>
        <v>7541441.3025988899</v>
      </c>
      <c r="K2793" s="23">
        <v>365473.22</v>
      </c>
      <c r="L2793" s="23">
        <v>7541441.2999999998</v>
      </c>
      <c r="M2793" s="14"/>
      <c r="N2793" s="14"/>
      <c r="O2793" s="14" t="s">
        <v>160</v>
      </c>
      <c r="P2793" s="14" t="s">
        <v>160</v>
      </c>
      <c r="Q2793" s="10">
        <v>42130.520833333336</v>
      </c>
      <c r="R2793" s="11" t="s">
        <v>4037</v>
      </c>
      <c r="S2793" s="14" t="s">
        <v>160</v>
      </c>
      <c r="T2793" s="2" t="str">
        <f t="shared" si="2593"/>
        <v/>
      </c>
      <c r="U2793" s="2" t="str">
        <f t="shared" si="2594"/>
        <v/>
      </c>
      <c r="V2793" s="10">
        <v>42130.520833333336</v>
      </c>
      <c r="W2793" s="11" t="s">
        <v>3973</v>
      </c>
      <c r="X2793" s="2" t="s">
        <v>669</v>
      </c>
      <c r="Y2793" s="5" t="s">
        <v>3973</v>
      </c>
      <c r="Z2793" s="5" t="s">
        <v>3973</v>
      </c>
      <c r="AA2793" s="2" t="s">
        <v>1872</v>
      </c>
      <c r="AB2793" s="2">
        <v>-22.227233927696901</v>
      </c>
      <c r="AC2793" s="2">
        <v>-52.305299257859602</v>
      </c>
      <c r="AD2793" s="29">
        <v>1</v>
      </c>
      <c r="AE2793" s="11"/>
      <c r="AF2793" s="11"/>
      <c r="AG2793" s="11"/>
      <c r="AH2793" s="11"/>
      <c r="AI2793" s="11"/>
    </row>
    <row r="2794" spans="1:35" ht="15.75" customHeight="1" x14ac:dyDescent="0.2">
      <c r="A2794" s="8">
        <v>42130</v>
      </c>
      <c r="B2794" s="9">
        <v>0.52430555555555558</v>
      </c>
      <c r="C2794" s="11">
        <v>365469.95306686597</v>
      </c>
      <c r="D2794" s="11">
        <v>7541433.8084649099</v>
      </c>
      <c r="E2794" s="14">
        <v>365469.819364606</v>
      </c>
      <c r="F2794" s="14">
        <v>7541433.8226731503</v>
      </c>
      <c r="G2794" s="2">
        <f t="shared" si="2616"/>
        <v>8.215454036990911</v>
      </c>
      <c r="H2794" s="2" t="str">
        <f t="shared" si="2591"/>
        <v/>
      </c>
      <c r="I2794" s="23" t="str">
        <f t="shared" ref="I2794:J2794" si="2837">IF($P2794=$P2793,E2794,"")</f>
        <v/>
      </c>
      <c r="J2794" s="23" t="str">
        <f t="shared" si="2837"/>
        <v/>
      </c>
      <c r="K2794" s="23">
        <v>365469.82</v>
      </c>
      <c r="L2794" s="23">
        <v>7541433.8200000003</v>
      </c>
      <c r="M2794" s="14"/>
      <c r="N2794" s="14"/>
      <c r="O2794" s="14" t="s">
        <v>37</v>
      </c>
      <c r="P2794" s="14" t="s">
        <v>37</v>
      </c>
      <c r="Q2794" s="10">
        <v>42130.524305555555</v>
      </c>
      <c r="R2794" s="11" t="s">
        <v>4038</v>
      </c>
      <c r="S2794" s="14" t="s">
        <v>37</v>
      </c>
      <c r="T2794" s="2" t="str">
        <f t="shared" si="2593"/>
        <v/>
      </c>
      <c r="U2794" s="2" t="str">
        <f t="shared" si="2594"/>
        <v/>
      </c>
      <c r="V2794" s="10">
        <v>42130.524305555555</v>
      </c>
      <c r="W2794" s="11" t="s">
        <v>3973</v>
      </c>
      <c r="X2794" s="2" t="s">
        <v>669</v>
      </c>
      <c r="Y2794" s="5" t="s">
        <v>3973</v>
      </c>
      <c r="Z2794" s="5" t="s">
        <v>3973</v>
      </c>
      <c r="AA2794" s="2" t="s">
        <v>757</v>
      </c>
      <c r="AB2794" s="2">
        <v>-22.227301737293601</v>
      </c>
      <c r="AC2794" s="2">
        <v>-52.305331863462897</v>
      </c>
      <c r="AD2794" s="29">
        <v>1</v>
      </c>
      <c r="AE2794" s="11"/>
      <c r="AF2794" s="11"/>
      <c r="AG2794" s="11"/>
      <c r="AH2794" s="11"/>
      <c r="AI2794" s="11"/>
    </row>
    <row r="2795" spans="1:35" ht="15.75" customHeight="1" x14ac:dyDescent="0.2">
      <c r="A2795" s="8">
        <v>42130</v>
      </c>
      <c r="B2795" s="9">
        <v>0.52777777777777779</v>
      </c>
      <c r="C2795" s="11">
        <v>365453.54193486302</v>
      </c>
      <c r="D2795" s="11">
        <v>7541429.1753469203</v>
      </c>
      <c r="E2795" s="14">
        <v>365453.59252497199</v>
      </c>
      <c r="F2795" s="14">
        <v>7541429.2358495099</v>
      </c>
      <c r="G2795" s="2">
        <f t="shared" si="2616"/>
        <v>16.862659209503626</v>
      </c>
      <c r="H2795" s="2" t="str">
        <f t="shared" si="2591"/>
        <v/>
      </c>
      <c r="I2795" s="23" t="str">
        <f t="shared" ref="I2795:J2795" si="2838">IF($P2795=$P2794,E2795,"")</f>
        <v/>
      </c>
      <c r="J2795" s="23" t="str">
        <f t="shared" si="2838"/>
        <v/>
      </c>
      <c r="K2795" s="23">
        <v>365453.59</v>
      </c>
      <c r="L2795" s="23">
        <v>7541429.2400000002</v>
      </c>
      <c r="M2795" s="14"/>
      <c r="N2795" s="14"/>
      <c r="O2795" s="14" t="s">
        <v>32</v>
      </c>
      <c r="P2795" s="14" t="s">
        <v>32</v>
      </c>
      <c r="Q2795" s="10">
        <v>42130.527777777781</v>
      </c>
      <c r="R2795" s="11" t="s">
        <v>4039</v>
      </c>
      <c r="S2795" s="14" t="s">
        <v>33</v>
      </c>
      <c r="T2795" s="2" t="str">
        <f t="shared" si="2593"/>
        <v/>
      </c>
      <c r="U2795" s="2" t="str">
        <f t="shared" si="2594"/>
        <v/>
      </c>
      <c r="V2795" s="10">
        <v>42130.527777777781</v>
      </c>
      <c r="W2795" s="11" t="s">
        <v>3973</v>
      </c>
      <c r="X2795" s="2" t="s">
        <v>669</v>
      </c>
      <c r="Y2795" s="5" t="s">
        <v>3973</v>
      </c>
      <c r="Z2795" s="5" t="s">
        <v>3973</v>
      </c>
      <c r="AA2795" s="2" t="s">
        <v>1875</v>
      </c>
      <c r="AB2795" s="2">
        <v>-22.227342305705001</v>
      </c>
      <c r="AC2795" s="2">
        <v>-52.305491454899297</v>
      </c>
      <c r="AD2795" s="29">
        <v>1</v>
      </c>
      <c r="AE2795" s="11"/>
      <c r="AF2795" s="11"/>
      <c r="AG2795" s="11"/>
      <c r="AH2795" s="11"/>
      <c r="AI2795" s="11"/>
    </row>
    <row r="2796" spans="1:35" ht="15.75" customHeight="1" x14ac:dyDescent="0.2">
      <c r="A2796" s="8">
        <v>42130</v>
      </c>
      <c r="B2796" s="9">
        <v>0.53125</v>
      </c>
      <c r="C2796" s="11">
        <v>365442.18170192302</v>
      </c>
      <c r="D2796" s="11">
        <v>7541436.9934804495</v>
      </c>
      <c r="E2796" s="14">
        <v>365442.219958923</v>
      </c>
      <c r="F2796" s="14">
        <v>7541436.9686468402</v>
      </c>
      <c r="G2796" s="2">
        <f t="shared" si="2616"/>
        <v>13.752505702206657</v>
      </c>
      <c r="H2796" s="2" t="str">
        <f t="shared" si="2591"/>
        <v/>
      </c>
      <c r="I2796" s="23" t="str">
        <f t="shared" ref="I2796:J2796" si="2839">IF($P2796=$P2795,E2796,"")</f>
        <v/>
      </c>
      <c r="J2796" s="23" t="str">
        <f t="shared" si="2839"/>
        <v/>
      </c>
      <c r="K2796" s="23">
        <v>365442.22</v>
      </c>
      <c r="L2796" s="23">
        <v>7541436.9699999997</v>
      </c>
      <c r="M2796" s="14"/>
      <c r="N2796" s="14"/>
      <c r="O2796" s="14" t="s">
        <v>35</v>
      </c>
      <c r="P2796" s="14" t="s">
        <v>29</v>
      </c>
      <c r="Q2796" s="10">
        <v>42130.53125</v>
      </c>
      <c r="R2796" s="11" t="s">
        <v>4040</v>
      </c>
      <c r="S2796" s="14" t="s">
        <v>36</v>
      </c>
      <c r="T2796" s="2" t="str">
        <f t="shared" si="2593"/>
        <v>idle</v>
      </c>
      <c r="U2796" s="2" t="str">
        <f t="shared" si="2594"/>
        <v/>
      </c>
      <c r="V2796" s="10">
        <v>42130.53125</v>
      </c>
      <c r="W2796" s="11" t="s">
        <v>3973</v>
      </c>
      <c r="X2796" s="2" t="s">
        <v>669</v>
      </c>
      <c r="Y2796" s="5" t="s">
        <v>3973</v>
      </c>
      <c r="Z2796" s="5" t="s">
        <v>3973</v>
      </c>
      <c r="AA2796" s="2" t="s">
        <v>1877</v>
      </c>
      <c r="AB2796" s="2">
        <v>-22.227270808070902</v>
      </c>
      <c r="AC2796" s="2">
        <v>-52.305601006373799</v>
      </c>
      <c r="AD2796" s="29">
        <v>1</v>
      </c>
      <c r="AE2796" s="11"/>
      <c r="AF2796" s="11"/>
      <c r="AG2796" s="11"/>
      <c r="AH2796" s="11"/>
      <c r="AI2796" s="11"/>
    </row>
    <row r="2797" spans="1:35" ht="15.75" customHeight="1" x14ac:dyDescent="0.2">
      <c r="A2797" s="8">
        <v>42130</v>
      </c>
      <c r="B2797" s="9">
        <v>0.53472222222222221</v>
      </c>
      <c r="C2797" s="11">
        <v>365434.44299025199</v>
      </c>
      <c r="D2797" s="11">
        <v>7541439.6551595302</v>
      </c>
      <c r="E2797" s="14">
        <v>365434.51826741197</v>
      </c>
      <c r="F2797" s="14">
        <v>7541439.6447920101</v>
      </c>
      <c r="G2797" s="2">
        <f t="shared" si="2616"/>
        <v>8.1533922450320073</v>
      </c>
      <c r="H2797" s="2" t="str">
        <f t="shared" si="2591"/>
        <v/>
      </c>
      <c r="I2797" s="23">
        <f t="shared" ref="I2797:J2797" si="2840">IF($P2797=$P2796,E2797,"")</f>
        <v>365434.51826741197</v>
      </c>
      <c r="J2797" s="23">
        <f t="shared" si="2840"/>
        <v>7541439.6447920101</v>
      </c>
      <c r="K2797" s="23">
        <v>365434.52</v>
      </c>
      <c r="L2797" s="23">
        <v>7541439.6399999997</v>
      </c>
      <c r="M2797" s="14"/>
      <c r="N2797" s="14"/>
      <c r="O2797" s="14" t="s">
        <v>35</v>
      </c>
      <c r="P2797" s="14" t="s">
        <v>29</v>
      </c>
      <c r="Q2797" s="10">
        <v>42130.534722222219</v>
      </c>
      <c r="R2797" s="11" t="s">
        <v>4041</v>
      </c>
      <c r="S2797" s="14" t="s">
        <v>36</v>
      </c>
      <c r="T2797" s="2" t="str">
        <f t="shared" si="2593"/>
        <v>idle</v>
      </c>
      <c r="U2797" s="2" t="str">
        <f t="shared" si="2594"/>
        <v/>
      </c>
      <c r="V2797" s="10">
        <v>42130.534722222219</v>
      </c>
      <c r="W2797" s="11" t="s">
        <v>3973</v>
      </c>
      <c r="X2797" s="2" t="s">
        <v>669</v>
      </c>
      <c r="Y2797" s="5" t="s">
        <v>3973</v>
      </c>
      <c r="Z2797" s="5" t="s">
        <v>3973</v>
      </c>
      <c r="AA2797" s="2" t="s">
        <v>1879</v>
      </c>
      <c r="AB2797" s="2">
        <v>-22.227246165275599</v>
      </c>
      <c r="AC2797" s="2">
        <v>-52.305675856769099</v>
      </c>
      <c r="AD2797" s="29">
        <v>1</v>
      </c>
      <c r="AE2797" s="11"/>
      <c r="AF2797" s="11"/>
      <c r="AG2797" s="11"/>
      <c r="AH2797" s="11"/>
      <c r="AI2797" s="11"/>
    </row>
    <row r="2798" spans="1:35" ht="15.75" customHeight="1" x14ac:dyDescent="0.2">
      <c r="A2798" s="8">
        <v>42130</v>
      </c>
      <c r="B2798" s="9">
        <v>0.53819444444444442</v>
      </c>
      <c r="C2798" s="11">
        <v>365434.032127099</v>
      </c>
      <c r="D2798" s="11">
        <v>7541440.2084333701</v>
      </c>
      <c r="E2798" s="14">
        <v>365434.039646424</v>
      </c>
      <c r="F2798" s="14">
        <v>7541440.2098902604</v>
      </c>
      <c r="G2798" s="2">
        <f t="shared" si="2616"/>
        <v>0.7405498515279052</v>
      </c>
      <c r="H2798" s="2" t="str">
        <f t="shared" si="2591"/>
        <v>&lt;8m</v>
      </c>
      <c r="I2798" s="23" t="str">
        <f t="shared" ref="I2798:J2798" si="2841">IF($P2798=$P2797,E2798,"")</f>
        <v/>
      </c>
      <c r="J2798" s="23" t="str">
        <f t="shared" si="2841"/>
        <v/>
      </c>
      <c r="K2798" s="23">
        <v>365434.04</v>
      </c>
      <c r="L2798" s="23">
        <v>7541440.21</v>
      </c>
      <c r="M2798" s="14"/>
      <c r="N2798" s="14"/>
      <c r="O2798" s="16" t="s">
        <v>49</v>
      </c>
      <c r="P2798" s="16" t="s">
        <v>49</v>
      </c>
      <c r="Q2798" s="10">
        <v>42130.538194444445</v>
      </c>
      <c r="R2798" s="11" t="s">
        <v>4042</v>
      </c>
      <c r="S2798" s="14" t="s">
        <v>50</v>
      </c>
      <c r="T2798" s="2" t="str">
        <f t="shared" si="2593"/>
        <v/>
      </c>
      <c r="U2798" s="2" t="str">
        <f t="shared" si="2594"/>
        <v/>
      </c>
      <c r="V2798" s="10">
        <v>42130.538194444445</v>
      </c>
      <c r="W2798" s="11" t="s">
        <v>3973</v>
      </c>
      <c r="X2798" s="2" t="s">
        <v>669</v>
      </c>
      <c r="Y2798" s="5" t="s">
        <v>3973</v>
      </c>
      <c r="Z2798" s="5" t="s">
        <v>3973</v>
      </c>
      <c r="AA2798" s="2" t="s">
        <v>1881</v>
      </c>
      <c r="AB2798" s="2">
        <v>-22.227241136133699</v>
      </c>
      <c r="AC2798" s="2">
        <v>-52.305679796263597</v>
      </c>
      <c r="AD2798" s="29">
        <v>1</v>
      </c>
      <c r="AE2798" s="11"/>
      <c r="AF2798" s="11"/>
      <c r="AG2798" s="11"/>
      <c r="AH2798" s="11"/>
      <c r="AI2798" s="11"/>
    </row>
    <row r="2799" spans="1:35" ht="15.75" customHeight="1" x14ac:dyDescent="0.2">
      <c r="A2799" s="8">
        <v>42130</v>
      </c>
      <c r="B2799" s="9">
        <v>0.54166666666666663</v>
      </c>
      <c r="C2799" s="11">
        <v>365434.283875325</v>
      </c>
      <c r="D2799" s="11">
        <v>7541441.0736691402</v>
      </c>
      <c r="E2799" s="14">
        <v>365434.28252730001</v>
      </c>
      <c r="F2799" s="14">
        <v>7541441.0716434997</v>
      </c>
      <c r="G2799" s="2">
        <f t="shared" si="2616"/>
        <v>0.8953266249615407</v>
      </c>
      <c r="H2799" s="2" t="str">
        <f t="shared" si="2591"/>
        <v>&lt;8m</v>
      </c>
      <c r="I2799" s="23">
        <f t="shared" ref="I2799:J2799" si="2842">IF($P2799=$P2798,E2799,"")</f>
        <v>365434.28252730001</v>
      </c>
      <c r="J2799" s="23">
        <f t="shared" si="2842"/>
        <v>7541441.0716434997</v>
      </c>
      <c r="K2799" s="23">
        <v>365434.28</v>
      </c>
      <c r="L2799" s="23">
        <v>7541441.0700000003</v>
      </c>
      <c r="M2799" s="14"/>
      <c r="N2799" s="14"/>
      <c r="O2799" s="16" t="s">
        <v>49</v>
      </c>
      <c r="P2799" s="16" t="s">
        <v>49</v>
      </c>
      <c r="Q2799" s="10">
        <v>42130.541666666664</v>
      </c>
      <c r="R2799" s="11" t="s">
        <v>4043</v>
      </c>
      <c r="S2799" s="14" t="s">
        <v>50</v>
      </c>
      <c r="T2799" s="2" t="str">
        <f t="shared" si="2593"/>
        <v/>
      </c>
      <c r="U2799" s="2" t="str">
        <f t="shared" si="2594"/>
        <v/>
      </c>
      <c r="V2799" s="10">
        <v>42130.541666666664</v>
      </c>
      <c r="W2799" s="11" t="s">
        <v>3973</v>
      </c>
      <c r="X2799" s="2" t="s">
        <v>669</v>
      </c>
      <c r="Y2799" s="5" t="s">
        <v>3973</v>
      </c>
      <c r="Z2799" s="5" t="s">
        <v>3973</v>
      </c>
      <c r="AA2799" s="2" t="s">
        <v>1883</v>
      </c>
      <c r="AB2799" s="2">
        <v>-22.2272333409637</v>
      </c>
      <c r="AC2799" s="2">
        <v>-52.305677281692603</v>
      </c>
      <c r="AD2799" s="29">
        <v>1</v>
      </c>
      <c r="AE2799" s="11"/>
      <c r="AF2799" s="11"/>
      <c r="AG2799" s="11"/>
      <c r="AH2799" s="11"/>
      <c r="AI2799" s="11"/>
    </row>
    <row r="2800" spans="1:35" ht="15.75" customHeight="1" x14ac:dyDescent="0.2">
      <c r="A2800" s="8">
        <v>42130</v>
      </c>
      <c r="B2800" s="9">
        <v>0.54513888888888895</v>
      </c>
      <c r="C2800" s="11">
        <v>365434.40962943801</v>
      </c>
      <c r="D2800" s="11">
        <v>7541441.5202064002</v>
      </c>
      <c r="E2800" s="14">
        <v>365434.39606115199</v>
      </c>
      <c r="F2800" s="14">
        <v>7541441.5209317403</v>
      </c>
      <c r="G2800" s="2">
        <f t="shared" si="2616"/>
        <v>0.46341111199203677</v>
      </c>
      <c r="H2800" s="2" t="str">
        <f t="shared" si="2591"/>
        <v>&lt;8m</v>
      </c>
      <c r="I2800" s="23">
        <f t="shared" ref="I2800:J2800" si="2843">IF($P2800=$P2799,E2800,"")</f>
        <v>365434.39606115199</v>
      </c>
      <c r="J2800" s="23">
        <f t="shared" si="2843"/>
        <v>7541441.5209317403</v>
      </c>
      <c r="K2800" s="23">
        <v>365434.4</v>
      </c>
      <c r="L2800" s="23">
        <v>7541441.5199999996</v>
      </c>
      <c r="M2800" s="14"/>
      <c r="N2800" s="14"/>
      <c r="O2800" s="16" t="s">
        <v>49</v>
      </c>
      <c r="P2800" s="16" t="s">
        <v>49</v>
      </c>
      <c r="Q2800" s="10">
        <v>42130.545138888891</v>
      </c>
      <c r="R2800" s="11" t="s">
        <v>4044</v>
      </c>
      <c r="S2800" s="14" t="s">
        <v>50</v>
      </c>
      <c r="T2800" s="2" t="str">
        <f t="shared" si="2593"/>
        <v/>
      </c>
      <c r="U2800" s="2" t="str">
        <f t="shared" si="2594"/>
        <v/>
      </c>
      <c r="V2800" s="10">
        <v>42130.545138888891</v>
      </c>
      <c r="W2800" s="11" t="s">
        <v>3973</v>
      </c>
      <c r="X2800" s="2" t="s">
        <v>669</v>
      </c>
      <c r="Y2800" s="5" t="s">
        <v>3973</v>
      </c>
      <c r="Z2800" s="5" t="s">
        <v>3973</v>
      </c>
      <c r="AA2800" s="2" t="s">
        <v>1885</v>
      </c>
      <c r="AB2800" s="2">
        <v>-22.227229317650199</v>
      </c>
      <c r="AC2800" s="2">
        <v>-52.305676024407099</v>
      </c>
      <c r="AD2800" s="29">
        <v>1</v>
      </c>
      <c r="AE2800" s="11"/>
      <c r="AF2800" s="11"/>
      <c r="AG2800" s="11"/>
      <c r="AH2800" s="11"/>
      <c r="AI2800" s="11"/>
    </row>
    <row r="2801" spans="1:35" ht="15.75" customHeight="1" x14ac:dyDescent="0.2">
      <c r="A2801" s="8">
        <v>42130</v>
      </c>
      <c r="B2801" s="9">
        <v>0.54861111111111105</v>
      </c>
      <c r="C2801" s="11">
        <v>365433.19480034499</v>
      </c>
      <c r="D2801" s="11">
        <v>7541442.1222301098</v>
      </c>
      <c r="E2801" s="14">
        <v>365433.20767706202</v>
      </c>
      <c r="F2801" s="14">
        <v>7541442.1179144001</v>
      </c>
      <c r="G2801" s="2">
        <f t="shared" si="2616"/>
        <v>1.3299041474324254</v>
      </c>
      <c r="H2801" s="2" t="str">
        <f t="shared" si="2591"/>
        <v>&lt;8m</v>
      </c>
      <c r="I2801" s="23">
        <f t="shared" ref="I2801:J2801" si="2844">IF($P2801=$P2800,E2801,"")</f>
        <v>365433.20767706202</v>
      </c>
      <c r="J2801" s="23">
        <f t="shared" si="2844"/>
        <v>7541442.1179144001</v>
      </c>
      <c r="K2801" s="23">
        <v>365433.21</v>
      </c>
      <c r="L2801" s="23">
        <v>7541442.1200000001</v>
      </c>
      <c r="M2801" s="14"/>
      <c r="N2801" s="14"/>
      <c r="O2801" s="16" t="s">
        <v>49</v>
      </c>
      <c r="P2801" s="16" t="s">
        <v>49</v>
      </c>
      <c r="Q2801" s="10">
        <v>42130.548611111109</v>
      </c>
      <c r="R2801" s="11" t="s">
        <v>4045</v>
      </c>
      <c r="S2801" s="14" t="s">
        <v>50</v>
      </c>
      <c r="T2801" s="2" t="str">
        <f t="shared" si="2593"/>
        <v/>
      </c>
      <c r="U2801" s="2" t="str">
        <f t="shared" si="2594"/>
        <v/>
      </c>
      <c r="V2801" s="10">
        <v>42130.548611111109</v>
      </c>
      <c r="W2801" s="11" t="s">
        <v>3973</v>
      </c>
      <c r="X2801" s="2" t="s">
        <v>669</v>
      </c>
      <c r="Y2801" s="5" t="s">
        <v>3973</v>
      </c>
      <c r="Z2801" s="5" t="s">
        <v>3973</v>
      </c>
      <c r="AA2801" s="2" t="s">
        <v>670</v>
      </c>
      <c r="AB2801" s="2">
        <v>-22.227223785594099</v>
      </c>
      <c r="AC2801" s="2">
        <v>-52.305687759071603</v>
      </c>
      <c r="AD2801" s="29">
        <v>1</v>
      </c>
      <c r="AE2801" s="11"/>
      <c r="AF2801" s="11"/>
      <c r="AG2801" s="11"/>
      <c r="AH2801" s="11"/>
      <c r="AI2801" s="11"/>
    </row>
    <row r="2802" spans="1:35" ht="15.75" customHeight="1" x14ac:dyDescent="0.2">
      <c r="A2802" s="8">
        <v>42130</v>
      </c>
      <c r="B2802" s="9">
        <v>0.55208333333333337</v>
      </c>
      <c r="C2802" s="11">
        <v>365433.24911840103</v>
      </c>
      <c r="D2802" s="11">
        <v>7541441.8350100303</v>
      </c>
      <c r="E2802" s="14">
        <v>365433.25485281198</v>
      </c>
      <c r="F2802" s="14">
        <v>7541441.8361253599</v>
      </c>
      <c r="G2802" s="2">
        <f t="shared" si="2616"/>
        <v>0.28571071831018935</v>
      </c>
      <c r="H2802" s="2" t="str">
        <f t="shared" si="2591"/>
        <v>&lt;8m</v>
      </c>
      <c r="I2802" s="23">
        <f t="shared" ref="I2802:J2802" si="2845">IF($P2802=$P2801,E2802,"")</f>
        <v>365433.25485281198</v>
      </c>
      <c r="J2802" s="23">
        <f t="shared" si="2845"/>
        <v>7541441.8361253599</v>
      </c>
      <c r="K2802" s="23">
        <v>365433.25</v>
      </c>
      <c r="L2802" s="23">
        <v>7541441.8399999999</v>
      </c>
      <c r="M2802" s="14"/>
      <c r="N2802" s="14"/>
      <c r="O2802" s="16" t="s">
        <v>49</v>
      </c>
      <c r="P2802" s="16" t="s">
        <v>49</v>
      </c>
      <c r="Q2802" s="10">
        <v>42130.552083333336</v>
      </c>
      <c r="R2802" s="11" t="s">
        <v>4046</v>
      </c>
      <c r="S2802" s="14" t="s">
        <v>50</v>
      </c>
      <c r="T2802" s="2" t="str">
        <f t="shared" si="2593"/>
        <v/>
      </c>
      <c r="U2802" s="2" t="str">
        <f t="shared" si="2594"/>
        <v/>
      </c>
      <c r="V2802" s="10">
        <v>42130.552083333336</v>
      </c>
      <c r="W2802" s="11" t="s">
        <v>3973</v>
      </c>
      <c r="X2802" s="2" t="s">
        <v>669</v>
      </c>
      <c r="Y2802" s="5" t="s">
        <v>3973</v>
      </c>
      <c r="Z2802" s="5" t="s">
        <v>3973</v>
      </c>
      <c r="AA2802" s="2" t="s">
        <v>672</v>
      </c>
      <c r="AB2802" s="2">
        <v>-22.2272263839841</v>
      </c>
      <c r="AC2802" s="2">
        <v>-52.305687256157398</v>
      </c>
      <c r="AD2802" s="29">
        <v>1</v>
      </c>
      <c r="AE2802" s="11"/>
      <c r="AF2802" s="11"/>
      <c r="AG2802" s="11"/>
      <c r="AH2802" s="11"/>
      <c r="AI2802" s="11"/>
    </row>
    <row r="2803" spans="1:35" ht="15.75" customHeight="1" x14ac:dyDescent="0.2">
      <c r="A2803" s="8">
        <v>42130</v>
      </c>
      <c r="B2803" s="9">
        <v>0.55555555555555558</v>
      </c>
      <c r="C2803" s="11">
        <v>365433.86293235602</v>
      </c>
      <c r="D2803" s="11">
        <v>7541441.7939009601</v>
      </c>
      <c r="E2803" s="14">
        <v>365433.85226267902</v>
      </c>
      <c r="F2803" s="14">
        <v>7541441.7814406203</v>
      </c>
      <c r="G2803" s="2">
        <f t="shared" si="2616"/>
        <v>0.59990746784734317</v>
      </c>
      <c r="H2803" s="2" t="str">
        <f t="shared" si="2591"/>
        <v>&lt;8m</v>
      </c>
      <c r="I2803" s="23">
        <f t="shared" ref="I2803:J2803" si="2846">IF($P2803=$P2802,E2803,"")</f>
        <v>365433.85226267902</v>
      </c>
      <c r="J2803" s="23">
        <f t="shared" si="2846"/>
        <v>7541441.7814406203</v>
      </c>
      <c r="K2803" s="23">
        <v>365433.85</v>
      </c>
      <c r="L2803" s="23">
        <v>7541441.7800000003</v>
      </c>
      <c r="M2803" s="14"/>
      <c r="N2803" s="14"/>
      <c r="O2803" s="16" t="s">
        <v>49</v>
      </c>
      <c r="P2803" s="16" t="s">
        <v>49</v>
      </c>
      <c r="Q2803" s="10">
        <v>42130.555555555555</v>
      </c>
      <c r="R2803" s="11" t="s">
        <v>4047</v>
      </c>
      <c r="S2803" s="14" t="s">
        <v>50</v>
      </c>
      <c r="T2803" s="2" t="str">
        <f t="shared" si="2593"/>
        <v/>
      </c>
      <c r="U2803" s="2" t="str">
        <f t="shared" si="2594"/>
        <v/>
      </c>
      <c r="V2803" s="10">
        <v>42130.555555555555</v>
      </c>
      <c r="W2803" s="11" t="s">
        <v>3973</v>
      </c>
      <c r="X2803" s="2" t="s">
        <v>669</v>
      </c>
      <c r="Y2803" s="5" t="s">
        <v>3973</v>
      </c>
      <c r="Z2803" s="5" t="s">
        <v>3973</v>
      </c>
      <c r="AA2803" s="2" t="s">
        <v>674</v>
      </c>
      <c r="AB2803" s="2">
        <v>-22.227226803079201</v>
      </c>
      <c r="AC2803" s="2">
        <v>-52.305681305006097</v>
      </c>
      <c r="AD2803" s="29">
        <v>1</v>
      </c>
      <c r="AE2803" s="11"/>
      <c r="AF2803" s="11"/>
      <c r="AG2803" s="11"/>
      <c r="AH2803" s="11"/>
      <c r="AI2803" s="11"/>
    </row>
    <row r="2804" spans="1:35" ht="15.75" customHeight="1" x14ac:dyDescent="0.2">
      <c r="A2804" s="8">
        <v>42130</v>
      </c>
      <c r="B2804" s="9">
        <v>0.55902777777777779</v>
      </c>
      <c r="C2804" s="11">
        <v>365433.418954544</v>
      </c>
      <c r="D2804" s="11">
        <v>7541439.1730365101</v>
      </c>
      <c r="E2804" s="14">
        <v>365433.42588488699</v>
      </c>
      <c r="F2804" s="14">
        <v>7541439.18956473</v>
      </c>
      <c r="G2804" s="2">
        <f t="shared" si="2616"/>
        <v>2.6267125179769377</v>
      </c>
      <c r="H2804" s="2" t="str">
        <f t="shared" si="2591"/>
        <v>&lt;8m</v>
      </c>
      <c r="I2804" s="23">
        <f t="shared" ref="I2804:J2804" si="2847">IF($P2804=$P2803,E2804,"")</f>
        <v>365433.42588488699</v>
      </c>
      <c r="J2804" s="23">
        <f t="shared" si="2847"/>
        <v>7541439.18956473</v>
      </c>
      <c r="K2804" s="23">
        <v>365433.43</v>
      </c>
      <c r="L2804" s="23">
        <v>7541439.1900000004</v>
      </c>
      <c r="M2804" s="14"/>
      <c r="N2804" s="14"/>
      <c r="O2804" s="16" t="s">
        <v>49</v>
      </c>
      <c r="P2804" s="16" t="s">
        <v>49</v>
      </c>
      <c r="Q2804" s="10">
        <v>42130.559027777781</v>
      </c>
      <c r="R2804" s="11" t="s">
        <v>4048</v>
      </c>
      <c r="S2804" s="14" t="s">
        <v>50</v>
      </c>
      <c r="T2804" s="2" t="str">
        <f t="shared" si="2593"/>
        <v/>
      </c>
      <c r="U2804" s="2" t="str">
        <f t="shared" si="2594"/>
        <v/>
      </c>
      <c r="V2804" s="10">
        <v>42130.559027777781</v>
      </c>
      <c r="W2804" s="11" t="s">
        <v>3973</v>
      </c>
      <c r="X2804" s="2" t="s">
        <v>669</v>
      </c>
      <c r="Y2804" s="5" t="s">
        <v>3973</v>
      </c>
      <c r="Z2804" s="5" t="s">
        <v>3973</v>
      </c>
      <c r="AA2804" s="2" t="s">
        <v>676</v>
      </c>
      <c r="AB2804" s="2">
        <v>-22.227250440046198</v>
      </c>
      <c r="AC2804" s="2">
        <v>-52.305685831233902</v>
      </c>
      <c r="AD2804" s="29">
        <v>1</v>
      </c>
      <c r="AE2804" s="11"/>
      <c r="AF2804" s="11"/>
      <c r="AG2804" s="11"/>
      <c r="AH2804" s="11"/>
      <c r="AI2804" s="11"/>
    </row>
    <row r="2805" spans="1:35" ht="15.75" customHeight="1" x14ac:dyDescent="0.2">
      <c r="A2805" s="8">
        <v>42130</v>
      </c>
      <c r="B2805" s="9">
        <v>0.5625</v>
      </c>
      <c r="C2805" s="11">
        <v>365433.66270314902</v>
      </c>
      <c r="D2805" s="11">
        <v>7541439.9639611598</v>
      </c>
      <c r="E2805" s="14">
        <v>365433.66449440998</v>
      </c>
      <c r="F2805" s="14">
        <v>7541439.9631861504</v>
      </c>
      <c r="G2805" s="2">
        <f t="shared" si="2616"/>
        <v>0.80958298310019416</v>
      </c>
      <c r="H2805" s="2" t="str">
        <f t="shared" si="2591"/>
        <v>&lt;8m</v>
      </c>
      <c r="I2805" s="23">
        <f t="shared" ref="I2805:J2805" si="2848">IF($P2805=$P2804,E2805,"")</f>
        <v>365433.66449440998</v>
      </c>
      <c r="J2805" s="23">
        <f t="shared" si="2848"/>
        <v>7541439.9631861504</v>
      </c>
      <c r="K2805" s="23">
        <v>365433.66</v>
      </c>
      <c r="L2805" s="23">
        <v>7541439.96</v>
      </c>
      <c r="M2805" s="14"/>
      <c r="N2805" s="14"/>
      <c r="O2805" s="16" t="s">
        <v>49</v>
      </c>
      <c r="P2805" s="16" t="s">
        <v>49</v>
      </c>
      <c r="Q2805" s="10">
        <v>42130.5625</v>
      </c>
      <c r="R2805" s="11" t="s">
        <v>4049</v>
      </c>
      <c r="S2805" s="14" t="s">
        <v>50</v>
      </c>
      <c r="T2805" s="2" t="str">
        <f t="shared" si="2593"/>
        <v/>
      </c>
      <c r="U2805" s="2" t="str">
        <f t="shared" si="2594"/>
        <v/>
      </c>
      <c r="V2805" s="10">
        <v>42130.5625</v>
      </c>
      <c r="W2805" s="11" t="s">
        <v>3973</v>
      </c>
      <c r="X2805" s="2" t="s">
        <v>669</v>
      </c>
      <c r="Y2805" s="5" t="s">
        <v>3973</v>
      </c>
      <c r="Z2805" s="5" t="s">
        <v>3973</v>
      </c>
      <c r="AA2805" s="2" t="s">
        <v>678</v>
      </c>
      <c r="AB2805" s="2">
        <v>-22.227243315428499</v>
      </c>
      <c r="AC2805" s="2">
        <v>-52.305683400481897</v>
      </c>
      <c r="AD2805" s="29">
        <v>1</v>
      </c>
      <c r="AE2805" s="11"/>
      <c r="AF2805" s="11"/>
      <c r="AG2805" s="11"/>
      <c r="AH2805" s="11"/>
      <c r="AI2805" s="11"/>
    </row>
    <row r="2806" spans="1:35" ht="15.75" customHeight="1" x14ac:dyDescent="0.2">
      <c r="A2806" s="8">
        <v>42130</v>
      </c>
      <c r="B2806" s="9">
        <v>0.56597222222222221</v>
      </c>
      <c r="C2806" s="11">
        <v>365434.08940420399</v>
      </c>
      <c r="D2806" s="11">
        <v>7541440.5801380603</v>
      </c>
      <c r="E2806" s="14">
        <v>365434.07498082001</v>
      </c>
      <c r="F2806" s="14">
        <v>7541440.5789995501</v>
      </c>
      <c r="G2806" s="2">
        <f t="shared" si="2616"/>
        <v>0.74008461409515269</v>
      </c>
      <c r="H2806" s="2" t="str">
        <f t="shared" si="2591"/>
        <v>&lt;8m</v>
      </c>
      <c r="I2806" s="23">
        <f t="shared" ref="I2806:J2806" si="2849">IF($P2806=$P2805,E2806,"")</f>
        <v>365434.07498082001</v>
      </c>
      <c r="J2806" s="23">
        <f t="shared" si="2849"/>
        <v>7541440.5789995501</v>
      </c>
      <c r="K2806" s="23">
        <v>365434.07</v>
      </c>
      <c r="L2806" s="23">
        <v>7541440.5800000001</v>
      </c>
      <c r="M2806" s="14"/>
      <c r="N2806" s="14"/>
      <c r="O2806" s="16" t="s">
        <v>49</v>
      </c>
      <c r="P2806" s="16" t="s">
        <v>49</v>
      </c>
      <c r="Q2806" s="10">
        <v>42130.565972222219</v>
      </c>
      <c r="R2806" s="11" t="s">
        <v>4050</v>
      </c>
      <c r="S2806" s="14" t="s">
        <v>50</v>
      </c>
      <c r="T2806" s="2" t="str">
        <f t="shared" si="2593"/>
        <v/>
      </c>
      <c r="U2806" s="2" t="str">
        <f t="shared" si="2594"/>
        <v/>
      </c>
      <c r="V2806" s="10">
        <v>42130.565972222219</v>
      </c>
      <c r="W2806" s="11" t="s">
        <v>3973</v>
      </c>
      <c r="X2806" s="2" t="s">
        <v>669</v>
      </c>
      <c r="Y2806" s="5" t="s">
        <v>3973</v>
      </c>
      <c r="Z2806" s="5" t="s">
        <v>3973</v>
      </c>
      <c r="AA2806" s="2" t="s">
        <v>680</v>
      </c>
      <c r="AB2806" s="2">
        <v>-22.227237783372399</v>
      </c>
      <c r="AC2806" s="2">
        <v>-52.305679209530403</v>
      </c>
      <c r="AD2806" s="29">
        <v>1</v>
      </c>
      <c r="AE2806" s="11"/>
      <c r="AF2806" s="11"/>
      <c r="AG2806" s="11"/>
      <c r="AH2806" s="11"/>
      <c r="AI2806" s="11"/>
    </row>
    <row r="2807" spans="1:35" ht="15.75" customHeight="1" x14ac:dyDescent="0.2">
      <c r="A2807" s="8">
        <v>42130</v>
      </c>
      <c r="B2807" s="9">
        <v>0.56944444444444442</v>
      </c>
      <c r="C2807" s="11">
        <v>365433.09248617798</v>
      </c>
      <c r="D2807" s="11">
        <v>7541440.9613140598</v>
      </c>
      <c r="E2807" s="14">
        <v>365433.10149999498</v>
      </c>
      <c r="F2807" s="14">
        <v>7541440.9629889103</v>
      </c>
      <c r="G2807" s="2">
        <f t="shared" si="2616"/>
        <v>1.0464763472809391</v>
      </c>
      <c r="H2807" s="2" t="str">
        <f t="shared" ref="H2807:H2836" si="2850">IF(G2807&lt;=8,"&lt;8m","")</f>
        <v>&lt;8m</v>
      </c>
      <c r="I2807" s="23">
        <f t="shared" ref="I2807:J2807" si="2851">IF($P2807=$P2806,E2807,"")</f>
        <v>365433.10149999498</v>
      </c>
      <c r="J2807" s="23">
        <f t="shared" si="2851"/>
        <v>7541440.9629889103</v>
      </c>
      <c r="K2807" s="23">
        <v>365433.1</v>
      </c>
      <c r="L2807" s="23">
        <v>7541440.96</v>
      </c>
      <c r="M2807" s="14"/>
      <c r="N2807" s="14"/>
      <c r="O2807" s="16" t="s">
        <v>49</v>
      </c>
      <c r="P2807" s="16" t="s">
        <v>49</v>
      </c>
      <c r="Q2807" s="10">
        <v>42130.569444444445</v>
      </c>
      <c r="R2807" s="11" t="s">
        <v>4051</v>
      </c>
      <c r="S2807" s="14" t="s">
        <v>50</v>
      </c>
      <c r="T2807" s="2" t="str">
        <f t="shared" ref="T2807:T2836" si="2852">IF(S2807="vig","idle","")</f>
        <v/>
      </c>
      <c r="U2807" s="2" t="str">
        <f t="shared" ref="U2807:U2836" si="2853">IF(AND(P2807="NA",S2807="abs"),"outofsight","")</f>
        <v/>
      </c>
      <c r="V2807" s="10">
        <v>42130.569444444445</v>
      </c>
      <c r="W2807" s="11" t="s">
        <v>3973</v>
      </c>
      <c r="X2807" s="2" t="s">
        <v>669</v>
      </c>
      <c r="Y2807" s="5" t="s">
        <v>3973</v>
      </c>
      <c r="Z2807" s="5" t="s">
        <v>3973</v>
      </c>
      <c r="AA2807" s="2" t="s">
        <v>682</v>
      </c>
      <c r="AB2807" s="2">
        <v>-22.227234262973099</v>
      </c>
      <c r="AC2807" s="2">
        <v>-52.305688848719001</v>
      </c>
      <c r="AD2807" s="29">
        <v>1</v>
      </c>
      <c r="AE2807" s="11"/>
      <c r="AF2807" s="11"/>
      <c r="AG2807" s="11"/>
      <c r="AH2807" s="11"/>
      <c r="AI2807" s="11"/>
    </row>
    <row r="2808" spans="1:35" ht="15.75" customHeight="1" x14ac:dyDescent="0.2">
      <c r="A2808" s="8">
        <v>42130</v>
      </c>
      <c r="B2808" s="9">
        <v>0.57291666666666663</v>
      </c>
      <c r="C2808" s="11">
        <v>365432.98248991702</v>
      </c>
      <c r="D2808" s="11">
        <v>7541441.6935071005</v>
      </c>
      <c r="E2808" s="14">
        <v>365432.99292209698</v>
      </c>
      <c r="F2808" s="14">
        <v>7541441.6880141199</v>
      </c>
      <c r="G2808" s="2">
        <f t="shared" si="2616"/>
        <v>0.73311030172012037</v>
      </c>
      <c r="H2808" s="2" t="str">
        <f t="shared" si="2850"/>
        <v>&lt;8m</v>
      </c>
      <c r="I2808" s="23">
        <f t="shared" ref="I2808:J2808" si="2854">IF($P2808=$P2807,E2808,"")</f>
        <v>365432.99292209698</v>
      </c>
      <c r="J2808" s="23">
        <f t="shared" si="2854"/>
        <v>7541441.6880141199</v>
      </c>
      <c r="K2808" s="23">
        <v>365432.99</v>
      </c>
      <c r="L2808" s="23">
        <v>7541441.6900000004</v>
      </c>
      <c r="M2808" s="14"/>
      <c r="N2808" s="14"/>
      <c r="O2808" s="16" t="s">
        <v>49</v>
      </c>
      <c r="P2808" s="16" t="s">
        <v>49</v>
      </c>
      <c r="Q2808" s="10">
        <v>42130.572916666664</v>
      </c>
      <c r="R2808" s="11" t="s">
        <v>4052</v>
      </c>
      <c r="S2808" s="14" t="s">
        <v>50</v>
      </c>
      <c r="T2808" s="2" t="str">
        <f t="shared" si="2852"/>
        <v/>
      </c>
      <c r="U2808" s="2" t="str">
        <f t="shared" si="2853"/>
        <v/>
      </c>
      <c r="V2808" s="10">
        <v>42130.572916666664</v>
      </c>
      <c r="W2808" s="11" t="s">
        <v>3973</v>
      </c>
      <c r="X2808" s="2" t="s">
        <v>669</v>
      </c>
      <c r="Y2808" s="5" t="s">
        <v>3973</v>
      </c>
      <c r="Z2808" s="5" t="s">
        <v>3973</v>
      </c>
      <c r="AA2808" s="2" t="s">
        <v>684</v>
      </c>
      <c r="AB2808" s="2">
        <v>-22.2272276412696</v>
      </c>
      <c r="AC2808" s="2">
        <v>-52.305689854547403</v>
      </c>
      <c r="AD2808" s="29">
        <v>1</v>
      </c>
      <c r="AE2808" s="11"/>
      <c r="AF2808" s="11"/>
      <c r="AG2808" s="11"/>
      <c r="AH2808" s="11"/>
      <c r="AI2808" s="11"/>
    </row>
    <row r="2809" spans="1:35" ht="15.75" customHeight="1" x14ac:dyDescent="0.2">
      <c r="A2809" s="8">
        <v>42130</v>
      </c>
      <c r="B2809" s="9">
        <v>0.57638888888888895</v>
      </c>
      <c r="C2809" s="11">
        <v>365433.89445181302</v>
      </c>
      <c r="D2809" s="11">
        <v>7541441.1445537303</v>
      </c>
      <c r="E2809" s="14">
        <v>365433.88534334098</v>
      </c>
      <c r="F2809" s="14">
        <v>7541441.2945510196</v>
      </c>
      <c r="G2809" s="2">
        <f t="shared" si="2616"/>
        <v>0.97530963701351214</v>
      </c>
      <c r="H2809" s="2" t="str">
        <f t="shared" si="2850"/>
        <v>&lt;8m</v>
      </c>
      <c r="I2809" s="23" t="str">
        <f t="shared" ref="I2809:J2809" si="2855">IF($P2809=$P2808,E2809,"")</f>
        <v/>
      </c>
      <c r="J2809" s="23" t="str">
        <f t="shared" si="2855"/>
        <v/>
      </c>
      <c r="K2809" s="23">
        <v>365433.89</v>
      </c>
      <c r="L2809" s="23">
        <v>7541441.29</v>
      </c>
      <c r="M2809" s="14"/>
      <c r="N2809" s="14"/>
      <c r="O2809" s="14" t="s">
        <v>35</v>
      </c>
      <c r="P2809" s="14" t="s">
        <v>29</v>
      </c>
      <c r="Q2809" s="10">
        <v>42130.576388888891</v>
      </c>
      <c r="R2809" s="11" t="s">
        <v>4053</v>
      </c>
      <c r="S2809" s="14" t="s">
        <v>36</v>
      </c>
      <c r="T2809" s="2" t="str">
        <f t="shared" si="2852"/>
        <v>idle</v>
      </c>
      <c r="U2809" s="2" t="str">
        <f t="shared" si="2853"/>
        <v/>
      </c>
      <c r="V2809" s="10">
        <v>42130.576388888891</v>
      </c>
      <c r="W2809" s="11" t="s">
        <v>3973</v>
      </c>
      <c r="X2809" s="2" t="s">
        <v>669</v>
      </c>
      <c r="Y2809" s="5" t="s">
        <v>3973</v>
      </c>
      <c r="Z2809" s="5" t="s">
        <v>3973</v>
      </c>
      <c r="AA2809" s="2" t="s">
        <v>686</v>
      </c>
      <c r="AB2809" s="2">
        <v>-22.2272326704115</v>
      </c>
      <c r="AC2809" s="2">
        <v>-52.305681053549101</v>
      </c>
      <c r="AD2809" s="29">
        <v>1</v>
      </c>
      <c r="AE2809" s="11"/>
      <c r="AF2809" s="11"/>
      <c r="AG2809" s="11"/>
      <c r="AH2809" s="11"/>
      <c r="AI2809" s="11"/>
    </row>
    <row r="2810" spans="1:35" ht="15.75" customHeight="1" x14ac:dyDescent="0.2">
      <c r="A2810" s="8">
        <v>42130</v>
      </c>
      <c r="B2810" s="9">
        <v>0.57986111111111105</v>
      </c>
      <c r="C2810" s="11">
        <v>365434.09880815202</v>
      </c>
      <c r="D2810" s="11">
        <v>7541471.5577638596</v>
      </c>
      <c r="E2810" s="14">
        <v>365433.90377915301</v>
      </c>
      <c r="F2810" s="14">
        <v>7541471.4437426999</v>
      </c>
      <c r="G2810" s="2">
        <f t="shared" si="2616"/>
        <v>30.149197316985305</v>
      </c>
      <c r="H2810" s="2" t="str">
        <f t="shared" si="2850"/>
        <v/>
      </c>
      <c r="I2810" s="23" t="str">
        <f t="shared" ref="I2810:J2810" si="2856">IF($P2810=$P2809,E2810,"")</f>
        <v/>
      </c>
      <c r="J2810" s="23" t="str">
        <f t="shared" si="2856"/>
        <v/>
      </c>
      <c r="K2810" s="23">
        <v>365433.9</v>
      </c>
      <c r="L2810" s="23">
        <v>7541471.4400000004</v>
      </c>
      <c r="M2810" s="14"/>
      <c r="N2810" s="14"/>
      <c r="O2810" s="15" t="s">
        <v>43</v>
      </c>
      <c r="P2810" s="15" t="s">
        <v>43</v>
      </c>
      <c r="Q2810" s="10">
        <v>42130.579861111109</v>
      </c>
      <c r="R2810" s="11" t="s">
        <v>4054</v>
      </c>
      <c r="S2810" s="14" t="s">
        <v>44</v>
      </c>
      <c r="T2810" s="2" t="str">
        <f t="shared" si="2852"/>
        <v/>
      </c>
      <c r="U2810" s="2" t="str">
        <f t="shared" si="2853"/>
        <v/>
      </c>
      <c r="V2810" s="10">
        <v>42130.579861111109</v>
      </c>
      <c r="W2810" s="11" t="s">
        <v>3973</v>
      </c>
      <c r="X2810" s="2" t="s">
        <v>669</v>
      </c>
      <c r="Y2810" s="5" t="s">
        <v>3973</v>
      </c>
      <c r="Z2810" s="5" t="s">
        <v>3973</v>
      </c>
      <c r="AA2810" s="2" t="s">
        <v>688</v>
      </c>
      <c r="AB2810" s="2">
        <v>-22.226957995444501</v>
      </c>
      <c r="AC2810" s="2">
        <v>-52.305676527321303</v>
      </c>
      <c r="AD2810" s="29">
        <v>1</v>
      </c>
      <c r="AE2810" s="11"/>
      <c r="AF2810" s="11"/>
      <c r="AG2810" s="11"/>
      <c r="AH2810" s="11"/>
      <c r="AI2810" s="11"/>
    </row>
    <row r="2811" spans="1:35" ht="15.75" customHeight="1" x14ac:dyDescent="0.2">
      <c r="A2811" s="8">
        <v>42130</v>
      </c>
      <c r="B2811" s="9">
        <v>0.58333333333333337</v>
      </c>
      <c r="C2811" s="11">
        <v>365415.05796532799</v>
      </c>
      <c r="D2811" s="11">
        <v>7541478.29810772</v>
      </c>
      <c r="E2811" s="14">
        <v>365415.20859423699</v>
      </c>
      <c r="F2811" s="14">
        <v>7541478.3757881196</v>
      </c>
      <c r="G2811" s="2">
        <f t="shared" si="2616"/>
        <v>19.938986753221933</v>
      </c>
      <c r="H2811" s="2" t="str">
        <f t="shared" si="2850"/>
        <v/>
      </c>
      <c r="I2811" s="23" t="str">
        <f t="shared" ref="I2811:J2811" si="2857">IF($P2811=$P2810,E2811,"")</f>
        <v/>
      </c>
      <c r="J2811" s="23" t="str">
        <f t="shared" si="2857"/>
        <v/>
      </c>
      <c r="K2811" s="23">
        <v>365415.21</v>
      </c>
      <c r="L2811" s="23">
        <v>7541478.3799999999</v>
      </c>
      <c r="M2811" s="14"/>
      <c r="N2811" s="14"/>
      <c r="O2811" s="17" t="s">
        <v>43</v>
      </c>
      <c r="P2811" s="14" t="s">
        <v>37</v>
      </c>
      <c r="Q2811" s="10">
        <v>42130.583333333336</v>
      </c>
      <c r="R2811" s="11" t="s">
        <v>4055</v>
      </c>
      <c r="S2811" s="13" t="s">
        <v>63</v>
      </c>
      <c r="T2811" s="2" t="str">
        <f t="shared" si="2852"/>
        <v/>
      </c>
      <c r="U2811" s="2" t="str">
        <f t="shared" si="2853"/>
        <v/>
      </c>
      <c r="V2811" s="10">
        <v>42130.583333333336</v>
      </c>
      <c r="W2811" s="11" t="s">
        <v>3973</v>
      </c>
      <c r="X2811" s="2" t="s">
        <v>669</v>
      </c>
      <c r="Y2811" s="5" t="s">
        <v>3973</v>
      </c>
      <c r="Z2811" s="5" t="s">
        <v>3973</v>
      </c>
      <c r="AA2811" s="2" t="s">
        <v>690</v>
      </c>
      <c r="AB2811" s="2">
        <v>-22.226895634084901</v>
      </c>
      <c r="AC2811" s="2">
        <v>-52.305860677734003</v>
      </c>
      <c r="AD2811" s="29">
        <v>1</v>
      </c>
      <c r="AE2811" s="11"/>
      <c r="AF2811" s="11"/>
      <c r="AG2811" s="11"/>
      <c r="AH2811" s="11"/>
      <c r="AI2811" s="11"/>
    </row>
    <row r="2812" spans="1:35" ht="15.75" customHeight="1" x14ac:dyDescent="0.2">
      <c r="A2812" s="8">
        <v>42130</v>
      </c>
      <c r="B2812" s="9">
        <v>0.58680555555555558</v>
      </c>
      <c r="C2812" s="11">
        <v>365411.02447037102</v>
      </c>
      <c r="D2812" s="11">
        <v>7541501.1670364402</v>
      </c>
      <c r="E2812" s="14">
        <v>365410.96670748101</v>
      </c>
      <c r="F2812" s="14">
        <v>7541501.1252236096</v>
      </c>
      <c r="G2812" s="2">
        <f t="shared" si="2616"/>
        <v>23.141530164707497</v>
      </c>
      <c r="H2812" s="2" t="str">
        <f t="shared" si="2850"/>
        <v/>
      </c>
      <c r="I2812" s="23" t="str">
        <f t="shared" ref="I2812:J2812" si="2858">IF($P2812=$P2811,E2812,"")</f>
        <v/>
      </c>
      <c r="J2812" s="23" t="str">
        <f t="shared" si="2858"/>
        <v/>
      </c>
      <c r="K2812" s="23">
        <v>365410.97</v>
      </c>
      <c r="L2812" s="23">
        <v>7541501.1299999999</v>
      </c>
      <c r="M2812" s="14"/>
      <c r="N2812" s="14"/>
      <c r="O2812" s="15" t="s">
        <v>43</v>
      </c>
      <c r="P2812" s="15" t="s">
        <v>43</v>
      </c>
      <c r="Q2812" s="10">
        <v>42130.586805555555</v>
      </c>
      <c r="R2812" s="11" t="s">
        <v>4056</v>
      </c>
      <c r="S2812" s="14" t="s">
        <v>44</v>
      </c>
      <c r="T2812" s="2" t="str">
        <f t="shared" si="2852"/>
        <v/>
      </c>
      <c r="U2812" s="2" t="str">
        <f t="shared" si="2853"/>
        <v/>
      </c>
      <c r="V2812" s="10">
        <v>42130.586805555555</v>
      </c>
      <c r="W2812" s="11" t="s">
        <v>3973</v>
      </c>
      <c r="X2812" s="2" t="s">
        <v>669</v>
      </c>
      <c r="Y2812" s="5" t="s">
        <v>3973</v>
      </c>
      <c r="Z2812" s="5" t="s">
        <v>3973</v>
      </c>
      <c r="AA2812" s="2" t="s">
        <v>692</v>
      </c>
      <c r="AB2812" s="2">
        <v>-22.226688768714698</v>
      </c>
      <c r="AC2812" s="2">
        <v>-52.305897893384099</v>
      </c>
      <c r="AD2812" s="29">
        <v>1</v>
      </c>
      <c r="AE2812" s="11"/>
      <c r="AF2812" s="11"/>
      <c r="AG2812" s="11"/>
      <c r="AH2812" s="11"/>
      <c r="AI2812" s="11"/>
    </row>
    <row r="2813" spans="1:35" ht="15.75" customHeight="1" x14ac:dyDescent="0.2">
      <c r="A2813" s="8">
        <v>42130</v>
      </c>
      <c r="B2813" s="9">
        <v>0.59027777777777779</v>
      </c>
      <c r="C2813" s="11">
        <v>365401.17288766999</v>
      </c>
      <c r="D2813" s="11">
        <v>7541515.3829800598</v>
      </c>
      <c r="E2813" s="14">
        <v>365401.18229721999</v>
      </c>
      <c r="F2813" s="14">
        <v>7541515.3606722103</v>
      </c>
      <c r="G2813" s="2">
        <f t="shared" si="2616"/>
        <v>17.273757003614456</v>
      </c>
      <c r="H2813" s="2" t="str">
        <f t="shared" si="2850"/>
        <v/>
      </c>
      <c r="I2813" s="23" t="str">
        <f t="shared" ref="I2813:J2813" si="2859">IF($P2813=$P2812,E2813,"")</f>
        <v/>
      </c>
      <c r="J2813" s="23" t="str">
        <f t="shared" si="2859"/>
        <v/>
      </c>
      <c r="K2813" s="23">
        <v>365401.18</v>
      </c>
      <c r="L2813" s="23">
        <v>7541515.3600000003</v>
      </c>
      <c r="M2813" s="14"/>
      <c r="N2813" s="14"/>
      <c r="O2813" s="14" t="s">
        <v>32</v>
      </c>
      <c r="P2813" s="14" t="s">
        <v>32</v>
      </c>
      <c r="Q2813" s="10">
        <v>42130.590277777781</v>
      </c>
      <c r="R2813" s="11" t="s">
        <v>4057</v>
      </c>
      <c r="S2813" s="14" t="s">
        <v>33</v>
      </c>
      <c r="T2813" s="2" t="str">
        <f t="shared" si="2852"/>
        <v/>
      </c>
      <c r="U2813" s="2" t="str">
        <f t="shared" si="2853"/>
        <v/>
      </c>
      <c r="V2813" s="10">
        <v>42130.590277777781</v>
      </c>
      <c r="W2813" s="11" t="s">
        <v>3973</v>
      </c>
      <c r="X2813" s="2" t="s">
        <v>669</v>
      </c>
      <c r="Y2813" s="5" t="s">
        <v>3973</v>
      </c>
      <c r="Z2813" s="5" t="s">
        <v>3973</v>
      </c>
      <c r="AA2813" s="2" t="s">
        <v>694</v>
      </c>
      <c r="AB2813" s="2">
        <v>-22.2265596035868</v>
      </c>
      <c r="AC2813" s="2">
        <v>-52.305992273613803</v>
      </c>
      <c r="AD2813" s="29">
        <v>1</v>
      </c>
      <c r="AE2813" s="11"/>
      <c r="AF2813" s="11"/>
      <c r="AG2813" s="11"/>
      <c r="AH2813" s="11"/>
      <c r="AI2813" s="11"/>
    </row>
    <row r="2814" spans="1:35" ht="15.75" customHeight="1" x14ac:dyDescent="0.2">
      <c r="A2814" s="8">
        <v>42130</v>
      </c>
      <c r="B2814" s="9">
        <v>0.59375</v>
      </c>
      <c r="C2814" s="11">
        <v>365392.21551054303</v>
      </c>
      <c r="D2814" s="11">
        <v>7541525.0964181302</v>
      </c>
      <c r="E2814" s="14">
        <v>365392.30076166301</v>
      </c>
      <c r="F2814" s="14">
        <v>7541525.0537655205</v>
      </c>
      <c r="G2814" s="2">
        <f t="shared" si="2616"/>
        <v>13.146776478226322</v>
      </c>
      <c r="H2814" s="2" t="str">
        <f t="shared" si="2850"/>
        <v/>
      </c>
      <c r="I2814" s="23" t="str">
        <f t="shared" ref="I2814:J2814" si="2860">IF($P2814=$P2813,E2814,"")</f>
        <v/>
      </c>
      <c r="J2814" s="23" t="str">
        <f t="shared" si="2860"/>
        <v/>
      </c>
      <c r="K2814" s="23">
        <v>365392.3</v>
      </c>
      <c r="L2814" s="23">
        <v>7541525.0499999998</v>
      </c>
      <c r="M2814" s="14">
        <v>365392.30076166301</v>
      </c>
      <c r="N2814" s="14">
        <v>7541525.0537655205</v>
      </c>
      <c r="O2814" s="14" t="s">
        <v>160</v>
      </c>
      <c r="P2814" s="14" t="s">
        <v>160</v>
      </c>
      <c r="Q2814" s="10">
        <v>42130.59375</v>
      </c>
      <c r="R2814" s="11" t="s">
        <v>4058</v>
      </c>
      <c r="S2814" s="14" t="s">
        <v>160</v>
      </c>
      <c r="T2814" s="2" t="str">
        <f t="shared" si="2852"/>
        <v/>
      </c>
      <c r="U2814" s="2" t="str">
        <f t="shared" si="2853"/>
        <v/>
      </c>
      <c r="V2814" s="10">
        <v>42130.59375</v>
      </c>
      <c r="W2814" s="11" t="s">
        <v>3973</v>
      </c>
      <c r="X2814" s="2" t="s">
        <v>669</v>
      </c>
      <c r="Y2814" s="5" t="s">
        <v>3973</v>
      </c>
      <c r="Z2814" s="5" t="s">
        <v>3973</v>
      </c>
      <c r="AA2814" s="2" t="s">
        <v>696</v>
      </c>
      <c r="AB2814" s="2">
        <v>-22.226471174508301</v>
      </c>
      <c r="AC2814" s="2">
        <v>-52.306078355759396</v>
      </c>
      <c r="AD2814" s="29">
        <v>1</v>
      </c>
      <c r="AE2814" s="11"/>
      <c r="AF2814" s="11"/>
      <c r="AG2814" s="11"/>
      <c r="AH2814" s="11"/>
      <c r="AI2814" s="11"/>
    </row>
    <row r="2815" spans="1:35" ht="15.75" customHeight="1" x14ac:dyDescent="0.2">
      <c r="A2815" s="8">
        <v>42130</v>
      </c>
      <c r="B2815" s="9">
        <v>0.59722222222222221</v>
      </c>
      <c r="C2815" s="11">
        <v>365391.59369010798</v>
      </c>
      <c r="D2815" s="11">
        <v>7541526.0654838998</v>
      </c>
      <c r="E2815" s="14">
        <v>365391.59932820598</v>
      </c>
      <c r="F2815" s="14">
        <v>7541526.0618759198</v>
      </c>
      <c r="G2815" s="2">
        <f t="shared" si="2616"/>
        <v>1.2281268142704789</v>
      </c>
      <c r="H2815" s="2" t="str">
        <f t="shared" si="2850"/>
        <v>&lt;8m</v>
      </c>
      <c r="I2815" s="23">
        <f t="shared" ref="I2815:J2815" si="2861">IF($P2815=$P2814,E2815,"")</f>
        <v>365391.59932820598</v>
      </c>
      <c r="J2815" s="23">
        <f t="shared" si="2861"/>
        <v>7541526.0618759198</v>
      </c>
      <c r="K2815" s="23">
        <v>365392.3</v>
      </c>
      <c r="L2815" s="23">
        <v>7541525.0499999998</v>
      </c>
      <c r="M2815" s="14">
        <v>365392.30076166301</v>
      </c>
      <c r="N2815" s="14">
        <v>7541525.0537655205</v>
      </c>
      <c r="O2815" s="14" t="s">
        <v>160</v>
      </c>
      <c r="P2815" s="14" t="s">
        <v>160</v>
      </c>
      <c r="Q2815" s="10">
        <v>42130.597222222219</v>
      </c>
      <c r="R2815" s="11" t="s">
        <v>4059</v>
      </c>
      <c r="S2815" s="14" t="s">
        <v>160</v>
      </c>
      <c r="T2815" s="2" t="str">
        <f t="shared" si="2852"/>
        <v/>
      </c>
      <c r="U2815" s="2" t="str">
        <f t="shared" si="2853"/>
        <v/>
      </c>
      <c r="V2815" s="10">
        <v>42130.597222222219</v>
      </c>
      <c r="W2815" s="11" t="s">
        <v>3973</v>
      </c>
      <c r="X2815" s="2" t="s">
        <v>669</v>
      </c>
      <c r="Y2815" s="5" t="s">
        <v>3973</v>
      </c>
      <c r="Z2815" s="5" t="s">
        <v>3973</v>
      </c>
      <c r="AA2815" s="2" t="s">
        <v>698</v>
      </c>
      <c r="AB2815" s="2">
        <v>-22.22646237351</v>
      </c>
      <c r="AC2815" s="2">
        <v>-52.306084306910599</v>
      </c>
      <c r="AD2815" s="29">
        <v>1</v>
      </c>
      <c r="AE2815" s="11"/>
      <c r="AF2815" s="11"/>
      <c r="AG2815" s="11"/>
      <c r="AH2815" s="11"/>
      <c r="AI2815" s="11"/>
    </row>
    <row r="2816" spans="1:35" ht="15.75" customHeight="1" x14ac:dyDescent="0.2">
      <c r="A2816" s="8">
        <v>42130</v>
      </c>
      <c r="B2816" s="9">
        <v>0.60069444444444442</v>
      </c>
      <c r="C2816" s="11">
        <v>365391.582009284</v>
      </c>
      <c r="D2816" s="11">
        <v>7541526.41803349</v>
      </c>
      <c r="E2816" s="14">
        <v>365391.43888724898</v>
      </c>
      <c r="F2816" s="14">
        <v>7541526.33532428</v>
      </c>
      <c r="G2816" s="2">
        <f t="shared" si="2616"/>
        <v>0.31704148995501513</v>
      </c>
      <c r="H2816" s="2" t="str">
        <f t="shared" si="2850"/>
        <v>&lt;8m</v>
      </c>
      <c r="I2816" s="23" t="str">
        <f t="shared" ref="I2816:J2816" si="2862">IF($P2816=$P2815,E2816,"")</f>
        <v/>
      </c>
      <c r="J2816" s="23" t="str">
        <f t="shared" si="2862"/>
        <v/>
      </c>
      <c r="K2816" s="23">
        <v>365392.3</v>
      </c>
      <c r="L2816" s="23">
        <v>7541525.0499999998</v>
      </c>
      <c r="M2816" s="14">
        <v>365392.30076166301</v>
      </c>
      <c r="N2816" s="14">
        <v>7541525.0537655205</v>
      </c>
      <c r="O2816" s="17" t="s">
        <v>43</v>
      </c>
      <c r="P2816" s="14" t="s">
        <v>37</v>
      </c>
      <c r="Q2816" s="10">
        <v>42130.600694444445</v>
      </c>
      <c r="R2816" s="11" t="s">
        <v>4060</v>
      </c>
      <c r="S2816" s="13" t="s">
        <v>63</v>
      </c>
      <c r="T2816" s="2" t="str">
        <f t="shared" si="2852"/>
        <v/>
      </c>
      <c r="U2816" s="2" t="str">
        <f t="shared" si="2853"/>
        <v/>
      </c>
      <c r="V2816" s="10">
        <v>42130.600694444445</v>
      </c>
      <c r="W2816" s="11" t="s">
        <v>3973</v>
      </c>
      <c r="X2816" s="2" t="s">
        <v>669</v>
      </c>
      <c r="Y2816" s="5" t="s">
        <v>3973</v>
      </c>
      <c r="Z2816" s="5" t="s">
        <v>3973</v>
      </c>
      <c r="AA2816" s="2" t="s">
        <v>700</v>
      </c>
      <c r="AB2816" s="2">
        <v>-22.226459188386801</v>
      </c>
      <c r="AC2816" s="2">
        <v>-52.306084390729701</v>
      </c>
      <c r="AD2816" s="29">
        <v>1</v>
      </c>
      <c r="AE2816" s="11"/>
      <c r="AF2816" s="11"/>
      <c r="AG2816" s="11"/>
      <c r="AH2816" s="11"/>
      <c r="AI2816" s="11"/>
    </row>
    <row r="2817" spans="1:35" ht="15.75" customHeight="1" x14ac:dyDescent="0.2">
      <c r="A2817" s="8">
        <v>42130</v>
      </c>
      <c r="B2817" s="9">
        <v>0.60416666666666663</v>
      </c>
      <c r="C2817" s="11">
        <v>365377.50428410398</v>
      </c>
      <c r="D2817" s="11">
        <v>7541509.69420896</v>
      </c>
      <c r="E2817" s="14">
        <v>365377.54545538803</v>
      </c>
      <c r="F2817" s="14">
        <v>7541509.7674097903</v>
      </c>
      <c r="G2817" s="2">
        <f t="shared" si="2616"/>
        <v>21.622285712004079</v>
      </c>
      <c r="H2817" s="2" t="str">
        <f t="shared" si="2850"/>
        <v/>
      </c>
      <c r="I2817" s="23" t="str">
        <f t="shared" ref="I2817:J2817" si="2863">IF($P2817=$P2816,E2817,"")</f>
        <v/>
      </c>
      <c r="J2817" s="23" t="str">
        <f t="shared" si="2863"/>
        <v/>
      </c>
      <c r="K2817" s="23">
        <v>365377.55</v>
      </c>
      <c r="L2817" s="23">
        <v>7541509.7699999996</v>
      </c>
      <c r="M2817" s="14"/>
      <c r="N2817" s="14"/>
      <c r="O2817" s="15" t="s">
        <v>43</v>
      </c>
      <c r="P2817" s="15" t="s">
        <v>43</v>
      </c>
      <c r="Q2817" s="10">
        <v>42130.604166666664</v>
      </c>
      <c r="R2817" s="11" t="s">
        <v>4061</v>
      </c>
      <c r="S2817" s="14" t="s">
        <v>44</v>
      </c>
      <c r="T2817" s="2" t="str">
        <f t="shared" si="2852"/>
        <v/>
      </c>
      <c r="U2817" s="2" t="str">
        <f t="shared" si="2853"/>
        <v/>
      </c>
      <c r="V2817" s="10">
        <v>42130.604166666664</v>
      </c>
      <c r="W2817" s="11" t="s">
        <v>3973</v>
      </c>
      <c r="X2817" s="2" t="s">
        <v>669</v>
      </c>
      <c r="Y2817" s="5" t="s">
        <v>3973</v>
      </c>
      <c r="Z2817" s="5" t="s">
        <v>3973</v>
      </c>
      <c r="AA2817" s="2" t="s">
        <v>702</v>
      </c>
      <c r="AB2817" s="2">
        <v>-22.226609140634501</v>
      </c>
      <c r="AC2817" s="2">
        <v>-52.306222356855898</v>
      </c>
      <c r="AD2817" s="29">
        <v>1</v>
      </c>
      <c r="AE2817" s="11"/>
      <c r="AF2817" s="11"/>
      <c r="AG2817" s="11"/>
      <c r="AH2817" s="11"/>
      <c r="AI2817" s="11"/>
    </row>
    <row r="2818" spans="1:35" ht="15.75" customHeight="1" x14ac:dyDescent="0.2">
      <c r="A2818" s="8">
        <v>42130</v>
      </c>
      <c r="B2818" s="9">
        <v>0.60763888888888895</v>
      </c>
      <c r="C2818" s="11">
        <v>365367.48683245701</v>
      </c>
      <c r="D2818" s="11">
        <v>7541508.0765573196</v>
      </c>
      <c r="E2818" s="14">
        <v>365367.60253242601</v>
      </c>
      <c r="F2818" s="14">
        <v>7541508.1047488498</v>
      </c>
      <c r="G2818" s="2">
        <f t="shared" si="2616"/>
        <v>10.080980033299737</v>
      </c>
      <c r="H2818" s="2" t="str">
        <f t="shared" si="2850"/>
        <v/>
      </c>
      <c r="I2818" s="23">
        <f t="shared" ref="I2818:J2818" si="2864">IF($P2818=$P2817,E2818,"")</f>
        <v>365367.60253242601</v>
      </c>
      <c r="J2818" s="23">
        <f t="shared" si="2864"/>
        <v>7541508.1047488498</v>
      </c>
      <c r="K2818" s="23">
        <v>365367.6</v>
      </c>
      <c r="L2818" s="23">
        <v>7541508.0999999996</v>
      </c>
      <c r="M2818" s="14">
        <v>365367.60253242601</v>
      </c>
      <c r="N2818" s="14">
        <v>7541508.1047488498</v>
      </c>
      <c r="O2818" s="15" t="s">
        <v>43</v>
      </c>
      <c r="P2818" s="15" t="s">
        <v>43</v>
      </c>
      <c r="Q2818" s="10">
        <v>42130.607638888891</v>
      </c>
      <c r="R2818" s="11" t="s">
        <v>4062</v>
      </c>
      <c r="S2818" s="14" t="s">
        <v>44</v>
      </c>
      <c r="T2818" s="2" t="str">
        <f t="shared" si="2852"/>
        <v/>
      </c>
      <c r="U2818" s="2" t="str">
        <f t="shared" si="2853"/>
        <v/>
      </c>
      <c r="V2818" s="10">
        <v>42130.607638888891</v>
      </c>
      <c r="W2818" s="11" t="s">
        <v>3973</v>
      </c>
      <c r="X2818" s="2" t="s">
        <v>669</v>
      </c>
      <c r="Y2818" s="5" t="s">
        <v>3973</v>
      </c>
      <c r="Z2818" s="5" t="s">
        <v>3973</v>
      </c>
      <c r="AA2818" s="2" t="s">
        <v>704</v>
      </c>
      <c r="AB2818" s="2">
        <v>-22.226622970774802</v>
      </c>
      <c r="AC2818" s="2">
        <v>-52.306319670751698</v>
      </c>
      <c r="AD2818" s="29">
        <v>1</v>
      </c>
      <c r="AE2818" s="11"/>
      <c r="AF2818" s="11"/>
      <c r="AG2818" s="11"/>
      <c r="AH2818" s="11"/>
      <c r="AI2818" s="11"/>
    </row>
    <row r="2819" spans="1:35" ht="15.75" customHeight="1" x14ac:dyDescent="0.2">
      <c r="A2819" s="8">
        <v>42130</v>
      </c>
      <c r="B2819" s="9">
        <v>0.61111111111111105</v>
      </c>
      <c r="C2819" s="11">
        <v>365368.94491540198</v>
      </c>
      <c r="D2819" s="11">
        <v>7541512.3302192604</v>
      </c>
      <c r="E2819" s="14">
        <v>365368.76137040998</v>
      </c>
      <c r="F2819" s="14">
        <v>7541512.18248579</v>
      </c>
      <c r="G2819" s="2">
        <f t="shared" si="2616"/>
        <v>4.2392032301884903</v>
      </c>
      <c r="H2819" s="2" t="str">
        <f t="shared" si="2850"/>
        <v>&lt;8m</v>
      </c>
      <c r="I2819" s="23">
        <f t="shared" ref="I2819:J2819" si="2865">IF($P2819=$P2818,E2819,"")</f>
        <v>365368.76137040998</v>
      </c>
      <c r="J2819" s="23">
        <f t="shared" si="2865"/>
        <v>7541512.18248579</v>
      </c>
      <c r="K2819" s="23">
        <v>365367.6</v>
      </c>
      <c r="L2819" s="23">
        <v>7541508.0999999996</v>
      </c>
      <c r="M2819" s="14">
        <v>365367.60253242601</v>
      </c>
      <c r="N2819" s="14">
        <v>7541508.1047488498</v>
      </c>
      <c r="O2819" s="15" t="s">
        <v>43</v>
      </c>
      <c r="P2819" s="15" t="s">
        <v>43</v>
      </c>
      <c r="Q2819" s="10">
        <v>42130.611111111109</v>
      </c>
      <c r="R2819" s="11" t="s">
        <v>4063</v>
      </c>
      <c r="S2819" s="14" t="s">
        <v>44</v>
      </c>
      <c r="T2819" s="2" t="str">
        <f t="shared" si="2852"/>
        <v/>
      </c>
      <c r="U2819" s="2" t="str">
        <f t="shared" si="2853"/>
        <v/>
      </c>
      <c r="V2819" s="10">
        <v>42130.611111111109</v>
      </c>
      <c r="W2819" s="11" t="s">
        <v>3973</v>
      </c>
      <c r="X2819" s="2" t="s">
        <v>669</v>
      </c>
      <c r="Y2819" s="5" t="s">
        <v>3973</v>
      </c>
      <c r="Z2819" s="5" t="s">
        <v>3973</v>
      </c>
      <c r="AA2819" s="2" t="s">
        <v>706</v>
      </c>
      <c r="AB2819" s="2">
        <v>-22.226584665477301</v>
      </c>
      <c r="AC2819" s="2">
        <v>-52.306305170059197</v>
      </c>
      <c r="AD2819" s="29">
        <v>1</v>
      </c>
      <c r="AE2819" s="11"/>
      <c r="AF2819" s="11"/>
      <c r="AG2819" s="11"/>
      <c r="AH2819" s="11"/>
      <c r="AI2819" s="11"/>
    </row>
    <row r="2820" spans="1:35" ht="15.75" customHeight="1" x14ac:dyDescent="0.2">
      <c r="A2820" s="8">
        <v>42130</v>
      </c>
      <c r="B2820" s="9">
        <v>0.61458333333333337</v>
      </c>
      <c r="C2820" s="11">
        <v>365352.26138675702</v>
      </c>
      <c r="D2820" s="11">
        <v>7541486.1829747204</v>
      </c>
      <c r="E2820" s="14">
        <v>365352.30851280701</v>
      </c>
      <c r="F2820" s="14">
        <v>7541486.1785310097</v>
      </c>
      <c r="G2820" s="2">
        <f t="shared" si="2616"/>
        <v>30.771775826540537</v>
      </c>
      <c r="H2820" s="2" t="str">
        <f t="shared" si="2850"/>
        <v/>
      </c>
      <c r="I2820" s="23" t="str">
        <f t="shared" ref="I2820:J2820" si="2866">IF($P2820=$P2819,E2820,"")</f>
        <v/>
      </c>
      <c r="J2820" s="23" t="str">
        <f t="shared" si="2866"/>
        <v/>
      </c>
      <c r="K2820" s="23">
        <v>365352.31</v>
      </c>
      <c r="L2820" s="23">
        <v>7541486.1799999997</v>
      </c>
      <c r="M2820" s="14"/>
      <c r="N2820" s="14"/>
      <c r="O2820" s="14" t="s">
        <v>52</v>
      </c>
      <c r="P2820" s="14" t="s">
        <v>52</v>
      </c>
      <c r="Q2820" s="10">
        <v>42130.614583333336</v>
      </c>
      <c r="R2820" s="11" t="s">
        <v>4064</v>
      </c>
      <c r="S2820" s="14" t="s">
        <v>53</v>
      </c>
      <c r="T2820" s="2" t="str">
        <f t="shared" si="2852"/>
        <v/>
      </c>
      <c r="U2820" s="2" t="str">
        <f t="shared" si="2853"/>
        <v/>
      </c>
      <c r="V2820" s="10">
        <v>42130.614583333336</v>
      </c>
      <c r="W2820" s="11" t="s">
        <v>3973</v>
      </c>
      <c r="X2820" s="2" t="s">
        <v>669</v>
      </c>
      <c r="Y2820" s="5" t="s">
        <v>3973</v>
      </c>
      <c r="Z2820" s="5" t="s">
        <v>3973</v>
      </c>
      <c r="AA2820" s="2" t="s">
        <v>708</v>
      </c>
      <c r="AB2820" s="2">
        <v>-22.2268195264041</v>
      </c>
      <c r="AC2820" s="2">
        <v>-52.3064692039043</v>
      </c>
      <c r="AD2820" s="29">
        <v>1</v>
      </c>
      <c r="AE2820" s="11"/>
      <c r="AF2820" s="11"/>
      <c r="AG2820" s="11"/>
      <c r="AH2820" s="11"/>
      <c r="AI2820" s="11"/>
    </row>
    <row r="2821" spans="1:35" ht="15.75" customHeight="1" x14ac:dyDescent="0.2">
      <c r="A2821" s="8">
        <v>42130</v>
      </c>
      <c r="B2821" s="9">
        <v>0.61805555555555558</v>
      </c>
      <c r="C2821" s="11">
        <v>365340.25149091001</v>
      </c>
      <c r="D2821" s="11">
        <v>7541459.1294443998</v>
      </c>
      <c r="E2821" s="14">
        <v>365340.37754186901</v>
      </c>
      <c r="F2821" s="14">
        <v>7541459.2697417699</v>
      </c>
      <c r="G2821" s="2">
        <f t="shared" si="2616"/>
        <v>29.435200116131945</v>
      </c>
      <c r="H2821" s="2" t="str">
        <f t="shared" si="2850"/>
        <v/>
      </c>
      <c r="I2821" s="23" t="str">
        <f t="shared" ref="I2821:J2821" si="2867">IF($P2821=$P2820,E2821,"")</f>
        <v/>
      </c>
      <c r="J2821" s="23" t="str">
        <f t="shared" si="2867"/>
        <v/>
      </c>
      <c r="K2821" s="23">
        <v>365340.38</v>
      </c>
      <c r="L2821" s="23">
        <v>7541459.2699999996</v>
      </c>
      <c r="M2821" s="14">
        <v>365340.37754186901</v>
      </c>
      <c r="N2821" s="14">
        <v>7541459.2697417699</v>
      </c>
      <c r="O2821" s="14" t="s">
        <v>35</v>
      </c>
      <c r="P2821" s="14" t="s">
        <v>29</v>
      </c>
      <c r="Q2821" s="10">
        <v>42130.618055555555</v>
      </c>
      <c r="R2821" s="11" t="s">
        <v>4065</v>
      </c>
      <c r="S2821" s="14" t="s">
        <v>36</v>
      </c>
      <c r="T2821" s="2" t="str">
        <f t="shared" si="2852"/>
        <v>idle</v>
      </c>
      <c r="U2821" s="2" t="str">
        <f t="shared" si="2853"/>
        <v/>
      </c>
      <c r="V2821" s="10">
        <v>42130.618055555555</v>
      </c>
      <c r="W2821" s="11" t="s">
        <v>3973</v>
      </c>
      <c r="X2821" s="2" t="s">
        <v>669</v>
      </c>
      <c r="Y2821" s="5" t="s">
        <v>3973</v>
      </c>
      <c r="Z2821" s="5" t="s">
        <v>3973</v>
      </c>
      <c r="AA2821" s="2" t="s">
        <v>710</v>
      </c>
      <c r="AB2821" s="2">
        <v>-22.227062936872201</v>
      </c>
      <c r="AC2821" s="2">
        <v>-52.306587975472198</v>
      </c>
      <c r="AD2821" s="29">
        <v>1</v>
      </c>
      <c r="AE2821" s="11"/>
      <c r="AF2821" s="11"/>
      <c r="AG2821" s="11"/>
      <c r="AH2821" s="11"/>
      <c r="AI2821" s="11"/>
    </row>
    <row r="2822" spans="1:35" ht="15.75" customHeight="1" x14ac:dyDescent="0.2">
      <c r="A2822" s="8">
        <v>42130</v>
      </c>
      <c r="B2822" s="9">
        <v>0.62152777777777779</v>
      </c>
      <c r="C2822" s="11">
        <v>365340.54690587398</v>
      </c>
      <c r="D2822" s="11">
        <v>7541460.9416466998</v>
      </c>
      <c r="E2822" s="14">
        <v>365340.54154058697</v>
      </c>
      <c r="F2822" s="14">
        <v>7541460.9284972204</v>
      </c>
      <c r="G2822" s="2">
        <f t="shared" si="2616"/>
        <v>1.6668428912436337</v>
      </c>
      <c r="H2822" s="2" t="str">
        <f t="shared" si="2850"/>
        <v>&lt;8m</v>
      </c>
      <c r="I2822" s="23" t="str">
        <f t="shared" ref="I2822:J2822" si="2868">IF($P2822=$P2821,E2822,"")</f>
        <v/>
      </c>
      <c r="J2822" s="23" t="str">
        <f t="shared" si="2868"/>
        <v/>
      </c>
      <c r="K2822" s="23">
        <v>365340.38</v>
      </c>
      <c r="L2822" s="23">
        <v>7541459.2699999996</v>
      </c>
      <c r="M2822" s="14">
        <v>365340.37754186901</v>
      </c>
      <c r="N2822" s="14">
        <v>7541459.2697417699</v>
      </c>
      <c r="O2822" s="17" t="s">
        <v>43</v>
      </c>
      <c r="P2822" s="14" t="s">
        <v>37</v>
      </c>
      <c r="Q2822" s="10">
        <v>42130.621527777781</v>
      </c>
      <c r="R2822" s="11" t="s">
        <v>4066</v>
      </c>
      <c r="S2822" s="13" t="s">
        <v>63</v>
      </c>
      <c r="T2822" s="2" t="str">
        <f t="shared" si="2852"/>
        <v/>
      </c>
      <c r="U2822" s="2" t="str">
        <f t="shared" si="2853"/>
        <v/>
      </c>
      <c r="V2822" s="10">
        <v>42130.621527777781</v>
      </c>
      <c r="W2822" s="11" t="s">
        <v>3973</v>
      </c>
      <c r="X2822" s="2" t="s">
        <v>669</v>
      </c>
      <c r="Y2822" s="5" t="s">
        <v>3973</v>
      </c>
      <c r="Z2822" s="5" t="s">
        <v>3973</v>
      </c>
      <c r="AA2822" s="2" t="s">
        <v>712</v>
      </c>
      <c r="AB2822" s="2">
        <v>-22.227046592161098</v>
      </c>
      <c r="AC2822" s="2">
        <v>-52.306584957987099</v>
      </c>
      <c r="AD2822" s="29">
        <v>1</v>
      </c>
      <c r="AE2822" s="11"/>
      <c r="AF2822" s="11"/>
      <c r="AG2822" s="11"/>
      <c r="AH2822" s="11"/>
      <c r="AI2822" s="11"/>
    </row>
    <row r="2823" spans="1:35" ht="15.75" customHeight="1" x14ac:dyDescent="0.2">
      <c r="A2823" s="8">
        <v>42130</v>
      </c>
      <c r="B2823" s="9">
        <v>0.625</v>
      </c>
      <c r="C2823" s="11">
        <v>365340.157888785</v>
      </c>
      <c r="D2823" s="11">
        <v>7541459.9638614999</v>
      </c>
      <c r="E2823" s="14">
        <v>365340.190723915</v>
      </c>
      <c r="F2823" s="14">
        <v>7541459.9097393304</v>
      </c>
      <c r="G2823" s="2">
        <f t="shared" si="2616"/>
        <v>1.0774692458373409</v>
      </c>
      <c r="H2823" s="2" t="str">
        <f t="shared" si="2850"/>
        <v>&lt;8m</v>
      </c>
      <c r="I2823" s="23" t="str">
        <f t="shared" ref="I2823:J2823" si="2869">IF($P2823=$P2822,E2823,"")</f>
        <v/>
      </c>
      <c r="J2823" s="23" t="str">
        <f t="shared" si="2869"/>
        <v/>
      </c>
      <c r="K2823" s="23">
        <v>365340.38</v>
      </c>
      <c r="L2823" s="23">
        <v>7541459.2699999996</v>
      </c>
      <c r="M2823" s="14">
        <v>365340.37754186901</v>
      </c>
      <c r="N2823" s="14">
        <v>7541459.2697417699</v>
      </c>
      <c r="O2823" s="15" t="s">
        <v>43</v>
      </c>
      <c r="P2823" s="15" t="s">
        <v>43</v>
      </c>
      <c r="Q2823" s="10">
        <v>42130.625</v>
      </c>
      <c r="R2823" s="11" t="s">
        <v>4067</v>
      </c>
      <c r="S2823" s="14" t="s">
        <v>44</v>
      </c>
      <c r="T2823" s="2" t="str">
        <f t="shared" si="2852"/>
        <v/>
      </c>
      <c r="U2823" s="2" t="str">
        <f t="shared" si="2853"/>
        <v/>
      </c>
      <c r="V2823" s="10">
        <v>42130.625</v>
      </c>
      <c r="W2823" s="11" t="s">
        <v>3973</v>
      </c>
      <c r="X2823" s="2" t="s">
        <v>669</v>
      </c>
      <c r="Y2823" s="5" t="s">
        <v>3973</v>
      </c>
      <c r="Z2823" s="5" t="s">
        <v>3973</v>
      </c>
      <c r="AA2823" s="2" t="s">
        <v>714</v>
      </c>
      <c r="AB2823" s="2">
        <v>-22.2270553931594</v>
      </c>
      <c r="AC2823" s="2">
        <v>-52.306588813662501</v>
      </c>
      <c r="AD2823" s="29">
        <v>1</v>
      </c>
      <c r="AE2823" s="11"/>
      <c r="AF2823" s="11"/>
      <c r="AG2823" s="11"/>
      <c r="AH2823" s="11"/>
      <c r="AI2823" s="11"/>
    </row>
    <row r="2824" spans="1:35" ht="15.75" customHeight="1" x14ac:dyDescent="0.2">
      <c r="A2824" s="8">
        <v>42130</v>
      </c>
      <c r="B2824" s="9">
        <v>0.62847222222222221</v>
      </c>
      <c r="C2824" s="11">
        <v>365343.43335887598</v>
      </c>
      <c r="D2824" s="11">
        <v>7541447.85352269</v>
      </c>
      <c r="E2824" s="14">
        <v>365342.99053700001</v>
      </c>
      <c r="F2824" s="14">
        <v>7541447.8705493696</v>
      </c>
      <c r="G2824" s="2">
        <f t="shared" si="2616"/>
        <v>12.360463107155921</v>
      </c>
      <c r="H2824" s="2" t="str">
        <f t="shared" si="2850"/>
        <v/>
      </c>
      <c r="I2824" s="23" t="str">
        <f t="shared" ref="I2824:J2824" si="2870">IF($P2824=$P2823,E2824,"")</f>
        <v/>
      </c>
      <c r="J2824" s="23" t="str">
        <f t="shared" si="2870"/>
        <v/>
      </c>
      <c r="K2824" s="23">
        <v>365342.99</v>
      </c>
      <c r="L2824" s="23">
        <v>7541447.8700000001</v>
      </c>
      <c r="M2824" s="14"/>
      <c r="N2824" s="14"/>
      <c r="O2824" s="17" t="s">
        <v>43</v>
      </c>
      <c r="P2824" s="14" t="s">
        <v>37</v>
      </c>
      <c r="Q2824" s="10">
        <v>42130.628472222219</v>
      </c>
      <c r="R2824" s="11" t="s">
        <v>4068</v>
      </c>
      <c r="S2824" s="13" t="s">
        <v>63</v>
      </c>
      <c r="T2824" s="2" t="str">
        <f t="shared" si="2852"/>
        <v/>
      </c>
      <c r="U2824" s="2" t="str">
        <f t="shared" si="2853"/>
        <v/>
      </c>
      <c r="V2824" s="10">
        <v>42130.628472222219</v>
      </c>
      <c r="W2824" s="11" t="s">
        <v>3973</v>
      </c>
      <c r="X2824" s="2" t="s">
        <v>669</v>
      </c>
      <c r="Y2824" s="5" t="s">
        <v>3973</v>
      </c>
      <c r="Z2824" s="5" t="s">
        <v>3973</v>
      </c>
      <c r="AA2824" s="2" t="s">
        <v>716</v>
      </c>
      <c r="AB2824" s="2">
        <v>-22.227165028452902</v>
      </c>
      <c r="AC2824" s="2">
        <v>-52.306558052077897</v>
      </c>
      <c r="AD2824" s="29">
        <v>1</v>
      </c>
      <c r="AE2824" s="11"/>
      <c r="AF2824" s="11"/>
      <c r="AG2824" s="11"/>
      <c r="AH2824" s="11"/>
      <c r="AI2824" s="11"/>
    </row>
    <row r="2825" spans="1:35" ht="15.75" customHeight="1" x14ac:dyDescent="0.2">
      <c r="A2825" s="8">
        <v>42130</v>
      </c>
      <c r="B2825" s="9">
        <v>0.63194444444444442</v>
      </c>
      <c r="C2825" s="11">
        <v>365044.18694578903</v>
      </c>
      <c r="D2825" s="11">
        <v>7541276.8409301499</v>
      </c>
      <c r="E2825" s="14">
        <v>365303.300255323</v>
      </c>
      <c r="F2825" s="14">
        <v>7541439.2983544804</v>
      </c>
      <c r="G2825" s="2">
        <f t="shared" si="2616"/>
        <v>40.605430484332366</v>
      </c>
      <c r="H2825" s="2" t="str">
        <f t="shared" si="2850"/>
        <v/>
      </c>
      <c r="I2825" s="23" t="str">
        <f t="shared" ref="I2825:J2825" si="2871">IF($P2825=$P2824,E2825,"")</f>
        <v/>
      </c>
      <c r="J2825" s="23" t="str">
        <f t="shared" si="2871"/>
        <v/>
      </c>
      <c r="K2825" s="23">
        <v>365303.3</v>
      </c>
      <c r="L2825" s="23">
        <v>7541439.2999999998</v>
      </c>
      <c r="M2825" s="14"/>
      <c r="N2825" s="14"/>
      <c r="O2825" s="14" t="s">
        <v>29</v>
      </c>
      <c r="P2825" s="14" t="s">
        <v>29</v>
      </c>
      <c r="Q2825" s="10">
        <v>42130.631944444445</v>
      </c>
      <c r="R2825" s="11" t="s">
        <v>4069</v>
      </c>
      <c r="S2825" s="14" t="s">
        <v>29</v>
      </c>
      <c r="T2825" s="2" t="str">
        <f t="shared" si="2852"/>
        <v/>
      </c>
      <c r="U2825" s="2" t="str">
        <f t="shared" si="2853"/>
        <v/>
      </c>
      <c r="V2825" s="10">
        <v>42130.631944444445</v>
      </c>
      <c r="W2825" s="11" t="s">
        <v>3973</v>
      </c>
      <c r="X2825" s="2" t="s">
        <v>669</v>
      </c>
      <c r="Y2825" s="5" t="s">
        <v>3973</v>
      </c>
      <c r="Z2825" s="5" t="s">
        <v>3973</v>
      </c>
      <c r="AA2825" s="2" t="s">
        <v>718</v>
      </c>
      <c r="AB2825" s="2">
        <v>-22.228686260059501</v>
      </c>
      <c r="AC2825" s="2">
        <v>-52.309475373476701</v>
      </c>
      <c r="AD2825" s="29">
        <v>1</v>
      </c>
      <c r="AE2825" s="11"/>
      <c r="AF2825" s="11"/>
      <c r="AG2825" s="11"/>
      <c r="AH2825" s="11"/>
      <c r="AI2825" s="11"/>
    </row>
    <row r="2826" spans="1:35" ht="15.75" customHeight="1" x14ac:dyDescent="0.2">
      <c r="A2826" s="8">
        <v>42130</v>
      </c>
      <c r="B2826" s="9">
        <v>0.63541666666666663</v>
      </c>
      <c r="C2826" s="11">
        <v>365263.17458773701</v>
      </c>
      <c r="D2826" s="11">
        <v>7541430.7440562202</v>
      </c>
      <c r="E2826" s="14">
        <v>365263.25322188699</v>
      </c>
      <c r="F2826" s="14">
        <v>7541430.6375884302</v>
      </c>
      <c r="G2826" s="2">
        <f t="shared" si="2616"/>
        <v>40.972841683264832</v>
      </c>
      <c r="H2826" s="2" t="str">
        <f t="shared" si="2850"/>
        <v/>
      </c>
      <c r="I2826" s="23" t="str">
        <f t="shared" ref="I2826:J2826" si="2872">IF($P2826=$P2825,E2826,"")</f>
        <v/>
      </c>
      <c r="J2826" s="23" t="str">
        <f t="shared" si="2872"/>
        <v/>
      </c>
      <c r="K2826" s="23">
        <v>365263.25</v>
      </c>
      <c r="L2826" s="23">
        <v>7541430.6399999997</v>
      </c>
      <c r="M2826" s="14"/>
      <c r="N2826" s="14"/>
      <c r="O2826" s="14" t="s">
        <v>37</v>
      </c>
      <c r="P2826" s="14" t="s">
        <v>37</v>
      </c>
      <c r="Q2826" s="10">
        <v>42130.635416666664</v>
      </c>
      <c r="R2826" s="11" t="s">
        <v>4070</v>
      </c>
      <c r="S2826" s="14" t="s">
        <v>40</v>
      </c>
      <c r="T2826" s="2" t="str">
        <f t="shared" si="2852"/>
        <v/>
      </c>
      <c r="U2826" s="2" t="str">
        <f t="shared" si="2853"/>
        <v/>
      </c>
      <c r="V2826" s="10">
        <v>42130.635416666664</v>
      </c>
      <c r="W2826" s="11" t="s">
        <v>3973</v>
      </c>
      <c r="X2826" s="2" t="s">
        <v>669</v>
      </c>
      <c r="Y2826" s="5" t="s">
        <v>3973</v>
      </c>
      <c r="Z2826" s="5" t="s">
        <v>3973</v>
      </c>
      <c r="AA2826" s="2" t="s">
        <v>720</v>
      </c>
      <c r="AB2826" s="2">
        <v>-22.227313304319999</v>
      </c>
      <c r="AC2826" s="2">
        <v>-52.307338071986997</v>
      </c>
      <c r="AD2826" s="29">
        <v>1</v>
      </c>
      <c r="AE2826" s="11"/>
      <c r="AF2826" s="11"/>
      <c r="AG2826" s="11"/>
      <c r="AH2826" s="11"/>
      <c r="AI2826" s="11"/>
    </row>
    <row r="2827" spans="1:35" ht="15.75" customHeight="1" x14ac:dyDescent="0.2">
      <c r="A2827" s="8">
        <v>42130</v>
      </c>
      <c r="B2827" s="9">
        <v>0.63888888888888895</v>
      </c>
      <c r="C2827" s="11">
        <v>365230.38833871298</v>
      </c>
      <c r="D2827" s="11">
        <v>7541400.3093550103</v>
      </c>
      <c r="E2827" s="14">
        <v>365230.75137229398</v>
      </c>
      <c r="F2827" s="14">
        <v>7541400.2977030501</v>
      </c>
      <c r="G2827" s="2">
        <f t="shared" si="2616"/>
        <v>44.462106021257888</v>
      </c>
      <c r="H2827" s="2" t="str">
        <f t="shared" si="2850"/>
        <v/>
      </c>
      <c r="I2827" s="23" t="str">
        <f t="shared" ref="I2827:J2827" si="2873">IF($P2827=$P2826,E2827,"")</f>
        <v/>
      </c>
      <c r="J2827" s="23" t="str">
        <f t="shared" si="2873"/>
        <v/>
      </c>
      <c r="K2827" s="23">
        <v>365230.75</v>
      </c>
      <c r="L2827" s="23">
        <v>7541400.2999999998</v>
      </c>
      <c r="M2827" s="14"/>
      <c r="N2827" s="14"/>
      <c r="O2827" s="14" t="s">
        <v>52</v>
      </c>
      <c r="P2827" s="14" t="s">
        <v>52</v>
      </c>
      <c r="Q2827" s="10">
        <v>42130.638888888891</v>
      </c>
      <c r="R2827" s="11" t="s">
        <v>4071</v>
      </c>
      <c r="S2827" s="14" t="s">
        <v>53</v>
      </c>
      <c r="T2827" s="2" t="str">
        <f t="shared" si="2852"/>
        <v/>
      </c>
      <c r="U2827" s="2" t="str">
        <f t="shared" si="2853"/>
        <v/>
      </c>
      <c r="V2827" s="10">
        <v>42130.638888888891</v>
      </c>
      <c r="W2827" s="11" t="s">
        <v>3973</v>
      </c>
      <c r="X2827" s="2" t="s">
        <v>669</v>
      </c>
      <c r="Y2827" s="5" t="s">
        <v>3973</v>
      </c>
      <c r="Z2827" s="5" t="s">
        <v>3973</v>
      </c>
      <c r="AA2827" s="2" t="s">
        <v>722</v>
      </c>
      <c r="AB2827" s="2">
        <v>-22.227585632354</v>
      </c>
      <c r="AC2827" s="2">
        <v>-52.307658679783302</v>
      </c>
      <c r="AD2827" s="29">
        <v>1</v>
      </c>
      <c r="AE2827" s="11"/>
      <c r="AF2827" s="11"/>
      <c r="AG2827" s="11"/>
      <c r="AH2827" s="11"/>
      <c r="AI2827" s="11"/>
    </row>
    <row r="2828" spans="1:35" ht="15.75" customHeight="1" x14ac:dyDescent="0.2">
      <c r="A2828" s="8">
        <v>42130</v>
      </c>
      <c r="B2828" s="9">
        <v>0.64236111111111105</v>
      </c>
      <c r="C2828" s="11">
        <v>365233.14260674699</v>
      </c>
      <c r="D2828" s="11">
        <v>7541367.5180716095</v>
      </c>
      <c r="E2828" s="14">
        <v>365233.08368989301</v>
      </c>
      <c r="F2828" s="14">
        <v>7541367.5852297898</v>
      </c>
      <c r="G2828" s="2">
        <f t="shared" si="2616"/>
        <v>32.795512073828256</v>
      </c>
      <c r="H2828" s="2" t="str">
        <f t="shared" si="2850"/>
        <v/>
      </c>
      <c r="I2828" s="23" t="str">
        <f t="shared" ref="I2828:J2828" si="2874">IF($P2828=$P2827,E2828,"")</f>
        <v/>
      </c>
      <c r="J2828" s="23" t="str">
        <f t="shared" si="2874"/>
        <v/>
      </c>
      <c r="K2828" s="23">
        <v>365233.08</v>
      </c>
      <c r="L2828" s="23">
        <v>7541367.5899999999</v>
      </c>
      <c r="M2828" s="14"/>
      <c r="N2828" s="14"/>
      <c r="O2828" s="17" t="s">
        <v>43</v>
      </c>
      <c r="P2828" s="14" t="s">
        <v>37</v>
      </c>
      <c r="Q2828" s="10">
        <v>42130.642361111109</v>
      </c>
      <c r="R2828" s="11" t="s">
        <v>4072</v>
      </c>
      <c r="S2828" s="13" t="s">
        <v>63</v>
      </c>
      <c r="T2828" s="2" t="str">
        <f t="shared" si="2852"/>
        <v/>
      </c>
      <c r="U2828" s="2" t="str">
        <f t="shared" si="2853"/>
        <v/>
      </c>
      <c r="V2828" s="10">
        <v>42130.642361111109</v>
      </c>
      <c r="W2828" s="11" t="s">
        <v>3973</v>
      </c>
      <c r="X2828" s="2" t="s">
        <v>669</v>
      </c>
      <c r="Y2828" s="5" t="s">
        <v>3973</v>
      </c>
      <c r="Z2828" s="5" t="s">
        <v>3973</v>
      </c>
      <c r="AA2828" s="2" t="s">
        <v>724</v>
      </c>
      <c r="AB2828" s="2">
        <v>-22.227882016450199</v>
      </c>
      <c r="AC2828" s="2">
        <v>-52.307634707540302</v>
      </c>
      <c r="AD2828" s="29">
        <v>1</v>
      </c>
      <c r="AE2828" s="11"/>
      <c r="AF2828" s="11"/>
      <c r="AG2828" s="11"/>
      <c r="AH2828" s="11"/>
      <c r="AI2828" s="11"/>
    </row>
    <row r="2829" spans="1:35" ht="15.75" customHeight="1" x14ac:dyDescent="0.2">
      <c r="A2829" s="8">
        <v>42130</v>
      </c>
      <c r="B2829" s="9">
        <v>0.64583333333333337</v>
      </c>
      <c r="C2829" s="11">
        <v>365229.78976080898</v>
      </c>
      <c r="D2829" s="11">
        <v>7541348.5573491203</v>
      </c>
      <c r="E2829" s="14">
        <v>365229.76275763399</v>
      </c>
      <c r="F2829" s="14">
        <v>7541348.5475959796</v>
      </c>
      <c r="G2829" s="2">
        <f t="shared" ref="G2829:G2836" si="2875">SQRT((E2829-E2828)^2+(F2829-F2828)^2)</f>
        <v>19.32511557947381</v>
      </c>
      <c r="H2829" s="2" t="str">
        <f t="shared" si="2850"/>
        <v/>
      </c>
      <c r="I2829" s="23">
        <f t="shared" ref="I2829:J2829" si="2876">IF($P2829=$P2828,E2829,"")</f>
        <v>365229.76275763399</v>
      </c>
      <c r="J2829" s="23">
        <f t="shared" si="2876"/>
        <v>7541348.5475959796</v>
      </c>
      <c r="K2829" s="23">
        <v>365229.76</v>
      </c>
      <c r="L2829" s="23">
        <v>7541348.5499999998</v>
      </c>
      <c r="M2829" s="14"/>
      <c r="N2829" s="14"/>
      <c r="O2829" s="17" t="s">
        <v>43</v>
      </c>
      <c r="P2829" s="14" t="s">
        <v>37</v>
      </c>
      <c r="Q2829" s="10">
        <v>42130.645833333336</v>
      </c>
      <c r="R2829" s="11" t="s">
        <v>4073</v>
      </c>
      <c r="S2829" s="13" t="s">
        <v>63</v>
      </c>
      <c r="T2829" s="2" t="str">
        <f t="shared" si="2852"/>
        <v/>
      </c>
      <c r="U2829" s="2" t="str">
        <f t="shared" si="2853"/>
        <v/>
      </c>
      <c r="V2829" s="10">
        <v>42130.645833333336</v>
      </c>
      <c r="W2829" s="11" t="s">
        <v>3973</v>
      </c>
      <c r="X2829" s="2" t="s">
        <v>669</v>
      </c>
      <c r="Y2829" s="5" t="s">
        <v>3973</v>
      </c>
      <c r="Z2829" s="5" t="s">
        <v>3973</v>
      </c>
      <c r="AA2829" s="2" t="s">
        <v>726</v>
      </c>
      <c r="AB2829" s="2">
        <v>-22.228053007274902</v>
      </c>
      <c r="AC2829" s="2">
        <v>-52.307668821886203</v>
      </c>
      <c r="AD2829" s="29">
        <v>1</v>
      </c>
      <c r="AE2829" s="11"/>
      <c r="AF2829" s="11"/>
      <c r="AG2829" s="11"/>
      <c r="AH2829" s="11"/>
      <c r="AI2829" s="11"/>
    </row>
    <row r="2830" spans="1:35" ht="15.75" customHeight="1" x14ac:dyDescent="0.2">
      <c r="A2830" s="8">
        <v>42130</v>
      </c>
      <c r="B2830" s="9">
        <v>0.64930555555555558</v>
      </c>
      <c r="C2830" s="11">
        <v>365223.922677972</v>
      </c>
      <c r="D2830" s="11">
        <v>7541327.5889327899</v>
      </c>
      <c r="E2830" s="14">
        <v>365223.85078927601</v>
      </c>
      <c r="F2830" s="14">
        <v>7541327.5240143295</v>
      </c>
      <c r="G2830" s="2">
        <f t="shared" si="2875"/>
        <v>21.839009942405553</v>
      </c>
      <c r="H2830" s="2" t="str">
        <f t="shared" si="2850"/>
        <v/>
      </c>
      <c r="I2830" s="23" t="str">
        <f t="shared" ref="I2830:J2830" si="2877">IF($P2830=$P2829,E2830,"")</f>
        <v/>
      </c>
      <c r="J2830" s="23" t="str">
        <f t="shared" si="2877"/>
        <v/>
      </c>
      <c r="K2830" s="23">
        <v>365223.85</v>
      </c>
      <c r="L2830" s="23">
        <v>7541327.5199999996</v>
      </c>
      <c r="M2830" s="14"/>
      <c r="N2830" s="14"/>
      <c r="O2830" s="14" t="s">
        <v>35</v>
      </c>
      <c r="P2830" s="14" t="s">
        <v>29</v>
      </c>
      <c r="Q2830" s="10">
        <v>42130.649305555555</v>
      </c>
      <c r="R2830" s="11" t="s">
        <v>4074</v>
      </c>
      <c r="S2830" s="14" t="s">
        <v>36</v>
      </c>
      <c r="T2830" s="2" t="str">
        <f t="shared" si="2852"/>
        <v>idle</v>
      </c>
      <c r="U2830" s="2" t="str">
        <f t="shared" si="2853"/>
        <v/>
      </c>
      <c r="V2830" s="10">
        <v>42130.649305555555</v>
      </c>
      <c r="W2830" s="11" t="s">
        <v>3973</v>
      </c>
      <c r="X2830" s="2" t="s">
        <v>669</v>
      </c>
      <c r="Y2830" s="5" t="s">
        <v>3973</v>
      </c>
      <c r="Z2830" s="5" t="s">
        <v>3973</v>
      </c>
      <c r="AA2830" s="2" t="s">
        <v>728</v>
      </c>
      <c r="AB2830" s="2">
        <v>-22.228241935372399</v>
      </c>
      <c r="AC2830" s="2">
        <v>-52.307727495208397</v>
      </c>
      <c r="AD2830" s="29">
        <v>1</v>
      </c>
      <c r="AE2830" s="11"/>
      <c r="AF2830" s="11"/>
      <c r="AG2830" s="11"/>
      <c r="AH2830" s="11"/>
      <c r="AI2830" s="11"/>
    </row>
    <row r="2831" spans="1:35" ht="15.75" customHeight="1" x14ac:dyDescent="0.2">
      <c r="A2831" s="8">
        <v>42130</v>
      </c>
      <c r="B2831" s="9">
        <v>0.65277777777777779</v>
      </c>
      <c r="C2831" s="11">
        <v>365211.45800072199</v>
      </c>
      <c r="D2831" s="11">
        <v>7541293.2092087502</v>
      </c>
      <c r="E2831" s="14">
        <v>365211.04088367301</v>
      </c>
      <c r="F2831" s="14">
        <v>7541293.2816460999</v>
      </c>
      <c r="G2831" s="2">
        <f t="shared" si="2875"/>
        <v>36.559998133668422</v>
      </c>
      <c r="H2831" s="2" t="str">
        <f t="shared" si="2850"/>
        <v/>
      </c>
      <c r="I2831" s="23" t="str">
        <f t="shared" ref="I2831:J2831" si="2878">IF($P2831=$P2830,E2831,"")</f>
        <v/>
      </c>
      <c r="J2831" s="23" t="str">
        <f t="shared" si="2878"/>
        <v/>
      </c>
      <c r="K2831" s="23">
        <v>365211.04</v>
      </c>
      <c r="L2831" s="23">
        <v>7541293.2800000003</v>
      </c>
      <c r="M2831" s="14"/>
      <c r="N2831" s="14"/>
      <c r="O2831" s="15" t="s">
        <v>43</v>
      </c>
      <c r="P2831" s="15" t="s">
        <v>43</v>
      </c>
      <c r="Q2831" s="10">
        <v>42130.652777777781</v>
      </c>
      <c r="R2831" s="11" t="s">
        <v>4075</v>
      </c>
      <c r="S2831" s="14" t="s">
        <v>44</v>
      </c>
      <c r="T2831" s="2" t="str">
        <f t="shared" si="2852"/>
        <v/>
      </c>
      <c r="U2831" s="2" t="str">
        <f t="shared" si="2853"/>
        <v/>
      </c>
      <c r="V2831" s="10">
        <v>42130.652777777781</v>
      </c>
      <c r="W2831" s="11" t="s">
        <v>3973</v>
      </c>
      <c r="X2831" s="2" t="s">
        <v>669</v>
      </c>
      <c r="Y2831" s="5" t="s">
        <v>3973</v>
      </c>
      <c r="Z2831" s="5" t="s">
        <v>3973</v>
      </c>
      <c r="AA2831" s="2" t="s">
        <v>730</v>
      </c>
      <c r="AB2831" s="2">
        <v>-22.228551479056499</v>
      </c>
      <c r="AC2831" s="2">
        <v>-52.307851295918198</v>
      </c>
      <c r="AD2831" s="29">
        <v>1</v>
      </c>
      <c r="AE2831" s="11"/>
      <c r="AF2831" s="11"/>
      <c r="AG2831" s="11"/>
      <c r="AH2831" s="11"/>
      <c r="AI2831" s="11"/>
    </row>
    <row r="2832" spans="1:35" ht="15.75" customHeight="1" x14ac:dyDescent="0.2">
      <c r="A2832" s="8">
        <v>42130</v>
      </c>
      <c r="B2832" s="9">
        <v>0.65625</v>
      </c>
      <c r="C2832" s="11">
        <v>365158.136068233</v>
      </c>
      <c r="D2832" s="11">
        <v>7541273.58480471</v>
      </c>
      <c r="E2832" s="14">
        <v>365158.20733904</v>
      </c>
      <c r="F2832" s="14">
        <v>7541273.7890706202</v>
      </c>
      <c r="G2832" s="2">
        <f t="shared" si="2875"/>
        <v>56.31468669288769</v>
      </c>
      <c r="H2832" s="2" t="str">
        <f t="shared" si="2850"/>
        <v/>
      </c>
      <c r="I2832" s="23" t="str">
        <f t="shared" ref="I2832:J2832" si="2879">IF($P2832=$P2831,E2832,"")</f>
        <v/>
      </c>
      <c r="J2832" s="23" t="str">
        <f t="shared" si="2879"/>
        <v/>
      </c>
      <c r="K2832" s="23">
        <v>365158.21</v>
      </c>
      <c r="L2832" s="23">
        <v>7541273.79</v>
      </c>
      <c r="M2832" s="14"/>
      <c r="N2832" s="14"/>
      <c r="O2832" s="14" t="s">
        <v>35</v>
      </c>
      <c r="P2832" s="14" t="s">
        <v>29</v>
      </c>
      <c r="Q2832" s="10">
        <v>42130.65625</v>
      </c>
      <c r="R2832" s="11" t="s">
        <v>4076</v>
      </c>
      <c r="S2832" s="14" t="s">
        <v>36</v>
      </c>
      <c r="T2832" s="2" t="str">
        <f t="shared" si="2852"/>
        <v>idle</v>
      </c>
      <c r="U2832" s="2" t="str">
        <f t="shared" si="2853"/>
        <v/>
      </c>
      <c r="V2832" s="10">
        <v>42130.65625</v>
      </c>
      <c r="W2832" s="11" t="s">
        <v>3973</v>
      </c>
      <c r="X2832" s="2" t="s">
        <v>669</v>
      </c>
      <c r="Y2832" s="5" t="s">
        <v>3973</v>
      </c>
      <c r="Z2832" s="5" t="s">
        <v>3973</v>
      </c>
      <c r="AA2832" s="2" t="s">
        <v>732</v>
      </c>
      <c r="AB2832" s="2">
        <v>-22.228724565356998</v>
      </c>
      <c r="AC2832" s="2">
        <v>-52.308370219543598</v>
      </c>
      <c r="AD2832" s="29">
        <v>1</v>
      </c>
      <c r="AE2832" s="11"/>
      <c r="AF2832" s="11"/>
      <c r="AG2832" s="11"/>
      <c r="AH2832" s="11"/>
      <c r="AI2832" s="11"/>
    </row>
    <row r="2833" spans="1:35" ht="15.75" customHeight="1" x14ac:dyDescent="0.2">
      <c r="A2833" s="8">
        <v>42130</v>
      </c>
      <c r="B2833" s="9">
        <v>0.65972222222222221</v>
      </c>
      <c r="C2833" s="11">
        <v>365111.950209609</v>
      </c>
      <c r="D2833" s="11">
        <v>7541296.0430192696</v>
      </c>
      <c r="E2833" s="14">
        <v>365112.21244335099</v>
      </c>
      <c r="F2833" s="14">
        <v>7541295.8894007597</v>
      </c>
      <c r="G2833" s="2">
        <f t="shared" si="2875"/>
        <v>51.028962577331534</v>
      </c>
      <c r="H2833" s="2" t="str">
        <f t="shared" si="2850"/>
        <v/>
      </c>
      <c r="I2833" s="23" t="str">
        <f t="shared" ref="I2833:J2833" si="2880">IF($P2833=$P2832,E2833,"")</f>
        <v/>
      </c>
      <c r="J2833" s="23" t="str">
        <f t="shared" si="2880"/>
        <v/>
      </c>
      <c r="K2833" s="23">
        <v>365112.21</v>
      </c>
      <c r="L2833" s="23">
        <v>7541295.8899999997</v>
      </c>
      <c r="M2833" s="14"/>
      <c r="N2833" s="14"/>
      <c r="O2833" s="15" t="s">
        <v>43</v>
      </c>
      <c r="P2833" s="15" t="s">
        <v>43</v>
      </c>
      <c r="Q2833" s="10">
        <v>42130.659722222219</v>
      </c>
      <c r="R2833" s="11" t="s">
        <v>4077</v>
      </c>
      <c r="S2833" s="14" t="s">
        <v>44</v>
      </c>
      <c r="T2833" s="2" t="str">
        <f t="shared" si="2852"/>
        <v/>
      </c>
      <c r="U2833" s="2" t="str">
        <f t="shared" si="2853"/>
        <v/>
      </c>
      <c r="V2833" s="10">
        <v>42130.659722222219</v>
      </c>
      <c r="W2833" s="11" t="s">
        <v>3973</v>
      </c>
      <c r="X2833" s="2" t="s">
        <v>669</v>
      </c>
      <c r="Y2833" s="5" t="s">
        <v>3973</v>
      </c>
      <c r="Z2833" s="5" t="s">
        <v>3973</v>
      </c>
      <c r="AA2833" s="2" t="s">
        <v>734</v>
      </c>
      <c r="AB2833" s="2">
        <v>-22.228518119081901</v>
      </c>
      <c r="AC2833" s="2">
        <v>-52.308816388249397</v>
      </c>
      <c r="AD2833" s="29">
        <v>1</v>
      </c>
      <c r="AE2833" s="11"/>
      <c r="AF2833" s="11"/>
      <c r="AG2833" s="11"/>
      <c r="AH2833" s="11"/>
      <c r="AI2833" s="11"/>
    </row>
    <row r="2834" spans="1:35" ht="15.75" customHeight="1" x14ac:dyDescent="0.2">
      <c r="A2834" s="8">
        <v>42130</v>
      </c>
      <c r="B2834" s="9">
        <v>0.66319444444444442</v>
      </c>
      <c r="C2834" s="11">
        <v>365091.19980259199</v>
      </c>
      <c r="D2834" s="11">
        <v>7541286.6576142302</v>
      </c>
      <c r="E2834" s="14">
        <v>365091.379666186</v>
      </c>
      <c r="F2834" s="14">
        <v>7541286.7097182097</v>
      </c>
      <c r="G2834" s="2">
        <f t="shared" si="2875"/>
        <v>22.765569971459087</v>
      </c>
      <c r="H2834" s="2" t="str">
        <f t="shared" si="2850"/>
        <v/>
      </c>
      <c r="I2834" s="23" t="str">
        <f t="shared" ref="I2834:J2834" si="2881">IF($P2834=$P2833,E2834,"")</f>
        <v/>
      </c>
      <c r="J2834" s="23" t="str">
        <f t="shared" si="2881"/>
        <v/>
      </c>
      <c r="K2834" s="23">
        <v>365091.38</v>
      </c>
      <c r="L2834" s="23">
        <v>7541286.71</v>
      </c>
      <c r="M2834" s="14"/>
      <c r="N2834" s="14"/>
      <c r="O2834" s="14" t="s">
        <v>35</v>
      </c>
      <c r="P2834" s="14" t="s">
        <v>29</v>
      </c>
      <c r="Q2834" s="10">
        <v>42130.663194444445</v>
      </c>
      <c r="R2834" s="11" t="s">
        <v>4078</v>
      </c>
      <c r="S2834" s="14" t="s">
        <v>36</v>
      </c>
      <c r="T2834" s="2" t="str">
        <f t="shared" si="2852"/>
        <v>idle</v>
      </c>
      <c r="U2834" s="2" t="str">
        <f t="shared" si="2853"/>
        <v/>
      </c>
      <c r="V2834" s="10">
        <v>42130.663194444445</v>
      </c>
      <c r="W2834" s="11" t="s">
        <v>3973</v>
      </c>
      <c r="X2834" s="2" t="s">
        <v>669</v>
      </c>
      <c r="Y2834" s="5" t="s">
        <v>3973</v>
      </c>
      <c r="Z2834" s="5" t="s">
        <v>3973</v>
      </c>
      <c r="AA2834" s="2" t="s">
        <v>736</v>
      </c>
      <c r="AB2834" s="2">
        <v>-22.228601267561299</v>
      </c>
      <c r="AC2834" s="2">
        <v>-52.309018475934899</v>
      </c>
      <c r="AD2834" s="29">
        <v>1</v>
      </c>
      <c r="AE2834" s="11"/>
      <c r="AF2834" s="11"/>
      <c r="AG2834" s="11"/>
      <c r="AH2834" s="11"/>
      <c r="AI2834" s="11"/>
    </row>
    <row r="2835" spans="1:35" ht="15.75" customHeight="1" x14ac:dyDescent="0.2">
      <c r="A2835" s="8">
        <v>42130</v>
      </c>
      <c r="B2835" s="9">
        <v>0.66666666666666663</v>
      </c>
      <c r="C2835" s="11">
        <v>365088.20551832399</v>
      </c>
      <c r="D2835" s="11">
        <v>7541288.2093783598</v>
      </c>
      <c r="E2835" s="14">
        <v>365087.80534338998</v>
      </c>
      <c r="F2835" s="14">
        <v>7541288.1395210903</v>
      </c>
      <c r="G2835" s="2">
        <f t="shared" si="2875"/>
        <v>3.849690861300318</v>
      </c>
      <c r="H2835" s="2" t="str">
        <f t="shared" si="2850"/>
        <v>&lt;8m</v>
      </c>
      <c r="I2835" s="23">
        <f t="shared" ref="I2835:J2835" si="2882">IF($P2835=$P2834,E2835,"")</f>
        <v>365087.80534338998</v>
      </c>
      <c r="J2835" s="23">
        <f t="shared" si="2882"/>
        <v>7541288.1395210903</v>
      </c>
      <c r="K2835" s="23">
        <v>365087.81</v>
      </c>
      <c r="L2835" s="23">
        <v>7541288.1399999997</v>
      </c>
      <c r="M2835" s="14"/>
      <c r="N2835" s="14"/>
      <c r="O2835" s="14" t="s">
        <v>35</v>
      </c>
      <c r="P2835" s="14" t="s">
        <v>29</v>
      </c>
      <c r="Q2835" s="10">
        <v>42130.666666666664</v>
      </c>
      <c r="R2835" s="11" t="s">
        <v>4079</v>
      </c>
      <c r="S2835" s="14" t="s">
        <v>36</v>
      </c>
      <c r="T2835" s="2" t="str">
        <f t="shared" si="2852"/>
        <v>idle</v>
      </c>
      <c r="U2835" s="2" t="str">
        <f t="shared" si="2853"/>
        <v/>
      </c>
      <c r="V2835" s="10">
        <v>42130.666666666664</v>
      </c>
      <c r="W2835" s="11" t="s">
        <v>3973</v>
      </c>
      <c r="X2835" s="2" t="s">
        <v>669</v>
      </c>
      <c r="Y2835" s="5" t="s">
        <v>3973</v>
      </c>
      <c r="Z2835" s="5" t="s">
        <v>3973</v>
      </c>
      <c r="AA2835" s="2" t="s">
        <v>738</v>
      </c>
      <c r="AB2835" s="2">
        <v>-22.2285870183259</v>
      </c>
      <c r="AC2835" s="2">
        <v>-52.309047393500798</v>
      </c>
      <c r="AD2835" s="29">
        <v>1</v>
      </c>
      <c r="AE2835" s="11"/>
      <c r="AF2835" s="11"/>
      <c r="AG2835" s="11"/>
      <c r="AH2835" s="11"/>
      <c r="AI2835" s="11"/>
    </row>
    <row r="2836" spans="1:35" ht="15.75" customHeight="1" x14ac:dyDescent="0.2">
      <c r="A2836" s="8">
        <v>42130</v>
      </c>
      <c r="B2836" s="9">
        <v>0.67013888888888884</v>
      </c>
      <c r="C2836" s="11">
        <v>365040.54225835099</v>
      </c>
      <c r="D2836" s="11">
        <v>7541276.6702078301</v>
      </c>
      <c r="E2836" s="14">
        <v>365045.833028669</v>
      </c>
      <c r="F2836" s="14">
        <v>7541275.34489033</v>
      </c>
      <c r="G2836" s="2">
        <f t="shared" si="2875"/>
        <v>43.879126920775711</v>
      </c>
      <c r="H2836" s="2" t="str">
        <f t="shared" si="2850"/>
        <v/>
      </c>
      <c r="I2836" s="23" t="str">
        <f t="shared" ref="I2836:J2836" si="2883">IF($P2836=$P2835,E2836,"")</f>
        <v/>
      </c>
      <c r="J2836" s="23" t="str">
        <f t="shared" si="2883"/>
        <v/>
      </c>
      <c r="K2836" s="23">
        <v>365045.83</v>
      </c>
      <c r="L2836" s="23">
        <v>7541275.3399999999</v>
      </c>
      <c r="M2836" s="14"/>
      <c r="N2836" s="14"/>
      <c r="O2836" s="13" t="s">
        <v>26</v>
      </c>
      <c r="P2836" s="13" t="s">
        <v>26</v>
      </c>
      <c r="Q2836" s="10">
        <v>42130.670138888891</v>
      </c>
      <c r="R2836" s="11" t="s">
        <v>4080</v>
      </c>
      <c r="S2836" s="14" t="s">
        <v>47</v>
      </c>
      <c r="T2836" s="2" t="str">
        <f t="shared" si="2852"/>
        <v/>
      </c>
      <c r="U2836" s="2" t="str">
        <f t="shared" si="2853"/>
        <v/>
      </c>
      <c r="V2836" s="10">
        <v>42130.670138888891</v>
      </c>
      <c r="W2836" s="11" t="s">
        <v>3973</v>
      </c>
      <c r="X2836" s="2" t="s">
        <v>669</v>
      </c>
      <c r="Y2836" s="5" t="s">
        <v>3973</v>
      </c>
      <c r="Z2836" s="5" t="s">
        <v>3973</v>
      </c>
      <c r="AA2836" s="2" t="s">
        <v>740</v>
      </c>
      <c r="AB2836" s="2">
        <v>-22.228687517345001</v>
      </c>
      <c r="AC2836" s="2">
        <v>-52.309510745108099</v>
      </c>
      <c r="AD2836" s="29">
        <v>1</v>
      </c>
      <c r="AE2836" s="11"/>
      <c r="AF2836" s="11"/>
      <c r="AG2836" s="11"/>
      <c r="AH2836" s="11"/>
      <c r="AI2836" s="11"/>
    </row>
  </sheetData>
  <autoFilter ref="A1:AI2836" xr:uid="{00000000-0009-0000-0000-000002000000}"/>
  <conditionalFormatting sqref="G1:G2836">
    <cfRule type="cellIs" dxfId="1" priority="1" operator="lessThan">
      <formula>8</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30"/>
  <sheetViews>
    <sheetView workbookViewId="0">
      <selection activeCell="E230" sqref="E230"/>
    </sheetView>
  </sheetViews>
  <sheetFormatPr baseColWidth="10" defaultColWidth="11.1640625" defaultRowHeight="15" customHeight="1" x14ac:dyDescent="0.2"/>
  <cols>
    <col min="4" max="4" width="11.6640625" bestFit="1" customWidth="1"/>
    <col min="5" max="5" width="25.6640625" bestFit="1" customWidth="1"/>
    <col min="8" max="8" width="33.33203125" bestFit="1" customWidth="1"/>
  </cols>
  <sheetData>
    <row r="1" spans="1:8" ht="15" customHeight="1" x14ac:dyDescent="0.2">
      <c r="A1" s="51" t="s">
        <v>5817</v>
      </c>
      <c r="B1" s="51" t="s">
        <v>6034</v>
      </c>
      <c r="C1" s="51" t="s">
        <v>5818</v>
      </c>
      <c r="D1" s="51" t="s">
        <v>4081</v>
      </c>
      <c r="E1" s="51" t="s">
        <v>18</v>
      </c>
      <c r="F1" s="51" t="s">
        <v>8</v>
      </c>
      <c r="G1" s="51" t="s">
        <v>7</v>
      </c>
      <c r="H1" s="51" t="s">
        <v>10</v>
      </c>
    </row>
    <row r="2" spans="1:8" ht="15" customHeight="1" x14ac:dyDescent="0.2">
      <c r="A2" s="53" t="s">
        <v>312</v>
      </c>
      <c r="B2" s="53" t="s">
        <v>312</v>
      </c>
      <c r="C2" s="57" t="s">
        <v>6010</v>
      </c>
      <c r="D2" s="53" t="s">
        <v>4082</v>
      </c>
      <c r="E2" s="53" t="s">
        <v>29</v>
      </c>
      <c r="F2" s="53">
        <v>7541007.9500000002</v>
      </c>
      <c r="G2" s="53">
        <v>364741.95</v>
      </c>
      <c r="H2" s="53" t="s">
        <v>5819</v>
      </c>
    </row>
    <row r="3" spans="1:8" ht="15" customHeight="1" x14ac:dyDescent="0.2">
      <c r="A3" s="53" t="s">
        <v>176</v>
      </c>
      <c r="B3" s="53" t="s">
        <v>176</v>
      </c>
      <c r="C3" s="57" t="s">
        <v>6010</v>
      </c>
      <c r="D3" s="53" t="s">
        <v>4082</v>
      </c>
      <c r="E3" s="53" t="s">
        <v>29</v>
      </c>
      <c r="F3" s="53">
        <v>7540767.9007831803</v>
      </c>
      <c r="G3" s="53">
        <v>365675.83191914402</v>
      </c>
      <c r="H3" s="53" t="s">
        <v>5551</v>
      </c>
    </row>
    <row r="4" spans="1:8" ht="15" customHeight="1" x14ac:dyDescent="0.2">
      <c r="A4" s="53" t="s">
        <v>315</v>
      </c>
      <c r="B4" s="53" t="s">
        <v>315</v>
      </c>
      <c r="C4" s="57" t="s">
        <v>6010</v>
      </c>
      <c r="D4" s="53" t="s">
        <v>4082</v>
      </c>
      <c r="E4" s="53" t="s">
        <v>29</v>
      </c>
      <c r="F4" s="53">
        <v>7540718.6399999997</v>
      </c>
      <c r="G4" s="53">
        <v>365341.25</v>
      </c>
      <c r="H4" s="53" t="s">
        <v>5820</v>
      </c>
    </row>
    <row r="5" spans="1:8" ht="15" customHeight="1" x14ac:dyDescent="0.2">
      <c r="A5" s="53" t="s">
        <v>179</v>
      </c>
      <c r="B5" s="53" t="s">
        <v>179</v>
      </c>
      <c r="C5" s="57" t="s">
        <v>6010</v>
      </c>
      <c r="D5" s="53" t="s">
        <v>4082</v>
      </c>
      <c r="E5" s="53" t="s">
        <v>29</v>
      </c>
      <c r="F5" s="53">
        <v>7540728.99556683</v>
      </c>
      <c r="G5" s="53">
        <v>364676.31264669</v>
      </c>
      <c r="H5" s="53" t="s">
        <v>5552</v>
      </c>
    </row>
    <row r="6" spans="1:8" ht="15" customHeight="1" x14ac:dyDescent="0.2">
      <c r="A6" s="53" t="s">
        <v>28</v>
      </c>
      <c r="B6" s="53" t="s">
        <v>28</v>
      </c>
      <c r="C6" s="57" t="s">
        <v>6010</v>
      </c>
      <c r="D6" s="53" t="s">
        <v>4082</v>
      </c>
      <c r="E6" s="53" t="s">
        <v>29</v>
      </c>
      <c r="F6" s="53">
        <v>7541030.1799999997</v>
      </c>
      <c r="G6" s="53">
        <v>365243.27</v>
      </c>
      <c r="H6" s="53" t="s">
        <v>5203</v>
      </c>
    </row>
    <row r="7" spans="1:8" ht="15" customHeight="1" x14ac:dyDescent="0.2">
      <c r="A7" s="53" t="s">
        <v>59</v>
      </c>
      <c r="B7" s="53" t="s">
        <v>59</v>
      </c>
      <c r="C7" s="57" t="s">
        <v>6010</v>
      </c>
      <c r="D7" s="53" t="s">
        <v>4082</v>
      </c>
      <c r="E7" s="53" t="s">
        <v>29</v>
      </c>
      <c r="F7" s="53">
        <v>7540973.5800000001</v>
      </c>
      <c r="G7" s="53">
        <v>365504.27</v>
      </c>
      <c r="H7" s="53" t="s">
        <v>5253</v>
      </c>
    </row>
    <row r="8" spans="1:8" ht="15" customHeight="1" x14ac:dyDescent="0.2">
      <c r="A8" s="53" t="s">
        <v>92</v>
      </c>
      <c r="B8" s="53" t="s">
        <v>92</v>
      </c>
      <c r="C8" s="57" t="s">
        <v>6010</v>
      </c>
      <c r="D8" s="53" t="s">
        <v>4082</v>
      </c>
      <c r="E8" s="53" t="s">
        <v>29</v>
      </c>
      <c r="F8" s="53">
        <v>7540741.0700000003</v>
      </c>
      <c r="G8" s="53">
        <v>364884.71</v>
      </c>
      <c r="H8" s="53" t="s">
        <v>5337</v>
      </c>
    </row>
    <row r="9" spans="1:8" ht="15" customHeight="1" x14ac:dyDescent="0.2">
      <c r="A9" s="53" t="s">
        <v>96</v>
      </c>
      <c r="B9" s="53" t="s">
        <v>96</v>
      </c>
      <c r="C9" s="57" t="s">
        <v>6010</v>
      </c>
      <c r="D9" s="53" t="s">
        <v>4082</v>
      </c>
      <c r="E9" s="53" t="s">
        <v>29</v>
      </c>
      <c r="F9" s="53">
        <v>7540754.4008616004</v>
      </c>
      <c r="G9" s="53">
        <v>365215.94035214698</v>
      </c>
      <c r="H9" s="53" t="s">
        <v>5338</v>
      </c>
    </row>
    <row r="10" spans="1:8" ht="15" customHeight="1" x14ac:dyDescent="0.2">
      <c r="A10" s="53" t="s">
        <v>115</v>
      </c>
      <c r="B10" s="53" t="s">
        <v>115</v>
      </c>
      <c r="C10" s="57" t="s">
        <v>6010</v>
      </c>
      <c r="D10" s="53" t="s">
        <v>4082</v>
      </c>
      <c r="E10" s="53" t="s">
        <v>29</v>
      </c>
      <c r="F10" s="53">
        <v>7540655.4983406998</v>
      </c>
      <c r="G10" s="53">
        <v>365080.49709375302</v>
      </c>
      <c r="H10" s="53" t="s">
        <v>5437</v>
      </c>
    </row>
    <row r="11" spans="1:8" ht="15" customHeight="1" x14ac:dyDescent="0.2">
      <c r="A11" s="53" t="s">
        <v>374</v>
      </c>
      <c r="B11" s="53" t="s">
        <v>374</v>
      </c>
      <c r="C11" s="57" t="s">
        <v>6010</v>
      </c>
      <c r="D11" s="53" t="s">
        <v>4082</v>
      </c>
      <c r="E11" s="53" t="s">
        <v>29</v>
      </c>
      <c r="F11" s="53">
        <v>7540884.1299999999</v>
      </c>
      <c r="G11" s="53">
        <v>364679.81</v>
      </c>
      <c r="H11" s="53" t="s">
        <v>5821</v>
      </c>
    </row>
    <row r="12" spans="1:8" ht="15" customHeight="1" x14ac:dyDescent="0.2">
      <c r="A12" s="53" t="s">
        <v>537</v>
      </c>
      <c r="B12" s="53" t="s">
        <v>537</v>
      </c>
      <c r="C12" s="57" t="s">
        <v>6010</v>
      </c>
      <c r="D12" s="53" t="s">
        <v>4082</v>
      </c>
      <c r="E12" s="53" t="s">
        <v>29</v>
      </c>
      <c r="F12" s="53">
        <v>7541159.54</v>
      </c>
      <c r="G12" s="53">
        <v>365288.43</v>
      </c>
      <c r="H12" s="53" t="s">
        <v>5822</v>
      </c>
    </row>
    <row r="13" spans="1:8" ht="15" customHeight="1" x14ac:dyDescent="0.2">
      <c r="A13" s="53" t="s">
        <v>556</v>
      </c>
      <c r="B13" s="53" t="s">
        <v>556</v>
      </c>
      <c r="C13" s="57" t="s">
        <v>6010</v>
      </c>
      <c r="D13" s="53" t="s">
        <v>4082</v>
      </c>
      <c r="E13" s="53" t="s">
        <v>29</v>
      </c>
      <c r="F13" s="53">
        <v>7540864.3499999996</v>
      </c>
      <c r="G13" s="53">
        <v>364870.76</v>
      </c>
      <c r="H13" s="53" t="s">
        <v>5741</v>
      </c>
    </row>
    <row r="14" spans="1:8" ht="15" customHeight="1" x14ac:dyDescent="0.2">
      <c r="A14" s="53" t="s">
        <v>303</v>
      </c>
      <c r="B14" s="53" t="s">
        <v>303</v>
      </c>
      <c r="C14" s="57" t="s">
        <v>6010</v>
      </c>
      <c r="D14" s="53" t="s">
        <v>4082</v>
      </c>
      <c r="E14" s="53" t="s">
        <v>29</v>
      </c>
      <c r="F14" s="53">
        <v>7541275.3399999999</v>
      </c>
      <c r="G14" s="53">
        <v>365045.83</v>
      </c>
      <c r="H14" s="53" t="s">
        <v>5813</v>
      </c>
    </row>
    <row r="15" spans="1:8" ht="15" customHeight="1" x14ac:dyDescent="0.2">
      <c r="A15" s="53" t="s">
        <v>5216</v>
      </c>
      <c r="B15" s="53" t="s">
        <v>5216</v>
      </c>
      <c r="C15" s="57" t="s">
        <v>6010</v>
      </c>
      <c r="D15" s="53" t="s">
        <v>4083</v>
      </c>
      <c r="E15" s="53" t="s">
        <v>29</v>
      </c>
      <c r="F15" s="53">
        <v>7540980.25</v>
      </c>
      <c r="G15" s="53">
        <v>365027.59</v>
      </c>
      <c r="H15" s="53" t="s">
        <v>5215</v>
      </c>
    </row>
    <row r="16" spans="1:8" ht="15" customHeight="1" x14ac:dyDescent="0.2">
      <c r="A16" s="53" t="s">
        <v>5219</v>
      </c>
      <c r="B16" s="53" t="s">
        <v>5219</v>
      </c>
      <c r="C16" s="57" t="s">
        <v>6010</v>
      </c>
      <c r="D16" s="53" t="s">
        <v>4083</v>
      </c>
      <c r="E16" s="53" t="s">
        <v>29</v>
      </c>
      <c r="F16" s="53">
        <v>7540953.4800000004</v>
      </c>
      <c r="G16" s="53">
        <v>365004.41</v>
      </c>
      <c r="H16" s="53" t="s">
        <v>5218</v>
      </c>
    </row>
    <row r="17" spans="1:8" ht="15" customHeight="1" x14ac:dyDescent="0.2">
      <c r="A17" s="53" t="s">
        <v>5823</v>
      </c>
      <c r="B17" s="53" t="s">
        <v>4096</v>
      </c>
      <c r="C17" s="57" t="s">
        <v>6011</v>
      </c>
      <c r="D17" s="53" t="s">
        <v>4083</v>
      </c>
      <c r="E17" s="53" t="s">
        <v>4652</v>
      </c>
      <c r="F17" s="53">
        <v>7540748.4699999997</v>
      </c>
      <c r="G17" s="53">
        <v>365255.67</v>
      </c>
      <c r="H17" s="53" t="str">
        <f>VLOOKUP(B17,'[1]mirela + yness'!G$2:H$364,2,FALSE)</f>
        <v>7540748.48 365255.67</v>
      </c>
    </row>
    <row r="18" spans="1:8" ht="15" customHeight="1" x14ac:dyDescent="0.2">
      <c r="A18" s="53" t="s">
        <v>5824</v>
      </c>
      <c r="B18" s="53" t="s">
        <v>4239</v>
      </c>
      <c r="C18" s="57" t="s">
        <v>6012</v>
      </c>
      <c r="D18" s="53" t="s">
        <v>4083</v>
      </c>
      <c r="E18" s="53" t="s">
        <v>4094</v>
      </c>
      <c r="F18" s="53">
        <v>7540932.46</v>
      </c>
      <c r="G18" s="53">
        <v>365201.41</v>
      </c>
      <c r="H18" s="53" t="str">
        <f>VLOOKUP(B18,'[1]mirela + yness'!G$2:H$364,2,FALSE)</f>
        <v>7540932.46 365201.41</v>
      </c>
    </row>
    <row r="19" spans="1:8" ht="15" customHeight="1" x14ac:dyDescent="0.2">
      <c r="A19" s="53" t="s">
        <v>5825</v>
      </c>
      <c r="B19" s="53" t="s">
        <v>4239</v>
      </c>
      <c r="C19" s="57" t="s">
        <v>6012</v>
      </c>
      <c r="D19" s="53" t="s">
        <v>4083</v>
      </c>
      <c r="E19" s="53" t="s">
        <v>4094</v>
      </c>
      <c r="F19" s="53">
        <v>7540932.46</v>
      </c>
      <c r="G19" s="53">
        <v>365201.41</v>
      </c>
      <c r="H19" s="53" t="str">
        <f>VLOOKUP(B19,'[1]mirela + yness'!G$2:H$364,2,FALSE)</f>
        <v>7540932.46 365201.41</v>
      </c>
    </row>
    <row r="20" spans="1:8" ht="15" customHeight="1" x14ac:dyDescent="0.2">
      <c r="A20" s="53" t="s">
        <v>5826</v>
      </c>
      <c r="B20" s="53" t="s">
        <v>4239</v>
      </c>
      <c r="C20" s="57" t="s">
        <v>6012</v>
      </c>
      <c r="D20" s="53" t="s">
        <v>4083</v>
      </c>
      <c r="E20" s="53" t="s">
        <v>4094</v>
      </c>
      <c r="F20" s="53">
        <v>7540932.46</v>
      </c>
      <c r="G20" s="53">
        <v>365201.41</v>
      </c>
      <c r="H20" s="53" t="str">
        <f>VLOOKUP(B20,'[1]mirela + yness'!G$2:H$364,2,FALSE)</f>
        <v>7540932.46 365201.41</v>
      </c>
    </row>
    <row r="21" spans="1:8" ht="15" customHeight="1" x14ac:dyDescent="0.2">
      <c r="A21" s="53" t="s">
        <v>5827</v>
      </c>
      <c r="B21" s="53" t="s">
        <v>4096</v>
      </c>
      <c r="C21" s="57" t="s">
        <v>6011</v>
      </c>
      <c r="D21" s="53" t="s">
        <v>4083</v>
      </c>
      <c r="E21" s="53" t="s">
        <v>4652</v>
      </c>
      <c r="F21" s="53">
        <v>7540748.4699999997</v>
      </c>
      <c r="G21" s="53">
        <v>365255.67</v>
      </c>
      <c r="H21" s="53" t="str">
        <f>VLOOKUP(B21,'[1]mirela + yness'!G$2:H$364,2,FALSE)</f>
        <v>7540748.48 365255.67</v>
      </c>
    </row>
    <row r="22" spans="1:8" ht="15" customHeight="1" x14ac:dyDescent="0.2">
      <c r="A22" s="53" t="s">
        <v>5828</v>
      </c>
      <c r="B22" s="53" t="s">
        <v>4096</v>
      </c>
      <c r="C22" s="57" t="s">
        <v>6011</v>
      </c>
      <c r="D22" s="53" t="s">
        <v>4083</v>
      </c>
      <c r="E22" s="53" t="s">
        <v>4652</v>
      </c>
      <c r="F22" s="53">
        <v>7540748.4699999997</v>
      </c>
      <c r="G22" s="53">
        <v>365255.67</v>
      </c>
      <c r="H22" s="53" t="str">
        <f>VLOOKUP(B22,'[1]mirela + yness'!G$2:H$364,2,FALSE)</f>
        <v>7540748.48 365255.67</v>
      </c>
    </row>
    <row r="23" spans="1:8" ht="15" customHeight="1" x14ac:dyDescent="0.2">
      <c r="A23" s="53" t="s">
        <v>5264</v>
      </c>
      <c r="B23" s="53" t="s">
        <v>5264</v>
      </c>
      <c r="C23" s="57" t="s">
        <v>6010</v>
      </c>
      <c r="D23" s="53" t="s">
        <v>4083</v>
      </c>
      <c r="E23" s="53" t="s">
        <v>29</v>
      </c>
      <c r="F23" s="53">
        <v>7540719.1399999997</v>
      </c>
      <c r="G23" s="53">
        <v>365330.27</v>
      </c>
      <c r="H23" s="53" t="s">
        <v>5263</v>
      </c>
    </row>
    <row r="24" spans="1:8" ht="15" customHeight="1" x14ac:dyDescent="0.2">
      <c r="A24" s="53" t="s">
        <v>5269</v>
      </c>
      <c r="B24" s="53" t="s">
        <v>5269</v>
      </c>
      <c r="C24" s="57" t="s">
        <v>6010</v>
      </c>
      <c r="D24" s="53" t="s">
        <v>4083</v>
      </c>
      <c r="E24" s="53" t="s">
        <v>29</v>
      </c>
      <c r="F24" s="53">
        <v>7540659.5999999996</v>
      </c>
      <c r="G24" s="53">
        <v>365363.34</v>
      </c>
      <c r="H24" s="53" t="s">
        <v>5268</v>
      </c>
    </row>
    <row r="25" spans="1:8" ht="15" customHeight="1" x14ac:dyDescent="0.2">
      <c r="A25" s="53" t="s">
        <v>5273</v>
      </c>
      <c r="B25" s="53" t="s">
        <v>5273</v>
      </c>
      <c r="C25" s="57" t="s">
        <v>6010</v>
      </c>
      <c r="D25" s="53" t="s">
        <v>4083</v>
      </c>
      <c r="E25" s="53" t="s">
        <v>29</v>
      </c>
      <c r="F25" s="53">
        <v>7540782.4000000004</v>
      </c>
      <c r="G25" s="53">
        <v>365435.02</v>
      </c>
      <c r="H25" s="53" t="s">
        <v>5272</v>
      </c>
    </row>
    <row r="26" spans="1:8" ht="15" customHeight="1" x14ac:dyDescent="0.2">
      <c r="A26" s="53" t="s">
        <v>5829</v>
      </c>
      <c r="B26" s="53" t="s">
        <v>4297</v>
      </c>
      <c r="C26" s="57" t="s">
        <v>6012</v>
      </c>
      <c r="D26" s="53" t="s">
        <v>4083</v>
      </c>
      <c r="E26" s="53" t="s">
        <v>5280</v>
      </c>
      <c r="F26" s="53">
        <v>7540901.1699999999</v>
      </c>
      <c r="G26" s="53">
        <v>365539.16</v>
      </c>
      <c r="H26" s="53" t="s">
        <v>4296</v>
      </c>
    </row>
    <row r="27" spans="1:8" ht="15" customHeight="1" x14ac:dyDescent="0.2">
      <c r="A27" s="53" t="s">
        <v>5830</v>
      </c>
      <c r="B27" s="53" t="s">
        <v>4297</v>
      </c>
      <c r="C27" s="57" t="s">
        <v>6012</v>
      </c>
      <c r="D27" s="53" t="s">
        <v>4083</v>
      </c>
      <c r="E27" s="53" t="s">
        <v>5280</v>
      </c>
      <c r="F27" s="53">
        <v>7540901.1699999999</v>
      </c>
      <c r="G27" s="53">
        <v>365539.16</v>
      </c>
      <c r="H27" s="53" t="s">
        <v>4296</v>
      </c>
    </row>
    <row r="28" spans="1:8" ht="15" customHeight="1" x14ac:dyDescent="0.2">
      <c r="A28" s="53" t="s">
        <v>5831</v>
      </c>
      <c r="B28" s="53" t="s">
        <v>4297</v>
      </c>
      <c r="C28" s="57" t="s">
        <v>6012</v>
      </c>
      <c r="D28" s="53" t="s">
        <v>4083</v>
      </c>
      <c r="E28" s="53" t="s">
        <v>5280</v>
      </c>
      <c r="F28" s="53">
        <v>7540901.1699999999</v>
      </c>
      <c r="G28" s="53">
        <v>365539.16</v>
      </c>
      <c r="H28" s="53" t="s">
        <v>4296</v>
      </c>
    </row>
    <row r="29" spans="1:8" ht="15" customHeight="1" x14ac:dyDescent="0.2">
      <c r="A29" s="53" t="s">
        <v>5832</v>
      </c>
      <c r="B29" s="53" t="s">
        <v>4297</v>
      </c>
      <c r="C29" s="57" t="s">
        <v>6012</v>
      </c>
      <c r="D29" s="53" t="s">
        <v>4083</v>
      </c>
      <c r="E29" s="53" t="s">
        <v>5280</v>
      </c>
      <c r="F29" s="53">
        <v>7540901.1699999999</v>
      </c>
      <c r="G29" s="53">
        <v>365539.16</v>
      </c>
      <c r="H29" s="53" t="s">
        <v>4296</v>
      </c>
    </row>
    <row r="30" spans="1:8" ht="15" customHeight="1" x14ac:dyDescent="0.2">
      <c r="A30" s="53" t="s">
        <v>5833</v>
      </c>
      <c r="B30" s="53" t="s">
        <v>4297</v>
      </c>
      <c r="C30" s="57" t="s">
        <v>6012</v>
      </c>
      <c r="D30" s="53" t="s">
        <v>4083</v>
      </c>
      <c r="E30" s="53" t="s">
        <v>5280</v>
      </c>
      <c r="F30" s="53">
        <v>7540901.1699999999</v>
      </c>
      <c r="G30" s="53">
        <v>365539.16</v>
      </c>
      <c r="H30" s="53" t="s">
        <v>4296</v>
      </c>
    </row>
    <row r="31" spans="1:8" ht="15" customHeight="1" x14ac:dyDescent="0.2">
      <c r="A31" s="53" t="s">
        <v>5287</v>
      </c>
      <c r="B31" s="53" t="s">
        <v>5287</v>
      </c>
      <c r="C31" s="57" t="s">
        <v>6010</v>
      </c>
      <c r="D31" s="53" t="s">
        <v>4083</v>
      </c>
      <c r="E31" s="53" t="s">
        <v>29</v>
      </c>
      <c r="F31" s="53">
        <v>7540982.7300000004</v>
      </c>
      <c r="G31" s="53">
        <v>365669.7</v>
      </c>
      <c r="H31" s="53" t="s">
        <v>5286</v>
      </c>
    </row>
    <row r="32" spans="1:8" ht="15" customHeight="1" x14ac:dyDescent="0.2">
      <c r="A32" s="53" t="s">
        <v>5289</v>
      </c>
      <c r="B32" s="53" t="s">
        <v>5289</v>
      </c>
      <c r="C32" s="57" t="s">
        <v>6010</v>
      </c>
      <c r="D32" s="53" t="s">
        <v>4083</v>
      </c>
      <c r="E32" s="53" t="s">
        <v>29</v>
      </c>
      <c r="F32" s="53">
        <v>7540996.7800000003</v>
      </c>
      <c r="G32" s="53">
        <v>365664.51</v>
      </c>
      <c r="H32" s="53" t="s">
        <v>5288</v>
      </c>
    </row>
    <row r="33" spans="1:8" ht="15" customHeight="1" x14ac:dyDescent="0.2">
      <c r="A33" s="53" t="s">
        <v>5296</v>
      </c>
      <c r="B33" s="53" t="s">
        <v>5296</v>
      </c>
      <c r="C33" s="57" t="s">
        <v>6010</v>
      </c>
      <c r="D33" s="53" t="s">
        <v>4083</v>
      </c>
      <c r="E33" s="53" t="s">
        <v>29</v>
      </c>
      <c r="F33" s="53">
        <v>7541108.5700000003</v>
      </c>
      <c r="G33" s="53">
        <v>365566.59</v>
      </c>
      <c r="H33" s="53" t="s">
        <v>5295</v>
      </c>
    </row>
    <row r="34" spans="1:8" ht="15" customHeight="1" x14ac:dyDescent="0.2">
      <c r="A34" s="53" t="s">
        <v>5834</v>
      </c>
      <c r="B34" s="53" t="s">
        <v>4672</v>
      </c>
      <c r="C34" s="57" t="s">
        <v>6011</v>
      </c>
      <c r="D34" s="53" t="s">
        <v>4083</v>
      </c>
      <c r="E34" s="53" t="s">
        <v>5280</v>
      </c>
      <c r="F34" s="53">
        <v>7541162</v>
      </c>
      <c r="G34" s="53">
        <v>365450</v>
      </c>
      <c r="H34" s="53" t="str">
        <f>VLOOKUP(B34,'[1]mirela + yness'!G$2:H$364,2,FALSE)</f>
        <v>7541162 365450</v>
      </c>
    </row>
    <row r="35" spans="1:8" ht="15" customHeight="1" x14ac:dyDescent="0.2">
      <c r="A35" s="53" t="s">
        <v>5835</v>
      </c>
      <c r="B35" s="53" t="s">
        <v>4672</v>
      </c>
      <c r="C35" s="57" t="s">
        <v>6011</v>
      </c>
      <c r="D35" s="53" t="s">
        <v>4083</v>
      </c>
      <c r="E35" s="53" t="s">
        <v>5280</v>
      </c>
      <c r="F35" s="53">
        <v>7541162</v>
      </c>
      <c r="G35" s="53">
        <v>365450</v>
      </c>
      <c r="H35" s="53" t="str">
        <f>VLOOKUP(B35,'[1]mirela + yness'!G$2:H$364,2,FALSE)</f>
        <v>7541162 365450</v>
      </c>
    </row>
    <row r="36" spans="1:8" ht="15" customHeight="1" x14ac:dyDescent="0.2">
      <c r="A36" s="53" t="s">
        <v>5304</v>
      </c>
      <c r="B36" s="53" t="s">
        <v>5304</v>
      </c>
      <c r="C36" s="57" t="s">
        <v>6010</v>
      </c>
      <c r="D36" s="53" t="s">
        <v>4083</v>
      </c>
      <c r="E36" s="53" t="s">
        <v>29</v>
      </c>
      <c r="F36" s="53">
        <v>7541179.1299999999</v>
      </c>
      <c r="G36" s="53">
        <v>365389.21</v>
      </c>
      <c r="H36" s="53" t="s">
        <v>5303</v>
      </c>
    </row>
    <row r="37" spans="1:8" ht="15" customHeight="1" x14ac:dyDescent="0.2">
      <c r="A37" s="53" t="s">
        <v>5308</v>
      </c>
      <c r="B37" s="53" t="s">
        <v>5308</v>
      </c>
      <c r="C37" s="57" t="s">
        <v>6010</v>
      </c>
      <c r="D37" s="53" t="s">
        <v>4083</v>
      </c>
      <c r="E37" s="53" t="s">
        <v>29</v>
      </c>
      <c r="F37" s="53">
        <v>7541138.2699999996</v>
      </c>
      <c r="G37" s="53">
        <v>365340.99</v>
      </c>
      <c r="H37" s="53" t="s">
        <v>5307</v>
      </c>
    </row>
    <row r="38" spans="1:8" ht="15" customHeight="1" x14ac:dyDescent="0.2">
      <c r="A38" s="53" t="s">
        <v>5313</v>
      </c>
      <c r="B38" s="53" t="s">
        <v>5313</v>
      </c>
      <c r="C38" s="57" t="s">
        <v>6010</v>
      </c>
      <c r="D38" s="53" t="s">
        <v>4083</v>
      </c>
      <c r="E38" s="53" t="s">
        <v>29</v>
      </c>
      <c r="F38" s="53">
        <v>7541179.3700000001</v>
      </c>
      <c r="G38" s="53">
        <v>365245.54</v>
      </c>
      <c r="H38" s="53" t="s">
        <v>5312</v>
      </c>
    </row>
    <row r="39" spans="1:8" ht="15" customHeight="1" x14ac:dyDescent="0.2">
      <c r="A39" s="53" t="s">
        <v>5315</v>
      </c>
      <c r="B39" s="53" t="s">
        <v>5315</v>
      </c>
      <c r="C39" s="57" t="s">
        <v>6010</v>
      </c>
      <c r="D39" s="53" t="s">
        <v>4083</v>
      </c>
      <c r="E39" s="53" t="s">
        <v>29</v>
      </c>
      <c r="F39" s="53">
        <v>7541174</v>
      </c>
      <c r="G39" s="53">
        <v>365233.43</v>
      </c>
      <c r="H39" s="53" t="s">
        <v>5314</v>
      </c>
    </row>
    <row r="40" spans="1:8" ht="15" customHeight="1" x14ac:dyDescent="0.2">
      <c r="A40" s="53" t="s">
        <v>5836</v>
      </c>
      <c r="B40" s="53" t="s">
        <v>4660</v>
      </c>
      <c r="C40" s="57" t="s">
        <v>6011</v>
      </c>
      <c r="D40" s="53" t="s">
        <v>4083</v>
      </c>
      <c r="E40" s="53" t="s">
        <v>5280</v>
      </c>
      <c r="F40" s="53">
        <v>7541202</v>
      </c>
      <c r="G40" s="53">
        <v>365164</v>
      </c>
      <c r="H40" s="53" t="str">
        <f>VLOOKUP(B40,'[1]mirela + yness'!G$2:H$364,2,FALSE)</f>
        <v>7541202 365164</v>
      </c>
    </row>
    <row r="41" spans="1:8" ht="15" customHeight="1" x14ac:dyDescent="0.2">
      <c r="A41" s="53" t="s">
        <v>5837</v>
      </c>
      <c r="B41" s="53" t="s">
        <v>4509</v>
      </c>
      <c r="C41" s="57" t="s">
        <v>6012</v>
      </c>
      <c r="D41" s="53" t="s">
        <v>4083</v>
      </c>
      <c r="E41" s="53" t="s">
        <v>5280</v>
      </c>
      <c r="F41" s="53">
        <v>7541111.3300000001</v>
      </c>
      <c r="G41" s="53">
        <v>365002.26</v>
      </c>
      <c r="H41" s="53" t="str">
        <f>VLOOKUP(B41,'[1]mirela + yness'!G$2:H$364,2,FALSE)</f>
        <v>7541111.33 365002.26</v>
      </c>
    </row>
    <row r="42" spans="1:8" ht="15" customHeight="1" x14ac:dyDescent="0.2">
      <c r="A42" s="53" t="s">
        <v>5838</v>
      </c>
      <c r="B42" s="53" t="s">
        <v>4509</v>
      </c>
      <c r="C42" s="57" t="s">
        <v>6012</v>
      </c>
      <c r="D42" s="53" t="s">
        <v>4083</v>
      </c>
      <c r="E42" s="53" t="s">
        <v>5280</v>
      </c>
      <c r="F42" s="53">
        <v>7541111.3300000001</v>
      </c>
      <c r="G42" s="53">
        <v>365002.26</v>
      </c>
      <c r="H42" s="53" t="str">
        <f>VLOOKUP(B42,'[1]mirela + yness'!G$2:H$364,2,FALSE)</f>
        <v>7541111.33 365002.26</v>
      </c>
    </row>
    <row r="43" spans="1:8" ht="15" customHeight="1" x14ac:dyDescent="0.2">
      <c r="A43" s="53" t="s">
        <v>5839</v>
      </c>
      <c r="B43" s="53" t="s">
        <v>4509</v>
      </c>
      <c r="C43" s="57" t="s">
        <v>6012</v>
      </c>
      <c r="D43" s="53" t="s">
        <v>4083</v>
      </c>
      <c r="E43" s="53" t="s">
        <v>5280</v>
      </c>
      <c r="F43" s="53">
        <v>7541111.3300000001</v>
      </c>
      <c r="G43" s="53">
        <v>365002.26</v>
      </c>
      <c r="H43" s="53" t="str">
        <f>VLOOKUP(B43,'[1]mirela + yness'!G$2:H$364,2,FALSE)</f>
        <v>7541111.33 365002.26</v>
      </c>
    </row>
    <row r="44" spans="1:8" ht="15" customHeight="1" x14ac:dyDescent="0.2">
      <c r="A44" s="53" t="s">
        <v>5328</v>
      </c>
      <c r="B44" s="53" t="s">
        <v>5328</v>
      </c>
      <c r="C44" s="57" t="s">
        <v>6010</v>
      </c>
      <c r="D44" s="53" t="s">
        <v>4083</v>
      </c>
      <c r="E44" s="53" t="s">
        <v>29</v>
      </c>
      <c r="F44" s="53">
        <v>7541015.0899999999</v>
      </c>
      <c r="G44" s="53">
        <v>364746.51</v>
      </c>
      <c r="H44" s="53" t="s">
        <v>5327</v>
      </c>
    </row>
    <row r="45" spans="1:8" ht="15" customHeight="1" x14ac:dyDescent="0.2">
      <c r="A45" s="53" t="s">
        <v>5840</v>
      </c>
      <c r="B45" s="53" t="s">
        <v>5335</v>
      </c>
      <c r="C45" s="57" t="s">
        <v>6012</v>
      </c>
      <c r="D45" s="53" t="s">
        <v>4083</v>
      </c>
      <c r="E45" s="53" t="s">
        <v>5280</v>
      </c>
      <c r="F45" s="53">
        <v>7540781.0899999999</v>
      </c>
      <c r="G45" s="53">
        <v>364764.01</v>
      </c>
      <c r="H45" s="53" t="str">
        <f>VLOOKUP(B45,'[1]mirela + yness'!G$2:H$364,2,FALSE)</f>
        <v>7540781.09 364764.01</v>
      </c>
    </row>
    <row r="46" spans="1:8" ht="15" customHeight="1" x14ac:dyDescent="0.2">
      <c r="A46" s="53" t="s">
        <v>5841</v>
      </c>
      <c r="B46" s="53" t="s">
        <v>4109</v>
      </c>
      <c r="C46" s="57" t="s">
        <v>6012</v>
      </c>
      <c r="D46" s="53" t="s">
        <v>4083</v>
      </c>
      <c r="E46" s="53" t="s">
        <v>29</v>
      </c>
      <c r="F46" s="53">
        <v>7540772.5899999999</v>
      </c>
      <c r="G46" s="53">
        <v>365214.03</v>
      </c>
      <c r="H46" s="53" t="str">
        <f>VLOOKUP(B46,'[1]mirela + yness'!G$2:H$364,2,FALSE)</f>
        <v>7540772.59 365214.03</v>
      </c>
    </row>
    <row r="47" spans="1:8" ht="15" customHeight="1" x14ac:dyDescent="0.2">
      <c r="A47" s="53" t="s">
        <v>5842</v>
      </c>
      <c r="B47" s="53" t="s">
        <v>4109</v>
      </c>
      <c r="C47" s="57" t="s">
        <v>6012</v>
      </c>
      <c r="D47" s="53" t="s">
        <v>4083</v>
      </c>
      <c r="E47" s="53" t="s">
        <v>29</v>
      </c>
      <c r="F47" s="53">
        <v>7540772.5899999999</v>
      </c>
      <c r="G47" s="53">
        <v>365214.03</v>
      </c>
      <c r="H47" s="53" t="str">
        <f>VLOOKUP(B47,'[1]mirela + yness'!G$2:H$364,2,FALSE)</f>
        <v>7540772.59 365214.03</v>
      </c>
    </row>
    <row r="48" spans="1:8" ht="15" customHeight="1" x14ac:dyDescent="0.2">
      <c r="A48" s="53" t="s">
        <v>5843</v>
      </c>
      <c r="B48" s="53" t="s">
        <v>4096</v>
      </c>
      <c r="C48" s="57" t="s">
        <v>6011</v>
      </c>
      <c r="D48" s="53" t="s">
        <v>4083</v>
      </c>
      <c r="E48" s="53" t="s">
        <v>4652</v>
      </c>
      <c r="F48" s="53">
        <v>7540748.4699999997</v>
      </c>
      <c r="G48" s="53">
        <v>365255.67</v>
      </c>
      <c r="H48" s="53" t="str">
        <f>VLOOKUP(B48,'[1]mirela + yness'!G$2:H$364,2,FALSE)</f>
        <v>7540748.48 365255.67</v>
      </c>
    </row>
    <row r="49" spans="1:8" ht="15" customHeight="1" x14ac:dyDescent="0.2">
      <c r="A49" s="53" t="s">
        <v>5341</v>
      </c>
      <c r="B49" s="53" t="s">
        <v>5341</v>
      </c>
      <c r="C49" s="57" t="s">
        <v>6010</v>
      </c>
      <c r="D49" s="53" t="s">
        <v>4083</v>
      </c>
      <c r="E49" s="53" t="s">
        <v>29</v>
      </c>
      <c r="F49" s="53">
        <v>7540743.6699999999</v>
      </c>
      <c r="G49" s="53">
        <v>365299.09</v>
      </c>
      <c r="H49" s="53" t="s">
        <v>5340</v>
      </c>
    </row>
    <row r="50" spans="1:8" ht="15" customHeight="1" x14ac:dyDescent="0.2">
      <c r="A50" s="53" t="s">
        <v>5844</v>
      </c>
      <c r="B50" s="56" t="s">
        <v>5269</v>
      </c>
      <c r="C50" s="57" t="s">
        <v>6010</v>
      </c>
      <c r="D50" s="53" t="s">
        <v>4083</v>
      </c>
      <c r="E50" s="53" t="s">
        <v>29</v>
      </c>
      <c r="F50" s="53">
        <v>7540666.29</v>
      </c>
      <c r="G50" s="53">
        <v>365358.77</v>
      </c>
      <c r="H50" s="53" t="s">
        <v>5845</v>
      </c>
    </row>
    <row r="51" spans="1:8" ht="15" customHeight="1" x14ac:dyDescent="0.2">
      <c r="A51" s="53" t="s">
        <v>5846</v>
      </c>
      <c r="B51" s="56" t="s">
        <v>5269</v>
      </c>
      <c r="C51" s="57" t="s">
        <v>6010</v>
      </c>
      <c r="D51" s="53" t="s">
        <v>4083</v>
      </c>
      <c r="E51" s="53" t="s">
        <v>29</v>
      </c>
      <c r="F51" s="53">
        <v>7540661.4100000001</v>
      </c>
      <c r="G51" s="53">
        <v>365356.91</v>
      </c>
      <c r="H51" s="53" t="s">
        <v>5847</v>
      </c>
    </row>
    <row r="52" spans="1:8" ht="15" customHeight="1" x14ac:dyDescent="0.2">
      <c r="A52" s="53" t="s">
        <v>5848</v>
      </c>
      <c r="B52" s="56" t="s">
        <v>5269</v>
      </c>
      <c r="C52" s="57" t="s">
        <v>6010</v>
      </c>
      <c r="D52" s="53" t="s">
        <v>4083</v>
      </c>
      <c r="E52" s="53" t="s">
        <v>29</v>
      </c>
      <c r="F52" s="53">
        <v>7540666.2599999998</v>
      </c>
      <c r="G52" s="53">
        <v>365365.1</v>
      </c>
      <c r="H52" s="53" t="s">
        <v>5849</v>
      </c>
    </row>
    <row r="53" spans="1:8" ht="15" customHeight="1" x14ac:dyDescent="0.2">
      <c r="A53" s="53" t="s">
        <v>5850</v>
      </c>
      <c r="B53" s="53" t="s">
        <v>4096</v>
      </c>
      <c r="C53" s="57" t="s">
        <v>6011</v>
      </c>
      <c r="D53" s="53" t="s">
        <v>4083</v>
      </c>
      <c r="E53" s="53" t="s">
        <v>4652</v>
      </c>
      <c r="F53" s="53">
        <v>7540748.4699999997</v>
      </c>
      <c r="G53" s="53">
        <v>365255.67</v>
      </c>
      <c r="H53" s="53" t="str">
        <f>VLOOKUP(B53,'[1]mirela + yness'!G$2:H$364,2,FALSE)</f>
        <v>7540748.48 365255.67</v>
      </c>
    </row>
    <row r="54" spans="1:8" ht="15" customHeight="1" x14ac:dyDescent="0.2">
      <c r="A54" s="53" t="s">
        <v>5851</v>
      </c>
      <c r="B54" s="56" t="s">
        <v>5269</v>
      </c>
      <c r="C54" s="57" t="s">
        <v>6010</v>
      </c>
      <c r="D54" s="53" t="s">
        <v>4083</v>
      </c>
      <c r="E54" s="53" t="s">
        <v>29</v>
      </c>
      <c r="F54" s="53">
        <v>7540664.8799999999</v>
      </c>
      <c r="G54" s="53">
        <v>365347.68</v>
      </c>
      <c r="H54" s="53" t="s">
        <v>5852</v>
      </c>
    </row>
    <row r="55" spans="1:8" ht="15" customHeight="1" x14ac:dyDescent="0.2">
      <c r="A55" s="53" t="s">
        <v>5853</v>
      </c>
      <c r="B55" s="56" t="s">
        <v>5269</v>
      </c>
      <c r="C55" s="57" t="s">
        <v>6010</v>
      </c>
      <c r="D55" s="53" t="s">
        <v>4083</v>
      </c>
      <c r="E55" s="53" t="s">
        <v>29</v>
      </c>
      <c r="F55" s="53">
        <v>7540662.6200000001</v>
      </c>
      <c r="G55" s="53">
        <v>365360.45</v>
      </c>
      <c r="H55" s="53" t="s">
        <v>5854</v>
      </c>
    </row>
    <row r="56" spans="1:8" ht="15" customHeight="1" x14ac:dyDescent="0.2">
      <c r="A56" s="53" t="s">
        <v>5425</v>
      </c>
      <c r="B56" s="53" t="s">
        <v>5425</v>
      </c>
      <c r="C56" s="57" t="s">
        <v>6010</v>
      </c>
      <c r="D56" s="53" t="s">
        <v>4083</v>
      </c>
      <c r="E56" s="53" t="s">
        <v>29</v>
      </c>
      <c r="F56" s="53">
        <v>7540650.2400000002</v>
      </c>
      <c r="G56" s="53">
        <v>365307.84</v>
      </c>
      <c r="H56" s="53" t="s">
        <v>5424</v>
      </c>
    </row>
    <row r="57" spans="1:8" ht="15" customHeight="1" x14ac:dyDescent="0.2">
      <c r="A57" s="53" t="s">
        <v>5855</v>
      </c>
      <c r="B57" s="56" t="s">
        <v>5269</v>
      </c>
      <c r="C57" s="57" t="s">
        <v>6010</v>
      </c>
      <c r="D57" s="53" t="s">
        <v>4083</v>
      </c>
      <c r="E57" s="53" t="s">
        <v>29</v>
      </c>
      <c r="F57" s="53">
        <v>7540665.4900000002</v>
      </c>
      <c r="G57" s="53">
        <v>365357.05</v>
      </c>
      <c r="H57" s="53" t="s">
        <v>5856</v>
      </c>
    </row>
    <row r="58" spans="1:8" ht="15" customHeight="1" x14ac:dyDescent="0.2">
      <c r="A58" s="53" t="s">
        <v>5857</v>
      </c>
      <c r="B58" s="56" t="s">
        <v>5269</v>
      </c>
      <c r="C58" s="57" t="s">
        <v>6010</v>
      </c>
      <c r="D58" s="53" t="s">
        <v>4083</v>
      </c>
      <c r="E58" s="53" t="s">
        <v>29</v>
      </c>
      <c r="F58" s="53">
        <v>7540663.9400000004</v>
      </c>
      <c r="G58" s="53">
        <v>365363.83</v>
      </c>
      <c r="H58" s="53" t="s">
        <v>5858</v>
      </c>
    </row>
    <row r="59" spans="1:8" ht="15" customHeight="1" x14ac:dyDescent="0.2">
      <c r="A59" s="53" t="s">
        <v>5859</v>
      </c>
      <c r="B59" s="53" t="s">
        <v>4654</v>
      </c>
      <c r="C59" s="57" t="s">
        <v>6011</v>
      </c>
      <c r="D59" s="53" t="s">
        <v>4083</v>
      </c>
      <c r="E59" s="53" t="s">
        <v>5440</v>
      </c>
      <c r="F59" s="53">
        <v>7540710</v>
      </c>
      <c r="G59" s="53">
        <v>365019</v>
      </c>
      <c r="H59" s="53" t="str">
        <f>VLOOKUP(B59,'[1]mirela + yness'!G$2:H$364,2,FALSE)</f>
        <v>7540710 365019</v>
      </c>
    </row>
    <row r="60" spans="1:8" ht="15" customHeight="1" x14ac:dyDescent="0.2">
      <c r="A60" s="53" t="s">
        <v>5860</v>
      </c>
      <c r="B60" s="53" t="s">
        <v>4654</v>
      </c>
      <c r="C60" s="57" t="s">
        <v>6011</v>
      </c>
      <c r="D60" s="53" t="s">
        <v>4083</v>
      </c>
      <c r="E60" s="53" t="s">
        <v>5440</v>
      </c>
      <c r="F60" s="53">
        <v>7540710</v>
      </c>
      <c r="G60" s="53">
        <v>365019</v>
      </c>
      <c r="H60" s="53" t="str">
        <f>VLOOKUP(B60,'[1]mirela + yness'!G$2:H$364,2,FALSE)</f>
        <v>7540710 365019</v>
      </c>
    </row>
    <row r="61" spans="1:8" ht="15" customHeight="1" x14ac:dyDescent="0.2">
      <c r="A61" s="53" t="s">
        <v>5861</v>
      </c>
      <c r="B61" s="56" t="s">
        <v>4656</v>
      </c>
      <c r="C61" s="57" t="s">
        <v>6011</v>
      </c>
      <c r="D61" s="53" t="s">
        <v>4083</v>
      </c>
      <c r="E61" s="53" t="s">
        <v>5440</v>
      </c>
      <c r="F61" s="53">
        <v>7540628</v>
      </c>
      <c r="G61" s="53">
        <v>364970</v>
      </c>
      <c r="H61" s="53" t="str">
        <f>VLOOKUP(B61,'[1]mirela + yness'!G$2:H$364,2,FALSE)</f>
        <v>7540628 364970</v>
      </c>
    </row>
    <row r="62" spans="1:8" ht="15" customHeight="1" x14ac:dyDescent="0.2">
      <c r="A62" s="53" t="s">
        <v>5862</v>
      </c>
      <c r="B62" s="53" t="s">
        <v>4658</v>
      </c>
      <c r="C62" s="57" t="s">
        <v>6011</v>
      </c>
      <c r="D62" s="53" t="s">
        <v>4083</v>
      </c>
      <c r="E62" s="53" t="s">
        <v>5440</v>
      </c>
      <c r="F62" s="53">
        <v>7540696</v>
      </c>
      <c r="G62" s="53">
        <v>364905</v>
      </c>
      <c r="H62" s="53" t="str">
        <f>VLOOKUP(B62,'[1]mirela + yness'!G$2:H$364,2,FALSE)</f>
        <v>7540696 364905</v>
      </c>
    </row>
    <row r="63" spans="1:8" ht="15" customHeight="1" x14ac:dyDescent="0.2">
      <c r="A63" s="53" t="s">
        <v>5863</v>
      </c>
      <c r="B63" s="53" t="s">
        <v>4111</v>
      </c>
      <c r="C63" s="57" t="s">
        <v>6012</v>
      </c>
      <c r="D63" s="53" t="s">
        <v>4083</v>
      </c>
      <c r="E63" s="53" t="s">
        <v>5440</v>
      </c>
      <c r="F63" s="53">
        <v>7540807.4299999997</v>
      </c>
      <c r="G63" s="53">
        <v>364923.47</v>
      </c>
      <c r="H63" s="53" t="s">
        <v>5447</v>
      </c>
    </row>
    <row r="64" spans="1:8" ht="15" customHeight="1" x14ac:dyDescent="0.2">
      <c r="A64" s="53" t="s">
        <v>5864</v>
      </c>
      <c r="B64" s="53" t="s">
        <v>4343</v>
      </c>
      <c r="C64" s="57" t="s">
        <v>6012</v>
      </c>
      <c r="D64" s="53" t="s">
        <v>4083</v>
      </c>
      <c r="E64" s="53" t="s">
        <v>5280</v>
      </c>
      <c r="F64" s="53">
        <v>7541125.79</v>
      </c>
      <c r="G64" s="53">
        <v>365087.38</v>
      </c>
      <c r="H64" s="53" t="str">
        <f>VLOOKUP(B64,'[1]mirela + yness'!G$2:H$364,2,FALSE)</f>
        <v>7541125.79 365087.38</v>
      </c>
    </row>
    <row r="65" spans="1:8" ht="15" customHeight="1" x14ac:dyDescent="0.2">
      <c r="A65" s="53" t="s">
        <v>5865</v>
      </c>
      <c r="B65" s="53" t="s">
        <v>4343</v>
      </c>
      <c r="C65" s="57" t="s">
        <v>6012</v>
      </c>
      <c r="D65" s="53" t="s">
        <v>4083</v>
      </c>
      <c r="E65" s="53" t="s">
        <v>5280</v>
      </c>
      <c r="F65" s="53">
        <v>7541125.79</v>
      </c>
      <c r="G65" s="53">
        <v>365087.38</v>
      </c>
      <c r="H65" s="53" t="str">
        <f>VLOOKUP(B65,'[1]mirela + yness'!G$2:H$364,2,FALSE)</f>
        <v>7541125.79 365087.38</v>
      </c>
    </row>
    <row r="66" spans="1:8" ht="15" customHeight="1" x14ac:dyDescent="0.2">
      <c r="A66" s="53" t="s">
        <v>5458</v>
      </c>
      <c r="B66" s="53" t="s">
        <v>4660</v>
      </c>
      <c r="C66" s="57" t="s">
        <v>6011</v>
      </c>
      <c r="D66" s="53" t="s">
        <v>4083</v>
      </c>
      <c r="E66" s="53" t="s">
        <v>5280</v>
      </c>
      <c r="F66" s="53">
        <v>7541202</v>
      </c>
      <c r="G66" s="53">
        <v>365164</v>
      </c>
      <c r="H66" s="53" t="str">
        <f>VLOOKUP(B66,'[1]mirela + yness'!G$2:H$364,2,FALSE)</f>
        <v>7541202 365164</v>
      </c>
    </row>
    <row r="67" spans="1:8" ht="15" customHeight="1" x14ac:dyDescent="0.2">
      <c r="A67" s="53" t="s">
        <v>5458</v>
      </c>
      <c r="B67" s="53" t="s">
        <v>5458</v>
      </c>
      <c r="C67" s="57" t="s">
        <v>6010</v>
      </c>
      <c r="D67" s="53" t="s">
        <v>4083</v>
      </c>
      <c r="E67" s="53" t="s">
        <v>5280</v>
      </c>
      <c r="F67" s="53">
        <v>7541159.7300000004</v>
      </c>
      <c r="G67" s="53">
        <v>365151.84</v>
      </c>
      <c r="H67" s="53" t="s">
        <v>5457</v>
      </c>
    </row>
    <row r="68" spans="1:8" ht="15" customHeight="1" x14ac:dyDescent="0.2">
      <c r="A68" s="53" t="s">
        <v>5464</v>
      </c>
      <c r="B68" s="53" t="s">
        <v>5464</v>
      </c>
      <c r="C68" s="57" t="s">
        <v>6010</v>
      </c>
      <c r="D68" s="53" t="s">
        <v>4083</v>
      </c>
      <c r="E68" s="53" t="s">
        <v>29</v>
      </c>
      <c r="F68" s="53">
        <v>7541219.5800000001</v>
      </c>
      <c r="G68" s="53">
        <v>365235.18</v>
      </c>
      <c r="H68" s="53" t="s">
        <v>5463</v>
      </c>
    </row>
    <row r="69" spans="1:8" ht="15" customHeight="1" x14ac:dyDescent="0.2">
      <c r="A69" s="53" t="s">
        <v>5466</v>
      </c>
      <c r="B69" s="53" t="s">
        <v>5466</v>
      </c>
      <c r="C69" s="57" t="s">
        <v>6010</v>
      </c>
      <c r="D69" s="53" t="s">
        <v>4083</v>
      </c>
      <c r="E69" s="53" t="s">
        <v>29</v>
      </c>
      <c r="F69" s="53">
        <v>7541245.0800000001</v>
      </c>
      <c r="G69" s="53">
        <v>365256.64</v>
      </c>
      <c r="H69" s="53" t="s">
        <v>5465</v>
      </c>
    </row>
    <row r="70" spans="1:8" ht="15" customHeight="1" x14ac:dyDescent="0.2">
      <c r="A70" s="53" t="s">
        <v>5470</v>
      </c>
      <c r="B70" s="53" t="s">
        <v>4661</v>
      </c>
      <c r="C70" s="57" t="s">
        <v>6011</v>
      </c>
      <c r="D70" s="53" t="s">
        <v>4083</v>
      </c>
      <c r="E70" s="53" t="s">
        <v>4774</v>
      </c>
      <c r="F70" s="53">
        <v>7541287</v>
      </c>
      <c r="G70" s="53">
        <v>365273</v>
      </c>
      <c r="H70" s="53" t="str">
        <f>VLOOKUP(B70,'[1]mirela + yness'!G$2:H$364,2,FALSE)</f>
        <v>7541287 365273</v>
      </c>
    </row>
    <row r="71" spans="1:8" ht="15" customHeight="1" x14ac:dyDescent="0.2">
      <c r="A71" s="53" t="s">
        <v>5470</v>
      </c>
      <c r="B71" s="53" t="s">
        <v>5470</v>
      </c>
      <c r="C71" s="57" t="s">
        <v>6010</v>
      </c>
      <c r="D71" s="53" t="s">
        <v>4083</v>
      </c>
      <c r="E71" s="53" t="s">
        <v>4774</v>
      </c>
      <c r="F71" s="53">
        <v>7541308.8200000003</v>
      </c>
      <c r="G71" s="53">
        <v>365287.61</v>
      </c>
      <c r="H71" s="53" t="s">
        <v>5469</v>
      </c>
    </row>
    <row r="72" spans="1:8" ht="15" customHeight="1" x14ac:dyDescent="0.2">
      <c r="A72" s="53" t="s">
        <v>5866</v>
      </c>
      <c r="B72" s="53" t="s">
        <v>4664</v>
      </c>
      <c r="C72" s="57" t="s">
        <v>6011</v>
      </c>
      <c r="D72" s="53" t="s">
        <v>4083</v>
      </c>
      <c r="E72" s="53" t="s">
        <v>4774</v>
      </c>
      <c r="F72" s="53">
        <v>7541381</v>
      </c>
      <c r="G72" s="53">
        <v>365307</v>
      </c>
      <c r="H72" s="53" t="str">
        <f>VLOOKUP(B72,'[1]mirela + yness'!G$2:H$364,2,FALSE)</f>
        <v>7541381 365307</v>
      </c>
    </row>
    <row r="73" spans="1:8" ht="15" customHeight="1" x14ac:dyDescent="0.2">
      <c r="A73" s="53" t="s">
        <v>5867</v>
      </c>
      <c r="B73" s="53" t="s">
        <v>4664</v>
      </c>
      <c r="C73" s="57" t="s">
        <v>6011</v>
      </c>
      <c r="D73" s="53" t="s">
        <v>4083</v>
      </c>
      <c r="E73" s="53" t="s">
        <v>4774</v>
      </c>
      <c r="F73" s="53">
        <v>7541381</v>
      </c>
      <c r="G73" s="53">
        <v>365307</v>
      </c>
      <c r="H73" s="53" t="str">
        <f>VLOOKUP(B73,'[1]mirela + yness'!G$2:H$364,2,FALSE)</f>
        <v>7541381 365307</v>
      </c>
    </row>
    <row r="74" spans="1:8" ht="15" customHeight="1" x14ac:dyDescent="0.2">
      <c r="A74" s="53" t="s">
        <v>5868</v>
      </c>
      <c r="B74" s="53" t="s">
        <v>4668</v>
      </c>
      <c r="C74" s="57" t="s">
        <v>6011</v>
      </c>
      <c r="D74" s="53" t="s">
        <v>4083</v>
      </c>
      <c r="E74" s="53" t="s">
        <v>4774</v>
      </c>
      <c r="F74" s="53">
        <v>7541337</v>
      </c>
      <c r="G74" s="53">
        <v>365374</v>
      </c>
      <c r="H74" s="53" t="str">
        <f>VLOOKUP(B74,'[1]mirela + yness'!G$2:H$364,2,FALSE)</f>
        <v>7541337 365374</v>
      </c>
    </row>
    <row r="75" spans="1:8" ht="15" customHeight="1" x14ac:dyDescent="0.2">
      <c r="A75" s="53" t="s">
        <v>5869</v>
      </c>
      <c r="B75" s="53" t="s">
        <v>4668</v>
      </c>
      <c r="C75" s="57" t="s">
        <v>6011</v>
      </c>
      <c r="D75" s="53" t="s">
        <v>4083</v>
      </c>
      <c r="E75" s="53" t="s">
        <v>4774</v>
      </c>
      <c r="F75" s="53">
        <v>7541337</v>
      </c>
      <c r="G75" s="53">
        <v>365374</v>
      </c>
      <c r="H75" s="53" t="str">
        <f>VLOOKUP(B75,'[1]mirela + yness'!G$2:H$364,2,FALSE)</f>
        <v>7541337 365374</v>
      </c>
    </row>
    <row r="76" spans="1:8" ht="15" customHeight="1" x14ac:dyDescent="0.2">
      <c r="A76" s="53" t="s">
        <v>5870</v>
      </c>
      <c r="B76" s="53" t="s">
        <v>4668</v>
      </c>
      <c r="C76" s="57" t="s">
        <v>6011</v>
      </c>
      <c r="D76" s="53" t="s">
        <v>4083</v>
      </c>
      <c r="E76" s="53" t="s">
        <v>4774</v>
      </c>
      <c r="F76" s="53">
        <v>7541337</v>
      </c>
      <c r="G76" s="53">
        <v>365374</v>
      </c>
      <c r="H76" s="53" t="str">
        <f>VLOOKUP(B76,'[1]mirela + yness'!G$2:H$364,2,FALSE)</f>
        <v>7541337 365374</v>
      </c>
    </row>
    <row r="77" spans="1:8" ht="15" customHeight="1" x14ac:dyDescent="0.2">
      <c r="A77" s="53" t="s">
        <v>5871</v>
      </c>
      <c r="B77" s="53" t="s">
        <v>4670</v>
      </c>
      <c r="C77" s="57" t="s">
        <v>6011</v>
      </c>
      <c r="D77" s="53" t="s">
        <v>4083</v>
      </c>
      <c r="E77" s="53" t="s">
        <v>4774</v>
      </c>
      <c r="F77" s="53">
        <v>7541220</v>
      </c>
      <c r="G77" s="53">
        <v>365456</v>
      </c>
      <c r="H77" s="53" t="str">
        <f>VLOOKUP(B77,'[1]mirela + yness'!G$2:H$364,2,FALSE)</f>
        <v>7541220 365456</v>
      </c>
    </row>
    <row r="78" spans="1:8" ht="15" customHeight="1" x14ac:dyDescent="0.2">
      <c r="A78" s="53" t="s">
        <v>5872</v>
      </c>
      <c r="B78" s="53" t="s">
        <v>4672</v>
      </c>
      <c r="C78" s="57" t="s">
        <v>6011</v>
      </c>
      <c r="D78" s="53" t="s">
        <v>4083</v>
      </c>
      <c r="E78" s="53" t="s">
        <v>5280</v>
      </c>
      <c r="F78" s="53">
        <v>7541162</v>
      </c>
      <c r="G78" s="53">
        <v>365450</v>
      </c>
      <c r="H78" s="53" t="str">
        <f>VLOOKUP(B78,'[1]mirela + yness'!G$2:H$364,2,FALSE)</f>
        <v>7541162 365450</v>
      </c>
    </row>
    <row r="79" spans="1:8" ht="15" customHeight="1" x14ac:dyDescent="0.2">
      <c r="A79" s="53" t="s">
        <v>5873</v>
      </c>
      <c r="B79" s="53" t="s">
        <v>4672</v>
      </c>
      <c r="C79" s="57" t="s">
        <v>6011</v>
      </c>
      <c r="D79" s="53" t="s">
        <v>4083</v>
      </c>
      <c r="E79" s="53" t="s">
        <v>5280</v>
      </c>
      <c r="F79" s="53">
        <v>7541162</v>
      </c>
      <c r="G79" s="53">
        <v>365450</v>
      </c>
      <c r="H79" s="53" t="str">
        <f>VLOOKUP(B79,'[1]mirela + yness'!G$2:H$364,2,FALSE)</f>
        <v>7541162 365450</v>
      </c>
    </row>
    <row r="80" spans="1:8" ht="15" customHeight="1" x14ac:dyDescent="0.2">
      <c r="A80" s="53" t="s">
        <v>5874</v>
      </c>
      <c r="B80" s="53" t="s">
        <v>4674</v>
      </c>
      <c r="C80" s="57" t="s">
        <v>6011</v>
      </c>
      <c r="D80" s="53" t="s">
        <v>4083</v>
      </c>
      <c r="E80" s="53" t="s">
        <v>4774</v>
      </c>
      <c r="F80" s="53">
        <v>7541161</v>
      </c>
      <c r="G80" s="53">
        <v>365510</v>
      </c>
      <c r="H80" s="53" t="str">
        <f>VLOOKUP(B80,'[1]mirela + yness'!G$2:H$364,2,FALSE)</f>
        <v>7541161 365510</v>
      </c>
    </row>
    <row r="81" spans="1:8" ht="15" customHeight="1" x14ac:dyDescent="0.2">
      <c r="A81" s="53" t="s">
        <v>5491</v>
      </c>
      <c r="B81" s="53" t="s">
        <v>5491</v>
      </c>
      <c r="C81" s="57" t="s">
        <v>6010</v>
      </c>
      <c r="D81" s="53" t="s">
        <v>4083</v>
      </c>
      <c r="E81" s="53" t="s">
        <v>29</v>
      </c>
      <c r="F81" s="53">
        <v>7540712.1500000004</v>
      </c>
      <c r="G81" s="53">
        <v>365387.58</v>
      </c>
      <c r="H81" s="53" t="s">
        <v>5490</v>
      </c>
    </row>
    <row r="82" spans="1:8" ht="15" customHeight="1" x14ac:dyDescent="0.2">
      <c r="A82" s="53" t="s">
        <v>5875</v>
      </c>
      <c r="B82" s="56" t="s">
        <v>5269</v>
      </c>
      <c r="C82" s="57" t="s">
        <v>6010</v>
      </c>
      <c r="D82" s="53" t="s">
        <v>4083</v>
      </c>
      <c r="E82" s="53" t="s">
        <v>29</v>
      </c>
      <c r="F82" s="53">
        <v>7540659.0099999998</v>
      </c>
      <c r="G82" s="53">
        <v>365362.57</v>
      </c>
      <c r="H82" s="53" t="s">
        <v>5876</v>
      </c>
    </row>
    <row r="83" spans="1:8" ht="15" customHeight="1" x14ac:dyDescent="0.2">
      <c r="A83" s="53" t="s">
        <v>5877</v>
      </c>
      <c r="B83" s="53" t="s">
        <v>4676</v>
      </c>
      <c r="C83" s="57" t="s">
        <v>6011</v>
      </c>
      <c r="D83" s="53" t="s">
        <v>4083</v>
      </c>
      <c r="E83" s="53" t="s">
        <v>5280</v>
      </c>
      <c r="F83" s="53">
        <v>7540672</v>
      </c>
      <c r="G83" s="53">
        <v>365296</v>
      </c>
      <c r="H83" s="53" t="str">
        <f>VLOOKUP(B83,'[1]mirela + yness'!G$2:H$364,2,FALSE)</f>
        <v>7540672 365296</v>
      </c>
    </row>
    <row r="84" spans="1:8" ht="15" customHeight="1" x14ac:dyDescent="0.2">
      <c r="A84" s="53" t="s">
        <v>5496</v>
      </c>
      <c r="B84" s="53" t="s">
        <v>5496</v>
      </c>
      <c r="C84" s="57" t="s">
        <v>6010</v>
      </c>
      <c r="D84" s="53" t="s">
        <v>4083</v>
      </c>
      <c r="E84" s="53" t="s">
        <v>29</v>
      </c>
      <c r="F84" s="53">
        <v>7540709.54</v>
      </c>
      <c r="G84" s="53">
        <v>365227.45</v>
      </c>
      <c r="H84" s="53" t="s">
        <v>5495</v>
      </c>
    </row>
    <row r="85" spans="1:8" ht="15" customHeight="1" x14ac:dyDescent="0.2">
      <c r="A85" s="53" t="s">
        <v>5878</v>
      </c>
      <c r="B85" s="53" t="s">
        <v>4678</v>
      </c>
      <c r="C85" s="57" t="s">
        <v>6011</v>
      </c>
      <c r="D85" s="53" t="s">
        <v>4083</v>
      </c>
      <c r="E85" s="53" t="s">
        <v>5280</v>
      </c>
      <c r="F85" s="53">
        <v>7540699</v>
      </c>
      <c r="G85" s="53">
        <v>365155</v>
      </c>
      <c r="H85" s="53" t="str">
        <f>VLOOKUP(B85,'[1]mirela + yness'!G$2:H$364,2,FALSE)</f>
        <v>7540699 365155</v>
      </c>
    </row>
    <row r="86" spans="1:8" ht="15" customHeight="1" x14ac:dyDescent="0.2">
      <c r="A86" s="53" t="s">
        <v>5879</v>
      </c>
      <c r="B86" s="53" t="s">
        <v>4116</v>
      </c>
      <c r="C86" s="57" t="s">
        <v>6012</v>
      </c>
      <c r="D86" s="53" t="s">
        <v>4083</v>
      </c>
      <c r="E86" s="53" t="s">
        <v>4094</v>
      </c>
      <c r="F86" s="53">
        <v>7540679.7999999998</v>
      </c>
      <c r="G86" s="53">
        <v>365123.09</v>
      </c>
      <c r="H86" s="53" t="str">
        <f>VLOOKUP(B86,'[1]mirela + yness'!G$2:H$364,2,FALSE)</f>
        <v>7540679.8 365123.09</v>
      </c>
    </row>
    <row r="87" spans="1:8" ht="15" customHeight="1" x14ac:dyDescent="0.2">
      <c r="A87" s="53" t="s">
        <v>5880</v>
      </c>
      <c r="B87" s="53" t="s">
        <v>4116</v>
      </c>
      <c r="C87" s="57" t="s">
        <v>6012</v>
      </c>
      <c r="D87" s="53" t="s">
        <v>4083</v>
      </c>
      <c r="E87" s="53" t="s">
        <v>4094</v>
      </c>
      <c r="F87" s="53">
        <v>7540679.7999999998</v>
      </c>
      <c r="G87" s="53">
        <v>365123.09</v>
      </c>
      <c r="H87" s="53" t="str">
        <f>VLOOKUP(B87,'[1]mirela + yness'!G$2:H$364,2,FALSE)</f>
        <v>7540679.8 365123.09</v>
      </c>
    </row>
    <row r="88" spans="1:8" ht="15" customHeight="1" x14ac:dyDescent="0.2">
      <c r="A88" s="53" t="s">
        <v>5881</v>
      </c>
      <c r="B88" s="53" t="s">
        <v>4118</v>
      </c>
      <c r="C88" s="57" t="s">
        <v>6012</v>
      </c>
      <c r="D88" s="53" t="s">
        <v>4083</v>
      </c>
      <c r="E88" s="53" t="s">
        <v>29</v>
      </c>
      <c r="F88" s="53">
        <v>7540677.2999999998</v>
      </c>
      <c r="G88" s="53">
        <v>365180.84</v>
      </c>
      <c r="H88" s="53" t="str">
        <f>VLOOKUP(B88,'[1]mirela + yness'!G$2:H$364,2,FALSE)</f>
        <v>7540677.3 365180.84</v>
      </c>
    </row>
    <row r="89" spans="1:8" ht="15" customHeight="1" x14ac:dyDescent="0.2">
      <c r="A89" s="53" t="s">
        <v>5882</v>
      </c>
      <c r="B89" s="53" t="s">
        <v>4120</v>
      </c>
      <c r="C89" s="57" t="s">
        <v>6012</v>
      </c>
      <c r="D89" s="53" t="s">
        <v>4083</v>
      </c>
      <c r="E89" s="53" t="s">
        <v>29</v>
      </c>
      <c r="F89" s="53">
        <v>7540676.9500000002</v>
      </c>
      <c r="G89" s="53">
        <v>365203.42</v>
      </c>
      <c r="H89" s="53" t="str">
        <f>VLOOKUP(B89,'[1]mirela + yness'!G$2:H$364,2,FALSE)</f>
        <v>7540676.95 365203.42</v>
      </c>
    </row>
    <row r="90" spans="1:8" ht="15" customHeight="1" x14ac:dyDescent="0.2">
      <c r="A90" s="53" t="s">
        <v>5883</v>
      </c>
      <c r="B90" s="53" t="s">
        <v>4120</v>
      </c>
      <c r="C90" s="57" t="s">
        <v>6012</v>
      </c>
      <c r="D90" s="53" t="s">
        <v>4083</v>
      </c>
      <c r="E90" s="53" t="s">
        <v>29</v>
      </c>
      <c r="F90" s="53">
        <v>7540676.9500000002</v>
      </c>
      <c r="G90" s="53">
        <v>365203.42</v>
      </c>
      <c r="H90" s="53" t="str">
        <f>VLOOKUP(B90,'[1]mirela + yness'!G$2:H$364,2,FALSE)</f>
        <v>7540676.95 365203.42</v>
      </c>
    </row>
    <row r="91" spans="1:8" ht="15" customHeight="1" x14ac:dyDescent="0.2">
      <c r="A91" s="53" t="s">
        <v>5884</v>
      </c>
      <c r="B91" s="53" t="s">
        <v>4122</v>
      </c>
      <c r="C91" s="57" t="s">
        <v>6012</v>
      </c>
      <c r="D91" s="53" t="s">
        <v>4083</v>
      </c>
      <c r="E91" s="53" t="s">
        <v>29</v>
      </c>
      <c r="F91" s="53">
        <v>7540721.9000000004</v>
      </c>
      <c r="G91" s="53">
        <v>365191.48</v>
      </c>
      <c r="H91" s="53" t="str">
        <f>VLOOKUP(B91,'[1]mirela + yness'!G$2:H$364,2,FALSE)</f>
        <v>7540721.9 365191.48</v>
      </c>
    </row>
    <row r="92" spans="1:8" ht="15" customHeight="1" x14ac:dyDescent="0.2">
      <c r="A92" s="53" t="s">
        <v>5885</v>
      </c>
      <c r="B92" s="53" t="s">
        <v>5508</v>
      </c>
      <c r="C92" s="57" t="s">
        <v>6010</v>
      </c>
      <c r="D92" s="53" t="s">
        <v>4083</v>
      </c>
      <c r="E92" s="53" t="s">
        <v>29</v>
      </c>
      <c r="F92" s="53">
        <v>7540755.8399999999</v>
      </c>
      <c r="G92" s="53">
        <v>365185.35</v>
      </c>
      <c r="H92" s="53" t="s">
        <v>5507</v>
      </c>
    </row>
    <row r="93" spans="1:8" ht="15" customHeight="1" x14ac:dyDescent="0.2">
      <c r="A93" s="53" t="s">
        <v>5508</v>
      </c>
      <c r="B93" s="53" t="s">
        <v>5508</v>
      </c>
      <c r="C93" s="57" t="s">
        <v>6010</v>
      </c>
      <c r="D93" s="53" t="s">
        <v>4083</v>
      </c>
      <c r="E93" s="53" t="s">
        <v>29</v>
      </c>
      <c r="F93" s="53">
        <v>7540769.4299999997</v>
      </c>
      <c r="G93" s="53">
        <v>365192.67</v>
      </c>
      <c r="H93" s="53" t="s">
        <v>5886</v>
      </c>
    </row>
    <row r="94" spans="1:8" ht="15" customHeight="1" x14ac:dyDescent="0.2">
      <c r="A94" s="53" t="s">
        <v>5510</v>
      </c>
      <c r="B94" s="53" t="s">
        <v>5510</v>
      </c>
      <c r="C94" s="57" t="s">
        <v>6010</v>
      </c>
      <c r="D94" s="53" t="s">
        <v>4083</v>
      </c>
      <c r="E94" s="53" t="s">
        <v>29</v>
      </c>
      <c r="F94" s="53">
        <v>7540809.4199999999</v>
      </c>
      <c r="G94" s="53">
        <v>365185.52</v>
      </c>
      <c r="H94" s="53" t="s">
        <v>5509</v>
      </c>
    </row>
    <row r="95" spans="1:8" ht="15" customHeight="1" x14ac:dyDescent="0.2">
      <c r="A95" s="53" t="s">
        <v>5887</v>
      </c>
      <c r="B95" s="53" t="s">
        <v>4124</v>
      </c>
      <c r="C95" s="57" t="s">
        <v>6012</v>
      </c>
      <c r="D95" s="53" t="s">
        <v>4083</v>
      </c>
      <c r="E95" s="53" t="s">
        <v>5280</v>
      </c>
      <c r="F95" s="53">
        <v>7540849.8399999999</v>
      </c>
      <c r="G95" s="53">
        <v>365172.34</v>
      </c>
      <c r="H95" s="53" t="str">
        <f>VLOOKUP(B95,'[1]mirela + yness'!G$2:H$364,2,FALSE)</f>
        <v>7540849.84 365172.34</v>
      </c>
    </row>
    <row r="96" spans="1:8" ht="15" customHeight="1" x14ac:dyDescent="0.2">
      <c r="A96" s="53" t="s">
        <v>5888</v>
      </c>
      <c r="B96" s="53" t="s">
        <v>4126</v>
      </c>
      <c r="C96" s="57" t="s">
        <v>6012</v>
      </c>
      <c r="D96" s="53" t="s">
        <v>4083</v>
      </c>
      <c r="E96" s="53" t="s">
        <v>29</v>
      </c>
      <c r="F96" s="53">
        <v>7540944.9500000002</v>
      </c>
      <c r="G96" s="53">
        <v>365146.67</v>
      </c>
      <c r="H96" s="53" t="str">
        <f>VLOOKUP(B96,'[1]mirela + yness'!G$2:H$364,2,FALSE)</f>
        <v>7540944.95 365146.67</v>
      </c>
    </row>
    <row r="97" spans="1:8" ht="15" customHeight="1" x14ac:dyDescent="0.2">
      <c r="A97" s="53" t="s">
        <v>5889</v>
      </c>
      <c r="B97" s="53" t="s">
        <v>4672</v>
      </c>
      <c r="C97" s="57" t="s">
        <v>6011</v>
      </c>
      <c r="D97" s="53" t="s">
        <v>4083</v>
      </c>
      <c r="E97" s="53" t="s">
        <v>5280</v>
      </c>
      <c r="F97" s="53">
        <v>7541162</v>
      </c>
      <c r="G97" s="53">
        <v>365450</v>
      </c>
      <c r="H97" s="53" t="str">
        <f>VLOOKUP(B97,'[1]mirela + yness'!G$2:H$364,2,FALSE)</f>
        <v>7541162 365450</v>
      </c>
    </row>
    <row r="98" spans="1:8" ht="15" customHeight="1" x14ac:dyDescent="0.2">
      <c r="A98" s="53" t="s">
        <v>5890</v>
      </c>
      <c r="B98" s="53" t="s">
        <v>4672</v>
      </c>
      <c r="C98" s="57" t="s">
        <v>6011</v>
      </c>
      <c r="D98" s="53" t="s">
        <v>4083</v>
      </c>
      <c r="E98" s="53" t="s">
        <v>5280</v>
      </c>
      <c r="F98" s="53">
        <v>7541162</v>
      </c>
      <c r="G98" s="53">
        <v>365450</v>
      </c>
      <c r="H98" s="53" t="str">
        <f>VLOOKUP(B98,'[1]mirela + yness'!G$2:H$364,2,FALSE)</f>
        <v>7541162 365450</v>
      </c>
    </row>
    <row r="99" spans="1:8" ht="15" customHeight="1" x14ac:dyDescent="0.2">
      <c r="A99" s="53" t="s">
        <v>5891</v>
      </c>
      <c r="B99" s="53" t="s">
        <v>4674</v>
      </c>
      <c r="C99" s="57" t="s">
        <v>6011</v>
      </c>
      <c r="D99" s="53" t="s">
        <v>4083</v>
      </c>
      <c r="E99" s="53" t="s">
        <v>4774</v>
      </c>
      <c r="F99" s="53">
        <v>7541161</v>
      </c>
      <c r="G99" s="53">
        <v>365510</v>
      </c>
      <c r="H99" s="53" t="str">
        <f>VLOOKUP(B99,'[1]mirela + yness'!G$2:H$364,2,FALSE)</f>
        <v>7541161 365510</v>
      </c>
    </row>
    <row r="100" spans="1:8" ht="15" customHeight="1" x14ac:dyDescent="0.2">
      <c r="A100" s="53" t="s">
        <v>5532</v>
      </c>
      <c r="B100" s="53" t="s">
        <v>5532</v>
      </c>
      <c r="C100" s="57" t="s">
        <v>6010</v>
      </c>
      <c r="D100" s="53" t="s">
        <v>4083</v>
      </c>
      <c r="E100" s="53" t="s">
        <v>29</v>
      </c>
      <c r="F100" s="53">
        <v>7541129.5099999998</v>
      </c>
      <c r="G100" s="53">
        <v>365588.03</v>
      </c>
      <c r="H100" s="53" t="s">
        <v>5531</v>
      </c>
    </row>
    <row r="101" spans="1:8" ht="15" customHeight="1" x14ac:dyDescent="0.2">
      <c r="A101" s="53" t="s">
        <v>5892</v>
      </c>
      <c r="B101" s="53" t="s">
        <v>4141</v>
      </c>
      <c r="C101" s="57" t="s">
        <v>6012</v>
      </c>
      <c r="D101" s="53" t="s">
        <v>4083</v>
      </c>
      <c r="E101" s="53" t="s">
        <v>4774</v>
      </c>
      <c r="F101" s="53">
        <v>7541114.0499999998</v>
      </c>
      <c r="G101" s="53">
        <v>365613.71</v>
      </c>
      <c r="H101" s="53" t="str">
        <f>VLOOKUP(B101,'[1]mirela + yness'!G$2:H$364,2,FALSE)</f>
        <v>7541114.05 365613.71</v>
      </c>
    </row>
    <row r="102" spans="1:8" ht="15" customHeight="1" x14ac:dyDescent="0.2">
      <c r="A102" s="53" t="s">
        <v>5893</v>
      </c>
      <c r="B102" s="53" t="s">
        <v>5534</v>
      </c>
      <c r="C102" s="57" t="s">
        <v>6012</v>
      </c>
      <c r="D102" s="53" t="s">
        <v>4083</v>
      </c>
      <c r="E102" s="53" t="s">
        <v>4774</v>
      </c>
      <c r="F102" s="53">
        <v>7541103</v>
      </c>
      <c r="G102" s="53">
        <v>365641</v>
      </c>
      <c r="H102" s="53" t="str">
        <f>VLOOKUP(B102,'[1]mirela + yness'!G$2:H$364,2,FALSE)</f>
        <v>7541103 365641</v>
      </c>
    </row>
    <row r="103" spans="1:8" ht="15" customHeight="1" x14ac:dyDescent="0.2">
      <c r="A103" s="53" t="s">
        <v>5894</v>
      </c>
      <c r="B103" s="53" t="s">
        <v>4431</v>
      </c>
      <c r="C103" s="57" t="s">
        <v>6012</v>
      </c>
      <c r="D103" s="53" t="s">
        <v>4083</v>
      </c>
      <c r="E103" s="53" t="s">
        <v>4774</v>
      </c>
      <c r="F103" s="53">
        <v>7541084.1699999999</v>
      </c>
      <c r="G103" s="53">
        <v>365640.05</v>
      </c>
      <c r="H103" s="53" t="str">
        <f>VLOOKUP(B103,'[1]mirela + yness'!G$2:H$364,2,FALSE)</f>
        <v>7541084.17 365640.05</v>
      </c>
    </row>
    <row r="104" spans="1:8" ht="15" customHeight="1" x14ac:dyDescent="0.2">
      <c r="A104" s="53" t="s">
        <v>5895</v>
      </c>
      <c r="B104" s="53" t="s">
        <v>4143</v>
      </c>
      <c r="C104" s="57" t="s">
        <v>6012</v>
      </c>
      <c r="D104" s="53" t="s">
        <v>4083</v>
      </c>
      <c r="E104" s="53" t="s">
        <v>29</v>
      </c>
      <c r="F104" s="53">
        <v>7541107.2300000004</v>
      </c>
      <c r="G104" s="53">
        <v>365682.94</v>
      </c>
      <c r="H104" s="53" t="str">
        <f>VLOOKUP(B104,'[1]mirela + yness'!G$2:H$364,2,FALSE)</f>
        <v>7541107.23 365682.94</v>
      </c>
    </row>
    <row r="105" spans="1:8" ht="15" customHeight="1" x14ac:dyDescent="0.2">
      <c r="A105" s="53" t="s">
        <v>5896</v>
      </c>
      <c r="B105" s="53" t="s">
        <v>4145</v>
      </c>
      <c r="C105" s="57" t="s">
        <v>6012</v>
      </c>
      <c r="D105" s="53" t="s">
        <v>4083</v>
      </c>
      <c r="E105" s="53" t="s">
        <v>29</v>
      </c>
      <c r="F105" s="53">
        <v>7541097.8200000003</v>
      </c>
      <c r="G105" s="53">
        <v>365720.85</v>
      </c>
      <c r="H105" s="53" t="str">
        <f>VLOOKUP(B105,'[1]mirela + yness'!G$2:H$364,2,FALSE)</f>
        <v>7541097.82 365720.85</v>
      </c>
    </row>
    <row r="106" spans="1:8" ht="15" customHeight="1" x14ac:dyDescent="0.2">
      <c r="A106" s="53" t="s">
        <v>5897</v>
      </c>
      <c r="B106" s="53" t="s">
        <v>4147</v>
      </c>
      <c r="C106" s="57" t="s">
        <v>6012</v>
      </c>
      <c r="D106" s="53" t="s">
        <v>4083</v>
      </c>
      <c r="E106" s="53" t="s">
        <v>4774</v>
      </c>
      <c r="F106" s="53">
        <v>7541049.0300000003</v>
      </c>
      <c r="G106" s="53">
        <v>365699.83</v>
      </c>
      <c r="H106" s="53" t="str">
        <f>VLOOKUP(B106,'[1]mirela + yness'!G$2:H$364,2,FALSE)</f>
        <v>7541049.03 365699.83</v>
      </c>
    </row>
    <row r="107" spans="1:8" ht="15" customHeight="1" x14ac:dyDescent="0.2">
      <c r="A107" s="53" t="s">
        <v>5898</v>
      </c>
      <c r="B107" s="53" t="s">
        <v>4147</v>
      </c>
      <c r="C107" s="57" t="s">
        <v>6012</v>
      </c>
      <c r="D107" s="53" t="s">
        <v>4083</v>
      </c>
      <c r="E107" s="53" t="s">
        <v>4774</v>
      </c>
      <c r="F107" s="53">
        <v>7541049.0300000003</v>
      </c>
      <c r="G107" s="53">
        <v>365699.83</v>
      </c>
      <c r="H107" s="53" t="str">
        <f>VLOOKUP(B107,'[1]mirela + yness'!G$2:H$364,2,FALSE)</f>
        <v>7541049.03 365699.83</v>
      </c>
    </row>
    <row r="108" spans="1:8" ht="15" customHeight="1" x14ac:dyDescent="0.2">
      <c r="A108" s="53" t="s">
        <v>5899</v>
      </c>
      <c r="B108" s="53" t="s">
        <v>4147</v>
      </c>
      <c r="C108" s="57" t="s">
        <v>6012</v>
      </c>
      <c r="D108" s="53" t="s">
        <v>4083</v>
      </c>
      <c r="E108" s="53" t="s">
        <v>4774</v>
      </c>
      <c r="F108" s="53">
        <v>7541049.0300000003</v>
      </c>
      <c r="G108" s="53">
        <v>365699.83</v>
      </c>
      <c r="H108" s="53" t="str">
        <f>VLOOKUP(B108,'[1]mirela + yness'!G$2:H$364,2,FALSE)</f>
        <v>7541049.03 365699.83</v>
      </c>
    </row>
    <row r="109" spans="1:8" ht="15" customHeight="1" x14ac:dyDescent="0.2">
      <c r="A109" s="53" t="s">
        <v>5900</v>
      </c>
      <c r="B109" s="53" t="s">
        <v>4153</v>
      </c>
      <c r="C109" s="57" t="s">
        <v>6012</v>
      </c>
      <c r="D109" s="53" t="s">
        <v>4083</v>
      </c>
      <c r="E109" s="53" t="s">
        <v>4774</v>
      </c>
      <c r="F109" s="53">
        <v>7540980.1900000004</v>
      </c>
      <c r="G109" s="53">
        <v>365637.64</v>
      </c>
      <c r="H109" s="53" t="str">
        <f>VLOOKUP(B109,'[1]mirela + yness'!G$2:H$364,2,FALSE)</f>
        <v>7540980.19 365637.64</v>
      </c>
    </row>
    <row r="110" spans="1:8" ht="15" customHeight="1" x14ac:dyDescent="0.2">
      <c r="A110" s="53" t="s">
        <v>5901</v>
      </c>
      <c r="B110" s="53" t="s">
        <v>4155</v>
      </c>
      <c r="C110" s="57" t="s">
        <v>6012</v>
      </c>
      <c r="D110" s="53" t="s">
        <v>4083</v>
      </c>
      <c r="E110" s="53" t="s">
        <v>29</v>
      </c>
      <c r="F110" s="53">
        <v>7540961.0499999998</v>
      </c>
      <c r="G110" s="53">
        <v>365626.27</v>
      </c>
      <c r="H110" s="53" t="str">
        <f>VLOOKUP(B110,'[1]mirela + yness'!G$2:H$364,2,FALSE)</f>
        <v>7540961.05 365626.27</v>
      </c>
    </row>
    <row r="111" spans="1:8" ht="15" customHeight="1" x14ac:dyDescent="0.2">
      <c r="A111" s="53" t="s">
        <v>5902</v>
      </c>
      <c r="B111" s="53" t="s">
        <v>4157</v>
      </c>
      <c r="C111" s="57" t="s">
        <v>6012</v>
      </c>
      <c r="D111" s="53" t="s">
        <v>4083</v>
      </c>
      <c r="E111" s="53" t="s">
        <v>29</v>
      </c>
      <c r="F111" s="53">
        <v>7540939.71</v>
      </c>
      <c r="G111" s="53">
        <v>365617.27</v>
      </c>
      <c r="H111" s="53" t="str">
        <f>VLOOKUP(B111,'[1]mirela + yness'!G$2:H$364,2,FALSE)</f>
        <v>7540939.71 365617.27</v>
      </c>
    </row>
    <row r="112" spans="1:8" ht="15" customHeight="1" x14ac:dyDescent="0.2">
      <c r="A112" s="53" t="s">
        <v>5903</v>
      </c>
      <c r="B112" s="53" t="s">
        <v>4159</v>
      </c>
      <c r="C112" s="57" t="s">
        <v>6012</v>
      </c>
      <c r="D112" s="53" t="s">
        <v>4083</v>
      </c>
      <c r="E112" s="53" t="s">
        <v>5280</v>
      </c>
      <c r="F112" s="53">
        <v>7540925.3099999996</v>
      </c>
      <c r="G112" s="53">
        <v>365577.82</v>
      </c>
      <c r="H112" s="53" t="str">
        <f>VLOOKUP(B112,'[1]mirela + yness'!G$2:H$364,2,FALSE)</f>
        <v>7540925.31 365577.82</v>
      </c>
    </row>
    <row r="113" spans="1:8" ht="15" customHeight="1" x14ac:dyDescent="0.2">
      <c r="A113" s="53" t="s">
        <v>5904</v>
      </c>
      <c r="B113" s="53" t="s">
        <v>4297</v>
      </c>
      <c r="C113" s="57" t="s">
        <v>6012</v>
      </c>
      <c r="D113" s="53" t="s">
        <v>4083</v>
      </c>
      <c r="E113" s="53" t="s">
        <v>5280</v>
      </c>
      <c r="F113" s="53">
        <v>7540901.1699999999</v>
      </c>
      <c r="G113" s="53">
        <v>365539.16</v>
      </c>
      <c r="H113" s="53" t="s">
        <v>4296</v>
      </c>
    </row>
    <row r="114" spans="1:8" ht="15" customHeight="1" x14ac:dyDescent="0.2">
      <c r="A114" s="53" t="s">
        <v>5905</v>
      </c>
      <c r="B114" s="53" t="s">
        <v>4297</v>
      </c>
      <c r="C114" s="57" t="s">
        <v>6012</v>
      </c>
      <c r="D114" s="53" t="s">
        <v>4083</v>
      </c>
      <c r="E114" s="53" t="s">
        <v>5280</v>
      </c>
      <c r="F114" s="53">
        <v>7540901.1699999999</v>
      </c>
      <c r="G114" s="53">
        <v>365539.16</v>
      </c>
      <c r="H114" s="53" t="s">
        <v>4296</v>
      </c>
    </row>
    <row r="115" spans="1:8" ht="15" customHeight="1" x14ac:dyDescent="0.2">
      <c r="A115" s="53" t="s">
        <v>5545</v>
      </c>
      <c r="B115" s="53" t="s">
        <v>5545</v>
      </c>
      <c r="C115" s="57" t="s">
        <v>6010</v>
      </c>
      <c r="D115" s="53" t="s">
        <v>4083</v>
      </c>
      <c r="E115" s="53" t="s">
        <v>29</v>
      </c>
      <c r="F115" s="53">
        <v>7540881.0599999996</v>
      </c>
      <c r="G115" s="53">
        <v>365548.16</v>
      </c>
      <c r="H115" s="53" t="s">
        <v>5544</v>
      </c>
    </row>
    <row r="116" spans="1:8" ht="15" customHeight="1" x14ac:dyDescent="0.2">
      <c r="A116" s="53" t="s">
        <v>5906</v>
      </c>
      <c r="B116" s="53" t="s">
        <v>4169</v>
      </c>
      <c r="C116" s="57" t="s">
        <v>6012</v>
      </c>
      <c r="D116" s="53" t="s">
        <v>4083</v>
      </c>
      <c r="E116" s="53" t="s">
        <v>5280</v>
      </c>
      <c r="F116" s="53">
        <v>7540794.4900000002</v>
      </c>
      <c r="G116" s="53">
        <v>365609.87</v>
      </c>
      <c r="H116" s="53" t="str">
        <f>VLOOKUP(B116,'[1]mirela + yness'!G$2:H$364,2,FALSE)</f>
        <v>7540794.49 365609.87</v>
      </c>
    </row>
    <row r="117" spans="1:8" ht="15" customHeight="1" x14ac:dyDescent="0.2">
      <c r="A117" s="53" t="s">
        <v>5907</v>
      </c>
      <c r="B117" s="53" t="s">
        <v>4471</v>
      </c>
      <c r="C117" s="57" t="s">
        <v>6012</v>
      </c>
      <c r="D117" s="53" t="s">
        <v>4083</v>
      </c>
      <c r="E117" s="53" t="s">
        <v>4094</v>
      </c>
      <c r="F117" s="53">
        <v>7540712.71</v>
      </c>
      <c r="G117" s="53">
        <v>364666.38</v>
      </c>
      <c r="H117" s="53" t="str">
        <f>VLOOKUP(B117,'[1]mirela + yness'!G$2:H$364,2,FALSE)</f>
        <v>7540712.71 364666.38</v>
      </c>
    </row>
    <row r="118" spans="1:8" ht="15" customHeight="1" x14ac:dyDescent="0.2">
      <c r="A118" s="53" t="s">
        <v>5563</v>
      </c>
      <c r="B118" s="53" t="s">
        <v>5563</v>
      </c>
      <c r="C118" s="57" t="s">
        <v>6010</v>
      </c>
      <c r="D118" s="53" t="s">
        <v>4083</v>
      </c>
      <c r="E118" s="53" t="s">
        <v>29</v>
      </c>
      <c r="F118" s="53">
        <v>7540965.7400000002</v>
      </c>
      <c r="G118" s="53">
        <v>364613</v>
      </c>
      <c r="H118" s="53" t="s">
        <v>5562</v>
      </c>
    </row>
    <row r="119" spans="1:8" ht="15" customHeight="1" x14ac:dyDescent="0.2">
      <c r="A119" s="53" t="s">
        <v>5908</v>
      </c>
      <c r="B119" s="53" t="s">
        <v>4402</v>
      </c>
      <c r="C119" s="57" t="s">
        <v>6012</v>
      </c>
      <c r="D119" s="53" t="s">
        <v>4083</v>
      </c>
      <c r="E119" s="53" t="s">
        <v>29</v>
      </c>
      <c r="F119" s="53">
        <v>7541042.6600000001</v>
      </c>
      <c r="G119" s="53">
        <v>364616.51</v>
      </c>
      <c r="H119" s="53" t="str">
        <f>VLOOKUP(B119,'[1]mirela + yness'!G$2:H$364,2,FALSE)</f>
        <v>7541042.66 364616.51</v>
      </c>
    </row>
    <row r="120" spans="1:8" ht="15" customHeight="1" x14ac:dyDescent="0.2">
      <c r="A120" s="53" t="s">
        <v>5909</v>
      </c>
      <c r="B120" s="53" t="s">
        <v>4255</v>
      </c>
      <c r="C120" s="57" t="s">
        <v>6012</v>
      </c>
      <c r="D120" s="53" t="s">
        <v>4083</v>
      </c>
      <c r="E120" s="53" t="s">
        <v>4094</v>
      </c>
      <c r="F120" s="53">
        <v>7541225.25</v>
      </c>
      <c r="G120" s="53">
        <v>364860.26</v>
      </c>
      <c r="H120" s="53" t="str">
        <f>VLOOKUP(B120,'[1]mirela + yness'!G$2:H$364,2,FALSE)</f>
        <v>7541225.25 364860.26</v>
      </c>
    </row>
    <row r="121" spans="1:8" ht="15" customHeight="1" x14ac:dyDescent="0.2">
      <c r="A121" s="53" t="s">
        <v>5910</v>
      </c>
      <c r="B121" s="53" t="s">
        <v>4261</v>
      </c>
      <c r="C121" s="57" t="s">
        <v>6012</v>
      </c>
      <c r="D121" s="53" t="s">
        <v>4083</v>
      </c>
      <c r="E121" s="53" t="s">
        <v>4774</v>
      </c>
      <c r="F121" s="53">
        <v>7541353.5499999998</v>
      </c>
      <c r="G121" s="53">
        <v>364999.23</v>
      </c>
      <c r="H121" s="53" t="str">
        <f>VLOOKUP(B121,'[1]mirela + yness'!G$2:H$364,2,FALSE)</f>
        <v>7541353.55 364999.23</v>
      </c>
    </row>
    <row r="122" spans="1:8" ht="15" customHeight="1" x14ac:dyDescent="0.2">
      <c r="A122" s="53" t="s">
        <v>5911</v>
      </c>
      <c r="B122" s="53" t="s">
        <v>4189</v>
      </c>
      <c r="C122" s="57" t="s">
        <v>6012</v>
      </c>
      <c r="D122" s="53" t="s">
        <v>4083</v>
      </c>
      <c r="E122" s="53" t="s">
        <v>29</v>
      </c>
      <c r="F122" s="53">
        <v>7541324.5599999996</v>
      </c>
      <c r="G122" s="53">
        <v>365129.17</v>
      </c>
      <c r="H122" s="53" t="str">
        <f>VLOOKUP(B122,'[1]mirela + yness'!G$2:H$364,2,FALSE)</f>
        <v>7541324.56 365129.17</v>
      </c>
    </row>
    <row r="123" spans="1:8" ht="15" customHeight="1" x14ac:dyDescent="0.2">
      <c r="A123" s="53" t="s">
        <v>5912</v>
      </c>
      <c r="B123" s="53" t="s">
        <v>4189</v>
      </c>
      <c r="C123" s="57" t="s">
        <v>6012</v>
      </c>
      <c r="D123" s="53" t="s">
        <v>4083</v>
      </c>
      <c r="E123" s="53" t="s">
        <v>29</v>
      </c>
      <c r="F123" s="53">
        <v>7541324.5599999996</v>
      </c>
      <c r="G123" s="53">
        <v>365129.17</v>
      </c>
      <c r="H123" s="53" t="str">
        <f>VLOOKUP(B123,'[1]mirela + yness'!G$2:H$364,2,FALSE)</f>
        <v>7541324.56 365129.17</v>
      </c>
    </row>
    <row r="124" spans="1:8" ht="15" customHeight="1" x14ac:dyDescent="0.2">
      <c r="A124" s="53" t="s">
        <v>5913</v>
      </c>
      <c r="B124" s="53" t="s">
        <v>4187</v>
      </c>
      <c r="C124" s="57" t="s">
        <v>6012</v>
      </c>
      <c r="D124" s="53" t="s">
        <v>4083</v>
      </c>
      <c r="E124" s="53" t="s">
        <v>4774</v>
      </c>
      <c r="F124" s="53">
        <v>7541309.3600000003</v>
      </c>
      <c r="G124" s="53">
        <v>365190.73</v>
      </c>
      <c r="H124" s="53" t="str">
        <f>VLOOKUP(B124,'[1]mirela + yness'!G$2:H$364,2,FALSE)</f>
        <v>7541309.36 365190.73</v>
      </c>
    </row>
    <row r="125" spans="1:8" ht="15" customHeight="1" x14ac:dyDescent="0.2">
      <c r="A125" s="53" t="s">
        <v>5914</v>
      </c>
      <c r="B125" s="53" t="s">
        <v>4187</v>
      </c>
      <c r="C125" s="57" t="s">
        <v>6012</v>
      </c>
      <c r="D125" s="53" t="s">
        <v>4083</v>
      </c>
      <c r="E125" s="53" t="s">
        <v>4774</v>
      </c>
      <c r="F125" s="53">
        <v>7541309.3600000003</v>
      </c>
      <c r="G125" s="53">
        <v>365190.73</v>
      </c>
      <c r="H125" s="53" t="str">
        <f>VLOOKUP(B125,'[1]mirela + yness'!G$2:H$364,2,FALSE)</f>
        <v>7541309.36 365190.73</v>
      </c>
    </row>
    <row r="126" spans="1:8" ht="15" customHeight="1" x14ac:dyDescent="0.2">
      <c r="A126" s="53" t="s">
        <v>5915</v>
      </c>
      <c r="B126" s="53" t="s">
        <v>4185</v>
      </c>
      <c r="C126" s="57" t="s">
        <v>6012</v>
      </c>
      <c r="D126" s="53" t="s">
        <v>4083</v>
      </c>
      <c r="E126" s="53" t="s">
        <v>4774</v>
      </c>
      <c r="F126" s="53">
        <v>7541302.3099999996</v>
      </c>
      <c r="G126" s="53">
        <v>365232.33</v>
      </c>
      <c r="H126" s="53" t="str">
        <f>VLOOKUP(B126,'[1]mirela + yness'!G$2:H$364,2,FALSE)</f>
        <v>7541302.31 365232.33</v>
      </c>
    </row>
    <row r="127" spans="1:8" ht="15" customHeight="1" x14ac:dyDescent="0.2">
      <c r="A127" s="53" t="s">
        <v>5916</v>
      </c>
      <c r="B127" s="53" t="s">
        <v>4269</v>
      </c>
      <c r="C127" s="57" t="s">
        <v>6012</v>
      </c>
      <c r="D127" s="53" t="s">
        <v>4083</v>
      </c>
      <c r="E127" s="53" t="s">
        <v>4774</v>
      </c>
      <c r="F127" s="53">
        <v>7541303.2599999998</v>
      </c>
      <c r="G127" s="53">
        <v>365251.6</v>
      </c>
      <c r="H127" s="53" t="str">
        <f>VLOOKUP(B127,'[1]mirela + yness'!G$2:H$364,2,FALSE)</f>
        <v>7541303.26 365251.6</v>
      </c>
    </row>
    <row r="128" spans="1:8" ht="15" customHeight="1" x14ac:dyDescent="0.2">
      <c r="A128" s="53" t="s">
        <v>5917</v>
      </c>
      <c r="B128" s="53" t="s">
        <v>5586</v>
      </c>
      <c r="C128" s="57" t="s">
        <v>6012</v>
      </c>
      <c r="D128" s="53" t="s">
        <v>4083</v>
      </c>
      <c r="E128" s="53" t="s">
        <v>4774</v>
      </c>
      <c r="F128" s="53">
        <v>7541330</v>
      </c>
      <c r="G128" s="53">
        <v>365326</v>
      </c>
      <c r="H128" s="53" t="str">
        <f>VLOOKUP(B128,'[1]mirela + yness'!G$2:H$364,2,FALSE)</f>
        <v>7541330 365326</v>
      </c>
    </row>
    <row r="129" spans="1:8" ht="15" customHeight="1" x14ac:dyDescent="0.2">
      <c r="A129" s="53" t="s">
        <v>5918</v>
      </c>
      <c r="B129" s="53" t="s">
        <v>4668</v>
      </c>
      <c r="C129" s="57" t="s">
        <v>6011</v>
      </c>
      <c r="D129" s="53" t="s">
        <v>4083</v>
      </c>
      <c r="E129" s="53" t="s">
        <v>4774</v>
      </c>
      <c r="F129" s="53">
        <v>7541337</v>
      </c>
      <c r="G129" s="53">
        <v>365374</v>
      </c>
      <c r="H129" s="53" t="str">
        <f>VLOOKUP(B129,'[1]mirela + yness'!G$2:H$364,2,FALSE)</f>
        <v>7541337 365374</v>
      </c>
    </row>
    <row r="130" spans="1:8" ht="15" customHeight="1" x14ac:dyDescent="0.2">
      <c r="A130" s="53" t="s">
        <v>5919</v>
      </c>
      <c r="B130" s="53" t="s">
        <v>4668</v>
      </c>
      <c r="C130" s="57" t="s">
        <v>6011</v>
      </c>
      <c r="D130" s="53" t="s">
        <v>4083</v>
      </c>
      <c r="E130" s="53" t="s">
        <v>4774</v>
      </c>
      <c r="F130" s="53">
        <v>7541337</v>
      </c>
      <c r="G130" s="53">
        <v>365374</v>
      </c>
      <c r="H130" s="53" t="str">
        <f>VLOOKUP(B130,'[1]mirela + yness'!G$2:H$364,2,FALSE)</f>
        <v>7541337 365374</v>
      </c>
    </row>
    <row r="131" spans="1:8" ht="15" customHeight="1" x14ac:dyDescent="0.2">
      <c r="A131" s="53" t="s">
        <v>5920</v>
      </c>
      <c r="B131" s="53" t="s">
        <v>4668</v>
      </c>
      <c r="C131" s="57" t="s">
        <v>6011</v>
      </c>
      <c r="D131" s="53" t="s">
        <v>4083</v>
      </c>
      <c r="E131" s="53" t="s">
        <v>4774</v>
      </c>
      <c r="F131" s="53">
        <v>7541337</v>
      </c>
      <c r="G131" s="53">
        <v>365374</v>
      </c>
      <c r="H131" s="53" t="str">
        <f>VLOOKUP(B131,'[1]mirela + yness'!G$2:H$364,2,FALSE)</f>
        <v>7541337 365374</v>
      </c>
    </row>
    <row r="132" spans="1:8" ht="15" customHeight="1" x14ac:dyDescent="0.2">
      <c r="A132" s="53" t="s">
        <v>5921</v>
      </c>
      <c r="B132" s="53" t="s">
        <v>4668</v>
      </c>
      <c r="C132" s="57" t="s">
        <v>6011</v>
      </c>
      <c r="D132" s="53" t="s">
        <v>4083</v>
      </c>
      <c r="E132" s="53" t="s">
        <v>4774</v>
      </c>
      <c r="F132" s="53">
        <v>7541337</v>
      </c>
      <c r="G132" s="53">
        <v>365374</v>
      </c>
      <c r="H132" s="53" t="str">
        <f>VLOOKUP(B132,'[1]mirela + yness'!G$2:H$364,2,FALSE)</f>
        <v>7541337 365374</v>
      </c>
    </row>
    <row r="133" spans="1:8" ht="15" customHeight="1" x14ac:dyDescent="0.2">
      <c r="A133" s="53" t="s">
        <v>5922</v>
      </c>
      <c r="B133" s="53" t="s">
        <v>4668</v>
      </c>
      <c r="C133" s="57" t="s">
        <v>6011</v>
      </c>
      <c r="D133" s="53" t="s">
        <v>4083</v>
      </c>
      <c r="E133" s="53" t="s">
        <v>4774</v>
      </c>
      <c r="F133" s="53">
        <v>7541337</v>
      </c>
      <c r="G133" s="53">
        <v>365374</v>
      </c>
      <c r="H133" s="53" t="str">
        <f>VLOOKUP(B133,'[1]mirela + yness'!G$2:H$364,2,FALSE)</f>
        <v>7541337 365374</v>
      </c>
    </row>
    <row r="134" spans="1:8" ht="15" customHeight="1" x14ac:dyDescent="0.2">
      <c r="A134" s="53" t="s">
        <v>5923</v>
      </c>
      <c r="B134" s="53" t="s">
        <v>4181</v>
      </c>
      <c r="C134" s="57" t="s">
        <v>6012</v>
      </c>
      <c r="D134" s="53" t="s">
        <v>4083</v>
      </c>
      <c r="E134" s="53" t="s">
        <v>5280</v>
      </c>
      <c r="F134" s="53">
        <v>7541233.8700000001</v>
      </c>
      <c r="G134" s="53">
        <v>365383.94</v>
      </c>
      <c r="H134" s="53" t="str">
        <f>VLOOKUP(B134,'[1]mirela + yness'!G$2:H$364,2,FALSE)</f>
        <v>7541233.87 365383.94</v>
      </c>
    </row>
    <row r="135" spans="1:8" ht="15" customHeight="1" x14ac:dyDescent="0.2">
      <c r="A135" s="53" t="s">
        <v>5924</v>
      </c>
      <c r="B135" s="53" t="s">
        <v>4359</v>
      </c>
      <c r="C135" s="57" t="s">
        <v>6012</v>
      </c>
      <c r="D135" s="53" t="s">
        <v>4083</v>
      </c>
      <c r="E135" s="53" t="s">
        <v>5280</v>
      </c>
      <c r="F135" s="53">
        <v>7540972.8399999999</v>
      </c>
      <c r="G135" s="53">
        <v>364723.8</v>
      </c>
      <c r="H135" s="53" t="str">
        <f>VLOOKUP(B135,'[1]mirela + yness'!G$2:H$364,2,FALSE)</f>
        <v>7540972.84 364723.8</v>
      </c>
    </row>
    <row r="136" spans="1:8" ht="15" customHeight="1" x14ac:dyDescent="0.2">
      <c r="A136" s="53" t="s">
        <v>5925</v>
      </c>
      <c r="B136" s="53" t="s">
        <v>4359</v>
      </c>
      <c r="C136" s="57" t="s">
        <v>6012</v>
      </c>
      <c r="D136" s="53" t="s">
        <v>4083</v>
      </c>
      <c r="E136" s="53" t="s">
        <v>5280</v>
      </c>
      <c r="F136" s="53">
        <v>7540972.8399999999</v>
      </c>
      <c r="G136" s="53">
        <v>364723.8</v>
      </c>
      <c r="H136" s="53" t="str">
        <f>VLOOKUP(B136,'[1]mirela + yness'!G$2:H$364,2,FALSE)</f>
        <v>7540972.84 364723.8</v>
      </c>
    </row>
    <row r="137" spans="1:8" ht="15" customHeight="1" x14ac:dyDescent="0.2">
      <c r="A137" s="53" t="s">
        <v>5926</v>
      </c>
      <c r="B137" s="53" t="s">
        <v>5608</v>
      </c>
      <c r="C137" s="57" t="s">
        <v>6010</v>
      </c>
      <c r="D137" s="53" t="s">
        <v>4083</v>
      </c>
      <c r="E137" s="53" t="s">
        <v>29</v>
      </c>
      <c r="F137" s="53">
        <v>7540994.96</v>
      </c>
      <c r="G137" s="53">
        <v>364741.57</v>
      </c>
      <c r="H137" s="53" t="s">
        <v>5607</v>
      </c>
    </row>
    <row r="138" spans="1:8" ht="15" customHeight="1" x14ac:dyDescent="0.2">
      <c r="A138" s="53" t="s">
        <v>5927</v>
      </c>
      <c r="B138" s="53" t="s">
        <v>5608</v>
      </c>
      <c r="C138" s="57" t="s">
        <v>6010</v>
      </c>
      <c r="D138" s="53" t="s">
        <v>4083</v>
      </c>
      <c r="E138" s="53" t="s">
        <v>29</v>
      </c>
      <c r="F138" s="53">
        <v>7541003.2699999996</v>
      </c>
      <c r="G138" s="53">
        <v>364738.92</v>
      </c>
      <c r="H138" s="53" t="s">
        <v>5928</v>
      </c>
    </row>
    <row r="139" spans="1:8" ht="15" customHeight="1" x14ac:dyDescent="0.2">
      <c r="A139" s="53" t="s">
        <v>5929</v>
      </c>
      <c r="B139" s="53" t="s">
        <v>4406</v>
      </c>
      <c r="C139" s="57" t="s">
        <v>6012</v>
      </c>
      <c r="D139" s="53" t="s">
        <v>4083</v>
      </c>
      <c r="E139" s="53" t="s">
        <v>5280</v>
      </c>
      <c r="F139" s="53">
        <v>7540996.0300000003</v>
      </c>
      <c r="G139" s="53">
        <v>364767.72</v>
      </c>
      <c r="H139" s="53" t="str">
        <f>VLOOKUP(B139,'[1]mirela + yness'!G$2:H$364,2,FALSE)</f>
        <v>7540996.03 364767.72</v>
      </c>
    </row>
    <row r="140" spans="1:8" ht="15" customHeight="1" x14ac:dyDescent="0.2">
      <c r="A140" s="53" t="s">
        <v>5930</v>
      </c>
      <c r="B140" s="53" t="s">
        <v>4367</v>
      </c>
      <c r="C140" s="57" t="s">
        <v>6012</v>
      </c>
      <c r="D140" s="53" t="s">
        <v>4083</v>
      </c>
      <c r="E140" s="53" t="s">
        <v>4094</v>
      </c>
      <c r="F140" s="53">
        <v>7540721.6299999999</v>
      </c>
      <c r="G140" s="53">
        <v>364813.28</v>
      </c>
      <c r="H140" s="53" t="str">
        <f>VLOOKUP(B140,'[1]mirela + yness'!G$2:H$364,2,FALSE)</f>
        <v>7540721.63 364813.28</v>
      </c>
    </row>
    <row r="141" spans="1:8" ht="15" customHeight="1" x14ac:dyDescent="0.2">
      <c r="A141" s="53" t="s">
        <v>5931</v>
      </c>
      <c r="B141" s="53" t="s">
        <v>5625</v>
      </c>
      <c r="C141" s="57" t="s">
        <v>6010</v>
      </c>
      <c r="D141" s="53" t="s">
        <v>4083</v>
      </c>
      <c r="E141" s="53" t="s">
        <v>29</v>
      </c>
      <c r="F141" s="53">
        <v>7540673.9100000001</v>
      </c>
      <c r="G141" s="53">
        <v>364810.17</v>
      </c>
      <c r="H141" s="53" t="s">
        <v>5624</v>
      </c>
    </row>
    <row r="142" spans="1:8" ht="15" customHeight="1" x14ac:dyDescent="0.2">
      <c r="A142" s="53" t="s">
        <v>5625</v>
      </c>
      <c r="B142" s="53" t="s">
        <v>5625</v>
      </c>
      <c r="C142" s="57" t="s">
        <v>6010</v>
      </c>
      <c r="D142" s="53" t="s">
        <v>4083</v>
      </c>
      <c r="E142" s="53" t="s">
        <v>29</v>
      </c>
      <c r="F142" s="53">
        <v>7540680</v>
      </c>
      <c r="G142" s="53">
        <v>364816.94</v>
      </c>
      <c r="H142" s="53" t="s">
        <v>5932</v>
      </c>
    </row>
    <row r="143" spans="1:8" ht="15" customHeight="1" x14ac:dyDescent="0.2">
      <c r="A143" s="53" t="s">
        <v>5933</v>
      </c>
      <c r="B143" s="53" t="s">
        <v>4375</v>
      </c>
      <c r="C143" s="57" t="s">
        <v>6012</v>
      </c>
      <c r="D143" s="53" t="s">
        <v>4083</v>
      </c>
      <c r="E143" s="53" t="s">
        <v>4774</v>
      </c>
      <c r="F143" s="53">
        <v>7540695.9900000002</v>
      </c>
      <c r="G143" s="53">
        <v>364858.04</v>
      </c>
      <c r="H143" s="53" t="str">
        <f>VLOOKUP(B143,'[1]mirela + yness'!G$2:H$364,2,FALSE)</f>
        <v>7540695.99 364858.04</v>
      </c>
    </row>
    <row r="144" spans="1:8" ht="15" customHeight="1" x14ac:dyDescent="0.2">
      <c r="A144" s="53" t="s">
        <v>5934</v>
      </c>
      <c r="B144" s="53" t="s">
        <v>4380</v>
      </c>
      <c r="C144" s="57" t="s">
        <v>6012</v>
      </c>
      <c r="D144" s="53" t="s">
        <v>4083</v>
      </c>
      <c r="E144" s="53" t="s">
        <v>5280</v>
      </c>
      <c r="F144" s="53">
        <v>7540662.8600000003</v>
      </c>
      <c r="G144" s="53">
        <v>364956.97</v>
      </c>
      <c r="H144" s="53" t="str">
        <f>VLOOKUP(B144,'[1]mirela + yness'!G$2:H$364,2,FALSE)</f>
        <v>7540662.86 364956.97</v>
      </c>
    </row>
    <row r="145" spans="1:8" ht="15" customHeight="1" x14ac:dyDescent="0.2">
      <c r="A145" s="53" t="s">
        <v>5935</v>
      </c>
      <c r="B145" s="53" t="s">
        <v>4382</v>
      </c>
      <c r="C145" s="57" t="s">
        <v>6012</v>
      </c>
      <c r="D145" s="53" t="s">
        <v>4083</v>
      </c>
      <c r="E145" s="53" t="s">
        <v>5280</v>
      </c>
      <c r="F145" s="53">
        <v>7540701.1399999997</v>
      </c>
      <c r="G145" s="53">
        <v>364993.02</v>
      </c>
      <c r="H145" s="53" t="str">
        <f>VLOOKUP(B145,'[1]mirela + yness'!G$2:H$364,2,FALSE)</f>
        <v>7540701.14 364993.02</v>
      </c>
    </row>
    <row r="146" spans="1:8" ht="15" customHeight="1" x14ac:dyDescent="0.2">
      <c r="A146" s="53" t="s">
        <v>5936</v>
      </c>
      <c r="B146" s="53" t="s">
        <v>5936</v>
      </c>
      <c r="C146" s="57" t="s">
        <v>6010</v>
      </c>
      <c r="D146" s="53" t="s">
        <v>4083</v>
      </c>
      <c r="E146" s="53" t="s">
        <v>29</v>
      </c>
      <c r="F146" s="53">
        <v>7540780.3499999996</v>
      </c>
      <c r="G146" s="53">
        <v>364953.72</v>
      </c>
      <c r="H146" s="53" t="s">
        <v>5641</v>
      </c>
    </row>
    <row r="147" spans="1:8" ht="15" customHeight="1" x14ac:dyDescent="0.2">
      <c r="A147" s="53" t="s">
        <v>5937</v>
      </c>
      <c r="B147" s="53" t="s">
        <v>4390</v>
      </c>
      <c r="C147" s="57" t="s">
        <v>6012</v>
      </c>
      <c r="D147" s="53" t="s">
        <v>4083</v>
      </c>
      <c r="E147" s="53" t="s">
        <v>5280</v>
      </c>
      <c r="F147" s="53">
        <v>7540862.1600000001</v>
      </c>
      <c r="G147" s="53">
        <v>364906.39</v>
      </c>
      <c r="H147" s="53" t="str">
        <f>VLOOKUP(B147,'[1]mirela + yness'!G$2:H$364,2,FALSE)</f>
        <v>7540862.16 364906.39</v>
      </c>
    </row>
    <row r="148" spans="1:8" ht="15" customHeight="1" x14ac:dyDescent="0.2">
      <c r="A148" s="53" t="s">
        <v>5938</v>
      </c>
      <c r="B148" s="53" t="s">
        <v>4513</v>
      </c>
      <c r="C148" s="57" t="s">
        <v>6012</v>
      </c>
      <c r="D148" s="53" t="s">
        <v>4083</v>
      </c>
      <c r="E148" s="53" t="s">
        <v>5280</v>
      </c>
      <c r="F148" s="53">
        <v>7540838.3700000001</v>
      </c>
      <c r="G148" s="53">
        <v>364814.31</v>
      </c>
      <c r="H148" s="53" t="s">
        <v>5648</v>
      </c>
    </row>
    <row r="149" spans="1:8" ht="15" customHeight="1" x14ac:dyDescent="0.2">
      <c r="A149" s="53" t="s">
        <v>5657</v>
      </c>
      <c r="B149" s="53" t="s">
        <v>5657</v>
      </c>
      <c r="C149" s="57" t="s">
        <v>6010</v>
      </c>
      <c r="D149" s="53" t="s">
        <v>4083</v>
      </c>
      <c r="E149" s="53" t="s">
        <v>29</v>
      </c>
      <c r="F149" s="53">
        <v>7540731.6500000004</v>
      </c>
      <c r="G149" s="53">
        <v>364737.95</v>
      </c>
      <c r="H149" s="53" t="s">
        <v>5656</v>
      </c>
    </row>
    <row r="150" spans="1:8" ht="15" customHeight="1" x14ac:dyDescent="0.2">
      <c r="A150" s="53" t="s">
        <v>5939</v>
      </c>
      <c r="B150" s="53" t="s">
        <v>5657</v>
      </c>
      <c r="C150" s="57" t="s">
        <v>6010</v>
      </c>
      <c r="D150" s="53" t="s">
        <v>4083</v>
      </c>
      <c r="E150" s="53" t="s">
        <v>29</v>
      </c>
      <c r="F150" s="53">
        <v>7540721.6299999999</v>
      </c>
      <c r="G150" s="53">
        <v>364729.86</v>
      </c>
      <c r="H150" s="53" t="s">
        <v>5940</v>
      </c>
    </row>
    <row r="151" spans="1:8" ht="15" customHeight="1" x14ac:dyDescent="0.2">
      <c r="A151" s="53" t="s">
        <v>5941</v>
      </c>
      <c r="B151" s="53" t="s">
        <v>4396</v>
      </c>
      <c r="C151" s="57" t="s">
        <v>6012</v>
      </c>
      <c r="D151" s="53" t="s">
        <v>4083</v>
      </c>
      <c r="E151" s="53" t="s">
        <v>29</v>
      </c>
      <c r="F151" s="53">
        <v>7540904.5700000003</v>
      </c>
      <c r="G151" s="53">
        <v>364651.93</v>
      </c>
      <c r="H151" s="53" t="str">
        <f>VLOOKUP(B151,'[1]mirela + yness'!G$2:H$364,2,FALSE)</f>
        <v>7540904.57 364651.93</v>
      </c>
    </row>
    <row r="152" spans="1:8" ht="15" customHeight="1" x14ac:dyDescent="0.2">
      <c r="A152" s="53" t="s">
        <v>5942</v>
      </c>
      <c r="B152" s="53" t="s">
        <v>4400</v>
      </c>
      <c r="C152" s="57" t="s">
        <v>6012</v>
      </c>
      <c r="D152" s="53" t="s">
        <v>4083</v>
      </c>
      <c r="E152" s="53" t="s">
        <v>4094</v>
      </c>
      <c r="F152" s="53">
        <v>7540944.8300000001</v>
      </c>
      <c r="G152" s="53">
        <v>364596.64</v>
      </c>
      <c r="H152" s="53" t="str">
        <f>VLOOKUP(B152,'[1]mirela + yness'!G$2:H$364,2,FALSE)</f>
        <v>7540944.83 364596.64</v>
      </c>
    </row>
    <row r="153" spans="1:8" ht="15" customHeight="1" x14ac:dyDescent="0.2">
      <c r="A153" s="53" t="s">
        <v>5943</v>
      </c>
      <c r="B153" s="53" t="s">
        <v>4400</v>
      </c>
      <c r="C153" s="57" t="s">
        <v>6012</v>
      </c>
      <c r="D153" s="53" t="s">
        <v>4083</v>
      </c>
      <c r="E153" s="53" t="s">
        <v>4094</v>
      </c>
      <c r="F153" s="53">
        <v>7540944.8300000001</v>
      </c>
      <c r="G153" s="53">
        <v>364596.64</v>
      </c>
      <c r="H153" s="53" t="str">
        <f>VLOOKUP(B153,'[1]mirela + yness'!G$2:H$364,2,FALSE)</f>
        <v>7540944.83 364596.64</v>
      </c>
    </row>
    <row r="154" spans="1:8" ht="15" customHeight="1" x14ac:dyDescent="0.2">
      <c r="A154" s="53" t="s">
        <v>5944</v>
      </c>
      <c r="B154" s="53" t="s">
        <v>5563</v>
      </c>
      <c r="C154" s="57" t="s">
        <v>6010</v>
      </c>
      <c r="D154" s="53" t="s">
        <v>4083</v>
      </c>
      <c r="E154" s="53" t="s">
        <v>29</v>
      </c>
      <c r="F154" s="53">
        <v>7540966.9800000004</v>
      </c>
      <c r="G154" s="53">
        <v>364611.08</v>
      </c>
      <c r="H154" s="53" t="s">
        <v>5945</v>
      </c>
    </row>
    <row r="155" spans="1:8" ht="15" customHeight="1" x14ac:dyDescent="0.2">
      <c r="A155" s="53" t="s">
        <v>5946</v>
      </c>
      <c r="B155" s="53" t="s">
        <v>4402</v>
      </c>
      <c r="C155" s="57" t="s">
        <v>6012</v>
      </c>
      <c r="D155" s="53" t="s">
        <v>4083</v>
      </c>
      <c r="E155" s="53" t="s">
        <v>29</v>
      </c>
      <c r="F155" s="53">
        <v>7541042.6600000001</v>
      </c>
      <c r="G155" s="53">
        <v>364616.51</v>
      </c>
      <c r="H155" s="53" t="str">
        <f>VLOOKUP(B155,'[1]mirela + yness'!G$2:H$364,2,FALSE)</f>
        <v>7541042.66 364616.51</v>
      </c>
    </row>
    <row r="156" spans="1:8" ht="15" customHeight="1" x14ac:dyDescent="0.2">
      <c r="A156" s="53" t="s">
        <v>5947</v>
      </c>
      <c r="B156" s="53" t="s">
        <v>4402</v>
      </c>
      <c r="C156" s="57" t="s">
        <v>6012</v>
      </c>
      <c r="D156" s="53" t="s">
        <v>4083</v>
      </c>
      <c r="E156" s="53" t="s">
        <v>29</v>
      </c>
      <c r="F156" s="53">
        <v>7541042.6600000001</v>
      </c>
      <c r="G156" s="53">
        <v>364616.51</v>
      </c>
      <c r="H156" s="53" t="str">
        <f>VLOOKUP(B156,'[1]mirela + yness'!G$2:H$364,2,FALSE)</f>
        <v>7541042.66 364616.51</v>
      </c>
    </row>
    <row r="157" spans="1:8" ht="15" customHeight="1" x14ac:dyDescent="0.2">
      <c r="A157" s="53" t="s">
        <v>5948</v>
      </c>
      <c r="B157" s="53" t="s">
        <v>4402</v>
      </c>
      <c r="C157" s="57" t="s">
        <v>6012</v>
      </c>
      <c r="D157" s="53" t="s">
        <v>4083</v>
      </c>
      <c r="E157" s="53" t="s">
        <v>29</v>
      </c>
      <c r="F157" s="53">
        <v>7541042.6600000001</v>
      </c>
      <c r="G157" s="53">
        <v>364616.51</v>
      </c>
      <c r="H157" s="53" t="str">
        <f>VLOOKUP(B157,'[1]mirela + yness'!G$2:H$364,2,FALSE)</f>
        <v>7541042.66 364616.51</v>
      </c>
    </row>
    <row r="158" spans="1:8" ht="15" customHeight="1" x14ac:dyDescent="0.2">
      <c r="A158" s="53" t="s">
        <v>5949</v>
      </c>
      <c r="B158" s="53" t="s">
        <v>4402</v>
      </c>
      <c r="C158" s="57" t="s">
        <v>6012</v>
      </c>
      <c r="D158" s="53" t="s">
        <v>4083</v>
      </c>
      <c r="E158" s="53" t="s">
        <v>29</v>
      </c>
      <c r="F158" s="53">
        <v>7541042.6600000001</v>
      </c>
      <c r="G158" s="53">
        <v>364616.51</v>
      </c>
      <c r="H158" s="53" t="str">
        <f>VLOOKUP(B158,'[1]mirela + yness'!G$2:H$364,2,FALSE)</f>
        <v>7541042.66 364616.51</v>
      </c>
    </row>
    <row r="159" spans="1:8" ht="15" customHeight="1" x14ac:dyDescent="0.2">
      <c r="A159" s="53" t="s">
        <v>5950</v>
      </c>
      <c r="B159" s="53" t="s">
        <v>4402</v>
      </c>
      <c r="C159" s="57" t="s">
        <v>6012</v>
      </c>
      <c r="D159" s="53" t="s">
        <v>4083</v>
      </c>
      <c r="E159" s="53" t="s">
        <v>29</v>
      </c>
      <c r="F159" s="53">
        <v>7541042.6600000001</v>
      </c>
      <c r="G159" s="53">
        <v>364616.51</v>
      </c>
      <c r="H159" s="53" t="str">
        <f>VLOOKUP(B159,'[1]mirela + yness'!G$2:H$364,2,FALSE)</f>
        <v>7541042.66 364616.51</v>
      </c>
    </row>
    <row r="160" spans="1:8" ht="15" customHeight="1" x14ac:dyDescent="0.2">
      <c r="A160" s="53" t="s">
        <v>5951</v>
      </c>
      <c r="B160" s="53" t="s">
        <v>4402</v>
      </c>
      <c r="C160" s="57" t="s">
        <v>6012</v>
      </c>
      <c r="D160" s="53" t="s">
        <v>4083</v>
      </c>
      <c r="E160" s="53" t="s">
        <v>29</v>
      </c>
      <c r="F160" s="53">
        <v>7541042.6600000001</v>
      </c>
      <c r="G160" s="53">
        <v>364616.51</v>
      </c>
      <c r="H160" s="53" t="str">
        <f>VLOOKUP(B160,'[1]mirela + yness'!G$2:H$364,2,FALSE)</f>
        <v>7541042.66 364616.51</v>
      </c>
    </row>
    <row r="161" spans="1:8" ht="15" customHeight="1" x14ac:dyDescent="0.2">
      <c r="A161" s="53" t="s">
        <v>5952</v>
      </c>
      <c r="B161" s="53" t="s">
        <v>4404</v>
      </c>
      <c r="C161" s="57" t="s">
        <v>6012</v>
      </c>
      <c r="D161" s="53" t="s">
        <v>4083</v>
      </c>
      <c r="E161" s="53" t="s">
        <v>4094</v>
      </c>
      <c r="F161" s="53">
        <v>7541031.7400000002</v>
      </c>
      <c r="G161" s="53">
        <v>364773.9</v>
      </c>
      <c r="H161" s="53" t="str">
        <f>VLOOKUP(B161,'[1]mirela + yness'!G$2:H$364,2,FALSE)</f>
        <v>7541031.74 364773.9</v>
      </c>
    </row>
    <row r="162" spans="1:8" ht="15" customHeight="1" x14ac:dyDescent="0.2">
      <c r="A162" s="53" t="s">
        <v>5953</v>
      </c>
      <c r="B162" s="53" t="s">
        <v>4404</v>
      </c>
      <c r="C162" s="57" t="s">
        <v>6012</v>
      </c>
      <c r="D162" s="53" t="s">
        <v>4083</v>
      </c>
      <c r="E162" s="53" t="s">
        <v>4094</v>
      </c>
      <c r="F162" s="53">
        <v>7541031.7400000002</v>
      </c>
      <c r="G162" s="53">
        <v>364773.9</v>
      </c>
      <c r="H162" s="53" t="str">
        <f>VLOOKUP(B162,'[1]mirela + yness'!G$2:H$364,2,FALSE)</f>
        <v>7541031.74 364773.9</v>
      </c>
    </row>
    <row r="163" spans="1:8" ht="15" customHeight="1" x14ac:dyDescent="0.2">
      <c r="A163" s="53" t="s">
        <v>5954</v>
      </c>
      <c r="B163" s="53" t="s">
        <v>4404</v>
      </c>
      <c r="C163" s="57" t="s">
        <v>6012</v>
      </c>
      <c r="D163" s="53" t="s">
        <v>4083</v>
      </c>
      <c r="E163" s="53" t="s">
        <v>4094</v>
      </c>
      <c r="F163" s="53">
        <v>7541031.7400000002</v>
      </c>
      <c r="G163" s="53">
        <v>364773.9</v>
      </c>
      <c r="H163" s="53" t="str">
        <f>VLOOKUP(B163,'[1]mirela + yness'!G$2:H$364,2,FALSE)</f>
        <v>7541031.74 364773.9</v>
      </c>
    </row>
    <row r="164" spans="1:8" ht="15" customHeight="1" x14ac:dyDescent="0.2">
      <c r="A164" s="53" t="s">
        <v>5955</v>
      </c>
      <c r="B164" s="53" t="s">
        <v>4404</v>
      </c>
      <c r="C164" s="57" t="s">
        <v>6012</v>
      </c>
      <c r="D164" s="53" t="s">
        <v>4083</v>
      </c>
      <c r="E164" s="53" t="s">
        <v>4094</v>
      </c>
      <c r="F164" s="53">
        <v>7541031.7400000002</v>
      </c>
      <c r="G164" s="53">
        <v>364773.9</v>
      </c>
      <c r="H164" s="53" t="str">
        <f>VLOOKUP(B164,'[1]mirela + yness'!G$2:H$364,2,FALSE)</f>
        <v>7541031.74 364773.9</v>
      </c>
    </row>
    <row r="165" spans="1:8" ht="15" customHeight="1" x14ac:dyDescent="0.2">
      <c r="A165" s="53" t="s">
        <v>5956</v>
      </c>
      <c r="B165" s="53" t="s">
        <v>4406</v>
      </c>
      <c r="C165" s="57" t="s">
        <v>6012</v>
      </c>
      <c r="D165" s="53" t="s">
        <v>4083</v>
      </c>
      <c r="E165" s="53" t="s">
        <v>5280</v>
      </c>
      <c r="F165" s="53">
        <v>7540996.0300000003</v>
      </c>
      <c r="G165" s="53">
        <v>364767.72</v>
      </c>
      <c r="H165" s="53" t="str">
        <f>VLOOKUP(B165,'[1]mirela + yness'!G$2:H$364,2,FALSE)</f>
        <v>7540996.03 364767.72</v>
      </c>
    </row>
    <row r="166" spans="1:8" ht="15" customHeight="1" x14ac:dyDescent="0.2">
      <c r="A166" s="53" t="s">
        <v>5957</v>
      </c>
      <c r="B166" s="53" t="s">
        <v>4351</v>
      </c>
      <c r="C166" s="57" t="s">
        <v>6012</v>
      </c>
      <c r="D166" s="53" t="s">
        <v>4083</v>
      </c>
      <c r="E166" s="53" t="s">
        <v>4094</v>
      </c>
      <c r="F166" s="53">
        <v>7540882.7999999998</v>
      </c>
      <c r="G166" s="53">
        <v>364822.61</v>
      </c>
      <c r="H166" s="53" t="str">
        <f>VLOOKUP(B166,'[1]mirela + yness'!G$2:H$364,2,FALSE)</f>
        <v>7540882.8 364822.61</v>
      </c>
    </row>
    <row r="167" spans="1:8" ht="15" customHeight="1" x14ac:dyDescent="0.2">
      <c r="A167" s="53" t="s">
        <v>5958</v>
      </c>
      <c r="B167" s="53" t="s">
        <v>4408</v>
      </c>
      <c r="C167" s="57" t="s">
        <v>6012</v>
      </c>
      <c r="D167" s="53" t="s">
        <v>4083</v>
      </c>
      <c r="E167" s="53" t="s">
        <v>5280</v>
      </c>
      <c r="F167" s="53">
        <v>7540898.0899999999</v>
      </c>
      <c r="G167" s="53">
        <v>364748.05</v>
      </c>
      <c r="H167" s="53" t="str">
        <f>VLOOKUP(B167,'[1]mirela + yness'!G$2:H$364,2,FALSE)</f>
        <v>7540898.09 364748.05</v>
      </c>
    </row>
    <row r="168" spans="1:8" ht="15" customHeight="1" x14ac:dyDescent="0.2">
      <c r="A168" s="53" t="s">
        <v>5959</v>
      </c>
      <c r="B168" s="53" t="s">
        <v>4471</v>
      </c>
      <c r="C168" s="57" t="s">
        <v>6012</v>
      </c>
      <c r="D168" s="53" t="s">
        <v>4083</v>
      </c>
      <c r="E168" s="53" t="s">
        <v>4094</v>
      </c>
      <c r="F168" s="53">
        <v>7540712.71</v>
      </c>
      <c r="G168" s="53">
        <v>364666.38</v>
      </c>
      <c r="H168" s="53" t="str">
        <f>VLOOKUP(B168,'[1]mirela + yness'!G$2:H$364,2,FALSE)</f>
        <v>7540712.71 364666.38</v>
      </c>
    </row>
    <row r="169" spans="1:8" ht="15" customHeight="1" x14ac:dyDescent="0.2">
      <c r="A169" s="53" t="s">
        <v>5960</v>
      </c>
      <c r="B169" s="53" t="s">
        <v>4473</v>
      </c>
      <c r="C169" s="57" t="s">
        <v>6012</v>
      </c>
      <c r="D169" s="53" t="s">
        <v>4083</v>
      </c>
      <c r="E169" s="53" t="s">
        <v>4094</v>
      </c>
      <c r="F169" s="53">
        <v>7540700.0199999996</v>
      </c>
      <c r="G169" s="53">
        <v>364734.73</v>
      </c>
      <c r="H169" s="53" t="str">
        <f>VLOOKUP(B169,'[1]mirela + yness'!G$2:H$364,2,FALSE)</f>
        <v>7540700.02 364734.73</v>
      </c>
    </row>
    <row r="170" spans="1:8" ht="15" customHeight="1" x14ac:dyDescent="0.2">
      <c r="A170" s="53" t="s">
        <v>5961</v>
      </c>
      <c r="B170" s="53" t="s">
        <v>4477</v>
      </c>
      <c r="C170" s="57" t="s">
        <v>6012</v>
      </c>
      <c r="D170" s="53" t="s">
        <v>4083</v>
      </c>
      <c r="E170" s="53" t="s">
        <v>4094</v>
      </c>
      <c r="F170" s="53">
        <v>7540687.5800000001</v>
      </c>
      <c r="G170" s="53">
        <v>364743.39</v>
      </c>
      <c r="H170" s="53" t="str">
        <f>VLOOKUP(B170,'[1]mirela + yness'!G$2:H$364,2,FALSE)</f>
        <v>7540687.58 364743.39</v>
      </c>
    </row>
    <row r="171" spans="1:8" ht="15" customHeight="1" x14ac:dyDescent="0.2">
      <c r="A171" s="53" t="s">
        <v>5962</v>
      </c>
      <c r="B171" s="53" t="s">
        <v>4479</v>
      </c>
      <c r="C171" s="57" t="s">
        <v>6012</v>
      </c>
      <c r="D171" s="53" t="s">
        <v>4083</v>
      </c>
      <c r="E171" s="53" t="s">
        <v>4094</v>
      </c>
      <c r="F171" s="53">
        <v>7540647.0800000001</v>
      </c>
      <c r="G171" s="53">
        <v>364784.35</v>
      </c>
      <c r="H171" s="53" t="str">
        <f>VLOOKUP(B171,'[1]mirela + yness'!G$2:H$364,2,FALSE)</f>
        <v>7540647.08 364784.35</v>
      </c>
    </row>
    <row r="172" spans="1:8" ht="15" customHeight="1" x14ac:dyDescent="0.2">
      <c r="A172" s="53" t="s">
        <v>5963</v>
      </c>
      <c r="B172" s="53" t="s">
        <v>4481</v>
      </c>
      <c r="C172" s="57" t="s">
        <v>6012</v>
      </c>
      <c r="D172" s="53" t="s">
        <v>4083</v>
      </c>
      <c r="E172" s="53" t="s">
        <v>5280</v>
      </c>
      <c r="F172" s="53">
        <v>7540587.4100000001</v>
      </c>
      <c r="G172" s="53">
        <v>364785.38</v>
      </c>
      <c r="H172" s="53" t="str">
        <f>VLOOKUP(B172,'[1]mirela + yness'!G$2:H$364,2,FALSE)</f>
        <v>7540587.41 364785.38</v>
      </c>
    </row>
    <row r="173" spans="1:8" ht="15" customHeight="1" x14ac:dyDescent="0.2">
      <c r="A173" s="53" t="s">
        <v>5964</v>
      </c>
      <c r="B173" s="53" t="s">
        <v>4483</v>
      </c>
      <c r="C173" s="57" t="s">
        <v>6012</v>
      </c>
      <c r="D173" s="53" t="s">
        <v>4083</v>
      </c>
      <c r="E173" s="53" t="s">
        <v>5280</v>
      </c>
      <c r="F173" s="53">
        <v>7540561.5199999996</v>
      </c>
      <c r="G173" s="53">
        <v>364800.45</v>
      </c>
      <c r="H173" s="53" t="str">
        <f>VLOOKUP(B173,'[1]mirela + yness'!G$2:H$364,2,FALSE)</f>
        <v>7540561.52 364800.45</v>
      </c>
    </row>
    <row r="174" spans="1:8" ht="15" customHeight="1" x14ac:dyDescent="0.2">
      <c r="A174" s="53" t="s">
        <v>5965</v>
      </c>
      <c r="B174" s="53" t="s">
        <v>4483</v>
      </c>
      <c r="C174" s="57" t="s">
        <v>6012</v>
      </c>
      <c r="D174" s="53" t="s">
        <v>4083</v>
      </c>
      <c r="E174" s="53" t="s">
        <v>5280</v>
      </c>
      <c r="F174" s="53">
        <v>7540561.5199999996</v>
      </c>
      <c r="G174" s="53">
        <v>364800.45</v>
      </c>
      <c r="H174" s="53" t="str">
        <f>VLOOKUP(B174,'[1]mirela + yness'!G$2:H$364,2,FALSE)</f>
        <v>7540561.52 364800.45</v>
      </c>
    </row>
    <row r="175" spans="1:8" ht="15" customHeight="1" x14ac:dyDescent="0.2">
      <c r="A175" s="53" t="s">
        <v>5966</v>
      </c>
      <c r="B175" s="53" t="s">
        <v>4487</v>
      </c>
      <c r="C175" s="57" t="s">
        <v>6012</v>
      </c>
      <c r="D175" s="53" t="s">
        <v>4083</v>
      </c>
      <c r="E175" s="53" t="s">
        <v>4774</v>
      </c>
      <c r="F175" s="53">
        <v>7540618.6399999997</v>
      </c>
      <c r="G175" s="53">
        <v>364965.19</v>
      </c>
      <c r="H175" s="53" t="str">
        <f>VLOOKUP(B175,'[1]mirela + yness'!G$2:H$364,2,FALSE)</f>
        <v>7540618.64 364965.19</v>
      </c>
    </row>
    <row r="176" spans="1:8" ht="15" customHeight="1" x14ac:dyDescent="0.2">
      <c r="A176" s="53" t="s">
        <v>5967</v>
      </c>
      <c r="B176" s="53" t="s">
        <v>4491</v>
      </c>
      <c r="C176" s="57" t="s">
        <v>6012</v>
      </c>
      <c r="D176" s="53" t="s">
        <v>4083</v>
      </c>
      <c r="E176" s="53" t="s">
        <v>4774</v>
      </c>
      <c r="F176" s="53">
        <v>7540682.1100000003</v>
      </c>
      <c r="G176" s="53">
        <v>365044.42</v>
      </c>
      <c r="H176" s="53" t="str">
        <f>VLOOKUP(B176,'[1]mirela + yness'!G$2:H$364,2,FALSE)</f>
        <v>7540682.11 365044.42</v>
      </c>
    </row>
    <row r="177" spans="1:8" ht="15" customHeight="1" x14ac:dyDescent="0.2">
      <c r="A177" s="53" t="s">
        <v>5968</v>
      </c>
      <c r="B177" s="53" t="s">
        <v>4493</v>
      </c>
      <c r="C177" s="57" t="s">
        <v>6012</v>
      </c>
      <c r="D177" s="53" t="s">
        <v>4083</v>
      </c>
      <c r="E177" s="53" t="s">
        <v>5280</v>
      </c>
      <c r="F177" s="53">
        <v>7540705.6399999997</v>
      </c>
      <c r="G177" s="53">
        <v>365051.74</v>
      </c>
      <c r="H177" s="53" t="str">
        <f>VLOOKUP(B177,'[1]mirela + yness'!G$2:H$364,2,FALSE)</f>
        <v>7540705.64 365051.74</v>
      </c>
    </row>
    <row r="178" spans="1:8" ht="15" customHeight="1" x14ac:dyDescent="0.2">
      <c r="A178" s="53" t="s">
        <v>5969</v>
      </c>
      <c r="B178" s="53" t="s">
        <v>4124</v>
      </c>
      <c r="C178" s="57" t="s">
        <v>6012</v>
      </c>
      <c r="D178" s="53" t="s">
        <v>4083</v>
      </c>
      <c r="E178" s="53" t="s">
        <v>5280</v>
      </c>
      <c r="F178" s="53">
        <v>7540849.8399999999</v>
      </c>
      <c r="G178" s="53">
        <v>365172.34</v>
      </c>
      <c r="H178" s="53" t="str">
        <f>VLOOKUP(B178,'[1]mirela + yness'!G$2:H$364,2,FALSE)</f>
        <v>7540849.84 365172.34</v>
      </c>
    </row>
    <row r="179" spans="1:8" ht="15" customHeight="1" x14ac:dyDescent="0.2">
      <c r="A179" s="53" t="s">
        <v>5970</v>
      </c>
      <c r="B179" s="53" t="s">
        <v>4124</v>
      </c>
      <c r="C179" s="57" t="s">
        <v>6012</v>
      </c>
      <c r="D179" s="53" t="s">
        <v>4083</v>
      </c>
      <c r="E179" s="53" t="s">
        <v>5280</v>
      </c>
      <c r="F179" s="53">
        <v>7540849.8399999999</v>
      </c>
      <c r="G179" s="53">
        <v>365172.34</v>
      </c>
      <c r="H179" s="53" t="str">
        <f>VLOOKUP(B179,'[1]mirela + yness'!G$2:H$364,2,FALSE)</f>
        <v>7540849.84 365172.34</v>
      </c>
    </row>
    <row r="180" spans="1:8" ht="15" customHeight="1" x14ac:dyDescent="0.2">
      <c r="A180" s="53" t="s">
        <v>5971</v>
      </c>
      <c r="B180" s="53" t="s">
        <v>4124</v>
      </c>
      <c r="C180" s="57" t="s">
        <v>6012</v>
      </c>
      <c r="D180" s="53" t="s">
        <v>4083</v>
      </c>
      <c r="E180" s="53" t="s">
        <v>5280</v>
      </c>
      <c r="F180" s="53">
        <v>7540849.8399999999</v>
      </c>
      <c r="G180" s="53">
        <v>365172.34</v>
      </c>
      <c r="H180" s="53" t="str">
        <f>VLOOKUP(B180,'[1]mirela + yness'!G$2:H$364,2,FALSE)</f>
        <v>7540849.84 365172.34</v>
      </c>
    </row>
    <row r="181" spans="1:8" ht="15" customHeight="1" x14ac:dyDescent="0.2">
      <c r="A181" s="53" t="s">
        <v>5972</v>
      </c>
      <c r="B181" s="53" t="s">
        <v>4124</v>
      </c>
      <c r="C181" s="57" t="s">
        <v>6012</v>
      </c>
      <c r="D181" s="53" t="s">
        <v>4083</v>
      </c>
      <c r="E181" s="53" t="s">
        <v>5280</v>
      </c>
      <c r="F181" s="53">
        <v>7540849.8399999999</v>
      </c>
      <c r="G181" s="53">
        <v>365172.34</v>
      </c>
      <c r="H181" s="53" t="str">
        <f>VLOOKUP(B181,'[1]mirela + yness'!G$2:H$364,2,FALSE)</f>
        <v>7540849.84 365172.34</v>
      </c>
    </row>
    <row r="182" spans="1:8" ht="15" customHeight="1" x14ac:dyDescent="0.2">
      <c r="A182" s="53" t="s">
        <v>5973</v>
      </c>
      <c r="B182" s="53" t="s">
        <v>4124</v>
      </c>
      <c r="C182" s="57" t="s">
        <v>6012</v>
      </c>
      <c r="D182" s="53" t="s">
        <v>4083</v>
      </c>
      <c r="E182" s="53" t="s">
        <v>5280</v>
      </c>
      <c r="F182" s="53">
        <v>7540849.8399999999</v>
      </c>
      <c r="G182" s="53">
        <v>365172.34</v>
      </c>
      <c r="H182" s="53" t="str">
        <f>VLOOKUP(B182,'[1]mirela + yness'!G$2:H$364,2,FALSE)</f>
        <v>7540849.84 365172.34</v>
      </c>
    </row>
    <row r="183" spans="1:8" ht="15" customHeight="1" x14ac:dyDescent="0.2">
      <c r="A183" s="53" t="s">
        <v>5974</v>
      </c>
      <c r="B183" s="53" t="s">
        <v>4497</v>
      </c>
      <c r="C183" s="57" t="s">
        <v>6012</v>
      </c>
      <c r="D183" s="53" t="s">
        <v>4083</v>
      </c>
      <c r="E183" s="53" t="s">
        <v>5280</v>
      </c>
      <c r="F183" s="53">
        <v>7541030.6799999997</v>
      </c>
      <c r="G183" s="53">
        <v>365099.65</v>
      </c>
      <c r="H183" s="53" t="str">
        <f>VLOOKUP(B183,'[1]mirela + yness'!G$2:H$364,2,FALSE)</f>
        <v>7541030.68 365099.65</v>
      </c>
    </row>
    <row r="184" spans="1:8" ht="15" customHeight="1" x14ac:dyDescent="0.2">
      <c r="A184" s="53" t="s">
        <v>5975</v>
      </c>
      <c r="B184" s="53" t="s">
        <v>4501</v>
      </c>
      <c r="C184" s="57" t="s">
        <v>6012</v>
      </c>
      <c r="D184" s="53" t="s">
        <v>4083</v>
      </c>
      <c r="E184" s="53" t="s">
        <v>4774</v>
      </c>
      <c r="F184" s="53">
        <v>7541037.6100000003</v>
      </c>
      <c r="G184" s="53">
        <v>365081.03</v>
      </c>
      <c r="H184" s="53" t="str">
        <f>VLOOKUP(B184,'[1]mirela + yness'!G$2:H$364,2,FALSE)</f>
        <v>7541037.61 365081.03</v>
      </c>
    </row>
    <row r="185" spans="1:8" ht="15" customHeight="1" x14ac:dyDescent="0.2">
      <c r="A185" s="53" t="s">
        <v>5976</v>
      </c>
      <c r="B185" s="53" t="s">
        <v>4503</v>
      </c>
      <c r="C185" s="57" t="s">
        <v>6012</v>
      </c>
      <c r="D185" s="53" t="s">
        <v>4083</v>
      </c>
      <c r="E185" s="53" t="s">
        <v>4774</v>
      </c>
      <c r="F185" s="53">
        <v>7541087.8399999999</v>
      </c>
      <c r="G185" s="53">
        <v>365051.94</v>
      </c>
      <c r="H185" s="53" t="str">
        <f>VLOOKUP(B185,'[1]mirela + yness'!G$2:H$364,2,FALSE)</f>
        <v>7541087.84 365051.94</v>
      </c>
    </row>
    <row r="186" spans="1:8" ht="15" customHeight="1" x14ac:dyDescent="0.2">
      <c r="A186" s="53" t="s">
        <v>5977</v>
      </c>
      <c r="B186" s="53" t="s">
        <v>4509</v>
      </c>
      <c r="C186" s="57" t="s">
        <v>6012</v>
      </c>
      <c r="D186" s="53" t="s">
        <v>4083</v>
      </c>
      <c r="E186" s="53" t="s">
        <v>5280</v>
      </c>
      <c r="F186" s="53">
        <v>7541111.3300000001</v>
      </c>
      <c r="G186" s="53">
        <v>365002.26</v>
      </c>
      <c r="H186" s="53" t="str">
        <f>VLOOKUP(B186,'[1]mirela + yness'!G$2:H$364,2,FALSE)</f>
        <v>7541111.33 365002.26</v>
      </c>
    </row>
    <row r="187" spans="1:8" ht="15" customHeight="1" x14ac:dyDescent="0.2">
      <c r="A187" s="53" t="s">
        <v>5978</v>
      </c>
      <c r="B187" s="53" t="s">
        <v>4390</v>
      </c>
      <c r="C187" s="57" t="s">
        <v>6012</v>
      </c>
      <c r="D187" s="53" t="s">
        <v>4083</v>
      </c>
      <c r="E187" s="53" t="s">
        <v>5280</v>
      </c>
      <c r="F187" s="53">
        <v>7540862.1600000001</v>
      </c>
      <c r="G187" s="53">
        <v>364906.39</v>
      </c>
      <c r="H187" s="53" t="str">
        <f>VLOOKUP(B187,'[1]mirela + yness'!G$2:H$364,2,FALSE)</f>
        <v>7540862.16 364906.39</v>
      </c>
    </row>
    <row r="188" spans="1:8" ht="15" customHeight="1" x14ac:dyDescent="0.2">
      <c r="A188" s="53" t="s">
        <v>5979</v>
      </c>
      <c r="B188" s="53" t="s">
        <v>4390</v>
      </c>
      <c r="C188" s="57" t="s">
        <v>6012</v>
      </c>
      <c r="D188" s="53" t="s">
        <v>4083</v>
      </c>
      <c r="E188" s="53" t="s">
        <v>5280</v>
      </c>
      <c r="F188" s="53">
        <v>7540862.1600000001</v>
      </c>
      <c r="G188" s="53">
        <v>364906.39</v>
      </c>
      <c r="H188" s="53" t="str">
        <f>VLOOKUP(B188,'[1]mirela + yness'!G$2:H$364,2,FALSE)</f>
        <v>7540862.16 364906.39</v>
      </c>
    </row>
    <row r="189" spans="1:8" ht="15" customHeight="1" x14ac:dyDescent="0.2">
      <c r="A189" s="53" t="s">
        <v>5980</v>
      </c>
      <c r="B189" s="53" t="s">
        <v>5335</v>
      </c>
      <c r="C189" s="57" t="s">
        <v>6012</v>
      </c>
      <c r="D189" s="53" t="s">
        <v>4083</v>
      </c>
      <c r="E189" s="53" t="s">
        <v>5280</v>
      </c>
      <c r="F189" s="53">
        <v>7540781.0899999999</v>
      </c>
      <c r="G189" s="53">
        <v>364764.01</v>
      </c>
      <c r="H189" s="53" t="str">
        <f>VLOOKUP(B189,'[1]mirela + yness'!G$2:H$364,2,FALSE)</f>
        <v>7540781.09 364764.01</v>
      </c>
    </row>
    <row r="190" spans="1:8" ht="15" customHeight="1" x14ac:dyDescent="0.2">
      <c r="A190" s="53" t="s">
        <v>5981</v>
      </c>
      <c r="B190" s="53" t="s">
        <v>5743</v>
      </c>
      <c r="C190" s="57" t="s">
        <v>6010</v>
      </c>
      <c r="D190" s="53" t="s">
        <v>4083</v>
      </c>
      <c r="E190" s="53" t="s">
        <v>29</v>
      </c>
      <c r="F190" s="53">
        <v>7540830.6900000004</v>
      </c>
      <c r="G190" s="53">
        <v>364880.77</v>
      </c>
      <c r="H190" s="53" t="s">
        <v>5742</v>
      </c>
    </row>
    <row r="191" spans="1:8" ht="15" customHeight="1" x14ac:dyDescent="0.2">
      <c r="A191" s="53" t="s">
        <v>5743</v>
      </c>
      <c r="B191" s="53" t="s">
        <v>5743</v>
      </c>
      <c r="C191" s="57" t="s">
        <v>6010</v>
      </c>
      <c r="D191" s="53" t="s">
        <v>4083</v>
      </c>
      <c r="E191" s="53" t="s">
        <v>29</v>
      </c>
      <c r="F191" s="53">
        <v>7540820.5899999999</v>
      </c>
      <c r="G191" s="53">
        <v>364876.48</v>
      </c>
      <c r="H191" s="53" t="s">
        <v>5982</v>
      </c>
    </row>
    <row r="192" spans="1:8" ht="15" customHeight="1" x14ac:dyDescent="0.2">
      <c r="A192" s="53" t="s">
        <v>5983</v>
      </c>
      <c r="B192" s="53" t="s">
        <v>5745</v>
      </c>
      <c r="C192" s="57" t="s">
        <v>6010</v>
      </c>
      <c r="D192" s="53" t="s">
        <v>4083</v>
      </c>
      <c r="E192" s="53" t="s">
        <v>29</v>
      </c>
      <c r="F192" s="53">
        <v>7540785.0300000003</v>
      </c>
      <c r="G192" s="53">
        <v>364859.15</v>
      </c>
      <c r="H192" s="53" t="s">
        <v>5744</v>
      </c>
    </row>
    <row r="193" spans="1:8" ht="15" customHeight="1" x14ac:dyDescent="0.2">
      <c r="A193" s="53" t="s">
        <v>5745</v>
      </c>
      <c r="B193" s="53" t="s">
        <v>5745</v>
      </c>
      <c r="C193" s="57" t="s">
        <v>6010</v>
      </c>
      <c r="D193" s="53" t="s">
        <v>4083</v>
      </c>
      <c r="E193" s="53" t="s">
        <v>29</v>
      </c>
      <c r="F193" s="53">
        <v>7540789.1100000003</v>
      </c>
      <c r="G193" s="53">
        <v>364850.27</v>
      </c>
      <c r="H193" s="53" t="s">
        <v>5984</v>
      </c>
    </row>
    <row r="194" spans="1:8" ht="15" customHeight="1" x14ac:dyDescent="0.2">
      <c r="A194" s="53" t="s">
        <v>5985</v>
      </c>
      <c r="B194" s="53" t="s">
        <v>5745</v>
      </c>
      <c r="C194" s="57" t="s">
        <v>6010</v>
      </c>
      <c r="D194" s="53" t="s">
        <v>4083</v>
      </c>
      <c r="E194" s="53" t="s">
        <v>29</v>
      </c>
      <c r="F194" s="53">
        <v>7540781.3499999996</v>
      </c>
      <c r="G194" s="53">
        <v>364842.6</v>
      </c>
      <c r="H194" s="53" t="s">
        <v>5986</v>
      </c>
    </row>
    <row r="195" spans="1:8" ht="15" customHeight="1" x14ac:dyDescent="0.2">
      <c r="A195" s="53" t="s">
        <v>5747</v>
      </c>
      <c r="B195" s="53" t="s">
        <v>5747</v>
      </c>
      <c r="C195" s="57" t="s">
        <v>6010</v>
      </c>
      <c r="D195" s="53" t="s">
        <v>4083</v>
      </c>
      <c r="E195" s="53" t="s">
        <v>29</v>
      </c>
      <c r="F195" s="53">
        <v>7540729.7699999996</v>
      </c>
      <c r="G195" s="53">
        <v>364851.36</v>
      </c>
      <c r="H195" s="53" t="s">
        <v>5746</v>
      </c>
    </row>
    <row r="196" spans="1:8" ht="15" customHeight="1" x14ac:dyDescent="0.2">
      <c r="A196" s="53" t="s">
        <v>5987</v>
      </c>
      <c r="B196" s="53" t="s">
        <v>4375</v>
      </c>
      <c r="C196" s="57" t="s">
        <v>6012</v>
      </c>
      <c r="D196" s="53" t="s">
        <v>4083</v>
      </c>
      <c r="E196" s="53" t="s">
        <v>4774</v>
      </c>
      <c r="F196" s="53">
        <v>7540695.9900000002</v>
      </c>
      <c r="G196" s="53">
        <v>364858.04</v>
      </c>
      <c r="H196" s="53" t="str">
        <f>VLOOKUP(B196,'[1]mirela + yness'!G$2:H$364,2,FALSE)</f>
        <v>7540695.99 364858.04</v>
      </c>
    </row>
    <row r="197" spans="1:8" ht="15" customHeight="1" x14ac:dyDescent="0.2">
      <c r="A197" s="53" t="s">
        <v>5988</v>
      </c>
      <c r="B197" s="53" t="s">
        <v>4375</v>
      </c>
      <c r="C197" s="57" t="s">
        <v>6012</v>
      </c>
      <c r="D197" s="53" t="s">
        <v>4083</v>
      </c>
      <c r="E197" s="53" t="s">
        <v>4774</v>
      </c>
      <c r="F197" s="53">
        <v>7540695.9900000002</v>
      </c>
      <c r="G197" s="53">
        <v>364858.04</v>
      </c>
      <c r="H197" s="53" t="str">
        <f>VLOOKUP(B197,'[1]mirela + yness'!G$2:H$364,2,FALSE)</f>
        <v>7540695.99 364858.04</v>
      </c>
    </row>
    <row r="198" spans="1:8" ht="15" customHeight="1" x14ac:dyDescent="0.2">
      <c r="A198" s="53" t="s">
        <v>5989</v>
      </c>
      <c r="B198" s="53" t="s">
        <v>4658</v>
      </c>
      <c r="C198" s="57" t="s">
        <v>6011</v>
      </c>
      <c r="D198" s="53" t="s">
        <v>4083</v>
      </c>
      <c r="E198" s="53" t="s">
        <v>5440</v>
      </c>
      <c r="F198" s="53">
        <v>7540696</v>
      </c>
      <c r="G198" s="53">
        <v>364905</v>
      </c>
      <c r="H198" s="53" t="str">
        <f>VLOOKUP(B198,'[1]mirela + yness'!G$2:H$364,2,FALSE)</f>
        <v>7540696 364905</v>
      </c>
    </row>
    <row r="199" spans="1:8" ht="15" customHeight="1" x14ac:dyDescent="0.2">
      <c r="A199" s="53" t="s">
        <v>5990</v>
      </c>
      <c r="B199" s="53" t="s">
        <v>4658</v>
      </c>
      <c r="C199" s="57" t="s">
        <v>6011</v>
      </c>
      <c r="D199" s="53" t="s">
        <v>4083</v>
      </c>
      <c r="E199" s="53" t="s">
        <v>5440</v>
      </c>
      <c r="F199" s="53">
        <v>7540696</v>
      </c>
      <c r="G199" s="53">
        <v>364905</v>
      </c>
      <c r="H199" s="53" t="str">
        <f>VLOOKUP(B199,'[1]mirela + yness'!G$2:H$364,2,FALSE)</f>
        <v>7540696 364905</v>
      </c>
    </row>
    <row r="200" spans="1:8" ht="15" customHeight="1" x14ac:dyDescent="0.2">
      <c r="A200" s="53" t="s">
        <v>5991</v>
      </c>
      <c r="B200" s="53" t="s">
        <v>4382</v>
      </c>
      <c r="C200" s="57" t="s">
        <v>6012</v>
      </c>
      <c r="D200" s="53" t="s">
        <v>4083</v>
      </c>
      <c r="E200" s="53" t="s">
        <v>5280</v>
      </c>
      <c r="F200" s="53">
        <v>7540701.1399999997</v>
      </c>
      <c r="G200" s="53">
        <v>364993.02</v>
      </c>
      <c r="H200" s="53" t="str">
        <f>VLOOKUP(B200,'[1]mirela + yness'!G$2:H$364,2,FALSE)</f>
        <v>7540701.14 364993.02</v>
      </c>
    </row>
    <row r="201" spans="1:8" ht="15" customHeight="1" x14ac:dyDescent="0.2">
      <c r="A201" s="53" t="s">
        <v>5992</v>
      </c>
      <c r="B201" s="53" t="s">
        <v>4493</v>
      </c>
      <c r="C201" s="57" t="s">
        <v>6012</v>
      </c>
      <c r="D201" s="53" t="s">
        <v>4083</v>
      </c>
      <c r="E201" s="53" t="s">
        <v>5280</v>
      </c>
      <c r="F201" s="53">
        <v>7540705.6399999997</v>
      </c>
      <c r="G201" s="53">
        <v>365051.74</v>
      </c>
      <c r="H201" s="53" t="str">
        <f>VLOOKUP(B201,'[1]mirela + yness'!G$2:H$364,2,FALSE)</f>
        <v>7540705.64 365051.74</v>
      </c>
    </row>
    <row r="202" spans="1:8" ht="15" customHeight="1" x14ac:dyDescent="0.2">
      <c r="A202" s="53" t="s">
        <v>5993</v>
      </c>
      <c r="B202" s="53" t="s">
        <v>4096</v>
      </c>
      <c r="C202" s="57" t="s">
        <v>6011</v>
      </c>
      <c r="D202" s="53" t="s">
        <v>4083</v>
      </c>
      <c r="E202" s="53" t="s">
        <v>4652</v>
      </c>
      <c r="F202" s="53">
        <v>7540748.4699999997</v>
      </c>
      <c r="G202" s="53">
        <v>365255.67</v>
      </c>
      <c r="H202" s="53" t="str">
        <f>VLOOKUP(B202,'[1]mirela + yness'!G$2:H$364,2,FALSE)</f>
        <v>7540748.48 365255.67</v>
      </c>
    </row>
    <row r="203" spans="1:8" ht="15" customHeight="1" x14ac:dyDescent="0.2">
      <c r="A203" s="53" t="s">
        <v>5994</v>
      </c>
      <c r="B203" s="53" t="s">
        <v>4096</v>
      </c>
      <c r="C203" s="57" t="s">
        <v>6011</v>
      </c>
      <c r="D203" s="53" t="s">
        <v>4083</v>
      </c>
      <c r="E203" s="53" t="s">
        <v>4652</v>
      </c>
      <c r="F203" s="53">
        <v>7540748.4699999997</v>
      </c>
      <c r="G203" s="53">
        <v>365255.67</v>
      </c>
      <c r="H203" s="53" t="str">
        <f>VLOOKUP(B203,'[1]mirela + yness'!G$2:H$364,2,FALSE)</f>
        <v>7540748.48 365255.67</v>
      </c>
    </row>
    <row r="204" spans="1:8" ht="15" customHeight="1" x14ac:dyDescent="0.2">
      <c r="A204" s="53" t="s">
        <v>5756</v>
      </c>
      <c r="B204" s="53" t="s">
        <v>5756</v>
      </c>
      <c r="C204" s="57" t="s">
        <v>6010</v>
      </c>
      <c r="D204" s="53" t="s">
        <v>4083</v>
      </c>
      <c r="E204" s="53" t="s">
        <v>29</v>
      </c>
      <c r="F204" s="53">
        <v>7540768.8300000001</v>
      </c>
      <c r="G204" s="53">
        <v>365314.96</v>
      </c>
      <c r="H204" s="53" t="s">
        <v>5755</v>
      </c>
    </row>
    <row r="205" spans="1:8" ht="15" customHeight="1" x14ac:dyDescent="0.2">
      <c r="A205" s="53" t="s">
        <v>5995</v>
      </c>
      <c r="B205" s="53" t="s">
        <v>5758</v>
      </c>
      <c r="C205" s="57" t="s">
        <v>6010</v>
      </c>
      <c r="D205" s="53" t="s">
        <v>4083</v>
      </c>
      <c r="E205" s="53" t="s">
        <v>29</v>
      </c>
      <c r="F205" s="53">
        <v>7540767.0099999998</v>
      </c>
      <c r="G205" s="53">
        <v>365353.98</v>
      </c>
      <c r="H205" s="53" t="s">
        <v>5757</v>
      </c>
    </row>
    <row r="206" spans="1:8" ht="15" customHeight="1" x14ac:dyDescent="0.2">
      <c r="A206" s="53" t="s">
        <v>5758</v>
      </c>
      <c r="B206" s="53" t="s">
        <v>5758</v>
      </c>
      <c r="C206" s="57" t="s">
        <v>6010</v>
      </c>
      <c r="D206" s="53" t="s">
        <v>4083</v>
      </c>
      <c r="E206" s="53" t="s">
        <v>29</v>
      </c>
      <c r="F206" s="53">
        <v>7540779.1200000001</v>
      </c>
      <c r="G206" s="53">
        <v>365364.16</v>
      </c>
      <c r="H206" s="53" t="s">
        <v>5996</v>
      </c>
    </row>
    <row r="207" spans="1:8" ht="15" customHeight="1" x14ac:dyDescent="0.2">
      <c r="A207" s="53" t="s">
        <v>5997</v>
      </c>
      <c r="B207" s="53" t="s">
        <v>4443</v>
      </c>
      <c r="C207" s="57" t="s">
        <v>6012</v>
      </c>
      <c r="D207" s="53" t="s">
        <v>4083</v>
      </c>
      <c r="E207" s="53" t="s">
        <v>29</v>
      </c>
      <c r="F207" s="53">
        <v>7541015.3700000001</v>
      </c>
      <c r="G207" s="53">
        <v>365454.68</v>
      </c>
      <c r="H207" s="53" t="str">
        <f>VLOOKUP(B207,'[1]mirela + yness'!G$2:H$364,2,FALSE)</f>
        <v>7541015.37 365454.68</v>
      </c>
    </row>
    <row r="208" spans="1:8" ht="15" customHeight="1" x14ac:dyDescent="0.2">
      <c r="A208" s="53" t="s">
        <v>5998</v>
      </c>
      <c r="B208" s="53" t="s">
        <v>4217</v>
      </c>
      <c r="C208" s="57" t="s">
        <v>6012</v>
      </c>
      <c r="D208" s="53" t="s">
        <v>4083</v>
      </c>
      <c r="E208" s="53" t="s">
        <v>5280</v>
      </c>
      <c r="F208" s="53">
        <v>7541097</v>
      </c>
      <c r="G208" s="53">
        <v>365496.75</v>
      </c>
      <c r="H208" s="53" t="str">
        <f>VLOOKUP(B208,'[1]mirela + yness'!G$2:H$364,2,FALSE)</f>
        <v>7541097 365496.75</v>
      </c>
    </row>
    <row r="209" spans="1:8" ht="15" customHeight="1" x14ac:dyDescent="0.2">
      <c r="A209" s="53" t="s">
        <v>5999</v>
      </c>
      <c r="B209" s="53" t="s">
        <v>4217</v>
      </c>
      <c r="C209" s="57" t="s">
        <v>6012</v>
      </c>
      <c r="D209" s="53" t="s">
        <v>4083</v>
      </c>
      <c r="E209" s="53" t="s">
        <v>5280</v>
      </c>
      <c r="F209" s="53">
        <v>7541097</v>
      </c>
      <c r="G209" s="53">
        <v>365496.75</v>
      </c>
      <c r="H209" s="53" t="str">
        <f>VLOOKUP(B209,'[1]mirela + yness'!G$2:H$364,2,FALSE)</f>
        <v>7541097 365496.75</v>
      </c>
    </row>
    <row r="210" spans="1:8" ht="15" customHeight="1" x14ac:dyDescent="0.2">
      <c r="A210" s="53" t="s">
        <v>5768</v>
      </c>
      <c r="B210" s="53" t="s">
        <v>5768</v>
      </c>
      <c r="C210" s="57" t="s">
        <v>6010</v>
      </c>
      <c r="D210" s="53" t="s">
        <v>4083</v>
      </c>
      <c r="E210" s="53" t="s">
        <v>29</v>
      </c>
      <c r="F210" s="53">
        <v>7541213.9699999997</v>
      </c>
      <c r="G210" s="53">
        <v>365499.61</v>
      </c>
      <c r="H210" s="53" t="s">
        <v>5767</v>
      </c>
    </row>
    <row r="211" spans="1:8" ht="15" customHeight="1" x14ac:dyDescent="0.2">
      <c r="A211" s="53" t="s">
        <v>5772</v>
      </c>
      <c r="B211" s="53" t="s">
        <v>5772</v>
      </c>
      <c r="C211" s="57" t="s">
        <v>6010</v>
      </c>
      <c r="D211" s="53" t="s">
        <v>4083</v>
      </c>
      <c r="E211" s="53" t="s">
        <v>29</v>
      </c>
      <c r="F211" s="53">
        <v>7541280.6699999999</v>
      </c>
      <c r="G211" s="53">
        <v>365487.32</v>
      </c>
      <c r="H211" s="53" t="s">
        <v>5771</v>
      </c>
    </row>
    <row r="212" spans="1:8" ht="15" customHeight="1" x14ac:dyDescent="0.2">
      <c r="A212" s="53" t="s">
        <v>5775</v>
      </c>
      <c r="B212" s="53" t="s">
        <v>5775</v>
      </c>
      <c r="C212" s="57" t="s">
        <v>6010</v>
      </c>
      <c r="D212" s="53" t="s">
        <v>4083</v>
      </c>
      <c r="E212" s="53" t="s">
        <v>29</v>
      </c>
      <c r="F212" s="53">
        <v>7541333.4299999997</v>
      </c>
      <c r="G212" s="53">
        <v>365498.54</v>
      </c>
      <c r="H212" s="53" t="s">
        <v>5774</v>
      </c>
    </row>
    <row r="213" spans="1:8" ht="15" customHeight="1" x14ac:dyDescent="0.2">
      <c r="A213" s="53" t="s">
        <v>6000</v>
      </c>
      <c r="B213" s="53" t="s">
        <v>4317</v>
      </c>
      <c r="C213" s="57" t="s">
        <v>6012</v>
      </c>
      <c r="D213" s="53" t="s">
        <v>4083</v>
      </c>
      <c r="E213" s="53" t="s">
        <v>4774</v>
      </c>
      <c r="F213" s="53">
        <v>7541365.1799999997</v>
      </c>
      <c r="G213" s="53">
        <v>365486.81</v>
      </c>
      <c r="H213" s="53" t="str">
        <f>VLOOKUP(B213,'[1]mirela + yness'!G$2:H$364,2,FALSE)</f>
        <v>7541365.18 365486.81</v>
      </c>
    </row>
    <row r="214" spans="1:8" ht="15" customHeight="1" x14ac:dyDescent="0.2">
      <c r="A214" s="53" t="s">
        <v>6001</v>
      </c>
      <c r="B214" s="53" t="s">
        <v>4321</v>
      </c>
      <c r="C214" s="57" t="s">
        <v>6012</v>
      </c>
      <c r="D214" s="53" t="s">
        <v>4083</v>
      </c>
      <c r="E214" s="53" t="s">
        <v>4774</v>
      </c>
      <c r="F214" s="53">
        <v>7541389.3499999996</v>
      </c>
      <c r="G214" s="53">
        <v>365477.64</v>
      </c>
      <c r="H214" s="53" t="str">
        <f>VLOOKUP(B214,'[1]mirela + yness'!G$2:H$364,2,FALSE)</f>
        <v>7541389.35 365477.64</v>
      </c>
    </row>
    <row r="215" spans="1:8" ht="15" customHeight="1" x14ac:dyDescent="0.2">
      <c r="A215" s="53" t="s">
        <v>5779</v>
      </c>
      <c r="B215" s="53" t="s">
        <v>5779</v>
      </c>
      <c r="C215" s="57" t="s">
        <v>6010</v>
      </c>
      <c r="D215" s="53" t="s">
        <v>4083</v>
      </c>
      <c r="E215" s="53" t="s">
        <v>29</v>
      </c>
      <c r="F215" s="53">
        <v>7541422.0899999999</v>
      </c>
      <c r="G215" s="53">
        <v>365477.94</v>
      </c>
      <c r="H215" s="53" t="s">
        <v>5778</v>
      </c>
    </row>
    <row r="216" spans="1:8" ht="15" customHeight="1" x14ac:dyDescent="0.2">
      <c r="A216" s="53" t="s">
        <v>5786</v>
      </c>
      <c r="B216" s="53" t="s">
        <v>5786</v>
      </c>
      <c r="C216" s="57" t="s">
        <v>6010</v>
      </c>
      <c r="D216" s="53" t="s">
        <v>4083</v>
      </c>
      <c r="E216" s="53" t="s">
        <v>29</v>
      </c>
      <c r="F216" s="53">
        <v>7541471.4400000004</v>
      </c>
      <c r="G216" s="53">
        <v>365433.9</v>
      </c>
      <c r="H216" s="53" t="s">
        <v>5785</v>
      </c>
    </row>
    <row r="217" spans="1:8" ht="15" customHeight="1" x14ac:dyDescent="0.2">
      <c r="A217" s="53" t="s">
        <v>5788</v>
      </c>
      <c r="B217" s="53" t="s">
        <v>5788</v>
      </c>
      <c r="C217" s="57" t="s">
        <v>6010</v>
      </c>
      <c r="D217" s="53" t="s">
        <v>4083</v>
      </c>
      <c r="E217" s="53" t="s">
        <v>29</v>
      </c>
      <c r="F217" s="53">
        <v>7541478.3799999999</v>
      </c>
      <c r="G217" s="53">
        <v>365415.21</v>
      </c>
      <c r="H217" s="53" t="s">
        <v>5787</v>
      </c>
    </row>
    <row r="218" spans="1:8" ht="15" customHeight="1" x14ac:dyDescent="0.2">
      <c r="A218" s="53" t="s">
        <v>5790</v>
      </c>
      <c r="B218" s="53" t="s">
        <v>5790</v>
      </c>
      <c r="C218" s="57" t="s">
        <v>6010</v>
      </c>
      <c r="D218" s="53" t="s">
        <v>4083</v>
      </c>
      <c r="E218" s="53" t="s">
        <v>29</v>
      </c>
      <c r="F218" s="53">
        <v>7541501.1299999999</v>
      </c>
      <c r="G218" s="53">
        <v>365410.97</v>
      </c>
      <c r="H218" s="53" t="s">
        <v>5789</v>
      </c>
    </row>
    <row r="219" spans="1:8" ht="15" customHeight="1" x14ac:dyDescent="0.2">
      <c r="A219" s="53" t="s">
        <v>5793</v>
      </c>
      <c r="B219" s="53" t="s">
        <v>5793</v>
      </c>
      <c r="C219" s="57" t="s">
        <v>6010</v>
      </c>
      <c r="D219" s="53" t="s">
        <v>4083</v>
      </c>
      <c r="E219" s="53" t="s">
        <v>29</v>
      </c>
      <c r="F219" s="53">
        <v>7541525.0499999998</v>
      </c>
      <c r="G219" s="53">
        <v>365392.3</v>
      </c>
      <c r="H219" s="53" t="s">
        <v>5792</v>
      </c>
    </row>
    <row r="220" spans="1:8" ht="15" customHeight="1" x14ac:dyDescent="0.2">
      <c r="A220" s="53" t="s">
        <v>6002</v>
      </c>
      <c r="B220" s="53" t="s">
        <v>5795</v>
      </c>
      <c r="C220" s="57" t="s">
        <v>6010</v>
      </c>
      <c r="D220" s="53" t="s">
        <v>4083</v>
      </c>
      <c r="E220" s="53" t="s">
        <v>29</v>
      </c>
      <c r="F220" s="53">
        <v>7541509.7699999996</v>
      </c>
      <c r="G220" s="53">
        <v>365377.55</v>
      </c>
      <c r="H220" s="53" t="s">
        <v>5794</v>
      </c>
    </row>
    <row r="221" spans="1:8" ht="15" customHeight="1" x14ac:dyDescent="0.2">
      <c r="A221" s="53" t="s">
        <v>5795</v>
      </c>
      <c r="B221" s="53" t="s">
        <v>5795</v>
      </c>
      <c r="C221" s="57" t="s">
        <v>6010</v>
      </c>
      <c r="D221" s="53" t="s">
        <v>4083</v>
      </c>
      <c r="E221" s="53" t="s">
        <v>29</v>
      </c>
      <c r="F221" s="53">
        <v>7541508.0999999996</v>
      </c>
      <c r="G221" s="53">
        <v>365367.6</v>
      </c>
      <c r="H221" s="53" t="s">
        <v>6003</v>
      </c>
    </row>
    <row r="222" spans="1:8" ht="15" customHeight="1" x14ac:dyDescent="0.2">
      <c r="A222" s="53" t="s">
        <v>5798</v>
      </c>
      <c r="B222" s="53" t="s">
        <v>5798</v>
      </c>
      <c r="C222" s="57" t="s">
        <v>6010</v>
      </c>
      <c r="D222" s="53" t="s">
        <v>4083</v>
      </c>
      <c r="E222" s="53" t="s">
        <v>29</v>
      </c>
      <c r="F222" s="53">
        <v>7541459.2699999996</v>
      </c>
      <c r="G222" s="53">
        <v>365340.38</v>
      </c>
      <c r="H222" s="53" t="s">
        <v>5797</v>
      </c>
    </row>
    <row r="223" spans="1:8" ht="15" customHeight="1" x14ac:dyDescent="0.2">
      <c r="A223" s="53" t="s">
        <v>6004</v>
      </c>
      <c r="B223" s="53" t="s">
        <v>5798</v>
      </c>
      <c r="C223" s="57" t="s">
        <v>6010</v>
      </c>
      <c r="D223" s="53" t="s">
        <v>4083</v>
      </c>
      <c r="E223" s="53" t="s">
        <v>29</v>
      </c>
      <c r="F223" s="53">
        <v>7541447.8700000001</v>
      </c>
      <c r="G223" s="53">
        <v>365342.99</v>
      </c>
      <c r="H223" s="53" t="s">
        <v>6005</v>
      </c>
    </row>
    <row r="224" spans="1:8" ht="15" customHeight="1" x14ac:dyDescent="0.2">
      <c r="A224" s="53" t="s">
        <v>5803</v>
      </c>
      <c r="B224" s="53" t="s">
        <v>5803</v>
      </c>
      <c r="C224" s="57" t="s">
        <v>6010</v>
      </c>
      <c r="D224" s="53" t="s">
        <v>4083</v>
      </c>
      <c r="E224" s="53" t="s">
        <v>29</v>
      </c>
      <c r="F224" s="53">
        <v>7541367.5899999999</v>
      </c>
      <c r="G224" s="53">
        <v>365233.08</v>
      </c>
      <c r="H224" s="53" t="s">
        <v>5802</v>
      </c>
    </row>
    <row r="225" spans="1:8" ht="15" customHeight="1" x14ac:dyDescent="0.2">
      <c r="A225" s="53" t="s">
        <v>5805</v>
      </c>
      <c r="B225" s="53" t="s">
        <v>5805</v>
      </c>
      <c r="C225" s="57" t="s">
        <v>6010</v>
      </c>
      <c r="D225" s="53" t="s">
        <v>4083</v>
      </c>
      <c r="E225" s="53" t="s">
        <v>29</v>
      </c>
      <c r="F225" s="53">
        <v>7541348.5499999998</v>
      </c>
      <c r="G225" s="53">
        <v>365229.76</v>
      </c>
      <c r="H225" s="53" t="s">
        <v>5804</v>
      </c>
    </row>
    <row r="226" spans="1:8" ht="15" customHeight="1" x14ac:dyDescent="0.2">
      <c r="A226" s="53" t="s">
        <v>5808</v>
      </c>
      <c r="B226" s="53" t="s">
        <v>5808</v>
      </c>
      <c r="C226" s="57" t="s">
        <v>6010</v>
      </c>
      <c r="D226" s="53" t="s">
        <v>4083</v>
      </c>
      <c r="E226" s="53" t="s">
        <v>4774</v>
      </c>
      <c r="F226" s="53">
        <v>7541293.2800000003</v>
      </c>
      <c r="G226" s="53">
        <v>365211.04</v>
      </c>
      <c r="H226" s="53" t="s">
        <v>5807</v>
      </c>
    </row>
    <row r="227" spans="1:8" ht="15" customHeight="1" x14ac:dyDescent="0.2">
      <c r="A227" s="53" t="s">
        <v>5811</v>
      </c>
      <c r="B227" s="53" t="s">
        <v>5811</v>
      </c>
      <c r="C227" s="57" t="s">
        <v>6010</v>
      </c>
      <c r="D227" s="53" t="s">
        <v>4083</v>
      </c>
      <c r="E227" s="53" t="s">
        <v>29</v>
      </c>
      <c r="F227" s="53">
        <v>7541295.8899999997</v>
      </c>
      <c r="G227" s="53">
        <v>365112.21</v>
      </c>
      <c r="H227" s="53" t="s">
        <v>5810</v>
      </c>
    </row>
    <row r="228" spans="1:8" ht="15" customHeight="1" x14ac:dyDescent="0.2">
      <c r="A228" s="53" t="s">
        <v>6006</v>
      </c>
      <c r="B228" s="53" t="s">
        <v>6006</v>
      </c>
      <c r="C228" s="57" t="s">
        <v>6010</v>
      </c>
      <c r="D228" s="53" t="s">
        <v>6007</v>
      </c>
      <c r="E228" s="53" t="s">
        <v>29</v>
      </c>
      <c r="F228" s="53">
        <v>7541111.3300000001</v>
      </c>
      <c r="G228" s="53">
        <v>365639.1</v>
      </c>
      <c r="H228" s="53" t="s">
        <v>6008</v>
      </c>
    </row>
    <row r="229" spans="1:8" ht="15" customHeight="1" x14ac:dyDescent="0.2">
      <c r="A229" s="53" t="s">
        <v>5781</v>
      </c>
      <c r="B229" s="53" t="s">
        <v>5781</v>
      </c>
      <c r="C229" s="57" t="s">
        <v>6010</v>
      </c>
      <c r="D229" s="53" t="s">
        <v>6007</v>
      </c>
      <c r="E229" s="53" t="s">
        <v>29</v>
      </c>
      <c r="F229" s="53">
        <v>7541437.8899999997</v>
      </c>
      <c r="G229" s="53">
        <v>365472.92</v>
      </c>
      <c r="H229" s="53" t="s">
        <v>5780</v>
      </c>
    </row>
    <row r="230" spans="1:8" ht="15" customHeight="1" x14ac:dyDescent="0.2">
      <c r="A230" s="53" t="s">
        <v>6009</v>
      </c>
      <c r="B230" s="53" t="s">
        <v>6009</v>
      </c>
      <c r="C230" s="57" t="s">
        <v>6010</v>
      </c>
      <c r="D230" s="53" t="s">
        <v>6007</v>
      </c>
      <c r="E230" s="53" t="s">
        <v>29</v>
      </c>
      <c r="F230" s="53">
        <v>7541525.0499999998</v>
      </c>
      <c r="G230" s="53">
        <v>365392.3</v>
      </c>
      <c r="H230" s="53" t="s">
        <v>5792</v>
      </c>
    </row>
  </sheetData>
  <autoFilter ref="A1:H230" xr:uid="{00000000-0001-0000-0300-000000000000}"/>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89"/>
  <sheetViews>
    <sheetView workbookViewId="0">
      <selection sqref="A1:I1"/>
    </sheetView>
  </sheetViews>
  <sheetFormatPr baseColWidth="10" defaultColWidth="11.1640625" defaultRowHeight="15" customHeight="1" x14ac:dyDescent="0.2"/>
  <cols>
    <col min="1" max="2" width="10.33203125" bestFit="1" customWidth="1"/>
    <col min="3" max="3" width="8.1640625" bestFit="1" customWidth="1"/>
    <col min="4" max="4" width="10.83203125" bestFit="1" customWidth="1"/>
    <col min="5" max="5" width="8.1640625" bestFit="1" customWidth="1"/>
    <col min="6" max="6" width="10.6640625" bestFit="1" customWidth="1"/>
    <col min="7" max="7" width="10.33203125" bestFit="1" customWidth="1"/>
    <col min="8" max="8" width="19.83203125" bestFit="1" customWidth="1"/>
    <col min="9" max="9" width="16.5" bestFit="1" customWidth="1"/>
  </cols>
  <sheetData>
    <row r="1" spans="1:9" ht="15" customHeight="1" x14ac:dyDescent="0.2">
      <c r="A1" s="52" t="s">
        <v>4084</v>
      </c>
      <c r="B1" s="52" t="s">
        <v>6013</v>
      </c>
      <c r="C1" s="52" t="s">
        <v>4081</v>
      </c>
      <c r="D1" s="61" t="s">
        <v>4</v>
      </c>
      <c r="E1" s="52" t="s">
        <v>5</v>
      </c>
      <c r="F1" s="51" t="s">
        <v>8</v>
      </c>
      <c r="G1" s="51" t="s">
        <v>7</v>
      </c>
      <c r="H1" s="52" t="s">
        <v>10</v>
      </c>
      <c r="I1" s="52" t="s">
        <v>4085</v>
      </c>
    </row>
    <row r="2" spans="1:9" ht="15" customHeight="1" x14ac:dyDescent="0.2">
      <c r="A2" s="53" t="s">
        <v>4087</v>
      </c>
      <c r="B2" s="53" t="s">
        <v>4087</v>
      </c>
      <c r="C2" s="53" t="s">
        <v>4088</v>
      </c>
      <c r="D2" s="62" t="s">
        <v>6014</v>
      </c>
      <c r="E2" s="54">
        <v>0.46210648148148148</v>
      </c>
      <c r="F2" s="63">
        <v>7540663.3799999999</v>
      </c>
      <c r="G2" s="63">
        <v>365080.46</v>
      </c>
      <c r="H2" s="53" t="s">
        <v>4086</v>
      </c>
      <c r="I2" s="53"/>
    </row>
    <row r="3" spans="1:9" ht="15" customHeight="1" x14ac:dyDescent="0.2">
      <c r="A3" s="53" t="s">
        <v>4090</v>
      </c>
      <c r="B3" s="53" t="s">
        <v>4090</v>
      </c>
      <c r="C3" s="53" t="s">
        <v>4088</v>
      </c>
      <c r="D3" s="62" t="s">
        <v>6014</v>
      </c>
      <c r="E3" s="54">
        <v>0.60042824074074075</v>
      </c>
      <c r="F3" s="63">
        <v>7540748.4800000004</v>
      </c>
      <c r="G3" s="63">
        <v>365255.67</v>
      </c>
      <c r="H3" s="53" t="s">
        <v>4089</v>
      </c>
      <c r="I3" s="53"/>
    </row>
    <row r="4" spans="1:9" ht="15" customHeight="1" x14ac:dyDescent="0.2">
      <c r="A4" s="53" t="s">
        <v>4091</v>
      </c>
      <c r="B4" s="53" t="s">
        <v>4090</v>
      </c>
      <c r="C4" s="53" t="s">
        <v>4088</v>
      </c>
      <c r="D4" s="62" t="s">
        <v>6014</v>
      </c>
      <c r="E4" s="54">
        <v>0.81400462962962961</v>
      </c>
      <c r="F4" s="63">
        <v>7540748.4800000004</v>
      </c>
      <c r="G4" s="63">
        <v>365255.67</v>
      </c>
      <c r="H4" s="53" t="s">
        <v>4089</v>
      </c>
      <c r="I4" s="53" t="s">
        <v>4092</v>
      </c>
    </row>
    <row r="5" spans="1:9" ht="15" customHeight="1" x14ac:dyDescent="0.2">
      <c r="A5" s="53" t="s">
        <v>4093</v>
      </c>
      <c r="B5" s="53" t="s">
        <v>4090</v>
      </c>
      <c r="C5" s="53" t="s">
        <v>4088</v>
      </c>
      <c r="D5" s="62" t="s">
        <v>6015</v>
      </c>
      <c r="E5" s="54">
        <v>0.48756944444444444</v>
      </c>
      <c r="F5" s="63">
        <v>7540748.4800000004</v>
      </c>
      <c r="G5" s="63">
        <v>365255.67</v>
      </c>
      <c r="H5" s="53" t="s">
        <v>4089</v>
      </c>
      <c r="I5" s="53" t="s">
        <v>4094</v>
      </c>
    </row>
    <row r="6" spans="1:9" ht="15" customHeight="1" x14ac:dyDescent="0.2">
      <c r="A6" s="53" t="s">
        <v>4095</v>
      </c>
      <c r="B6" s="53" t="s">
        <v>4090</v>
      </c>
      <c r="C6" s="53" t="s">
        <v>4088</v>
      </c>
      <c r="D6" s="62" t="s">
        <v>6015</v>
      </c>
      <c r="E6" s="54">
        <v>0.50199074074074079</v>
      </c>
      <c r="F6" s="63">
        <v>7540748.4800000004</v>
      </c>
      <c r="G6" s="63">
        <v>365255.67</v>
      </c>
      <c r="H6" s="53" t="s">
        <v>4089</v>
      </c>
      <c r="I6" s="53"/>
    </row>
    <row r="7" spans="1:9" ht="15" customHeight="1" x14ac:dyDescent="0.2">
      <c r="A7" s="53" t="s">
        <v>4096</v>
      </c>
      <c r="B7" s="53" t="s">
        <v>4090</v>
      </c>
      <c r="C7" s="53" t="s">
        <v>4088</v>
      </c>
      <c r="D7" s="62" t="s">
        <v>6016</v>
      </c>
      <c r="E7" s="54">
        <v>0.56116898148148142</v>
      </c>
      <c r="F7" s="63">
        <v>7540748.4800000004</v>
      </c>
      <c r="G7" s="63">
        <v>365255.67</v>
      </c>
      <c r="H7" s="53" t="s">
        <v>4089</v>
      </c>
      <c r="I7" s="53"/>
    </row>
    <row r="8" spans="1:9" ht="15" customHeight="1" x14ac:dyDescent="0.2">
      <c r="A8" s="53" t="s">
        <v>4097</v>
      </c>
      <c r="B8" s="53" t="s">
        <v>4090</v>
      </c>
      <c r="C8" s="53" t="s">
        <v>4088</v>
      </c>
      <c r="D8" s="62" t="s">
        <v>6016</v>
      </c>
      <c r="E8" s="54">
        <v>0.57538194444444446</v>
      </c>
      <c r="F8" s="63">
        <v>7540748.4800000004</v>
      </c>
      <c r="G8" s="63">
        <v>365255.67</v>
      </c>
      <c r="H8" s="53" t="s">
        <v>4089</v>
      </c>
      <c r="I8" s="53"/>
    </row>
    <row r="9" spans="1:9" ht="15" customHeight="1" x14ac:dyDescent="0.2">
      <c r="A9" s="53" t="s">
        <v>4098</v>
      </c>
      <c r="B9" s="53" t="s">
        <v>4090</v>
      </c>
      <c r="C9" s="53" t="s">
        <v>4088</v>
      </c>
      <c r="D9" s="62" t="s">
        <v>6017</v>
      </c>
      <c r="E9" s="54">
        <v>0.62347222222222221</v>
      </c>
      <c r="F9" s="63">
        <v>7540748.4800000004</v>
      </c>
      <c r="G9" s="63">
        <v>365255.67</v>
      </c>
      <c r="H9" s="53" t="s">
        <v>4089</v>
      </c>
      <c r="I9" s="53" t="s">
        <v>4092</v>
      </c>
    </row>
    <row r="10" spans="1:9" ht="15" customHeight="1" x14ac:dyDescent="0.2">
      <c r="A10" s="53" t="s">
        <v>4099</v>
      </c>
      <c r="B10" s="53" t="s">
        <v>4090</v>
      </c>
      <c r="C10" s="53" t="s">
        <v>4088</v>
      </c>
      <c r="D10" s="62" t="s">
        <v>6017</v>
      </c>
      <c r="E10" s="54">
        <v>0.62298611111111113</v>
      </c>
      <c r="F10" s="63">
        <v>7540748.4800000004</v>
      </c>
      <c r="G10" s="63">
        <v>365255.67</v>
      </c>
      <c r="H10" s="53" t="s">
        <v>4089</v>
      </c>
      <c r="I10" s="53"/>
    </row>
    <row r="11" spans="1:9" ht="15" customHeight="1" x14ac:dyDescent="0.2">
      <c r="A11" s="53" t="s">
        <v>4101</v>
      </c>
      <c r="B11" s="53" t="s">
        <v>4101</v>
      </c>
      <c r="C11" s="53" t="s">
        <v>4088</v>
      </c>
      <c r="D11" s="62" t="s">
        <v>6017</v>
      </c>
      <c r="E11" s="54">
        <v>0.77984953703703708</v>
      </c>
      <c r="F11" s="63">
        <v>7540754.6200000001</v>
      </c>
      <c r="G11" s="63">
        <v>364825.99</v>
      </c>
      <c r="H11" s="53" t="s">
        <v>4100</v>
      </c>
      <c r="I11" s="53"/>
    </row>
    <row r="12" spans="1:9" ht="15" customHeight="1" x14ac:dyDescent="0.2">
      <c r="A12" s="53" t="s">
        <v>4102</v>
      </c>
      <c r="B12" s="53" t="s">
        <v>4101</v>
      </c>
      <c r="C12" s="53" t="s">
        <v>4088</v>
      </c>
      <c r="D12" s="62" t="s">
        <v>6018</v>
      </c>
      <c r="E12" s="54">
        <v>0.45721064814814816</v>
      </c>
      <c r="F12" s="63">
        <v>7540754.6200000001</v>
      </c>
      <c r="G12" s="63">
        <v>364825.99</v>
      </c>
      <c r="H12" s="53" t="s">
        <v>4100</v>
      </c>
      <c r="I12" s="53"/>
    </row>
    <row r="13" spans="1:9" ht="15" customHeight="1" x14ac:dyDescent="0.2">
      <c r="A13" s="53" t="s">
        <v>4103</v>
      </c>
      <c r="B13" s="53" t="s">
        <v>4101</v>
      </c>
      <c r="C13" s="53" t="s">
        <v>4088</v>
      </c>
      <c r="D13" s="62" t="s">
        <v>6018</v>
      </c>
      <c r="E13" s="54">
        <v>0.47399305555555554</v>
      </c>
      <c r="F13" s="63">
        <v>7540754.6200000001</v>
      </c>
      <c r="G13" s="63">
        <v>364825.99</v>
      </c>
      <c r="H13" s="53" t="s">
        <v>4100</v>
      </c>
      <c r="I13" s="53"/>
    </row>
    <row r="14" spans="1:9" ht="15" customHeight="1" x14ac:dyDescent="0.2">
      <c r="A14" s="53" t="s">
        <v>4104</v>
      </c>
      <c r="B14" s="53" t="s">
        <v>4101</v>
      </c>
      <c r="C14" s="53" t="s">
        <v>4088</v>
      </c>
      <c r="D14" s="62" t="s">
        <v>6018</v>
      </c>
      <c r="E14" s="54">
        <v>0.49819444444444444</v>
      </c>
      <c r="F14" s="63">
        <v>7540754.6200000001</v>
      </c>
      <c r="G14" s="63">
        <v>364825.99</v>
      </c>
      <c r="H14" s="53" t="s">
        <v>4100</v>
      </c>
      <c r="I14" s="53"/>
    </row>
    <row r="15" spans="1:9" ht="15" customHeight="1" x14ac:dyDescent="0.2">
      <c r="A15" s="53" t="s">
        <v>4105</v>
      </c>
      <c r="B15" s="53" t="s">
        <v>4101</v>
      </c>
      <c r="C15" s="53" t="s">
        <v>4088</v>
      </c>
      <c r="D15" s="62" t="s">
        <v>6018</v>
      </c>
      <c r="E15" s="54">
        <v>0.50320601851851854</v>
      </c>
      <c r="F15" s="63">
        <v>7540754.6200000001</v>
      </c>
      <c r="G15" s="63">
        <v>364825.99</v>
      </c>
      <c r="H15" s="53" t="s">
        <v>4100</v>
      </c>
      <c r="I15" s="53"/>
    </row>
    <row r="16" spans="1:9" ht="15" customHeight="1" x14ac:dyDescent="0.2">
      <c r="A16" s="53" t="s">
        <v>4106</v>
      </c>
      <c r="B16" s="53" t="s">
        <v>4101</v>
      </c>
      <c r="C16" s="53" t="s">
        <v>4088</v>
      </c>
      <c r="D16" s="62" t="s">
        <v>6018</v>
      </c>
      <c r="E16" s="54">
        <v>0.5354282407407408</v>
      </c>
      <c r="F16" s="63">
        <v>7540754.6200000001</v>
      </c>
      <c r="G16" s="63">
        <v>364825.99</v>
      </c>
      <c r="H16" s="53" t="s">
        <v>4100</v>
      </c>
      <c r="I16" s="53"/>
    </row>
    <row r="17" spans="1:9" ht="15" customHeight="1" x14ac:dyDescent="0.2">
      <c r="A17" s="53" t="s">
        <v>4107</v>
      </c>
      <c r="B17" s="53" t="s">
        <v>4101</v>
      </c>
      <c r="C17" s="53" t="s">
        <v>4088</v>
      </c>
      <c r="D17" s="62" t="s">
        <v>6018</v>
      </c>
      <c r="E17" s="54">
        <v>0.62174768518518519</v>
      </c>
      <c r="F17" s="63">
        <v>7540754.6200000001</v>
      </c>
      <c r="G17" s="63">
        <v>364825.99</v>
      </c>
      <c r="H17" s="53" t="s">
        <v>4100</v>
      </c>
      <c r="I17" s="53"/>
    </row>
    <row r="18" spans="1:9" ht="15" customHeight="1" x14ac:dyDescent="0.2">
      <c r="A18" s="53" t="s">
        <v>4109</v>
      </c>
      <c r="B18" s="53" t="s">
        <v>4109</v>
      </c>
      <c r="C18" s="53" t="s">
        <v>4088</v>
      </c>
      <c r="D18" s="62" t="s">
        <v>6019</v>
      </c>
      <c r="E18" s="54">
        <v>0.42226851851851849</v>
      </c>
      <c r="F18" s="63">
        <v>7540772.5899999999</v>
      </c>
      <c r="G18" s="63">
        <v>365214.03</v>
      </c>
      <c r="H18" s="53" t="s">
        <v>4108</v>
      </c>
      <c r="I18" s="53"/>
    </row>
    <row r="19" spans="1:9" ht="15" customHeight="1" x14ac:dyDescent="0.2">
      <c r="A19" s="53" t="s">
        <v>4111</v>
      </c>
      <c r="B19" s="53" t="s">
        <v>4111</v>
      </c>
      <c r="C19" s="53" t="s">
        <v>4088</v>
      </c>
      <c r="D19" s="62" t="s">
        <v>6020</v>
      </c>
      <c r="E19" s="54">
        <v>0.51116898148148149</v>
      </c>
      <c r="F19" s="63">
        <v>7540810.1399999997</v>
      </c>
      <c r="G19" s="63">
        <v>364921.06</v>
      </c>
      <c r="H19" s="53" t="s">
        <v>4110</v>
      </c>
      <c r="I19" s="53"/>
    </row>
    <row r="20" spans="1:9" ht="15" customHeight="1" x14ac:dyDescent="0.2">
      <c r="A20" s="53" t="s">
        <v>4113</v>
      </c>
      <c r="B20" s="53" t="s">
        <v>4113</v>
      </c>
      <c r="C20" s="53" t="s">
        <v>4114</v>
      </c>
      <c r="D20" s="62" t="s">
        <v>6021</v>
      </c>
      <c r="E20" s="54">
        <v>0.62818287037037035</v>
      </c>
      <c r="F20" s="63">
        <v>7541107.1799999997</v>
      </c>
      <c r="G20" s="63">
        <v>365638.1</v>
      </c>
      <c r="H20" s="53" t="s">
        <v>4112</v>
      </c>
      <c r="I20" s="53"/>
    </row>
    <row r="21" spans="1:9" ht="15" customHeight="1" x14ac:dyDescent="0.2">
      <c r="A21" s="53" t="s">
        <v>4116</v>
      </c>
      <c r="B21" s="53" t="s">
        <v>4116</v>
      </c>
      <c r="C21" s="53" t="s">
        <v>4088</v>
      </c>
      <c r="D21" s="62" t="s">
        <v>6021</v>
      </c>
      <c r="E21" s="54">
        <v>0.44453703703703701</v>
      </c>
      <c r="F21" s="63">
        <v>7540679.7999999998</v>
      </c>
      <c r="G21" s="63">
        <v>365123.09</v>
      </c>
      <c r="H21" s="53" t="s">
        <v>4115</v>
      </c>
      <c r="I21" s="53" t="s">
        <v>4094</v>
      </c>
    </row>
    <row r="22" spans="1:9" ht="15" customHeight="1" x14ac:dyDescent="0.2">
      <c r="A22" s="53" t="s">
        <v>4118</v>
      </c>
      <c r="B22" s="53" t="s">
        <v>4118</v>
      </c>
      <c r="C22" s="53" t="s">
        <v>4088</v>
      </c>
      <c r="D22" s="62" t="s">
        <v>6021</v>
      </c>
      <c r="E22" s="54">
        <v>0.46135416666666668</v>
      </c>
      <c r="F22" s="63">
        <v>7540677.2999999998</v>
      </c>
      <c r="G22" s="63">
        <v>365180.84</v>
      </c>
      <c r="H22" s="53" t="s">
        <v>4117</v>
      </c>
      <c r="I22" s="53"/>
    </row>
    <row r="23" spans="1:9" ht="15" customHeight="1" x14ac:dyDescent="0.2">
      <c r="A23" s="53" t="s">
        <v>4120</v>
      </c>
      <c r="B23" s="53" t="s">
        <v>4120</v>
      </c>
      <c r="C23" s="53" t="s">
        <v>4088</v>
      </c>
      <c r="D23" s="62" t="s">
        <v>6021</v>
      </c>
      <c r="E23" s="54">
        <v>0.47238425925925925</v>
      </c>
      <c r="F23" s="63">
        <v>7540676.9500000002</v>
      </c>
      <c r="G23" s="63">
        <v>365203.42</v>
      </c>
      <c r="H23" s="53" t="s">
        <v>4119</v>
      </c>
      <c r="I23" s="53"/>
    </row>
    <row r="24" spans="1:9" ht="15" customHeight="1" x14ac:dyDescent="0.2">
      <c r="A24" s="53" t="s">
        <v>4122</v>
      </c>
      <c r="B24" s="53" t="s">
        <v>4122</v>
      </c>
      <c r="C24" s="53" t="s">
        <v>4088</v>
      </c>
      <c r="D24" s="62" t="s">
        <v>6021</v>
      </c>
      <c r="E24" s="54">
        <v>0.4803472222222222</v>
      </c>
      <c r="F24" s="63">
        <v>7540721.9000000004</v>
      </c>
      <c r="G24" s="63">
        <v>365191.48</v>
      </c>
      <c r="H24" s="53" t="s">
        <v>4121</v>
      </c>
      <c r="I24" s="53"/>
    </row>
    <row r="25" spans="1:9" ht="15" customHeight="1" x14ac:dyDescent="0.2">
      <c r="A25" s="53" t="s">
        <v>4124</v>
      </c>
      <c r="B25" s="53" t="s">
        <v>4124</v>
      </c>
      <c r="C25" s="53" t="s">
        <v>4088</v>
      </c>
      <c r="D25" s="62" t="s">
        <v>6021</v>
      </c>
      <c r="E25" s="54">
        <v>0.50390046296296298</v>
      </c>
      <c r="F25" s="63">
        <v>7540849.8399999999</v>
      </c>
      <c r="G25" s="63">
        <v>365172.34</v>
      </c>
      <c r="H25" s="53" t="s">
        <v>4123</v>
      </c>
      <c r="I25" s="53" t="s">
        <v>4092</v>
      </c>
    </row>
    <row r="26" spans="1:9" ht="15" customHeight="1" x14ac:dyDescent="0.2">
      <c r="A26" s="53" t="s">
        <v>4126</v>
      </c>
      <c r="B26" s="53" t="s">
        <v>4126</v>
      </c>
      <c r="C26" s="53" t="s">
        <v>4088</v>
      </c>
      <c r="D26" s="62" t="s">
        <v>6021</v>
      </c>
      <c r="E26" s="54">
        <v>0.52254629629629623</v>
      </c>
      <c r="F26" s="63">
        <v>7540944.9500000002</v>
      </c>
      <c r="G26" s="63">
        <v>365146.67</v>
      </c>
      <c r="H26" s="53" t="s">
        <v>4125</v>
      </c>
      <c r="I26" s="53"/>
    </row>
    <row r="27" spans="1:9" ht="15" customHeight="1" x14ac:dyDescent="0.2">
      <c r="A27" s="53" t="s">
        <v>4128</v>
      </c>
      <c r="B27" s="53" t="s">
        <v>4128</v>
      </c>
      <c r="C27" s="53" t="s">
        <v>4088</v>
      </c>
      <c r="D27" s="62" t="s">
        <v>6021</v>
      </c>
      <c r="E27" s="54">
        <v>0.55170138888888887</v>
      </c>
      <c r="F27" s="63">
        <v>7541082.9199999999</v>
      </c>
      <c r="G27" s="63">
        <v>365328.45</v>
      </c>
      <c r="H27" s="53" t="s">
        <v>4127</v>
      </c>
      <c r="I27" s="53"/>
    </row>
    <row r="28" spans="1:9" ht="15" customHeight="1" x14ac:dyDescent="0.2">
      <c r="A28" s="53" t="s">
        <v>4130</v>
      </c>
      <c r="B28" s="53" t="s">
        <v>4130</v>
      </c>
      <c r="C28" s="53" t="s">
        <v>4088</v>
      </c>
      <c r="D28" s="62" t="s">
        <v>6021</v>
      </c>
      <c r="E28" s="54">
        <v>0.56399305555555557</v>
      </c>
      <c r="F28" s="63">
        <v>7541151.1100000003</v>
      </c>
      <c r="G28" s="63">
        <v>365391.04</v>
      </c>
      <c r="H28" s="53" t="s">
        <v>4129</v>
      </c>
      <c r="I28" s="53"/>
    </row>
    <row r="29" spans="1:9" ht="15" customHeight="1" x14ac:dyDescent="0.2">
      <c r="A29" s="53" t="s">
        <v>4132</v>
      </c>
      <c r="B29" s="53" t="s">
        <v>4132</v>
      </c>
      <c r="C29" s="53" t="s">
        <v>4088</v>
      </c>
      <c r="D29" s="62" t="s">
        <v>6021</v>
      </c>
      <c r="E29" s="54">
        <v>0.57504629629629633</v>
      </c>
      <c r="F29" s="63">
        <v>7541161.1200000001</v>
      </c>
      <c r="G29" s="63">
        <v>365447.96</v>
      </c>
      <c r="H29" s="53" t="s">
        <v>4131</v>
      </c>
      <c r="I29" s="53"/>
    </row>
    <row r="30" spans="1:9" ht="15" customHeight="1" x14ac:dyDescent="0.2">
      <c r="A30" s="53" t="s">
        <v>4134</v>
      </c>
      <c r="B30" s="53" t="s">
        <v>4134</v>
      </c>
      <c r="C30" s="53" t="s">
        <v>4088</v>
      </c>
      <c r="D30" s="62" t="s">
        <v>6021</v>
      </c>
      <c r="E30" s="54">
        <v>0.57990740740740743</v>
      </c>
      <c r="F30" s="63">
        <v>7541162.5700000003</v>
      </c>
      <c r="G30" s="63">
        <v>365461.25</v>
      </c>
      <c r="H30" s="53" t="s">
        <v>4133</v>
      </c>
      <c r="I30" s="53"/>
    </row>
    <row r="31" spans="1:9" ht="15" customHeight="1" x14ac:dyDescent="0.2">
      <c r="A31" s="53" t="s">
        <v>4136</v>
      </c>
      <c r="B31" s="53" t="s">
        <v>4136</v>
      </c>
      <c r="C31" s="53" t="s">
        <v>4088</v>
      </c>
      <c r="D31" s="62" t="s">
        <v>6021</v>
      </c>
      <c r="E31" s="54">
        <v>0.58766203703703701</v>
      </c>
      <c r="F31" s="63">
        <v>7541156.5099999998</v>
      </c>
      <c r="G31" s="63">
        <v>365451.71</v>
      </c>
      <c r="H31" s="53" t="s">
        <v>4135</v>
      </c>
      <c r="I31" s="53"/>
    </row>
    <row r="32" spans="1:9" ht="15" customHeight="1" x14ac:dyDescent="0.2">
      <c r="A32" s="53" t="s">
        <v>4138</v>
      </c>
      <c r="B32" s="53" t="s">
        <v>4138</v>
      </c>
      <c r="C32" s="53" t="s">
        <v>4088</v>
      </c>
      <c r="D32" s="62" t="s">
        <v>6021</v>
      </c>
      <c r="E32" s="54">
        <v>0.61729166666666668</v>
      </c>
      <c r="F32" s="63">
        <v>7541120.5300000003</v>
      </c>
      <c r="G32" s="63">
        <v>365607.67</v>
      </c>
      <c r="H32" s="53" t="s">
        <v>4137</v>
      </c>
      <c r="I32" s="53" t="s">
        <v>4139</v>
      </c>
    </row>
    <row r="33" spans="1:9" ht="15" customHeight="1" x14ac:dyDescent="0.2">
      <c r="A33" s="53" t="s">
        <v>4141</v>
      </c>
      <c r="B33" s="53" t="s">
        <v>4141</v>
      </c>
      <c r="C33" s="53" t="s">
        <v>4088</v>
      </c>
      <c r="D33" s="62" t="s">
        <v>6021</v>
      </c>
      <c r="E33" s="54">
        <v>0.61925925925925929</v>
      </c>
      <c r="F33" s="63">
        <v>7541114.0499999998</v>
      </c>
      <c r="G33" s="63">
        <v>365613.71</v>
      </c>
      <c r="H33" s="53" t="s">
        <v>4140</v>
      </c>
      <c r="I33" s="53" t="s">
        <v>4139</v>
      </c>
    </row>
    <row r="34" spans="1:9" ht="15" customHeight="1" x14ac:dyDescent="0.2">
      <c r="A34" s="53" t="s">
        <v>4143</v>
      </c>
      <c r="B34" s="53" t="s">
        <v>4143</v>
      </c>
      <c r="C34" s="53" t="s">
        <v>4088</v>
      </c>
      <c r="D34" s="62" t="s">
        <v>6021</v>
      </c>
      <c r="E34" s="54">
        <v>0.65159722222222227</v>
      </c>
      <c r="F34" s="63">
        <v>7541107.2300000004</v>
      </c>
      <c r="G34" s="63">
        <v>365682.94</v>
      </c>
      <c r="H34" s="53" t="s">
        <v>4142</v>
      </c>
      <c r="I34" s="53"/>
    </row>
    <row r="35" spans="1:9" ht="15" customHeight="1" x14ac:dyDescent="0.2">
      <c r="A35" s="53" t="s">
        <v>4145</v>
      </c>
      <c r="B35" s="53" t="s">
        <v>4145</v>
      </c>
      <c r="C35" s="53" t="s">
        <v>4088</v>
      </c>
      <c r="D35" s="62" t="s">
        <v>6021</v>
      </c>
      <c r="E35" s="54">
        <v>0.66571759259259256</v>
      </c>
      <c r="F35" s="63">
        <v>7541097.8200000003</v>
      </c>
      <c r="G35" s="63">
        <v>365720.85</v>
      </c>
      <c r="H35" s="53" t="s">
        <v>4144</v>
      </c>
      <c r="I35" s="53"/>
    </row>
    <row r="36" spans="1:9" ht="15" customHeight="1" x14ac:dyDescent="0.2">
      <c r="A36" s="53" t="s">
        <v>4147</v>
      </c>
      <c r="B36" s="53" t="s">
        <v>4147</v>
      </c>
      <c r="C36" s="53" t="s">
        <v>4088</v>
      </c>
      <c r="D36" s="62" t="s">
        <v>6021</v>
      </c>
      <c r="E36" s="54">
        <v>0.67829861111111101</v>
      </c>
      <c r="F36" s="63">
        <v>7541049.0300000003</v>
      </c>
      <c r="G36" s="63">
        <v>365699.83</v>
      </c>
      <c r="H36" s="53" t="s">
        <v>4146</v>
      </c>
      <c r="I36" s="53" t="s">
        <v>4139</v>
      </c>
    </row>
    <row r="37" spans="1:9" ht="15" customHeight="1" x14ac:dyDescent="0.2">
      <c r="A37" s="53" t="s">
        <v>4149</v>
      </c>
      <c r="B37" s="53" t="s">
        <v>4149</v>
      </c>
      <c r="C37" s="53" t="s">
        <v>4088</v>
      </c>
      <c r="D37" s="62" t="s">
        <v>6021</v>
      </c>
      <c r="E37" s="54">
        <v>0.68244212962962969</v>
      </c>
      <c r="F37" s="63">
        <v>7541029.75</v>
      </c>
      <c r="G37" s="63">
        <v>365710.41</v>
      </c>
      <c r="H37" s="53" t="s">
        <v>4148</v>
      </c>
      <c r="I37" s="53"/>
    </row>
    <row r="38" spans="1:9" ht="15" customHeight="1" x14ac:dyDescent="0.2">
      <c r="A38" s="53" t="s">
        <v>4151</v>
      </c>
      <c r="B38" s="53" t="s">
        <v>4151</v>
      </c>
      <c r="C38" s="53" t="s">
        <v>4088</v>
      </c>
      <c r="D38" s="62" t="s">
        <v>6021</v>
      </c>
      <c r="E38" s="54">
        <v>0.68657407407407411</v>
      </c>
      <c r="F38" s="63">
        <v>7541015.9400000004</v>
      </c>
      <c r="G38" s="63">
        <v>365688.77</v>
      </c>
      <c r="H38" s="53" t="s">
        <v>4150</v>
      </c>
      <c r="I38" s="53"/>
    </row>
    <row r="39" spans="1:9" ht="15" customHeight="1" x14ac:dyDescent="0.2">
      <c r="A39" s="53" t="s">
        <v>4153</v>
      </c>
      <c r="B39" s="53" t="s">
        <v>4153</v>
      </c>
      <c r="C39" s="53" t="s">
        <v>4088</v>
      </c>
      <c r="D39" s="62" t="s">
        <v>6021</v>
      </c>
      <c r="E39" s="54">
        <v>0.71964120370370377</v>
      </c>
      <c r="F39" s="63">
        <v>7540980.1900000004</v>
      </c>
      <c r="G39" s="63">
        <v>365637.64</v>
      </c>
      <c r="H39" s="53" t="s">
        <v>4152</v>
      </c>
      <c r="I39" s="53" t="s">
        <v>4139</v>
      </c>
    </row>
    <row r="40" spans="1:9" ht="15" customHeight="1" x14ac:dyDescent="0.2">
      <c r="A40" s="53" t="s">
        <v>4155</v>
      </c>
      <c r="B40" s="53" t="s">
        <v>4155</v>
      </c>
      <c r="C40" s="53" t="s">
        <v>4088</v>
      </c>
      <c r="D40" s="62" t="s">
        <v>6021</v>
      </c>
      <c r="E40" s="54">
        <v>0.72429398148148139</v>
      </c>
      <c r="F40" s="63">
        <v>7540961.0499999998</v>
      </c>
      <c r="G40" s="63">
        <v>365626.27</v>
      </c>
      <c r="H40" s="53" t="s">
        <v>4154</v>
      </c>
      <c r="I40" s="53"/>
    </row>
    <row r="41" spans="1:9" ht="15" customHeight="1" x14ac:dyDescent="0.2">
      <c r="A41" s="53" t="s">
        <v>4157</v>
      </c>
      <c r="B41" s="53" t="s">
        <v>4157</v>
      </c>
      <c r="C41" s="53" t="s">
        <v>4088</v>
      </c>
      <c r="D41" s="62" t="s">
        <v>6021</v>
      </c>
      <c r="E41" s="54">
        <v>0.7286689814814814</v>
      </c>
      <c r="F41" s="63">
        <v>7540939.71</v>
      </c>
      <c r="G41" s="63">
        <v>365617.27</v>
      </c>
      <c r="H41" s="53" t="s">
        <v>4156</v>
      </c>
      <c r="I41" s="53"/>
    </row>
    <row r="42" spans="1:9" ht="15" customHeight="1" x14ac:dyDescent="0.2">
      <c r="A42" s="53" t="s">
        <v>4159</v>
      </c>
      <c r="B42" s="53" t="s">
        <v>4159</v>
      </c>
      <c r="C42" s="53" t="s">
        <v>4088</v>
      </c>
      <c r="D42" s="62" t="s">
        <v>6021</v>
      </c>
      <c r="E42" s="54">
        <v>0.73434027777777777</v>
      </c>
      <c r="F42" s="63">
        <v>7540925.3099999996</v>
      </c>
      <c r="G42" s="63">
        <v>365577.82</v>
      </c>
      <c r="H42" s="53" t="s">
        <v>4158</v>
      </c>
      <c r="I42" s="53" t="s">
        <v>4092</v>
      </c>
    </row>
    <row r="43" spans="1:9" ht="15" customHeight="1" x14ac:dyDescent="0.2">
      <c r="A43" s="53" t="s">
        <v>4161</v>
      </c>
      <c r="B43" s="53" t="s">
        <v>4161</v>
      </c>
      <c r="C43" s="53" t="s">
        <v>4088</v>
      </c>
      <c r="D43" s="62" t="s">
        <v>6021</v>
      </c>
      <c r="E43" s="54">
        <v>0.74096064814814822</v>
      </c>
      <c r="F43" s="63">
        <v>7540897.25</v>
      </c>
      <c r="G43" s="63">
        <v>365546.72</v>
      </c>
      <c r="H43" s="53" t="s">
        <v>4160</v>
      </c>
      <c r="I43" s="53"/>
    </row>
    <row r="44" spans="1:9" ht="15" customHeight="1" x14ac:dyDescent="0.2">
      <c r="A44" s="53" t="s">
        <v>4163</v>
      </c>
      <c r="B44" s="53" t="s">
        <v>4163</v>
      </c>
      <c r="C44" s="53" t="s">
        <v>4088</v>
      </c>
      <c r="D44" s="62" t="s">
        <v>6021</v>
      </c>
      <c r="E44" s="54">
        <v>0.74533564814814823</v>
      </c>
      <c r="F44" s="63">
        <v>7540898.9500000002</v>
      </c>
      <c r="G44" s="63">
        <v>365538.46</v>
      </c>
      <c r="H44" s="53" t="s">
        <v>4162</v>
      </c>
      <c r="I44" s="53"/>
    </row>
    <row r="45" spans="1:9" ht="15" customHeight="1" x14ac:dyDescent="0.2">
      <c r="A45" s="53" t="s">
        <v>4165</v>
      </c>
      <c r="B45" s="53" t="s">
        <v>4165</v>
      </c>
      <c r="C45" s="53" t="s">
        <v>4088</v>
      </c>
      <c r="D45" s="62" t="s">
        <v>6021</v>
      </c>
      <c r="E45" s="54">
        <v>0.74829861111111118</v>
      </c>
      <c r="F45" s="63">
        <v>7540903.4699999997</v>
      </c>
      <c r="G45" s="63">
        <v>365536.66</v>
      </c>
      <c r="H45" s="53" t="s">
        <v>4164</v>
      </c>
      <c r="I45" s="53"/>
    </row>
    <row r="46" spans="1:9" ht="15" customHeight="1" x14ac:dyDescent="0.2">
      <c r="A46" s="53" t="s">
        <v>4167</v>
      </c>
      <c r="B46" s="53" t="s">
        <v>4167</v>
      </c>
      <c r="C46" s="53" t="s">
        <v>4088</v>
      </c>
      <c r="D46" s="62" t="s">
        <v>6021</v>
      </c>
      <c r="E46" s="54">
        <v>0.75013888888888891</v>
      </c>
      <c r="F46" s="63">
        <v>7540884.2800000003</v>
      </c>
      <c r="G46" s="63">
        <v>365545.69</v>
      </c>
      <c r="H46" s="53" t="s">
        <v>4166</v>
      </c>
      <c r="I46" s="53"/>
    </row>
    <row r="47" spans="1:9" ht="15" customHeight="1" x14ac:dyDescent="0.2">
      <c r="A47" s="53" t="s">
        <v>4169</v>
      </c>
      <c r="B47" s="53" t="s">
        <v>4169</v>
      </c>
      <c r="C47" s="53" t="s">
        <v>4088</v>
      </c>
      <c r="D47" s="62" t="s">
        <v>6021</v>
      </c>
      <c r="E47" s="54">
        <v>0.78067129629629628</v>
      </c>
      <c r="F47" s="63">
        <v>7540794.4900000002</v>
      </c>
      <c r="G47" s="63">
        <v>365609.87</v>
      </c>
      <c r="H47" s="53" t="s">
        <v>4168</v>
      </c>
      <c r="I47" s="53" t="s">
        <v>4092</v>
      </c>
    </row>
    <row r="48" spans="1:9" ht="15" customHeight="1" x14ac:dyDescent="0.2">
      <c r="A48" s="53" t="s">
        <v>4171</v>
      </c>
      <c r="B48" s="53" t="s">
        <v>4171</v>
      </c>
      <c r="C48" s="53" t="s">
        <v>4114</v>
      </c>
      <c r="D48" s="62" t="s">
        <v>6022</v>
      </c>
      <c r="E48" s="54">
        <v>0.42905092592592592</v>
      </c>
      <c r="F48" s="63">
        <v>7540790.4299999997</v>
      </c>
      <c r="G48" s="63">
        <v>365664.74</v>
      </c>
      <c r="H48" s="53" t="s">
        <v>4170</v>
      </c>
      <c r="I48" s="53"/>
    </row>
    <row r="49" spans="1:9" ht="15" customHeight="1" x14ac:dyDescent="0.2">
      <c r="A49" s="53" t="s">
        <v>4173</v>
      </c>
      <c r="B49" s="53" t="s">
        <v>4173</v>
      </c>
      <c r="C49" s="53" t="s">
        <v>4088</v>
      </c>
      <c r="D49" s="62" t="s">
        <v>6022</v>
      </c>
      <c r="E49" s="54">
        <v>0.52754629629629635</v>
      </c>
      <c r="F49" s="63">
        <v>7541003.0800000001</v>
      </c>
      <c r="G49" s="63">
        <v>365505.82</v>
      </c>
      <c r="H49" s="53" t="s">
        <v>4172</v>
      </c>
      <c r="I49" s="53"/>
    </row>
    <row r="50" spans="1:9" ht="15" customHeight="1" x14ac:dyDescent="0.2">
      <c r="A50" s="53" t="s">
        <v>4175</v>
      </c>
      <c r="B50" s="53" t="s">
        <v>4175</v>
      </c>
      <c r="C50" s="53" t="s">
        <v>4088</v>
      </c>
      <c r="D50" s="62" t="s">
        <v>6022</v>
      </c>
      <c r="E50" s="54">
        <v>0.54427083333333337</v>
      </c>
      <c r="F50" s="63">
        <v>7541082.3799999999</v>
      </c>
      <c r="G50" s="63">
        <v>365432.97</v>
      </c>
      <c r="H50" s="53" t="s">
        <v>4174</v>
      </c>
      <c r="I50" s="53"/>
    </row>
    <row r="51" spans="1:9" ht="15" customHeight="1" x14ac:dyDescent="0.2">
      <c r="A51" s="53" t="s">
        <v>4177</v>
      </c>
      <c r="B51" s="53" t="s">
        <v>4177</v>
      </c>
      <c r="C51" s="53" t="s">
        <v>4088</v>
      </c>
      <c r="D51" s="62" t="s">
        <v>6022</v>
      </c>
      <c r="E51" s="54">
        <v>0.5645486111111111</v>
      </c>
      <c r="F51" s="63">
        <v>7541229.6100000003</v>
      </c>
      <c r="G51" s="63">
        <v>365390.99</v>
      </c>
      <c r="H51" s="53" t="s">
        <v>4176</v>
      </c>
      <c r="I51" s="53"/>
    </row>
    <row r="52" spans="1:9" ht="15" customHeight="1" x14ac:dyDescent="0.2">
      <c r="A52" s="53" t="s">
        <v>4179</v>
      </c>
      <c r="B52" s="53" t="s">
        <v>4179</v>
      </c>
      <c r="C52" s="53" t="s">
        <v>4088</v>
      </c>
      <c r="D52" s="62" t="s">
        <v>6022</v>
      </c>
      <c r="E52" s="54">
        <v>0.56884259259259262</v>
      </c>
      <c r="F52" s="63">
        <v>7541236.5300000003</v>
      </c>
      <c r="G52" s="63">
        <v>365384.95</v>
      </c>
      <c r="H52" s="53" t="s">
        <v>4178</v>
      </c>
      <c r="I52" s="53"/>
    </row>
    <row r="53" spans="1:9" ht="15" customHeight="1" x14ac:dyDescent="0.2">
      <c r="A53" s="53" t="s">
        <v>4181</v>
      </c>
      <c r="B53" s="53" t="s">
        <v>4181</v>
      </c>
      <c r="C53" s="53" t="s">
        <v>4088</v>
      </c>
      <c r="D53" s="62" t="s">
        <v>6022</v>
      </c>
      <c r="E53" s="54">
        <v>0.57141203703703702</v>
      </c>
      <c r="F53" s="63">
        <v>7541233.8700000001</v>
      </c>
      <c r="G53" s="63">
        <v>365383.94</v>
      </c>
      <c r="H53" s="53" t="s">
        <v>4180</v>
      </c>
      <c r="I53" s="53" t="s">
        <v>4092</v>
      </c>
    </row>
    <row r="54" spans="1:9" ht="15" customHeight="1" x14ac:dyDescent="0.2">
      <c r="A54" s="53" t="s">
        <v>4183</v>
      </c>
      <c r="B54" s="53" t="s">
        <v>4183</v>
      </c>
      <c r="C54" s="53" t="s">
        <v>4088</v>
      </c>
      <c r="D54" s="62" t="s">
        <v>6022</v>
      </c>
      <c r="E54" s="54">
        <v>0.57651620370370371</v>
      </c>
      <c r="F54" s="63">
        <v>7541241.3099999996</v>
      </c>
      <c r="G54" s="63">
        <v>365347.9</v>
      </c>
      <c r="H54" s="53" t="s">
        <v>4182</v>
      </c>
      <c r="I54" s="53"/>
    </row>
    <row r="55" spans="1:9" ht="15" customHeight="1" x14ac:dyDescent="0.2">
      <c r="A55" s="53" t="s">
        <v>4185</v>
      </c>
      <c r="B55" s="53" t="s">
        <v>4185</v>
      </c>
      <c r="C55" s="53" t="s">
        <v>4088</v>
      </c>
      <c r="D55" s="62" t="s">
        <v>6022</v>
      </c>
      <c r="E55" s="54">
        <v>0.60812500000000003</v>
      </c>
      <c r="F55" s="63">
        <v>7541302.3099999996</v>
      </c>
      <c r="G55" s="63">
        <v>365232.33</v>
      </c>
      <c r="H55" s="53" t="s">
        <v>4184</v>
      </c>
      <c r="I55" s="53"/>
    </row>
    <row r="56" spans="1:9" ht="15" customHeight="1" x14ac:dyDescent="0.2">
      <c r="A56" s="53" t="s">
        <v>4187</v>
      </c>
      <c r="B56" s="53" t="s">
        <v>4187</v>
      </c>
      <c r="C56" s="53" t="s">
        <v>4088</v>
      </c>
      <c r="D56" s="62" t="s">
        <v>6022</v>
      </c>
      <c r="E56" s="54">
        <v>0.6173495370370371</v>
      </c>
      <c r="F56" s="63">
        <v>7541309.3600000003</v>
      </c>
      <c r="G56" s="63">
        <v>365190.73</v>
      </c>
      <c r="H56" s="53" t="s">
        <v>4186</v>
      </c>
      <c r="I56" s="53"/>
    </row>
    <row r="57" spans="1:9" ht="15" customHeight="1" x14ac:dyDescent="0.2">
      <c r="A57" s="53" t="s">
        <v>4189</v>
      </c>
      <c r="B57" s="53" t="s">
        <v>4189</v>
      </c>
      <c r="C57" s="53" t="s">
        <v>4088</v>
      </c>
      <c r="D57" s="62" t="s">
        <v>6022</v>
      </c>
      <c r="E57" s="54">
        <v>0.62409722222222219</v>
      </c>
      <c r="F57" s="63">
        <v>7541324.5599999996</v>
      </c>
      <c r="G57" s="63">
        <v>365129.17</v>
      </c>
      <c r="H57" s="53" t="s">
        <v>4188</v>
      </c>
      <c r="I57" s="53"/>
    </row>
    <row r="58" spans="1:9" ht="15" customHeight="1" x14ac:dyDescent="0.2">
      <c r="A58" s="53" t="s">
        <v>4191</v>
      </c>
      <c r="B58" s="53" t="s">
        <v>4191</v>
      </c>
      <c r="C58" s="53" t="s">
        <v>4088</v>
      </c>
      <c r="D58" s="62" t="s">
        <v>6022</v>
      </c>
      <c r="E58" s="54">
        <v>0.63081018518518517</v>
      </c>
      <c r="F58" s="63">
        <v>7541313.8499999996</v>
      </c>
      <c r="G58" s="63">
        <v>365081.22</v>
      </c>
      <c r="H58" s="53" t="s">
        <v>4190</v>
      </c>
      <c r="I58" s="53"/>
    </row>
    <row r="59" spans="1:9" ht="15" customHeight="1" x14ac:dyDescent="0.2">
      <c r="A59" s="53" t="s">
        <v>4193</v>
      </c>
      <c r="B59" s="53" t="s">
        <v>4193</v>
      </c>
      <c r="C59" s="53" t="s">
        <v>4088</v>
      </c>
      <c r="D59" s="62" t="s">
        <v>6022</v>
      </c>
      <c r="E59" s="54">
        <v>0.66115740740740747</v>
      </c>
      <c r="F59" s="63">
        <v>7541207.7400000002</v>
      </c>
      <c r="G59" s="63">
        <v>364858.55</v>
      </c>
      <c r="H59" s="53" t="s">
        <v>4192</v>
      </c>
      <c r="I59" s="53"/>
    </row>
    <row r="60" spans="1:9" ht="15" customHeight="1" x14ac:dyDescent="0.2">
      <c r="A60" s="53" t="s">
        <v>4195</v>
      </c>
      <c r="B60" s="53" t="s">
        <v>4195</v>
      </c>
      <c r="C60" s="53" t="s">
        <v>4088</v>
      </c>
      <c r="D60" s="62" t="s">
        <v>6022</v>
      </c>
      <c r="E60" s="54">
        <v>0.67837962962962972</v>
      </c>
      <c r="F60" s="63">
        <v>7541100.54</v>
      </c>
      <c r="G60" s="63">
        <v>364766.92</v>
      </c>
      <c r="H60" s="53" t="s">
        <v>4194</v>
      </c>
      <c r="I60" s="53"/>
    </row>
    <row r="61" spans="1:9" ht="15" customHeight="1" x14ac:dyDescent="0.2">
      <c r="A61" s="53" t="s">
        <v>4197</v>
      </c>
      <c r="B61" s="53" t="s">
        <v>4197</v>
      </c>
      <c r="C61" s="53" t="s">
        <v>4088</v>
      </c>
      <c r="D61" s="62" t="s">
        <v>6022</v>
      </c>
      <c r="E61" s="54">
        <v>0.69542824074074072</v>
      </c>
      <c r="F61" s="63">
        <v>7541060.5800000001</v>
      </c>
      <c r="G61" s="63">
        <v>364754.9</v>
      </c>
      <c r="H61" s="53" t="s">
        <v>4196</v>
      </c>
      <c r="I61" s="53"/>
    </row>
    <row r="62" spans="1:9" ht="15" customHeight="1" x14ac:dyDescent="0.2">
      <c r="A62" s="53" t="s">
        <v>4199</v>
      </c>
      <c r="B62" s="53" t="s">
        <v>4199</v>
      </c>
      <c r="C62" s="53" t="s">
        <v>4088</v>
      </c>
      <c r="D62" s="62" t="s">
        <v>6023</v>
      </c>
      <c r="E62" s="54">
        <v>0.47791666666666671</v>
      </c>
      <c r="F62" s="63">
        <v>7540977.4299999997</v>
      </c>
      <c r="G62" s="63">
        <v>365497.38</v>
      </c>
      <c r="H62" s="53" t="s">
        <v>4198</v>
      </c>
      <c r="I62" s="53"/>
    </row>
    <row r="63" spans="1:9" ht="15" customHeight="1" x14ac:dyDescent="0.2">
      <c r="A63" s="53" t="s">
        <v>4201</v>
      </c>
      <c r="B63" s="53" t="s">
        <v>4201</v>
      </c>
      <c r="C63" s="53" t="s">
        <v>4088</v>
      </c>
      <c r="D63" s="62" t="s">
        <v>6023</v>
      </c>
      <c r="E63" s="54">
        <v>0.58045138888888892</v>
      </c>
      <c r="F63" s="63">
        <v>7541257.1799999997</v>
      </c>
      <c r="G63" s="63">
        <v>365699.89</v>
      </c>
      <c r="H63" s="53" t="s">
        <v>4200</v>
      </c>
      <c r="I63" s="53"/>
    </row>
    <row r="64" spans="1:9" ht="15" customHeight="1" x14ac:dyDescent="0.2">
      <c r="A64" s="53" t="s">
        <v>4203</v>
      </c>
      <c r="B64" s="53" t="s">
        <v>4203</v>
      </c>
      <c r="C64" s="53" t="s">
        <v>4088</v>
      </c>
      <c r="D64" s="62" t="s">
        <v>6023</v>
      </c>
      <c r="E64" s="54">
        <v>0.65591435185185187</v>
      </c>
      <c r="F64" s="63">
        <v>7541255.4000000004</v>
      </c>
      <c r="G64" s="63">
        <v>365699.19</v>
      </c>
      <c r="H64" s="53" t="s">
        <v>4202</v>
      </c>
      <c r="I64" s="53"/>
    </row>
    <row r="65" spans="1:9" ht="15" customHeight="1" x14ac:dyDescent="0.2">
      <c r="A65" s="53" t="s">
        <v>4205</v>
      </c>
      <c r="B65" s="53" t="s">
        <v>4205</v>
      </c>
      <c r="C65" s="53" t="s">
        <v>4088</v>
      </c>
      <c r="D65" s="62" t="s">
        <v>6023</v>
      </c>
      <c r="E65" s="54">
        <v>0.65678240740740745</v>
      </c>
      <c r="F65" s="63">
        <v>7541353.75</v>
      </c>
      <c r="G65" s="63">
        <v>365497.13</v>
      </c>
      <c r="H65" s="53" t="s">
        <v>4204</v>
      </c>
      <c r="I65" s="53" t="s">
        <v>4139</v>
      </c>
    </row>
    <row r="66" spans="1:9" ht="15" customHeight="1" x14ac:dyDescent="0.2">
      <c r="A66" s="53" t="s">
        <v>4207</v>
      </c>
      <c r="B66" s="53" t="s">
        <v>4207</v>
      </c>
      <c r="C66" s="53" t="s">
        <v>4088</v>
      </c>
      <c r="D66" s="62" t="s">
        <v>6023</v>
      </c>
      <c r="E66" s="54">
        <v>0.66121527777777778</v>
      </c>
      <c r="F66" s="63">
        <v>7541373.3099999996</v>
      </c>
      <c r="G66" s="63">
        <v>365479.94</v>
      </c>
      <c r="H66" s="53" t="s">
        <v>4206</v>
      </c>
      <c r="I66" s="53"/>
    </row>
    <row r="67" spans="1:9" ht="15" customHeight="1" x14ac:dyDescent="0.2">
      <c r="A67" s="53" t="s">
        <v>4209</v>
      </c>
      <c r="B67" s="53" t="s">
        <v>4209</v>
      </c>
      <c r="C67" s="53" t="s">
        <v>4088</v>
      </c>
      <c r="D67" s="62" t="s">
        <v>6023</v>
      </c>
      <c r="E67" s="54">
        <v>0.66218750000000004</v>
      </c>
      <c r="F67" s="63">
        <v>7541388.0700000003</v>
      </c>
      <c r="G67" s="63">
        <v>365483.33</v>
      </c>
      <c r="H67" s="53" t="s">
        <v>4208</v>
      </c>
      <c r="I67" s="53"/>
    </row>
    <row r="68" spans="1:9" ht="15" customHeight="1" x14ac:dyDescent="0.2">
      <c r="A68" s="53" t="s">
        <v>4211</v>
      </c>
      <c r="B68" s="53" t="s">
        <v>4211</v>
      </c>
      <c r="C68" s="53" t="s">
        <v>4088</v>
      </c>
      <c r="D68" s="62" t="s">
        <v>6023</v>
      </c>
      <c r="E68" s="54">
        <v>0.66878472222222218</v>
      </c>
      <c r="F68" s="63">
        <v>7541382.7000000002</v>
      </c>
      <c r="G68" s="63">
        <v>365489.76</v>
      </c>
      <c r="H68" s="53" t="s">
        <v>4210</v>
      </c>
      <c r="I68" s="53"/>
    </row>
    <row r="69" spans="1:9" ht="15" customHeight="1" x14ac:dyDescent="0.2">
      <c r="A69" s="53" t="s">
        <v>4213</v>
      </c>
      <c r="B69" s="53" t="s">
        <v>4213</v>
      </c>
      <c r="C69" s="53" t="s">
        <v>4088</v>
      </c>
      <c r="D69" s="62" t="s">
        <v>6023</v>
      </c>
      <c r="E69" s="54">
        <v>0.70098379629629637</v>
      </c>
      <c r="F69" s="63">
        <v>7541193.1600000001</v>
      </c>
      <c r="G69" s="63">
        <v>365465.42</v>
      </c>
      <c r="H69" s="53" t="s">
        <v>4212</v>
      </c>
      <c r="I69" s="53"/>
    </row>
    <row r="70" spans="1:9" ht="15" customHeight="1" x14ac:dyDescent="0.2">
      <c r="A70" s="53" t="s">
        <v>4215</v>
      </c>
      <c r="B70" s="53" t="s">
        <v>4215</v>
      </c>
      <c r="C70" s="53" t="s">
        <v>4088</v>
      </c>
      <c r="D70" s="62" t="s">
        <v>6023</v>
      </c>
      <c r="E70" s="54">
        <v>0.70421296296296287</v>
      </c>
      <c r="F70" s="63">
        <v>7541163.04</v>
      </c>
      <c r="G70" s="63">
        <v>365451.86</v>
      </c>
      <c r="H70" s="53" t="s">
        <v>4214</v>
      </c>
      <c r="I70" s="53" t="s">
        <v>4139</v>
      </c>
    </row>
    <row r="71" spans="1:9" ht="15" customHeight="1" x14ac:dyDescent="0.2">
      <c r="A71" s="53" t="s">
        <v>4217</v>
      </c>
      <c r="B71" s="53" t="s">
        <v>4217</v>
      </c>
      <c r="C71" s="53" t="s">
        <v>4088</v>
      </c>
      <c r="D71" s="62" t="s">
        <v>6023</v>
      </c>
      <c r="E71" s="54">
        <v>0.73166666666666658</v>
      </c>
      <c r="F71" s="63">
        <v>7541097</v>
      </c>
      <c r="G71" s="63">
        <v>365496.75</v>
      </c>
      <c r="H71" s="53" t="s">
        <v>4216</v>
      </c>
      <c r="I71" s="53" t="s">
        <v>4092</v>
      </c>
    </row>
    <row r="72" spans="1:9" ht="15" customHeight="1" x14ac:dyDescent="0.2">
      <c r="A72" s="53" t="s">
        <v>4219</v>
      </c>
      <c r="B72" s="53" t="s">
        <v>4219</v>
      </c>
      <c r="C72" s="53" t="s">
        <v>4088</v>
      </c>
      <c r="D72" s="62" t="s">
        <v>6023</v>
      </c>
      <c r="E72" s="54">
        <v>0.73662037037037031</v>
      </c>
      <c r="F72" s="63">
        <v>7541100.9100000001</v>
      </c>
      <c r="G72" s="63">
        <v>365514.76</v>
      </c>
      <c r="H72" s="53" t="s">
        <v>4218</v>
      </c>
      <c r="I72" s="53" t="s">
        <v>4092</v>
      </c>
    </row>
    <row r="73" spans="1:9" ht="15" customHeight="1" x14ac:dyDescent="0.2">
      <c r="A73" s="53" t="s">
        <v>4221</v>
      </c>
      <c r="B73" s="53" t="s">
        <v>4221</v>
      </c>
      <c r="C73" s="53" t="s">
        <v>4088</v>
      </c>
      <c r="D73" s="62" t="s">
        <v>6023</v>
      </c>
      <c r="E73" s="54">
        <v>0.75149305555555557</v>
      </c>
      <c r="F73" s="63">
        <v>7541103.6900000004</v>
      </c>
      <c r="G73" s="63">
        <v>365515.77</v>
      </c>
      <c r="H73" s="53" t="s">
        <v>4220</v>
      </c>
      <c r="I73" s="53"/>
    </row>
    <row r="74" spans="1:9" ht="15" customHeight="1" x14ac:dyDescent="0.2">
      <c r="A74" s="53" t="s">
        <v>4223</v>
      </c>
      <c r="B74" s="53" t="s">
        <v>4223</v>
      </c>
      <c r="C74" s="53" t="s">
        <v>4088</v>
      </c>
      <c r="D74" s="62" t="s">
        <v>6023</v>
      </c>
      <c r="E74" s="54">
        <v>0.75366898148148154</v>
      </c>
      <c r="F74" s="63">
        <v>7541042.75</v>
      </c>
      <c r="G74" s="63">
        <v>365535.57</v>
      </c>
      <c r="H74" s="53" t="s">
        <v>4222</v>
      </c>
      <c r="I74" s="53"/>
    </row>
    <row r="75" spans="1:9" ht="15" customHeight="1" x14ac:dyDescent="0.2">
      <c r="A75" s="53" t="s">
        <v>4225</v>
      </c>
      <c r="B75" s="53" t="s">
        <v>4225</v>
      </c>
      <c r="C75" s="53" t="s">
        <v>4088</v>
      </c>
      <c r="D75" s="62" t="s">
        <v>6023</v>
      </c>
      <c r="E75" s="54">
        <v>0.7593981481481481</v>
      </c>
      <c r="F75" s="63">
        <v>7541028.1699999999</v>
      </c>
      <c r="G75" s="63">
        <v>365527.14</v>
      </c>
      <c r="H75" s="53" t="s">
        <v>4224</v>
      </c>
      <c r="I75" s="53"/>
    </row>
    <row r="76" spans="1:9" ht="15" customHeight="1" x14ac:dyDescent="0.2">
      <c r="A76" s="53" t="s">
        <v>4227</v>
      </c>
      <c r="B76" s="53" t="s">
        <v>4227</v>
      </c>
      <c r="C76" s="53" t="s">
        <v>4088</v>
      </c>
      <c r="D76" s="62" t="s">
        <v>6023</v>
      </c>
      <c r="E76" s="54">
        <v>0.77418981481481486</v>
      </c>
      <c r="F76" s="63">
        <v>7540983.29</v>
      </c>
      <c r="G76" s="63">
        <v>365509.28</v>
      </c>
      <c r="H76" s="53" t="s">
        <v>4226</v>
      </c>
      <c r="I76" s="53"/>
    </row>
    <row r="77" spans="1:9" ht="15" customHeight="1" x14ac:dyDescent="0.2">
      <c r="A77" s="53" t="s">
        <v>4229</v>
      </c>
      <c r="B77" s="53" t="s">
        <v>4229</v>
      </c>
      <c r="C77" s="53" t="s">
        <v>4088</v>
      </c>
      <c r="D77" s="62" t="s">
        <v>6024</v>
      </c>
      <c r="E77" s="54">
        <v>0.44028935185185186</v>
      </c>
      <c r="F77" s="63">
        <v>7540975.0700000003</v>
      </c>
      <c r="G77" s="63">
        <v>365520.07</v>
      </c>
      <c r="H77" s="53" t="s">
        <v>4228</v>
      </c>
      <c r="I77" s="53"/>
    </row>
    <row r="78" spans="1:9" ht="15" customHeight="1" x14ac:dyDescent="0.2">
      <c r="A78" s="53" t="s">
        <v>4231</v>
      </c>
      <c r="B78" s="53" t="s">
        <v>4231</v>
      </c>
      <c r="C78" s="53" t="s">
        <v>4088</v>
      </c>
      <c r="D78" s="62" t="s">
        <v>6024</v>
      </c>
      <c r="E78" s="54">
        <v>0.4450925925925926</v>
      </c>
      <c r="F78" s="63">
        <v>7540992.5</v>
      </c>
      <c r="G78" s="63">
        <v>365460.65</v>
      </c>
      <c r="H78" s="53" t="s">
        <v>4230</v>
      </c>
      <c r="I78" s="53"/>
    </row>
    <row r="79" spans="1:9" ht="15" customHeight="1" x14ac:dyDescent="0.2">
      <c r="A79" s="53" t="s">
        <v>4233</v>
      </c>
      <c r="B79" s="53" t="s">
        <v>4233</v>
      </c>
      <c r="C79" s="53" t="s">
        <v>4088</v>
      </c>
      <c r="D79" s="62" t="s">
        <v>6024</v>
      </c>
      <c r="E79" s="54">
        <v>0.45554398148148145</v>
      </c>
      <c r="F79" s="63">
        <v>7540998.9699999997</v>
      </c>
      <c r="G79" s="63">
        <v>365414.21</v>
      </c>
      <c r="H79" s="53" t="s">
        <v>4232</v>
      </c>
      <c r="I79" s="53"/>
    </row>
    <row r="80" spans="1:9" ht="15" customHeight="1" x14ac:dyDescent="0.2">
      <c r="A80" s="53" t="s">
        <v>4235</v>
      </c>
      <c r="B80" s="53" t="s">
        <v>4235</v>
      </c>
      <c r="C80" s="53" t="s">
        <v>4088</v>
      </c>
      <c r="D80" s="62" t="s">
        <v>6024</v>
      </c>
      <c r="E80" s="54">
        <v>0.45826388888888886</v>
      </c>
      <c r="F80" s="63">
        <v>7541039.1500000004</v>
      </c>
      <c r="G80" s="63">
        <v>365323.46</v>
      </c>
      <c r="H80" s="53" t="s">
        <v>4234</v>
      </c>
      <c r="I80" s="53"/>
    </row>
    <row r="81" spans="1:9" ht="15" customHeight="1" x14ac:dyDescent="0.2">
      <c r="A81" s="53" t="s">
        <v>4237</v>
      </c>
      <c r="B81" s="53" t="s">
        <v>4237</v>
      </c>
      <c r="C81" s="53" t="s">
        <v>4088</v>
      </c>
      <c r="D81" s="62" t="s">
        <v>6024</v>
      </c>
      <c r="E81" s="54">
        <v>0.48068287037037033</v>
      </c>
      <c r="F81" s="63">
        <v>7540930.6799999997</v>
      </c>
      <c r="G81" s="63">
        <v>365212.56</v>
      </c>
      <c r="H81" s="53" t="s">
        <v>4236</v>
      </c>
      <c r="I81" s="53"/>
    </row>
    <row r="82" spans="1:9" ht="15" customHeight="1" x14ac:dyDescent="0.2">
      <c r="A82" s="53" t="s">
        <v>4239</v>
      </c>
      <c r="B82" s="53" t="s">
        <v>4239</v>
      </c>
      <c r="C82" s="53" t="s">
        <v>4088</v>
      </c>
      <c r="D82" s="62" t="s">
        <v>6024</v>
      </c>
      <c r="E82" s="54">
        <v>0.61822916666666672</v>
      </c>
      <c r="F82" s="63">
        <v>7540932.46</v>
      </c>
      <c r="G82" s="63">
        <v>365201.41</v>
      </c>
      <c r="H82" s="53" t="s">
        <v>4238</v>
      </c>
      <c r="I82" s="53" t="s">
        <v>4094</v>
      </c>
    </row>
    <row r="83" spans="1:9" ht="15" customHeight="1" x14ac:dyDescent="0.2">
      <c r="A83" s="53" t="s">
        <v>4240</v>
      </c>
      <c r="B83" s="53" t="s">
        <v>4239</v>
      </c>
      <c r="C83" s="53" t="s">
        <v>4088</v>
      </c>
      <c r="D83" s="62" t="s">
        <v>6024</v>
      </c>
      <c r="E83" s="54">
        <v>0.73503472222222221</v>
      </c>
      <c r="F83" s="63">
        <v>7540932.46</v>
      </c>
      <c r="G83" s="63">
        <v>365201.41</v>
      </c>
      <c r="H83" s="53" t="s">
        <v>4238</v>
      </c>
      <c r="I83" s="53"/>
    </row>
    <row r="84" spans="1:9" ht="15" customHeight="1" x14ac:dyDescent="0.2">
      <c r="A84" s="53" t="s">
        <v>4241</v>
      </c>
      <c r="B84" s="53" t="s">
        <v>4239</v>
      </c>
      <c r="C84" s="53" t="s">
        <v>4088</v>
      </c>
      <c r="D84" s="62" t="s">
        <v>6024</v>
      </c>
      <c r="E84" s="54">
        <v>0.75334490740740734</v>
      </c>
      <c r="F84" s="63">
        <v>7540932.46</v>
      </c>
      <c r="G84" s="63">
        <v>365201.41</v>
      </c>
      <c r="H84" s="53" t="s">
        <v>4238</v>
      </c>
      <c r="I84" s="53"/>
    </row>
    <row r="85" spans="1:9" ht="15" customHeight="1" x14ac:dyDescent="0.2">
      <c r="A85" s="53" t="s">
        <v>4242</v>
      </c>
      <c r="B85" s="53" t="s">
        <v>4239</v>
      </c>
      <c r="C85" s="53" t="s">
        <v>4088</v>
      </c>
      <c r="D85" s="62" t="s">
        <v>6024</v>
      </c>
      <c r="E85" s="54">
        <v>0.7753472222222223</v>
      </c>
      <c r="F85" s="63">
        <v>7540932.46</v>
      </c>
      <c r="G85" s="63">
        <v>365201.41</v>
      </c>
      <c r="H85" s="53" t="s">
        <v>4238</v>
      </c>
      <c r="I85" s="53"/>
    </row>
    <row r="86" spans="1:9" ht="15" customHeight="1" x14ac:dyDescent="0.2">
      <c r="A86" s="53" t="s">
        <v>4243</v>
      </c>
      <c r="B86" s="53" t="s">
        <v>4239</v>
      </c>
      <c r="C86" s="53" t="s">
        <v>4088</v>
      </c>
      <c r="D86" s="62" t="s">
        <v>6024</v>
      </c>
      <c r="E86" s="54">
        <v>0.78300925925925924</v>
      </c>
      <c r="F86" s="63">
        <v>7540932.46</v>
      </c>
      <c r="G86" s="63">
        <v>365201.41</v>
      </c>
      <c r="H86" s="53" t="s">
        <v>4238</v>
      </c>
      <c r="I86" s="53"/>
    </row>
    <row r="87" spans="1:9" ht="15" customHeight="1" x14ac:dyDescent="0.2">
      <c r="A87" s="53" t="s">
        <v>4246</v>
      </c>
      <c r="B87" s="53" t="s">
        <v>4246</v>
      </c>
      <c r="C87" s="53" t="s">
        <v>4088</v>
      </c>
      <c r="D87" s="62" t="s">
        <v>6025</v>
      </c>
      <c r="E87" s="54">
        <v>0.44619212962962962</v>
      </c>
      <c r="F87" s="63">
        <v>7540748.8499999996</v>
      </c>
      <c r="G87" s="63">
        <v>364671.22</v>
      </c>
      <c r="H87" s="53" t="s">
        <v>4245</v>
      </c>
      <c r="I87" s="53" t="s">
        <v>4092</v>
      </c>
    </row>
    <row r="88" spans="1:9" ht="15" customHeight="1" x14ac:dyDescent="0.2">
      <c r="A88" s="53" t="s">
        <v>4248</v>
      </c>
      <c r="B88" s="53" t="s">
        <v>4248</v>
      </c>
      <c r="C88" s="53" t="s">
        <v>4088</v>
      </c>
      <c r="D88" s="62" t="s">
        <v>6025</v>
      </c>
      <c r="E88" s="54">
        <v>0.45982638888888888</v>
      </c>
      <c r="F88" s="63">
        <v>7540684.3799999999</v>
      </c>
      <c r="G88" s="63">
        <v>364693.32</v>
      </c>
      <c r="H88" s="53" t="s">
        <v>4247</v>
      </c>
      <c r="I88" s="53" t="s">
        <v>4249</v>
      </c>
    </row>
    <row r="89" spans="1:9" ht="15" customHeight="1" x14ac:dyDescent="0.2">
      <c r="A89" s="53" t="s">
        <v>4251</v>
      </c>
      <c r="B89" s="53" t="s">
        <v>4251</v>
      </c>
      <c r="C89" s="53" t="s">
        <v>4088</v>
      </c>
      <c r="D89" s="62" t="s">
        <v>6025</v>
      </c>
      <c r="E89" s="54">
        <v>0.47881944444444446</v>
      </c>
      <c r="F89" s="63">
        <v>7540842.0700000003</v>
      </c>
      <c r="G89" s="63">
        <v>364772.76</v>
      </c>
      <c r="H89" s="53" t="s">
        <v>4250</v>
      </c>
      <c r="I89" s="53" t="s">
        <v>4094</v>
      </c>
    </row>
    <row r="90" spans="1:9" ht="15" customHeight="1" x14ac:dyDescent="0.2">
      <c r="A90" s="53" t="s">
        <v>4253</v>
      </c>
      <c r="B90" s="53" t="s">
        <v>4253</v>
      </c>
      <c r="C90" s="53" t="s">
        <v>4088</v>
      </c>
      <c r="D90" s="62" t="s">
        <v>6025</v>
      </c>
      <c r="E90" s="54">
        <v>0.52219907407407407</v>
      </c>
      <c r="F90" s="63">
        <v>7540944.6299999999</v>
      </c>
      <c r="G90" s="63">
        <v>364572.72</v>
      </c>
      <c r="H90" s="53" t="s">
        <v>4252</v>
      </c>
      <c r="I90" s="53" t="s">
        <v>4094</v>
      </c>
    </row>
    <row r="91" spans="1:9" ht="15" customHeight="1" x14ac:dyDescent="0.2">
      <c r="A91" s="53" t="s">
        <v>4255</v>
      </c>
      <c r="B91" s="53" t="s">
        <v>4255</v>
      </c>
      <c r="C91" s="53" t="s">
        <v>4088</v>
      </c>
      <c r="D91" s="62" t="s">
        <v>6025</v>
      </c>
      <c r="E91" s="54">
        <v>0.5733449074074074</v>
      </c>
      <c r="F91" s="63">
        <v>7541225.25</v>
      </c>
      <c r="G91" s="63">
        <v>364860.26</v>
      </c>
      <c r="H91" s="53" t="s">
        <v>4254</v>
      </c>
      <c r="I91" s="53" t="s">
        <v>4094</v>
      </c>
    </row>
    <row r="92" spans="1:9" ht="15" customHeight="1" x14ac:dyDescent="0.2">
      <c r="A92" s="53" t="s">
        <v>4257</v>
      </c>
      <c r="B92" s="53" t="s">
        <v>4257</v>
      </c>
      <c r="C92" s="53" t="s">
        <v>4088</v>
      </c>
      <c r="D92" s="62" t="s">
        <v>6025</v>
      </c>
      <c r="E92" s="54">
        <v>0.5919444444444445</v>
      </c>
      <c r="F92" s="63">
        <v>7541276</v>
      </c>
      <c r="G92" s="63">
        <v>364929.5</v>
      </c>
      <c r="H92" s="53" t="s">
        <v>4256</v>
      </c>
      <c r="I92" s="53" t="s">
        <v>4258</v>
      </c>
    </row>
    <row r="93" spans="1:9" ht="15" customHeight="1" x14ac:dyDescent="0.2">
      <c r="A93" s="53" t="s">
        <v>4260</v>
      </c>
      <c r="B93" s="53" t="s">
        <v>4260</v>
      </c>
      <c r="C93" s="53" t="s">
        <v>4088</v>
      </c>
      <c r="D93" s="62" t="s">
        <v>6025</v>
      </c>
      <c r="E93" s="54">
        <v>0.60222222222222221</v>
      </c>
      <c r="F93" s="63">
        <v>7541352.1399999997</v>
      </c>
      <c r="G93" s="63">
        <v>365002.13</v>
      </c>
      <c r="H93" s="53" t="s">
        <v>4259</v>
      </c>
      <c r="I93" s="53" t="s">
        <v>4094</v>
      </c>
    </row>
    <row r="94" spans="1:9" ht="15" customHeight="1" x14ac:dyDescent="0.2">
      <c r="A94" s="53" t="s">
        <v>4261</v>
      </c>
      <c r="B94" s="53" t="s">
        <v>4261</v>
      </c>
      <c r="C94" s="53" t="s">
        <v>4088</v>
      </c>
      <c r="D94" s="62" t="s">
        <v>6025</v>
      </c>
      <c r="E94" s="54">
        <v>0.65339120370370374</v>
      </c>
      <c r="F94" s="63">
        <v>7541353.5499999998</v>
      </c>
      <c r="G94" s="63">
        <v>364999.23</v>
      </c>
      <c r="H94" s="53" t="s">
        <v>4244</v>
      </c>
      <c r="I94" s="53" t="s">
        <v>4139</v>
      </c>
    </row>
    <row r="95" spans="1:9" ht="15" customHeight="1" x14ac:dyDescent="0.2">
      <c r="A95" s="53" t="s">
        <v>4262</v>
      </c>
      <c r="B95" s="53" t="s">
        <v>4261</v>
      </c>
      <c r="C95" s="53" t="s">
        <v>4088</v>
      </c>
      <c r="D95" s="62" t="s">
        <v>6025</v>
      </c>
      <c r="E95" s="54">
        <v>0.6576157407407407</v>
      </c>
      <c r="F95" s="63">
        <v>7541353.5499999998</v>
      </c>
      <c r="G95" s="63">
        <v>364999.23</v>
      </c>
      <c r="H95" s="53" t="s">
        <v>4244</v>
      </c>
      <c r="I95" s="53" t="s">
        <v>4139</v>
      </c>
    </row>
    <row r="96" spans="1:9" ht="15" customHeight="1" x14ac:dyDescent="0.2">
      <c r="A96" s="53" t="s">
        <v>4263</v>
      </c>
      <c r="B96" s="53" t="s">
        <v>4261</v>
      </c>
      <c r="C96" s="53" t="s">
        <v>4088</v>
      </c>
      <c r="D96" s="62" t="s">
        <v>6025</v>
      </c>
      <c r="E96" s="54">
        <v>0.66776620370370365</v>
      </c>
      <c r="F96" s="63">
        <v>7541353.5499999998</v>
      </c>
      <c r="G96" s="63">
        <v>364999.23</v>
      </c>
      <c r="H96" s="53" t="s">
        <v>4244</v>
      </c>
      <c r="I96" s="53" t="s">
        <v>4139</v>
      </c>
    </row>
    <row r="97" spans="1:9" ht="15" customHeight="1" x14ac:dyDescent="0.2">
      <c r="A97" s="53" t="s">
        <v>4265</v>
      </c>
      <c r="B97" s="53" t="s">
        <v>4265</v>
      </c>
      <c r="C97" s="53" t="s">
        <v>4088</v>
      </c>
      <c r="D97" s="62" t="s">
        <v>6025</v>
      </c>
      <c r="E97" s="54">
        <v>0.67015046296296299</v>
      </c>
      <c r="F97" s="63">
        <v>7541317.0700000003</v>
      </c>
      <c r="G97" s="63">
        <v>365184.28</v>
      </c>
      <c r="H97" s="53" t="s">
        <v>4264</v>
      </c>
      <c r="I97" s="53" t="s">
        <v>4139</v>
      </c>
    </row>
    <row r="98" spans="1:9" ht="15" customHeight="1" x14ac:dyDescent="0.2">
      <c r="A98" s="53" t="s">
        <v>4266</v>
      </c>
      <c r="B98" s="53" t="s">
        <v>4265</v>
      </c>
      <c r="C98" s="53" t="s">
        <v>4088</v>
      </c>
      <c r="D98" s="62" t="s">
        <v>6025</v>
      </c>
      <c r="E98" s="54">
        <v>0.67402777777777778</v>
      </c>
      <c r="F98" s="63">
        <v>7541317.0700000003</v>
      </c>
      <c r="G98" s="63">
        <v>365184.28</v>
      </c>
      <c r="H98" s="53" t="s">
        <v>4264</v>
      </c>
      <c r="I98" s="53" t="s">
        <v>4092</v>
      </c>
    </row>
    <row r="99" spans="1:9" ht="15" customHeight="1" x14ac:dyDescent="0.2">
      <c r="A99" s="53" t="s">
        <v>4267</v>
      </c>
      <c r="B99" s="53" t="s">
        <v>4265</v>
      </c>
      <c r="C99" s="53" t="s">
        <v>4088</v>
      </c>
      <c r="D99" s="62" t="s">
        <v>6025</v>
      </c>
      <c r="E99" s="54">
        <v>0.67446759259259259</v>
      </c>
      <c r="F99" s="63">
        <v>7541317.0700000003</v>
      </c>
      <c r="G99" s="63">
        <v>365184.28</v>
      </c>
      <c r="H99" s="53" t="s">
        <v>4264</v>
      </c>
      <c r="I99" s="53" t="s">
        <v>4139</v>
      </c>
    </row>
    <row r="100" spans="1:9" ht="15" customHeight="1" x14ac:dyDescent="0.2">
      <c r="A100" s="53" t="s">
        <v>4269</v>
      </c>
      <c r="B100" s="53" t="s">
        <v>4269</v>
      </c>
      <c r="C100" s="53" t="s">
        <v>4088</v>
      </c>
      <c r="D100" s="62" t="s">
        <v>6025</v>
      </c>
      <c r="E100" s="54">
        <v>0.6786226851851852</v>
      </c>
      <c r="F100" s="63">
        <v>7541303.2599999998</v>
      </c>
      <c r="G100" s="63">
        <v>365251.6</v>
      </c>
      <c r="H100" s="53" t="s">
        <v>4268</v>
      </c>
      <c r="I100" s="53" t="s">
        <v>4139</v>
      </c>
    </row>
    <row r="101" spans="1:9" ht="15" customHeight="1" x14ac:dyDescent="0.2">
      <c r="A101" s="53" t="s">
        <v>4271</v>
      </c>
      <c r="B101" s="53" t="s">
        <v>4271</v>
      </c>
      <c r="C101" s="53" t="s">
        <v>4088</v>
      </c>
      <c r="D101" s="62" t="s">
        <v>6025</v>
      </c>
      <c r="E101" s="54">
        <v>0.68307870370370372</v>
      </c>
      <c r="F101" s="63">
        <v>7541299.2999999998</v>
      </c>
      <c r="G101" s="63">
        <v>365281.63</v>
      </c>
      <c r="H101" s="53" t="s">
        <v>4270</v>
      </c>
      <c r="I101" s="53" t="s">
        <v>4139</v>
      </c>
    </row>
    <row r="102" spans="1:9" ht="15" customHeight="1" x14ac:dyDescent="0.2">
      <c r="A102" s="53" t="s">
        <v>4273</v>
      </c>
      <c r="B102" s="53" t="s">
        <v>4273</v>
      </c>
      <c r="C102" s="53" t="s">
        <v>4088</v>
      </c>
      <c r="D102" s="62" t="s">
        <v>6025</v>
      </c>
      <c r="E102" s="54">
        <v>0.6868171296296296</v>
      </c>
      <c r="F102" s="63">
        <v>7541300.3700000001</v>
      </c>
      <c r="G102" s="63">
        <v>365276.27</v>
      </c>
      <c r="H102" s="53" t="s">
        <v>4272</v>
      </c>
      <c r="I102" s="53" t="s">
        <v>4139</v>
      </c>
    </row>
    <row r="103" spans="1:9" ht="15" customHeight="1" x14ac:dyDescent="0.2">
      <c r="A103" s="53" t="s">
        <v>4275</v>
      </c>
      <c r="B103" s="53" t="s">
        <v>4275</v>
      </c>
      <c r="C103" s="53" t="s">
        <v>4088</v>
      </c>
      <c r="D103" s="62" t="s">
        <v>6025</v>
      </c>
      <c r="E103" s="54">
        <v>0.6939467592592593</v>
      </c>
      <c r="F103" s="63">
        <v>7541312.4500000002</v>
      </c>
      <c r="G103" s="63">
        <v>365317.19</v>
      </c>
      <c r="H103" s="53" t="s">
        <v>4274</v>
      </c>
      <c r="I103" s="53" t="s">
        <v>4139</v>
      </c>
    </row>
    <row r="104" spans="1:9" ht="15" customHeight="1" x14ac:dyDescent="0.2">
      <c r="A104" s="53" t="s">
        <v>4277</v>
      </c>
      <c r="B104" s="53" t="s">
        <v>4277</v>
      </c>
      <c r="C104" s="53" t="s">
        <v>4088</v>
      </c>
      <c r="D104" s="62" t="s">
        <v>6025</v>
      </c>
      <c r="E104" s="54">
        <v>0.69831018518518517</v>
      </c>
      <c r="F104" s="63">
        <v>7541322.5599999996</v>
      </c>
      <c r="G104" s="63">
        <v>365345.97</v>
      </c>
      <c r="H104" s="53" t="s">
        <v>4276</v>
      </c>
      <c r="I104" s="53" t="s">
        <v>4258</v>
      </c>
    </row>
    <row r="105" spans="1:9" ht="15" customHeight="1" x14ac:dyDescent="0.2">
      <c r="A105" s="53" t="s">
        <v>4279</v>
      </c>
      <c r="B105" s="53" t="s">
        <v>4279</v>
      </c>
      <c r="C105" s="53" t="s">
        <v>4088</v>
      </c>
      <c r="D105" s="62" t="s">
        <v>6025</v>
      </c>
      <c r="E105" s="54">
        <v>0.70096064814814818</v>
      </c>
      <c r="F105" s="63">
        <v>7541333.3200000003</v>
      </c>
      <c r="G105" s="63">
        <v>365375.35</v>
      </c>
      <c r="H105" s="53" t="s">
        <v>4278</v>
      </c>
      <c r="I105" s="53" t="s">
        <v>4139</v>
      </c>
    </row>
    <row r="106" spans="1:9" ht="15" customHeight="1" x14ac:dyDescent="0.2">
      <c r="A106" s="53" t="s">
        <v>4281</v>
      </c>
      <c r="B106" s="53" t="s">
        <v>4281</v>
      </c>
      <c r="C106" s="53" t="s">
        <v>4088</v>
      </c>
      <c r="D106" s="62" t="s">
        <v>6025</v>
      </c>
      <c r="E106" s="54">
        <v>0.70488425925925924</v>
      </c>
      <c r="F106" s="63">
        <v>7541347.2300000004</v>
      </c>
      <c r="G106" s="63">
        <v>365395.33</v>
      </c>
      <c r="H106" s="53" t="s">
        <v>4280</v>
      </c>
      <c r="I106" s="53" t="s">
        <v>4139</v>
      </c>
    </row>
    <row r="107" spans="1:9" ht="15" customHeight="1" x14ac:dyDescent="0.2">
      <c r="A107" s="53" t="s">
        <v>4283</v>
      </c>
      <c r="B107" s="53" t="s">
        <v>4283</v>
      </c>
      <c r="C107" s="53" t="s">
        <v>4088</v>
      </c>
      <c r="D107" s="62" t="s">
        <v>6025</v>
      </c>
      <c r="E107" s="54">
        <v>0.70881944444444445</v>
      </c>
      <c r="F107" s="63">
        <v>7541330.1399999997</v>
      </c>
      <c r="G107" s="63">
        <v>365403.52</v>
      </c>
      <c r="H107" s="53" t="s">
        <v>4282</v>
      </c>
      <c r="I107" s="53" t="s">
        <v>4139</v>
      </c>
    </row>
    <row r="108" spans="1:9" ht="15" customHeight="1" x14ac:dyDescent="0.2">
      <c r="A108" s="53" t="s">
        <v>4285</v>
      </c>
      <c r="B108" s="53" t="s">
        <v>4285</v>
      </c>
      <c r="C108" s="53" t="s">
        <v>4088</v>
      </c>
      <c r="D108" s="62" t="s">
        <v>6025</v>
      </c>
      <c r="E108" s="54">
        <v>0.71050925925925934</v>
      </c>
      <c r="F108" s="63">
        <v>7541327.1600000001</v>
      </c>
      <c r="G108" s="63">
        <v>365392.41</v>
      </c>
      <c r="H108" s="53" t="s">
        <v>4284</v>
      </c>
      <c r="I108" s="53" t="s">
        <v>4139</v>
      </c>
    </row>
    <row r="109" spans="1:9" ht="15" customHeight="1" x14ac:dyDescent="0.2">
      <c r="A109" s="53" t="s">
        <v>4287</v>
      </c>
      <c r="B109" s="53" t="s">
        <v>4287</v>
      </c>
      <c r="C109" s="53" t="s">
        <v>4088</v>
      </c>
      <c r="D109" s="62" t="s">
        <v>6025</v>
      </c>
      <c r="E109" s="54">
        <v>0.71293981481481483</v>
      </c>
      <c r="F109" s="63">
        <v>7541319.5099999998</v>
      </c>
      <c r="G109" s="63">
        <v>365390.63</v>
      </c>
      <c r="H109" s="53" t="s">
        <v>4286</v>
      </c>
      <c r="I109" s="53" t="s">
        <v>4139</v>
      </c>
    </row>
    <row r="110" spans="1:9" ht="15" customHeight="1" x14ac:dyDescent="0.2">
      <c r="A110" s="53" t="s">
        <v>4289</v>
      </c>
      <c r="B110" s="53" t="s">
        <v>4289</v>
      </c>
      <c r="C110" s="53" t="s">
        <v>4088</v>
      </c>
      <c r="D110" s="62" t="s">
        <v>6025</v>
      </c>
      <c r="E110" s="54">
        <v>0.75864583333333335</v>
      </c>
      <c r="F110" s="63">
        <v>7541173.1100000003</v>
      </c>
      <c r="G110" s="63">
        <v>365451.46</v>
      </c>
      <c r="H110" s="53" t="s">
        <v>4288</v>
      </c>
      <c r="I110" s="53" t="s">
        <v>4139</v>
      </c>
    </row>
    <row r="111" spans="1:9" ht="15" customHeight="1" x14ac:dyDescent="0.2">
      <c r="A111" s="53" t="s">
        <v>4291</v>
      </c>
      <c r="B111" s="53" t="s">
        <v>4291</v>
      </c>
      <c r="C111" s="53" t="s">
        <v>4088</v>
      </c>
      <c r="D111" s="62" t="s">
        <v>6025</v>
      </c>
      <c r="E111" s="54">
        <v>0.56527777777777777</v>
      </c>
      <c r="F111" s="63">
        <v>7541330</v>
      </c>
      <c r="G111" s="63">
        <v>365326</v>
      </c>
      <c r="H111" s="53" t="s">
        <v>4290</v>
      </c>
      <c r="I111" s="53" t="s">
        <v>4139</v>
      </c>
    </row>
    <row r="112" spans="1:9" ht="15" customHeight="1" x14ac:dyDescent="0.2">
      <c r="A112" s="53" t="s">
        <v>4293</v>
      </c>
      <c r="B112" s="53" t="s">
        <v>4293</v>
      </c>
      <c r="C112" s="53" t="s">
        <v>4114</v>
      </c>
      <c r="D112" s="62" t="s">
        <v>6026</v>
      </c>
      <c r="E112" s="54">
        <v>0.77531250000000007</v>
      </c>
      <c r="F112" s="63">
        <v>7540970.6100000003</v>
      </c>
      <c r="G112" s="63">
        <v>364900.29</v>
      </c>
      <c r="H112" s="53" t="s">
        <v>4292</v>
      </c>
      <c r="I112" s="53"/>
    </row>
    <row r="113" spans="1:9" ht="15" customHeight="1" x14ac:dyDescent="0.2">
      <c r="A113" s="53" t="s">
        <v>4295</v>
      </c>
      <c r="B113" s="53" t="s">
        <v>4295</v>
      </c>
      <c r="C113" s="53" t="s">
        <v>4088</v>
      </c>
      <c r="D113" s="62" t="s">
        <v>6026</v>
      </c>
      <c r="E113" s="54">
        <v>0.44085648148148149</v>
      </c>
      <c r="F113" s="63">
        <v>7540915.0099999998</v>
      </c>
      <c r="G113" s="63">
        <v>365539.35</v>
      </c>
      <c r="H113" s="53" t="s">
        <v>4294</v>
      </c>
      <c r="I113" s="53" t="s">
        <v>4092</v>
      </c>
    </row>
    <row r="114" spans="1:9" ht="15" customHeight="1" x14ac:dyDescent="0.2">
      <c r="A114" s="53" t="s">
        <v>4297</v>
      </c>
      <c r="B114" s="53" t="s">
        <v>4297</v>
      </c>
      <c r="C114" s="53" t="s">
        <v>4088</v>
      </c>
      <c r="D114" s="62" t="s">
        <v>6026</v>
      </c>
      <c r="E114" s="54">
        <v>0.44921296296296293</v>
      </c>
      <c r="F114" s="63">
        <v>7540901.1699999999</v>
      </c>
      <c r="G114" s="63">
        <v>365539.16</v>
      </c>
      <c r="H114" s="53" t="s">
        <v>4296</v>
      </c>
      <c r="I114" s="53" t="s">
        <v>4092</v>
      </c>
    </row>
    <row r="115" spans="1:9" ht="15" customHeight="1" x14ac:dyDescent="0.2">
      <c r="A115" s="53" t="s">
        <v>4299</v>
      </c>
      <c r="B115" s="53" t="s">
        <v>4299</v>
      </c>
      <c r="C115" s="53" t="s">
        <v>4088</v>
      </c>
      <c r="D115" s="62" t="s">
        <v>6026</v>
      </c>
      <c r="E115" s="54">
        <v>0.45406250000000004</v>
      </c>
      <c r="F115" s="63">
        <v>7540884.25</v>
      </c>
      <c r="G115" s="63">
        <v>365542.40000000002</v>
      </c>
      <c r="H115" s="53" t="s">
        <v>4298</v>
      </c>
      <c r="I115" s="53" t="s">
        <v>4092</v>
      </c>
    </row>
    <row r="116" spans="1:9" ht="15" customHeight="1" x14ac:dyDescent="0.2">
      <c r="A116" s="53" t="s">
        <v>4301</v>
      </c>
      <c r="B116" s="53" t="s">
        <v>4301</v>
      </c>
      <c r="C116" s="53" t="s">
        <v>4088</v>
      </c>
      <c r="D116" s="62" t="s">
        <v>6026</v>
      </c>
      <c r="E116" s="54">
        <v>0.4626851851851852</v>
      </c>
      <c r="F116" s="63">
        <v>7540837.3200000003</v>
      </c>
      <c r="G116" s="63">
        <v>365568.57</v>
      </c>
      <c r="H116" s="53" t="s">
        <v>4300</v>
      </c>
      <c r="I116" s="53" t="s">
        <v>4094</v>
      </c>
    </row>
    <row r="117" spans="1:9" ht="15" customHeight="1" x14ac:dyDescent="0.2">
      <c r="A117" s="53" t="s">
        <v>4303</v>
      </c>
      <c r="B117" s="53" t="s">
        <v>4303</v>
      </c>
      <c r="C117" s="53" t="s">
        <v>4088</v>
      </c>
      <c r="D117" s="62" t="s">
        <v>6026</v>
      </c>
      <c r="E117" s="54">
        <v>0.5030324074074074</v>
      </c>
      <c r="F117" s="63">
        <v>7540930.4699999997</v>
      </c>
      <c r="G117" s="63">
        <v>365585.6</v>
      </c>
      <c r="H117" s="53" t="s">
        <v>4302</v>
      </c>
      <c r="I117" s="53" t="s">
        <v>4092</v>
      </c>
    </row>
    <row r="118" spans="1:9" ht="15" customHeight="1" x14ac:dyDescent="0.2">
      <c r="A118" s="53" t="s">
        <v>4305</v>
      </c>
      <c r="B118" s="53" t="s">
        <v>4305</v>
      </c>
      <c r="C118" s="53" t="s">
        <v>4088</v>
      </c>
      <c r="D118" s="62" t="s">
        <v>6026</v>
      </c>
      <c r="E118" s="54">
        <v>0.54850694444444448</v>
      </c>
      <c r="F118" s="63">
        <v>7541169.29</v>
      </c>
      <c r="G118" s="63">
        <v>365573.24</v>
      </c>
      <c r="H118" s="53" t="s">
        <v>4304</v>
      </c>
      <c r="I118" s="53" t="s">
        <v>4139</v>
      </c>
    </row>
    <row r="119" spans="1:9" ht="15" customHeight="1" x14ac:dyDescent="0.2">
      <c r="A119" s="53" t="s">
        <v>4307</v>
      </c>
      <c r="B119" s="53" t="s">
        <v>4307</v>
      </c>
      <c r="C119" s="53" t="s">
        <v>4088</v>
      </c>
      <c r="D119" s="62" t="s">
        <v>6026</v>
      </c>
      <c r="E119" s="54">
        <v>0.55980324074074073</v>
      </c>
      <c r="F119" s="63">
        <v>7541261.5899999999</v>
      </c>
      <c r="G119" s="63">
        <v>365530.59</v>
      </c>
      <c r="H119" s="53" t="s">
        <v>4306</v>
      </c>
      <c r="I119" s="53" t="s">
        <v>4139</v>
      </c>
    </row>
    <row r="120" spans="1:9" ht="15" customHeight="1" x14ac:dyDescent="0.2">
      <c r="A120" s="53" t="s">
        <v>4309</v>
      </c>
      <c r="B120" s="53" t="s">
        <v>4309</v>
      </c>
      <c r="C120" s="53" t="s">
        <v>4088</v>
      </c>
      <c r="D120" s="62" t="s">
        <v>6026</v>
      </c>
      <c r="E120" s="54">
        <v>0.56196759259259255</v>
      </c>
      <c r="F120" s="63">
        <v>7541264.5899999999</v>
      </c>
      <c r="G120" s="63">
        <v>365532.01</v>
      </c>
      <c r="H120" s="53" t="s">
        <v>4308</v>
      </c>
      <c r="I120" s="53" t="s">
        <v>4139</v>
      </c>
    </row>
    <row r="121" spans="1:9" ht="15" customHeight="1" x14ac:dyDescent="0.2">
      <c r="A121" s="53" t="s">
        <v>4311</v>
      </c>
      <c r="B121" s="53" t="s">
        <v>4311</v>
      </c>
      <c r="C121" s="53" t="s">
        <v>4088</v>
      </c>
      <c r="D121" s="62" t="s">
        <v>6026</v>
      </c>
      <c r="E121" s="54">
        <v>0.56843750000000004</v>
      </c>
      <c r="F121" s="63">
        <v>7541307.0099999998</v>
      </c>
      <c r="G121" s="63">
        <v>365546.08</v>
      </c>
      <c r="H121" s="53" t="s">
        <v>4310</v>
      </c>
      <c r="I121" s="53" t="s">
        <v>4139</v>
      </c>
    </row>
    <row r="122" spans="1:9" ht="15" customHeight="1" x14ac:dyDescent="0.2">
      <c r="A122" s="53" t="s">
        <v>4313</v>
      </c>
      <c r="B122" s="53" t="s">
        <v>4313</v>
      </c>
      <c r="C122" s="53" t="s">
        <v>4088</v>
      </c>
      <c r="D122" s="62" t="s">
        <v>6026</v>
      </c>
      <c r="E122" s="54">
        <v>0.56976851851851851</v>
      </c>
      <c r="F122" s="63">
        <v>7541313.8700000001</v>
      </c>
      <c r="G122" s="63">
        <v>365532.31</v>
      </c>
      <c r="H122" s="53" t="s">
        <v>4312</v>
      </c>
      <c r="I122" s="53" t="s">
        <v>4139</v>
      </c>
    </row>
    <row r="123" spans="1:9" ht="15" customHeight="1" x14ac:dyDescent="0.2">
      <c r="A123" s="53" t="s">
        <v>4315</v>
      </c>
      <c r="B123" s="53" t="s">
        <v>4315</v>
      </c>
      <c r="C123" s="53" t="s">
        <v>4088</v>
      </c>
      <c r="D123" s="62" t="s">
        <v>6026</v>
      </c>
      <c r="E123" s="54">
        <v>0.58159722222222221</v>
      </c>
      <c r="F123" s="63">
        <v>7541365.2000000002</v>
      </c>
      <c r="G123" s="63">
        <v>365489.5</v>
      </c>
      <c r="H123" s="53" t="s">
        <v>4314</v>
      </c>
      <c r="I123" s="53" t="s">
        <v>4139</v>
      </c>
    </row>
    <row r="124" spans="1:9" ht="15" customHeight="1" x14ac:dyDescent="0.2">
      <c r="A124" s="53" t="s">
        <v>4317</v>
      </c>
      <c r="B124" s="53" t="s">
        <v>4317</v>
      </c>
      <c r="C124" s="53" t="s">
        <v>4088</v>
      </c>
      <c r="D124" s="62" t="s">
        <v>6026</v>
      </c>
      <c r="E124" s="54">
        <v>0.58313657407407404</v>
      </c>
      <c r="F124" s="63">
        <v>7541365.1799999997</v>
      </c>
      <c r="G124" s="63">
        <v>365486.81</v>
      </c>
      <c r="H124" s="53" t="s">
        <v>4316</v>
      </c>
      <c r="I124" s="53" t="s">
        <v>4139</v>
      </c>
    </row>
    <row r="125" spans="1:9" ht="15" customHeight="1" x14ac:dyDescent="0.2">
      <c r="A125" s="53" t="s">
        <v>4319</v>
      </c>
      <c r="B125" s="53" t="s">
        <v>4319</v>
      </c>
      <c r="C125" s="53" t="s">
        <v>4088</v>
      </c>
      <c r="D125" s="62" t="s">
        <v>6026</v>
      </c>
      <c r="E125" s="54">
        <v>0.58690972222222226</v>
      </c>
      <c r="F125" s="63">
        <v>7541386.1699999999</v>
      </c>
      <c r="G125" s="63">
        <v>365481.79</v>
      </c>
      <c r="H125" s="53" t="s">
        <v>4318</v>
      </c>
      <c r="I125" s="53" t="s">
        <v>4139</v>
      </c>
    </row>
    <row r="126" spans="1:9" ht="15" customHeight="1" x14ac:dyDescent="0.2">
      <c r="A126" s="53" t="s">
        <v>4321</v>
      </c>
      <c r="B126" s="53" t="s">
        <v>4321</v>
      </c>
      <c r="C126" s="53" t="s">
        <v>4088</v>
      </c>
      <c r="D126" s="62" t="s">
        <v>6026</v>
      </c>
      <c r="E126" s="54">
        <v>0.58810185185185182</v>
      </c>
      <c r="F126" s="63">
        <v>7541389.3499999996</v>
      </c>
      <c r="G126" s="63">
        <v>365477.64</v>
      </c>
      <c r="H126" s="53" t="s">
        <v>4320</v>
      </c>
      <c r="I126" s="53" t="s">
        <v>4139</v>
      </c>
    </row>
    <row r="127" spans="1:9" ht="15" customHeight="1" x14ac:dyDescent="0.2">
      <c r="A127" s="53" t="s">
        <v>4323</v>
      </c>
      <c r="B127" s="53" t="s">
        <v>4323</v>
      </c>
      <c r="C127" s="53" t="s">
        <v>4088</v>
      </c>
      <c r="D127" s="62" t="s">
        <v>6026</v>
      </c>
      <c r="E127" s="54">
        <v>0.59263888888888883</v>
      </c>
      <c r="F127" s="63">
        <v>7541400.9500000002</v>
      </c>
      <c r="G127" s="63">
        <v>365450.02</v>
      </c>
      <c r="H127" s="53" t="s">
        <v>4322</v>
      </c>
      <c r="I127" s="53" t="s">
        <v>4139</v>
      </c>
    </row>
    <row r="128" spans="1:9" ht="15" customHeight="1" x14ac:dyDescent="0.2">
      <c r="A128" s="53" t="s">
        <v>4325</v>
      </c>
      <c r="B128" s="53" t="s">
        <v>4325</v>
      </c>
      <c r="C128" s="53" t="s">
        <v>4088</v>
      </c>
      <c r="D128" s="62" t="s">
        <v>6026</v>
      </c>
      <c r="E128" s="54">
        <v>0.60247685185185185</v>
      </c>
      <c r="F128" s="63">
        <v>7541369.3700000001</v>
      </c>
      <c r="G128" s="63">
        <v>365446.68</v>
      </c>
      <c r="H128" s="53" t="s">
        <v>4324</v>
      </c>
      <c r="I128" s="53" t="s">
        <v>4139</v>
      </c>
    </row>
    <row r="129" spans="1:9" ht="15" customHeight="1" x14ac:dyDescent="0.2">
      <c r="A129" s="53" t="s">
        <v>4327</v>
      </c>
      <c r="B129" s="53" t="s">
        <v>4327</v>
      </c>
      <c r="C129" s="53" t="s">
        <v>4088</v>
      </c>
      <c r="D129" s="62" t="s">
        <v>6026</v>
      </c>
      <c r="E129" s="54">
        <v>0.60849537037037038</v>
      </c>
      <c r="F129" s="63">
        <v>7541359.1100000003</v>
      </c>
      <c r="G129" s="63">
        <v>365412.55</v>
      </c>
      <c r="H129" s="53" t="s">
        <v>4326</v>
      </c>
      <c r="I129" s="53" t="s">
        <v>4139</v>
      </c>
    </row>
    <row r="130" spans="1:9" ht="15" customHeight="1" x14ac:dyDescent="0.2">
      <c r="A130" s="53" t="s">
        <v>4329</v>
      </c>
      <c r="B130" s="53" t="s">
        <v>4329</v>
      </c>
      <c r="C130" s="53" t="s">
        <v>4088</v>
      </c>
      <c r="D130" s="62" t="s">
        <v>6026</v>
      </c>
      <c r="E130" s="54">
        <v>0.61024305555555558</v>
      </c>
      <c r="F130" s="63">
        <v>7541352.4100000001</v>
      </c>
      <c r="G130" s="63">
        <v>365417.76</v>
      </c>
      <c r="H130" s="53" t="s">
        <v>4328</v>
      </c>
      <c r="I130" s="53" t="s">
        <v>4139</v>
      </c>
    </row>
    <row r="131" spans="1:9" ht="15" customHeight="1" x14ac:dyDescent="0.2">
      <c r="A131" s="53" t="s">
        <v>4331</v>
      </c>
      <c r="B131" s="53" t="s">
        <v>4331</v>
      </c>
      <c r="C131" s="53" t="s">
        <v>4088</v>
      </c>
      <c r="D131" s="62" t="s">
        <v>6026</v>
      </c>
      <c r="E131" s="54">
        <v>0.62300925925925921</v>
      </c>
      <c r="F131" s="63">
        <v>7541282.0800000001</v>
      </c>
      <c r="G131" s="63">
        <v>365377.03</v>
      </c>
      <c r="H131" s="53" t="s">
        <v>4330</v>
      </c>
      <c r="I131" s="53" t="s">
        <v>4258</v>
      </c>
    </row>
    <row r="132" spans="1:9" ht="15" customHeight="1" x14ac:dyDescent="0.2">
      <c r="A132" s="53" t="s">
        <v>4333</v>
      </c>
      <c r="B132" s="53" t="s">
        <v>4333</v>
      </c>
      <c r="C132" s="53" t="s">
        <v>4088</v>
      </c>
      <c r="D132" s="62" t="s">
        <v>6026</v>
      </c>
      <c r="E132" s="54">
        <v>0.62659722222222225</v>
      </c>
      <c r="F132" s="63">
        <v>7541244.6200000001</v>
      </c>
      <c r="G132" s="63">
        <v>365347.36</v>
      </c>
      <c r="H132" s="53" t="s">
        <v>4332</v>
      </c>
      <c r="I132" s="53" t="s">
        <v>4139</v>
      </c>
    </row>
    <row r="133" spans="1:9" ht="15" customHeight="1" x14ac:dyDescent="0.2">
      <c r="A133" s="53" t="s">
        <v>4335</v>
      </c>
      <c r="B133" s="53" t="s">
        <v>4335</v>
      </c>
      <c r="C133" s="53" t="s">
        <v>4088</v>
      </c>
      <c r="D133" s="62" t="s">
        <v>6026</v>
      </c>
      <c r="E133" s="54">
        <v>0.6384953703703703</v>
      </c>
      <c r="F133" s="63">
        <v>7541189.8499999996</v>
      </c>
      <c r="G133" s="63">
        <v>365274.13</v>
      </c>
      <c r="H133" s="53" t="s">
        <v>4334</v>
      </c>
      <c r="I133" s="53" t="s">
        <v>4139</v>
      </c>
    </row>
    <row r="134" spans="1:9" ht="15" customHeight="1" x14ac:dyDescent="0.2">
      <c r="A134" s="53" t="s">
        <v>4337</v>
      </c>
      <c r="B134" s="53" t="s">
        <v>4337</v>
      </c>
      <c r="C134" s="53" t="s">
        <v>4088</v>
      </c>
      <c r="D134" s="62" t="s">
        <v>6026</v>
      </c>
      <c r="E134" s="54">
        <v>0.64180555555555552</v>
      </c>
      <c r="F134" s="63">
        <v>7541162.6600000001</v>
      </c>
      <c r="G134" s="63">
        <v>365240.66</v>
      </c>
      <c r="H134" s="53" t="s">
        <v>4336</v>
      </c>
      <c r="I134" s="53" t="s">
        <v>4092</v>
      </c>
    </row>
    <row r="135" spans="1:9" ht="15" customHeight="1" x14ac:dyDescent="0.2">
      <c r="A135" s="53" t="s">
        <v>4339</v>
      </c>
      <c r="B135" s="53" t="s">
        <v>4339</v>
      </c>
      <c r="C135" s="53" t="s">
        <v>4088</v>
      </c>
      <c r="D135" s="62" t="s">
        <v>6026</v>
      </c>
      <c r="E135" s="54">
        <v>0.65773148148148153</v>
      </c>
      <c r="F135" s="63">
        <v>7541157.9900000002</v>
      </c>
      <c r="G135" s="63">
        <v>365251.62</v>
      </c>
      <c r="H135" s="53" t="s">
        <v>4338</v>
      </c>
      <c r="I135" s="53" t="s">
        <v>4092</v>
      </c>
    </row>
    <row r="136" spans="1:9" ht="15" customHeight="1" x14ac:dyDescent="0.2">
      <c r="A136" s="53" t="s">
        <v>4341</v>
      </c>
      <c r="B136" s="53" t="s">
        <v>4341</v>
      </c>
      <c r="C136" s="53" t="s">
        <v>4088</v>
      </c>
      <c r="D136" s="62" t="s">
        <v>6026</v>
      </c>
      <c r="E136" s="54">
        <v>0.65935185185185186</v>
      </c>
      <c r="F136" s="63">
        <v>7541153.0899999999</v>
      </c>
      <c r="G136" s="63">
        <v>365248.16</v>
      </c>
      <c r="H136" s="53" t="s">
        <v>4340</v>
      </c>
      <c r="I136" s="53" t="s">
        <v>4092</v>
      </c>
    </row>
    <row r="137" spans="1:9" ht="15" customHeight="1" x14ac:dyDescent="0.2">
      <c r="A137" s="53" t="s">
        <v>4343</v>
      </c>
      <c r="B137" s="53" t="s">
        <v>4343</v>
      </c>
      <c r="C137" s="53" t="s">
        <v>4088</v>
      </c>
      <c r="D137" s="62" t="s">
        <v>6026</v>
      </c>
      <c r="E137" s="54">
        <v>0.68153935185185188</v>
      </c>
      <c r="F137" s="63">
        <v>7541125.79</v>
      </c>
      <c r="G137" s="63">
        <v>365087.38</v>
      </c>
      <c r="H137" s="53" t="s">
        <v>4342</v>
      </c>
      <c r="I137" s="53" t="s">
        <v>4092</v>
      </c>
    </row>
    <row r="138" spans="1:9" ht="15" customHeight="1" x14ac:dyDescent="0.2">
      <c r="A138" s="53" t="s">
        <v>4345</v>
      </c>
      <c r="B138" s="53" t="s">
        <v>4345</v>
      </c>
      <c r="C138" s="53" t="s">
        <v>4088</v>
      </c>
      <c r="D138" s="62" t="s">
        <v>6026</v>
      </c>
      <c r="E138" s="54">
        <v>0.73709490740740735</v>
      </c>
      <c r="F138" s="63">
        <v>7541021.5599999996</v>
      </c>
      <c r="G138" s="63">
        <v>365094.36</v>
      </c>
      <c r="H138" s="53" t="s">
        <v>4344</v>
      </c>
      <c r="I138" s="53" t="s">
        <v>4092</v>
      </c>
    </row>
    <row r="139" spans="1:9" ht="15" customHeight="1" x14ac:dyDescent="0.2">
      <c r="A139" s="53" t="s">
        <v>4347</v>
      </c>
      <c r="B139" s="53" t="s">
        <v>4347</v>
      </c>
      <c r="C139" s="53" t="s">
        <v>4088</v>
      </c>
      <c r="D139" s="62" t="s">
        <v>6026</v>
      </c>
      <c r="E139" s="54">
        <v>0.75217592592592597</v>
      </c>
      <c r="F139" s="63">
        <v>7540999.1200000001</v>
      </c>
      <c r="G139" s="63">
        <v>365009.72</v>
      </c>
      <c r="H139" s="53" t="s">
        <v>4346</v>
      </c>
      <c r="I139" s="53" t="s">
        <v>4094</v>
      </c>
    </row>
    <row r="140" spans="1:9" ht="15" customHeight="1" x14ac:dyDescent="0.2">
      <c r="A140" s="53" t="s">
        <v>4349</v>
      </c>
      <c r="B140" s="53" t="s">
        <v>4349</v>
      </c>
      <c r="C140" s="53" t="s">
        <v>4088</v>
      </c>
      <c r="D140" s="62" t="s">
        <v>6026</v>
      </c>
      <c r="E140" s="54">
        <v>0.77743055555555562</v>
      </c>
      <c r="F140" s="63">
        <v>7540969.6900000004</v>
      </c>
      <c r="G140" s="63">
        <v>364897.52</v>
      </c>
      <c r="H140" s="53" t="s">
        <v>4348</v>
      </c>
      <c r="I140" s="53" t="s">
        <v>4094</v>
      </c>
    </row>
    <row r="141" spans="1:9" ht="15" customHeight="1" x14ac:dyDescent="0.2">
      <c r="A141" s="53" t="s">
        <v>4351</v>
      </c>
      <c r="B141" s="53" t="s">
        <v>4351</v>
      </c>
      <c r="C141" s="53" t="s">
        <v>4088</v>
      </c>
      <c r="D141" s="62" t="s">
        <v>6026</v>
      </c>
      <c r="E141" s="54">
        <v>0.80074074074074064</v>
      </c>
      <c r="F141" s="63">
        <v>7540882.7999999998</v>
      </c>
      <c r="G141" s="63">
        <v>364822.61</v>
      </c>
      <c r="H141" s="53" t="s">
        <v>4350</v>
      </c>
      <c r="I141" s="53" t="s">
        <v>4094</v>
      </c>
    </row>
    <row r="142" spans="1:9" ht="15" customHeight="1" x14ac:dyDescent="0.2">
      <c r="A142" s="53" t="s">
        <v>4353</v>
      </c>
      <c r="B142" s="53" t="s">
        <v>4353</v>
      </c>
      <c r="C142" s="53" t="s">
        <v>4088</v>
      </c>
      <c r="D142" s="62" t="s">
        <v>6026</v>
      </c>
      <c r="E142" s="54">
        <v>0.40347222222222223</v>
      </c>
      <c r="F142" s="63">
        <v>7541081</v>
      </c>
      <c r="G142" s="63">
        <v>365655</v>
      </c>
      <c r="H142" s="53" t="s">
        <v>4352</v>
      </c>
      <c r="I142" s="53" t="s">
        <v>4139</v>
      </c>
    </row>
    <row r="143" spans="1:9" ht="15" customHeight="1" x14ac:dyDescent="0.2">
      <c r="A143" s="53" t="s">
        <v>4355</v>
      </c>
      <c r="B143" s="53" t="s">
        <v>4355</v>
      </c>
      <c r="C143" s="53" t="s">
        <v>4088</v>
      </c>
      <c r="D143" s="62" t="s">
        <v>6026</v>
      </c>
      <c r="E143" s="54">
        <v>0.4055555555555555</v>
      </c>
      <c r="F143" s="63">
        <v>7541076</v>
      </c>
      <c r="G143" s="63">
        <v>365652</v>
      </c>
      <c r="H143" s="53" t="s">
        <v>4354</v>
      </c>
      <c r="I143" s="53" t="s">
        <v>4139</v>
      </c>
    </row>
    <row r="144" spans="1:9" ht="15" customHeight="1" x14ac:dyDescent="0.2">
      <c r="A144" s="53" t="s">
        <v>4357</v>
      </c>
      <c r="B144" s="53" t="s">
        <v>4357</v>
      </c>
      <c r="C144" s="53" t="s">
        <v>4088</v>
      </c>
      <c r="D144" s="62" t="s">
        <v>6026</v>
      </c>
      <c r="E144" s="54">
        <v>0.40902777777777777</v>
      </c>
      <c r="F144" s="63">
        <v>7541103</v>
      </c>
      <c r="G144" s="63">
        <v>365641</v>
      </c>
      <c r="H144" s="53" t="s">
        <v>4356</v>
      </c>
      <c r="I144" s="53" t="s">
        <v>4139</v>
      </c>
    </row>
    <row r="145" spans="1:9" ht="15" customHeight="1" x14ac:dyDescent="0.2">
      <c r="A145" s="53" t="s">
        <v>4359</v>
      </c>
      <c r="B145" s="53" t="s">
        <v>4359</v>
      </c>
      <c r="C145" s="53" t="s">
        <v>4088</v>
      </c>
      <c r="D145" s="62" t="s">
        <v>6027</v>
      </c>
      <c r="E145" s="54">
        <v>0.4626736111111111</v>
      </c>
      <c r="F145" s="63">
        <v>7540972.8399999999</v>
      </c>
      <c r="G145" s="63">
        <v>364723.8</v>
      </c>
      <c r="H145" s="53" t="s">
        <v>4358</v>
      </c>
      <c r="I145" s="53" t="s">
        <v>4094</v>
      </c>
    </row>
    <row r="146" spans="1:9" ht="15" customHeight="1" x14ac:dyDescent="0.2">
      <c r="A146" s="53" t="s">
        <v>4361</v>
      </c>
      <c r="B146" s="53" t="s">
        <v>4361</v>
      </c>
      <c r="C146" s="53" t="s">
        <v>4088</v>
      </c>
      <c r="D146" s="62" t="s">
        <v>6027</v>
      </c>
      <c r="E146" s="54">
        <v>0.50319444444444439</v>
      </c>
      <c r="F146" s="63">
        <v>7540979.9000000004</v>
      </c>
      <c r="G146" s="63">
        <v>364733.23</v>
      </c>
      <c r="H146" s="53" t="s">
        <v>4360</v>
      </c>
      <c r="I146" s="53" t="s">
        <v>4092</v>
      </c>
    </row>
    <row r="147" spans="1:9" ht="15" customHeight="1" x14ac:dyDescent="0.2">
      <c r="A147" s="53" t="s">
        <v>4363</v>
      </c>
      <c r="B147" s="53" t="s">
        <v>4363</v>
      </c>
      <c r="C147" s="53" t="s">
        <v>4088</v>
      </c>
      <c r="D147" s="62" t="s">
        <v>6027</v>
      </c>
      <c r="E147" s="54">
        <v>0.50501157407407404</v>
      </c>
      <c r="F147" s="63">
        <v>7540984.2800000003</v>
      </c>
      <c r="G147" s="63">
        <v>364727.52</v>
      </c>
      <c r="H147" s="53" t="s">
        <v>4362</v>
      </c>
      <c r="I147" s="53" t="s">
        <v>4092</v>
      </c>
    </row>
    <row r="148" spans="1:9" ht="15" customHeight="1" x14ac:dyDescent="0.2">
      <c r="A148" s="53" t="s">
        <v>4365</v>
      </c>
      <c r="B148" s="53" t="s">
        <v>4365</v>
      </c>
      <c r="C148" s="53" t="s">
        <v>4088</v>
      </c>
      <c r="D148" s="62" t="s">
        <v>6027</v>
      </c>
      <c r="E148" s="54">
        <v>0.51959490740740744</v>
      </c>
      <c r="F148" s="63">
        <v>7540996.1600000001</v>
      </c>
      <c r="G148" s="63">
        <v>364770.09</v>
      </c>
      <c r="H148" s="53" t="s">
        <v>4364</v>
      </c>
      <c r="I148" s="53"/>
    </row>
    <row r="149" spans="1:9" ht="15" customHeight="1" x14ac:dyDescent="0.2">
      <c r="A149" s="53" t="s">
        <v>4367</v>
      </c>
      <c r="B149" s="53" t="s">
        <v>4367</v>
      </c>
      <c r="C149" s="53" t="s">
        <v>4088</v>
      </c>
      <c r="D149" s="62" t="s">
        <v>6027</v>
      </c>
      <c r="E149" s="54">
        <v>0.59577546296296291</v>
      </c>
      <c r="F149" s="63">
        <v>7540721.6299999999</v>
      </c>
      <c r="G149" s="63">
        <v>364813.28</v>
      </c>
      <c r="H149" s="53" t="s">
        <v>4366</v>
      </c>
      <c r="I149" s="53" t="s">
        <v>4094</v>
      </c>
    </row>
    <row r="150" spans="1:9" ht="15" customHeight="1" x14ac:dyDescent="0.2">
      <c r="A150" s="53" t="s">
        <v>4369</v>
      </c>
      <c r="B150" s="53" t="s">
        <v>4369</v>
      </c>
      <c r="C150" s="53" t="s">
        <v>4088</v>
      </c>
      <c r="D150" s="62" t="s">
        <v>6027</v>
      </c>
      <c r="E150" s="54">
        <v>0.60910879629629633</v>
      </c>
      <c r="F150" s="63">
        <v>7540670.3200000003</v>
      </c>
      <c r="G150" s="63">
        <v>364821.67</v>
      </c>
      <c r="H150" s="53" t="s">
        <v>4368</v>
      </c>
      <c r="I150" s="53"/>
    </row>
    <row r="151" spans="1:9" ht="15" customHeight="1" x14ac:dyDescent="0.2">
      <c r="A151" s="53" t="s">
        <v>4371</v>
      </c>
      <c r="B151" s="53" t="s">
        <v>4371</v>
      </c>
      <c r="C151" s="53" t="s">
        <v>4088</v>
      </c>
      <c r="D151" s="62" t="s">
        <v>6027</v>
      </c>
      <c r="E151" s="54">
        <v>0.62458333333333338</v>
      </c>
      <c r="F151" s="63">
        <v>7540659.9199999999</v>
      </c>
      <c r="G151" s="63">
        <v>364809.9</v>
      </c>
      <c r="H151" s="53" t="s">
        <v>4370</v>
      </c>
      <c r="I151" s="53"/>
    </row>
    <row r="152" spans="1:9" ht="15" customHeight="1" x14ac:dyDescent="0.2">
      <c r="A152" s="53" t="s">
        <v>4373</v>
      </c>
      <c r="B152" s="53" t="s">
        <v>4373</v>
      </c>
      <c r="C152" s="53" t="s">
        <v>4088</v>
      </c>
      <c r="D152" s="62" t="s">
        <v>6027</v>
      </c>
      <c r="E152" s="54">
        <v>0.64681712962962956</v>
      </c>
      <c r="F152" s="63">
        <v>7540662.8499999996</v>
      </c>
      <c r="G152" s="63">
        <v>364815.86</v>
      </c>
      <c r="H152" s="53" t="s">
        <v>4372</v>
      </c>
      <c r="I152" s="53"/>
    </row>
    <row r="153" spans="1:9" ht="15" customHeight="1" x14ac:dyDescent="0.2">
      <c r="A153" s="53" t="s">
        <v>4375</v>
      </c>
      <c r="B153" s="53" t="s">
        <v>4375</v>
      </c>
      <c r="C153" s="53" t="s">
        <v>4088</v>
      </c>
      <c r="D153" s="62" t="s">
        <v>6027</v>
      </c>
      <c r="E153" s="54">
        <v>0.66256944444444443</v>
      </c>
      <c r="F153" s="63">
        <v>7540695.9900000002</v>
      </c>
      <c r="G153" s="63">
        <v>364858.04</v>
      </c>
      <c r="H153" s="53" t="s">
        <v>4374</v>
      </c>
      <c r="I153" s="53" t="s">
        <v>4139</v>
      </c>
    </row>
    <row r="154" spans="1:9" ht="15" customHeight="1" x14ac:dyDescent="0.2">
      <c r="A154" s="53" t="s">
        <v>4377</v>
      </c>
      <c r="B154" s="53" t="s">
        <v>4377</v>
      </c>
      <c r="C154" s="53" t="s">
        <v>4088</v>
      </c>
      <c r="D154" s="62" t="s">
        <v>6027</v>
      </c>
      <c r="E154" s="54">
        <v>0.71050925925925934</v>
      </c>
      <c r="F154" s="63">
        <v>7540637.0700000003</v>
      </c>
      <c r="G154" s="63">
        <v>364932.87</v>
      </c>
      <c r="H154" s="53" t="s">
        <v>4376</v>
      </c>
      <c r="I154" s="53" t="s">
        <v>4378</v>
      </c>
    </row>
    <row r="155" spans="1:9" ht="15" customHeight="1" x14ac:dyDescent="0.2">
      <c r="A155" s="53" t="s">
        <v>4380</v>
      </c>
      <c r="B155" s="53" t="s">
        <v>4380</v>
      </c>
      <c r="C155" s="53" t="s">
        <v>4088</v>
      </c>
      <c r="D155" s="62" t="s">
        <v>6027</v>
      </c>
      <c r="E155" s="54">
        <v>0.72232638888888889</v>
      </c>
      <c r="F155" s="63">
        <v>7540662.8600000003</v>
      </c>
      <c r="G155" s="63">
        <v>364956.97</v>
      </c>
      <c r="H155" s="53" t="s">
        <v>4379</v>
      </c>
      <c r="I155" s="53" t="s">
        <v>4092</v>
      </c>
    </row>
    <row r="156" spans="1:9" ht="15" customHeight="1" x14ac:dyDescent="0.2">
      <c r="A156" s="53" t="s">
        <v>4382</v>
      </c>
      <c r="B156" s="53" t="s">
        <v>4382</v>
      </c>
      <c r="C156" s="53" t="s">
        <v>4088</v>
      </c>
      <c r="D156" s="62" t="s">
        <v>6027</v>
      </c>
      <c r="E156" s="54">
        <v>0.72620370370370368</v>
      </c>
      <c r="F156" s="63">
        <v>7540701.1399999997</v>
      </c>
      <c r="G156" s="63">
        <v>364993.02</v>
      </c>
      <c r="H156" s="53" t="s">
        <v>4381</v>
      </c>
      <c r="I156" s="53" t="s">
        <v>4092</v>
      </c>
    </row>
    <row r="157" spans="1:9" ht="15" customHeight="1" x14ac:dyDescent="0.2">
      <c r="A157" s="53" t="s">
        <v>4384</v>
      </c>
      <c r="B157" s="53" t="s">
        <v>4384</v>
      </c>
      <c r="C157" s="53" t="s">
        <v>4088</v>
      </c>
      <c r="D157" s="62" t="s">
        <v>6027</v>
      </c>
      <c r="E157" s="54">
        <v>0.7516087962962964</v>
      </c>
      <c r="F157" s="63">
        <v>7540758.6699999999</v>
      </c>
      <c r="G157" s="63">
        <v>364975.21</v>
      </c>
      <c r="H157" s="53" t="s">
        <v>4383</v>
      </c>
      <c r="I157" s="53"/>
    </row>
    <row r="158" spans="1:9" ht="15" customHeight="1" x14ac:dyDescent="0.2">
      <c r="A158" s="53" t="s">
        <v>4386</v>
      </c>
      <c r="B158" s="53" t="s">
        <v>4386</v>
      </c>
      <c r="C158" s="53" t="s">
        <v>4088</v>
      </c>
      <c r="D158" s="62" t="s">
        <v>6027</v>
      </c>
      <c r="E158" s="54">
        <v>0.77158564814814812</v>
      </c>
      <c r="F158" s="63">
        <v>7540867.4199999999</v>
      </c>
      <c r="G158" s="63">
        <v>364900.57</v>
      </c>
      <c r="H158" s="53" t="s">
        <v>4385</v>
      </c>
      <c r="I158" s="53" t="s">
        <v>4092</v>
      </c>
    </row>
    <row r="159" spans="1:9" ht="15" customHeight="1" x14ac:dyDescent="0.2">
      <c r="A159" s="53" t="s">
        <v>4388</v>
      </c>
      <c r="B159" s="53" t="s">
        <v>4388</v>
      </c>
      <c r="C159" s="53" t="s">
        <v>4088</v>
      </c>
      <c r="D159" s="62" t="s">
        <v>6027</v>
      </c>
      <c r="E159" s="54">
        <v>0.78263888888888899</v>
      </c>
      <c r="F159" s="63">
        <v>7540863.79</v>
      </c>
      <c r="G159" s="63">
        <v>364902.56</v>
      </c>
      <c r="H159" s="53" t="s">
        <v>4387</v>
      </c>
      <c r="I159" s="53" t="s">
        <v>4092</v>
      </c>
    </row>
    <row r="160" spans="1:9" ht="15" customHeight="1" x14ac:dyDescent="0.2">
      <c r="A160" s="53" t="s">
        <v>4390</v>
      </c>
      <c r="B160" s="53" t="s">
        <v>4390</v>
      </c>
      <c r="C160" s="53" t="s">
        <v>4088</v>
      </c>
      <c r="D160" s="62" t="s">
        <v>6027</v>
      </c>
      <c r="E160" s="54">
        <v>0.78230324074074076</v>
      </c>
      <c r="F160" s="63">
        <v>7540862.1600000001</v>
      </c>
      <c r="G160" s="63">
        <v>364906.39</v>
      </c>
      <c r="H160" s="53" t="s">
        <v>4389</v>
      </c>
      <c r="I160" s="53"/>
    </row>
    <row r="161" spans="1:9" ht="15" customHeight="1" x14ac:dyDescent="0.2">
      <c r="A161" s="53" t="s">
        <v>4392</v>
      </c>
      <c r="B161" s="53" t="s">
        <v>4392</v>
      </c>
      <c r="C161" s="53" t="s">
        <v>4088</v>
      </c>
      <c r="D161" s="62" t="s">
        <v>6027</v>
      </c>
      <c r="E161" s="54">
        <v>0.79909722222222224</v>
      </c>
      <c r="F161" s="63">
        <v>7540848.8399999999</v>
      </c>
      <c r="G161" s="63">
        <v>364813.32</v>
      </c>
      <c r="H161" s="53" t="s">
        <v>4391</v>
      </c>
      <c r="I161" s="53" t="s">
        <v>4092</v>
      </c>
    </row>
    <row r="162" spans="1:9" ht="15" customHeight="1" x14ac:dyDescent="0.2">
      <c r="A162" s="53" t="s">
        <v>4394</v>
      </c>
      <c r="B162" s="53" t="s">
        <v>4394</v>
      </c>
      <c r="C162" s="53" t="s">
        <v>4088</v>
      </c>
      <c r="D162" s="62" t="s">
        <v>6028</v>
      </c>
      <c r="E162" s="54">
        <v>0.45052083333333331</v>
      </c>
      <c r="F162" s="63">
        <v>7540734.0199999996</v>
      </c>
      <c r="G162" s="63">
        <v>364659.08</v>
      </c>
      <c r="H162" s="53" t="s">
        <v>4393</v>
      </c>
      <c r="I162" s="53" t="s">
        <v>4094</v>
      </c>
    </row>
    <row r="163" spans="1:9" ht="15" customHeight="1" x14ac:dyDescent="0.2">
      <c r="A163" s="53" t="s">
        <v>4396</v>
      </c>
      <c r="B163" s="53" t="s">
        <v>4396</v>
      </c>
      <c r="C163" s="53" t="s">
        <v>4088</v>
      </c>
      <c r="D163" s="62" t="s">
        <v>6028</v>
      </c>
      <c r="E163" s="54">
        <v>0.47715277777777776</v>
      </c>
      <c r="F163" s="63">
        <v>7540904.5700000003</v>
      </c>
      <c r="G163" s="63">
        <v>364651.93</v>
      </c>
      <c r="H163" s="53" t="s">
        <v>4395</v>
      </c>
      <c r="I163" s="53"/>
    </row>
    <row r="164" spans="1:9" ht="15" customHeight="1" x14ac:dyDescent="0.2">
      <c r="A164" s="53" t="s">
        <v>4398</v>
      </c>
      <c r="B164" s="53" t="s">
        <v>4398</v>
      </c>
      <c r="C164" s="53" t="s">
        <v>4088</v>
      </c>
      <c r="D164" s="62" t="s">
        <v>6028</v>
      </c>
      <c r="E164" s="54">
        <v>0.48864583333333328</v>
      </c>
      <c r="F164" s="63">
        <v>7540911.2000000002</v>
      </c>
      <c r="G164" s="63">
        <v>364612.71</v>
      </c>
      <c r="H164" s="53" t="s">
        <v>4397</v>
      </c>
      <c r="I164" s="53"/>
    </row>
    <row r="165" spans="1:9" ht="15" customHeight="1" x14ac:dyDescent="0.2">
      <c r="A165" s="53" t="s">
        <v>4400</v>
      </c>
      <c r="B165" s="53" t="s">
        <v>4400</v>
      </c>
      <c r="C165" s="53" t="s">
        <v>4088</v>
      </c>
      <c r="D165" s="62" t="s">
        <v>6028</v>
      </c>
      <c r="E165" s="54">
        <v>0.54500000000000004</v>
      </c>
      <c r="F165" s="63">
        <v>7540944.8300000001</v>
      </c>
      <c r="G165" s="63">
        <v>364596.64</v>
      </c>
      <c r="H165" s="53" t="s">
        <v>4399</v>
      </c>
      <c r="I165" s="53" t="s">
        <v>4094</v>
      </c>
    </row>
    <row r="166" spans="1:9" ht="15" customHeight="1" x14ac:dyDescent="0.2">
      <c r="A166" s="53" t="s">
        <v>4402</v>
      </c>
      <c r="B166" s="53" t="s">
        <v>4402</v>
      </c>
      <c r="C166" s="53" t="s">
        <v>4088</v>
      </c>
      <c r="D166" s="62" t="s">
        <v>6028</v>
      </c>
      <c r="E166" s="54">
        <v>0.59773148148148147</v>
      </c>
      <c r="F166" s="63">
        <v>7541042.6600000001</v>
      </c>
      <c r="G166" s="63">
        <v>364616.51</v>
      </c>
      <c r="H166" s="53" t="s">
        <v>4401</v>
      </c>
      <c r="I166" s="53"/>
    </row>
    <row r="167" spans="1:9" ht="15" customHeight="1" x14ac:dyDescent="0.2">
      <c r="A167" s="53" t="s">
        <v>4404</v>
      </c>
      <c r="B167" s="53" t="s">
        <v>4404</v>
      </c>
      <c r="C167" s="53" t="s">
        <v>4088</v>
      </c>
      <c r="D167" s="62" t="s">
        <v>6028</v>
      </c>
      <c r="E167" s="54">
        <v>0.68115740740740749</v>
      </c>
      <c r="F167" s="63">
        <v>7541031.7400000002</v>
      </c>
      <c r="G167" s="63">
        <v>364773.9</v>
      </c>
      <c r="H167" s="53" t="s">
        <v>4403</v>
      </c>
      <c r="I167" s="53" t="s">
        <v>4094</v>
      </c>
    </row>
    <row r="168" spans="1:9" ht="15" customHeight="1" x14ac:dyDescent="0.2">
      <c r="A168" s="53" t="s">
        <v>4406</v>
      </c>
      <c r="B168" s="53" t="s">
        <v>4406</v>
      </c>
      <c r="C168" s="53" t="s">
        <v>4088</v>
      </c>
      <c r="D168" s="62" t="s">
        <v>6028</v>
      </c>
      <c r="E168" s="54">
        <v>0.70822916666666658</v>
      </c>
      <c r="F168" s="63">
        <v>7540996.0300000003</v>
      </c>
      <c r="G168" s="63">
        <v>364767.72</v>
      </c>
      <c r="H168" s="53" t="s">
        <v>4405</v>
      </c>
      <c r="I168" s="53" t="s">
        <v>4092</v>
      </c>
    </row>
    <row r="169" spans="1:9" ht="15" customHeight="1" x14ac:dyDescent="0.2">
      <c r="A169" s="53" t="s">
        <v>4408</v>
      </c>
      <c r="B169" s="53" t="s">
        <v>4408</v>
      </c>
      <c r="C169" s="53" t="s">
        <v>4088</v>
      </c>
      <c r="D169" s="62" t="s">
        <v>6028</v>
      </c>
      <c r="E169" s="54">
        <v>0.82517361111111109</v>
      </c>
      <c r="F169" s="63">
        <v>7540898.0899999999</v>
      </c>
      <c r="G169" s="63">
        <v>364748.05</v>
      </c>
      <c r="H169" s="53" t="s">
        <v>4407</v>
      </c>
      <c r="I169" s="53" t="s">
        <v>4092</v>
      </c>
    </row>
    <row r="170" spans="1:9" ht="15" customHeight="1" x14ac:dyDescent="0.2">
      <c r="A170" s="53" t="s">
        <v>4410</v>
      </c>
      <c r="B170" s="53" t="s">
        <v>4410</v>
      </c>
      <c r="C170" s="53" t="s">
        <v>4114</v>
      </c>
      <c r="D170" s="62" t="s">
        <v>6029</v>
      </c>
      <c r="E170" s="54">
        <v>0.51633101851851848</v>
      </c>
      <c r="F170" s="63">
        <v>7541031.3099999996</v>
      </c>
      <c r="G170" s="63">
        <v>365711.63</v>
      </c>
      <c r="H170" s="53" t="s">
        <v>4409</v>
      </c>
      <c r="I170" s="53" t="s">
        <v>4411</v>
      </c>
    </row>
    <row r="171" spans="1:9" ht="15" customHeight="1" x14ac:dyDescent="0.2">
      <c r="A171" s="53" t="s">
        <v>4413</v>
      </c>
      <c r="B171" s="53" t="s">
        <v>4413</v>
      </c>
      <c r="C171" s="53" t="s">
        <v>4088</v>
      </c>
      <c r="D171" s="62" t="s">
        <v>6029</v>
      </c>
      <c r="E171" s="54">
        <v>0.43974537037037037</v>
      </c>
      <c r="F171" s="63">
        <v>7541020.8099999996</v>
      </c>
      <c r="G171" s="63">
        <v>365520.09</v>
      </c>
      <c r="H171" s="53" t="s">
        <v>4412</v>
      </c>
      <c r="I171" s="53" t="s">
        <v>4139</v>
      </c>
    </row>
    <row r="172" spans="1:9" ht="15" customHeight="1" x14ac:dyDescent="0.2">
      <c r="A172" s="53" t="s">
        <v>4415</v>
      </c>
      <c r="B172" s="53" t="s">
        <v>4415</v>
      </c>
      <c r="C172" s="53" t="s">
        <v>4088</v>
      </c>
      <c r="D172" s="62" t="s">
        <v>6029</v>
      </c>
      <c r="E172" s="54">
        <v>0.44457175925925929</v>
      </c>
      <c r="F172" s="63">
        <v>7541059.6900000004</v>
      </c>
      <c r="G172" s="63">
        <v>365496.87</v>
      </c>
      <c r="H172" s="53" t="s">
        <v>4414</v>
      </c>
      <c r="I172" s="53"/>
    </row>
    <row r="173" spans="1:9" ht="15" customHeight="1" x14ac:dyDescent="0.2">
      <c r="A173" s="53" t="s">
        <v>4417</v>
      </c>
      <c r="B173" s="53" t="s">
        <v>4417</v>
      </c>
      <c r="C173" s="53" t="s">
        <v>4088</v>
      </c>
      <c r="D173" s="62" t="s">
        <v>6029</v>
      </c>
      <c r="E173" s="54">
        <v>0.44702546296296292</v>
      </c>
      <c r="F173" s="63">
        <v>7541057.8600000003</v>
      </c>
      <c r="G173" s="63">
        <v>365504.2</v>
      </c>
      <c r="H173" s="53" t="s">
        <v>4416</v>
      </c>
      <c r="I173" s="53" t="s">
        <v>4139</v>
      </c>
    </row>
    <row r="174" spans="1:9" ht="15" customHeight="1" x14ac:dyDescent="0.2">
      <c r="A174" s="53" t="s">
        <v>4419</v>
      </c>
      <c r="B174" s="53" t="s">
        <v>4419</v>
      </c>
      <c r="C174" s="53" t="s">
        <v>4088</v>
      </c>
      <c r="D174" s="62" t="s">
        <v>6029</v>
      </c>
      <c r="E174" s="54">
        <v>0.45309027777777783</v>
      </c>
      <c r="F174" s="63">
        <v>7541052.1200000001</v>
      </c>
      <c r="G174" s="63">
        <v>365531.26</v>
      </c>
      <c r="H174" s="53" t="s">
        <v>4418</v>
      </c>
      <c r="I174" s="53" t="s">
        <v>4094</v>
      </c>
    </row>
    <row r="175" spans="1:9" ht="15" customHeight="1" x14ac:dyDescent="0.2">
      <c r="A175" s="53" t="s">
        <v>4421</v>
      </c>
      <c r="B175" s="53" t="s">
        <v>4421</v>
      </c>
      <c r="C175" s="53" t="s">
        <v>4088</v>
      </c>
      <c r="D175" s="62" t="s">
        <v>6029</v>
      </c>
      <c r="E175" s="54">
        <v>0.46039351851851856</v>
      </c>
      <c r="F175" s="63">
        <v>7541044.5199999996</v>
      </c>
      <c r="G175" s="63">
        <v>365561.53</v>
      </c>
      <c r="H175" s="53" t="s">
        <v>4420</v>
      </c>
      <c r="I175" s="53" t="s">
        <v>4139</v>
      </c>
    </row>
    <row r="176" spans="1:9" ht="15" customHeight="1" x14ac:dyDescent="0.2">
      <c r="A176" s="53" t="s">
        <v>4423</v>
      </c>
      <c r="B176" s="53" t="s">
        <v>4423</v>
      </c>
      <c r="C176" s="53" t="s">
        <v>4088</v>
      </c>
      <c r="D176" s="62" t="s">
        <v>6029</v>
      </c>
      <c r="E176" s="54">
        <v>0.46467592592592594</v>
      </c>
      <c r="F176" s="63">
        <v>7541052.4699999997</v>
      </c>
      <c r="G176" s="63">
        <v>365572.08</v>
      </c>
      <c r="H176" s="53" t="s">
        <v>4422</v>
      </c>
      <c r="I176" s="53" t="s">
        <v>4094</v>
      </c>
    </row>
    <row r="177" spans="1:9" ht="15" customHeight="1" x14ac:dyDescent="0.2">
      <c r="A177" s="53" t="s">
        <v>4425</v>
      </c>
      <c r="B177" s="53" t="s">
        <v>4425</v>
      </c>
      <c r="C177" s="53" t="s">
        <v>4088</v>
      </c>
      <c r="D177" s="62" t="s">
        <v>6029</v>
      </c>
      <c r="E177" s="54">
        <v>0.47416666666666668</v>
      </c>
      <c r="F177" s="63">
        <v>7541083.2599999998</v>
      </c>
      <c r="G177" s="63">
        <v>365611.81</v>
      </c>
      <c r="H177" s="53" t="s">
        <v>4424</v>
      </c>
      <c r="I177" s="53"/>
    </row>
    <row r="178" spans="1:9" ht="15" customHeight="1" x14ac:dyDescent="0.2">
      <c r="A178" s="53" t="s">
        <v>4427</v>
      </c>
      <c r="B178" s="53" t="s">
        <v>4427</v>
      </c>
      <c r="C178" s="53" t="s">
        <v>4088</v>
      </c>
      <c r="D178" s="62" t="s">
        <v>6029</v>
      </c>
      <c r="E178" s="54">
        <v>0.47563657407407406</v>
      </c>
      <c r="F178" s="63">
        <v>7541090.7800000003</v>
      </c>
      <c r="G178" s="63">
        <v>365610.81</v>
      </c>
      <c r="H178" s="53" t="s">
        <v>4426</v>
      </c>
      <c r="I178" s="53" t="s">
        <v>4139</v>
      </c>
    </row>
    <row r="179" spans="1:9" ht="15" customHeight="1" x14ac:dyDescent="0.2">
      <c r="A179" s="53" t="s">
        <v>4429</v>
      </c>
      <c r="B179" s="53" t="s">
        <v>4429</v>
      </c>
      <c r="C179" s="53" t="s">
        <v>4088</v>
      </c>
      <c r="D179" s="62" t="s">
        <v>6029</v>
      </c>
      <c r="E179" s="54">
        <v>0.48620370370370369</v>
      </c>
      <c r="F179" s="63">
        <v>7541103.9800000004</v>
      </c>
      <c r="G179" s="63">
        <v>365638.74</v>
      </c>
      <c r="H179" s="53" t="s">
        <v>4428</v>
      </c>
      <c r="I179" s="53" t="s">
        <v>4139</v>
      </c>
    </row>
    <row r="180" spans="1:9" ht="15" customHeight="1" x14ac:dyDescent="0.2">
      <c r="A180" s="53" t="s">
        <v>4431</v>
      </c>
      <c r="B180" s="53" t="s">
        <v>4431</v>
      </c>
      <c r="C180" s="53" t="s">
        <v>4088</v>
      </c>
      <c r="D180" s="62" t="s">
        <v>6029</v>
      </c>
      <c r="E180" s="54">
        <v>0.48871527777777773</v>
      </c>
      <c r="F180" s="63">
        <v>7541084.1699999999</v>
      </c>
      <c r="G180" s="63">
        <v>365640.05</v>
      </c>
      <c r="H180" s="53" t="s">
        <v>4430</v>
      </c>
      <c r="I180" s="53" t="s">
        <v>4139</v>
      </c>
    </row>
    <row r="181" spans="1:9" ht="15" customHeight="1" x14ac:dyDescent="0.2">
      <c r="A181" s="53" t="s">
        <v>4433</v>
      </c>
      <c r="B181" s="53" t="s">
        <v>4433</v>
      </c>
      <c r="C181" s="53" t="s">
        <v>4088</v>
      </c>
      <c r="D181" s="62" t="s">
        <v>6029</v>
      </c>
      <c r="E181" s="54">
        <v>0.4919560185185185</v>
      </c>
      <c r="F181" s="63">
        <v>7541080.6200000001</v>
      </c>
      <c r="G181" s="63">
        <v>365665.13</v>
      </c>
      <c r="H181" s="53" t="s">
        <v>4432</v>
      </c>
      <c r="I181" s="53" t="s">
        <v>4139</v>
      </c>
    </row>
    <row r="182" spans="1:9" ht="15" customHeight="1" x14ac:dyDescent="0.2">
      <c r="A182" s="53" t="s">
        <v>4435</v>
      </c>
      <c r="B182" s="53" t="s">
        <v>4435</v>
      </c>
      <c r="C182" s="53" t="s">
        <v>4088</v>
      </c>
      <c r="D182" s="62" t="s">
        <v>6029</v>
      </c>
      <c r="E182" s="54">
        <v>0.4931828703703704</v>
      </c>
      <c r="F182" s="63">
        <v>7541080.9400000004</v>
      </c>
      <c r="G182" s="63">
        <v>365662.96</v>
      </c>
      <c r="H182" s="53" t="s">
        <v>4434</v>
      </c>
      <c r="I182" s="53" t="s">
        <v>4139</v>
      </c>
    </row>
    <row r="183" spans="1:9" ht="15" customHeight="1" x14ac:dyDescent="0.2">
      <c r="A183" s="53" t="s">
        <v>4437</v>
      </c>
      <c r="B183" s="53" t="s">
        <v>4437</v>
      </c>
      <c r="C183" s="53" t="s">
        <v>4088</v>
      </c>
      <c r="D183" s="62" t="s">
        <v>6029</v>
      </c>
      <c r="E183" s="54">
        <v>0.49861111111111112</v>
      </c>
      <c r="F183" s="63">
        <v>7541069.3700000001</v>
      </c>
      <c r="G183" s="63">
        <v>365670.06</v>
      </c>
      <c r="H183" s="53" t="s">
        <v>4436</v>
      </c>
      <c r="I183" s="53" t="s">
        <v>4139</v>
      </c>
    </row>
    <row r="184" spans="1:9" ht="15" customHeight="1" x14ac:dyDescent="0.2">
      <c r="A184" s="53" t="s">
        <v>4439</v>
      </c>
      <c r="B184" s="53" t="s">
        <v>4439</v>
      </c>
      <c r="C184" s="53" t="s">
        <v>4088</v>
      </c>
      <c r="D184" s="62" t="s">
        <v>6029</v>
      </c>
      <c r="E184" s="54">
        <v>0.50116898148148148</v>
      </c>
      <c r="F184" s="63">
        <v>7541059.8499999996</v>
      </c>
      <c r="G184" s="63">
        <v>365669.74</v>
      </c>
      <c r="H184" s="53" t="s">
        <v>4438</v>
      </c>
      <c r="I184" s="53"/>
    </row>
    <row r="185" spans="1:9" ht="15" customHeight="1" x14ac:dyDescent="0.2">
      <c r="A185" s="53" t="s">
        <v>4441</v>
      </c>
      <c r="B185" s="53" t="s">
        <v>4441</v>
      </c>
      <c r="C185" s="53" t="s">
        <v>4088</v>
      </c>
      <c r="D185" s="62" t="s">
        <v>6029</v>
      </c>
      <c r="E185" s="54">
        <v>0.51021990740740741</v>
      </c>
      <c r="F185" s="63">
        <v>7541027.8200000003</v>
      </c>
      <c r="G185" s="63">
        <v>365679.8</v>
      </c>
      <c r="H185" s="53" t="s">
        <v>4440</v>
      </c>
      <c r="I185" s="53" t="s">
        <v>4094</v>
      </c>
    </row>
    <row r="186" spans="1:9" ht="15" customHeight="1" x14ac:dyDescent="0.2">
      <c r="A186" s="53" t="s">
        <v>4443</v>
      </c>
      <c r="B186" s="53" t="s">
        <v>4443</v>
      </c>
      <c r="C186" s="53" t="s">
        <v>4088</v>
      </c>
      <c r="D186" s="62" t="s">
        <v>6029</v>
      </c>
      <c r="E186" s="54">
        <v>0.59468750000000004</v>
      </c>
      <c r="F186" s="63">
        <v>7541015.3700000001</v>
      </c>
      <c r="G186" s="63">
        <v>365454.68</v>
      </c>
      <c r="H186" s="53" t="s">
        <v>4442</v>
      </c>
      <c r="I186" s="53"/>
    </row>
    <row r="187" spans="1:9" ht="15" customHeight="1" x14ac:dyDescent="0.2">
      <c r="A187" s="53" t="s">
        <v>4445</v>
      </c>
      <c r="B187" s="53" t="s">
        <v>4445</v>
      </c>
      <c r="C187" s="53" t="s">
        <v>4088</v>
      </c>
      <c r="D187" s="62" t="s">
        <v>6029</v>
      </c>
      <c r="E187" s="54">
        <v>0.59893518518518518</v>
      </c>
      <c r="F187" s="63">
        <v>7540993.1600000001</v>
      </c>
      <c r="G187" s="63">
        <v>365447.56</v>
      </c>
      <c r="H187" s="53" t="s">
        <v>4444</v>
      </c>
      <c r="I187" s="53" t="s">
        <v>4139</v>
      </c>
    </row>
    <row r="188" spans="1:9" ht="15" customHeight="1" x14ac:dyDescent="0.2">
      <c r="A188" s="53" t="s">
        <v>4447</v>
      </c>
      <c r="B188" s="53" t="s">
        <v>4447</v>
      </c>
      <c r="C188" s="53" t="s">
        <v>4088</v>
      </c>
      <c r="D188" s="62" t="s">
        <v>6029</v>
      </c>
      <c r="E188" s="54">
        <v>0.62228009259259254</v>
      </c>
      <c r="F188" s="63">
        <v>7540839.9400000004</v>
      </c>
      <c r="G188" s="63">
        <v>365359.3</v>
      </c>
      <c r="H188" s="53" t="s">
        <v>4446</v>
      </c>
      <c r="I188" s="53"/>
    </row>
    <row r="189" spans="1:9" ht="15" customHeight="1" x14ac:dyDescent="0.2">
      <c r="A189" s="53" t="s">
        <v>4449</v>
      </c>
      <c r="B189" s="53" t="s">
        <v>4449</v>
      </c>
      <c r="C189" s="53" t="s">
        <v>4088</v>
      </c>
      <c r="D189" s="62" t="s">
        <v>6029</v>
      </c>
      <c r="E189" s="54">
        <v>0.63194444444444442</v>
      </c>
      <c r="F189" s="63">
        <v>7540790.5700000003</v>
      </c>
      <c r="G189" s="63">
        <v>365348.18</v>
      </c>
      <c r="H189" s="53" t="s">
        <v>4448</v>
      </c>
      <c r="I189" s="53" t="s">
        <v>4092</v>
      </c>
    </row>
    <row r="190" spans="1:9" ht="15" customHeight="1" x14ac:dyDescent="0.2">
      <c r="A190" s="53" t="s">
        <v>4451</v>
      </c>
      <c r="B190" s="53" t="s">
        <v>4451</v>
      </c>
      <c r="C190" s="53" t="s">
        <v>4088</v>
      </c>
      <c r="D190" s="62" t="s">
        <v>6029</v>
      </c>
      <c r="E190" s="54">
        <v>0.63460648148148147</v>
      </c>
      <c r="F190" s="63">
        <v>7540756.3200000003</v>
      </c>
      <c r="G190" s="63">
        <v>365342.7</v>
      </c>
      <c r="H190" s="53" t="s">
        <v>4450</v>
      </c>
      <c r="I190" s="53" t="s">
        <v>4139</v>
      </c>
    </row>
    <row r="191" spans="1:9" ht="15" customHeight="1" x14ac:dyDescent="0.2">
      <c r="A191" s="53" t="s">
        <v>4453</v>
      </c>
      <c r="B191" s="53" t="s">
        <v>4453</v>
      </c>
      <c r="C191" s="53" t="s">
        <v>4088</v>
      </c>
      <c r="D191" s="62" t="s">
        <v>6029</v>
      </c>
      <c r="E191" s="54">
        <v>0.64532407407407411</v>
      </c>
      <c r="F191" s="63">
        <v>7540697.96</v>
      </c>
      <c r="G191" s="63">
        <v>365290.95</v>
      </c>
      <c r="H191" s="53" t="s">
        <v>4452</v>
      </c>
      <c r="I191" s="53" t="s">
        <v>4139</v>
      </c>
    </row>
    <row r="192" spans="1:9" ht="15" customHeight="1" x14ac:dyDescent="0.2">
      <c r="A192" s="53" t="s">
        <v>4455</v>
      </c>
      <c r="B192" s="53" t="s">
        <v>4455</v>
      </c>
      <c r="C192" s="53" t="s">
        <v>4088</v>
      </c>
      <c r="D192" s="62" t="s">
        <v>6029</v>
      </c>
      <c r="E192" s="54">
        <v>0.64817129629629633</v>
      </c>
      <c r="F192" s="63">
        <v>7540671.6100000003</v>
      </c>
      <c r="G192" s="63">
        <v>365290.35</v>
      </c>
      <c r="H192" s="53" t="s">
        <v>4454</v>
      </c>
      <c r="I192" s="53" t="s">
        <v>4092</v>
      </c>
    </row>
    <row r="193" spans="1:9" ht="15" customHeight="1" x14ac:dyDescent="0.2">
      <c r="A193" s="53" t="s">
        <v>4457</v>
      </c>
      <c r="B193" s="53" t="s">
        <v>4457</v>
      </c>
      <c r="C193" s="53" t="s">
        <v>4088</v>
      </c>
      <c r="D193" s="62" t="s">
        <v>6029</v>
      </c>
      <c r="E193" s="54">
        <v>0.64991898148148153</v>
      </c>
      <c r="F193" s="63">
        <v>7540671.0999999996</v>
      </c>
      <c r="G193" s="63">
        <v>365295</v>
      </c>
      <c r="H193" s="53" t="s">
        <v>4456</v>
      </c>
      <c r="I193" s="53"/>
    </row>
    <row r="194" spans="1:9" ht="15" customHeight="1" x14ac:dyDescent="0.2">
      <c r="A194" s="53" t="s">
        <v>4459</v>
      </c>
      <c r="B194" s="53" t="s">
        <v>4459</v>
      </c>
      <c r="C194" s="53" t="s">
        <v>4088</v>
      </c>
      <c r="D194" s="62" t="s">
        <v>6029</v>
      </c>
      <c r="E194" s="54">
        <v>0.65662037037037035</v>
      </c>
      <c r="F194" s="63">
        <v>7540680.8499999996</v>
      </c>
      <c r="G194" s="63">
        <v>365244.92</v>
      </c>
      <c r="H194" s="53" t="s">
        <v>4458</v>
      </c>
      <c r="I194" s="53" t="s">
        <v>4094</v>
      </c>
    </row>
    <row r="195" spans="1:9" ht="15" customHeight="1" x14ac:dyDescent="0.2">
      <c r="A195" s="53" t="s">
        <v>4461</v>
      </c>
      <c r="B195" s="53" t="s">
        <v>4461</v>
      </c>
      <c r="C195" s="53" t="s">
        <v>4088</v>
      </c>
      <c r="D195" s="62" t="s">
        <v>6029</v>
      </c>
      <c r="E195" s="54">
        <v>0.71934027777777787</v>
      </c>
      <c r="F195" s="63">
        <v>7540678.2999999998</v>
      </c>
      <c r="G195" s="63">
        <v>365129.59</v>
      </c>
      <c r="H195" s="53" t="s">
        <v>4460</v>
      </c>
      <c r="I195" s="53"/>
    </row>
    <row r="196" spans="1:9" ht="15" customHeight="1" x14ac:dyDescent="0.2">
      <c r="A196" s="53" t="s">
        <v>4463</v>
      </c>
      <c r="B196" s="53" t="s">
        <v>4463</v>
      </c>
      <c r="C196" s="53" t="s">
        <v>4088</v>
      </c>
      <c r="D196" s="62" t="s">
        <v>6029</v>
      </c>
      <c r="E196" s="54">
        <v>0.74351851851851858</v>
      </c>
      <c r="F196" s="63">
        <v>7540734.25</v>
      </c>
      <c r="G196" s="63">
        <v>365108.18</v>
      </c>
      <c r="H196" s="53" t="s">
        <v>4462</v>
      </c>
      <c r="I196" s="53"/>
    </row>
    <row r="197" spans="1:9" ht="15" customHeight="1" x14ac:dyDescent="0.2">
      <c r="A197" s="53" t="s">
        <v>4465</v>
      </c>
      <c r="B197" s="53" t="s">
        <v>4465</v>
      </c>
      <c r="C197" s="53" t="s">
        <v>4088</v>
      </c>
      <c r="D197" s="62" t="s">
        <v>6029</v>
      </c>
      <c r="E197" s="54">
        <v>0.77149305555555558</v>
      </c>
      <c r="F197" s="63">
        <v>7540681.6699999999</v>
      </c>
      <c r="G197" s="63">
        <v>364930.11</v>
      </c>
      <c r="H197" s="53" t="s">
        <v>4464</v>
      </c>
      <c r="I197" s="53"/>
    </row>
    <row r="198" spans="1:9" ht="15" customHeight="1" x14ac:dyDescent="0.2">
      <c r="A198" s="53" t="s">
        <v>4467</v>
      </c>
      <c r="B198" s="53" t="s">
        <v>4467</v>
      </c>
      <c r="C198" s="53" t="s">
        <v>4088</v>
      </c>
      <c r="D198" s="62" t="s">
        <v>6029</v>
      </c>
      <c r="E198" s="54">
        <v>0.80252314814814818</v>
      </c>
      <c r="F198" s="63">
        <v>7540776.1500000004</v>
      </c>
      <c r="G198" s="63">
        <v>364755.19</v>
      </c>
      <c r="H198" s="53" t="s">
        <v>4466</v>
      </c>
      <c r="I198" s="53"/>
    </row>
    <row r="199" spans="1:9" ht="15" customHeight="1" x14ac:dyDescent="0.2">
      <c r="A199" s="53" t="s">
        <v>4469</v>
      </c>
      <c r="B199" s="53" t="s">
        <v>4469</v>
      </c>
      <c r="C199" s="53" t="s">
        <v>4088</v>
      </c>
      <c r="D199" s="62" t="s">
        <v>6029</v>
      </c>
      <c r="E199" s="54">
        <v>0.80403935185185194</v>
      </c>
      <c r="F199" s="63">
        <v>7540781.0899999999</v>
      </c>
      <c r="G199" s="63">
        <v>364764.01</v>
      </c>
      <c r="H199" s="53" t="s">
        <v>4468</v>
      </c>
      <c r="I199" s="53" t="s">
        <v>4092</v>
      </c>
    </row>
    <row r="200" spans="1:9" ht="15" customHeight="1" x14ac:dyDescent="0.2">
      <c r="A200" s="53" t="s">
        <v>4471</v>
      </c>
      <c r="B200" s="53" t="s">
        <v>4471</v>
      </c>
      <c r="C200" s="53" t="s">
        <v>4088</v>
      </c>
      <c r="D200" s="62" t="s">
        <v>6030</v>
      </c>
      <c r="E200" s="54">
        <v>0.4589699074074074</v>
      </c>
      <c r="F200" s="63">
        <v>7540712.71</v>
      </c>
      <c r="G200" s="63">
        <v>364666.38</v>
      </c>
      <c r="H200" s="53" t="s">
        <v>4470</v>
      </c>
      <c r="I200" s="53" t="s">
        <v>4094</v>
      </c>
    </row>
    <row r="201" spans="1:9" ht="15" customHeight="1" x14ac:dyDescent="0.2">
      <c r="A201" s="53" t="s">
        <v>4473</v>
      </c>
      <c r="B201" s="53" t="s">
        <v>4473</v>
      </c>
      <c r="C201" s="53" t="s">
        <v>4088</v>
      </c>
      <c r="D201" s="62" t="s">
        <v>6030</v>
      </c>
      <c r="E201" s="54">
        <v>0.46633101851851855</v>
      </c>
      <c r="F201" s="63">
        <v>7540700.0199999996</v>
      </c>
      <c r="G201" s="63">
        <v>364734.73</v>
      </c>
      <c r="H201" s="53" t="s">
        <v>4472</v>
      </c>
      <c r="I201" s="53" t="s">
        <v>4094</v>
      </c>
    </row>
    <row r="202" spans="1:9" ht="15" customHeight="1" x14ac:dyDescent="0.2">
      <c r="A202" s="53" t="s">
        <v>4475</v>
      </c>
      <c r="B202" s="53" t="s">
        <v>4475</v>
      </c>
      <c r="C202" s="53" t="s">
        <v>4088</v>
      </c>
      <c r="D202" s="62" t="s">
        <v>6030</v>
      </c>
      <c r="E202" s="53"/>
      <c r="F202" s="63">
        <v>7540693</v>
      </c>
      <c r="G202" s="63">
        <v>36475</v>
      </c>
      <c r="H202" s="53" t="s">
        <v>4474</v>
      </c>
      <c r="I202" s="53"/>
    </row>
    <row r="203" spans="1:9" ht="15" customHeight="1" x14ac:dyDescent="0.2">
      <c r="A203" s="53" t="s">
        <v>4477</v>
      </c>
      <c r="B203" s="53" t="s">
        <v>4477</v>
      </c>
      <c r="C203" s="53" t="s">
        <v>4088</v>
      </c>
      <c r="D203" s="62" t="s">
        <v>6030</v>
      </c>
      <c r="E203" s="54">
        <v>0.4918865740740741</v>
      </c>
      <c r="F203" s="63">
        <v>7540687.5800000001</v>
      </c>
      <c r="G203" s="63">
        <v>364743.39</v>
      </c>
      <c r="H203" s="53" t="s">
        <v>4476</v>
      </c>
      <c r="I203" s="53" t="s">
        <v>4094</v>
      </c>
    </row>
    <row r="204" spans="1:9" ht="15" customHeight="1" x14ac:dyDescent="0.2">
      <c r="A204" s="53" t="s">
        <v>4479</v>
      </c>
      <c r="B204" s="53" t="s">
        <v>4479</v>
      </c>
      <c r="C204" s="53" t="s">
        <v>4088</v>
      </c>
      <c r="D204" s="62" t="s">
        <v>6030</v>
      </c>
      <c r="E204" s="54">
        <v>0.51837962962962958</v>
      </c>
      <c r="F204" s="63">
        <v>7540647.0800000001</v>
      </c>
      <c r="G204" s="63">
        <v>364784.35</v>
      </c>
      <c r="H204" s="53" t="s">
        <v>4478</v>
      </c>
      <c r="I204" s="53" t="s">
        <v>4094</v>
      </c>
    </row>
    <row r="205" spans="1:9" ht="15" customHeight="1" x14ac:dyDescent="0.2">
      <c r="A205" s="53" t="s">
        <v>4481</v>
      </c>
      <c r="B205" s="53" t="s">
        <v>4481</v>
      </c>
      <c r="C205" s="53" t="s">
        <v>4088</v>
      </c>
      <c r="D205" s="62" t="s">
        <v>6030</v>
      </c>
      <c r="E205" s="54">
        <v>0.55559027777777781</v>
      </c>
      <c r="F205" s="63">
        <v>7540587.4100000001</v>
      </c>
      <c r="G205" s="63">
        <v>364785.38</v>
      </c>
      <c r="H205" s="53" t="s">
        <v>4480</v>
      </c>
      <c r="I205" s="53" t="s">
        <v>4092</v>
      </c>
    </row>
    <row r="206" spans="1:9" ht="15" customHeight="1" x14ac:dyDescent="0.2">
      <c r="A206" s="53" t="s">
        <v>4483</v>
      </c>
      <c r="B206" s="53" t="s">
        <v>4483</v>
      </c>
      <c r="C206" s="53" t="s">
        <v>4088</v>
      </c>
      <c r="D206" s="62" t="s">
        <v>6030</v>
      </c>
      <c r="E206" s="54">
        <v>0.55990740740740741</v>
      </c>
      <c r="F206" s="63">
        <v>7540561.5199999996</v>
      </c>
      <c r="G206" s="63">
        <v>364800.45</v>
      </c>
      <c r="H206" s="53" t="s">
        <v>4482</v>
      </c>
      <c r="I206" s="53" t="s">
        <v>4092</v>
      </c>
    </row>
    <row r="207" spans="1:9" ht="15" customHeight="1" x14ac:dyDescent="0.2">
      <c r="A207" s="53" t="s">
        <v>4485</v>
      </c>
      <c r="B207" s="53" t="s">
        <v>4485</v>
      </c>
      <c r="C207" s="53" t="s">
        <v>4088</v>
      </c>
      <c r="D207" s="62" t="s">
        <v>6030</v>
      </c>
      <c r="E207" s="54">
        <v>0.56715277777777773</v>
      </c>
      <c r="F207" s="63">
        <v>7540548.8399999999</v>
      </c>
      <c r="G207" s="63">
        <v>364805.61</v>
      </c>
      <c r="H207" s="53" t="s">
        <v>4484</v>
      </c>
      <c r="I207" s="53" t="s">
        <v>4092</v>
      </c>
    </row>
    <row r="208" spans="1:9" ht="15" customHeight="1" x14ac:dyDescent="0.2">
      <c r="A208" s="53" t="s">
        <v>4487</v>
      </c>
      <c r="B208" s="53" t="s">
        <v>4487</v>
      </c>
      <c r="C208" s="53" t="s">
        <v>4088</v>
      </c>
      <c r="D208" s="62" t="s">
        <v>6030</v>
      </c>
      <c r="E208" s="54">
        <v>0.58797453703703706</v>
      </c>
      <c r="F208" s="63">
        <v>7540618.6399999997</v>
      </c>
      <c r="G208" s="63">
        <v>364965.19</v>
      </c>
      <c r="H208" s="53" t="s">
        <v>4486</v>
      </c>
      <c r="I208" s="53" t="s">
        <v>4139</v>
      </c>
    </row>
    <row r="209" spans="1:9" ht="15" customHeight="1" x14ac:dyDescent="0.2">
      <c r="A209" s="53" t="s">
        <v>4489</v>
      </c>
      <c r="B209" s="53" t="s">
        <v>4489</v>
      </c>
      <c r="C209" s="53" t="s">
        <v>4088</v>
      </c>
      <c r="D209" s="62" t="s">
        <v>6030</v>
      </c>
      <c r="E209" s="54">
        <v>0.63420138888888888</v>
      </c>
      <c r="F209" s="63">
        <v>7540640.7599999998</v>
      </c>
      <c r="G209" s="63">
        <v>364975.52</v>
      </c>
      <c r="H209" s="53" t="s">
        <v>4488</v>
      </c>
      <c r="I209" s="53" t="s">
        <v>4092</v>
      </c>
    </row>
    <row r="210" spans="1:9" ht="15" customHeight="1" x14ac:dyDescent="0.2">
      <c r="A210" s="53" t="s">
        <v>4491</v>
      </c>
      <c r="B210" s="53" t="s">
        <v>4491</v>
      </c>
      <c r="C210" s="53" t="s">
        <v>4088</v>
      </c>
      <c r="D210" s="62" t="s">
        <v>6030</v>
      </c>
      <c r="E210" s="54">
        <v>0.64575231481481488</v>
      </c>
      <c r="F210" s="63">
        <v>7540682.1100000003</v>
      </c>
      <c r="G210" s="63">
        <v>365044.42</v>
      </c>
      <c r="H210" s="53" t="s">
        <v>4490</v>
      </c>
      <c r="I210" s="53" t="s">
        <v>4139</v>
      </c>
    </row>
    <row r="211" spans="1:9" ht="15" customHeight="1" x14ac:dyDescent="0.2">
      <c r="A211" s="53" t="s">
        <v>4493</v>
      </c>
      <c r="B211" s="53" t="s">
        <v>4493</v>
      </c>
      <c r="C211" s="53" t="s">
        <v>4088</v>
      </c>
      <c r="D211" s="62" t="s">
        <v>6030</v>
      </c>
      <c r="E211" s="54">
        <v>0.65074074074074073</v>
      </c>
      <c r="F211" s="63">
        <v>7540705.6399999997</v>
      </c>
      <c r="G211" s="63">
        <v>365051.74</v>
      </c>
      <c r="H211" s="53" t="s">
        <v>4492</v>
      </c>
      <c r="I211" s="53" t="s">
        <v>4092</v>
      </c>
    </row>
    <row r="212" spans="1:9" ht="15" customHeight="1" x14ac:dyDescent="0.2">
      <c r="A212" s="53" t="s">
        <v>4495</v>
      </c>
      <c r="B212" s="53" t="s">
        <v>4495</v>
      </c>
      <c r="C212" s="53" t="s">
        <v>4088</v>
      </c>
      <c r="D212" s="62" t="s">
        <v>6030</v>
      </c>
      <c r="E212" s="54">
        <v>0.66320601851851857</v>
      </c>
      <c r="F212" s="63">
        <v>7540753.8600000003</v>
      </c>
      <c r="G212" s="63">
        <v>365135.44</v>
      </c>
      <c r="H212" s="53" t="s">
        <v>4494</v>
      </c>
      <c r="I212" s="53"/>
    </row>
    <row r="213" spans="1:9" ht="15" customHeight="1" x14ac:dyDescent="0.2">
      <c r="A213" s="53" t="s">
        <v>4497</v>
      </c>
      <c r="B213" s="53" t="s">
        <v>4497</v>
      </c>
      <c r="C213" s="53" t="s">
        <v>4088</v>
      </c>
      <c r="D213" s="62" t="s">
        <v>6030</v>
      </c>
      <c r="E213" s="54">
        <v>0.72380787037037031</v>
      </c>
      <c r="F213" s="63">
        <v>7541030.6799999997</v>
      </c>
      <c r="G213" s="63">
        <v>365099.65</v>
      </c>
      <c r="H213" s="53" t="s">
        <v>4496</v>
      </c>
      <c r="I213" s="53" t="s">
        <v>4092</v>
      </c>
    </row>
    <row r="214" spans="1:9" ht="15" customHeight="1" x14ac:dyDescent="0.2">
      <c r="A214" s="53" t="s">
        <v>4499</v>
      </c>
      <c r="B214" s="53" t="s">
        <v>4499</v>
      </c>
      <c r="C214" s="53" t="s">
        <v>4088</v>
      </c>
      <c r="D214" s="62" t="s">
        <v>6030</v>
      </c>
      <c r="E214" s="54">
        <v>0.73271990740740733</v>
      </c>
      <c r="F214" s="63">
        <v>7541039.3899999997</v>
      </c>
      <c r="G214" s="63">
        <v>365083.49</v>
      </c>
      <c r="H214" s="53" t="s">
        <v>4498</v>
      </c>
      <c r="I214" s="53" t="s">
        <v>4139</v>
      </c>
    </row>
    <row r="215" spans="1:9" ht="15" customHeight="1" x14ac:dyDescent="0.2">
      <c r="A215" s="53" t="s">
        <v>4501</v>
      </c>
      <c r="B215" s="53" t="s">
        <v>4501</v>
      </c>
      <c r="C215" s="53" t="s">
        <v>4088</v>
      </c>
      <c r="D215" s="62" t="s">
        <v>6030</v>
      </c>
      <c r="E215" s="54">
        <v>0.73378472222222213</v>
      </c>
      <c r="F215" s="63">
        <v>7541037.6100000003</v>
      </c>
      <c r="G215" s="63">
        <v>365081.03</v>
      </c>
      <c r="H215" s="53" t="s">
        <v>4500</v>
      </c>
      <c r="I215" s="53" t="s">
        <v>4139</v>
      </c>
    </row>
    <row r="216" spans="1:9" ht="15" customHeight="1" x14ac:dyDescent="0.2">
      <c r="A216" s="53" t="s">
        <v>4503</v>
      </c>
      <c r="B216" s="53" t="s">
        <v>4503</v>
      </c>
      <c r="C216" s="53" t="s">
        <v>4088</v>
      </c>
      <c r="D216" s="62" t="s">
        <v>6030</v>
      </c>
      <c r="E216" s="54">
        <v>0.7455208333333333</v>
      </c>
      <c r="F216" s="63">
        <v>7541087.8399999999</v>
      </c>
      <c r="G216" s="63">
        <v>365051.94</v>
      </c>
      <c r="H216" s="53" t="s">
        <v>4502</v>
      </c>
      <c r="I216" s="53" t="s">
        <v>4092</v>
      </c>
    </row>
    <row r="217" spans="1:9" ht="15" customHeight="1" x14ac:dyDescent="0.2">
      <c r="A217" s="53" t="s">
        <v>4505</v>
      </c>
      <c r="B217" s="53" t="s">
        <v>4505</v>
      </c>
      <c r="C217" s="53" t="s">
        <v>4088</v>
      </c>
      <c r="D217" s="62" t="s">
        <v>6030</v>
      </c>
      <c r="E217" s="54">
        <v>0.74761574074074078</v>
      </c>
      <c r="F217" s="63">
        <v>7541082.3399999999</v>
      </c>
      <c r="G217" s="63">
        <v>365043.64</v>
      </c>
      <c r="H217" s="53" t="s">
        <v>4504</v>
      </c>
      <c r="I217" s="53" t="s">
        <v>4092</v>
      </c>
    </row>
    <row r="218" spans="1:9" ht="15" customHeight="1" x14ac:dyDescent="0.2">
      <c r="A218" s="53" t="s">
        <v>4507</v>
      </c>
      <c r="B218" s="53" t="s">
        <v>4507</v>
      </c>
      <c r="C218" s="53" t="s">
        <v>4088</v>
      </c>
      <c r="D218" s="62" t="s">
        <v>6030</v>
      </c>
      <c r="E218" s="54">
        <v>0.74858796296296293</v>
      </c>
      <c r="F218" s="63">
        <v>7541078.4800000004</v>
      </c>
      <c r="G218" s="63">
        <v>365045.12</v>
      </c>
      <c r="H218" s="53" t="s">
        <v>4506</v>
      </c>
      <c r="I218" s="53" t="s">
        <v>4139</v>
      </c>
    </row>
    <row r="219" spans="1:9" ht="15" customHeight="1" x14ac:dyDescent="0.2">
      <c r="A219" s="53" t="s">
        <v>4509</v>
      </c>
      <c r="B219" s="53" t="s">
        <v>4509</v>
      </c>
      <c r="C219" s="53" t="s">
        <v>4088</v>
      </c>
      <c r="D219" s="62" t="s">
        <v>6030</v>
      </c>
      <c r="E219" s="54">
        <v>0.75577546296296294</v>
      </c>
      <c r="F219" s="63">
        <v>7541111.3300000001</v>
      </c>
      <c r="G219" s="63">
        <v>365002.26</v>
      </c>
      <c r="H219" s="53" t="s">
        <v>4508</v>
      </c>
      <c r="I219" s="53" t="s">
        <v>4092</v>
      </c>
    </row>
    <row r="220" spans="1:9" ht="15" customHeight="1" x14ac:dyDescent="0.2">
      <c r="A220" s="53" t="s">
        <v>4511</v>
      </c>
      <c r="B220" s="53" t="s">
        <v>4511</v>
      </c>
      <c r="C220" s="53" t="s">
        <v>4088</v>
      </c>
      <c r="D220" s="62" t="s">
        <v>6030</v>
      </c>
      <c r="E220" s="54">
        <v>0.79967592592592596</v>
      </c>
      <c r="F220" s="63">
        <v>7540864.7800000003</v>
      </c>
      <c r="G220" s="63">
        <v>364902.75</v>
      </c>
      <c r="H220" s="53" t="s">
        <v>4510</v>
      </c>
      <c r="I220" s="53" t="s">
        <v>4092</v>
      </c>
    </row>
    <row r="221" spans="1:9" ht="15" customHeight="1" x14ac:dyDescent="0.2">
      <c r="A221" s="53" t="s">
        <v>4513</v>
      </c>
      <c r="B221" s="53" t="s">
        <v>4513</v>
      </c>
      <c r="C221" s="53" t="s">
        <v>4088</v>
      </c>
      <c r="D221" s="62" t="s">
        <v>6030</v>
      </c>
      <c r="E221" s="54">
        <v>0.81739583333333332</v>
      </c>
      <c r="F221" s="63">
        <v>7540841.46</v>
      </c>
      <c r="G221" s="63">
        <v>364805.96</v>
      </c>
      <c r="H221" s="53" t="s">
        <v>4512</v>
      </c>
      <c r="I221" s="53" t="s">
        <v>4092</v>
      </c>
    </row>
    <row r="222" spans="1:9" ht="15" customHeight="1" x14ac:dyDescent="0.2">
      <c r="A222" s="53" t="s">
        <v>4515</v>
      </c>
      <c r="B222" s="53" t="s">
        <v>4515</v>
      </c>
      <c r="C222" s="53" t="s">
        <v>4114</v>
      </c>
      <c r="D222" s="62" t="s">
        <v>6031</v>
      </c>
      <c r="E222" s="54">
        <v>0.60039351851851852</v>
      </c>
      <c r="F222" s="63">
        <v>7540662.1200000001</v>
      </c>
      <c r="G222" s="63">
        <v>364935.03</v>
      </c>
      <c r="H222" s="53" t="s">
        <v>4514</v>
      </c>
      <c r="I222" s="53" t="s">
        <v>4411</v>
      </c>
    </row>
    <row r="223" spans="1:9" ht="15" customHeight="1" x14ac:dyDescent="0.2">
      <c r="A223" s="53" t="s">
        <v>4517</v>
      </c>
      <c r="B223" s="53" t="s">
        <v>4517</v>
      </c>
      <c r="C223" s="53" t="s">
        <v>4088</v>
      </c>
      <c r="D223" s="62" t="s">
        <v>6031</v>
      </c>
      <c r="E223" s="54">
        <v>0.60056712962962966</v>
      </c>
      <c r="F223" s="63">
        <v>7540663.0099999998</v>
      </c>
      <c r="G223" s="63">
        <v>364935.94</v>
      </c>
      <c r="H223" s="53" t="s">
        <v>4516</v>
      </c>
      <c r="I223" s="53" t="s">
        <v>29</v>
      </c>
    </row>
    <row r="224" spans="1:9" ht="15" customHeight="1" x14ac:dyDescent="0.2">
      <c r="A224" s="53" t="s">
        <v>4519</v>
      </c>
      <c r="B224" s="53" t="s">
        <v>4519</v>
      </c>
      <c r="C224" s="53" t="s">
        <v>4088</v>
      </c>
      <c r="D224" s="62" t="s">
        <v>6031</v>
      </c>
      <c r="E224" s="54">
        <v>0.44643518518518516</v>
      </c>
      <c r="F224" s="63">
        <v>7540654.3499999996</v>
      </c>
      <c r="G224" s="63">
        <v>364704.1</v>
      </c>
      <c r="H224" s="53" t="s">
        <v>4518</v>
      </c>
      <c r="I224" s="53" t="s">
        <v>4520</v>
      </c>
    </row>
    <row r="225" spans="1:9" ht="15" customHeight="1" x14ac:dyDescent="0.2">
      <c r="A225" s="53" t="s">
        <v>4522</v>
      </c>
      <c r="B225" s="53" t="s">
        <v>4522</v>
      </c>
      <c r="C225" s="53" t="s">
        <v>4088</v>
      </c>
      <c r="D225" s="62" t="s">
        <v>6031</v>
      </c>
      <c r="E225" s="54">
        <v>0.45092592592592595</v>
      </c>
      <c r="F225" s="63">
        <v>7540653.0800000001</v>
      </c>
      <c r="G225" s="63">
        <v>364710.29</v>
      </c>
      <c r="H225" s="53" t="s">
        <v>4521</v>
      </c>
      <c r="I225" s="53" t="s">
        <v>4094</v>
      </c>
    </row>
    <row r="226" spans="1:9" ht="15" customHeight="1" x14ac:dyDescent="0.2">
      <c r="A226" s="53" t="s">
        <v>4524</v>
      </c>
      <c r="B226" s="53" t="s">
        <v>4524</v>
      </c>
      <c r="C226" s="53" t="s">
        <v>4088</v>
      </c>
      <c r="D226" s="62" t="s">
        <v>6031</v>
      </c>
      <c r="E226" s="54">
        <v>0.48649305555555555</v>
      </c>
      <c r="F226" s="63">
        <v>7540609.7199999997</v>
      </c>
      <c r="G226" s="63">
        <v>364778.18</v>
      </c>
      <c r="H226" s="53" t="s">
        <v>4523</v>
      </c>
      <c r="I226" s="53" t="s">
        <v>4094</v>
      </c>
    </row>
    <row r="227" spans="1:9" ht="15" customHeight="1" x14ac:dyDescent="0.2">
      <c r="A227" s="53" t="s">
        <v>4526</v>
      </c>
      <c r="B227" s="53" t="s">
        <v>4526</v>
      </c>
      <c r="C227" s="53" t="s">
        <v>4088</v>
      </c>
      <c r="D227" s="62" t="s">
        <v>6031</v>
      </c>
      <c r="E227" s="54">
        <v>0.49074074074074076</v>
      </c>
      <c r="F227" s="63">
        <v>7540602.9699999997</v>
      </c>
      <c r="G227" s="63">
        <v>364766.7</v>
      </c>
      <c r="H227" s="53" t="s">
        <v>4525</v>
      </c>
      <c r="I227" s="53" t="s">
        <v>4094</v>
      </c>
    </row>
    <row r="228" spans="1:9" ht="15" customHeight="1" x14ac:dyDescent="0.2">
      <c r="A228" s="53" t="s">
        <v>4528</v>
      </c>
      <c r="B228" s="53" t="s">
        <v>4528</v>
      </c>
      <c r="C228" s="53" t="s">
        <v>4088</v>
      </c>
      <c r="D228" s="62" t="s">
        <v>6031</v>
      </c>
      <c r="E228" s="54">
        <v>0.49630787037037033</v>
      </c>
      <c r="F228" s="63">
        <v>7540597</v>
      </c>
      <c r="G228" s="63">
        <v>364767.16</v>
      </c>
      <c r="H228" s="53" t="s">
        <v>4527</v>
      </c>
      <c r="I228" s="53"/>
    </row>
    <row r="229" spans="1:9" ht="15" customHeight="1" x14ac:dyDescent="0.2">
      <c r="A229" s="53" t="s">
        <v>4530</v>
      </c>
      <c r="B229" s="53" t="s">
        <v>4530</v>
      </c>
      <c r="C229" s="53" t="s">
        <v>4088</v>
      </c>
      <c r="D229" s="62" t="s">
        <v>6031</v>
      </c>
      <c r="E229" s="54">
        <v>0.50365740740740739</v>
      </c>
      <c r="F229" s="63">
        <v>7540566.5300000003</v>
      </c>
      <c r="G229" s="63">
        <v>364777.11</v>
      </c>
      <c r="H229" s="53" t="s">
        <v>4529</v>
      </c>
      <c r="I229" s="53"/>
    </row>
    <row r="230" spans="1:9" ht="15" customHeight="1" x14ac:dyDescent="0.2">
      <c r="A230" s="53" t="s">
        <v>4532</v>
      </c>
      <c r="B230" s="53" t="s">
        <v>4532</v>
      </c>
      <c r="C230" s="53" t="s">
        <v>4088</v>
      </c>
      <c r="D230" s="62" t="s">
        <v>6031</v>
      </c>
      <c r="E230" s="54">
        <v>0.57260416666666669</v>
      </c>
      <c r="F230" s="63">
        <v>7540611.04</v>
      </c>
      <c r="G230" s="63">
        <v>364995.05</v>
      </c>
      <c r="H230" s="53" t="s">
        <v>4531</v>
      </c>
      <c r="I230" s="53" t="s">
        <v>4092</v>
      </c>
    </row>
    <row r="231" spans="1:9" ht="15" customHeight="1" x14ac:dyDescent="0.2">
      <c r="A231" s="53" t="s">
        <v>4534</v>
      </c>
      <c r="B231" s="53" t="s">
        <v>4534</v>
      </c>
      <c r="C231" s="53" t="s">
        <v>4088</v>
      </c>
      <c r="D231" s="62" t="s">
        <v>6031</v>
      </c>
      <c r="E231" s="54">
        <v>0.61687499999999995</v>
      </c>
      <c r="F231" s="63">
        <v>7540780.21</v>
      </c>
      <c r="G231" s="63">
        <v>364955.13</v>
      </c>
      <c r="H231" s="53" t="s">
        <v>4533</v>
      </c>
      <c r="I231" s="53" t="s">
        <v>4139</v>
      </c>
    </row>
    <row r="232" spans="1:9" ht="15" customHeight="1" x14ac:dyDescent="0.2">
      <c r="A232" s="53" t="s">
        <v>4536</v>
      </c>
      <c r="B232" s="53" t="s">
        <v>4536</v>
      </c>
      <c r="C232" s="53" t="s">
        <v>4088</v>
      </c>
      <c r="D232" s="62" t="s">
        <v>6031</v>
      </c>
      <c r="E232" s="54">
        <v>0.63310185185185186</v>
      </c>
      <c r="F232" s="63">
        <v>7540877.3600000003</v>
      </c>
      <c r="G232" s="63">
        <v>365025.41</v>
      </c>
      <c r="H232" s="53" t="s">
        <v>4535</v>
      </c>
      <c r="I232" s="53" t="s">
        <v>4092</v>
      </c>
    </row>
    <row r="233" spans="1:9" ht="15" customHeight="1" x14ac:dyDescent="0.2">
      <c r="A233" s="53" t="s">
        <v>4538</v>
      </c>
      <c r="B233" s="53" t="s">
        <v>4538</v>
      </c>
      <c r="C233" s="53" t="s">
        <v>4088</v>
      </c>
      <c r="D233" s="62" t="s">
        <v>6031</v>
      </c>
      <c r="E233" s="54">
        <v>0.66513888888888884</v>
      </c>
      <c r="F233" s="63">
        <v>7540965.2400000002</v>
      </c>
      <c r="G233" s="63">
        <v>365226.48</v>
      </c>
      <c r="H233" s="53" t="s">
        <v>4537</v>
      </c>
      <c r="I233" s="53" t="s">
        <v>4092</v>
      </c>
    </row>
    <row r="234" spans="1:9" ht="15" customHeight="1" x14ac:dyDescent="0.2">
      <c r="A234" s="53" t="s">
        <v>4540</v>
      </c>
      <c r="B234" s="53" t="s">
        <v>4540</v>
      </c>
      <c r="C234" s="53" t="s">
        <v>4088</v>
      </c>
      <c r="D234" s="62" t="s">
        <v>6031</v>
      </c>
      <c r="E234" s="54">
        <v>0.79805555555555552</v>
      </c>
      <c r="F234" s="63">
        <v>7541026.5700000003</v>
      </c>
      <c r="G234" s="63">
        <v>365315.95</v>
      </c>
      <c r="H234" s="53" t="s">
        <v>4539</v>
      </c>
      <c r="I234" s="53" t="s">
        <v>4092</v>
      </c>
    </row>
    <row r="235" spans="1:9" ht="15" customHeight="1" x14ac:dyDescent="0.2">
      <c r="A235" s="53" t="s">
        <v>4542</v>
      </c>
      <c r="B235" s="53" t="s">
        <v>4542</v>
      </c>
      <c r="C235" s="53" t="s">
        <v>4088</v>
      </c>
      <c r="D235" s="62" t="s">
        <v>6031</v>
      </c>
      <c r="E235" s="54">
        <v>0.80740740740740735</v>
      </c>
      <c r="F235" s="63">
        <v>7541040.0300000003</v>
      </c>
      <c r="G235" s="63">
        <v>365386.85</v>
      </c>
      <c r="H235" s="53" t="s">
        <v>4541</v>
      </c>
      <c r="I235" s="53" t="s">
        <v>4092</v>
      </c>
    </row>
    <row r="236" spans="1:9" ht="15" customHeight="1" x14ac:dyDescent="0.2">
      <c r="A236" s="53" t="s">
        <v>4544</v>
      </c>
      <c r="B236" s="53" t="s">
        <v>4544</v>
      </c>
      <c r="C236" s="53" t="s">
        <v>4088</v>
      </c>
      <c r="D236" s="62" t="s">
        <v>6032</v>
      </c>
      <c r="E236" s="54">
        <v>0.43121527777777779</v>
      </c>
      <c r="F236" s="63">
        <v>7541009.21</v>
      </c>
      <c r="G236" s="63">
        <v>365536.27</v>
      </c>
      <c r="H236" s="53" t="s">
        <v>4543</v>
      </c>
      <c r="I236" s="53" t="s">
        <v>4139</v>
      </c>
    </row>
    <row r="237" spans="1:9" ht="15" customHeight="1" x14ac:dyDescent="0.2">
      <c r="A237" s="53" t="s">
        <v>4546</v>
      </c>
      <c r="B237" s="53" t="s">
        <v>4546</v>
      </c>
      <c r="C237" s="53" t="s">
        <v>4088</v>
      </c>
      <c r="D237" s="62" t="s">
        <v>6032</v>
      </c>
      <c r="E237" s="54">
        <v>0.43245370370370373</v>
      </c>
      <c r="F237" s="63">
        <v>7541000.8700000001</v>
      </c>
      <c r="G237" s="63">
        <v>365532.22</v>
      </c>
      <c r="H237" s="53" t="s">
        <v>4545</v>
      </c>
      <c r="I237" s="53" t="s">
        <v>4139</v>
      </c>
    </row>
    <row r="238" spans="1:9" ht="15" customHeight="1" x14ac:dyDescent="0.2">
      <c r="A238" s="53" t="s">
        <v>4548</v>
      </c>
      <c r="B238" s="53" t="s">
        <v>4548</v>
      </c>
      <c r="C238" s="53" t="s">
        <v>4088</v>
      </c>
      <c r="D238" s="62" t="s">
        <v>6032</v>
      </c>
      <c r="E238" s="54">
        <v>0.43436342592592592</v>
      </c>
      <c r="F238" s="63">
        <v>7541000.1699999999</v>
      </c>
      <c r="G238" s="63">
        <v>365541.3</v>
      </c>
      <c r="H238" s="53" t="s">
        <v>4547</v>
      </c>
      <c r="I238" s="53"/>
    </row>
    <row r="239" spans="1:9" ht="15" customHeight="1" x14ac:dyDescent="0.2">
      <c r="A239" s="53" t="s">
        <v>4550</v>
      </c>
      <c r="B239" s="53" t="s">
        <v>4550</v>
      </c>
      <c r="C239" s="53" t="s">
        <v>4088</v>
      </c>
      <c r="D239" s="62" t="s">
        <v>6032</v>
      </c>
      <c r="E239" s="54">
        <v>0.44123842592592594</v>
      </c>
      <c r="F239" s="63">
        <v>7540998.1100000003</v>
      </c>
      <c r="G239" s="63">
        <v>365559.46</v>
      </c>
      <c r="H239" s="53" t="s">
        <v>4549</v>
      </c>
      <c r="I239" s="53" t="s">
        <v>4139</v>
      </c>
    </row>
    <row r="240" spans="1:9" ht="15" customHeight="1" x14ac:dyDescent="0.2">
      <c r="A240" s="53" t="s">
        <v>4552</v>
      </c>
      <c r="B240" s="53" t="s">
        <v>4552</v>
      </c>
      <c r="C240" s="53" t="s">
        <v>4088</v>
      </c>
      <c r="D240" s="62" t="s">
        <v>6032</v>
      </c>
      <c r="E240" s="54">
        <v>0.44306712962962963</v>
      </c>
      <c r="F240" s="63">
        <v>7540996.9299999997</v>
      </c>
      <c r="G240" s="63">
        <v>365576.16</v>
      </c>
      <c r="H240" s="53" t="s">
        <v>4551</v>
      </c>
      <c r="I240" s="53" t="s">
        <v>4139</v>
      </c>
    </row>
    <row r="241" spans="1:9" ht="15" customHeight="1" x14ac:dyDescent="0.2">
      <c r="A241" s="53" t="s">
        <v>4554</v>
      </c>
      <c r="B241" s="53" t="s">
        <v>4554</v>
      </c>
      <c r="C241" s="53" t="s">
        <v>4088</v>
      </c>
      <c r="D241" s="62" t="s">
        <v>6032</v>
      </c>
      <c r="E241" s="54">
        <v>0.44503472222222223</v>
      </c>
      <c r="F241" s="63">
        <v>7540995.9100000001</v>
      </c>
      <c r="G241" s="63">
        <v>365585.76</v>
      </c>
      <c r="H241" s="53" t="s">
        <v>4553</v>
      </c>
      <c r="I241" s="53" t="s">
        <v>4139</v>
      </c>
    </row>
    <row r="242" spans="1:9" ht="15" customHeight="1" x14ac:dyDescent="0.2">
      <c r="A242" s="53" t="s">
        <v>4556</v>
      </c>
      <c r="B242" s="53" t="s">
        <v>4556</v>
      </c>
      <c r="C242" s="53" t="s">
        <v>4088</v>
      </c>
      <c r="D242" s="62" t="s">
        <v>6032</v>
      </c>
      <c r="E242" s="54">
        <v>0.44640046296296299</v>
      </c>
      <c r="F242" s="63">
        <v>7540992.6200000001</v>
      </c>
      <c r="G242" s="63">
        <v>365589.39</v>
      </c>
      <c r="H242" s="53" t="s">
        <v>4555</v>
      </c>
      <c r="I242" s="53" t="s">
        <v>4139</v>
      </c>
    </row>
    <row r="243" spans="1:9" ht="15" customHeight="1" x14ac:dyDescent="0.2">
      <c r="A243" s="53" t="s">
        <v>4558</v>
      </c>
      <c r="B243" s="53" t="s">
        <v>4558</v>
      </c>
      <c r="C243" s="53" t="s">
        <v>4088</v>
      </c>
      <c r="D243" s="62" t="s">
        <v>6032</v>
      </c>
      <c r="E243" s="54">
        <v>0.44895833333333335</v>
      </c>
      <c r="F243" s="63">
        <v>7541004.8799999999</v>
      </c>
      <c r="G243" s="63">
        <v>365586.2</v>
      </c>
      <c r="H243" s="53" t="s">
        <v>4557</v>
      </c>
      <c r="I243" s="53" t="s">
        <v>4139</v>
      </c>
    </row>
    <row r="244" spans="1:9" ht="15" customHeight="1" x14ac:dyDescent="0.2">
      <c r="A244" s="53" t="s">
        <v>4560</v>
      </c>
      <c r="B244" s="53" t="s">
        <v>4560</v>
      </c>
      <c r="C244" s="53" t="s">
        <v>4088</v>
      </c>
      <c r="D244" s="62" t="s">
        <v>6032</v>
      </c>
      <c r="E244" s="54">
        <v>0.45082175925925921</v>
      </c>
      <c r="F244" s="63">
        <v>7541007.4900000002</v>
      </c>
      <c r="G244" s="63">
        <v>365581.33</v>
      </c>
      <c r="H244" s="53" t="s">
        <v>4559</v>
      </c>
      <c r="I244" s="53" t="s">
        <v>4139</v>
      </c>
    </row>
    <row r="245" spans="1:9" ht="15" customHeight="1" x14ac:dyDescent="0.2">
      <c r="A245" s="53" t="s">
        <v>4562</v>
      </c>
      <c r="B245" s="53" t="s">
        <v>4562</v>
      </c>
      <c r="C245" s="53" t="s">
        <v>4088</v>
      </c>
      <c r="D245" s="62" t="s">
        <v>6032</v>
      </c>
      <c r="E245" s="54">
        <v>0.481875</v>
      </c>
      <c r="F245" s="63">
        <v>7541001.5199999996</v>
      </c>
      <c r="G245" s="63">
        <v>365698.07</v>
      </c>
      <c r="H245" s="53" t="s">
        <v>4561</v>
      </c>
      <c r="I245" s="53" t="s">
        <v>4139</v>
      </c>
    </row>
    <row r="246" spans="1:9" ht="15" customHeight="1" x14ac:dyDescent="0.2">
      <c r="A246" s="53" t="s">
        <v>4564</v>
      </c>
      <c r="B246" s="53" t="s">
        <v>4564</v>
      </c>
      <c r="C246" s="53" t="s">
        <v>4088</v>
      </c>
      <c r="D246" s="62" t="s">
        <v>6032</v>
      </c>
      <c r="E246" s="54">
        <v>0.48293981481481479</v>
      </c>
      <c r="F246" s="63">
        <v>7541001.4800000004</v>
      </c>
      <c r="G246" s="63">
        <v>365693.33</v>
      </c>
      <c r="H246" s="53" t="s">
        <v>4563</v>
      </c>
      <c r="I246" s="53" t="s">
        <v>4139</v>
      </c>
    </row>
    <row r="247" spans="1:9" ht="15" customHeight="1" x14ac:dyDescent="0.2">
      <c r="A247" s="53" t="s">
        <v>4566</v>
      </c>
      <c r="B247" s="53" t="s">
        <v>4566</v>
      </c>
      <c r="C247" s="53" t="s">
        <v>4088</v>
      </c>
      <c r="D247" s="62" t="s">
        <v>6032</v>
      </c>
      <c r="E247" s="54">
        <v>0.49128472222222225</v>
      </c>
      <c r="F247" s="63">
        <v>7541035.0999999996</v>
      </c>
      <c r="G247" s="63">
        <v>365714.79</v>
      </c>
      <c r="H247" s="53" t="s">
        <v>4565</v>
      </c>
      <c r="I247" s="53" t="s">
        <v>4139</v>
      </c>
    </row>
    <row r="248" spans="1:9" ht="15" customHeight="1" x14ac:dyDescent="0.2">
      <c r="A248" s="53" t="s">
        <v>4568</v>
      </c>
      <c r="B248" s="53" t="s">
        <v>4568</v>
      </c>
      <c r="C248" s="53" t="s">
        <v>4088</v>
      </c>
      <c r="D248" s="62" t="s">
        <v>6032</v>
      </c>
      <c r="E248" s="54">
        <v>0.49354166666666671</v>
      </c>
      <c r="F248" s="63">
        <v>7541047</v>
      </c>
      <c r="G248" s="63">
        <v>365707.78</v>
      </c>
      <c r="H248" s="53" t="s">
        <v>4567</v>
      </c>
      <c r="I248" s="53"/>
    </row>
    <row r="249" spans="1:9" ht="15" customHeight="1" x14ac:dyDescent="0.2">
      <c r="A249" s="53" t="s">
        <v>4570</v>
      </c>
      <c r="B249" s="53" t="s">
        <v>4570</v>
      </c>
      <c r="C249" s="53" t="s">
        <v>4088</v>
      </c>
      <c r="D249" s="62" t="s">
        <v>6032</v>
      </c>
      <c r="E249" s="54">
        <v>0.49785879629629631</v>
      </c>
      <c r="F249" s="63">
        <v>7541057.3899999997</v>
      </c>
      <c r="G249" s="63">
        <v>365705.22</v>
      </c>
      <c r="H249" s="53" t="s">
        <v>4569</v>
      </c>
      <c r="I249" s="53"/>
    </row>
    <row r="250" spans="1:9" ht="15" customHeight="1" x14ac:dyDescent="0.2">
      <c r="A250" s="53" t="s">
        <v>4572</v>
      </c>
      <c r="B250" s="53" t="s">
        <v>4572</v>
      </c>
      <c r="C250" s="53" t="s">
        <v>4088</v>
      </c>
      <c r="D250" s="62" t="s">
        <v>6032</v>
      </c>
      <c r="E250" s="54">
        <v>0.49927083333333333</v>
      </c>
      <c r="F250" s="63">
        <v>7541055.3399999999</v>
      </c>
      <c r="G250" s="63">
        <v>365712.24</v>
      </c>
      <c r="H250" s="53" t="s">
        <v>4571</v>
      </c>
      <c r="I250" s="53"/>
    </row>
    <row r="251" spans="1:9" ht="15" customHeight="1" x14ac:dyDescent="0.2">
      <c r="A251" s="53" t="s">
        <v>4574</v>
      </c>
      <c r="B251" s="53" t="s">
        <v>4574</v>
      </c>
      <c r="C251" s="53" t="s">
        <v>4088</v>
      </c>
      <c r="D251" s="62" t="s">
        <v>6032</v>
      </c>
      <c r="E251" s="54">
        <v>0.50656250000000003</v>
      </c>
      <c r="F251" s="63">
        <v>7541074.5</v>
      </c>
      <c r="G251" s="63">
        <v>365673.73</v>
      </c>
      <c r="H251" s="53" t="s">
        <v>4573</v>
      </c>
      <c r="I251" s="53"/>
    </row>
    <row r="252" spans="1:9" ht="15" customHeight="1" x14ac:dyDescent="0.2">
      <c r="A252" s="53" t="s">
        <v>4576</v>
      </c>
      <c r="B252" s="53" t="s">
        <v>4576</v>
      </c>
      <c r="C252" s="53" t="s">
        <v>4088</v>
      </c>
      <c r="D252" s="62" t="s">
        <v>6032</v>
      </c>
      <c r="E252" s="54">
        <v>0.51314814814814813</v>
      </c>
      <c r="F252" s="63">
        <v>7541077.7800000003</v>
      </c>
      <c r="G252" s="63">
        <v>365643.71</v>
      </c>
      <c r="H252" s="53" t="s">
        <v>4575</v>
      </c>
      <c r="I252" s="53"/>
    </row>
    <row r="253" spans="1:9" ht="15" customHeight="1" x14ac:dyDescent="0.2">
      <c r="A253" s="53" t="s">
        <v>4578</v>
      </c>
      <c r="B253" s="53" t="s">
        <v>4578</v>
      </c>
      <c r="C253" s="53" t="s">
        <v>4088</v>
      </c>
      <c r="D253" s="62" t="s">
        <v>6032</v>
      </c>
      <c r="E253" s="54">
        <v>0.54736111111111108</v>
      </c>
      <c r="F253" s="63">
        <v>7541145.3399999999</v>
      </c>
      <c r="G253" s="63">
        <v>365607.56</v>
      </c>
      <c r="H253" s="53" t="s">
        <v>4577</v>
      </c>
      <c r="I253" s="53" t="s">
        <v>4139</v>
      </c>
    </row>
    <row r="254" spans="1:9" ht="15" customHeight="1" x14ac:dyDescent="0.2">
      <c r="A254" s="53" t="s">
        <v>4580</v>
      </c>
      <c r="B254" s="53" t="s">
        <v>4580</v>
      </c>
      <c r="C254" s="53" t="s">
        <v>4088</v>
      </c>
      <c r="D254" s="62" t="s">
        <v>6032</v>
      </c>
      <c r="E254" s="54">
        <v>0.56414351851851852</v>
      </c>
      <c r="F254" s="63">
        <v>7541070.4000000004</v>
      </c>
      <c r="G254" s="63">
        <v>365648.41</v>
      </c>
      <c r="H254" s="53" t="s">
        <v>4579</v>
      </c>
      <c r="I254" s="53" t="s">
        <v>4139</v>
      </c>
    </row>
    <row r="255" spans="1:9" ht="15" customHeight="1" x14ac:dyDescent="0.2">
      <c r="A255" s="53" t="s">
        <v>4582</v>
      </c>
      <c r="B255" s="53" t="s">
        <v>4582</v>
      </c>
      <c r="C255" s="53" t="s">
        <v>4088</v>
      </c>
      <c r="D255" s="62" t="s">
        <v>6032</v>
      </c>
      <c r="E255" s="54">
        <v>0.56915509259259256</v>
      </c>
      <c r="F255" s="63">
        <v>7541029.6200000001</v>
      </c>
      <c r="G255" s="63">
        <v>365656.29</v>
      </c>
      <c r="H255" s="53" t="s">
        <v>4581</v>
      </c>
      <c r="I255" s="53"/>
    </row>
    <row r="256" spans="1:9" ht="15" customHeight="1" x14ac:dyDescent="0.2">
      <c r="A256" s="53" t="s">
        <v>4584</v>
      </c>
      <c r="B256" s="53" t="s">
        <v>4584</v>
      </c>
      <c r="C256" s="53" t="s">
        <v>4088</v>
      </c>
      <c r="D256" s="62" t="s">
        <v>6032</v>
      </c>
      <c r="E256" s="54">
        <v>0.58365740740740735</v>
      </c>
      <c r="F256" s="63">
        <v>7540958.5899999999</v>
      </c>
      <c r="G256" s="63">
        <v>365701.43</v>
      </c>
      <c r="H256" s="53" t="s">
        <v>4583</v>
      </c>
      <c r="I256" s="53" t="s">
        <v>4139</v>
      </c>
    </row>
    <row r="257" spans="1:9" ht="15" customHeight="1" x14ac:dyDescent="0.2">
      <c r="A257" s="53" t="s">
        <v>4586</v>
      </c>
      <c r="B257" s="53" t="s">
        <v>4586</v>
      </c>
      <c r="C257" s="53" t="s">
        <v>4088</v>
      </c>
      <c r="D257" s="62" t="s">
        <v>6032</v>
      </c>
      <c r="E257" s="54">
        <v>0.58442129629629636</v>
      </c>
      <c r="F257" s="63">
        <v>7540959.1699999999</v>
      </c>
      <c r="G257" s="63">
        <v>365704.62</v>
      </c>
      <c r="H257" s="53" t="s">
        <v>4585</v>
      </c>
      <c r="I257" s="53"/>
    </row>
    <row r="258" spans="1:9" ht="15" customHeight="1" x14ac:dyDescent="0.2">
      <c r="A258" s="53" t="s">
        <v>4588</v>
      </c>
      <c r="B258" s="53" t="s">
        <v>4588</v>
      </c>
      <c r="C258" s="53" t="s">
        <v>4088</v>
      </c>
      <c r="D258" s="62" t="s">
        <v>6032</v>
      </c>
      <c r="E258" s="54">
        <v>0.58721064814814816</v>
      </c>
      <c r="F258" s="63">
        <v>7540949.7800000003</v>
      </c>
      <c r="G258" s="63">
        <v>365693.88</v>
      </c>
      <c r="H258" s="53" t="s">
        <v>4587</v>
      </c>
      <c r="I258" s="53"/>
    </row>
    <row r="259" spans="1:9" ht="15" customHeight="1" x14ac:dyDescent="0.2">
      <c r="A259" s="53" t="s">
        <v>4590</v>
      </c>
      <c r="B259" s="53" t="s">
        <v>4590</v>
      </c>
      <c r="C259" s="53" t="s">
        <v>4088</v>
      </c>
      <c r="D259" s="62" t="s">
        <v>6032</v>
      </c>
      <c r="E259" s="54">
        <v>0.65880787037037036</v>
      </c>
      <c r="F259" s="63">
        <v>7540978.54</v>
      </c>
      <c r="G259" s="63">
        <v>365664.97</v>
      </c>
      <c r="H259" s="53" t="s">
        <v>4589</v>
      </c>
      <c r="I259" s="53" t="s">
        <v>4520</v>
      </c>
    </row>
    <row r="260" spans="1:9" ht="15" customHeight="1" x14ac:dyDescent="0.2">
      <c r="A260" s="53" t="s">
        <v>4592</v>
      </c>
      <c r="B260" s="53" t="s">
        <v>4592</v>
      </c>
      <c r="C260" s="53" t="s">
        <v>4088</v>
      </c>
      <c r="D260" s="62" t="s">
        <v>6032</v>
      </c>
      <c r="E260" s="54">
        <v>0.68847222222222226</v>
      </c>
      <c r="F260" s="63">
        <v>7541040.1900000004</v>
      </c>
      <c r="G260" s="63">
        <v>365624.44</v>
      </c>
      <c r="H260" s="53" t="s">
        <v>4591</v>
      </c>
      <c r="I260" s="53"/>
    </row>
    <row r="261" spans="1:9" ht="15" customHeight="1" x14ac:dyDescent="0.2">
      <c r="A261" s="53" t="s">
        <v>4594</v>
      </c>
      <c r="B261" s="53" t="s">
        <v>4594</v>
      </c>
      <c r="C261" s="53" t="s">
        <v>4088</v>
      </c>
      <c r="D261" s="62" t="s">
        <v>6032</v>
      </c>
      <c r="E261" s="54">
        <v>0.70868055555555554</v>
      </c>
      <c r="F261" s="63">
        <v>7541140.2599999998</v>
      </c>
      <c r="G261" s="63">
        <v>365609.15</v>
      </c>
      <c r="H261" s="53" t="s">
        <v>4593</v>
      </c>
      <c r="I261" s="53"/>
    </row>
    <row r="262" spans="1:9" ht="15" customHeight="1" x14ac:dyDescent="0.2">
      <c r="A262" s="53" t="s">
        <v>4596</v>
      </c>
      <c r="B262" s="53" t="s">
        <v>4596</v>
      </c>
      <c r="C262" s="53" t="s">
        <v>4088</v>
      </c>
      <c r="D262" s="62" t="s">
        <v>6032</v>
      </c>
      <c r="E262" s="54">
        <v>0.71028935185185194</v>
      </c>
      <c r="F262" s="63">
        <v>7541124.6299999999</v>
      </c>
      <c r="G262" s="63">
        <v>365607.43</v>
      </c>
      <c r="H262" s="53" t="s">
        <v>4595</v>
      </c>
      <c r="I262" s="53"/>
    </row>
    <row r="263" spans="1:9" ht="15" customHeight="1" x14ac:dyDescent="0.2">
      <c r="A263" s="53" t="s">
        <v>4598</v>
      </c>
      <c r="B263" s="53" t="s">
        <v>4598</v>
      </c>
      <c r="C263" s="53" t="s">
        <v>4088</v>
      </c>
      <c r="D263" s="62" t="s">
        <v>6032</v>
      </c>
      <c r="E263" s="54">
        <v>0.71310185185185182</v>
      </c>
      <c r="F263" s="63">
        <v>7541152.8600000003</v>
      </c>
      <c r="G263" s="63">
        <v>365633.27</v>
      </c>
      <c r="H263" s="53" t="s">
        <v>4597</v>
      </c>
      <c r="I263" s="53" t="s">
        <v>4139</v>
      </c>
    </row>
    <row r="264" spans="1:9" ht="15" customHeight="1" x14ac:dyDescent="0.2">
      <c r="A264" s="53" t="s">
        <v>4600</v>
      </c>
      <c r="B264" s="53" t="s">
        <v>4600</v>
      </c>
      <c r="C264" s="53" t="s">
        <v>4088</v>
      </c>
      <c r="D264" s="62" t="s">
        <v>6032</v>
      </c>
      <c r="E264" s="54">
        <v>0.71391203703703709</v>
      </c>
      <c r="F264" s="63">
        <v>7541148.75</v>
      </c>
      <c r="G264" s="63">
        <v>365630.32</v>
      </c>
      <c r="H264" s="53" t="s">
        <v>4599</v>
      </c>
      <c r="I264" s="53"/>
    </row>
    <row r="265" spans="1:9" ht="15" customHeight="1" x14ac:dyDescent="0.2">
      <c r="A265" s="53" t="s">
        <v>4602</v>
      </c>
      <c r="B265" s="53" t="s">
        <v>4602</v>
      </c>
      <c r="C265" s="53" t="s">
        <v>4088</v>
      </c>
      <c r="D265" s="62" t="s">
        <v>6032</v>
      </c>
      <c r="E265" s="54">
        <v>0.72021990740740749</v>
      </c>
      <c r="F265" s="63">
        <v>7541159.4699999997</v>
      </c>
      <c r="G265" s="63">
        <v>365641.98</v>
      </c>
      <c r="H265" s="53" t="s">
        <v>4601</v>
      </c>
      <c r="I265" s="53" t="s">
        <v>4139</v>
      </c>
    </row>
    <row r="266" spans="1:9" ht="15" customHeight="1" x14ac:dyDescent="0.2">
      <c r="A266" s="53" t="s">
        <v>4604</v>
      </c>
      <c r="B266" s="53" t="s">
        <v>4604</v>
      </c>
      <c r="C266" s="53" t="s">
        <v>4088</v>
      </c>
      <c r="D266" s="62" t="s">
        <v>6032</v>
      </c>
      <c r="E266" s="54">
        <v>0.72407407407407398</v>
      </c>
      <c r="F266" s="63">
        <v>7541167.6900000004</v>
      </c>
      <c r="G266" s="63">
        <v>365644.89</v>
      </c>
      <c r="H266" s="53" t="s">
        <v>4603</v>
      </c>
      <c r="I266" s="53" t="s">
        <v>4139</v>
      </c>
    </row>
    <row r="267" spans="1:9" ht="15" customHeight="1" x14ac:dyDescent="0.2">
      <c r="A267" s="53" t="s">
        <v>4606</v>
      </c>
      <c r="B267" s="53" t="s">
        <v>4606</v>
      </c>
      <c r="C267" s="53" t="s">
        <v>4088</v>
      </c>
      <c r="D267" s="62" t="s">
        <v>6032</v>
      </c>
      <c r="E267" s="54">
        <v>0.72987268518518522</v>
      </c>
      <c r="F267" s="63">
        <v>7541188.7300000004</v>
      </c>
      <c r="G267" s="63">
        <v>365593.79</v>
      </c>
      <c r="H267" s="53" t="s">
        <v>4605</v>
      </c>
      <c r="I267" s="53"/>
    </row>
    <row r="268" spans="1:9" ht="15" customHeight="1" x14ac:dyDescent="0.2">
      <c r="A268" s="53" t="s">
        <v>4608</v>
      </c>
      <c r="B268" s="53" t="s">
        <v>4608</v>
      </c>
      <c r="C268" s="53" t="s">
        <v>4088</v>
      </c>
      <c r="D268" s="62" t="s">
        <v>6032</v>
      </c>
      <c r="E268" s="54">
        <v>0.73228009259259252</v>
      </c>
      <c r="F268" s="63">
        <v>7541194.8899999997</v>
      </c>
      <c r="G268" s="63">
        <v>365588.38</v>
      </c>
      <c r="H268" s="53" t="s">
        <v>4607</v>
      </c>
      <c r="I268" s="53" t="s">
        <v>4139</v>
      </c>
    </row>
    <row r="269" spans="1:9" ht="15" customHeight="1" x14ac:dyDescent="0.2">
      <c r="A269" s="53" t="s">
        <v>4610</v>
      </c>
      <c r="B269" s="53" t="s">
        <v>4610</v>
      </c>
      <c r="C269" s="53" t="s">
        <v>4088</v>
      </c>
      <c r="D269" s="62" t="s">
        <v>6032</v>
      </c>
      <c r="E269" s="54">
        <v>0.73386574074074085</v>
      </c>
      <c r="F269" s="63">
        <v>7541196.9100000001</v>
      </c>
      <c r="G269" s="63">
        <v>365592.48</v>
      </c>
      <c r="H269" s="53" t="s">
        <v>4609</v>
      </c>
      <c r="I269" s="53" t="s">
        <v>4139</v>
      </c>
    </row>
    <row r="270" spans="1:9" ht="15" customHeight="1" x14ac:dyDescent="0.2">
      <c r="A270" s="53" t="s">
        <v>4612</v>
      </c>
      <c r="B270" s="53" t="s">
        <v>4612</v>
      </c>
      <c r="C270" s="53" t="s">
        <v>4088</v>
      </c>
      <c r="D270" s="62" t="s">
        <v>6032</v>
      </c>
      <c r="E270" s="54">
        <v>0.73490740740740745</v>
      </c>
      <c r="F270" s="63">
        <v>7541196.5599999996</v>
      </c>
      <c r="G270" s="63">
        <v>365589.81</v>
      </c>
      <c r="H270" s="53" t="s">
        <v>4611</v>
      </c>
      <c r="I270" s="53"/>
    </row>
    <row r="271" spans="1:9" ht="15" customHeight="1" x14ac:dyDescent="0.2">
      <c r="A271" s="53" t="s">
        <v>4614</v>
      </c>
      <c r="B271" s="53" t="s">
        <v>4614</v>
      </c>
      <c r="C271" s="53" t="s">
        <v>4088</v>
      </c>
      <c r="D271" s="62" t="s">
        <v>6032</v>
      </c>
      <c r="E271" s="54">
        <v>0.73579861111111111</v>
      </c>
      <c r="F271" s="63">
        <v>7541200.5999999996</v>
      </c>
      <c r="G271" s="63">
        <v>365596.06</v>
      </c>
      <c r="H271" s="53" t="s">
        <v>4613</v>
      </c>
      <c r="I271" s="53" t="s">
        <v>4139</v>
      </c>
    </row>
    <row r="272" spans="1:9" ht="15" customHeight="1" x14ac:dyDescent="0.2">
      <c r="A272" s="53" t="s">
        <v>4616</v>
      </c>
      <c r="B272" s="53" t="s">
        <v>4616</v>
      </c>
      <c r="C272" s="53" t="s">
        <v>4088</v>
      </c>
      <c r="D272" s="62" t="s">
        <v>6032</v>
      </c>
      <c r="E272" s="54">
        <v>0.7459837962962963</v>
      </c>
      <c r="F272" s="63">
        <v>7541207.1799999997</v>
      </c>
      <c r="G272" s="63">
        <v>365576.11</v>
      </c>
      <c r="H272" s="53" t="s">
        <v>4615</v>
      </c>
      <c r="I272" s="53"/>
    </row>
    <row r="273" spans="1:9" ht="15" customHeight="1" x14ac:dyDescent="0.2">
      <c r="A273" s="53" t="s">
        <v>4618</v>
      </c>
      <c r="B273" s="53" t="s">
        <v>4618</v>
      </c>
      <c r="C273" s="53" t="s">
        <v>4088</v>
      </c>
      <c r="D273" s="62" t="s">
        <v>6032</v>
      </c>
      <c r="E273" s="54">
        <v>0.75039351851851854</v>
      </c>
      <c r="F273" s="63">
        <v>7541204.9500000002</v>
      </c>
      <c r="G273" s="63">
        <v>365574.79</v>
      </c>
      <c r="H273" s="53" t="s">
        <v>4617</v>
      </c>
      <c r="I273" s="53"/>
    </row>
    <row r="274" spans="1:9" ht="15" customHeight="1" x14ac:dyDescent="0.2">
      <c r="A274" s="53" t="s">
        <v>4620</v>
      </c>
      <c r="B274" s="53" t="s">
        <v>4620</v>
      </c>
      <c r="C274" s="53" t="s">
        <v>4088</v>
      </c>
      <c r="D274" s="62" t="s">
        <v>6032</v>
      </c>
      <c r="E274" s="54">
        <v>0.75156250000000002</v>
      </c>
      <c r="F274" s="63">
        <v>7541200.25</v>
      </c>
      <c r="G274" s="63">
        <v>365568.95</v>
      </c>
      <c r="H274" s="53" t="s">
        <v>4619</v>
      </c>
      <c r="I274" s="53"/>
    </row>
    <row r="275" spans="1:9" ht="15" customHeight="1" x14ac:dyDescent="0.2">
      <c r="A275" s="53" t="s">
        <v>4622</v>
      </c>
      <c r="B275" s="53" t="s">
        <v>4622</v>
      </c>
      <c r="C275" s="53" t="s">
        <v>4088</v>
      </c>
      <c r="D275" s="62" t="s">
        <v>6032</v>
      </c>
      <c r="E275" s="54">
        <v>0.7540162037037037</v>
      </c>
      <c r="F275" s="63">
        <v>7541200.21</v>
      </c>
      <c r="G275" s="63">
        <v>365564.11</v>
      </c>
      <c r="H275" s="53" t="s">
        <v>4621</v>
      </c>
      <c r="I275" s="53"/>
    </row>
    <row r="276" spans="1:9" ht="15" customHeight="1" x14ac:dyDescent="0.2">
      <c r="A276" s="53" t="s">
        <v>4624</v>
      </c>
      <c r="B276" s="53" t="s">
        <v>4624</v>
      </c>
      <c r="C276" s="53" t="s">
        <v>4088</v>
      </c>
      <c r="D276" s="62" t="s">
        <v>6032</v>
      </c>
      <c r="E276" s="54">
        <v>0.7620717592592593</v>
      </c>
      <c r="F276" s="63">
        <v>7541173.29</v>
      </c>
      <c r="G276" s="63">
        <v>365523</v>
      </c>
      <c r="H276" s="53" t="s">
        <v>4623</v>
      </c>
      <c r="I276" s="53"/>
    </row>
    <row r="277" spans="1:9" ht="15" customHeight="1" x14ac:dyDescent="0.2">
      <c r="A277" s="53" t="s">
        <v>4626</v>
      </c>
      <c r="B277" s="53" t="s">
        <v>4626</v>
      </c>
      <c r="C277" s="53" t="s">
        <v>4088</v>
      </c>
      <c r="D277" s="62" t="s">
        <v>6032</v>
      </c>
      <c r="E277" s="54">
        <v>0.76293981481481488</v>
      </c>
      <c r="F277" s="63">
        <v>7541179.4299999997</v>
      </c>
      <c r="G277" s="63">
        <v>365516.66</v>
      </c>
      <c r="H277" s="53" t="s">
        <v>4625</v>
      </c>
      <c r="I277" s="53"/>
    </row>
    <row r="278" spans="1:9" ht="15" customHeight="1" x14ac:dyDescent="0.2">
      <c r="A278" s="53" t="s">
        <v>4628</v>
      </c>
      <c r="B278" s="53" t="s">
        <v>4628</v>
      </c>
      <c r="C278" s="53" t="s">
        <v>4088</v>
      </c>
      <c r="D278" s="62" t="s">
        <v>6032</v>
      </c>
      <c r="E278" s="54">
        <v>0.7650231481481482</v>
      </c>
      <c r="F278" s="63">
        <v>7541178.7400000002</v>
      </c>
      <c r="G278" s="63">
        <v>365514.09</v>
      </c>
      <c r="H278" s="53" t="s">
        <v>4627</v>
      </c>
      <c r="I278" s="53" t="s">
        <v>4139</v>
      </c>
    </row>
    <row r="279" spans="1:9" ht="15" customHeight="1" x14ac:dyDescent="0.2">
      <c r="A279" s="53" t="s">
        <v>4630</v>
      </c>
      <c r="B279" s="53" t="s">
        <v>4630</v>
      </c>
      <c r="C279" s="53" t="s">
        <v>4088</v>
      </c>
      <c r="D279" s="62" t="s">
        <v>6032</v>
      </c>
      <c r="E279" s="54">
        <v>0.76849537037037041</v>
      </c>
      <c r="F279" s="63">
        <v>7541169.1200000001</v>
      </c>
      <c r="G279" s="63">
        <v>365502.73</v>
      </c>
      <c r="H279" s="53" t="s">
        <v>4629</v>
      </c>
      <c r="I279" s="53" t="s">
        <v>4139</v>
      </c>
    </row>
    <row r="280" spans="1:9" ht="15" customHeight="1" x14ac:dyDescent="0.2">
      <c r="A280" s="53" t="s">
        <v>4632</v>
      </c>
      <c r="B280" s="53" t="s">
        <v>4632</v>
      </c>
      <c r="C280" s="53" t="s">
        <v>4088</v>
      </c>
      <c r="D280" s="62" t="s">
        <v>6032</v>
      </c>
      <c r="E280" s="54">
        <v>0.77158564814814812</v>
      </c>
      <c r="F280" s="63">
        <v>7541158.25</v>
      </c>
      <c r="G280" s="63">
        <v>365499.63</v>
      </c>
      <c r="H280" s="53" t="s">
        <v>4631</v>
      </c>
      <c r="I280" s="53" t="s">
        <v>4520</v>
      </c>
    </row>
    <row r="281" spans="1:9" ht="15" customHeight="1" x14ac:dyDescent="0.2">
      <c r="A281" s="53" t="s">
        <v>4634</v>
      </c>
      <c r="B281" s="53" t="s">
        <v>4634</v>
      </c>
      <c r="C281" s="53" t="s">
        <v>4088</v>
      </c>
      <c r="D281" s="62" t="s">
        <v>6032</v>
      </c>
      <c r="E281" s="54">
        <v>0.77259259259259261</v>
      </c>
      <c r="F281" s="63">
        <v>7541162.0999999996</v>
      </c>
      <c r="G281" s="63">
        <v>365496.4</v>
      </c>
      <c r="H281" s="53" t="s">
        <v>4633</v>
      </c>
      <c r="I281" s="53"/>
    </row>
    <row r="282" spans="1:9" ht="15" customHeight="1" x14ac:dyDescent="0.2">
      <c r="A282" s="53" t="s">
        <v>4636</v>
      </c>
      <c r="B282" s="53" t="s">
        <v>4636</v>
      </c>
      <c r="C282" s="53" t="s">
        <v>4088</v>
      </c>
      <c r="D282" s="62" t="s">
        <v>6032</v>
      </c>
      <c r="E282" s="54">
        <v>0.78716435185185185</v>
      </c>
      <c r="F282" s="63">
        <v>7541111.5700000003</v>
      </c>
      <c r="G282" s="63">
        <v>365542.91</v>
      </c>
      <c r="H282" s="53" t="s">
        <v>4635</v>
      </c>
      <c r="I282" s="53" t="s">
        <v>4139</v>
      </c>
    </row>
    <row r="283" spans="1:9" ht="15" customHeight="1" x14ac:dyDescent="0.2">
      <c r="A283" s="53" t="s">
        <v>4638</v>
      </c>
      <c r="B283" s="53" t="s">
        <v>4638</v>
      </c>
      <c r="C283" s="53" t="s">
        <v>4088</v>
      </c>
      <c r="D283" s="62" t="s">
        <v>6032</v>
      </c>
      <c r="E283" s="54">
        <v>0.78861111111111104</v>
      </c>
      <c r="F283" s="63">
        <v>7541108.4699999997</v>
      </c>
      <c r="G283" s="63">
        <v>365529.85</v>
      </c>
      <c r="H283" s="53" t="s">
        <v>4637</v>
      </c>
      <c r="I283" s="53" t="s">
        <v>4139</v>
      </c>
    </row>
    <row r="284" spans="1:9" ht="15" customHeight="1" x14ac:dyDescent="0.2">
      <c r="A284" s="53" t="s">
        <v>4640</v>
      </c>
      <c r="B284" s="53" t="s">
        <v>4640</v>
      </c>
      <c r="C284" s="53" t="s">
        <v>4088</v>
      </c>
      <c r="D284" s="62" t="s">
        <v>6032</v>
      </c>
      <c r="E284" s="54">
        <v>0.80025462962962957</v>
      </c>
      <c r="F284" s="63">
        <v>7541033.8700000001</v>
      </c>
      <c r="G284" s="63">
        <v>365508.02</v>
      </c>
      <c r="H284" s="53" t="s">
        <v>4639</v>
      </c>
      <c r="I284" s="53" t="s">
        <v>4139</v>
      </c>
    </row>
    <row r="285" spans="1:9" ht="15" customHeight="1" x14ac:dyDescent="0.2">
      <c r="A285" s="53" t="s">
        <v>4642</v>
      </c>
      <c r="B285" s="53" t="s">
        <v>4642</v>
      </c>
      <c r="C285" s="53" t="s">
        <v>4088</v>
      </c>
      <c r="D285" s="62" t="s">
        <v>6032</v>
      </c>
      <c r="E285" s="54">
        <v>0.80342592592592599</v>
      </c>
      <c r="F285" s="63">
        <v>7541024.7300000004</v>
      </c>
      <c r="G285" s="63">
        <v>365513.46</v>
      </c>
      <c r="H285" s="53" t="s">
        <v>4641</v>
      </c>
      <c r="I285" s="53"/>
    </row>
    <row r="286" spans="1:9" ht="15" customHeight="1" x14ac:dyDescent="0.2">
      <c r="A286" s="53" t="s">
        <v>4644</v>
      </c>
      <c r="B286" s="53" t="s">
        <v>4644</v>
      </c>
      <c r="C286" s="53" t="s">
        <v>4088</v>
      </c>
      <c r="D286" s="62" t="s">
        <v>6032</v>
      </c>
      <c r="E286" s="54">
        <v>0.80521990740740745</v>
      </c>
      <c r="F286" s="63">
        <v>7541022.9000000004</v>
      </c>
      <c r="G286" s="63">
        <v>365506.57</v>
      </c>
      <c r="H286" s="53" t="s">
        <v>4643</v>
      </c>
      <c r="I286" s="53"/>
    </row>
    <row r="287" spans="1:9" ht="15" customHeight="1" x14ac:dyDescent="0.2">
      <c r="A287" s="53" t="s">
        <v>4646</v>
      </c>
      <c r="B287" s="53" t="s">
        <v>4646</v>
      </c>
      <c r="C287" s="53" t="s">
        <v>4088</v>
      </c>
      <c r="D287" s="62" t="s">
        <v>6032</v>
      </c>
      <c r="E287" s="54">
        <v>0.81032407407407403</v>
      </c>
      <c r="F287" s="63">
        <v>7541015.6600000001</v>
      </c>
      <c r="G287" s="63">
        <v>365500.86</v>
      </c>
      <c r="H287" s="53" t="s">
        <v>4645</v>
      </c>
      <c r="I287" s="53"/>
    </row>
    <row r="288" spans="1:9" ht="15" customHeight="1" x14ac:dyDescent="0.2">
      <c r="A288" s="53" t="s">
        <v>4648</v>
      </c>
      <c r="B288" s="53" t="s">
        <v>4648</v>
      </c>
      <c r="C288" s="53" t="s">
        <v>4088</v>
      </c>
      <c r="D288" s="62" t="s">
        <v>6032</v>
      </c>
      <c r="E288" s="54">
        <v>0.8116782407407408</v>
      </c>
      <c r="F288" s="63">
        <v>7541003.3499999996</v>
      </c>
      <c r="G288" s="63">
        <v>365512.61</v>
      </c>
      <c r="H288" s="53" t="s">
        <v>4647</v>
      </c>
      <c r="I288" s="53"/>
    </row>
    <row r="289" spans="1:9" ht="15" customHeight="1" x14ac:dyDescent="0.2">
      <c r="A289" s="53" t="s">
        <v>4650</v>
      </c>
      <c r="B289" s="53" t="s">
        <v>4650</v>
      </c>
      <c r="C289" s="53" t="s">
        <v>4114</v>
      </c>
      <c r="D289" s="62" t="s">
        <v>6033</v>
      </c>
      <c r="E289" s="53"/>
      <c r="F289" s="63">
        <v>7540869.4800000004</v>
      </c>
      <c r="G289" s="63">
        <v>365023.57</v>
      </c>
      <c r="H289" s="53" t="s">
        <v>4649</v>
      </c>
      <c r="I289" s="53" t="s">
        <v>4411</v>
      </c>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495"/>
  <sheetViews>
    <sheetView workbookViewId="0">
      <selection sqref="A1:G1"/>
    </sheetView>
  </sheetViews>
  <sheetFormatPr baseColWidth="10" defaultColWidth="11.1640625" defaultRowHeight="15" customHeight="1" x14ac:dyDescent="0.2"/>
  <cols>
    <col min="1" max="1" width="8.83203125" bestFit="1" customWidth="1"/>
    <col min="2" max="2" width="8.1640625" bestFit="1" customWidth="1"/>
    <col min="3" max="3" width="16.5" bestFit="1" customWidth="1"/>
    <col min="4" max="4" width="7.6640625" bestFit="1" customWidth="1"/>
    <col min="6" max="6" width="10.33203125" bestFit="1" customWidth="1"/>
    <col min="7" max="7" width="36.33203125" bestFit="1" customWidth="1"/>
  </cols>
  <sheetData>
    <row r="1" spans="1:7" ht="15" customHeight="1" x14ac:dyDescent="0.2">
      <c r="A1" s="52" t="s">
        <v>4</v>
      </c>
      <c r="B1" s="52" t="s">
        <v>5</v>
      </c>
      <c r="C1" s="58" t="s">
        <v>6</v>
      </c>
      <c r="D1" s="52" t="s">
        <v>19</v>
      </c>
      <c r="E1" s="51" t="s">
        <v>8</v>
      </c>
      <c r="F1" s="51" t="s">
        <v>7</v>
      </c>
      <c r="G1" s="52" t="s">
        <v>18</v>
      </c>
    </row>
    <row r="2" spans="1:7" ht="15" customHeight="1" x14ac:dyDescent="0.2">
      <c r="A2" s="59">
        <v>42092</v>
      </c>
      <c r="B2" s="54">
        <v>0.31458333333333333</v>
      </c>
      <c r="C2" s="60">
        <v>42092.314583333333</v>
      </c>
      <c r="D2" s="53" t="s">
        <v>4654</v>
      </c>
      <c r="E2" s="53">
        <v>7540710</v>
      </c>
      <c r="F2" s="53">
        <v>365019</v>
      </c>
      <c r="G2" s="53" t="s">
        <v>5440</v>
      </c>
    </row>
    <row r="3" spans="1:7" ht="15" customHeight="1" x14ac:dyDescent="0.2">
      <c r="A3" s="59">
        <v>42092</v>
      </c>
      <c r="B3" s="54">
        <v>0.33749999999999997</v>
      </c>
      <c r="C3" s="60">
        <v>42092.337500000001</v>
      </c>
      <c r="D3" s="53" t="s">
        <v>4656</v>
      </c>
      <c r="E3" s="53">
        <v>7540628</v>
      </c>
      <c r="F3" s="53">
        <v>364970</v>
      </c>
      <c r="G3" s="53" t="s">
        <v>5440</v>
      </c>
    </row>
    <row r="4" spans="1:7" ht="15" customHeight="1" x14ac:dyDescent="0.2">
      <c r="A4" s="59">
        <v>42092</v>
      </c>
      <c r="B4" s="54">
        <v>0.36388888888888887</v>
      </c>
      <c r="C4" s="60">
        <v>42092.363888888889</v>
      </c>
      <c r="D4" s="53" t="s">
        <v>4658</v>
      </c>
      <c r="E4" s="53">
        <v>7540696</v>
      </c>
      <c r="F4" s="53">
        <v>364905</v>
      </c>
      <c r="G4" s="53" t="s">
        <v>5440</v>
      </c>
    </row>
    <row r="5" spans="1:7" ht="15" customHeight="1" x14ac:dyDescent="0.2">
      <c r="A5" s="59">
        <v>42092</v>
      </c>
      <c r="B5" s="54">
        <v>0.3743055555555555</v>
      </c>
      <c r="C5" s="60">
        <v>42092.374305555553</v>
      </c>
      <c r="D5" s="53" t="s">
        <v>4096</v>
      </c>
      <c r="E5" s="53">
        <v>7540748.4699999997</v>
      </c>
      <c r="F5" s="53">
        <v>365255.67</v>
      </c>
      <c r="G5" s="53" t="s">
        <v>4652</v>
      </c>
    </row>
    <row r="6" spans="1:7" ht="15" customHeight="1" x14ac:dyDescent="0.2">
      <c r="A6" s="59">
        <v>42092</v>
      </c>
      <c r="B6" s="54">
        <v>0.3888888888888889</v>
      </c>
      <c r="C6" s="60">
        <v>42092.388888888891</v>
      </c>
      <c r="D6" s="53" t="s">
        <v>4111</v>
      </c>
      <c r="E6" s="53">
        <v>7540804.4500000002</v>
      </c>
      <c r="F6" s="53">
        <v>364263.34</v>
      </c>
      <c r="G6" s="53" t="s">
        <v>5440</v>
      </c>
    </row>
    <row r="7" spans="1:7" ht="15" customHeight="1" x14ac:dyDescent="0.2">
      <c r="A7" s="59">
        <v>42092</v>
      </c>
      <c r="B7" s="54">
        <v>0.43333333333333335</v>
      </c>
      <c r="C7" s="60">
        <v>42092.433333333334</v>
      </c>
      <c r="D7" s="53" t="s">
        <v>4660</v>
      </c>
      <c r="E7" s="53">
        <v>7541202</v>
      </c>
      <c r="F7" s="53">
        <v>365164</v>
      </c>
      <c r="G7" s="53" t="s">
        <v>5280</v>
      </c>
    </row>
    <row r="8" spans="1:7" ht="15" customHeight="1" x14ac:dyDescent="0.2">
      <c r="A8" s="59">
        <v>42092</v>
      </c>
      <c r="B8" s="54">
        <v>0.4604166666666667</v>
      </c>
      <c r="C8" s="60">
        <v>42092.460416666669</v>
      </c>
      <c r="D8" s="53" t="s">
        <v>4661</v>
      </c>
      <c r="E8" s="53">
        <v>7541287</v>
      </c>
      <c r="F8" s="53">
        <v>365273</v>
      </c>
      <c r="G8" s="53" t="s">
        <v>4774</v>
      </c>
    </row>
    <row r="9" spans="1:7" ht="15" customHeight="1" x14ac:dyDescent="0.2">
      <c r="A9" s="59">
        <v>42092</v>
      </c>
      <c r="B9" s="54">
        <v>0.46666666666666662</v>
      </c>
      <c r="C9" s="60">
        <v>42092.466666666667</v>
      </c>
      <c r="D9" s="53" t="s">
        <v>4662</v>
      </c>
      <c r="E9" s="53">
        <v>7541331</v>
      </c>
      <c r="F9" s="53">
        <v>365293</v>
      </c>
      <c r="G9" s="53" t="s">
        <v>4774</v>
      </c>
    </row>
    <row r="10" spans="1:7" ht="15" customHeight="1" x14ac:dyDescent="0.2">
      <c r="A10" s="59">
        <v>42092</v>
      </c>
      <c r="B10" s="54">
        <v>0.47291666666666665</v>
      </c>
      <c r="C10" s="60">
        <v>42092.472916666666</v>
      </c>
      <c r="D10" s="53" t="s">
        <v>4664</v>
      </c>
      <c r="E10" s="53">
        <v>7541381</v>
      </c>
      <c r="F10" s="53">
        <v>365307</v>
      </c>
      <c r="G10" s="53" t="s">
        <v>4774</v>
      </c>
    </row>
    <row r="11" spans="1:7" ht="15" customHeight="1" x14ac:dyDescent="0.2">
      <c r="A11" s="59">
        <v>42092</v>
      </c>
      <c r="B11" s="54">
        <v>0.47916666666666669</v>
      </c>
      <c r="C11" s="60">
        <v>42092.479166666664</v>
      </c>
      <c r="D11" s="53" t="s">
        <v>4665</v>
      </c>
      <c r="E11" s="53">
        <v>7541392</v>
      </c>
      <c r="F11" s="53">
        <v>365327</v>
      </c>
      <c r="G11" s="53" t="s">
        <v>4774</v>
      </c>
    </row>
    <row r="12" spans="1:7" ht="15" customHeight="1" x14ac:dyDescent="0.2">
      <c r="A12" s="59">
        <v>42092</v>
      </c>
      <c r="B12" s="54">
        <v>0.48055555555555557</v>
      </c>
      <c r="C12" s="60">
        <v>42092.480555555558</v>
      </c>
      <c r="D12" s="53" t="s">
        <v>4666</v>
      </c>
      <c r="E12" s="53">
        <v>7541375</v>
      </c>
      <c r="F12" s="53">
        <v>365339</v>
      </c>
      <c r="G12" s="53" t="s">
        <v>4774</v>
      </c>
    </row>
    <row r="13" spans="1:7" ht="15" customHeight="1" x14ac:dyDescent="0.2">
      <c r="A13" s="59">
        <v>42092</v>
      </c>
      <c r="B13" s="54">
        <v>0.49236111111111108</v>
      </c>
      <c r="C13" s="60">
        <v>42092.492361111108</v>
      </c>
      <c r="D13" s="53" t="s">
        <v>4668</v>
      </c>
      <c r="E13" s="53">
        <v>7541337</v>
      </c>
      <c r="F13" s="53">
        <v>365374</v>
      </c>
      <c r="G13" s="53" t="s">
        <v>4774</v>
      </c>
    </row>
    <row r="14" spans="1:7" ht="15" customHeight="1" x14ac:dyDescent="0.2">
      <c r="A14" s="59">
        <v>42092</v>
      </c>
      <c r="B14" s="54">
        <v>0.51736111111111105</v>
      </c>
      <c r="C14" s="60">
        <v>42092.517361111109</v>
      </c>
      <c r="D14" s="53" t="s">
        <v>4670</v>
      </c>
      <c r="E14" s="53">
        <v>7541220</v>
      </c>
      <c r="F14" s="53">
        <v>365456</v>
      </c>
      <c r="G14" s="53" t="s">
        <v>4774</v>
      </c>
    </row>
    <row r="15" spans="1:7" ht="15" customHeight="1" x14ac:dyDescent="0.2">
      <c r="A15" s="59">
        <v>42092</v>
      </c>
      <c r="B15" s="54">
        <v>0.54027777777777775</v>
      </c>
      <c r="C15" s="60">
        <v>42092.540277777778</v>
      </c>
      <c r="D15" s="53" t="s">
        <v>4672</v>
      </c>
      <c r="E15" s="53">
        <v>7541162</v>
      </c>
      <c r="F15" s="53">
        <v>365450</v>
      </c>
      <c r="G15" s="53" t="s">
        <v>5280</v>
      </c>
    </row>
    <row r="16" spans="1:7" ht="15" customHeight="1" x14ac:dyDescent="0.2">
      <c r="A16" s="59">
        <v>42092</v>
      </c>
      <c r="B16" s="54">
        <v>0.54583333333333328</v>
      </c>
      <c r="C16" s="60">
        <v>42092.54583333333</v>
      </c>
      <c r="D16" s="53" t="s">
        <v>4674</v>
      </c>
      <c r="E16" s="53">
        <v>7541161</v>
      </c>
      <c r="F16" s="53">
        <v>365510</v>
      </c>
      <c r="G16" s="53" t="s">
        <v>4774</v>
      </c>
    </row>
    <row r="17" spans="1:7" ht="15" customHeight="1" x14ac:dyDescent="0.2">
      <c r="A17" s="59">
        <v>42092</v>
      </c>
      <c r="B17" s="54">
        <v>0.64583333333333337</v>
      </c>
      <c r="C17" s="60">
        <v>42092.645833333336</v>
      </c>
      <c r="D17" s="53" t="s">
        <v>4101</v>
      </c>
      <c r="E17" s="53">
        <v>7540754.5899999999</v>
      </c>
      <c r="F17" s="53">
        <v>364825.99</v>
      </c>
      <c r="G17" s="53" t="s">
        <v>4774</v>
      </c>
    </row>
    <row r="18" spans="1:7" ht="15" customHeight="1" x14ac:dyDescent="0.2">
      <c r="A18" s="59">
        <v>42092</v>
      </c>
      <c r="B18" s="54">
        <v>0.67013888888888884</v>
      </c>
      <c r="C18" s="60">
        <v>42092.670138888891</v>
      </c>
      <c r="D18" s="53" t="s">
        <v>4676</v>
      </c>
      <c r="E18" s="53">
        <v>7540672</v>
      </c>
      <c r="F18" s="53">
        <v>365296</v>
      </c>
      <c r="G18" s="53" t="s">
        <v>5280</v>
      </c>
    </row>
    <row r="19" spans="1:7" ht="15" customHeight="1" x14ac:dyDescent="0.2">
      <c r="A19" s="59">
        <v>42092</v>
      </c>
      <c r="B19" s="54">
        <v>0.6972222222222223</v>
      </c>
      <c r="C19" s="60">
        <v>42092.697222222225</v>
      </c>
      <c r="D19" s="53" t="s">
        <v>4678</v>
      </c>
      <c r="E19" s="53">
        <v>7540699</v>
      </c>
      <c r="F19" s="53">
        <v>365155</v>
      </c>
      <c r="G19" s="53" t="s">
        <v>5280</v>
      </c>
    </row>
    <row r="20" spans="1:7" ht="15" customHeight="1" x14ac:dyDescent="0.2">
      <c r="A20" s="59">
        <v>42093</v>
      </c>
      <c r="B20" s="54">
        <v>0.69166666666666676</v>
      </c>
      <c r="C20" s="60">
        <v>42093.691666666666</v>
      </c>
      <c r="D20" s="53" t="s">
        <v>4679</v>
      </c>
      <c r="E20" s="53">
        <v>7540892</v>
      </c>
      <c r="F20" s="53">
        <v>365019</v>
      </c>
      <c r="G20" s="53" t="s">
        <v>5280</v>
      </c>
    </row>
    <row r="21" spans="1:7" ht="15" customHeight="1" x14ac:dyDescent="0.2">
      <c r="A21" s="59">
        <v>42093</v>
      </c>
      <c r="B21" s="54">
        <v>0.69791666666666663</v>
      </c>
      <c r="C21" s="60">
        <v>42093.697916666664</v>
      </c>
      <c r="D21" s="53" t="s">
        <v>4680</v>
      </c>
      <c r="E21" s="53">
        <v>7540861</v>
      </c>
      <c r="F21" s="53">
        <v>365029</v>
      </c>
      <c r="G21" s="53" t="s">
        <v>5280</v>
      </c>
    </row>
    <row r="22" spans="1:7" ht="15" customHeight="1" x14ac:dyDescent="0.2">
      <c r="A22" s="59">
        <v>42093</v>
      </c>
      <c r="B22" s="54">
        <v>0.71388888888888891</v>
      </c>
      <c r="C22" s="60">
        <v>42093.713888888888</v>
      </c>
      <c r="D22" s="53" t="s">
        <v>4681</v>
      </c>
      <c r="E22" s="53">
        <v>7540744</v>
      </c>
      <c r="F22" s="53">
        <v>365104</v>
      </c>
      <c r="G22" s="53" t="s">
        <v>4682</v>
      </c>
    </row>
    <row r="23" spans="1:7" ht="15" customHeight="1" x14ac:dyDescent="0.2">
      <c r="A23" s="59">
        <v>42132</v>
      </c>
      <c r="B23" s="54">
        <v>0.32810185185185187</v>
      </c>
      <c r="C23" s="60">
        <v>42132.328101851854</v>
      </c>
      <c r="D23" s="53" t="s">
        <v>4685</v>
      </c>
      <c r="E23" s="53">
        <v>7541247.6600000001</v>
      </c>
      <c r="F23" s="53">
        <v>364994.79</v>
      </c>
      <c r="G23" s="53" t="s">
        <v>4682</v>
      </c>
    </row>
    <row r="24" spans="1:7" ht="15" customHeight="1" x14ac:dyDescent="0.2">
      <c r="A24" s="59">
        <v>42132</v>
      </c>
      <c r="B24" s="54">
        <v>0.33782407407407411</v>
      </c>
      <c r="C24" s="60">
        <v>42132.337824074071</v>
      </c>
      <c r="D24" s="53" t="s">
        <v>4686</v>
      </c>
      <c r="E24" s="53">
        <v>7541282.0999999996</v>
      </c>
      <c r="F24" s="53">
        <v>364906.88</v>
      </c>
      <c r="G24" s="53" t="s">
        <v>5440</v>
      </c>
    </row>
    <row r="25" spans="1:7" ht="15" customHeight="1" x14ac:dyDescent="0.2">
      <c r="A25" s="59">
        <v>42132</v>
      </c>
      <c r="B25" s="54">
        <v>0.35579861111111111</v>
      </c>
      <c r="C25" s="60">
        <v>42132.355798611112</v>
      </c>
      <c r="D25" s="53" t="s">
        <v>4687</v>
      </c>
      <c r="E25" s="53">
        <v>7541234.7599999998</v>
      </c>
      <c r="F25" s="53">
        <v>364899.45</v>
      </c>
      <c r="G25" s="53" t="s">
        <v>5440</v>
      </c>
    </row>
    <row r="26" spans="1:7" ht="15" customHeight="1" x14ac:dyDescent="0.2">
      <c r="A26" s="59">
        <v>42132</v>
      </c>
      <c r="B26" s="54">
        <v>0.38750000000000001</v>
      </c>
      <c r="C26" s="60">
        <v>42132.387499999997</v>
      </c>
      <c r="D26" s="53" t="s">
        <v>4255</v>
      </c>
      <c r="E26" s="53">
        <v>7540831.7000000002</v>
      </c>
      <c r="F26" s="53">
        <v>365563.78</v>
      </c>
      <c r="G26" s="53" t="s">
        <v>5440</v>
      </c>
    </row>
    <row r="27" spans="1:7" ht="15" customHeight="1" x14ac:dyDescent="0.2">
      <c r="A27" s="59">
        <v>42132</v>
      </c>
      <c r="B27" s="54">
        <v>0.47337962962962959</v>
      </c>
      <c r="C27" s="60">
        <v>42132.473379629628</v>
      </c>
      <c r="D27" s="53" t="s">
        <v>4688</v>
      </c>
      <c r="E27" s="53">
        <v>7541131.1500000004</v>
      </c>
      <c r="F27" s="53">
        <v>364952.71</v>
      </c>
      <c r="G27" s="53" t="s">
        <v>5440</v>
      </c>
    </row>
    <row r="28" spans="1:7" ht="15" customHeight="1" x14ac:dyDescent="0.2">
      <c r="A28" s="59">
        <v>42132</v>
      </c>
      <c r="B28" s="54">
        <v>0.50891203703703702</v>
      </c>
      <c r="C28" s="60">
        <v>42132.508912037039</v>
      </c>
      <c r="D28" s="53" t="s">
        <v>4689</v>
      </c>
      <c r="E28" s="53">
        <v>7541108.1600000001</v>
      </c>
      <c r="F28" s="53">
        <v>364970.13</v>
      </c>
      <c r="G28" s="53" t="s">
        <v>5440</v>
      </c>
    </row>
    <row r="29" spans="1:7" ht="15" customHeight="1" x14ac:dyDescent="0.2">
      <c r="A29" s="59">
        <v>42132</v>
      </c>
      <c r="B29" s="54">
        <v>0.51472222222222219</v>
      </c>
      <c r="C29" s="60">
        <v>42132.514722222222</v>
      </c>
      <c r="D29" s="53" t="s">
        <v>4690</v>
      </c>
      <c r="E29" s="53">
        <v>7541108.54</v>
      </c>
      <c r="F29" s="53">
        <v>364976</v>
      </c>
      <c r="G29" s="53" t="s">
        <v>4683</v>
      </c>
    </row>
    <row r="30" spans="1:7" ht="15" customHeight="1" x14ac:dyDescent="0.2">
      <c r="A30" s="59">
        <v>42132</v>
      </c>
      <c r="B30" s="54">
        <v>0.52767361111111111</v>
      </c>
      <c r="C30" s="60">
        <v>42132.527673611112</v>
      </c>
      <c r="D30" s="53" t="s">
        <v>4691</v>
      </c>
      <c r="E30" s="53">
        <v>7541028.1100000003</v>
      </c>
      <c r="F30" s="53">
        <v>364931.34</v>
      </c>
      <c r="G30" s="53" t="s">
        <v>4683</v>
      </c>
    </row>
    <row r="31" spans="1:7" ht="15" customHeight="1" x14ac:dyDescent="0.2">
      <c r="A31" s="59">
        <v>42132</v>
      </c>
      <c r="B31" s="54">
        <v>0.5379976851851852</v>
      </c>
      <c r="C31" s="60">
        <v>42132.537997685184</v>
      </c>
      <c r="D31" s="53" t="s">
        <v>4692</v>
      </c>
      <c r="E31" s="53">
        <v>7540988.8700000001</v>
      </c>
      <c r="F31" s="53">
        <v>364850.35</v>
      </c>
      <c r="G31" s="53" t="s">
        <v>5440</v>
      </c>
    </row>
    <row r="32" spans="1:7" ht="15" customHeight="1" x14ac:dyDescent="0.2">
      <c r="A32" s="59">
        <v>42132</v>
      </c>
      <c r="B32" s="54">
        <v>0.62157407407407406</v>
      </c>
      <c r="C32" s="60">
        <v>42132.621574074074</v>
      </c>
      <c r="D32" s="53" t="s">
        <v>4693</v>
      </c>
      <c r="E32" s="53">
        <v>7540878.7999999998</v>
      </c>
      <c r="F32" s="53">
        <v>364899.34</v>
      </c>
      <c r="G32" s="53" t="s">
        <v>5280</v>
      </c>
    </row>
    <row r="33" spans="1:7" ht="15" customHeight="1" x14ac:dyDescent="0.2">
      <c r="A33" s="59">
        <v>42132</v>
      </c>
      <c r="B33" s="54">
        <v>0.62281249999999999</v>
      </c>
      <c r="C33" s="60">
        <v>42132.622812499998</v>
      </c>
      <c r="D33" s="53" t="s">
        <v>4694</v>
      </c>
      <c r="E33" s="53">
        <v>7540868.3399999999</v>
      </c>
      <c r="F33" s="53">
        <v>364905.82</v>
      </c>
      <c r="G33" s="53" t="s">
        <v>4695</v>
      </c>
    </row>
    <row r="34" spans="1:7" ht="15" customHeight="1" x14ac:dyDescent="0.2">
      <c r="A34" s="59">
        <v>42133</v>
      </c>
      <c r="B34" s="54">
        <v>0.32013888888888892</v>
      </c>
      <c r="C34" s="60">
        <v>42133.320138888892</v>
      </c>
      <c r="D34" s="53" t="s">
        <v>4240</v>
      </c>
      <c r="E34" s="53">
        <v>7541225.1399999997</v>
      </c>
      <c r="F34" s="53">
        <v>364860.26</v>
      </c>
      <c r="G34" s="53" t="s">
        <v>4683</v>
      </c>
    </row>
    <row r="35" spans="1:7" ht="15" customHeight="1" x14ac:dyDescent="0.2">
      <c r="A35" s="59">
        <v>42133</v>
      </c>
      <c r="B35" s="54">
        <v>0.33914351851851854</v>
      </c>
      <c r="C35" s="60">
        <v>42133.339143518519</v>
      </c>
      <c r="D35" s="53" t="s">
        <v>4696</v>
      </c>
      <c r="E35" s="53">
        <v>7540735.1600000001</v>
      </c>
      <c r="F35" s="53">
        <v>364831.21</v>
      </c>
      <c r="G35" s="53" t="s">
        <v>5440</v>
      </c>
    </row>
    <row r="36" spans="1:7" ht="15" customHeight="1" x14ac:dyDescent="0.2">
      <c r="A36" s="59">
        <v>42133</v>
      </c>
      <c r="B36" s="54">
        <v>0.34861111111111115</v>
      </c>
      <c r="C36" s="60">
        <v>42133.348611111112</v>
      </c>
      <c r="D36" s="53" t="s">
        <v>4367</v>
      </c>
      <c r="E36" s="53">
        <v>7540932.5300000003</v>
      </c>
      <c r="F36" s="53">
        <v>365201.41</v>
      </c>
      <c r="G36" s="53" t="s">
        <v>5440</v>
      </c>
    </row>
    <row r="37" spans="1:7" ht="15" customHeight="1" x14ac:dyDescent="0.2">
      <c r="A37" s="59">
        <v>42133</v>
      </c>
      <c r="B37" s="54">
        <v>0.3576388888888889</v>
      </c>
      <c r="C37" s="60">
        <v>42133.357638888891</v>
      </c>
      <c r="D37" s="53" t="s">
        <v>4373</v>
      </c>
      <c r="E37" s="53">
        <v>7540721.5800000001</v>
      </c>
      <c r="F37" s="53">
        <v>364813.28</v>
      </c>
      <c r="G37" s="53" t="s">
        <v>4683</v>
      </c>
    </row>
    <row r="38" spans="1:7" ht="15" customHeight="1" x14ac:dyDescent="0.2">
      <c r="A38" s="59">
        <v>42133</v>
      </c>
      <c r="B38" s="54">
        <v>0.36805555555555558</v>
      </c>
      <c r="C38" s="60">
        <v>42133.368055555555</v>
      </c>
      <c r="D38" s="53" t="s">
        <v>4487</v>
      </c>
      <c r="E38" s="53">
        <v>7540662.8600000003</v>
      </c>
      <c r="F38" s="53">
        <v>364815.86</v>
      </c>
      <c r="G38" s="53" t="s">
        <v>4683</v>
      </c>
    </row>
    <row r="39" spans="1:7" ht="15" customHeight="1" x14ac:dyDescent="0.2">
      <c r="A39" s="59">
        <v>42133</v>
      </c>
      <c r="B39" s="54">
        <v>0.37126157407407406</v>
      </c>
      <c r="C39" s="60">
        <v>42133.371261574073</v>
      </c>
      <c r="D39" s="53" t="s">
        <v>4697</v>
      </c>
      <c r="E39" s="53">
        <v>7540635</v>
      </c>
      <c r="F39" s="53">
        <v>364975.14</v>
      </c>
      <c r="G39" s="53" t="s">
        <v>5280</v>
      </c>
    </row>
    <row r="40" spans="1:7" ht="15" customHeight="1" x14ac:dyDescent="0.2">
      <c r="A40" s="59">
        <v>42133</v>
      </c>
      <c r="B40" s="54">
        <v>0.38160879629629635</v>
      </c>
      <c r="C40" s="60">
        <v>42133.381608796299</v>
      </c>
      <c r="D40" s="53" t="s">
        <v>4698</v>
      </c>
      <c r="E40" s="53">
        <v>7540646.4000000004</v>
      </c>
      <c r="F40" s="53">
        <v>365039.37</v>
      </c>
      <c r="G40" s="53" t="s">
        <v>5280</v>
      </c>
    </row>
    <row r="41" spans="1:7" ht="15" customHeight="1" x14ac:dyDescent="0.2">
      <c r="A41" s="59">
        <v>42133</v>
      </c>
      <c r="B41" s="54">
        <v>0.39285879629629633</v>
      </c>
      <c r="C41" s="60">
        <v>42133.392858796295</v>
      </c>
      <c r="D41" s="53" t="s">
        <v>4699</v>
      </c>
      <c r="E41" s="53">
        <v>7540659.46</v>
      </c>
      <c r="F41" s="53">
        <v>365129.14</v>
      </c>
      <c r="G41" s="53" t="s">
        <v>5440</v>
      </c>
    </row>
    <row r="42" spans="1:7" ht="15" customHeight="1" x14ac:dyDescent="0.2">
      <c r="A42" s="59">
        <v>42133</v>
      </c>
      <c r="B42" s="54">
        <v>0.42708333333333331</v>
      </c>
      <c r="C42" s="60">
        <v>42133.427083333336</v>
      </c>
      <c r="D42" s="53" t="s">
        <v>4116</v>
      </c>
      <c r="E42" s="53">
        <v>7541076</v>
      </c>
      <c r="F42" s="53">
        <v>365652</v>
      </c>
      <c r="G42" s="53" t="s">
        <v>5440</v>
      </c>
    </row>
    <row r="43" spans="1:7" ht="15" customHeight="1" x14ac:dyDescent="0.2">
      <c r="A43" s="59">
        <v>42133</v>
      </c>
      <c r="B43" s="54">
        <v>0.46061342592592597</v>
      </c>
      <c r="C43" s="60">
        <v>42133.460613425923</v>
      </c>
      <c r="D43" s="53" t="s">
        <v>4700</v>
      </c>
      <c r="E43" s="53">
        <v>7540809.7000000002</v>
      </c>
      <c r="F43" s="53">
        <v>365461.09</v>
      </c>
      <c r="G43" s="53" t="s">
        <v>5280</v>
      </c>
    </row>
    <row r="44" spans="1:7" ht="15" customHeight="1" x14ac:dyDescent="0.2">
      <c r="A44" s="59">
        <v>42133</v>
      </c>
      <c r="B44" s="54">
        <v>0.48053240740740738</v>
      </c>
      <c r="C44" s="60">
        <v>42133.480532407404</v>
      </c>
      <c r="D44" s="53" t="s">
        <v>4701</v>
      </c>
      <c r="E44" s="53">
        <v>7540831.7300000004</v>
      </c>
      <c r="F44" s="53">
        <v>365563.78</v>
      </c>
      <c r="G44" s="53" t="s">
        <v>5440</v>
      </c>
    </row>
    <row r="45" spans="1:7" ht="15" customHeight="1" x14ac:dyDescent="0.2">
      <c r="A45" s="59">
        <v>42133</v>
      </c>
      <c r="B45" s="54">
        <v>0.52430555555555558</v>
      </c>
      <c r="C45" s="60">
        <v>42133.524305555555</v>
      </c>
      <c r="D45" s="53" t="s">
        <v>4441</v>
      </c>
      <c r="E45" s="53">
        <v>7540618.6299999999</v>
      </c>
      <c r="F45" s="53">
        <v>364965.17</v>
      </c>
      <c r="G45" s="53" t="s">
        <v>5440</v>
      </c>
    </row>
    <row r="46" spans="1:7" ht="15" customHeight="1" x14ac:dyDescent="0.2">
      <c r="A46" s="59">
        <v>42133</v>
      </c>
      <c r="B46" s="54">
        <v>0.53949074074074077</v>
      </c>
      <c r="C46" s="60">
        <v>42133.539490740739</v>
      </c>
      <c r="D46" s="53" t="s">
        <v>4702</v>
      </c>
      <c r="E46" s="53">
        <v>7541089.3899999997</v>
      </c>
      <c r="F46" s="53">
        <v>365643.71</v>
      </c>
      <c r="G46" s="53" t="s">
        <v>4683</v>
      </c>
    </row>
    <row r="47" spans="1:7" ht="15" customHeight="1" x14ac:dyDescent="0.2">
      <c r="A47" s="59">
        <v>42133</v>
      </c>
      <c r="B47" s="54">
        <v>0.54543981481481485</v>
      </c>
      <c r="C47" s="60">
        <v>42133.545439814814</v>
      </c>
      <c r="D47" s="53" t="s">
        <v>4703</v>
      </c>
      <c r="E47" s="53">
        <v>7541107.71</v>
      </c>
      <c r="F47" s="53">
        <v>365636.65</v>
      </c>
      <c r="G47" s="53" t="s">
        <v>4683</v>
      </c>
    </row>
    <row r="48" spans="1:7" ht="15" customHeight="1" x14ac:dyDescent="0.2">
      <c r="A48" s="59">
        <v>42133</v>
      </c>
      <c r="B48" s="54">
        <v>0.56770833333333337</v>
      </c>
      <c r="C48" s="60">
        <v>42133.567708333336</v>
      </c>
      <c r="D48" s="53" t="s">
        <v>4704</v>
      </c>
      <c r="E48" s="53">
        <v>7541183.46</v>
      </c>
      <c r="F48" s="53">
        <v>365587.55</v>
      </c>
      <c r="G48" s="53" t="s">
        <v>4683</v>
      </c>
    </row>
    <row r="49" spans="1:7" ht="15" customHeight="1" x14ac:dyDescent="0.2">
      <c r="A49" s="59">
        <v>42133</v>
      </c>
      <c r="B49" s="54">
        <v>0.58123842592592589</v>
      </c>
      <c r="C49" s="60">
        <v>42133.581238425926</v>
      </c>
      <c r="D49" s="53" t="s">
        <v>4705</v>
      </c>
      <c r="E49" s="53">
        <v>7541268.9199999999</v>
      </c>
      <c r="F49" s="53">
        <v>365483.11</v>
      </c>
      <c r="G49" s="53" t="s">
        <v>4683</v>
      </c>
    </row>
    <row r="50" spans="1:7" ht="15" customHeight="1" x14ac:dyDescent="0.2">
      <c r="A50" s="59">
        <v>42133</v>
      </c>
      <c r="B50" s="54">
        <v>0.58981481481481479</v>
      </c>
      <c r="C50" s="60">
        <v>42133.589814814812</v>
      </c>
      <c r="D50" s="53" t="s">
        <v>4706</v>
      </c>
      <c r="E50" s="53">
        <v>7541209.7400000002</v>
      </c>
      <c r="F50" s="53">
        <v>365373.74</v>
      </c>
      <c r="G50" s="53" t="s">
        <v>5280</v>
      </c>
    </row>
    <row r="51" spans="1:7" ht="15" customHeight="1" x14ac:dyDescent="0.2">
      <c r="A51" s="59">
        <v>42133</v>
      </c>
      <c r="B51" s="54">
        <v>0.60947916666666668</v>
      </c>
      <c r="C51" s="60">
        <v>42133.609479166669</v>
      </c>
      <c r="D51" s="53" t="s">
        <v>4707</v>
      </c>
      <c r="E51" s="53">
        <v>7541204.96</v>
      </c>
      <c r="F51" s="53">
        <v>365294.41</v>
      </c>
      <c r="G51" s="53" t="s">
        <v>4683</v>
      </c>
    </row>
    <row r="52" spans="1:7" ht="15" customHeight="1" x14ac:dyDescent="0.2">
      <c r="A52" s="59">
        <v>42133</v>
      </c>
      <c r="B52" s="54">
        <v>0.63034722222222228</v>
      </c>
      <c r="C52" s="60">
        <v>42133.630347222221</v>
      </c>
      <c r="D52" s="53" t="s">
        <v>4708</v>
      </c>
      <c r="E52" s="53">
        <v>7541202.25</v>
      </c>
      <c r="F52" s="53">
        <v>365211.66</v>
      </c>
      <c r="G52" s="53" t="s">
        <v>4683</v>
      </c>
    </row>
    <row r="53" spans="1:7" ht="15" customHeight="1" x14ac:dyDescent="0.2">
      <c r="A53" s="59">
        <v>42133</v>
      </c>
      <c r="B53" s="54">
        <v>0.63993055555555556</v>
      </c>
      <c r="C53" s="60">
        <v>42133.639930555553</v>
      </c>
      <c r="D53" s="53" t="s">
        <v>4709</v>
      </c>
      <c r="E53" s="53">
        <v>7541204.6799999997</v>
      </c>
      <c r="F53" s="53">
        <v>365185.45</v>
      </c>
      <c r="G53" s="53" t="s">
        <v>4683</v>
      </c>
    </row>
    <row r="54" spans="1:7" ht="15" customHeight="1" x14ac:dyDescent="0.2">
      <c r="A54" s="59">
        <v>42133</v>
      </c>
      <c r="B54" s="54">
        <v>0.66594907407407411</v>
      </c>
      <c r="C54" s="60">
        <v>42133.665949074071</v>
      </c>
      <c r="D54" s="53" t="s">
        <v>4710</v>
      </c>
      <c r="E54" s="53">
        <v>7541132.0800000001</v>
      </c>
      <c r="F54" s="53">
        <v>364983.53</v>
      </c>
      <c r="G54" s="53" t="s">
        <v>4682</v>
      </c>
    </row>
    <row r="55" spans="1:7" ht="15" customHeight="1" x14ac:dyDescent="0.2">
      <c r="A55" s="59">
        <v>42133</v>
      </c>
      <c r="B55" s="54">
        <v>0.68194444444444446</v>
      </c>
      <c r="C55" s="60">
        <v>42133.681944444441</v>
      </c>
      <c r="D55" s="53" t="s">
        <v>4691</v>
      </c>
      <c r="E55" s="53">
        <v>7541028.1100000003</v>
      </c>
      <c r="F55" s="53">
        <v>364931.34</v>
      </c>
      <c r="G55" s="53" t="s">
        <v>4683</v>
      </c>
    </row>
    <row r="56" spans="1:7" ht="15" customHeight="1" x14ac:dyDescent="0.2">
      <c r="A56" s="59">
        <v>42134</v>
      </c>
      <c r="B56" s="54">
        <v>0.32500000000000001</v>
      </c>
      <c r="C56" s="60">
        <v>42134.324999999997</v>
      </c>
      <c r="D56" s="53" t="s">
        <v>4351</v>
      </c>
      <c r="E56" s="53">
        <v>7541027.6900000004</v>
      </c>
      <c r="F56" s="53">
        <v>365679.8</v>
      </c>
      <c r="G56" s="53" t="s">
        <v>5440</v>
      </c>
    </row>
    <row r="57" spans="1:7" ht="15" customHeight="1" x14ac:dyDescent="0.2">
      <c r="A57" s="59">
        <v>42134</v>
      </c>
      <c r="B57" s="54">
        <v>0.33819444444444446</v>
      </c>
      <c r="C57" s="60">
        <v>42134.338194444441</v>
      </c>
      <c r="D57" s="53" t="s">
        <v>4711</v>
      </c>
      <c r="E57" s="53">
        <v>7540988.0099999998</v>
      </c>
      <c r="F57" s="53">
        <v>364801.29</v>
      </c>
      <c r="G57" s="53" t="s">
        <v>4683</v>
      </c>
    </row>
    <row r="58" spans="1:7" ht="15" customHeight="1" x14ac:dyDescent="0.2">
      <c r="A58" s="59">
        <v>42134</v>
      </c>
      <c r="B58" s="54">
        <v>0.33709490740740744</v>
      </c>
      <c r="C58" s="60">
        <v>42134.337094907409</v>
      </c>
      <c r="D58" s="53" t="s">
        <v>4712</v>
      </c>
      <c r="E58" s="53">
        <v>7541128.1799999997</v>
      </c>
      <c r="F58" s="53">
        <v>364788.94</v>
      </c>
      <c r="G58" s="53" t="s">
        <v>4695</v>
      </c>
    </row>
    <row r="59" spans="1:7" ht="15" customHeight="1" x14ac:dyDescent="0.2">
      <c r="A59" s="59">
        <v>42134</v>
      </c>
      <c r="B59" s="54">
        <v>0.35555555555555557</v>
      </c>
      <c r="C59" s="60">
        <v>42134.355555555558</v>
      </c>
      <c r="D59" s="53" t="s">
        <v>4406</v>
      </c>
      <c r="E59" s="53">
        <v>7540996.1299999999</v>
      </c>
      <c r="F59" s="53">
        <v>364767.72</v>
      </c>
      <c r="G59" s="53" t="s">
        <v>5280</v>
      </c>
    </row>
    <row r="60" spans="1:7" ht="15" customHeight="1" x14ac:dyDescent="0.2">
      <c r="A60" s="59">
        <v>42134</v>
      </c>
      <c r="B60" s="54">
        <v>0.38085648148148149</v>
      </c>
      <c r="C60" s="60">
        <v>42134.380856481483</v>
      </c>
      <c r="D60" s="53" t="s">
        <v>4713</v>
      </c>
      <c r="E60" s="53">
        <v>7541130.1500000004</v>
      </c>
      <c r="F60" s="53">
        <v>364824.8</v>
      </c>
      <c r="G60" s="53" t="s">
        <v>5440</v>
      </c>
    </row>
    <row r="61" spans="1:7" ht="15" customHeight="1" x14ac:dyDescent="0.2">
      <c r="A61" s="59">
        <v>42134</v>
      </c>
      <c r="B61" s="54">
        <v>0.39216435185185183</v>
      </c>
      <c r="C61" s="60">
        <v>42134.392164351855</v>
      </c>
      <c r="D61" s="53" t="s">
        <v>4714</v>
      </c>
      <c r="E61" s="53">
        <v>7541321.54</v>
      </c>
      <c r="F61" s="53">
        <v>365075.79</v>
      </c>
      <c r="G61" s="53" t="s">
        <v>4683</v>
      </c>
    </row>
    <row r="62" spans="1:7" ht="15" customHeight="1" x14ac:dyDescent="0.2">
      <c r="A62" s="59">
        <v>42134</v>
      </c>
      <c r="B62" s="54">
        <v>0.4611689814814815</v>
      </c>
      <c r="C62" s="60">
        <v>42134.461168981485</v>
      </c>
      <c r="D62" s="53" t="s">
        <v>4715</v>
      </c>
      <c r="E62" s="53">
        <v>7541372.1500000004</v>
      </c>
      <c r="F62" s="53">
        <v>365205.45</v>
      </c>
      <c r="G62" s="53" t="s">
        <v>4716</v>
      </c>
    </row>
    <row r="63" spans="1:7" ht="15" customHeight="1" x14ac:dyDescent="0.2">
      <c r="A63" s="59">
        <v>42134</v>
      </c>
      <c r="B63" s="54">
        <v>0.47186342592592595</v>
      </c>
      <c r="C63" s="60">
        <v>42134.471863425926</v>
      </c>
      <c r="D63" s="53" t="s">
        <v>4717</v>
      </c>
      <c r="E63" s="53">
        <v>7541402.0899999999</v>
      </c>
      <c r="F63" s="53">
        <v>365235.91</v>
      </c>
      <c r="G63" s="53" t="s">
        <v>4683</v>
      </c>
    </row>
    <row r="64" spans="1:7" ht="15" customHeight="1" x14ac:dyDescent="0.2">
      <c r="A64" s="59">
        <v>42134</v>
      </c>
      <c r="B64" s="54">
        <v>0.47696759259259264</v>
      </c>
      <c r="C64" s="60">
        <v>42134.476967592593</v>
      </c>
      <c r="D64" s="53" t="s">
        <v>4718</v>
      </c>
      <c r="E64" s="53">
        <v>7541409.9800000004</v>
      </c>
      <c r="F64" s="53">
        <v>365264.8</v>
      </c>
      <c r="G64" s="53" t="s">
        <v>4683</v>
      </c>
    </row>
    <row r="65" spans="1:7" ht="15" customHeight="1" x14ac:dyDescent="0.2">
      <c r="A65" s="59">
        <v>42134</v>
      </c>
      <c r="B65" s="54">
        <v>0.4850694444444445</v>
      </c>
      <c r="C65" s="60">
        <v>42134.485069444447</v>
      </c>
      <c r="D65" s="53" t="s">
        <v>4719</v>
      </c>
      <c r="E65" s="53">
        <v>7541434.7400000002</v>
      </c>
      <c r="F65" s="53">
        <v>365350.77</v>
      </c>
      <c r="G65" s="53" t="s">
        <v>4683</v>
      </c>
    </row>
    <row r="66" spans="1:7" ht="15" customHeight="1" x14ac:dyDescent="0.2">
      <c r="A66" s="59">
        <v>42134</v>
      </c>
      <c r="B66" s="54">
        <v>0.5078125</v>
      </c>
      <c r="C66" s="60">
        <v>42134.5078125</v>
      </c>
      <c r="D66" s="53" t="s">
        <v>4720</v>
      </c>
      <c r="E66" s="53">
        <v>7541500.7199999997</v>
      </c>
      <c r="F66" s="53">
        <v>365388.24</v>
      </c>
      <c r="G66" s="53" t="s">
        <v>4683</v>
      </c>
    </row>
    <row r="67" spans="1:7" ht="15" customHeight="1" x14ac:dyDescent="0.2">
      <c r="A67" s="59">
        <v>42135</v>
      </c>
      <c r="B67" s="54">
        <v>0.32569444444444445</v>
      </c>
      <c r="C67" s="60">
        <v>42135.325694444444</v>
      </c>
      <c r="D67" s="53" t="s">
        <v>4721</v>
      </c>
      <c r="E67" s="53">
        <v>7541132.4199999999</v>
      </c>
      <c r="F67" s="53">
        <v>365459.34</v>
      </c>
      <c r="G67" s="53" t="s">
        <v>5440</v>
      </c>
    </row>
    <row r="68" spans="1:7" ht="15" customHeight="1" x14ac:dyDescent="0.2">
      <c r="A68" s="59">
        <v>42135</v>
      </c>
      <c r="B68" s="54">
        <v>0.33503472222222225</v>
      </c>
      <c r="C68" s="60">
        <v>42135.335034722222</v>
      </c>
      <c r="D68" s="53" t="s">
        <v>4722</v>
      </c>
      <c r="E68" s="53">
        <v>7541102.5499999998</v>
      </c>
      <c r="F68" s="53">
        <v>365487.64</v>
      </c>
      <c r="G68" s="53" t="s">
        <v>5280</v>
      </c>
    </row>
    <row r="69" spans="1:7" ht="15" customHeight="1" x14ac:dyDescent="0.2">
      <c r="A69" s="59">
        <v>42135</v>
      </c>
      <c r="B69" s="54">
        <v>0.34061342592592592</v>
      </c>
      <c r="C69" s="60">
        <v>42135.340613425928</v>
      </c>
      <c r="D69" s="53" t="s">
        <v>4723</v>
      </c>
      <c r="E69" s="53">
        <v>7541029.0700000003</v>
      </c>
      <c r="F69" s="53">
        <v>365530.43</v>
      </c>
      <c r="G69" s="53" t="s">
        <v>4683</v>
      </c>
    </row>
    <row r="70" spans="1:7" ht="15" customHeight="1" x14ac:dyDescent="0.2">
      <c r="A70" s="59">
        <v>42135</v>
      </c>
      <c r="B70" s="54">
        <v>0.35416666666666669</v>
      </c>
      <c r="C70" s="60">
        <v>42135.354166666664</v>
      </c>
      <c r="D70" s="53" t="s">
        <v>4419</v>
      </c>
      <c r="E70" s="53">
        <v>7541052.2400000002</v>
      </c>
      <c r="F70" s="53">
        <v>365531.26</v>
      </c>
      <c r="G70" s="53" t="s">
        <v>5440</v>
      </c>
    </row>
    <row r="71" spans="1:7" ht="15" customHeight="1" x14ac:dyDescent="0.2">
      <c r="A71" s="59">
        <v>42135</v>
      </c>
      <c r="B71" s="54">
        <v>0.39766203703703701</v>
      </c>
      <c r="C71" s="60">
        <v>42135.397662037038</v>
      </c>
      <c r="D71" s="53" t="s">
        <v>4724</v>
      </c>
      <c r="E71" s="53">
        <v>7541035.4400000004</v>
      </c>
      <c r="F71" s="53">
        <v>365562.74</v>
      </c>
      <c r="G71" s="53" t="s">
        <v>5440</v>
      </c>
    </row>
    <row r="72" spans="1:7" ht="15" customHeight="1" x14ac:dyDescent="0.2">
      <c r="A72" s="59">
        <v>42135</v>
      </c>
      <c r="B72" s="54">
        <v>0.41665509259259265</v>
      </c>
      <c r="C72" s="60">
        <v>42135.416655092595</v>
      </c>
      <c r="D72" s="53" t="s">
        <v>4725</v>
      </c>
      <c r="E72" s="53">
        <v>7540897.6600000001</v>
      </c>
      <c r="F72" s="53">
        <v>365390.04</v>
      </c>
      <c r="G72" s="53" t="s">
        <v>5280</v>
      </c>
    </row>
    <row r="73" spans="1:7" ht="15" customHeight="1" x14ac:dyDescent="0.2">
      <c r="A73" s="59">
        <v>42135</v>
      </c>
      <c r="B73" s="54">
        <v>0.45179398148148148</v>
      </c>
      <c r="C73" s="60">
        <v>42135.451793981483</v>
      </c>
      <c r="D73" s="53" t="s">
        <v>4726</v>
      </c>
      <c r="E73" s="53">
        <v>7540897.6600000001</v>
      </c>
      <c r="F73" s="53">
        <v>365390.05</v>
      </c>
      <c r="G73" s="53" t="s">
        <v>4683</v>
      </c>
    </row>
    <row r="74" spans="1:7" ht="15" customHeight="1" x14ac:dyDescent="0.2">
      <c r="A74" s="59">
        <v>42135</v>
      </c>
      <c r="B74" s="54">
        <v>0.49337962962962961</v>
      </c>
      <c r="C74" s="60">
        <v>42135.493379629632</v>
      </c>
      <c r="D74" s="53" t="s">
        <v>4727</v>
      </c>
      <c r="E74" s="53">
        <v>7540785.4000000004</v>
      </c>
      <c r="F74" s="53">
        <v>365390.7</v>
      </c>
      <c r="G74" s="53" t="s">
        <v>4683</v>
      </c>
    </row>
    <row r="75" spans="1:7" ht="15" customHeight="1" x14ac:dyDescent="0.2">
      <c r="A75" s="59">
        <v>42135</v>
      </c>
      <c r="B75" s="54">
        <v>0.50486111111111109</v>
      </c>
      <c r="C75" s="60">
        <v>42135.504861111112</v>
      </c>
      <c r="D75" s="53" t="s">
        <v>4728</v>
      </c>
      <c r="E75" s="53">
        <v>7540834</v>
      </c>
      <c r="F75" s="53">
        <v>365468</v>
      </c>
      <c r="G75" s="53" t="s">
        <v>5440</v>
      </c>
    </row>
    <row r="76" spans="1:7" ht="15" customHeight="1" x14ac:dyDescent="0.2">
      <c r="A76" s="59">
        <v>42135</v>
      </c>
      <c r="B76" s="54">
        <v>0.50511574074074073</v>
      </c>
      <c r="C76" s="60">
        <v>42135.505115740743</v>
      </c>
      <c r="D76" s="53" t="s">
        <v>4729</v>
      </c>
      <c r="E76" s="53">
        <v>7540887.46</v>
      </c>
      <c r="F76" s="53">
        <v>365427.13</v>
      </c>
      <c r="G76" s="53" t="s">
        <v>4683</v>
      </c>
    </row>
    <row r="77" spans="1:7" ht="15" customHeight="1" x14ac:dyDescent="0.2">
      <c r="A77" s="59">
        <v>42135</v>
      </c>
      <c r="B77" s="54">
        <v>0.50593750000000004</v>
      </c>
      <c r="C77" s="60">
        <v>42135.505937499998</v>
      </c>
      <c r="D77" s="53" t="s">
        <v>4730</v>
      </c>
      <c r="E77" s="53">
        <v>7540883.5</v>
      </c>
      <c r="F77" s="53">
        <v>365417.17</v>
      </c>
      <c r="G77" s="53" t="s">
        <v>5280</v>
      </c>
    </row>
    <row r="78" spans="1:7" ht="15" customHeight="1" x14ac:dyDescent="0.2">
      <c r="A78" s="59">
        <v>42135</v>
      </c>
      <c r="B78" s="54">
        <v>0.50988425925925929</v>
      </c>
      <c r="C78" s="60">
        <v>42135.509884259256</v>
      </c>
      <c r="D78" s="53" t="s">
        <v>4731</v>
      </c>
      <c r="E78" s="53">
        <v>7540927.2699999996</v>
      </c>
      <c r="F78" s="53">
        <v>365408.75</v>
      </c>
      <c r="G78" s="53" t="s">
        <v>4683</v>
      </c>
    </row>
    <row r="79" spans="1:7" ht="15" customHeight="1" x14ac:dyDescent="0.2">
      <c r="A79" s="59">
        <v>42135</v>
      </c>
      <c r="B79" s="54">
        <v>0.51180555555555551</v>
      </c>
      <c r="C79" s="60">
        <v>42135.511805555558</v>
      </c>
      <c r="D79" s="53" t="s">
        <v>4229</v>
      </c>
      <c r="E79" s="53">
        <v>7540974.9500000002</v>
      </c>
      <c r="F79" s="53">
        <v>365520.07</v>
      </c>
      <c r="G79" s="53" t="s">
        <v>4683</v>
      </c>
    </row>
    <row r="80" spans="1:7" ht="15" customHeight="1" x14ac:dyDescent="0.2">
      <c r="A80" s="59">
        <v>42135</v>
      </c>
      <c r="B80" s="54">
        <v>0.51857638888888891</v>
      </c>
      <c r="C80" s="60">
        <v>42135.518576388888</v>
      </c>
      <c r="D80" s="53" t="s">
        <v>4732</v>
      </c>
      <c r="E80" s="53">
        <v>7540972.04</v>
      </c>
      <c r="F80" s="53">
        <v>365451.76</v>
      </c>
      <c r="G80" s="53" t="s">
        <v>4682</v>
      </c>
    </row>
    <row r="81" spans="1:7" ht="15" customHeight="1" x14ac:dyDescent="0.2">
      <c r="A81" s="59">
        <v>42135</v>
      </c>
      <c r="B81" s="54">
        <v>0.53611111111111109</v>
      </c>
      <c r="C81" s="60">
        <v>42135.536111111112</v>
      </c>
      <c r="D81" s="53" t="s">
        <v>4289</v>
      </c>
      <c r="E81" s="53">
        <v>7541210.1799999997</v>
      </c>
      <c r="F81" s="53">
        <v>365346.93</v>
      </c>
      <c r="G81" s="53" t="s">
        <v>4683</v>
      </c>
    </row>
    <row r="82" spans="1:7" ht="15" customHeight="1" x14ac:dyDescent="0.2">
      <c r="A82" s="59">
        <v>42135</v>
      </c>
      <c r="B82" s="54">
        <v>0.53870370370370368</v>
      </c>
      <c r="C82" s="60">
        <v>42135.538703703707</v>
      </c>
      <c r="D82" s="53" t="s">
        <v>4733</v>
      </c>
      <c r="E82" s="53">
        <v>7541240.3099999996</v>
      </c>
      <c r="F82" s="53">
        <v>365451.61</v>
      </c>
      <c r="G82" s="53" t="s">
        <v>5280</v>
      </c>
    </row>
    <row r="83" spans="1:7" ht="15" customHeight="1" x14ac:dyDescent="0.2">
      <c r="A83" s="59">
        <v>42135</v>
      </c>
      <c r="B83" s="54">
        <v>0.54697916666666668</v>
      </c>
      <c r="C83" s="60">
        <v>42135.546979166669</v>
      </c>
      <c r="D83" s="53" t="s">
        <v>4734</v>
      </c>
      <c r="E83" s="53">
        <v>7541277.5800000001</v>
      </c>
      <c r="F83" s="53">
        <v>365485.41</v>
      </c>
      <c r="G83" s="53" t="s">
        <v>4683</v>
      </c>
    </row>
    <row r="84" spans="1:7" ht="15" customHeight="1" x14ac:dyDescent="0.2">
      <c r="A84" s="59">
        <v>42181</v>
      </c>
      <c r="B84" s="54">
        <v>0.4303819444444445</v>
      </c>
      <c r="C84" s="60">
        <v>42181.430381944447</v>
      </c>
      <c r="D84" s="53" t="s">
        <v>4735</v>
      </c>
      <c r="E84" s="53">
        <v>7540999</v>
      </c>
      <c r="F84" s="53">
        <v>365419</v>
      </c>
      <c r="G84" s="53" t="s">
        <v>4736</v>
      </c>
    </row>
    <row r="85" spans="1:7" ht="15" customHeight="1" x14ac:dyDescent="0.2">
      <c r="A85" s="59">
        <v>42181</v>
      </c>
      <c r="B85" s="54">
        <v>0.43876157407407407</v>
      </c>
      <c r="C85" s="60">
        <v>42181.438761574071</v>
      </c>
      <c r="D85" s="53" t="s">
        <v>4737</v>
      </c>
      <c r="E85" s="53">
        <v>7540992</v>
      </c>
      <c r="F85" s="53">
        <v>365503</v>
      </c>
      <c r="G85" s="53" t="s">
        <v>4683</v>
      </c>
    </row>
    <row r="86" spans="1:7" ht="15" customHeight="1" x14ac:dyDescent="0.2">
      <c r="A86" s="59">
        <v>42181</v>
      </c>
      <c r="B86" s="54">
        <v>0.44780092592592591</v>
      </c>
      <c r="C86" s="60">
        <v>42181.447800925926</v>
      </c>
      <c r="D86" s="53" t="s">
        <v>4738</v>
      </c>
      <c r="E86" s="53">
        <v>7541038</v>
      </c>
      <c r="F86" s="53">
        <v>365481</v>
      </c>
      <c r="G86" s="53" t="s">
        <v>4683</v>
      </c>
    </row>
    <row r="87" spans="1:7" ht="15" customHeight="1" x14ac:dyDescent="0.2">
      <c r="A87" s="59">
        <v>42181</v>
      </c>
      <c r="B87" s="54">
        <v>0.45648148148148149</v>
      </c>
      <c r="C87" s="60">
        <v>42181.45648148148</v>
      </c>
      <c r="D87" s="53" t="s">
        <v>4739</v>
      </c>
      <c r="E87" s="53">
        <v>7541181</v>
      </c>
      <c r="F87" s="53">
        <v>365457</v>
      </c>
      <c r="G87" s="53" t="s">
        <v>4683</v>
      </c>
    </row>
    <row r="88" spans="1:7" ht="15" customHeight="1" x14ac:dyDescent="0.2">
      <c r="A88" s="59">
        <v>42181</v>
      </c>
      <c r="B88" s="54">
        <v>0.46332175925925928</v>
      </c>
      <c r="C88" s="60">
        <v>42181.463321759256</v>
      </c>
      <c r="D88" s="53" t="s">
        <v>4740</v>
      </c>
      <c r="E88" s="53">
        <v>7541227</v>
      </c>
      <c r="F88" s="53">
        <v>365455</v>
      </c>
      <c r="G88" s="53" t="s">
        <v>4683</v>
      </c>
    </row>
    <row r="89" spans="1:7" ht="15" customHeight="1" x14ac:dyDescent="0.2">
      <c r="A89" s="59">
        <v>42181</v>
      </c>
      <c r="B89" s="54">
        <v>0.46567129629629633</v>
      </c>
      <c r="C89" s="60">
        <v>42181.465671296297</v>
      </c>
      <c r="D89" s="53" t="s">
        <v>4741</v>
      </c>
      <c r="E89" s="53">
        <v>7541257</v>
      </c>
      <c r="F89" s="53">
        <v>365473</v>
      </c>
      <c r="G89" s="53" t="s">
        <v>4683</v>
      </c>
    </row>
    <row r="90" spans="1:7" ht="15" customHeight="1" x14ac:dyDescent="0.2">
      <c r="A90" s="59">
        <v>42181</v>
      </c>
      <c r="B90" s="54">
        <v>0.47057870370370369</v>
      </c>
      <c r="C90" s="60">
        <v>42181.470578703702</v>
      </c>
      <c r="D90" s="53" t="s">
        <v>4742</v>
      </c>
      <c r="E90" s="53">
        <v>7541279</v>
      </c>
      <c r="F90" s="53">
        <v>365489</v>
      </c>
      <c r="G90" s="53" t="s">
        <v>4683</v>
      </c>
    </row>
    <row r="91" spans="1:7" ht="15" customHeight="1" x14ac:dyDescent="0.2">
      <c r="A91" s="59">
        <v>42181</v>
      </c>
      <c r="B91" s="54">
        <v>0.47239583333333335</v>
      </c>
      <c r="C91" s="60">
        <v>42181.472395833334</v>
      </c>
      <c r="D91" s="53" t="s">
        <v>4743</v>
      </c>
      <c r="E91" s="53">
        <v>7541283</v>
      </c>
      <c r="F91" s="53">
        <v>365497</v>
      </c>
      <c r="G91" s="53" t="s">
        <v>4683</v>
      </c>
    </row>
    <row r="92" spans="1:7" ht="15" customHeight="1" x14ac:dyDescent="0.2">
      <c r="A92" s="59">
        <v>42181</v>
      </c>
      <c r="B92" s="54">
        <v>0.47662037037037036</v>
      </c>
      <c r="C92" s="60">
        <v>42181.476620370369</v>
      </c>
      <c r="D92" s="53" t="s">
        <v>4744</v>
      </c>
      <c r="E92" s="53">
        <v>7541359</v>
      </c>
      <c r="F92" s="53">
        <v>365482</v>
      </c>
      <c r="G92" s="53" t="s">
        <v>4683</v>
      </c>
    </row>
    <row r="93" spans="1:7" ht="15" customHeight="1" x14ac:dyDescent="0.2">
      <c r="A93" s="59">
        <v>42181</v>
      </c>
      <c r="B93" s="54">
        <v>0.47968749999999999</v>
      </c>
      <c r="C93" s="60">
        <v>42181.479687500003</v>
      </c>
      <c r="D93" s="53" t="s">
        <v>4745</v>
      </c>
      <c r="E93" s="53">
        <v>7541372</v>
      </c>
      <c r="F93" s="53">
        <v>365490</v>
      </c>
      <c r="G93" s="53" t="s">
        <v>4683</v>
      </c>
    </row>
    <row r="94" spans="1:7" ht="15" customHeight="1" x14ac:dyDescent="0.2">
      <c r="A94" s="59">
        <v>42181</v>
      </c>
      <c r="B94" s="54">
        <v>0.48144675925925928</v>
      </c>
      <c r="C94" s="60">
        <v>42181.481446759259</v>
      </c>
      <c r="D94" s="53" t="s">
        <v>4746</v>
      </c>
      <c r="E94" s="53">
        <v>7541375</v>
      </c>
      <c r="F94" s="53">
        <v>365488</v>
      </c>
      <c r="G94" s="53" t="s">
        <v>4683</v>
      </c>
    </row>
    <row r="95" spans="1:7" ht="15" customHeight="1" x14ac:dyDescent="0.2">
      <c r="A95" s="59">
        <v>42181</v>
      </c>
      <c r="B95" s="54">
        <v>0.4826388888888889</v>
      </c>
      <c r="C95" s="60">
        <v>42181.482638888891</v>
      </c>
      <c r="D95" s="53" t="s">
        <v>4421</v>
      </c>
      <c r="E95" s="53">
        <v>7541375</v>
      </c>
      <c r="F95" s="53">
        <v>365488</v>
      </c>
      <c r="G95" s="53" t="s">
        <v>4683</v>
      </c>
    </row>
    <row r="96" spans="1:7" ht="15" customHeight="1" x14ac:dyDescent="0.2">
      <c r="A96" s="59">
        <v>42181</v>
      </c>
      <c r="B96" s="54">
        <v>0.48518518518518516</v>
      </c>
      <c r="C96" s="60">
        <v>42181.485185185185</v>
      </c>
      <c r="D96" s="53" t="s">
        <v>4747</v>
      </c>
      <c r="E96" s="53">
        <v>7541401</v>
      </c>
      <c r="F96" s="53">
        <v>365476</v>
      </c>
      <c r="G96" s="53" t="s">
        <v>4683</v>
      </c>
    </row>
    <row r="97" spans="1:7" ht="15" customHeight="1" x14ac:dyDescent="0.2">
      <c r="A97" s="59">
        <v>42181</v>
      </c>
      <c r="B97" s="54">
        <v>0.48784722222222227</v>
      </c>
      <c r="C97" s="60">
        <v>42181.487847222219</v>
      </c>
      <c r="D97" s="53" t="s">
        <v>4748</v>
      </c>
      <c r="E97" s="53">
        <v>7541410</v>
      </c>
      <c r="F97" s="53">
        <v>365478</v>
      </c>
      <c r="G97" s="53" t="s">
        <v>4683</v>
      </c>
    </row>
    <row r="98" spans="1:7" ht="15" customHeight="1" x14ac:dyDescent="0.2">
      <c r="A98" s="59">
        <v>42181</v>
      </c>
      <c r="B98" s="54">
        <v>0.49144675925925929</v>
      </c>
      <c r="C98" s="60">
        <v>42181.491446759261</v>
      </c>
      <c r="D98" s="53" t="s">
        <v>4749</v>
      </c>
      <c r="E98" s="53">
        <v>7541411</v>
      </c>
      <c r="F98" s="53">
        <v>365461</v>
      </c>
      <c r="G98" s="53" t="s">
        <v>4683</v>
      </c>
    </row>
    <row r="99" spans="1:7" ht="15" customHeight="1" x14ac:dyDescent="0.2">
      <c r="A99" s="59">
        <v>42181</v>
      </c>
      <c r="B99" s="54">
        <v>0.49285879629629631</v>
      </c>
      <c r="C99" s="60">
        <v>42181.492858796293</v>
      </c>
      <c r="D99" s="53" t="s">
        <v>4750</v>
      </c>
      <c r="E99" s="53">
        <v>7541414</v>
      </c>
      <c r="F99" s="53">
        <v>365463</v>
      </c>
      <c r="G99" s="53" t="s">
        <v>4683</v>
      </c>
    </row>
    <row r="100" spans="1:7" ht="15" customHeight="1" x14ac:dyDescent="0.2">
      <c r="A100" s="59">
        <v>42181</v>
      </c>
      <c r="B100" s="54">
        <v>0.49614583333333334</v>
      </c>
      <c r="C100" s="60">
        <v>42181.496145833335</v>
      </c>
      <c r="D100" s="53" t="s">
        <v>4751</v>
      </c>
      <c r="E100" s="53">
        <v>7541402</v>
      </c>
      <c r="F100" s="53">
        <v>365449</v>
      </c>
      <c r="G100" s="53" t="s">
        <v>4683</v>
      </c>
    </row>
    <row r="101" spans="1:7" ht="15" customHeight="1" x14ac:dyDescent="0.2">
      <c r="A101" s="59">
        <v>42181</v>
      </c>
      <c r="B101" s="54">
        <v>0.50037037037037035</v>
      </c>
      <c r="C101" s="60">
        <v>42181.50037037037</v>
      </c>
      <c r="D101" s="53" t="s">
        <v>4752</v>
      </c>
      <c r="E101" s="53">
        <v>7541413</v>
      </c>
      <c r="F101" s="53">
        <v>365423</v>
      </c>
      <c r="G101" s="53" t="s">
        <v>4683</v>
      </c>
    </row>
    <row r="102" spans="1:7" ht="15" customHeight="1" x14ac:dyDescent="0.2">
      <c r="A102" s="59">
        <v>42181</v>
      </c>
      <c r="B102" s="54">
        <v>0.51055555555555554</v>
      </c>
      <c r="C102" s="60">
        <v>42181.510555555556</v>
      </c>
      <c r="D102" s="53" t="s">
        <v>4753</v>
      </c>
      <c r="E102" s="53">
        <v>7541458</v>
      </c>
      <c r="F102" s="53">
        <v>365381</v>
      </c>
      <c r="G102" s="53" t="s">
        <v>4683</v>
      </c>
    </row>
    <row r="103" spans="1:7" ht="15" customHeight="1" x14ac:dyDescent="0.2">
      <c r="A103" s="59">
        <v>42181</v>
      </c>
      <c r="B103" s="54">
        <v>0.51340277777777776</v>
      </c>
      <c r="C103" s="60">
        <v>42181.513402777775</v>
      </c>
      <c r="D103" s="53" t="s">
        <v>4754</v>
      </c>
      <c r="E103" s="53">
        <v>7541464</v>
      </c>
      <c r="F103" s="53">
        <v>365357</v>
      </c>
      <c r="G103" s="53" t="s">
        <v>4683</v>
      </c>
    </row>
    <row r="104" spans="1:7" ht="15" customHeight="1" x14ac:dyDescent="0.2">
      <c r="A104" s="59">
        <v>42181</v>
      </c>
      <c r="B104" s="54">
        <v>0.51900462962962968</v>
      </c>
      <c r="C104" s="60">
        <v>42181.519004629627</v>
      </c>
      <c r="D104" s="53" t="s">
        <v>4755</v>
      </c>
      <c r="E104" s="53">
        <v>7541464</v>
      </c>
      <c r="F104" s="53">
        <v>365340</v>
      </c>
      <c r="G104" s="53" t="s">
        <v>4683</v>
      </c>
    </row>
    <row r="105" spans="1:7" ht="15" customHeight="1" x14ac:dyDescent="0.2">
      <c r="A105" s="59">
        <v>42181</v>
      </c>
      <c r="B105" s="54">
        <v>0.52759259259259261</v>
      </c>
      <c r="C105" s="60">
        <v>42181.527592592596</v>
      </c>
      <c r="D105" s="53" t="s">
        <v>4756</v>
      </c>
      <c r="E105" s="53">
        <v>7541433</v>
      </c>
      <c r="F105" s="53">
        <v>365332</v>
      </c>
      <c r="G105" s="53" t="s">
        <v>4683</v>
      </c>
    </row>
    <row r="106" spans="1:7" ht="15" customHeight="1" x14ac:dyDescent="0.2">
      <c r="A106" s="59">
        <v>42181</v>
      </c>
      <c r="B106" s="54">
        <v>0.52983796296296293</v>
      </c>
      <c r="C106" s="60">
        <v>42181.52983796296</v>
      </c>
      <c r="D106" s="53" t="s">
        <v>4757</v>
      </c>
      <c r="E106" s="53">
        <v>7541431</v>
      </c>
      <c r="F106" s="53">
        <v>365312</v>
      </c>
      <c r="G106" s="53" t="s">
        <v>4716</v>
      </c>
    </row>
    <row r="107" spans="1:7" ht="15" customHeight="1" x14ac:dyDescent="0.2">
      <c r="A107" s="59">
        <v>42181</v>
      </c>
      <c r="B107" s="54">
        <v>0.53186342592592595</v>
      </c>
      <c r="C107" s="60">
        <v>42181.531863425924</v>
      </c>
      <c r="D107" s="53" t="s">
        <v>4758</v>
      </c>
      <c r="E107" s="53">
        <v>7541428</v>
      </c>
      <c r="F107" s="53">
        <v>365316</v>
      </c>
      <c r="G107" s="53" t="s">
        <v>4683</v>
      </c>
    </row>
    <row r="108" spans="1:7" ht="15" customHeight="1" x14ac:dyDescent="0.2">
      <c r="A108" s="59">
        <v>42181</v>
      </c>
      <c r="B108" s="54">
        <v>0.54530092592592594</v>
      </c>
      <c r="C108" s="60">
        <v>42181.545300925929</v>
      </c>
      <c r="D108" s="53" t="s">
        <v>4759</v>
      </c>
      <c r="E108" s="53">
        <v>7541401</v>
      </c>
      <c r="F108" s="53">
        <v>365224</v>
      </c>
      <c r="G108" s="53" t="s">
        <v>4683</v>
      </c>
    </row>
    <row r="109" spans="1:7" ht="15" customHeight="1" x14ac:dyDescent="0.2">
      <c r="A109" s="59">
        <v>42181</v>
      </c>
      <c r="B109" s="54">
        <v>0.55753472222222222</v>
      </c>
      <c r="C109" s="60">
        <v>42181.557534722226</v>
      </c>
      <c r="D109" s="53" t="s">
        <v>4760</v>
      </c>
      <c r="E109" s="53">
        <v>7541373</v>
      </c>
      <c r="F109" s="53">
        <v>365199</v>
      </c>
      <c r="G109" s="53" t="s">
        <v>4716</v>
      </c>
    </row>
    <row r="110" spans="1:7" ht="15" customHeight="1" x14ac:dyDescent="0.2">
      <c r="A110" s="59">
        <v>42181</v>
      </c>
      <c r="B110" s="54">
        <v>0.56098379629629636</v>
      </c>
      <c r="C110" s="60">
        <v>42181.560983796298</v>
      </c>
      <c r="D110" s="53" t="s">
        <v>4761</v>
      </c>
      <c r="E110" s="53">
        <v>7541360</v>
      </c>
      <c r="F110" s="53">
        <v>365178</v>
      </c>
      <c r="G110" s="53" t="s">
        <v>4682</v>
      </c>
    </row>
    <row r="111" spans="1:7" ht="15" customHeight="1" x14ac:dyDescent="0.2">
      <c r="A111" s="59">
        <v>42181</v>
      </c>
      <c r="B111" s="54">
        <v>0.56384259259259262</v>
      </c>
      <c r="C111" s="60">
        <v>42181.563842592594</v>
      </c>
      <c r="D111" s="53" t="s">
        <v>4762</v>
      </c>
      <c r="E111" s="53">
        <v>7541352</v>
      </c>
      <c r="F111" s="53">
        <v>365177</v>
      </c>
      <c r="G111" s="53" t="s">
        <v>4683</v>
      </c>
    </row>
    <row r="112" spans="1:7" ht="15" customHeight="1" x14ac:dyDescent="0.2">
      <c r="A112" s="59">
        <v>42181</v>
      </c>
      <c r="B112" s="54">
        <v>0.5690277777777778</v>
      </c>
      <c r="C112" s="60">
        <v>42181.569027777776</v>
      </c>
      <c r="D112" s="53" t="s">
        <v>4763</v>
      </c>
      <c r="E112" s="53">
        <v>7541344</v>
      </c>
      <c r="F112" s="53">
        <v>365164</v>
      </c>
      <c r="G112" s="53" t="s">
        <v>4716</v>
      </c>
    </row>
    <row r="113" spans="1:7" ht="15" customHeight="1" x14ac:dyDescent="0.2">
      <c r="A113" s="59">
        <v>42181</v>
      </c>
      <c r="B113" s="54">
        <v>0.57349537037037035</v>
      </c>
      <c r="C113" s="60">
        <v>42181.573495370372</v>
      </c>
      <c r="D113" s="53" t="s">
        <v>4764</v>
      </c>
      <c r="E113" s="53">
        <v>7541335</v>
      </c>
      <c r="F113" s="53">
        <v>365142</v>
      </c>
      <c r="G113" s="53" t="s">
        <v>4683</v>
      </c>
    </row>
    <row r="114" spans="1:7" ht="15" customHeight="1" x14ac:dyDescent="0.2">
      <c r="A114" s="59">
        <v>42181</v>
      </c>
      <c r="B114" s="54">
        <v>0.6297800925925926</v>
      </c>
      <c r="C114" s="60">
        <v>42181.629780092589</v>
      </c>
      <c r="D114" s="53" t="s">
        <v>4765</v>
      </c>
      <c r="E114" s="53">
        <v>7541249</v>
      </c>
      <c r="F114" s="53">
        <v>365016</v>
      </c>
      <c r="G114" s="53" t="s">
        <v>4766</v>
      </c>
    </row>
    <row r="115" spans="1:7" ht="15" customHeight="1" x14ac:dyDescent="0.2">
      <c r="A115" s="59">
        <v>42181</v>
      </c>
      <c r="B115" s="54">
        <v>0.69071759259259258</v>
      </c>
      <c r="C115" s="60">
        <v>42181.690717592595</v>
      </c>
      <c r="D115" s="53" t="s">
        <v>4767</v>
      </c>
      <c r="E115" s="53">
        <v>7540920</v>
      </c>
      <c r="F115" s="53">
        <v>364870</v>
      </c>
      <c r="G115" s="53" t="s">
        <v>4683</v>
      </c>
    </row>
    <row r="116" spans="1:7" ht="15" customHeight="1" x14ac:dyDescent="0.2">
      <c r="A116" s="59">
        <v>42182</v>
      </c>
      <c r="B116" s="54">
        <v>0.36857638888888888</v>
      </c>
      <c r="C116" s="60">
        <v>42182.368576388886</v>
      </c>
      <c r="D116" s="53" t="s">
        <v>4768</v>
      </c>
      <c r="E116" s="53">
        <v>7540685</v>
      </c>
      <c r="F116" s="53">
        <v>365018</v>
      </c>
      <c r="G116" s="53" t="s">
        <v>4716</v>
      </c>
    </row>
    <row r="117" spans="1:7" ht="15" customHeight="1" x14ac:dyDescent="0.2">
      <c r="A117" s="59">
        <v>42182</v>
      </c>
      <c r="B117" s="54">
        <v>0.37341435185185184</v>
      </c>
      <c r="C117" s="60">
        <v>42182.373414351852</v>
      </c>
      <c r="D117" s="53" t="s">
        <v>4769</v>
      </c>
      <c r="E117" s="53">
        <v>7540689</v>
      </c>
      <c r="F117" s="53">
        <v>365038</v>
      </c>
      <c r="G117" s="53" t="s">
        <v>4683</v>
      </c>
    </row>
    <row r="118" spans="1:7" ht="15" customHeight="1" x14ac:dyDescent="0.2">
      <c r="A118" s="59">
        <v>42182</v>
      </c>
      <c r="B118" s="54">
        <v>0.42592592592592587</v>
      </c>
      <c r="C118" s="60">
        <v>42182.425925925927</v>
      </c>
      <c r="D118" s="53" t="s">
        <v>4770</v>
      </c>
      <c r="E118" s="53">
        <v>7540904</v>
      </c>
      <c r="F118" s="53">
        <v>365215</v>
      </c>
      <c r="G118" s="53" t="s">
        <v>4683</v>
      </c>
    </row>
    <row r="119" spans="1:7" ht="15" customHeight="1" x14ac:dyDescent="0.2">
      <c r="A119" s="59">
        <v>42182</v>
      </c>
      <c r="B119" s="54">
        <v>0.43085648148148148</v>
      </c>
      <c r="C119" s="60">
        <v>42182.430856481478</v>
      </c>
      <c r="D119" s="53" t="s">
        <v>4771</v>
      </c>
      <c r="E119" s="53">
        <v>7540935</v>
      </c>
      <c r="F119" s="53">
        <v>365228</v>
      </c>
      <c r="G119" s="53" t="s">
        <v>4736</v>
      </c>
    </row>
    <row r="120" spans="1:7" ht="15" customHeight="1" x14ac:dyDescent="0.2">
      <c r="A120" s="59">
        <v>42182</v>
      </c>
      <c r="B120" s="54">
        <v>0.44674768518518521</v>
      </c>
      <c r="C120" s="60">
        <v>42182.446747685186</v>
      </c>
      <c r="D120" s="53" t="s">
        <v>4772</v>
      </c>
      <c r="E120" s="53">
        <v>7540984</v>
      </c>
      <c r="F120" s="53">
        <v>365298</v>
      </c>
      <c r="G120" s="53" t="s">
        <v>4683</v>
      </c>
    </row>
    <row r="121" spans="1:7" ht="15" customHeight="1" x14ac:dyDescent="0.2">
      <c r="A121" s="59">
        <v>42182</v>
      </c>
      <c r="B121" s="54">
        <v>0.48311342592592593</v>
      </c>
      <c r="C121" s="60">
        <v>42182.483113425929</v>
      </c>
      <c r="D121" s="53" t="s">
        <v>4773</v>
      </c>
      <c r="E121" s="53">
        <v>7541129</v>
      </c>
      <c r="F121" s="53">
        <v>365283</v>
      </c>
      <c r="G121" s="53" t="s">
        <v>4683</v>
      </c>
    </row>
    <row r="122" spans="1:7" ht="15" customHeight="1" x14ac:dyDescent="0.2">
      <c r="A122" s="59">
        <v>42182</v>
      </c>
      <c r="B122" s="54">
        <v>0.48500000000000004</v>
      </c>
      <c r="C122" s="60">
        <v>42182.485000000001</v>
      </c>
      <c r="D122" s="53" t="s">
        <v>4775</v>
      </c>
      <c r="E122" s="53">
        <v>7541181</v>
      </c>
      <c r="F122" s="53">
        <v>365269</v>
      </c>
      <c r="G122" s="53" t="s">
        <v>4683</v>
      </c>
    </row>
    <row r="123" spans="1:7" ht="15" customHeight="1" x14ac:dyDescent="0.2">
      <c r="A123" s="59">
        <v>42182</v>
      </c>
      <c r="B123" s="54">
        <v>0.48765046296296299</v>
      </c>
      <c r="C123" s="60">
        <v>42182.487650462965</v>
      </c>
      <c r="D123" s="53" t="s">
        <v>4776</v>
      </c>
      <c r="E123" s="53">
        <v>7541197</v>
      </c>
      <c r="F123" s="53">
        <v>365226</v>
      </c>
      <c r="G123" s="53" t="s">
        <v>4683</v>
      </c>
    </row>
    <row r="124" spans="1:7" ht="15" customHeight="1" x14ac:dyDescent="0.2">
      <c r="A124" s="59">
        <v>42182</v>
      </c>
      <c r="B124" s="54">
        <v>0.4916550925925926</v>
      </c>
      <c r="C124" s="60">
        <v>42182.491655092592</v>
      </c>
      <c r="D124" s="53" t="s">
        <v>4777</v>
      </c>
      <c r="E124" s="53">
        <v>7541200</v>
      </c>
      <c r="F124" s="53">
        <v>365219</v>
      </c>
      <c r="G124" s="53" t="s">
        <v>4683</v>
      </c>
    </row>
    <row r="125" spans="1:7" ht="15" customHeight="1" x14ac:dyDescent="0.2">
      <c r="A125" s="59">
        <v>42182</v>
      </c>
      <c r="B125" s="54">
        <v>0.49170138888888887</v>
      </c>
      <c r="C125" s="60">
        <v>42182.491701388892</v>
      </c>
      <c r="D125" s="53" t="s">
        <v>4778</v>
      </c>
      <c r="E125" s="53">
        <v>7541200</v>
      </c>
      <c r="F125" s="53">
        <v>365219</v>
      </c>
      <c r="G125" s="53" t="s">
        <v>4683</v>
      </c>
    </row>
    <row r="126" spans="1:7" ht="15" customHeight="1" x14ac:dyDescent="0.2">
      <c r="A126" s="59">
        <v>42182</v>
      </c>
      <c r="B126" s="54">
        <v>0.49182870370370368</v>
      </c>
      <c r="C126" s="60">
        <v>42182.491828703707</v>
      </c>
      <c r="D126" s="53" t="s">
        <v>4779</v>
      </c>
      <c r="E126" s="53">
        <v>7541201</v>
      </c>
      <c r="F126" s="53">
        <v>365221</v>
      </c>
      <c r="G126" s="53" t="s">
        <v>4683</v>
      </c>
    </row>
    <row r="127" spans="1:7" ht="15" customHeight="1" x14ac:dyDescent="0.2">
      <c r="A127" s="59">
        <v>42182</v>
      </c>
      <c r="B127" s="54">
        <v>0.49616898148148153</v>
      </c>
      <c r="C127" s="60">
        <v>42182.496168981481</v>
      </c>
      <c r="D127" s="53" t="s">
        <v>4780</v>
      </c>
      <c r="E127" s="53">
        <v>7541218</v>
      </c>
      <c r="F127" s="53">
        <v>365227</v>
      </c>
      <c r="G127" s="53" t="s">
        <v>4683</v>
      </c>
    </row>
    <row r="128" spans="1:7" ht="15" customHeight="1" x14ac:dyDescent="0.2">
      <c r="A128" s="59">
        <v>42182</v>
      </c>
      <c r="B128" s="54">
        <v>0.49652777777777773</v>
      </c>
      <c r="C128" s="60">
        <v>42182.496527777781</v>
      </c>
      <c r="D128" s="53" t="s">
        <v>4781</v>
      </c>
      <c r="E128" s="53">
        <v>7541218</v>
      </c>
      <c r="F128" s="53">
        <v>365227</v>
      </c>
      <c r="G128" s="53" t="s">
        <v>4683</v>
      </c>
    </row>
    <row r="129" spans="1:7" ht="15" customHeight="1" x14ac:dyDescent="0.2">
      <c r="A129" s="59">
        <v>42182</v>
      </c>
      <c r="B129" s="54">
        <v>0.49666666666666665</v>
      </c>
      <c r="C129" s="60">
        <v>42182.496666666666</v>
      </c>
      <c r="D129" s="53" t="s">
        <v>4782</v>
      </c>
      <c r="E129" s="53">
        <v>7541213</v>
      </c>
      <c r="F129" s="53">
        <v>365232</v>
      </c>
      <c r="G129" s="53" t="s">
        <v>4683</v>
      </c>
    </row>
    <row r="130" spans="1:7" ht="15" customHeight="1" x14ac:dyDescent="0.2">
      <c r="A130" s="59">
        <v>42182</v>
      </c>
      <c r="B130" s="54">
        <v>0.49934027777777779</v>
      </c>
      <c r="C130" s="60">
        <v>42182.499340277776</v>
      </c>
      <c r="D130" s="53" t="s">
        <v>4783</v>
      </c>
      <c r="E130" s="53">
        <v>7541210</v>
      </c>
      <c r="F130" s="53">
        <v>365244</v>
      </c>
      <c r="G130" s="53" t="s">
        <v>4683</v>
      </c>
    </row>
    <row r="131" spans="1:7" ht="15" customHeight="1" x14ac:dyDescent="0.2">
      <c r="A131" s="59">
        <v>42182</v>
      </c>
      <c r="B131" s="54">
        <v>0.50097222222222226</v>
      </c>
      <c r="C131" s="60">
        <v>42182.500972222224</v>
      </c>
      <c r="D131" s="53" t="s">
        <v>4784</v>
      </c>
      <c r="E131" s="53">
        <v>7541219</v>
      </c>
      <c r="F131" s="53">
        <v>365252</v>
      </c>
      <c r="G131" s="53" t="s">
        <v>4683</v>
      </c>
    </row>
    <row r="132" spans="1:7" ht="15" customHeight="1" x14ac:dyDescent="0.2">
      <c r="A132" s="59">
        <v>42182</v>
      </c>
      <c r="B132" s="54">
        <v>0.51740740740740743</v>
      </c>
      <c r="C132" s="60">
        <v>42182.517407407409</v>
      </c>
      <c r="D132" s="53" t="s">
        <v>4785</v>
      </c>
      <c r="E132" s="53">
        <v>7541322</v>
      </c>
      <c r="F132" s="53">
        <v>365354</v>
      </c>
      <c r="G132" s="53" t="s">
        <v>4736</v>
      </c>
    </row>
    <row r="133" spans="1:7" ht="15" customHeight="1" x14ac:dyDescent="0.2">
      <c r="A133" s="59">
        <v>42182</v>
      </c>
      <c r="B133" s="54">
        <v>0.51740740740740743</v>
      </c>
      <c r="C133" s="60">
        <v>42182.517407407409</v>
      </c>
      <c r="D133" s="53" t="s">
        <v>4786</v>
      </c>
      <c r="E133" s="53">
        <v>7541322</v>
      </c>
      <c r="F133" s="53">
        <v>365354</v>
      </c>
      <c r="G133" s="53" t="s">
        <v>4683</v>
      </c>
    </row>
    <row r="134" spans="1:7" ht="15" customHeight="1" x14ac:dyDescent="0.2">
      <c r="A134" s="59">
        <v>42182</v>
      </c>
      <c r="B134" s="54">
        <v>0.52228009259259256</v>
      </c>
      <c r="C134" s="60">
        <v>42182.522280092591</v>
      </c>
      <c r="D134" s="53" t="s">
        <v>4787</v>
      </c>
      <c r="E134" s="53">
        <v>7541341</v>
      </c>
      <c r="F134" s="53">
        <v>365376</v>
      </c>
      <c r="G134" s="53" t="s">
        <v>4683</v>
      </c>
    </row>
    <row r="135" spans="1:7" ht="15" customHeight="1" x14ac:dyDescent="0.2">
      <c r="A135" s="59">
        <v>42182</v>
      </c>
      <c r="B135" s="54">
        <v>0.52351851851851849</v>
      </c>
      <c r="C135" s="60">
        <v>42182.523518518516</v>
      </c>
      <c r="D135" s="53" t="s">
        <v>4788</v>
      </c>
      <c r="E135" s="53">
        <v>7541341</v>
      </c>
      <c r="F135" s="53">
        <v>365380</v>
      </c>
      <c r="G135" s="53" t="s">
        <v>4683</v>
      </c>
    </row>
    <row r="136" spans="1:7" ht="15" customHeight="1" x14ac:dyDescent="0.2">
      <c r="A136" s="59">
        <v>42182</v>
      </c>
      <c r="B136" s="54">
        <v>0.5256481481481482</v>
      </c>
      <c r="C136" s="60">
        <v>42182.525648148148</v>
      </c>
      <c r="D136" s="53" t="s">
        <v>4789</v>
      </c>
      <c r="E136" s="53">
        <v>7541339</v>
      </c>
      <c r="F136" s="53">
        <v>365389</v>
      </c>
      <c r="G136" s="53" t="s">
        <v>4683</v>
      </c>
    </row>
    <row r="137" spans="1:7" ht="15" customHeight="1" x14ac:dyDescent="0.2">
      <c r="A137" s="59">
        <v>42182</v>
      </c>
      <c r="B137" s="54">
        <v>0.52768518518518526</v>
      </c>
      <c r="C137" s="60">
        <v>42182.527685185189</v>
      </c>
      <c r="D137" s="53" t="s">
        <v>4790</v>
      </c>
      <c r="E137" s="53">
        <v>7541344</v>
      </c>
      <c r="F137" s="53">
        <v>365404</v>
      </c>
      <c r="G137" s="53" t="s">
        <v>4683</v>
      </c>
    </row>
    <row r="138" spans="1:7" ht="15" customHeight="1" x14ac:dyDescent="0.2">
      <c r="A138" s="59">
        <v>42182</v>
      </c>
      <c r="B138" s="54">
        <v>0.52935185185185185</v>
      </c>
      <c r="C138" s="60">
        <v>42182.529351851852</v>
      </c>
      <c r="D138" s="53" t="s">
        <v>4791</v>
      </c>
      <c r="E138" s="53">
        <v>7541330</v>
      </c>
      <c r="F138" s="53">
        <v>365400</v>
      </c>
      <c r="G138" s="53" t="s">
        <v>4683</v>
      </c>
    </row>
    <row r="139" spans="1:7" ht="15" customHeight="1" x14ac:dyDescent="0.2">
      <c r="A139" s="59">
        <v>42182</v>
      </c>
      <c r="B139" s="54">
        <v>0.53248842592592593</v>
      </c>
      <c r="C139" s="60">
        <v>42182.532488425924</v>
      </c>
      <c r="D139" s="53" t="s">
        <v>4792</v>
      </c>
      <c r="E139" s="53">
        <v>7541367</v>
      </c>
      <c r="F139" s="53">
        <v>365386</v>
      </c>
      <c r="G139" s="53" t="s">
        <v>4683</v>
      </c>
    </row>
    <row r="140" spans="1:7" ht="15" customHeight="1" x14ac:dyDescent="0.2">
      <c r="A140" s="59">
        <v>42182</v>
      </c>
      <c r="B140" s="54">
        <v>0.53410879629629626</v>
      </c>
      <c r="C140" s="60">
        <v>42182.534108796295</v>
      </c>
      <c r="D140" s="53" t="s">
        <v>4793</v>
      </c>
      <c r="E140" s="53">
        <v>7541372</v>
      </c>
      <c r="F140" s="53">
        <v>365401</v>
      </c>
      <c r="G140" s="53" t="s">
        <v>4927</v>
      </c>
    </row>
    <row r="141" spans="1:7" ht="15" customHeight="1" x14ac:dyDescent="0.2">
      <c r="A141" s="59">
        <v>42182</v>
      </c>
      <c r="B141" s="54">
        <v>0.53780092592592588</v>
      </c>
      <c r="C141" s="60">
        <v>42182.537800925929</v>
      </c>
      <c r="D141" s="53" t="s">
        <v>4794</v>
      </c>
      <c r="E141" s="53">
        <v>7541370</v>
      </c>
      <c r="F141" s="53">
        <v>365401</v>
      </c>
      <c r="G141" s="53" t="s">
        <v>4683</v>
      </c>
    </row>
    <row r="142" spans="1:7" ht="15" customHeight="1" x14ac:dyDescent="0.2">
      <c r="A142" s="59">
        <v>42182</v>
      </c>
      <c r="B142" s="54">
        <v>0.54168981481481482</v>
      </c>
      <c r="C142" s="60">
        <v>42182.541689814818</v>
      </c>
      <c r="D142" s="53" t="s">
        <v>4795</v>
      </c>
      <c r="E142" s="53">
        <v>7541359</v>
      </c>
      <c r="F142" s="53">
        <v>365399</v>
      </c>
      <c r="G142" s="53" t="s">
        <v>4683</v>
      </c>
    </row>
    <row r="143" spans="1:7" ht="15" customHeight="1" x14ac:dyDescent="0.2">
      <c r="A143" s="59">
        <v>42182</v>
      </c>
      <c r="B143" s="54">
        <v>0.55174768518518513</v>
      </c>
      <c r="C143" s="60">
        <v>42182.551747685182</v>
      </c>
      <c r="D143" s="53" t="s">
        <v>4796</v>
      </c>
      <c r="E143" s="53">
        <v>7541401</v>
      </c>
      <c r="F143" s="53">
        <v>365407</v>
      </c>
      <c r="G143" s="53" t="s">
        <v>4683</v>
      </c>
    </row>
    <row r="144" spans="1:7" ht="15" customHeight="1" x14ac:dyDescent="0.2">
      <c r="A144" s="59">
        <v>42182</v>
      </c>
      <c r="B144" s="54">
        <v>0.55309027777777775</v>
      </c>
      <c r="C144" s="60">
        <v>42182.553090277775</v>
      </c>
      <c r="D144" s="53" t="s">
        <v>4797</v>
      </c>
      <c r="E144" s="53">
        <v>7541403</v>
      </c>
      <c r="F144" s="53">
        <v>365424</v>
      </c>
      <c r="G144" s="53" t="s">
        <v>4683</v>
      </c>
    </row>
    <row r="145" spans="1:7" ht="15" customHeight="1" x14ac:dyDescent="0.2">
      <c r="A145" s="59">
        <v>42182</v>
      </c>
      <c r="B145" s="54">
        <v>0.55309027777777775</v>
      </c>
      <c r="C145" s="60">
        <v>42182.553090277775</v>
      </c>
      <c r="D145" s="53" t="s">
        <v>4798</v>
      </c>
      <c r="E145" s="53">
        <v>7541403</v>
      </c>
      <c r="F145" s="53">
        <v>365424</v>
      </c>
      <c r="G145" s="53" t="s">
        <v>4683</v>
      </c>
    </row>
    <row r="146" spans="1:7" ht="15" customHeight="1" x14ac:dyDescent="0.2">
      <c r="A146" s="59">
        <v>42182</v>
      </c>
      <c r="B146" s="54">
        <v>0.5582407407407407</v>
      </c>
      <c r="C146" s="60">
        <v>42182.558240740742</v>
      </c>
      <c r="D146" s="53" t="s">
        <v>4799</v>
      </c>
      <c r="E146" s="53">
        <v>7541411</v>
      </c>
      <c r="F146" s="53">
        <v>365433</v>
      </c>
      <c r="G146" s="53" t="s">
        <v>4683</v>
      </c>
    </row>
    <row r="147" spans="1:7" ht="15" customHeight="1" x14ac:dyDescent="0.2">
      <c r="A147" s="59">
        <v>42182</v>
      </c>
      <c r="B147" s="54">
        <v>0.55853009259259256</v>
      </c>
      <c r="C147" s="60">
        <v>42182.558530092596</v>
      </c>
      <c r="D147" s="53" t="s">
        <v>4800</v>
      </c>
      <c r="E147" s="53">
        <v>7541412</v>
      </c>
      <c r="F147" s="53">
        <v>365440</v>
      </c>
      <c r="G147" s="53" t="s">
        <v>4683</v>
      </c>
    </row>
    <row r="148" spans="1:7" ht="15" customHeight="1" x14ac:dyDescent="0.2">
      <c r="A148" s="59">
        <v>42182</v>
      </c>
      <c r="B148" s="54">
        <v>0.55853009259259256</v>
      </c>
      <c r="C148" s="60">
        <v>42182.558530092596</v>
      </c>
      <c r="D148" s="53" t="s">
        <v>4801</v>
      </c>
      <c r="E148" s="53">
        <v>7541412</v>
      </c>
      <c r="F148" s="53">
        <v>365440</v>
      </c>
      <c r="G148" s="53" t="s">
        <v>4683</v>
      </c>
    </row>
    <row r="149" spans="1:7" ht="15" customHeight="1" x14ac:dyDescent="0.2">
      <c r="A149" s="59">
        <v>42182</v>
      </c>
      <c r="B149" s="54">
        <v>0.56674768518518526</v>
      </c>
      <c r="C149" s="60">
        <v>42182.566747685189</v>
      </c>
      <c r="D149" s="53" t="s">
        <v>4802</v>
      </c>
      <c r="E149" s="53">
        <v>7541423</v>
      </c>
      <c r="F149" s="53">
        <v>365422</v>
      </c>
      <c r="G149" s="53" t="s">
        <v>4683</v>
      </c>
    </row>
    <row r="150" spans="1:7" ht="15" customHeight="1" x14ac:dyDescent="0.2">
      <c r="A150" s="59">
        <v>42182</v>
      </c>
      <c r="B150" s="54">
        <v>0.56674768518518526</v>
      </c>
      <c r="C150" s="60">
        <v>42182.566747685189</v>
      </c>
      <c r="D150" s="53" t="s">
        <v>4803</v>
      </c>
      <c r="E150" s="53">
        <v>7541423</v>
      </c>
      <c r="F150" s="53">
        <v>365422</v>
      </c>
      <c r="G150" s="53" t="s">
        <v>4683</v>
      </c>
    </row>
    <row r="151" spans="1:7" ht="15" customHeight="1" x14ac:dyDescent="0.2">
      <c r="A151" s="59">
        <v>42182</v>
      </c>
      <c r="B151" s="54">
        <v>0.60394675925925922</v>
      </c>
      <c r="C151" s="60">
        <v>42182.603946759256</v>
      </c>
      <c r="D151" s="53" t="s">
        <v>4804</v>
      </c>
      <c r="E151" s="53">
        <v>7541461</v>
      </c>
      <c r="F151" s="53">
        <v>365401</v>
      </c>
      <c r="G151" s="53" t="s">
        <v>4683</v>
      </c>
    </row>
    <row r="152" spans="1:7" ht="15" customHeight="1" x14ac:dyDescent="0.2">
      <c r="A152" s="59">
        <v>42182</v>
      </c>
      <c r="B152" s="54">
        <v>0.60918981481481482</v>
      </c>
      <c r="C152" s="60">
        <v>42182.609189814815</v>
      </c>
      <c r="D152" s="53" t="s">
        <v>4805</v>
      </c>
      <c r="E152" s="53">
        <v>7541460</v>
      </c>
      <c r="F152" s="53">
        <v>365392</v>
      </c>
      <c r="G152" s="53" t="s">
        <v>4683</v>
      </c>
    </row>
    <row r="153" spans="1:7" ht="15" customHeight="1" x14ac:dyDescent="0.2">
      <c r="A153" s="59">
        <v>42182</v>
      </c>
      <c r="B153" s="54">
        <v>0.61111111111111105</v>
      </c>
      <c r="C153" s="60">
        <v>42182.611111111109</v>
      </c>
      <c r="D153" s="53" t="s">
        <v>4754</v>
      </c>
      <c r="E153" s="53">
        <v>7541464</v>
      </c>
      <c r="F153" s="53">
        <v>365357</v>
      </c>
      <c r="G153" s="53" t="s">
        <v>4683</v>
      </c>
    </row>
    <row r="154" spans="1:7" ht="15" customHeight="1" x14ac:dyDescent="0.2">
      <c r="A154" s="59">
        <v>42182</v>
      </c>
      <c r="B154" s="54">
        <v>0.61780092592592595</v>
      </c>
      <c r="C154" s="60">
        <v>42182.617800925924</v>
      </c>
      <c r="D154" s="53" t="s">
        <v>4806</v>
      </c>
      <c r="E154" s="53">
        <v>7541468</v>
      </c>
      <c r="F154" s="53">
        <v>365386</v>
      </c>
      <c r="G154" s="53" t="s">
        <v>4683</v>
      </c>
    </row>
    <row r="155" spans="1:7" ht="15" customHeight="1" x14ac:dyDescent="0.2">
      <c r="A155" s="59">
        <v>42182</v>
      </c>
      <c r="B155" s="54">
        <v>0.61805555555555558</v>
      </c>
      <c r="C155" s="60">
        <v>42182.618055555555</v>
      </c>
      <c r="D155" s="53" t="s">
        <v>4755</v>
      </c>
      <c r="E155" s="53">
        <v>7541464</v>
      </c>
      <c r="F155" s="53">
        <v>365340</v>
      </c>
      <c r="G155" s="53" t="s">
        <v>4683</v>
      </c>
    </row>
    <row r="156" spans="1:7" ht="15" customHeight="1" x14ac:dyDescent="0.2">
      <c r="A156" s="59">
        <v>42182</v>
      </c>
      <c r="B156" s="54">
        <v>0.62127314814814816</v>
      </c>
      <c r="C156" s="60">
        <v>42182.62127314815</v>
      </c>
      <c r="D156" s="53" t="s">
        <v>4807</v>
      </c>
      <c r="E156" s="53">
        <v>7541489</v>
      </c>
      <c r="F156" s="53">
        <v>365384</v>
      </c>
      <c r="G156" s="53" t="s">
        <v>4683</v>
      </c>
    </row>
    <row r="157" spans="1:7" ht="15" customHeight="1" x14ac:dyDescent="0.2">
      <c r="A157" s="59">
        <v>42182</v>
      </c>
      <c r="B157" s="54">
        <v>0.62127314814814816</v>
      </c>
      <c r="C157" s="60">
        <v>42182.62127314815</v>
      </c>
      <c r="D157" s="53" t="s">
        <v>4808</v>
      </c>
      <c r="E157" s="53">
        <v>7541489</v>
      </c>
      <c r="F157" s="53">
        <v>365384</v>
      </c>
      <c r="G157" s="53" t="s">
        <v>4683</v>
      </c>
    </row>
    <row r="158" spans="1:7" ht="15" customHeight="1" x14ac:dyDescent="0.2">
      <c r="A158" s="59">
        <v>42182</v>
      </c>
      <c r="B158" s="54">
        <v>0.62306712962962962</v>
      </c>
      <c r="C158" s="60">
        <v>42182.623067129629</v>
      </c>
      <c r="D158" s="53" t="s">
        <v>4809</v>
      </c>
      <c r="E158" s="53">
        <v>7541485</v>
      </c>
      <c r="F158" s="53">
        <v>365380</v>
      </c>
      <c r="G158" s="53" t="s">
        <v>4683</v>
      </c>
    </row>
    <row r="159" spans="1:7" ht="15" customHeight="1" x14ac:dyDescent="0.2">
      <c r="A159" s="59">
        <v>42182</v>
      </c>
      <c r="B159" s="54">
        <v>0.62454861111111104</v>
      </c>
      <c r="C159" s="60">
        <v>42182.624548611115</v>
      </c>
      <c r="D159" s="53" t="s">
        <v>4810</v>
      </c>
      <c r="E159" s="53">
        <v>7541492</v>
      </c>
      <c r="F159" s="53">
        <v>365383</v>
      </c>
      <c r="G159" s="53" t="s">
        <v>4683</v>
      </c>
    </row>
    <row r="160" spans="1:7" ht="15" customHeight="1" x14ac:dyDescent="0.2">
      <c r="A160" s="59">
        <v>42182</v>
      </c>
      <c r="B160" s="54">
        <v>0.62494212962962969</v>
      </c>
      <c r="C160" s="60">
        <v>42182.624942129631</v>
      </c>
      <c r="D160" s="53" t="s">
        <v>4811</v>
      </c>
      <c r="E160" s="53">
        <v>7541492</v>
      </c>
      <c r="F160" s="53">
        <v>365383</v>
      </c>
      <c r="G160" s="53" t="s">
        <v>4683</v>
      </c>
    </row>
    <row r="161" spans="1:7" ht="15" customHeight="1" x14ac:dyDescent="0.2">
      <c r="A161" s="59">
        <v>42182</v>
      </c>
      <c r="B161" s="54">
        <v>0.62821759259259258</v>
      </c>
      <c r="C161" s="60">
        <v>42182.628217592595</v>
      </c>
      <c r="D161" s="53" t="s">
        <v>4812</v>
      </c>
      <c r="E161" s="53">
        <v>7541481</v>
      </c>
      <c r="F161" s="53">
        <v>365367</v>
      </c>
      <c r="G161" s="53" t="s">
        <v>4716</v>
      </c>
    </row>
    <row r="162" spans="1:7" ht="15" customHeight="1" x14ac:dyDescent="0.2">
      <c r="A162" s="59">
        <v>42182</v>
      </c>
      <c r="B162" s="54">
        <v>0.62847222222222221</v>
      </c>
      <c r="C162" s="60">
        <v>42182.628472222219</v>
      </c>
      <c r="D162" s="53" t="s">
        <v>4813</v>
      </c>
      <c r="E162" s="53">
        <v>7541481</v>
      </c>
      <c r="F162" s="53">
        <v>365367</v>
      </c>
      <c r="G162" s="53" t="s">
        <v>4683</v>
      </c>
    </row>
    <row r="163" spans="1:7" ht="15" customHeight="1" x14ac:dyDescent="0.2">
      <c r="A163" s="59">
        <v>42182</v>
      </c>
      <c r="B163" s="54">
        <v>0.63214120370370364</v>
      </c>
      <c r="C163" s="60">
        <v>42182.632141203707</v>
      </c>
      <c r="D163" s="53" t="s">
        <v>4814</v>
      </c>
      <c r="E163" s="53">
        <v>7541480</v>
      </c>
      <c r="F163" s="53">
        <v>365350</v>
      </c>
      <c r="G163" s="53" t="s">
        <v>4683</v>
      </c>
    </row>
    <row r="164" spans="1:7" ht="15" customHeight="1" x14ac:dyDescent="0.2">
      <c r="A164" s="59">
        <v>42182</v>
      </c>
      <c r="B164" s="54">
        <v>0.63263888888888886</v>
      </c>
      <c r="C164" s="60">
        <v>42182.632638888892</v>
      </c>
      <c r="D164" s="53" t="s">
        <v>4815</v>
      </c>
      <c r="E164" s="53">
        <v>7541480</v>
      </c>
      <c r="F164" s="53">
        <v>365350</v>
      </c>
      <c r="G164" s="53" t="s">
        <v>4683</v>
      </c>
    </row>
    <row r="165" spans="1:7" ht="15" customHeight="1" x14ac:dyDescent="0.2">
      <c r="A165" s="59">
        <v>42182</v>
      </c>
      <c r="B165" s="54">
        <v>0.6350231481481482</v>
      </c>
      <c r="C165" s="60">
        <v>42182.635023148148</v>
      </c>
      <c r="D165" s="53" t="s">
        <v>4816</v>
      </c>
      <c r="E165" s="53">
        <v>7541468</v>
      </c>
      <c r="F165" s="53">
        <v>365357</v>
      </c>
      <c r="G165" s="53" t="s">
        <v>4683</v>
      </c>
    </row>
    <row r="166" spans="1:7" ht="15" customHeight="1" x14ac:dyDescent="0.2">
      <c r="A166" s="59">
        <v>42182</v>
      </c>
      <c r="B166" s="54">
        <v>0.6371296296296296</v>
      </c>
      <c r="C166" s="60">
        <v>42182.637129629627</v>
      </c>
      <c r="D166" s="53" t="s">
        <v>4817</v>
      </c>
      <c r="E166" s="53">
        <v>7541443</v>
      </c>
      <c r="F166" s="53">
        <v>365357</v>
      </c>
      <c r="G166" s="53" t="s">
        <v>4683</v>
      </c>
    </row>
    <row r="167" spans="1:7" ht="15" customHeight="1" x14ac:dyDescent="0.2">
      <c r="A167" s="59">
        <v>42182</v>
      </c>
      <c r="B167" s="54">
        <v>0.63750000000000007</v>
      </c>
      <c r="C167" s="60">
        <v>42182.637499999997</v>
      </c>
      <c r="D167" s="53" t="s">
        <v>4818</v>
      </c>
      <c r="E167" s="53">
        <v>7541443</v>
      </c>
      <c r="F167" s="53">
        <v>365357</v>
      </c>
      <c r="G167" s="53" t="s">
        <v>4683</v>
      </c>
    </row>
    <row r="168" spans="1:7" ht="15" customHeight="1" x14ac:dyDescent="0.2">
      <c r="A168" s="59">
        <v>42182</v>
      </c>
      <c r="B168" s="54">
        <v>0.64052083333333332</v>
      </c>
      <c r="C168" s="60">
        <v>42182.640520833331</v>
      </c>
      <c r="D168" s="53" t="s">
        <v>4819</v>
      </c>
      <c r="E168" s="53">
        <v>7541432</v>
      </c>
      <c r="F168" s="53">
        <v>365335</v>
      </c>
      <c r="G168" s="53" t="s">
        <v>4683</v>
      </c>
    </row>
    <row r="169" spans="1:7" ht="15" customHeight="1" x14ac:dyDescent="0.2">
      <c r="A169" s="59">
        <v>42182</v>
      </c>
      <c r="B169" s="54">
        <v>0.64131944444444444</v>
      </c>
      <c r="C169" s="60">
        <v>42182.641319444447</v>
      </c>
      <c r="D169" s="53" t="s">
        <v>4820</v>
      </c>
      <c r="E169" s="53">
        <v>7541425</v>
      </c>
      <c r="F169" s="53">
        <v>365329</v>
      </c>
      <c r="G169" s="53" t="s">
        <v>4683</v>
      </c>
    </row>
    <row r="170" spans="1:7" ht="15" customHeight="1" x14ac:dyDescent="0.2">
      <c r="A170" s="59">
        <v>42182</v>
      </c>
      <c r="B170" s="54">
        <v>0.64583333333333337</v>
      </c>
      <c r="C170" s="60">
        <v>42182.645833333336</v>
      </c>
      <c r="D170" s="53" t="s">
        <v>4762</v>
      </c>
      <c r="E170" s="53">
        <v>7541352</v>
      </c>
      <c r="F170" s="53">
        <v>365177</v>
      </c>
      <c r="G170" s="53" t="s">
        <v>4683</v>
      </c>
    </row>
    <row r="171" spans="1:7" ht="15" customHeight="1" x14ac:dyDescent="0.2">
      <c r="A171" s="59">
        <v>42182</v>
      </c>
      <c r="B171" s="54">
        <v>0.66180555555555554</v>
      </c>
      <c r="C171" s="60">
        <v>42182.661805555559</v>
      </c>
      <c r="D171" s="53" t="s">
        <v>4271</v>
      </c>
      <c r="E171" s="53">
        <v>7541299.21</v>
      </c>
      <c r="F171" s="53">
        <v>365281.63</v>
      </c>
      <c r="G171" s="53" t="s">
        <v>4683</v>
      </c>
    </row>
    <row r="172" spans="1:7" ht="15" customHeight="1" x14ac:dyDescent="0.2">
      <c r="A172" s="59">
        <v>42182</v>
      </c>
      <c r="B172" s="54">
        <v>0.66920138888888892</v>
      </c>
      <c r="C172" s="60">
        <v>42182.66920138889</v>
      </c>
      <c r="D172" s="53" t="s">
        <v>4821</v>
      </c>
      <c r="E172" s="53">
        <v>7541259</v>
      </c>
      <c r="F172" s="53">
        <v>365236</v>
      </c>
      <c r="G172" s="53" t="s">
        <v>4683</v>
      </c>
    </row>
    <row r="173" spans="1:7" ht="15" customHeight="1" x14ac:dyDescent="0.2">
      <c r="A173" s="59">
        <v>42182</v>
      </c>
      <c r="B173" s="54">
        <v>0.6694444444444444</v>
      </c>
      <c r="C173" s="60">
        <v>42182.669444444444</v>
      </c>
      <c r="D173" s="53" t="s">
        <v>4822</v>
      </c>
      <c r="E173" s="53">
        <v>7541259</v>
      </c>
      <c r="F173" s="53">
        <v>365236</v>
      </c>
      <c r="G173" s="53" t="s">
        <v>4683</v>
      </c>
    </row>
    <row r="174" spans="1:7" ht="15" customHeight="1" x14ac:dyDescent="0.2">
      <c r="A174" s="59">
        <v>42182</v>
      </c>
      <c r="B174" s="54">
        <v>0.67550925925925931</v>
      </c>
      <c r="C174" s="60">
        <v>42182.675509259258</v>
      </c>
      <c r="D174" s="53" t="s">
        <v>4823</v>
      </c>
      <c r="E174" s="53">
        <v>7541249</v>
      </c>
      <c r="F174" s="53">
        <v>365214</v>
      </c>
      <c r="G174" s="53" t="s">
        <v>4683</v>
      </c>
    </row>
    <row r="175" spans="1:7" ht="15" customHeight="1" x14ac:dyDescent="0.2">
      <c r="A175" s="59">
        <v>42182</v>
      </c>
      <c r="B175" s="54">
        <v>0.6790046296296296</v>
      </c>
      <c r="C175" s="60">
        <v>42182.67900462963</v>
      </c>
      <c r="D175" s="53" t="s">
        <v>4824</v>
      </c>
      <c r="E175" s="53">
        <v>7541205</v>
      </c>
      <c r="F175" s="53">
        <v>365179</v>
      </c>
      <c r="G175" s="53" t="s">
        <v>4683</v>
      </c>
    </row>
    <row r="176" spans="1:7" ht="15" customHeight="1" x14ac:dyDescent="0.2">
      <c r="A176" s="59">
        <v>42182</v>
      </c>
      <c r="B176" s="54">
        <v>0.68374999999999997</v>
      </c>
      <c r="C176" s="60">
        <v>42182.683749999997</v>
      </c>
      <c r="D176" s="53" t="s">
        <v>4825</v>
      </c>
      <c r="E176" s="53">
        <v>7541215</v>
      </c>
      <c r="F176" s="53">
        <v>365169</v>
      </c>
      <c r="G176" s="53" t="s">
        <v>4683</v>
      </c>
    </row>
    <row r="177" spans="1:7" ht="15" customHeight="1" x14ac:dyDescent="0.2">
      <c r="A177" s="59">
        <v>42182</v>
      </c>
      <c r="B177" s="54">
        <v>0.68374999999999997</v>
      </c>
      <c r="C177" s="60">
        <v>42182.683749999997</v>
      </c>
      <c r="D177" s="53" t="s">
        <v>4826</v>
      </c>
      <c r="E177" s="53">
        <v>7541215</v>
      </c>
      <c r="F177" s="53">
        <v>365169</v>
      </c>
      <c r="G177" s="53" t="s">
        <v>4683</v>
      </c>
    </row>
    <row r="178" spans="1:7" ht="15" customHeight="1" x14ac:dyDescent="0.2">
      <c r="A178" s="59">
        <v>42182</v>
      </c>
      <c r="B178" s="54">
        <v>0.68414351851851851</v>
      </c>
      <c r="C178" s="60">
        <v>42182.68414351852</v>
      </c>
      <c r="D178" s="53" t="s">
        <v>4827</v>
      </c>
      <c r="E178" s="53">
        <v>7541215</v>
      </c>
      <c r="F178" s="53">
        <v>365170</v>
      </c>
      <c r="G178" s="53" t="s">
        <v>4683</v>
      </c>
    </row>
    <row r="179" spans="1:7" ht="15" customHeight="1" x14ac:dyDescent="0.2">
      <c r="A179" s="59">
        <v>42182</v>
      </c>
      <c r="B179" s="54">
        <v>0.68472222222222223</v>
      </c>
      <c r="C179" s="60">
        <v>42182.68472222222</v>
      </c>
      <c r="D179" s="53" t="s">
        <v>4828</v>
      </c>
      <c r="E179" s="53">
        <v>7541215</v>
      </c>
      <c r="F179" s="53">
        <v>365170</v>
      </c>
      <c r="G179" s="53" t="s">
        <v>4683</v>
      </c>
    </row>
    <row r="180" spans="1:7" ht="15" customHeight="1" x14ac:dyDescent="0.2">
      <c r="A180" s="59">
        <v>42182</v>
      </c>
      <c r="B180" s="54">
        <v>0.68550925925925921</v>
      </c>
      <c r="C180" s="60">
        <v>42182.68550925926</v>
      </c>
      <c r="D180" s="53" t="s">
        <v>4829</v>
      </c>
      <c r="E180" s="53">
        <v>7541223</v>
      </c>
      <c r="F180" s="53">
        <v>365165</v>
      </c>
      <c r="G180" s="53" t="s">
        <v>4683</v>
      </c>
    </row>
    <row r="181" spans="1:7" ht="15" customHeight="1" x14ac:dyDescent="0.2">
      <c r="A181" s="59">
        <v>42182</v>
      </c>
      <c r="B181" s="54">
        <v>0.68644675925925924</v>
      </c>
      <c r="C181" s="60">
        <v>42182.68644675926</v>
      </c>
      <c r="D181" s="53" t="s">
        <v>4830</v>
      </c>
      <c r="E181" s="53">
        <v>7541222</v>
      </c>
      <c r="F181" s="53">
        <v>365156</v>
      </c>
      <c r="G181" s="53" t="s">
        <v>4683</v>
      </c>
    </row>
    <row r="182" spans="1:7" ht="15" customHeight="1" x14ac:dyDescent="0.2">
      <c r="A182" s="59">
        <v>42182</v>
      </c>
      <c r="B182" s="54">
        <v>0.687962962962963</v>
      </c>
      <c r="C182" s="60">
        <v>42182.687962962962</v>
      </c>
      <c r="D182" s="53" t="s">
        <v>4831</v>
      </c>
      <c r="E182" s="53">
        <v>7541234</v>
      </c>
      <c r="F182" s="53">
        <v>365141</v>
      </c>
      <c r="G182" s="53" t="s">
        <v>4683</v>
      </c>
    </row>
    <row r="183" spans="1:7" ht="15" customHeight="1" x14ac:dyDescent="0.2">
      <c r="A183" s="59">
        <v>42182</v>
      </c>
      <c r="B183" s="54">
        <v>0.68819444444444444</v>
      </c>
      <c r="C183" s="60">
        <v>42182.688194444447</v>
      </c>
      <c r="D183" s="53" t="s">
        <v>4832</v>
      </c>
      <c r="E183" s="53">
        <v>7541234</v>
      </c>
      <c r="F183" s="53">
        <v>365141</v>
      </c>
      <c r="G183" s="53" t="s">
        <v>4683</v>
      </c>
    </row>
    <row r="184" spans="1:7" ht="15" customHeight="1" x14ac:dyDescent="0.2">
      <c r="A184" s="59">
        <v>42183</v>
      </c>
      <c r="B184" s="54">
        <v>0.36759259259259264</v>
      </c>
      <c r="C184" s="60">
        <v>42183.367592592593</v>
      </c>
      <c r="D184" s="53" t="s">
        <v>4833</v>
      </c>
      <c r="E184" s="53">
        <v>7541272</v>
      </c>
      <c r="F184" s="53">
        <v>365132</v>
      </c>
      <c r="G184" s="53" t="s">
        <v>4683</v>
      </c>
    </row>
    <row r="185" spans="1:7" ht="15" customHeight="1" x14ac:dyDescent="0.2">
      <c r="A185" s="59">
        <v>42183</v>
      </c>
      <c r="B185" s="54">
        <v>0.37049768518518517</v>
      </c>
      <c r="C185" s="60">
        <v>42183.370497685188</v>
      </c>
      <c r="D185" s="53" t="s">
        <v>4834</v>
      </c>
      <c r="E185" s="53">
        <v>7541257</v>
      </c>
      <c r="F185" s="53">
        <v>365139</v>
      </c>
      <c r="G185" s="53" t="s">
        <v>4683</v>
      </c>
    </row>
    <row r="186" spans="1:7" ht="15" customHeight="1" x14ac:dyDescent="0.2">
      <c r="A186" s="59">
        <v>42183</v>
      </c>
      <c r="B186" s="54">
        <v>0.37349537037037034</v>
      </c>
      <c r="C186" s="60">
        <v>42183.373495370368</v>
      </c>
      <c r="D186" s="53" t="s">
        <v>4835</v>
      </c>
      <c r="E186" s="53">
        <v>7541268</v>
      </c>
      <c r="F186" s="53">
        <v>365147</v>
      </c>
      <c r="G186" s="53" t="s">
        <v>4683</v>
      </c>
    </row>
    <row r="187" spans="1:7" ht="15" customHeight="1" x14ac:dyDescent="0.2">
      <c r="A187" s="59">
        <v>42183</v>
      </c>
      <c r="B187" s="54">
        <v>0.37431712962962965</v>
      </c>
      <c r="C187" s="60">
        <v>42183.37431712963</v>
      </c>
      <c r="D187" s="53" t="s">
        <v>4836</v>
      </c>
      <c r="E187" s="53">
        <v>7541269</v>
      </c>
      <c r="F187" s="53">
        <v>365151</v>
      </c>
      <c r="G187" s="53" t="s">
        <v>4683</v>
      </c>
    </row>
    <row r="188" spans="1:7" ht="15" customHeight="1" x14ac:dyDescent="0.2">
      <c r="A188" s="59">
        <v>42183</v>
      </c>
      <c r="B188" s="54">
        <v>0.37747685185185187</v>
      </c>
      <c r="C188" s="60">
        <v>42183.377476851849</v>
      </c>
      <c r="D188" s="53" t="s">
        <v>4837</v>
      </c>
      <c r="E188" s="53">
        <v>7541264</v>
      </c>
      <c r="F188" s="53">
        <v>365174</v>
      </c>
      <c r="G188" s="53" t="s">
        <v>4683</v>
      </c>
    </row>
    <row r="189" spans="1:7" ht="15" customHeight="1" x14ac:dyDescent="0.2">
      <c r="A189" s="59">
        <v>42183</v>
      </c>
      <c r="B189" s="54">
        <v>0.4289930555555555</v>
      </c>
      <c r="C189" s="60">
        <v>42183.428993055553</v>
      </c>
      <c r="D189" s="53" t="s">
        <v>4838</v>
      </c>
      <c r="E189" s="53">
        <v>7541333</v>
      </c>
      <c r="F189" s="53">
        <v>365393</v>
      </c>
      <c r="G189" s="53" t="s">
        <v>4683</v>
      </c>
    </row>
    <row r="190" spans="1:7" ht="15" customHeight="1" x14ac:dyDescent="0.2">
      <c r="A190" s="59">
        <v>42183</v>
      </c>
      <c r="B190" s="54">
        <v>0.4289930555555555</v>
      </c>
      <c r="C190" s="60">
        <v>42183.428993055553</v>
      </c>
      <c r="D190" s="53" t="s">
        <v>4839</v>
      </c>
      <c r="E190" s="53">
        <v>7541333</v>
      </c>
      <c r="F190" s="53">
        <v>365393</v>
      </c>
      <c r="G190" s="53" t="s">
        <v>4683</v>
      </c>
    </row>
    <row r="191" spans="1:7" ht="15" customHeight="1" x14ac:dyDescent="0.2">
      <c r="A191" s="59">
        <v>42183</v>
      </c>
      <c r="B191" s="54">
        <v>0.44097222222222227</v>
      </c>
      <c r="C191" s="60">
        <v>42183.440972222219</v>
      </c>
      <c r="D191" s="53" t="s">
        <v>4684</v>
      </c>
      <c r="E191" s="53">
        <v>7541353</v>
      </c>
      <c r="F191" s="53">
        <v>365413</v>
      </c>
      <c r="G191" s="53" t="s">
        <v>4683</v>
      </c>
    </row>
    <row r="192" spans="1:7" ht="15" customHeight="1" x14ac:dyDescent="0.2">
      <c r="A192" s="59">
        <v>42183</v>
      </c>
      <c r="B192" s="54">
        <v>0.44239583333333332</v>
      </c>
      <c r="C192" s="60">
        <v>42183.442395833335</v>
      </c>
      <c r="D192" s="53" t="s">
        <v>4327</v>
      </c>
      <c r="E192" s="53">
        <v>7541360</v>
      </c>
      <c r="F192" s="53">
        <v>365415</v>
      </c>
      <c r="G192" s="53" t="s">
        <v>4683</v>
      </c>
    </row>
    <row r="193" spans="1:7" ht="15" customHeight="1" x14ac:dyDescent="0.2">
      <c r="A193" s="59">
        <v>42183</v>
      </c>
      <c r="B193" s="54">
        <v>0.44444444444444442</v>
      </c>
      <c r="C193" s="60">
        <v>42183.444444444445</v>
      </c>
      <c r="D193" s="53" t="s">
        <v>4329</v>
      </c>
      <c r="E193" s="53">
        <v>7541352.3600000003</v>
      </c>
      <c r="F193" s="53">
        <v>365417.76</v>
      </c>
      <c r="G193" s="53" t="s">
        <v>4683</v>
      </c>
    </row>
    <row r="194" spans="1:7" ht="15" customHeight="1" x14ac:dyDescent="0.2">
      <c r="A194" s="59">
        <v>42183</v>
      </c>
      <c r="B194" s="54">
        <v>0.44444444444444442</v>
      </c>
      <c r="C194" s="60">
        <v>42183.444444444445</v>
      </c>
      <c r="D194" s="53" t="s">
        <v>4840</v>
      </c>
      <c r="E194" s="53">
        <v>7541367</v>
      </c>
      <c r="F194" s="53">
        <v>365444</v>
      </c>
      <c r="G194" s="53" t="s">
        <v>4683</v>
      </c>
    </row>
    <row r="195" spans="1:7" ht="15" customHeight="1" x14ac:dyDescent="0.2">
      <c r="A195" s="59">
        <v>42183</v>
      </c>
      <c r="B195" s="54">
        <v>0.45017361111111115</v>
      </c>
      <c r="C195" s="60">
        <v>42183.450173611112</v>
      </c>
      <c r="D195" s="53" t="s">
        <v>4841</v>
      </c>
      <c r="E195" s="53">
        <v>7541367</v>
      </c>
      <c r="F195" s="53">
        <v>365444</v>
      </c>
      <c r="G195" s="53" t="s">
        <v>4683</v>
      </c>
    </row>
    <row r="196" spans="1:7" ht="15" customHeight="1" x14ac:dyDescent="0.2">
      <c r="A196" s="59">
        <v>42183</v>
      </c>
      <c r="B196" s="54">
        <v>0.45017361111111115</v>
      </c>
      <c r="C196" s="60">
        <v>42183.450173611112</v>
      </c>
      <c r="D196" s="53" t="s">
        <v>4842</v>
      </c>
      <c r="E196" s="53">
        <v>7541367</v>
      </c>
      <c r="F196" s="53">
        <v>365444</v>
      </c>
      <c r="G196" s="53" t="s">
        <v>4683</v>
      </c>
    </row>
    <row r="197" spans="1:7" ht="15" customHeight="1" x14ac:dyDescent="0.2">
      <c r="A197" s="59">
        <v>42183</v>
      </c>
      <c r="B197" s="54">
        <v>0.4513888888888889</v>
      </c>
      <c r="C197" s="60">
        <v>42183.451388888891</v>
      </c>
      <c r="D197" s="53" t="s">
        <v>4843</v>
      </c>
      <c r="E197" s="53">
        <v>7541367</v>
      </c>
      <c r="F197" s="53">
        <v>365444</v>
      </c>
      <c r="G197" s="53" t="s">
        <v>4683</v>
      </c>
    </row>
    <row r="198" spans="1:7" ht="15" customHeight="1" x14ac:dyDescent="0.2">
      <c r="A198" s="59">
        <v>42183</v>
      </c>
      <c r="B198" s="54">
        <v>0.45194444444444443</v>
      </c>
      <c r="C198" s="60">
        <v>42183.451944444445</v>
      </c>
      <c r="D198" s="53" t="s">
        <v>4844</v>
      </c>
      <c r="E198" s="53">
        <v>7541387</v>
      </c>
      <c r="F198" s="53">
        <v>365453</v>
      </c>
      <c r="G198" s="53" t="s">
        <v>4683</v>
      </c>
    </row>
    <row r="199" spans="1:7" ht="15" customHeight="1" x14ac:dyDescent="0.2">
      <c r="A199" s="59">
        <v>42183</v>
      </c>
      <c r="B199" s="54">
        <v>0.45447916666666671</v>
      </c>
      <c r="C199" s="60">
        <v>42183.454479166663</v>
      </c>
      <c r="D199" s="53" t="s">
        <v>4845</v>
      </c>
      <c r="E199" s="53">
        <v>7541396</v>
      </c>
      <c r="F199" s="53">
        <v>365458</v>
      </c>
      <c r="G199" s="53" t="s">
        <v>4683</v>
      </c>
    </row>
    <row r="200" spans="1:7" ht="15" customHeight="1" x14ac:dyDescent="0.2">
      <c r="A200" s="59">
        <v>42183</v>
      </c>
      <c r="B200" s="54">
        <v>0.46637731481481487</v>
      </c>
      <c r="C200" s="60">
        <v>42183.466377314813</v>
      </c>
      <c r="D200" s="53" t="s">
        <v>4846</v>
      </c>
      <c r="E200" s="53">
        <v>7541401</v>
      </c>
      <c r="F200" s="53">
        <v>365488</v>
      </c>
      <c r="G200" s="53" t="s">
        <v>4683</v>
      </c>
    </row>
    <row r="201" spans="1:7" ht="15" customHeight="1" x14ac:dyDescent="0.2">
      <c r="A201" s="59">
        <v>42183</v>
      </c>
      <c r="B201" s="54">
        <v>0.46651620370370367</v>
      </c>
      <c r="C201" s="60">
        <v>42183.466516203705</v>
      </c>
      <c r="D201" s="53" t="s">
        <v>4847</v>
      </c>
      <c r="E201" s="53">
        <v>7541401</v>
      </c>
      <c r="F201" s="53">
        <v>365488</v>
      </c>
      <c r="G201" s="53" t="s">
        <v>4683</v>
      </c>
    </row>
    <row r="202" spans="1:7" ht="15" customHeight="1" x14ac:dyDescent="0.2">
      <c r="A202" s="59">
        <v>42183</v>
      </c>
      <c r="B202" s="54">
        <v>0.46732638888888883</v>
      </c>
      <c r="C202" s="60">
        <v>42183.467326388891</v>
      </c>
      <c r="D202" s="53" t="s">
        <v>4848</v>
      </c>
      <c r="E202" s="53">
        <v>7541388</v>
      </c>
      <c r="F202" s="53">
        <v>365484</v>
      </c>
      <c r="G202" s="53" t="s">
        <v>4683</v>
      </c>
    </row>
    <row r="203" spans="1:7" ht="15" customHeight="1" x14ac:dyDescent="0.2">
      <c r="A203" s="59">
        <v>42183</v>
      </c>
      <c r="B203" s="54">
        <v>0.46732638888888883</v>
      </c>
      <c r="C203" s="60">
        <v>42183.467326388891</v>
      </c>
      <c r="D203" s="53" t="s">
        <v>4849</v>
      </c>
      <c r="E203" s="53">
        <v>7541388</v>
      </c>
      <c r="F203" s="53">
        <v>365484</v>
      </c>
      <c r="G203" s="53" t="s">
        <v>4683</v>
      </c>
    </row>
    <row r="204" spans="1:7" ht="15" customHeight="1" x14ac:dyDescent="0.2">
      <c r="A204" s="59">
        <v>42183</v>
      </c>
      <c r="B204" s="54">
        <v>0.46736111111111112</v>
      </c>
      <c r="C204" s="60">
        <v>42183.467361111114</v>
      </c>
      <c r="D204" s="53" t="s">
        <v>4748</v>
      </c>
      <c r="E204" s="53">
        <v>7541410</v>
      </c>
      <c r="F204" s="53">
        <v>365478</v>
      </c>
      <c r="G204" s="53" t="s">
        <v>4683</v>
      </c>
    </row>
    <row r="205" spans="1:7" ht="15" customHeight="1" x14ac:dyDescent="0.2">
      <c r="A205" s="59">
        <v>42183</v>
      </c>
      <c r="B205" s="54">
        <v>0.4689814814814815</v>
      </c>
      <c r="C205" s="60">
        <v>42183.468981481485</v>
      </c>
      <c r="D205" s="53" t="s">
        <v>4850</v>
      </c>
      <c r="E205" s="53">
        <v>7541375</v>
      </c>
      <c r="F205" s="53">
        <v>365488</v>
      </c>
      <c r="G205" s="53" t="s">
        <v>4683</v>
      </c>
    </row>
    <row r="206" spans="1:7" ht="15" customHeight="1" x14ac:dyDescent="0.2">
      <c r="A206" s="59">
        <v>42183</v>
      </c>
      <c r="B206" s="54">
        <v>0.46929398148148144</v>
      </c>
      <c r="C206" s="60">
        <v>42183.469293981485</v>
      </c>
      <c r="D206" s="53" t="s">
        <v>4851</v>
      </c>
      <c r="E206" s="53">
        <v>7541369</v>
      </c>
      <c r="F206" s="53">
        <v>365485</v>
      </c>
      <c r="G206" s="53" t="s">
        <v>4683</v>
      </c>
    </row>
    <row r="207" spans="1:7" ht="15" customHeight="1" x14ac:dyDescent="0.2">
      <c r="A207" s="59">
        <v>42183</v>
      </c>
      <c r="B207" s="54">
        <v>0.47238425925925925</v>
      </c>
      <c r="C207" s="60">
        <v>42183.472384259258</v>
      </c>
      <c r="D207" s="53" t="s">
        <v>4852</v>
      </c>
      <c r="E207" s="53">
        <v>7541359</v>
      </c>
      <c r="F207" s="53">
        <v>365497</v>
      </c>
      <c r="G207" s="53" t="s">
        <v>4683</v>
      </c>
    </row>
    <row r="208" spans="1:7" ht="15" customHeight="1" x14ac:dyDescent="0.2">
      <c r="A208" s="59">
        <v>42183</v>
      </c>
      <c r="B208" s="54">
        <v>0.47291666666666665</v>
      </c>
      <c r="C208" s="60">
        <v>42183.472916666666</v>
      </c>
      <c r="D208" s="53" t="s">
        <v>4747</v>
      </c>
      <c r="E208" s="53">
        <v>7541401</v>
      </c>
      <c r="F208" s="53">
        <v>365476</v>
      </c>
      <c r="G208" s="53" t="s">
        <v>4683</v>
      </c>
    </row>
    <row r="209" spans="1:7" ht="15" customHeight="1" x14ac:dyDescent="0.2">
      <c r="A209" s="59">
        <v>42183</v>
      </c>
      <c r="B209" s="54">
        <v>0.47326388888888887</v>
      </c>
      <c r="C209" s="60">
        <v>42183.473263888889</v>
      </c>
      <c r="D209" s="53" t="s">
        <v>4853</v>
      </c>
      <c r="E209" s="53">
        <v>7541359</v>
      </c>
      <c r="F209" s="53">
        <v>365502</v>
      </c>
      <c r="G209" s="53" t="s">
        <v>4683</v>
      </c>
    </row>
    <row r="210" spans="1:7" ht="15" customHeight="1" x14ac:dyDescent="0.2">
      <c r="A210" s="59">
        <v>42183</v>
      </c>
      <c r="B210" s="54">
        <v>0.48119212962962959</v>
      </c>
      <c r="C210" s="60">
        <v>42183.481192129628</v>
      </c>
      <c r="D210" s="53" t="s">
        <v>4854</v>
      </c>
      <c r="E210" s="53">
        <v>7541306</v>
      </c>
      <c r="F210" s="53">
        <v>365505</v>
      </c>
      <c r="G210" s="53" t="s">
        <v>4683</v>
      </c>
    </row>
    <row r="211" spans="1:7" ht="15" customHeight="1" x14ac:dyDescent="0.2">
      <c r="A211" s="59">
        <v>42183</v>
      </c>
      <c r="B211" s="54">
        <v>0.4861111111111111</v>
      </c>
      <c r="C211" s="60">
        <v>42183.486111111109</v>
      </c>
      <c r="D211" s="53" t="s">
        <v>4205</v>
      </c>
      <c r="E211" s="53">
        <v>7541353.6600000001</v>
      </c>
      <c r="F211" s="53">
        <v>365497.13</v>
      </c>
      <c r="G211" s="53" t="s">
        <v>4683</v>
      </c>
    </row>
    <row r="212" spans="1:7" ht="15" customHeight="1" x14ac:dyDescent="0.2">
      <c r="A212" s="59">
        <v>42183</v>
      </c>
      <c r="B212" s="54">
        <v>0.49717592592592591</v>
      </c>
      <c r="C212" s="60">
        <v>42183.497175925928</v>
      </c>
      <c r="D212" s="53" t="s">
        <v>4855</v>
      </c>
      <c r="E212" s="53">
        <v>7541330</v>
      </c>
      <c r="F212" s="53">
        <v>365508</v>
      </c>
      <c r="G212" s="53" t="s">
        <v>4683</v>
      </c>
    </row>
    <row r="213" spans="1:7" ht="15" customHeight="1" x14ac:dyDescent="0.2">
      <c r="A213" s="59">
        <v>42183</v>
      </c>
      <c r="B213" s="54">
        <v>0.49832175925925926</v>
      </c>
      <c r="C213" s="60">
        <v>42183.49832175926</v>
      </c>
      <c r="D213" s="53" t="s">
        <v>4856</v>
      </c>
      <c r="E213" s="53">
        <v>7541336</v>
      </c>
      <c r="F213" s="53">
        <v>365502</v>
      </c>
      <c r="G213" s="53" t="s">
        <v>4683</v>
      </c>
    </row>
    <row r="214" spans="1:7" ht="15" customHeight="1" x14ac:dyDescent="0.2">
      <c r="A214" s="59">
        <v>42183</v>
      </c>
      <c r="B214" s="54">
        <v>0.49949074074074074</v>
      </c>
      <c r="C214" s="60">
        <v>42183.499490740738</v>
      </c>
      <c r="D214" s="53" t="s">
        <v>4857</v>
      </c>
      <c r="E214" s="53">
        <v>7541334</v>
      </c>
      <c r="F214" s="53">
        <v>365486</v>
      </c>
      <c r="G214" s="53" t="s">
        <v>4683</v>
      </c>
    </row>
    <row r="215" spans="1:7" ht="15" customHeight="1" x14ac:dyDescent="0.2">
      <c r="A215" s="59">
        <v>42183</v>
      </c>
      <c r="B215" s="54">
        <v>0.50435185185185183</v>
      </c>
      <c r="C215" s="60">
        <v>42183.504351851851</v>
      </c>
      <c r="D215" s="53" t="s">
        <v>4858</v>
      </c>
      <c r="E215" s="53">
        <v>7541268</v>
      </c>
      <c r="F215" s="53">
        <v>365519</v>
      </c>
      <c r="G215" s="53" t="s">
        <v>4683</v>
      </c>
    </row>
    <row r="216" spans="1:7" ht="15" customHeight="1" x14ac:dyDescent="0.2">
      <c r="A216" s="59">
        <v>42183</v>
      </c>
      <c r="B216" s="54">
        <v>0.50581018518518517</v>
      </c>
      <c r="C216" s="60">
        <v>42183.505810185183</v>
      </c>
      <c r="D216" s="53" t="s">
        <v>4859</v>
      </c>
      <c r="E216" s="53">
        <v>7541250</v>
      </c>
      <c r="F216" s="53">
        <v>365507</v>
      </c>
      <c r="G216" s="53" t="s">
        <v>4683</v>
      </c>
    </row>
    <row r="217" spans="1:7" ht="15" customHeight="1" x14ac:dyDescent="0.2">
      <c r="A217" s="59">
        <v>42183</v>
      </c>
      <c r="B217" s="54">
        <v>0.50888888888888884</v>
      </c>
      <c r="C217" s="60">
        <v>42183.508888888886</v>
      </c>
      <c r="D217" s="53" t="s">
        <v>4860</v>
      </c>
      <c r="E217" s="53">
        <v>7541243</v>
      </c>
      <c r="F217" s="53">
        <v>365504</v>
      </c>
      <c r="G217" s="53" t="s">
        <v>4683</v>
      </c>
    </row>
    <row r="218" spans="1:7" ht="15" customHeight="1" x14ac:dyDescent="0.2">
      <c r="A218" s="59">
        <v>42183</v>
      </c>
      <c r="B218" s="54">
        <v>0.50972222222222219</v>
      </c>
      <c r="C218" s="60">
        <v>42183.509722222225</v>
      </c>
      <c r="D218" s="53" t="s">
        <v>4307</v>
      </c>
      <c r="E218" s="53">
        <v>7541261.6799999997</v>
      </c>
      <c r="F218" s="53">
        <v>365530.59</v>
      </c>
      <c r="G218" s="53" t="s">
        <v>4683</v>
      </c>
    </row>
    <row r="219" spans="1:7" ht="15" customHeight="1" x14ac:dyDescent="0.2">
      <c r="A219" s="59">
        <v>42183</v>
      </c>
      <c r="B219" s="54">
        <v>0.51106481481481481</v>
      </c>
      <c r="C219" s="60">
        <v>42183.511064814818</v>
      </c>
      <c r="D219" s="53" t="s">
        <v>4861</v>
      </c>
      <c r="E219" s="53">
        <v>7541262</v>
      </c>
      <c r="F219" s="53">
        <v>365517</v>
      </c>
      <c r="G219" s="53" t="s">
        <v>4683</v>
      </c>
    </row>
    <row r="220" spans="1:7" ht="15" customHeight="1" x14ac:dyDescent="0.2">
      <c r="A220" s="59">
        <v>42183</v>
      </c>
      <c r="B220" s="54">
        <v>0.5133564814814815</v>
      </c>
      <c r="C220" s="60">
        <v>42183.513356481482</v>
      </c>
      <c r="D220" s="53" t="s">
        <v>4862</v>
      </c>
      <c r="E220" s="53">
        <v>7541263</v>
      </c>
      <c r="F220" s="53">
        <v>365532</v>
      </c>
      <c r="G220" s="53" t="s">
        <v>4683</v>
      </c>
    </row>
    <row r="221" spans="1:7" ht="15" customHeight="1" x14ac:dyDescent="0.2">
      <c r="A221" s="59">
        <v>42183</v>
      </c>
      <c r="B221" s="54">
        <v>0.51914351851851859</v>
      </c>
      <c r="C221" s="60">
        <v>42183.519143518519</v>
      </c>
      <c r="D221" s="53" t="s">
        <v>4863</v>
      </c>
      <c r="E221" s="53">
        <v>7541233</v>
      </c>
      <c r="F221" s="53">
        <v>365505</v>
      </c>
      <c r="G221" s="53" t="s">
        <v>4683</v>
      </c>
    </row>
    <row r="222" spans="1:7" ht="15" customHeight="1" x14ac:dyDescent="0.2">
      <c r="A222" s="59">
        <v>42183</v>
      </c>
      <c r="B222" s="54">
        <v>0.52105324074074078</v>
      </c>
      <c r="C222" s="60">
        <v>42183.521053240744</v>
      </c>
      <c r="D222" s="53" t="s">
        <v>4864</v>
      </c>
      <c r="E222" s="53">
        <v>7541242</v>
      </c>
      <c r="F222" s="53">
        <v>365481</v>
      </c>
      <c r="G222" s="53" t="s">
        <v>4683</v>
      </c>
    </row>
    <row r="223" spans="1:7" ht="15" customHeight="1" x14ac:dyDescent="0.2">
      <c r="A223" s="59">
        <v>42183</v>
      </c>
      <c r="B223" s="54">
        <v>0.52152777777777781</v>
      </c>
      <c r="C223" s="60">
        <v>42183.521527777775</v>
      </c>
      <c r="D223" s="53" t="s">
        <v>4211</v>
      </c>
      <c r="E223" s="53">
        <v>7541382.6900000004</v>
      </c>
      <c r="F223" s="53">
        <v>365489.76</v>
      </c>
      <c r="G223" s="53" t="s">
        <v>4683</v>
      </c>
    </row>
    <row r="224" spans="1:7" ht="15" customHeight="1" x14ac:dyDescent="0.2">
      <c r="A224" s="59">
        <v>42183</v>
      </c>
      <c r="B224" s="54">
        <v>0.52283564814814809</v>
      </c>
      <c r="C224" s="60">
        <v>42183.522835648146</v>
      </c>
      <c r="D224" s="53" t="s">
        <v>4865</v>
      </c>
      <c r="E224" s="53">
        <v>7541265</v>
      </c>
      <c r="F224" s="53">
        <v>365466</v>
      </c>
      <c r="G224" s="53" t="s">
        <v>4683</v>
      </c>
    </row>
    <row r="225" spans="1:7" ht="15" customHeight="1" x14ac:dyDescent="0.2">
      <c r="A225" s="59">
        <v>42183</v>
      </c>
      <c r="B225" s="54">
        <v>0.53145833333333337</v>
      </c>
      <c r="C225" s="60">
        <v>42183.531458333331</v>
      </c>
      <c r="D225" s="53" t="s">
        <v>4866</v>
      </c>
      <c r="E225" s="53">
        <v>7541350</v>
      </c>
      <c r="F225" s="53">
        <v>365489</v>
      </c>
      <c r="G225" s="53" t="s">
        <v>4683</v>
      </c>
    </row>
    <row r="226" spans="1:7" ht="15" customHeight="1" x14ac:dyDescent="0.2">
      <c r="A226" s="59">
        <v>42183</v>
      </c>
      <c r="B226" s="54">
        <v>0.53379629629629632</v>
      </c>
      <c r="C226" s="60">
        <v>42183.533796296295</v>
      </c>
      <c r="D226" s="53" t="s">
        <v>4867</v>
      </c>
      <c r="E226" s="53">
        <v>7541351</v>
      </c>
      <c r="F226" s="53">
        <v>365475</v>
      </c>
      <c r="G226" s="53" t="s">
        <v>4683</v>
      </c>
    </row>
    <row r="227" spans="1:7" ht="15" customHeight="1" x14ac:dyDescent="0.2">
      <c r="A227" s="59">
        <v>42183</v>
      </c>
      <c r="B227" s="54">
        <v>0.53641203703703699</v>
      </c>
      <c r="C227" s="60">
        <v>42183.536412037036</v>
      </c>
      <c r="D227" s="53" t="s">
        <v>4868</v>
      </c>
      <c r="E227" s="53">
        <v>7541357</v>
      </c>
      <c r="F227" s="53">
        <v>365474</v>
      </c>
      <c r="G227" s="53" t="s">
        <v>4683</v>
      </c>
    </row>
    <row r="228" spans="1:7" ht="15" customHeight="1" x14ac:dyDescent="0.2">
      <c r="A228" s="59">
        <v>42183</v>
      </c>
      <c r="B228" s="54">
        <v>0.53695601851851849</v>
      </c>
      <c r="C228" s="60">
        <v>42183.536956018521</v>
      </c>
      <c r="D228" s="53" t="s">
        <v>4869</v>
      </c>
      <c r="E228" s="53">
        <v>7541369</v>
      </c>
      <c r="F228" s="53">
        <v>365479</v>
      </c>
      <c r="G228" s="53" t="s">
        <v>4716</v>
      </c>
    </row>
    <row r="229" spans="1:7" ht="15" customHeight="1" x14ac:dyDescent="0.2">
      <c r="A229" s="59">
        <v>42183</v>
      </c>
      <c r="B229" s="54">
        <v>0.56935185185185189</v>
      </c>
      <c r="C229" s="60">
        <v>42183.569351851853</v>
      </c>
      <c r="D229" s="53" t="s">
        <v>4870</v>
      </c>
      <c r="E229" s="53">
        <v>7541397</v>
      </c>
      <c r="F229" s="53">
        <v>365489</v>
      </c>
      <c r="G229" s="53" t="s">
        <v>4683</v>
      </c>
    </row>
    <row r="230" spans="1:7" ht="15" customHeight="1" x14ac:dyDescent="0.2">
      <c r="A230" s="59">
        <v>42183</v>
      </c>
      <c r="B230" s="54">
        <v>0.57262731481481477</v>
      </c>
      <c r="C230" s="60">
        <v>42183.572627314818</v>
      </c>
      <c r="D230" s="53" t="s">
        <v>4871</v>
      </c>
      <c r="E230" s="53">
        <v>7541406</v>
      </c>
      <c r="F230" s="53">
        <v>365485</v>
      </c>
      <c r="G230" s="53" t="s">
        <v>4683</v>
      </c>
    </row>
    <row r="231" spans="1:7" ht="15" customHeight="1" x14ac:dyDescent="0.2">
      <c r="A231" s="59">
        <v>42183</v>
      </c>
      <c r="B231" s="54">
        <v>0.57443287037037039</v>
      </c>
      <c r="C231" s="60">
        <v>42183.574432870373</v>
      </c>
      <c r="D231" s="53" t="s">
        <v>4872</v>
      </c>
      <c r="E231" s="53">
        <v>7541405</v>
      </c>
      <c r="F231" s="53">
        <v>365483</v>
      </c>
      <c r="G231" s="53" t="s">
        <v>4683</v>
      </c>
    </row>
    <row r="232" spans="1:7" ht="15" customHeight="1" x14ac:dyDescent="0.2">
      <c r="A232" s="59">
        <v>42183</v>
      </c>
      <c r="B232" s="54">
        <v>0.58103009259259253</v>
      </c>
      <c r="C232" s="60">
        <v>42183.581030092595</v>
      </c>
      <c r="D232" s="53" t="s">
        <v>4873</v>
      </c>
      <c r="E232" s="53">
        <v>7541365</v>
      </c>
      <c r="F232" s="53">
        <v>365485</v>
      </c>
      <c r="G232" s="53" t="s">
        <v>4683</v>
      </c>
    </row>
    <row r="233" spans="1:7" ht="15" customHeight="1" x14ac:dyDescent="0.2">
      <c r="A233" s="59">
        <v>42183</v>
      </c>
      <c r="B233" s="54">
        <v>0.586400462962963</v>
      </c>
      <c r="C233" s="60">
        <v>42183.586400462962</v>
      </c>
      <c r="D233" s="53" t="s">
        <v>4874</v>
      </c>
      <c r="E233" s="53">
        <v>7541283</v>
      </c>
      <c r="F233" s="53">
        <v>365499</v>
      </c>
      <c r="G233" s="53" t="s">
        <v>4683</v>
      </c>
    </row>
    <row r="234" spans="1:7" ht="15" customHeight="1" x14ac:dyDescent="0.2">
      <c r="A234" s="59">
        <v>42183</v>
      </c>
      <c r="B234" s="54">
        <v>0.5864583333333333</v>
      </c>
      <c r="C234" s="60">
        <v>42183.586458333331</v>
      </c>
      <c r="D234" s="53" t="s">
        <v>4875</v>
      </c>
      <c r="E234" s="53">
        <v>7541283</v>
      </c>
      <c r="F234" s="53">
        <v>365499</v>
      </c>
      <c r="G234" s="53" t="s">
        <v>4683</v>
      </c>
    </row>
    <row r="235" spans="1:7" ht="15" customHeight="1" x14ac:dyDescent="0.2">
      <c r="A235" s="59">
        <v>42183</v>
      </c>
      <c r="B235" s="54">
        <v>0.58651620370370372</v>
      </c>
      <c r="C235" s="60">
        <v>42183.586516203701</v>
      </c>
      <c r="D235" s="53" t="s">
        <v>4876</v>
      </c>
      <c r="E235" s="53">
        <v>7541283</v>
      </c>
      <c r="F235" s="53">
        <v>365499</v>
      </c>
      <c r="G235" s="53" t="s">
        <v>4683</v>
      </c>
    </row>
    <row r="236" spans="1:7" ht="15" customHeight="1" x14ac:dyDescent="0.2">
      <c r="A236" s="59">
        <v>42183</v>
      </c>
      <c r="B236" s="54">
        <v>0.58787037037037038</v>
      </c>
      <c r="C236" s="60">
        <v>42183.587870370371</v>
      </c>
      <c r="D236" s="53" t="s">
        <v>4877</v>
      </c>
      <c r="E236" s="53">
        <v>7541257</v>
      </c>
      <c r="F236" s="53">
        <v>365503</v>
      </c>
      <c r="G236" s="53" t="s">
        <v>4683</v>
      </c>
    </row>
    <row r="237" spans="1:7" ht="15" customHeight="1" x14ac:dyDescent="0.2">
      <c r="A237" s="59">
        <v>42183</v>
      </c>
      <c r="B237" s="54">
        <v>0.59310185185185182</v>
      </c>
      <c r="C237" s="60">
        <v>42183.593101851853</v>
      </c>
      <c r="D237" s="53" t="s">
        <v>4878</v>
      </c>
      <c r="E237" s="53">
        <v>7541228</v>
      </c>
      <c r="F237" s="53">
        <v>365488</v>
      </c>
      <c r="G237" s="53" t="s">
        <v>4683</v>
      </c>
    </row>
    <row r="238" spans="1:7" ht="15" customHeight="1" x14ac:dyDescent="0.2">
      <c r="A238" s="59">
        <v>42183</v>
      </c>
      <c r="B238" s="54">
        <v>0.59577546296296291</v>
      </c>
      <c r="C238" s="60">
        <v>42183.595775462964</v>
      </c>
      <c r="D238" s="53" t="s">
        <v>4879</v>
      </c>
      <c r="E238" s="53">
        <v>7541199</v>
      </c>
      <c r="F238" s="53">
        <v>365453</v>
      </c>
      <c r="G238" s="53" t="s">
        <v>4683</v>
      </c>
    </row>
    <row r="239" spans="1:7" ht="15" customHeight="1" x14ac:dyDescent="0.2">
      <c r="A239" s="59">
        <v>42183</v>
      </c>
      <c r="B239" s="54">
        <v>0.59600694444444446</v>
      </c>
      <c r="C239" s="60">
        <v>42183.596006944441</v>
      </c>
      <c r="D239" s="53" t="s">
        <v>4880</v>
      </c>
      <c r="E239" s="53">
        <v>7541191</v>
      </c>
      <c r="F239" s="53">
        <v>365456</v>
      </c>
      <c r="G239" s="53" t="s">
        <v>4683</v>
      </c>
    </row>
    <row r="240" spans="1:7" ht="15" customHeight="1" x14ac:dyDescent="0.2">
      <c r="A240" s="59">
        <v>42183</v>
      </c>
      <c r="B240" s="54">
        <v>0.59923611111111108</v>
      </c>
      <c r="C240" s="60">
        <v>42183.599236111113</v>
      </c>
      <c r="D240" s="53" t="s">
        <v>4881</v>
      </c>
      <c r="E240" s="53">
        <v>7541155</v>
      </c>
      <c r="F240" s="53">
        <v>365463</v>
      </c>
      <c r="G240" s="53" t="s">
        <v>4683</v>
      </c>
    </row>
    <row r="241" spans="1:7" ht="15" customHeight="1" x14ac:dyDescent="0.2">
      <c r="A241" s="59">
        <v>42183</v>
      </c>
      <c r="B241" s="54">
        <v>0.60136574074074078</v>
      </c>
      <c r="C241" s="60">
        <v>42183.601365740738</v>
      </c>
      <c r="D241" s="53" t="s">
        <v>4882</v>
      </c>
      <c r="E241" s="53">
        <v>7541137</v>
      </c>
      <c r="F241" s="53">
        <v>365473</v>
      </c>
      <c r="G241" s="53" t="s">
        <v>4683</v>
      </c>
    </row>
    <row r="242" spans="1:7" ht="15" customHeight="1" x14ac:dyDescent="0.2">
      <c r="A242" s="59">
        <v>42183</v>
      </c>
      <c r="B242" s="54">
        <v>0.60625000000000007</v>
      </c>
      <c r="C242" s="60">
        <v>42183.606249999997</v>
      </c>
      <c r="D242" s="53" t="s">
        <v>4417</v>
      </c>
      <c r="E242" s="53">
        <v>7541057.8600000003</v>
      </c>
      <c r="F242" s="53">
        <v>365504.2</v>
      </c>
      <c r="G242" s="53" t="s">
        <v>4683</v>
      </c>
    </row>
    <row r="243" spans="1:7" ht="15" customHeight="1" x14ac:dyDescent="0.2">
      <c r="A243" s="59">
        <v>42183</v>
      </c>
      <c r="B243" s="54">
        <v>0.6069444444444444</v>
      </c>
      <c r="C243" s="60">
        <v>42183.606944444444</v>
      </c>
      <c r="D243" s="53" t="s">
        <v>4223</v>
      </c>
      <c r="E243" s="53">
        <v>7541042.75</v>
      </c>
      <c r="F243" s="53">
        <v>365535.57</v>
      </c>
      <c r="G243" s="53" t="s">
        <v>4683</v>
      </c>
    </row>
    <row r="244" spans="1:7" ht="15" customHeight="1" x14ac:dyDescent="0.2">
      <c r="A244" s="59">
        <v>42183</v>
      </c>
      <c r="B244" s="54">
        <v>0.60962962962962963</v>
      </c>
      <c r="C244" s="60">
        <v>42183.609629629631</v>
      </c>
      <c r="D244" s="53" t="s">
        <v>4883</v>
      </c>
      <c r="E244" s="53">
        <v>7541027</v>
      </c>
      <c r="F244" s="53">
        <v>365511</v>
      </c>
      <c r="G244" s="53" t="s">
        <v>4683</v>
      </c>
    </row>
    <row r="245" spans="1:7" ht="15" customHeight="1" x14ac:dyDescent="0.2">
      <c r="A245" s="59">
        <v>42183</v>
      </c>
      <c r="B245" s="54">
        <v>0.61319444444444449</v>
      </c>
      <c r="C245" s="60">
        <v>42183.613194444442</v>
      </c>
      <c r="D245" s="53" t="s">
        <v>4546</v>
      </c>
      <c r="E245" s="53">
        <v>7541000.8899999997</v>
      </c>
      <c r="F245" s="53">
        <v>365532.22</v>
      </c>
      <c r="G245" s="53" t="s">
        <v>4683</v>
      </c>
    </row>
    <row r="246" spans="1:7" ht="15" customHeight="1" x14ac:dyDescent="0.2">
      <c r="A246" s="59">
        <v>42183</v>
      </c>
      <c r="B246" s="54">
        <v>0.62137731481481484</v>
      </c>
      <c r="C246" s="60">
        <v>42183.621377314812</v>
      </c>
      <c r="D246" s="53" t="s">
        <v>4884</v>
      </c>
      <c r="E246" s="53">
        <v>7540998</v>
      </c>
      <c r="F246" s="53">
        <v>365541</v>
      </c>
      <c r="G246" s="53" t="s">
        <v>4683</v>
      </c>
    </row>
    <row r="247" spans="1:7" ht="15" customHeight="1" x14ac:dyDescent="0.2">
      <c r="A247" s="59">
        <v>42183</v>
      </c>
      <c r="B247" s="54">
        <v>0.6243171296296296</v>
      </c>
      <c r="C247" s="60">
        <v>42183.62431712963</v>
      </c>
      <c r="D247" s="53" t="s">
        <v>4885</v>
      </c>
      <c r="E247" s="53">
        <v>7540989</v>
      </c>
      <c r="F247" s="53">
        <v>365539</v>
      </c>
      <c r="G247" s="53" t="s">
        <v>4683</v>
      </c>
    </row>
    <row r="248" spans="1:7" ht="15" customHeight="1" x14ac:dyDescent="0.2">
      <c r="A248" s="59">
        <v>42183</v>
      </c>
      <c r="B248" s="54">
        <v>0.62957175925925923</v>
      </c>
      <c r="C248" s="60">
        <v>42183.629571759258</v>
      </c>
      <c r="D248" s="53" t="s">
        <v>4886</v>
      </c>
      <c r="E248" s="53">
        <v>7540989</v>
      </c>
      <c r="F248" s="53">
        <v>365525</v>
      </c>
      <c r="G248" s="53" t="s">
        <v>4683</v>
      </c>
    </row>
    <row r="249" spans="1:7" ht="15" customHeight="1" x14ac:dyDescent="0.2">
      <c r="A249" s="59">
        <v>42183</v>
      </c>
      <c r="B249" s="54">
        <v>0.64679398148148148</v>
      </c>
      <c r="C249" s="60">
        <v>42183.646793981483</v>
      </c>
      <c r="D249" s="53" t="s">
        <v>4887</v>
      </c>
      <c r="E249" s="53">
        <v>7540927</v>
      </c>
      <c r="F249" s="53">
        <v>365460</v>
      </c>
      <c r="G249" s="53" t="s">
        <v>4716</v>
      </c>
    </row>
    <row r="250" spans="1:7" ht="15" customHeight="1" x14ac:dyDescent="0.2">
      <c r="A250" s="59">
        <v>42183</v>
      </c>
      <c r="B250" s="54">
        <v>0.67225694444444439</v>
      </c>
      <c r="C250" s="60">
        <v>42183.672256944446</v>
      </c>
      <c r="D250" s="53" t="s">
        <v>4888</v>
      </c>
      <c r="E250" s="53">
        <v>7540903</v>
      </c>
      <c r="F250" s="53">
        <v>365390</v>
      </c>
      <c r="G250" s="53" t="s">
        <v>4683</v>
      </c>
    </row>
    <row r="251" spans="1:7" ht="15" customHeight="1" x14ac:dyDescent="0.2">
      <c r="A251" s="59">
        <v>42183</v>
      </c>
      <c r="B251" s="54">
        <v>0.67454861111111108</v>
      </c>
      <c r="C251" s="60">
        <v>42183.67454861111</v>
      </c>
      <c r="D251" s="53" t="s">
        <v>4889</v>
      </c>
      <c r="E251" s="53">
        <v>7540898</v>
      </c>
      <c r="F251" s="53">
        <v>365390</v>
      </c>
      <c r="G251" s="53" t="s">
        <v>4890</v>
      </c>
    </row>
    <row r="252" spans="1:7" ht="15" customHeight="1" x14ac:dyDescent="0.2">
      <c r="A252" s="59">
        <v>42184</v>
      </c>
      <c r="B252" s="54">
        <v>0.40401620370370367</v>
      </c>
      <c r="C252" s="60">
        <v>42184.404016203705</v>
      </c>
      <c r="D252" s="53" t="s">
        <v>4891</v>
      </c>
      <c r="E252" s="53">
        <v>7540707</v>
      </c>
      <c r="F252" s="53">
        <v>365291</v>
      </c>
      <c r="G252" s="53" t="s">
        <v>4683</v>
      </c>
    </row>
    <row r="253" spans="1:7" ht="15" customHeight="1" x14ac:dyDescent="0.2">
      <c r="A253" s="59">
        <v>42184</v>
      </c>
      <c r="B253" s="54">
        <v>0.42124999999999996</v>
      </c>
      <c r="C253" s="60">
        <v>42184.421249999999</v>
      </c>
      <c r="D253" s="53" t="s">
        <v>4892</v>
      </c>
      <c r="E253" s="53">
        <v>7540760</v>
      </c>
      <c r="F253" s="53">
        <v>365297</v>
      </c>
      <c r="G253" s="53" t="s">
        <v>4683</v>
      </c>
    </row>
    <row r="254" spans="1:7" ht="15" customHeight="1" x14ac:dyDescent="0.2">
      <c r="A254" s="59">
        <v>42184</v>
      </c>
      <c r="B254" s="54">
        <v>0.42447916666666669</v>
      </c>
      <c r="C254" s="60">
        <v>42184.424479166664</v>
      </c>
      <c r="D254" s="53" t="s">
        <v>4893</v>
      </c>
      <c r="E254" s="53">
        <v>7540773</v>
      </c>
      <c r="F254" s="53">
        <v>365316</v>
      </c>
      <c r="G254" s="53" t="s">
        <v>4683</v>
      </c>
    </row>
    <row r="255" spans="1:7" ht="15" customHeight="1" x14ac:dyDescent="0.2">
      <c r="A255" s="59">
        <v>42184</v>
      </c>
      <c r="B255" s="54">
        <v>0.42657407407407405</v>
      </c>
      <c r="C255" s="60">
        <v>42184.426574074074</v>
      </c>
      <c r="D255" s="53" t="s">
        <v>4894</v>
      </c>
      <c r="E255" s="53">
        <v>7540773</v>
      </c>
      <c r="F255" s="53">
        <v>365334</v>
      </c>
      <c r="G255" s="53" t="s">
        <v>4683</v>
      </c>
    </row>
    <row r="256" spans="1:7" ht="15" customHeight="1" x14ac:dyDescent="0.2">
      <c r="A256" s="59">
        <v>42184</v>
      </c>
      <c r="B256" s="54">
        <v>0.42950231481481477</v>
      </c>
      <c r="C256" s="60">
        <v>42184.429502314815</v>
      </c>
      <c r="D256" s="53" t="s">
        <v>4895</v>
      </c>
      <c r="E256" s="53">
        <v>7540791</v>
      </c>
      <c r="F256" s="53">
        <v>365360</v>
      </c>
      <c r="G256" s="53" t="s">
        <v>4683</v>
      </c>
    </row>
    <row r="257" spans="1:7" ht="15" customHeight="1" x14ac:dyDescent="0.2">
      <c r="A257" s="59">
        <v>42184</v>
      </c>
      <c r="B257" s="54">
        <v>0.43082175925925931</v>
      </c>
      <c r="C257" s="60">
        <v>42184.430821759262</v>
      </c>
      <c r="D257" s="53" t="s">
        <v>4896</v>
      </c>
      <c r="E257" s="53">
        <v>7540794</v>
      </c>
      <c r="F257" s="53">
        <v>365374</v>
      </c>
      <c r="G257" s="53" t="s">
        <v>4683</v>
      </c>
    </row>
    <row r="258" spans="1:7" ht="15" customHeight="1" x14ac:dyDescent="0.2">
      <c r="A258" s="59">
        <v>42184</v>
      </c>
      <c r="B258" s="54">
        <v>0.43424768518518514</v>
      </c>
      <c r="C258" s="60">
        <v>42184.434247685182</v>
      </c>
      <c r="D258" s="53" t="s">
        <v>4897</v>
      </c>
      <c r="E258" s="53">
        <v>7540850</v>
      </c>
      <c r="F258" s="53">
        <v>365391</v>
      </c>
      <c r="G258" s="53" t="s">
        <v>4683</v>
      </c>
    </row>
    <row r="259" spans="1:7" ht="15" customHeight="1" x14ac:dyDescent="0.2">
      <c r="A259" s="59">
        <v>42184</v>
      </c>
      <c r="B259" s="54">
        <v>0.43472222222222223</v>
      </c>
      <c r="C259" s="60">
        <v>42184.43472222222</v>
      </c>
      <c r="D259" s="53" t="s">
        <v>4738</v>
      </c>
      <c r="E259" s="53">
        <v>7541038</v>
      </c>
      <c r="F259" s="53">
        <v>365481</v>
      </c>
      <c r="G259" s="53" t="s">
        <v>4683</v>
      </c>
    </row>
    <row r="260" spans="1:7" ht="15" customHeight="1" x14ac:dyDescent="0.2">
      <c r="A260" s="59">
        <v>42184</v>
      </c>
      <c r="B260" s="54">
        <v>0.43519675925925921</v>
      </c>
      <c r="C260" s="60">
        <v>42184.435196759259</v>
      </c>
      <c r="D260" s="53" t="s">
        <v>4898</v>
      </c>
      <c r="E260" s="53">
        <v>7540852</v>
      </c>
      <c r="F260" s="53">
        <v>365392</v>
      </c>
      <c r="G260" s="53" t="s">
        <v>4683</v>
      </c>
    </row>
    <row r="261" spans="1:7" ht="15" customHeight="1" x14ac:dyDescent="0.2">
      <c r="A261" s="59">
        <v>42184</v>
      </c>
      <c r="B261" s="54">
        <v>0.43699074074074074</v>
      </c>
      <c r="C261" s="60">
        <v>42184.436990740738</v>
      </c>
      <c r="D261" s="53" t="s">
        <v>4899</v>
      </c>
      <c r="E261" s="53">
        <v>7540880</v>
      </c>
      <c r="F261" s="53">
        <v>365392</v>
      </c>
      <c r="G261" s="53" t="s">
        <v>4683</v>
      </c>
    </row>
    <row r="262" spans="1:7" ht="15" customHeight="1" x14ac:dyDescent="0.2">
      <c r="A262" s="59">
        <v>42184</v>
      </c>
      <c r="B262" s="54">
        <v>0.4505439814814815</v>
      </c>
      <c r="C262" s="60">
        <v>42184.450543981482</v>
      </c>
      <c r="D262" s="53" t="s">
        <v>4900</v>
      </c>
      <c r="E262" s="53">
        <v>7541082</v>
      </c>
      <c r="F262" s="53">
        <v>365442</v>
      </c>
      <c r="G262" s="53" t="s">
        <v>4683</v>
      </c>
    </row>
    <row r="263" spans="1:7" ht="15" customHeight="1" x14ac:dyDescent="0.2">
      <c r="A263" s="59">
        <v>42184</v>
      </c>
      <c r="B263" s="54">
        <v>0.45211805555555556</v>
      </c>
      <c r="C263" s="60">
        <v>42184.452118055553</v>
      </c>
      <c r="D263" s="53" t="s">
        <v>4901</v>
      </c>
      <c r="E263" s="53">
        <v>7541091</v>
      </c>
      <c r="F263" s="53">
        <v>365441</v>
      </c>
      <c r="G263" s="53" t="s">
        <v>4683</v>
      </c>
    </row>
    <row r="264" spans="1:7" ht="15" customHeight="1" x14ac:dyDescent="0.2">
      <c r="A264" s="59">
        <v>42184</v>
      </c>
      <c r="B264" s="54">
        <v>0.45398148148148149</v>
      </c>
      <c r="C264" s="60">
        <v>42184.453981481478</v>
      </c>
      <c r="D264" s="53" t="s">
        <v>4902</v>
      </c>
      <c r="E264" s="53">
        <v>7541093</v>
      </c>
      <c r="F264" s="53">
        <v>365452</v>
      </c>
      <c r="G264" s="53" t="s">
        <v>4683</v>
      </c>
    </row>
    <row r="265" spans="1:7" ht="15" customHeight="1" x14ac:dyDescent="0.2">
      <c r="A265" s="59">
        <v>42184</v>
      </c>
      <c r="B265" s="54">
        <v>0.4624537037037037</v>
      </c>
      <c r="C265" s="60">
        <v>42184.462453703702</v>
      </c>
      <c r="D265" s="53" t="s">
        <v>4903</v>
      </c>
      <c r="E265" s="53">
        <v>7541174</v>
      </c>
      <c r="F265" s="53">
        <v>365476</v>
      </c>
      <c r="G265" s="53" t="s">
        <v>4683</v>
      </c>
    </row>
    <row r="266" spans="1:7" ht="15" customHeight="1" x14ac:dyDescent="0.2">
      <c r="A266" s="59">
        <v>42184</v>
      </c>
      <c r="B266" s="54">
        <v>0.46530092592592592</v>
      </c>
      <c r="C266" s="60">
        <v>42184.465300925927</v>
      </c>
      <c r="D266" s="53" t="s">
        <v>4904</v>
      </c>
      <c r="E266" s="53">
        <v>7541175</v>
      </c>
      <c r="F266" s="53">
        <v>365473</v>
      </c>
      <c r="G266" s="53" t="s">
        <v>4683</v>
      </c>
    </row>
    <row r="267" spans="1:7" ht="15" customHeight="1" x14ac:dyDescent="0.2">
      <c r="A267" s="59">
        <v>42184</v>
      </c>
      <c r="B267" s="54">
        <v>0.46640046296296295</v>
      </c>
      <c r="C267" s="60">
        <v>42184.466400462959</v>
      </c>
      <c r="D267" s="53" t="s">
        <v>4905</v>
      </c>
      <c r="E267" s="53">
        <v>7541177</v>
      </c>
      <c r="F267" s="53">
        <v>365486</v>
      </c>
      <c r="G267" s="53" t="s">
        <v>4683</v>
      </c>
    </row>
    <row r="268" spans="1:7" ht="15" customHeight="1" x14ac:dyDescent="0.2">
      <c r="A268" s="59">
        <v>42184</v>
      </c>
      <c r="B268" s="54">
        <v>0.47361111111111115</v>
      </c>
      <c r="C268" s="60">
        <v>42184.473611111112</v>
      </c>
      <c r="D268" s="53" t="s">
        <v>4906</v>
      </c>
      <c r="E268" s="53">
        <v>7541206</v>
      </c>
      <c r="F268" s="53">
        <v>365533</v>
      </c>
      <c r="G268" s="53" t="s">
        <v>4683</v>
      </c>
    </row>
    <row r="269" spans="1:7" ht="15" customHeight="1" x14ac:dyDescent="0.2">
      <c r="A269" s="59">
        <v>42184</v>
      </c>
      <c r="B269" s="54">
        <v>0.48130787037037037</v>
      </c>
      <c r="C269" s="60">
        <v>42184.481307870374</v>
      </c>
      <c r="D269" s="53" t="s">
        <v>4907</v>
      </c>
      <c r="E269" s="53">
        <v>7541318</v>
      </c>
      <c r="F269" s="53">
        <v>365483</v>
      </c>
      <c r="G269" s="53" t="s">
        <v>4683</v>
      </c>
    </row>
    <row r="270" spans="1:7" ht="15" customHeight="1" x14ac:dyDescent="0.2">
      <c r="A270" s="59">
        <v>42184</v>
      </c>
      <c r="B270" s="54">
        <v>0.48575231481481485</v>
      </c>
      <c r="C270" s="60">
        <v>42184.485752314817</v>
      </c>
      <c r="D270" s="53" t="s">
        <v>4908</v>
      </c>
      <c r="E270" s="53">
        <v>7541342</v>
      </c>
      <c r="F270" s="53">
        <v>365479</v>
      </c>
      <c r="G270" s="53" t="s">
        <v>4683</v>
      </c>
    </row>
    <row r="271" spans="1:7" ht="15" customHeight="1" x14ac:dyDescent="0.2">
      <c r="A271" s="59">
        <v>42184</v>
      </c>
      <c r="B271" s="54">
        <v>0.49131944444444442</v>
      </c>
      <c r="C271" s="60">
        <v>42184.491319444445</v>
      </c>
      <c r="D271" s="53" t="s">
        <v>4909</v>
      </c>
      <c r="E271" s="53">
        <v>7541361</v>
      </c>
      <c r="F271" s="53">
        <v>365481</v>
      </c>
      <c r="G271" s="53" t="s">
        <v>4683</v>
      </c>
    </row>
    <row r="272" spans="1:7" ht="15" customHeight="1" x14ac:dyDescent="0.2">
      <c r="A272" s="59">
        <v>42184</v>
      </c>
      <c r="B272" s="54">
        <v>0.49190972222222223</v>
      </c>
      <c r="C272" s="60">
        <v>42184.491909722223</v>
      </c>
      <c r="D272" s="53" t="s">
        <v>4910</v>
      </c>
      <c r="E272" s="53">
        <v>7541371</v>
      </c>
      <c r="F272" s="53">
        <v>365480</v>
      </c>
      <c r="G272" s="53" t="s">
        <v>4683</v>
      </c>
    </row>
    <row r="273" spans="1:7" ht="15" customHeight="1" x14ac:dyDescent="0.2">
      <c r="A273" s="59">
        <v>42184</v>
      </c>
      <c r="B273" s="54">
        <v>0.49538194444444444</v>
      </c>
      <c r="C273" s="60">
        <v>42184.495381944442</v>
      </c>
      <c r="D273" s="53" t="s">
        <v>4911</v>
      </c>
      <c r="E273" s="53">
        <v>7541381</v>
      </c>
      <c r="F273" s="53">
        <v>365476</v>
      </c>
      <c r="G273" s="53" t="s">
        <v>4683</v>
      </c>
    </row>
    <row r="274" spans="1:7" ht="15" customHeight="1" x14ac:dyDescent="0.2">
      <c r="A274" s="59">
        <v>42184</v>
      </c>
      <c r="B274" s="54">
        <v>0.50228009259259265</v>
      </c>
      <c r="C274" s="60">
        <v>42184.502280092594</v>
      </c>
      <c r="D274" s="53" t="s">
        <v>4912</v>
      </c>
      <c r="E274" s="53">
        <v>7541405</v>
      </c>
      <c r="F274" s="53">
        <v>365478</v>
      </c>
      <c r="G274" s="53" t="s">
        <v>4683</v>
      </c>
    </row>
    <row r="275" spans="1:7" ht="15" customHeight="1" x14ac:dyDescent="0.2">
      <c r="A275" s="59">
        <v>42184</v>
      </c>
      <c r="B275" s="54">
        <v>0.51388888888888895</v>
      </c>
      <c r="C275" s="60">
        <v>42184.513888888891</v>
      </c>
      <c r="D275" s="53" t="s">
        <v>4898</v>
      </c>
      <c r="E275" s="53">
        <v>7540852</v>
      </c>
      <c r="F275" s="53">
        <v>365392</v>
      </c>
      <c r="G275" s="53" t="s">
        <v>4683</v>
      </c>
    </row>
    <row r="276" spans="1:7" ht="15" customHeight="1" x14ac:dyDescent="0.2">
      <c r="A276" s="59">
        <v>42237</v>
      </c>
      <c r="B276" s="54">
        <v>0.5275347222222222</v>
      </c>
      <c r="C276" s="60">
        <v>42237.52753472222</v>
      </c>
      <c r="D276" s="53" t="s">
        <v>4913</v>
      </c>
      <c r="E276" s="53">
        <v>7540820</v>
      </c>
      <c r="F276" s="53">
        <v>365419</v>
      </c>
      <c r="G276" s="53" t="s">
        <v>4683</v>
      </c>
    </row>
    <row r="277" spans="1:7" ht="15" customHeight="1" x14ac:dyDescent="0.2">
      <c r="A277" s="59">
        <v>42237</v>
      </c>
      <c r="B277" s="54">
        <v>0.52990740740740738</v>
      </c>
      <c r="C277" s="60">
        <v>42237.529907407406</v>
      </c>
      <c r="D277" s="53" t="s">
        <v>4914</v>
      </c>
      <c r="E277" s="53">
        <v>7540796</v>
      </c>
      <c r="F277" s="53">
        <v>365427</v>
      </c>
      <c r="G277" s="53" t="s">
        <v>4683</v>
      </c>
    </row>
    <row r="278" spans="1:7" ht="15" customHeight="1" x14ac:dyDescent="0.2">
      <c r="A278" s="59">
        <v>42237</v>
      </c>
      <c r="B278" s="54">
        <v>0.56218749999999995</v>
      </c>
      <c r="C278" s="60">
        <v>42237.5621875</v>
      </c>
      <c r="D278" s="53" t="s">
        <v>4915</v>
      </c>
      <c r="E278" s="53">
        <v>7540748</v>
      </c>
      <c r="F278" s="53">
        <v>365364</v>
      </c>
      <c r="G278" s="53" t="s">
        <v>4683</v>
      </c>
    </row>
    <row r="279" spans="1:7" ht="15" customHeight="1" x14ac:dyDescent="0.2">
      <c r="A279" s="59">
        <v>42237</v>
      </c>
      <c r="B279" s="54">
        <v>0.56656249999999997</v>
      </c>
      <c r="C279" s="60">
        <v>42237.566562499997</v>
      </c>
      <c r="D279" s="53" t="s">
        <v>4916</v>
      </c>
      <c r="E279" s="53">
        <v>7540754</v>
      </c>
      <c r="F279" s="53">
        <v>365352</v>
      </c>
      <c r="G279" s="53" t="s">
        <v>4683</v>
      </c>
    </row>
    <row r="280" spans="1:7" ht="15" customHeight="1" x14ac:dyDescent="0.2">
      <c r="A280" s="59">
        <v>42237</v>
      </c>
      <c r="B280" s="54">
        <v>0.57643518518518522</v>
      </c>
      <c r="C280" s="60">
        <v>42237.576435185183</v>
      </c>
      <c r="D280" s="53" t="s">
        <v>4917</v>
      </c>
      <c r="E280" s="53">
        <v>7540776</v>
      </c>
      <c r="F280" s="53">
        <v>365292</v>
      </c>
      <c r="G280" s="53" t="s">
        <v>4716</v>
      </c>
    </row>
    <row r="281" spans="1:7" ht="15" customHeight="1" x14ac:dyDescent="0.2">
      <c r="A281" s="59">
        <v>42237</v>
      </c>
      <c r="B281" s="54">
        <v>0.61782407407407403</v>
      </c>
      <c r="C281" s="60">
        <v>42237.617824074077</v>
      </c>
      <c r="D281" s="53" t="s">
        <v>4918</v>
      </c>
      <c r="E281" s="53">
        <v>7540798</v>
      </c>
      <c r="F281" s="53">
        <v>365292</v>
      </c>
      <c r="G281" s="53" t="s">
        <v>4683</v>
      </c>
    </row>
    <row r="282" spans="1:7" ht="15" customHeight="1" x14ac:dyDescent="0.2">
      <c r="A282" s="59">
        <v>42237</v>
      </c>
      <c r="B282" s="54">
        <v>0.61875000000000002</v>
      </c>
      <c r="C282" s="60">
        <v>42237.618750000001</v>
      </c>
      <c r="D282" s="53" t="s">
        <v>4919</v>
      </c>
      <c r="E282" s="53">
        <v>7540798</v>
      </c>
      <c r="F282" s="53">
        <v>365292</v>
      </c>
      <c r="G282" s="53" t="s">
        <v>4683</v>
      </c>
    </row>
    <row r="283" spans="1:7" ht="15" customHeight="1" x14ac:dyDescent="0.2">
      <c r="A283" s="59">
        <v>42238</v>
      </c>
      <c r="B283" s="54">
        <v>0.31563657407407408</v>
      </c>
      <c r="C283" s="60">
        <v>42238.315636574072</v>
      </c>
      <c r="D283" s="53" t="s">
        <v>4920</v>
      </c>
      <c r="E283" s="53">
        <v>7540823</v>
      </c>
      <c r="F283" s="53">
        <v>365439</v>
      </c>
      <c r="G283" s="53" t="s">
        <v>4716</v>
      </c>
    </row>
    <row r="284" spans="1:7" ht="15" customHeight="1" x14ac:dyDescent="0.2">
      <c r="A284" s="59">
        <v>42238</v>
      </c>
      <c r="B284" s="54">
        <v>0.32629629629629631</v>
      </c>
      <c r="C284" s="60">
        <v>42238.326296296298</v>
      </c>
      <c r="D284" s="53" t="s">
        <v>4921</v>
      </c>
      <c r="E284" s="53">
        <v>7540869</v>
      </c>
      <c r="F284" s="53">
        <v>365420</v>
      </c>
      <c r="G284" s="53" t="s">
        <v>4683</v>
      </c>
    </row>
    <row r="285" spans="1:7" ht="15" customHeight="1" x14ac:dyDescent="0.2">
      <c r="A285" s="59">
        <v>42238</v>
      </c>
      <c r="B285" s="54">
        <v>0.36885416666666665</v>
      </c>
      <c r="C285" s="60">
        <v>42238.368854166663</v>
      </c>
      <c r="D285" s="53" t="s">
        <v>4922</v>
      </c>
      <c r="E285" s="53">
        <v>7541084</v>
      </c>
      <c r="F285" s="53">
        <v>365420</v>
      </c>
      <c r="G285" s="53" t="s">
        <v>4683</v>
      </c>
    </row>
    <row r="286" spans="1:7" ht="15" customHeight="1" x14ac:dyDescent="0.2">
      <c r="A286" s="59">
        <v>42238</v>
      </c>
      <c r="B286" s="54">
        <v>0.38111111111111112</v>
      </c>
      <c r="C286" s="60">
        <v>42238.381111111114</v>
      </c>
      <c r="D286" s="53" t="s">
        <v>4923</v>
      </c>
      <c r="E286" s="53">
        <v>7541139</v>
      </c>
      <c r="F286" s="53">
        <v>365417</v>
      </c>
      <c r="G286" s="53" t="s">
        <v>4683</v>
      </c>
    </row>
    <row r="287" spans="1:7" ht="15" customHeight="1" x14ac:dyDescent="0.2">
      <c r="A287" s="59">
        <v>42238</v>
      </c>
      <c r="B287" s="54">
        <v>0.39403935185185185</v>
      </c>
      <c r="C287" s="60">
        <v>42238.39403935185</v>
      </c>
      <c r="D287" s="53" t="s">
        <v>4924</v>
      </c>
      <c r="E287" s="53">
        <v>7541211</v>
      </c>
      <c r="F287" s="53">
        <v>365455</v>
      </c>
      <c r="G287" s="53" t="s">
        <v>4683</v>
      </c>
    </row>
    <row r="288" spans="1:7" ht="15" customHeight="1" x14ac:dyDescent="0.2">
      <c r="A288" s="59">
        <v>42238</v>
      </c>
      <c r="B288" s="54">
        <v>0.40584490740740736</v>
      </c>
      <c r="C288" s="60">
        <v>42238.405844907407</v>
      </c>
      <c r="D288" s="53" t="s">
        <v>4925</v>
      </c>
      <c r="E288" s="53">
        <v>7541362</v>
      </c>
      <c r="F288" s="53">
        <v>365485</v>
      </c>
      <c r="G288" s="53" t="s">
        <v>4683</v>
      </c>
    </row>
    <row r="289" spans="1:7" ht="15" customHeight="1" x14ac:dyDescent="0.2">
      <c r="A289" s="59">
        <v>42238</v>
      </c>
      <c r="B289" s="54">
        <v>0.40928240740740746</v>
      </c>
      <c r="C289" s="60">
        <v>42238.409282407411</v>
      </c>
      <c r="D289" s="53" t="s">
        <v>4926</v>
      </c>
      <c r="E289" s="53">
        <v>7541400</v>
      </c>
      <c r="F289" s="53">
        <v>365479</v>
      </c>
      <c r="G289" s="53" t="s">
        <v>4927</v>
      </c>
    </row>
    <row r="290" spans="1:7" ht="15" customHeight="1" x14ac:dyDescent="0.2">
      <c r="A290" s="59">
        <v>42238</v>
      </c>
      <c r="B290" s="54">
        <v>0.41456018518518517</v>
      </c>
      <c r="C290" s="60">
        <v>42238.414560185185</v>
      </c>
      <c r="D290" s="53" t="s">
        <v>4928</v>
      </c>
      <c r="E290" s="53">
        <v>7541405</v>
      </c>
      <c r="F290" s="53">
        <v>365483</v>
      </c>
      <c r="G290" s="53" t="s">
        <v>4927</v>
      </c>
    </row>
    <row r="291" spans="1:7" ht="15" customHeight="1" x14ac:dyDescent="0.2">
      <c r="A291" s="59">
        <v>42238</v>
      </c>
      <c r="B291" s="54">
        <v>0.41723379629629626</v>
      </c>
      <c r="C291" s="60">
        <v>42238.417233796295</v>
      </c>
      <c r="D291" s="53" t="s">
        <v>4929</v>
      </c>
      <c r="E291" s="53">
        <v>7541411</v>
      </c>
      <c r="F291" s="53">
        <v>365461</v>
      </c>
      <c r="G291" s="53" t="s">
        <v>4927</v>
      </c>
    </row>
    <row r="292" spans="1:7" ht="15" customHeight="1" x14ac:dyDescent="0.2">
      <c r="A292" s="59">
        <v>42238</v>
      </c>
      <c r="B292" s="54">
        <v>0.42011574074074076</v>
      </c>
      <c r="C292" s="60">
        <v>42238.420115740744</v>
      </c>
      <c r="D292" s="53" t="s">
        <v>4930</v>
      </c>
      <c r="E292" s="53">
        <v>7541421</v>
      </c>
      <c r="F292" s="53">
        <v>365456</v>
      </c>
      <c r="G292" s="53" t="s">
        <v>4927</v>
      </c>
    </row>
    <row r="293" spans="1:7" ht="15" customHeight="1" x14ac:dyDescent="0.2">
      <c r="A293" s="59">
        <v>42238</v>
      </c>
      <c r="B293" s="54">
        <v>0.42318287037037039</v>
      </c>
      <c r="C293" s="60">
        <v>42238.423182870371</v>
      </c>
      <c r="D293" s="53" t="s">
        <v>4931</v>
      </c>
      <c r="E293" s="53">
        <v>7541423</v>
      </c>
      <c r="F293" s="53">
        <v>365451</v>
      </c>
      <c r="G293" s="53" t="s">
        <v>4927</v>
      </c>
    </row>
    <row r="294" spans="1:7" ht="15" customHeight="1" x14ac:dyDescent="0.2">
      <c r="A294" s="59">
        <v>42238</v>
      </c>
      <c r="B294" s="54">
        <v>0.43912037037037038</v>
      </c>
      <c r="C294" s="60">
        <v>42238.439120370371</v>
      </c>
      <c r="D294" s="53" t="s">
        <v>4932</v>
      </c>
      <c r="E294" s="53">
        <v>7541430</v>
      </c>
      <c r="F294" s="53">
        <v>365444</v>
      </c>
      <c r="G294" s="53" t="s">
        <v>4774</v>
      </c>
    </row>
    <row r="295" spans="1:7" ht="15" customHeight="1" x14ac:dyDescent="0.2">
      <c r="A295" s="59">
        <v>42238</v>
      </c>
      <c r="B295" s="54">
        <v>0.44337962962962968</v>
      </c>
      <c r="C295" s="60">
        <v>42238.443379629629</v>
      </c>
      <c r="D295" s="53" t="s">
        <v>4933</v>
      </c>
      <c r="E295" s="53">
        <v>7541428</v>
      </c>
      <c r="F295" s="53">
        <v>365442</v>
      </c>
      <c r="G295" s="53" t="s">
        <v>4774</v>
      </c>
    </row>
    <row r="296" spans="1:7" ht="15" customHeight="1" x14ac:dyDescent="0.2">
      <c r="A296" s="59">
        <v>42238</v>
      </c>
      <c r="B296" s="54">
        <v>0.45202546296296298</v>
      </c>
      <c r="C296" s="60">
        <v>42238.452025462961</v>
      </c>
      <c r="D296" s="53" t="s">
        <v>4934</v>
      </c>
      <c r="E296" s="53">
        <v>7541457</v>
      </c>
      <c r="F296" s="53">
        <v>365400</v>
      </c>
      <c r="G296" s="53" t="s">
        <v>4927</v>
      </c>
    </row>
    <row r="297" spans="1:7" ht="15" customHeight="1" x14ac:dyDescent="0.2">
      <c r="A297" s="59">
        <v>42238</v>
      </c>
      <c r="B297" s="54">
        <v>0.45947916666666666</v>
      </c>
      <c r="C297" s="60">
        <v>42238.459479166668</v>
      </c>
      <c r="D297" s="53" t="s">
        <v>4935</v>
      </c>
      <c r="E297" s="53">
        <v>7541451</v>
      </c>
      <c r="F297" s="53">
        <v>365394</v>
      </c>
      <c r="G297" s="53" t="s">
        <v>4927</v>
      </c>
    </row>
    <row r="298" spans="1:7" ht="15" customHeight="1" x14ac:dyDescent="0.2">
      <c r="A298" s="59">
        <v>42238</v>
      </c>
      <c r="B298" s="54">
        <v>0.46297453703703706</v>
      </c>
      <c r="C298" s="60">
        <v>42238.46297453704</v>
      </c>
      <c r="D298" s="53" t="s">
        <v>4936</v>
      </c>
      <c r="E298" s="53">
        <v>7541462</v>
      </c>
      <c r="F298" s="53">
        <v>365396</v>
      </c>
      <c r="G298" s="53" t="s">
        <v>4774</v>
      </c>
    </row>
    <row r="299" spans="1:7" ht="15" customHeight="1" x14ac:dyDescent="0.2">
      <c r="A299" s="59">
        <v>42238</v>
      </c>
      <c r="B299" s="54">
        <v>0.46523148148148147</v>
      </c>
      <c r="C299" s="60">
        <v>42238.465231481481</v>
      </c>
      <c r="D299" s="53" t="s">
        <v>4937</v>
      </c>
      <c r="E299" s="53">
        <v>7541475</v>
      </c>
      <c r="F299" s="53">
        <v>365393</v>
      </c>
      <c r="G299" s="53" t="s">
        <v>4927</v>
      </c>
    </row>
    <row r="300" spans="1:7" ht="15" customHeight="1" x14ac:dyDescent="0.2">
      <c r="A300" s="59">
        <v>42238</v>
      </c>
      <c r="B300" s="54">
        <v>0.46875</v>
      </c>
      <c r="C300" s="60">
        <v>42238.46875</v>
      </c>
      <c r="D300" s="53" t="s">
        <v>4938</v>
      </c>
      <c r="E300" s="53">
        <v>7541478</v>
      </c>
      <c r="F300" s="53">
        <v>365376</v>
      </c>
      <c r="G300" s="53" t="s">
        <v>4927</v>
      </c>
    </row>
    <row r="301" spans="1:7" ht="15" customHeight="1" x14ac:dyDescent="0.2">
      <c r="A301" s="59">
        <v>42238</v>
      </c>
      <c r="B301" s="54">
        <v>0.47365740740740742</v>
      </c>
      <c r="C301" s="60">
        <v>42238.473657407405</v>
      </c>
      <c r="D301" s="53" t="s">
        <v>4939</v>
      </c>
      <c r="E301" s="53">
        <v>7541481</v>
      </c>
      <c r="F301" s="53">
        <v>365372</v>
      </c>
      <c r="G301" s="53" t="s">
        <v>4927</v>
      </c>
    </row>
    <row r="302" spans="1:7" ht="15" customHeight="1" x14ac:dyDescent="0.2">
      <c r="A302" s="59">
        <v>42238</v>
      </c>
      <c r="B302" s="54">
        <v>0.47809027777777779</v>
      </c>
      <c r="C302" s="60">
        <v>42238.478090277778</v>
      </c>
      <c r="D302" s="53" t="s">
        <v>4940</v>
      </c>
      <c r="E302" s="53">
        <v>7541492</v>
      </c>
      <c r="F302" s="53">
        <v>365363</v>
      </c>
      <c r="G302" s="53" t="s">
        <v>4927</v>
      </c>
    </row>
    <row r="303" spans="1:7" ht="15" customHeight="1" x14ac:dyDescent="0.2">
      <c r="A303" s="59">
        <v>42238</v>
      </c>
      <c r="B303" s="54">
        <v>0.48381944444444441</v>
      </c>
      <c r="C303" s="60">
        <v>42238.483819444446</v>
      </c>
      <c r="D303" s="53" t="s">
        <v>4941</v>
      </c>
      <c r="E303" s="53">
        <v>7541495</v>
      </c>
      <c r="F303" s="53">
        <v>365356</v>
      </c>
      <c r="G303" s="53" t="s">
        <v>4927</v>
      </c>
    </row>
    <row r="304" spans="1:7" ht="15" customHeight="1" x14ac:dyDescent="0.2">
      <c r="A304" s="59">
        <v>42238</v>
      </c>
      <c r="B304" s="54">
        <v>0.52141203703703709</v>
      </c>
      <c r="C304" s="60">
        <v>42238.521412037036</v>
      </c>
      <c r="D304" s="53" t="s">
        <v>4942</v>
      </c>
      <c r="E304" s="53">
        <v>7541487</v>
      </c>
      <c r="F304" s="53">
        <v>365351</v>
      </c>
      <c r="G304" s="53" t="s">
        <v>4927</v>
      </c>
    </row>
    <row r="305" spans="1:7" ht="15" customHeight="1" x14ac:dyDescent="0.2">
      <c r="A305" s="59">
        <v>42238</v>
      </c>
      <c r="B305" s="54">
        <v>0.52332175925925928</v>
      </c>
      <c r="C305" s="60">
        <v>42238.523321759261</v>
      </c>
      <c r="D305" s="53" t="s">
        <v>4943</v>
      </c>
      <c r="E305" s="53">
        <v>7541485</v>
      </c>
      <c r="F305" s="53">
        <v>365338</v>
      </c>
      <c r="G305" s="53" t="s">
        <v>4774</v>
      </c>
    </row>
    <row r="306" spans="1:7" ht="15" customHeight="1" x14ac:dyDescent="0.2">
      <c r="A306" s="59">
        <v>42238</v>
      </c>
      <c r="B306" s="54">
        <v>0.52614583333333331</v>
      </c>
      <c r="C306" s="60">
        <v>42238.526145833333</v>
      </c>
      <c r="D306" s="53" t="s">
        <v>4944</v>
      </c>
      <c r="E306" s="53">
        <v>7541496</v>
      </c>
      <c r="F306" s="53">
        <v>365339</v>
      </c>
      <c r="G306" s="53" t="s">
        <v>4945</v>
      </c>
    </row>
    <row r="307" spans="1:7" ht="15" customHeight="1" x14ac:dyDescent="0.2">
      <c r="A307" s="59">
        <v>42238</v>
      </c>
      <c r="B307" s="54">
        <v>0.5276967592592593</v>
      </c>
      <c r="C307" s="60">
        <v>42238.527696759258</v>
      </c>
      <c r="D307" s="53" t="s">
        <v>4946</v>
      </c>
      <c r="E307" s="53">
        <v>7541486</v>
      </c>
      <c r="F307" s="53">
        <v>365336</v>
      </c>
      <c r="G307" s="53" t="s">
        <v>4774</v>
      </c>
    </row>
    <row r="308" spans="1:7" ht="15" customHeight="1" x14ac:dyDescent="0.2">
      <c r="A308" s="59">
        <v>42238</v>
      </c>
      <c r="B308" s="54">
        <v>0.52810185185185188</v>
      </c>
      <c r="C308" s="60">
        <v>42238.528101851851</v>
      </c>
      <c r="D308" s="53" t="s">
        <v>4947</v>
      </c>
      <c r="E308" s="53">
        <v>7541485</v>
      </c>
      <c r="F308" s="53">
        <v>365335</v>
      </c>
      <c r="G308" s="53" t="s">
        <v>4945</v>
      </c>
    </row>
    <row r="309" spans="1:7" ht="15" customHeight="1" x14ac:dyDescent="0.2">
      <c r="A309" s="59">
        <v>42238</v>
      </c>
      <c r="B309" s="54">
        <v>0.53012731481481479</v>
      </c>
      <c r="C309" s="60">
        <v>42238.530127314814</v>
      </c>
      <c r="D309" s="53" t="s">
        <v>4948</v>
      </c>
      <c r="E309" s="53">
        <v>7541479</v>
      </c>
      <c r="F309" s="53">
        <v>365330</v>
      </c>
      <c r="G309" s="53" t="s">
        <v>4945</v>
      </c>
    </row>
    <row r="310" spans="1:7" ht="15" customHeight="1" x14ac:dyDescent="0.2">
      <c r="A310" s="59">
        <v>42238</v>
      </c>
      <c r="B310" s="54">
        <v>0.53857638888888892</v>
      </c>
      <c r="C310" s="60">
        <v>42238.538576388892</v>
      </c>
      <c r="D310" s="53" t="s">
        <v>4949</v>
      </c>
      <c r="E310" s="53">
        <v>7541443</v>
      </c>
      <c r="F310" s="53">
        <v>365308</v>
      </c>
      <c r="G310" s="53" t="s">
        <v>4774</v>
      </c>
    </row>
    <row r="311" spans="1:7" ht="15" customHeight="1" x14ac:dyDescent="0.2">
      <c r="A311" s="59">
        <v>42238</v>
      </c>
      <c r="B311" s="54">
        <v>0.54067129629629629</v>
      </c>
      <c r="C311" s="60">
        <v>42238.540671296294</v>
      </c>
      <c r="D311" s="53" t="s">
        <v>4950</v>
      </c>
      <c r="E311" s="53">
        <v>7541437</v>
      </c>
      <c r="F311" s="53">
        <v>365302</v>
      </c>
      <c r="G311" s="53" t="s">
        <v>4945</v>
      </c>
    </row>
    <row r="312" spans="1:7" ht="15" customHeight="1" x14ac:dyDescent="0.2">
      <c r="A312" s="59">
        <v>42238</v>
      </c>
      <c r="B312" s="54">
        <v>0.54430555555555549</v>
      </c>
      <c r="C312" s="60">
        <v>42238.544305555559</v>
      </c>
      <c r="D312" s="53" t="s">
        <v>4951</v>
      </c>
      <c r="E312" s="53">
        <v>7541429</v>
      </c>
      <c r="F312" s="53">
        <v>365307</v>
      </c>
      <c r="G312" s="53" t="s">
        <v>4945</v>
      </c>
    </row>
    <row r="313" spans="1:7" ht="15" customHeight="1" x14ac:dyDescent="0.2">
      <c r="A313" s="59">
        <v>42238</v>
      </c>
      <c r="B313" s="54">
        <v>0.55412037037037043</v>
      </c>
      <c r="C313" s="60">
        <v>42238.554120370369</v>
      </c>
      <c r="D313" s="53" t="s">
        <v>4952</v>
      </c>
      <c r="E313" s="53">
        <v>7541382</v>
      </c>
      <c r="F313" s="53">
        <v>365314</v>
      </c>
      <c r="G313" s="53" t="s">
        <v>4945</v>
      </c>
    </row>
    <row r="314" spans="1:7" ht="15" customHeight="1" x14ac:dyDescent="0.2">
      <c r="A314" s="59">
        <v>42238</v>
      </c>
      <c r="B314" s="54">
        <v>0.55740740740740746</v>
      </c>
      <c r="C314" s="60">
        <v>42238.55740740741</v>
      </c>
      <c r="D314" s="53" t="s">
        <v>4953</v>
      </c>
      <c r="E314" s="53">
        <v>7541383</v>
      </c>
      <c r="F314" s="53">
        <v>365313</v>
      </c>
      <c r="G314" s="53" t="s">
        <v>4945</v>
      </c>
    </row>
    <row r="315" spans="1:7" ht="15" customHeight="1" x14ac:dyDescent="0.2">
      <c r="A315" s="59">
        <v>42238</v>
      </c>
      <c r="B315" s="54">
        <v>0.55962962962962959</v>
      </c>
      <c r="C315" s="60">
        <v>42238.559629629628</v>
      </c>
      <c r="D315" s="53" t="s">
        <v>4954</v>
      </c>
      <c r="E315" s="53">
        <v>7541367</v>
      </c>
      <c r="F315" s="53">
        <v>365307</v>
      </c>
      <c r="G315" s="53" t="s">
        <v>4945</v>
      </c>
    </row>
    <row r="316" spans="1:7" ht="15" customHeight="1" x14ac:dyDescent="0.2">
      <c r="A316" s="59">
        <v>42238</v>
      </c>
      <c r="B316" s="54">
        <v>0.56108796296296293</v>
      </c>
      <c r="C316" s="60">
        <v>42238.56108796296</v>
      </c>
      <c r="D316" s="53" t="s">
        <v>4955</v>
      </c>
      <c r="E316" s="53">
        <v>7541354</v>
      </c>
      <c r="F316" s="53">
        <v>365304</v>
      </c>
      <c r="G316" s="53" t="s">
        <v>4945</v>
      </c>
    </row>
    <row r="317" spans="1:7" ht="15" customHeight="1" x14ac:dyDescent="0.2">
      <c r="A317" s="59">
        <v>42238</v>
      </c>
      <c r="B317" s="54">
        <v>0.56575231481481481</v>
      </c>
      <c r="C317" s="60">
        <v>42238.565752314818</v>
      </c>
      <c r="D317" s="53" t="s">
        <v>4956</v>
      </c>
      <c r="E317" s="53">
        <v>7541325</v>
      </c>
      <c r="F317" s="53">
        <v>365320</v>
      </c>
      <c r="G317" s="53" t="s">
        <v>4957</v>
      </c>
    </row>
    <row r="318" spans="1:7" ht="15" customHeight="1" x14ac:dyDescent="0.2">
      <c r="A318" s="59">
        <v>42238</v>
      </c>
      <c r="B318" s="54">
        <v>0.60069444444444442</v>
      </c>
      <c r="C318" s="60">
        <v>42238.600694444445</v>
      </c>
      <c r="D318" s="53" t="s">
        <v>4773</v>
      </c>
      <c r="E318" s="53">
        <v>7541129</v>
      </c>
      <c r="F318" s="53">
        <v>365283</v>
      </c>
      <c r="G318" s="53" t="s">
        <v>4774</v>
      </c>
    </row>
    <row r="319" spans="1:7" ht="15" customHeight="1" x14ac:dyDescent="0.2">
      <c r="A319" s="59">
        <v>42238</v>
      </c>
      <c r="B319" s="54">
        <v>0.61697916666666663</v>
      </c>
      <c r="C319" s="60">
        <v>42238.616979166669</v>
      </c>
      <c r="D319" s="53" t="s">
        <v>4958</v>
      </c>
      <c r="E319" s="53">
        <v>7541056</v>
      </c>
      <c r="F319" s="53">
        <v>365318</v>
      </c>
      <c r="G319" s="53" t="s">
        <v>4774</v>
      </c>
    </row>
    <row r="320" spans="1:7" ht="15" customHeight="1" x14ac:dyDescent="0.2">
      <c r="A320" s="59">
        <v>42238</v>
      </c>
      <c r="B320" s="54">
        <v>0.62752314814814814</v>
      </c>
      <c r="C320" s="60">
        <v>42238.627523148149</v>
      </c>
      <c r="D320" s="53" t="s">
        <v>4959</v>
      </c>
      <c r="E320" s="53">
        <v>7541007</v>
      </c>
      <c r="F320" s="53">
        <v>365311</v>
      </c>
      <c r="G320" s="53" t="s">
        <v>4774</v>
      </c>
    </row>
    <row r="321" spans="1:7" ht="15" customHeight="1" x14ac:dyDescent="0.2">
      <c r="A321" s="59">
        <v>42238</v>
      </c>
      <c r="B321" s="54">
        <v>0.63783564814814808</v>
      </c>
      <c r="C321" s="60">
        <v>42238.637835648151</v>
      </c>
      <c r="D321" s="53" t="s">
        <v>4960</v>
      </c>
      <c r="E321" s="53">
        <v>7540931</v>
      </c>
      <c r="F321" s="53">
        <v>365293</v>
      </c>
      <c r="G321" s="53" t="s">
        <v>4774</v>
      </c>
    </row>
    <row r="322" spans="1:7" ht="15" customHeight="1" x14ac:dyDescent="0.2">
      <c r="A322" s="59">
        <v>42238</v>
      </c>
      <c r="B322" s="54">
        <v>0.64575231481481488</v>
      </c>
      <c r="C322" s="60">
        <v>42238.645752314813</v>
      </c>
      <c r="D322" s="53" t="s">
        <v>4961</v>
      </c>
      <c r="E322" s="53">
        <v>7540911</v>
      </c>
      <c r="F322" s="53">
        <v>365295</v>
      </c>
      <c r="G322" s="53" t="s">
        <v>4945</v>
      </c>
    </row>
    <row r="323" spans="1:7" ht="15" customHeight="1" x14ac:dyDescent="0.2">
      <c r="A323" s="59">
        <v>42238</v>
      </c>
      <c r="B323" s="54">
        <v>0.65803240740740743</v>
      </c>
      <c r="C323" s="60">
        <v>42238.658032407409</v>
      </c>
      <c r="D323" s="53" t="s">
        <v>4962</v>
      </c>
      <c r="E323" s="53">
        <v>7540874</v>
      </c>
      <c r="F323" s="53">
        <v>365342</v>
      </c>
      <c r="G323" s="53" t="s">
        <v>4945</v>
      </c>
    </row>
    <row r="324" spans="1:7" ht="15" customHeight="1" x14ac:dyDescent="0.2">
      <c r="A324" s="59">
        <v>42238</v>
      </c>
      <c r="B324" s="54">
        <v>0.68958333333333333</v>
      </c>
      <c r="C324" s="60">
        <v>42238.689583333333</v>
      </c>
      <c r="D324" s="53" t="s">
        <v>4921</v>
      </c>
      <c r="E324" s="53">
        <v>7540869</v>
      </c>
      <c r="F324" s="53">
        <v>365420</v>
      </c>
      <c r="G324" s="53" t="s">
        <v>4774</v>
      </c>
    </row>
    <row r="325" spans="1:7" ht="15" customHeight="1" x14ac:dyDescent="0.2">
      <c r="A325" s="59">
        <v>42241</v>
      </c>
      <c r="B325" s="54">
        <v>0.44167824074074075</v>
      </c>
      <c r="C325" s="60">
        <v>42241.441678240742</v>
      </c>
      <c r="D325" s="53" t="s">
        <v>4963</v>
      </c>
      <c r="E325" s="53">
        <v>7540754</v>
      </c>
      <c r="F325" s="53">
        <v>364845</v>
      </c>
      <c r="G325" s="53" t="s">
        <v>4774</v>
      </c>
    </row>
    <row r="326" spans="1:7" ht="15" customHeight="1" x14ac:dyDescent="0.2">
      <c r="A326" s="59">
        <v>42241</v>
      </c>
      <c r="B326" s="54">
        <v>0.45210648148148147</v>
      </c>
      <c r="C326" s="60">
        <v>42241.452106481483</v>
      </c>
      <c r="D326" s="53" t="s">
        <v>4964</v>
      </c>
      <c r="E326" s="53">
        <v>7540686</v>
      </c>
      <c r="F326" s="53">
        <v>364904</v>
      </c>
      <c r="G326" s="53" t="s">
        <v>4716</v>
      </c>
    </row>
    <row r="327" spans="1:7" ht="15" customHeight="1" x14ac:dyDescent="0.2">
      <c r="A327" s="59">
        <v>42241</v>
      </c>
      <c r="B327" s="54">
        <v>0.47332175925925929</v>
      </c>
      <c r="C327" s="60">
        <v>42241.473321759258</v>
      </c>
      <c r="D327" s="53" t="s">
        <v>4965</v>
      </c>
      <c r="E327" s="53">
        <v>7540603</v>
      </c>
      <c r="F327" s="53">
        <v>364947</v>
      </c>
      <c r="G327" s="53" t="s">
        <v>4927</v>
      </c>
    </row>
    <row r="328" spans="1:7" ht="15" customHeight="1" x14ac:dyDescent="0.2">
      <c r="A328" s="59">
        <v>42241</v>
      </c>
      <c r="B328" s="54">
        <v>0.4927083333333333</v>
      </c>
      <c r="C328" s="60">
        <v>42241.492708333331</v>
      </c>
      <c r="D328" s="53" t="s">
        <v>4966</v>
      </c>
      <c r="E328" s="53">
        <v>7540638</v>
      </c>
      <c r="F328" s="53">
        <v>364875</v>
      </c>
      <c r="G328" s="53" t="s">
        <v>4927</v>
      </c>
    </row>
    <row r="329" spans="1:7" ht="15" customHeight="1" x14ac:dyDescent="0.2">
      <c r="A329" s="59">
        <v>42241</v>
      </c>
      <c r="B329" s="54">
        <v>0.50528935185185186</v>
      </c>
      <c r="C329" s="60">
        <v>42241.505289351851</v>
      </c>
      <c r="D329" s="53" t="s">
        <v>4967</v>
      </c>
      <c r="E329" s="53">
        <v>7540690</v>
      </c>
      <c r="F329" s="53">
        <v>364816</v>
      </c>
      <c r="G329" s="53" t="s">
        <v>4927</v>
      </c>
    </row>
    <row r="330" spans="1:7" ht="15" customHeight="1" x14ac:dyDescent="0.2">
      <c r="A330" s="59">
        <v>42241</v>
      </c>
      <c r="B330" s="54">
        <v>0.51422453703703697</v>
      </c>
      <c r="C330" s="60">
        <v>42241.514224537037</v>
      </c>
      <c r="D330" s="53" t="s">
        <v>4968</v>
      </c>
      <c r="E330" s="53">
        <v>7540698</v>
      </c>
      <c r="F330" s="53">
        <v>364786</v>
      </c>
      <c r="G330" s="53" t="s">
        <v>4927</v>
      </c>
    </row>
    <row r="331" spans="1:7" ht="15" customHeight="1" x14ac:dyDescent="0.2">
      <c r="A331" s="59">
        <v>42241</v>
      </c>
      <c r="B331" s="54">
        <v>0.52234953703703701</v>
      </c>
      <c r="C331" s="60">
        <v>42241.522349537037</v>
      </c>
      <c r="D331" s="53" t="s">
        <v>4969</v>
      </c>
      <c r="E331" s="53">
        <v>7540824</v>
      </c>
      <c r="F331" s="53">
        <v>364801</v>
      </c>
      <c r="G331" s="53" t="s">
        <v>4927</v>
      </c>
    </row>
    <row r="332" spans="1:7" ht="15" customHeight="1" x14ac:dyDescent="0.2">
      <c r="A332" s="59">
        <v>42241</v>
      </c>
      <c r="B332" s="54">
        <v>0.52422453703703698</v>
      </c>
      <c r="C332" s="60">
        <v>42241.524224537039</v>
      </c>
      <c r="D332" s="53" t="s">
        <v>4970</v>
      </c>
      <c r="E332" s="53">
        <v>7540884</v>
      </c>
      <c r="F332" s="53">
        <v>364807</v>
      </c>
      <c r="G332" s="53" t="s">
        <v>4927</v>
      </c>
    </row>
    <row r="333" spans="1:7" ht="15" customHeight="1" x14ac:dyDescent="0.2">
      <c r="A333" s="59">
        <v>42241</v>
      </c>
      <c r="B333" s="54">
        <v>0.54287037037037034</v>
      </c>
      <c r="C333" s="60">
        <v>42241.542870370373</v>
      </c>
      <c r="D333" s="53" t="s">
        <v>4971</v>
      </c>
      <c r="E333" s="53">
        <v>7540942</v>
      </c>
      <c r="F333" s="53">
        <v>364690</v>
      </c>
      <c r="G333" s="53" t="s">
        <v>4945</v>
      </c>
    </row>
    <row r="334" spans="1:7" ht="15" customHeight="1" x14ac:dyDescent="0.2">
      <c r="A334" s="59">
        <v>42241</v>
      </c>
      <c r="B334" s="54">
        <v>0.55265046296296294</v>
      </c>
      <c r="C334" s="60">
        <v>42241.55265046296</v>
      </c>
      <c r="D334" s="53" t="s">
        <v>4972</v>
      </c>
      <c r="E334" s="53">
        <v>7540944</v>
      </c>
      <c r="F334" s="53">
        <v>364694</v>
      </c>
      <c r="G334" s="53" t="s">
        <v>4945</v>
      </c>
    </row>
    <row r="335" spans="1:7" ht="15" customHeight="1" x14ac:dyDescent="0.2">
      <c r="A335" s="59">
        <v>42241</v>
      </c>
      <c r="B335" s="54">
        <v>0.55803240740740734</v>
      </c>
      <c r="C335" s="60">
        <v>42241.558032407411</v>
      </c>
      <c r="D335" s="53" t="s">
        <v>4973</v>
      </c>
      <c r="E335" s="53">
        <v>7540979</v>
      </c>
      <c r="F335" s="53">
        <v>364730</v>
      </c>
      <c r="G335" s="53" t="s">
        <v>4945</v>
      </c>
    </row>
    <row r="336" spans="1:7" ht="15" customHeight="1" x14ac:dyDescent="0.2">
      <c r="A336" s="59">
        <v>42241</v>
      </c>
      <c r="B336" s="54">
        <v>0.58224537037037039</v>
      </c>
      <c r="C336" s="60">
        <v>42241.582245370373</v>
      </c>
      <c r="D336" s="53" t="s">
        <v>4974</v>
      </c>
      <c r="E336" s="53">
        <v>7540752</v>
      </c>
      <c r="F336" s="53">
        <v>364944</v>
      </c>
      <c r="G336" s="53" t="s">
        <v>4945</v>
      </c>
    </row>
    <row r="337" spans="1:7" ht="15" customHeight="1" x14ac:dyDescent="0.2">
      <c r="A337" s="59">
        <v>42241</v>
      </c>
      <c r="B337" s="54">
        <v>0.58578703703703705</v>
      </c>
      <c r="C337" s="60">
        <v>42241.585787037038</v>
      </c>
      <c r="D337" s="53" t="s">
        <v>4975</v>
      </c>
      <c r="E337" s="53">
        <v>7540705</v>
      </c>
      <c r="F337" s="53">
        <v>364982</v>
      </c>
      <c r="G337" s="53" t="s">
        <v>4945</v>
      </c>
    </row>
    <row r="338" spans="1:7" ht="15" customHeight="1" x14ac:dyDescent="0.2">
      <c r="A338" s="59">
        <v>42241</v>
      </c>
      <c r="B338" s="54">
        <v>0.59782407407407401</v>
      </c>
      <c r="C338" s="60">
        <v>42241.597824074073</v>
      </c>
      <c r="D338" s="53" t="s">
        <v>4976</v>
      </c>
      <c r="E338" s="53">
        <v>7540727</v>
      </c>
      <c r="F338" s="53">
        <v>365054</v>
      </c>
      <c r="G338" s="53" t="s">
        <v>4945</v>
      </c>
    </row>
    <row r="339" spans="1:7" ht="15" customHeight="1" x14ac:dyDescent="0.2">
      <c r="A339" s="59">
        <v>42241</v>
      </c>
      <c r="B339" s="54">
        <v>0.60003472222222221</v>
      </c>
      <c r="C339" s="60">
        <v>42241.600034722222</v>
      </c>
      <c r="D339" s="53" t="s">
        <v>4977</v>
      </c>
      <c r="E339" s="53">
        <v>7540713</v>
      </c>
      <c r="F339" s="53">
        <v>365079</v>
      </c>
      <c r="G339" s="53" t="s">
        <v>4774</v>
      </c>
    </row>
    <row r="340" spans="1:7" ht="15" customHeight="1" x14ac:dyDescent="0.2">
      <c r="A340" s="59">
        <v>42241</v>
      </c>
      <c r="B340" s="54">
        <v>0.60273148148148148</v>
      </c>
      <c r="C340" s="60">
        <v>42241.602731481478</v>
      </c>
      <c r="D340" s="53" t="s">
        <v>4978</v>
      </c>
      <c r="E340" s="53">
        <v>7540723</v>
      </c>
      <c r="F340" s="53">
        <v>365089</v>
      </c>
      <c r="G340" s="53" t="s">
        <v>4945</v>
      </c>
    </row>
    <row r="341" spans="1:7" ht="15" customHeight="1" x14ac:dyDescent="0.2">
      <c r="A341" s="59">
        <v>42241</v>
      </c>
      <c r="B341" s="54">
        <v>0.60583333333333333</v>
      </c>
      <c r="C341" s="60">
        <v>42241.605833333335</v>
      </c>
      <c r="D341" s="53" t="s">
        <v>4979</v>
      </c>
      <c r="E341" s="53">
        <v>7540693</v>
      </c>
      <c r="F341" s="53">
        <v>365094</v>
      </c>
      <c r="G341" s="53" t="s">
        <v>4945</v>
      </c>
    </row>
    <row r="342" spans="1:7" ht="15" customHeight="1" x14ac:dyDescent="0.2">
      <c r="A342" s="59">
        <v>42241</v>
      </c>
      <c r="B342" s="54">
        <v>0.6088541666666667</v>
      </c>
      <c r="C342" s="60">
        <v>42241.608854166669</v>
      </c>
      <c r="D342" s="53" t="s">
        <v>4980</v>
      </c>
      <c r="E342" s="53">
        <v>7540705</v>
      </c>
      <c r="F342" s="53">
        <v>365106</v>
      </c>
      <c r="G342" s="53" t="s">
        <v>4945</v>
      </c>
    </row>
    <row r="343" spans="1:7" ht="15" customHeight="1" x14ac:dyDescent="0.2">
      <c r="A343" s="59">
        <v>42241</v>
      </c>
      <c r="B343" s="54">
        <v>0.63775462962962959</v>
      </c>
      <c r="C343" s="60">
        <v>42241.637754629628</v>
      </c>
      <c r="D343" s="53" t="s">
        <v>4981</v>
      </c>
      <c r="E343" s="53">
        <v>7540807</v>
      </c>
      <c r="F343" s="53">
        <v>365267</v>
      </c>
      <c r="G343" s="53" t="s">
        <v>4945</v>
      </c>
    </row>
    <row r="344" spans="1:7" ht="15" customHeight="1" x14ac:dyDescent="0.2">
      <c r="A344" s="59">
        <v>42241</v>
      </c>
      <c r="B344" s="54">
        <v>0.64076388888888891</v>
      </c>
      <c r="C344" s="60">
        <v>42241.640763888892</v>
      </c>
      <c r="D344" s="53" t="s">
        <v>4982</v>
      </c>
      <c r="E344" s="53">
        <v>7540809</v>
      </c>
      <c r="F344" s="53">
        <v>365256</v>
      </c>
      <c r="G344" s="53" t="s">
        <v>4945</v>
      </c>
    </row>
    <row r="345" spans="1:7" ht="15" customHeight="1" x14ac:dyDescent="0.2">
      <c r="A345" s="59">
        <v>42241</v>
      </c>
      <c r="B345" s="54">
        <v>0.65019675925925924</v>
      </c>
      <c r="C345" s="60">
        <v>42241.650196759256</v>
      </c>
      <c r="D345" s="53" t="s">
        <v>4983</v>
      </c>
      <c r="E345" s="53">
        <v>7540812</v>
      </c>
      <c r="F345" s="53">
        <v>365266</v>
      </c>
      <c r="G345" s="53" t="s">
        <v>4945</v>
      </c>
    </row>
    <row r="346" spans="1:7" ht="15" customHeight="1" x14ac:dyDescent="0.2">
      <c r="A346" s="59">
        <v>42241</v>
      </c>
      <c r="B346" s="54">
        <v>0.65487268518518515</v>
      </c>
      <c r="C346" s="60">
        <v>42241.654872685183</v>
      </c>
      <c r="D346" s="53" t="s">
        <v>4984</v>
      </c>
      <c r="E346" s="53">
        <v>7540812</v>
      </c>
      <c r="F346" s="53">
        <v>365263</v>
      </c>
      <c r="G346" s="53" t="s">
        <v>4945</v>
      </c>
    </row>
    <row r="347" spans="1:7" ht="15" customHeight="1" x14ac:dyDescent="0.2">
      <c r="A347" s="59">
        <v>42241</v>
      </c>
      <c r="B347" s="54">
        <v>0.65651620370370367</v>
      </c>
      <c r="C347" s="60">
        <v>42241.6565162037</v>
      </c>
      <c r="D347" s="53" t="s">
        <v>4985</v>
      </c>
      <c r="E347" s="53">
        <v>7540817</v>
      </c>
      <c r="F347" s="53">
        <v>365278</v>
      </c>
      <c r="G347" s="53" t="s">
        <v>4774</v>
      </c>
    </row>
    <row r="348" spans="1:7" ht="15" customHeight="1" x14ac:dyDescent="0.2">
      <c r="A348" s="59">
        <v>42241</v>
      </c>
      <c r="B348" s="54">
        <v>0.65972222222222221</v>
      </c>
      <c r="C348" s="60">
        <v>42241.659722222219</v>
      </c>
      <c r="D348" s="53" t="s">
        <v>4918</v>
      </c>
      <c r="E348" s="53">
        <v>7540798</v>
      </c>
      <c r="F348" s="53">
        <v>365292</v>
      </c>
      <c r="G348" s="53" t="s">
        <v>4683</v>
      </c>
    </row>
    <row r="349" spans="1:7" ht="15" customHeight="1" x14ac:dyDescent="0.2">
      <c r="A349" s="59">
        <v>42241</v>
      </c>
      <c r="B349" s="54">
        <v>0.66575231481481478</v>
      </c>
      <c r="C349" s="60">
        <v>42241.665752314817</v>
      </c>
      <c r="D349" s="53" t="s">
        <v>4986</v>
      </c>
      <c r="E349" s="53">
        <v>7540827</v>
      </c>
      <c r="F349" s="53">
        <v>365293</v>
      </c>
      <c r="G349" s="53" t="s">
        <v>4716</v>
      </c>
    </row>
    <row r="350" spans="1:7" ht="15" customHeight="1" x14ac:dyDescent="0.2">
      <c r="A350" s="59">
        <v>42241</v>
      </c>
      <c r="B350" s="54">
        <v>0.68001157407407409</v>
      </c>
      <c r="C350" s="60">
        <v>42241.680011574077</v>
      </c>
      <c r="D350" s="53" t="s">
        <v>4987</v>
      </c>
      <c r="E350" s="53">
        <v>7540842</v>
      </c>
      <c r="F350" s="53">
        <v>365317</v>
      </c>
      <c r="G350" s="53" t="s">
        <v>4927</v>
      </c>
    </row>
    <row r="351" spans="1:7" ht="15" customHeight="1" x14ac:dyDescent="0.2">
      <c r="A351" s="59">
        <v>42241</v>
      </c>
      <c r="B351" s="54">
        <v>0.68138888888888882</v>
      </c>
      <c r="C351" s="60">
        <v>42241.681388888886</v>
      </c>
      <c r="D351" s="53" t="s">
        <v>4988</v>
      </c>
      <c r="E351" s="53">
        <v>7540858</v>
      </c>
      <c r="F351" s="53">
        <v>365332</v>
      </c>
      <c r="G351" s="53" t="s">
        <v>4774</v>
      </c>
    </row>
    <row r="352" spans="1:7" ht="15" customHeight="1" x14ac:dyDescent="0.2">
      <c r="A352" s="59">
        <v>42241</v>
      </c>
      <c r="B352" s="54">
        <v>0.68474537037037031</v>
      </c>
      <c r="C352" s="60">
        <v>42241.684745370374</v>
      </c>
      <c r="D352" s="53" t="s">
        <v>4989</v>
      </c>
      <c r="E352" s="53">
        <v>7540858</v>
      </c>
      <c r="F352" s="53">
        <v>365367</v>
      </c>
      <c r="G352" s="53" t="s">
        <v>4774</v>
      </c>
    </row>
    <row r="353" spans="1:7" ht="15" customHeight="1" x14ac:dyDescent="0.2">
      <c r="A353" s="59">
        <v>42241</v>
      </c>
      <c r="B353" s="54">
        <v>0.6875</v>
      </c>
      <c r="C353" s="60">
        <v>42241.6875</v>
      </c>
      <c r="D353" s="53" t="s">
        <v>4898</v>
      </c>
      <c r="E353" s="53">
        <v>7540852</v>
      </c>
      <c r="F353" s="53">
        <v>365392</v>
      </c>
      <c r="G353" s="53" t="s">
        <v>4683</v>
      </c>
    </row>
    <row r="354" spans="1:7" ht="15" customHeight="1" x14ac:dyDescent="0.2">
      <c r="A354" s="59">
        <v>42241</v>
      </c>
      <c r="B354" s="54">
        <v>0.69444444444444453</v>
      </c>
      <c r="C354" s="60">
        <v>42241.694444444445</v>
      </c>
      <c r="D354" s="53" t="s">
        <v>4919</v>
      </c>
      <c r="E354" s="53">
        <v>7540798</v>
      </c>
      <c r="F354" s="53">
        <v>365292</v>
      </c>
      <c r="G354" s="53" t="s">
        <v>4774</v>
      </c>
    </row>
    <row r="355" spans="1:7" ht="15" customHeight="1" x14ac:dyDescent="0.2">
      <c r="A355" s="59">
        <v>42242</v>
      </c>
      <c r="B355" s="54">
        <v>0.3215277777777778</v>
      </c>
      <c r="C355" s="60">
        <v>42242.321527777778</v>
      </c>
      <c r="D355" s="53" t="s">
        <v>4919</v>
      </c>
      <c r="E355" s="53">
        <v>7540798</v>
      </c>
      <c r="F355" s="53">
        <v>365292</v>
      </c>
      <c r="G355" s="53" t="s">
        <v>4774</v>
      </c>
    </row>
    <row r="356" spans="1:7" ht="15" customHeight="1" x14ac:dyDescent="0.2">
      <c r="A356" s="59">
        <v>42242</v>
      </c>
      <c r="B356" s="54">
        <v>0.32561342592592596</v>
      </c>
      <c r="C356" s="60">
        <v>42242.325613425928</v>
      </c>
      <c r="D356" s="53" t="s">
        <v>4990</v>
      </c>
      <c r="E356" s="53">
        <v>7540852</v>
      </c>
      <c r="F356" s="53">
        <v>365423</v>
      </c>
      <c r="G356" s="53" t="s">
        <v>4927</v>
      </c>
    </row>
    <row r="357" spans="1:7" ht="15" customHeight="1" x14ac:dyDescent="0.2">
      <c r="A357" s="59">
        <v>42242</v>
      </c>
      <c r="B357" s="54">
        <v>0.34748842592592594</v>
      </c>
      <c r="C357" s="60">
        <v>42242.347488425927</v>
      </c>
      <c r="D357" s="53" t="s">
        <v>4991</v>
      </c>
      <c r="E357" s="53">
        <v>7541007</v>
      </c>
      <c r="F357" s="53">
        <v>365355</v>
      </c>
      <c r="G357" s="53" t="s">
        <v>4683</v>
      </c>
    </row>
    <row r="358" spans="1:7" ht="15" customHeight="1" x14ac:dyDescent="0.2">
      <c r="A358" s="59">
        <v>42242</v>
      </c>
      <c r="B358" s="54">
        <v>0.35608796296296297</v>
      </c>
      <c r="C358" s="60">
        <v>42242.356087962966</v>
      </c>
      <c r="D358" s="53" t="s">
        <v>4992</v>
      </c>
      <c r="E358" s="53">
        <v>7541037</v>
      </c>
      <c r="F358" s="53">
        <v>365366</v>
      </c>
      <c r="G358" s="53" t="s">
        <v>4683</v>
      </c>
    </row>
    <row r="359" spans="1:7" ht="15" customHeight="1" x14ac:dyDescent="0.2">
      <c r="A359" s="59">
        <v>42242</v>
      </c>
      <c r="B359" s="54">
        <v>0.35946759259259259</v>
      </c>
      <c r="C359" s="60">
        <v>42242.359467592592</v>
      </c>
      <c r="D359" s="53" t="s">
        <v>4993</v>
      </c>
      <c r="E359" s="53">
        <v>7541058</v>
      </c>
      <c r="F359" s="53">
        <v>365388</v>
      </c>
      <c r="G359" s="53" t="s">
        <v>4683</v>
      </c>
    </row>
    <row r="360" spans="1:7" ht="15" customHeight="1" x14ac:dyDescent="0.2">
      <c r="A360" s="59">
        <v>42242</v>
      </c>
      <c r="B360" s="54">
        <v>0.40906250000000005</v>
      </c>
      <c r="C360" s="60">
        <v>42242.409062500003</v>
      </c>
      <c r="D360" s="53" t="s">
        <v>4994</v>
      </c>
      <c r="E360" s="53">
        <v>7541204</v>
      </c>
      <c r="F360" s="53">
        <v>365300</v>
      </c>
      <c r="G360" s="53" t="s">
        <v>4683</v>
      </c>
    </row>
    <row r="361" spans="1:7" ht="15" customHeight="1" x14ac:dyDescent="0.2">
      <c r="A361" s="59">
        <v>42242</v>
      </c>
      <c r="B361" s="54">
        <v>0.41848379629629634</v>
      </c>
      <c r="C361" s="60">
        <v>42242.418483796297</v>
      </c>
      <c r="D361" s="53" t="s">
        <v>4995</v>
      </c>
      <c r="E361" s="53">
        <v>7541206</v>
      </c>
      <c r="F361" s="53">
        <v>365217</v>
      </c>
      <c r="G361" s="53" t="s">
        <v>4683</v>
      </c>
    </row>
    <row r="362" spans="1:7" ht="15" customHeight="1" x14ac:dyDescent="0.2">
      <c r="A362" s="59">
        <v>42242</v>
      </c>
      <c r="B362" s="54">
        <v>0.41848379629629634</v>
      </c>
      <c r="C362" s="60">
        <v>42242.418483796297</v>
      </c>
      <c r="D362" s="53" t="s">
        <v>4996</v>
      </c>
      <c r="E362" s="53">
        <v>7541206</v>
      </c>
      <c r="F362" s="53">
        <v>365217</v>
      </c>
      <c r="G362" s="53" t="s">
        <v>4683</v>
      </c>
    </row>
    <row r="363" spans="1:7" ht="15" customHeight="1" x14ac:dyDescent="0.2">
      <c r="A363" s="59">
        <v>42242</v>
      </c>
      <c r="B363" s="54">
        <v>0.41848379629629634</v>
      </c>
      <c r="C363" s="60">
        <v>42242.418483796297</v>
      </c>
      <c r="D363" s="53" t="s">
        <v>4997</v>
      </c>
      <c r="E363" s="53">
        <v>7541206</v>
      </c>
      <c r="F363" s="53">
        <v>365217</v>
      </c>
      <c r="G363" s="53" t="s">
        <v>4683</v>
      </c>
    </row>
    <row r="364" spans="1:7" ht="15" customHeight="1" x14ac:dyDescent="0.2">
      <c r="A364" s="59">
        <v>42242</v>
      </c>
      <c r="B364" s="54">
        <v>0.41848379629629634</v>
      </c>
      <c r="C364" s="60">
        <v>42242.418483796297</v>
      </c>
      <c r="D364" s="53" t="s">
        <v>4998</v>
      </c>
      <c r="E364" s="53">
        <v>7541206</v>
      </c>
      <c r="F364" s="53">
        <v>365217</v>
      </c>
      <c r="G364" s="53" t="s">
        <v>4683</v>
      </c>
    </row>
    <row r="365" spans="1:7" ht="15" customHeight="1" x14ac:dyDescent="0.2">
      <c r="A365" s="59">
        <v>42242</v>
      </c>
      <c r="B365" s="54">
        <v>0.41848379629629634</v>
      </c>
      <c r="C365" s="60">
        <v>42242.418483796297</v>
      </c>
      <c r="D365" s="53" t="s">
        <v>4999</v>
      </c>
      <c r="E365" s="53">
        <v>7541206</v>
      </c>
      <c r="F365" s="53">
        <v>365217</v>
      </c>
      <c r="G365" s="53" t="s">
        <v>4683</v>
      </c>
    </row>
    <row r="366" spans="1:7" ht="15" customHeight="1" x14ac:dyDescent="0.2">
      <c r="A366" s="59">
        <v>42242</v>
      </c>
      <c r="B366" s="54">
        <v>0.43922453703703707</v>
      </c>
      <c r="C366" s="60">
        <v>42242.43922453704</v>
      </c>
      <c r="D366" s="53" t="s">
        <v>5000</v>
      </c>
      <c r="E366" s="53">
        <v>7541260</v>
      </c>
      <c r="F366" s="53">
        <v>365181</v>
      </c>
      <c r="G366" s="53" t="s">
        <v>4945</v>
      </c>
    </row>
    <row r="367" spans="1:7" ht="15" customHeight="1" x14ac:dyDescent="0.2">
      <c r="A367" s="59">
        <v>42242</v>
      </c>
      <c r="B367" s="54">
        <v>0.44144675925925925</v>
      </c>
      <c r="C367" s="60">
        <v>42242.441446759258</v>
      </c>
      <c r="D367" s="53" t="s">
        <v>5001</v>
      </c>
      <c r="E367" s="53">
        <v>7541268</v>
      </c>
      <c r="F367" s="53">
        <v>365171</v>
      </c>
      <c r="G367" s="53" t="s">
        <v>4945</v>
      </c>
    </row>
    <row r="368" spans="1:7" ht="15" customHeight="1" x14ac:dyDescent="0.2">
      <c r="A368" s="59">
        <v>42242</v>
      </c>
      <c r="B368" s="54">
        <v>0.47971064814814812</v>
      </c>
      <c r="C368" s="60">
        <v>42242.479710648149</v>
      </c>
      <c r="D368" s="53" t="s">
        <v>5002</v>
      </c>
      <c r="E368" s="53">
        <v>7541229</v>
      </c>
      <c r="F368" s="53">
        <v>364980</v>
      </c>
      <c r="G368" s="53" t="s">
        <v>4945</v>
      </c>
    </row>
    <row r="369" spans="1:7" ht="15" customHeight="1" x14ac:dyDescent="0.2">
      <c r="A369" s="59">
        <v>42242</v>
      </c>
      <c r="B369" s="54">
        <v>0.49465277777777777</v>
      </c>
      <c r="C369" s="60">
        <v>42242.494652777779</v>
      </c>
      <c r="D369" s="53" t="s">
        <v>5003</v>
      </c>
      <c r="E369" s="53">
        <v>7541138</v>
      </c>
      <c r="F369" s="53">
        <v>364805</v>
      </c>
      <c r="G369" s="53" t="s">
        <v>4716</v>
      </c>
    </row>
    <row r="370" spans="1:7" ht="15" customHeight="1" x14ac:dyDescent="0.2">
      <c r="A370" s="59">
        <v>42242</v>
      </c>
      <c r="B370" s="54">
        <v>0.50421296296296292</v>
      </c>
      <c r="C370" s="60">
        <v>42242.504212962966</v>
      </c>
      <c r="D370" s="53" t="s">
        <v>5004</v>
      </c>
      <c r="E370" s="53">
        <v>7541110</v>
      </c>
      <c r="F370" s="53">
        <v>364787</v>
      </c>
      <c r="G370" s="53" t="s">
        <v>4945</v>
      </c>
    </row>
    <row r="371" spans="1:7" ht="15" customHeight="1" x14ac:dyDescent="0.2">
      <c r="A371" s="59">
        <v>42242</v>
      </c>
      <c r="B371" s="54">
        <v>0.50832175925925926</v>
      </c>
      <c r="C371" s="60">
        <v>42242.508321759262</v>
      </c>
      <c r="D371" s="53" t="s">
        <v>5005</v>
      </c>
      <c r="E371" s="53">
        <v>7541088</v>
      </c>
      <c r="F371" s="53">
        <v>364768</v>
      </c>
      <c r="G371" s="53" t="s">
        <v>4945</v>
      </c>
    </row>
    <row r="372" spans="1:7" ht="15" customHeight="1" x14ac:dyDescent="0.2">
      <c r="A372" s="59">
        <v>42242</v>
      </c>
      <c r="B372" s="54">
        <v>0.51621527777777776</v>
      </c>
      <c r="C372" s="60">
        <v>42242.516215277778</v>
      </c>
      <c r="D372" s="53" t="s">
        <v>5006</v>
      </c>
      <c r="E372" s="53">
        <v>7541075</v>
      </c>
      <c r="F372" s="53">
        <v>364725</v>
      </c>
      <c r="G372" s="53" t="s">
        <v>4945</v>
      </c>
    </row>
    <row r="373" spans="1:7" ht="15" customHeight="1" x14ac:dyDescent="0.2">
      <c r="A373" s="59">
        <v>42242</v>
      </c>
      <c r="B373" s="54">
        <v>0.52002314814814821</v>
      </c>
      <c r="C373" s="60">
        <v>42242.52002314815</v>
      </c>
      <c r="D373" s="53" t="s">
        <v>5007</v>
      </c>
      <c r="E373" s="53">
        <v>7541065</v>
      </c>
      <c r="F373" s="53">
        <v>364715</v>
      </c>
      <c r="G373" s="53" t="s">
        <v>4945</v>
      </c>
    </row>
    <row r="374" spans="1:7" ht="15" customHeight="1" x14ac:dyDescent="0.2">
      <c r="A374" s="59">
        <v>42242</v>
      </c>
      <c r="B374" s="54">
        <v>0.5218518518518519</v>
      </c>
      <c r="C374" s="60">
        <v>42242.521851851852</v>
      </c>
      <c r="D374" s="53" t="s">
        <v>5008</v>
      </c>
      <c r="E374" s="53">
        <v>7541047</v>
      </c>
      <c r="F374" s="53">
        <v>364704</v>
      </c>
      <c r="G374" s="53" t="s">
        <v>4945</v>
      </c>
    </row>
    <row r="375" spans="1:7" ht="15" customHeight="1" x14ac:dyDescent="0.2">
      <c r="A375" s="59">
        <v>42242</v>
      </c>
      <c r="B375" s="54">
        <v>0.54579861111111116</v>
      </c>
      <c r="C375" s="60">
        <v>42242.545798611114</v>
      </c>
      <c r="D375" s="53" t="s">
        <v>5009</v>
      </c>
      <c r="E375" s="53">
        <v>7541007</v>
      </c>
      <c r="F375" s="53">
        <v>364673</v>
      </c>
      <c r="G375" s="53" t="s">
        <v>4945</v>
      </c>
    </row>
    <row r="376" spans="1:7" ht="15" customHeight="1" x14ac:dyDescent="0.2">
      <c r="A376" s="59">
        <v>42242</v>
      </c>
      <c r="B376" s="54">
        <v>0.55081018518518521</v>
      </c>
      <c r="C376" s="60">
        <v>42242.550810185188</v>
      </c>
      <c r="D376" s="53" t="s">
        <v>5010</v>
      </c>
      <c r="E376" s="53">
        <v>7540982</v>
      </c>
      <c r="F376" s="53">
        <v>364671</v>
      </c>
      <c r="G376" s="53" t="s">
        <v>4945</v>
      </c>
    </row>
    <row r="377" spans="1:7" ht="15" customHeight="1" x14ac:dyDescent="0.2">
      <c r="A377" s="59">
        <v>42242</v>
      </c>
      <c r="B377" s="54">
        <v>0.55414351851851851</v>
      </c>
      <c r="C377" s="60">
        <v>42242.554143518515</v>
      </c>
      <c r="D377" s="53" t="s">
        <v>5011</v>
      </c>
      <c r="E377" s="53">
        <v>7540990</v>
      </c>
      <c r="F377" s="53">
        <v>364653</v>
      </c>
      <c r="G377" s="53" t="s">
        <v>4945</v>
      </c>
    </row>
    <row r="378" spans="1:7" ht="15" customHeight="1" x14ac:dyDescent="0.2">
      <c r="A378" s="59">
        <v>42242</v>
      </c>
      <c r="B378" s="54">
        <v>0.56920138888888883</v>
      </c>
      <c r="C378" s="60">
        <v>42242.569201388891</v>
      </c>
      <c r="D378" s="53" t="s">
        <v>5012</v>
      </c>
      <c r="E378" s="53">
        <v>7540979</v>
      </c>
      <c r="F378" s="53">
        <v>364650</v>
      </c>
      <c r="G378" s="53" t="s">
        <v>4945</v>
      </c>
    </row>
    <row r="379" spans="1:7" ht="15" customHeight="1" x14ac:dyDescent="0.2">
      <c r="A379" s="59">
        <v>42242</v>
      </c>
      <c r="B379" s="54">
        <v>0.59384259259259264</v>
      </c>
      <c r="C379" s="60">
        <v>42242.593842592592</v>
      </c>
      <c r="D379" s="53" t="s">
        <v>5013</v>
      </c>
      <c r="E379" s="53">
        <v>7540992</v>
      </c>
      <c r="F379" s="53">
        <v>364642</v>
      </c>
      <c r="G379" s="53" t="s">
        <v>4945</v>
      </c>
    </row>
    <row r="380" spans="1:7" ht="15" customHeight="1" x14ac:dyDescent="0.2">
      <c r="A380" s="59">
        <v>42242</v>
      </c>
      <c r="B380" s="54">
        <v>0.59406250000000005</v>
      </c>
      <c r="C380" s="60">
        <v>42242.5940625</v>
      </c>
      <c r="D380" s="53" t="s">
        <v>5014</v>
      </c>
      <c r="E380" s="53">
        <v>7540989</v>
      </c>
      <c r="F380" s="53">
        <v>364641</v>
      </c>
      <c r="G380" s="53" t="s">
        <v>4945</v>
      </c>
    </row>
    <row r="381" spans="1:7" ht="15" customHeight="1" x14ac:dyDescent="0.2">
      <c r="A381" s="59">
        <v>42242</v>
      </c>
      <c r="B381" s="54">
        <v>0.5979282407407408</v>
      </c>
      <c r="C381" s="60">
        <v>42242.597928240742</v>
      </c>
      <c r="D381" s="53" t="s">
        <v>5015</v>
      </c>
      <c r="E381" s="53">
        <v>7541002</v>
      </c>
      <c r="F381" s="53">
        <v>364638</v>
      </c>
      <c r="G381" s="53" t="s">
        <v>4945</v>
      </c>
    </row>
    <row r="382" spans="1:7" ht="15" customHeight="1" x14ac:dyDescent="0.2">
      <c r="A382" s="59">
        <v>42242</v>
      </c>
      <c r="B382" s="54">
        <v>0.61715277777777777</v>
      </c>
      <c r="C382" s="60">
        <v>42242.617152777777</v>
      </c>
      <c r="D382" s="53" t="s">
        <v>5016</v>
      </c>
      <c r="E382" s="53">
        <v>7541024</v>
      </c>
      <c r="F382" s="53">
        <v>364715</v>
      </c>
      <c r="G382" s="53" t="s">
        <v>4945</v>
      </c>
    </row>
    <row r="383" spans="1:7" ht="15" customHeight="1" x14ac:dyDescent="0.2">
      <c r="A383" s="59">
        <v>42242</v>
      </c>
      <c r="B383" s="54">
        <v>0.61715277777777777</v>
      </c>
      <c r="C383" s="60">
        <v>42242.617152777777</v>
      </c>
      <c r="D383" s="53" t="s">
        <v>5017</v>
      </c>
      <c r="E383" s="53">
        <v>7540980</v>
      </c>
      <c r="F383" s="53">
        <v>364810</v>
      </c>
      <c r="G383" s="53" t="s">
        <v>4945</v>
      </c>
    </row>
    <row r="384" spans="1:7" ht="15" customHeight="1" x14ac:dyDescent="0.2">
      <c r="A384" s="59">
        <v>42242</v>
      </c>
      <c r="B384" s="54">
        <v>0.61715277777777777</v>
      </c>
      <c r="C384" s="60">
        <v>42242.617152777777</v>
      </c>
      <c r="D384" s="53" t="s">
        <v>5018</v>
      </c>
      <c r="E384" s="53">
        <v>7540980</v>
      </c>
      <c r="F384" s="53">
        <v>364810</v>
      </c>
      <c r="G384" s="53" t="s">
        <v>4945</v>
      </c>
    </row>
    <row r="385" spans="1:7" ht="15" customHeight="1" x14ac:dyDescent="0.2">
      <c r="A385" s="59">
        <v>42242</v>
      </c>
      <c r="B385" s="54">
        <v>0.61715277777777777</v>
      </c>
      <c r="C385" s="60">
        <v>42242.617152777777</v>
      </c>
      <c r="D385" s="53" t="s">
        <v>5019</v>
      </c>
      <c r="E385" s="53">
        <v>7540980</v>
      </c>
      <c r="F385" s="53">
        <v>364810</v>
      </c>
      <c r="G385" s="53" t="s">
        <v>4945</v>
      </c>
    </row>
    <row r="386" spans="1:7" ht="15" customHeight="1" x14ac:dyDescent="0.2">
      <c r="A386" s="59">
        <v>42242</v>
      </c>
      <c r="B386" s="54">
        <v>0.64009259259259255</v>
      </c>
      <c r="C386" s="60">
        <v>42242.640092592592</v>
      </c>
      <c r="D386" s="53" t="s">
        <v>5020</v>
      </c>
      <c r="E386" s="53">
        <v>7541001</v>
      </c>
      <c r="F386" s="53">
        <v>364882</v>
      </c>
      <c r="G386" s="53" t="s">
        <v>4945</v>
      </c>
    </row>
    <row r="387" spans="1:7" ht="15" customHeight="1" x14ac:dyDescent="0.2">
      <c r="A387" s="59">
        <v>42242</v>
      </c>
      <c r="B387" s="54">
        <v>0.64009259259259255</v>
      </c>
      <c r="C387" s="60">
        <v>42242.640092592592</v>
      </c>
      <c r="D387" s="53" t="s">
        <v>5021</v>
      </c>
      <c r="E387" s="53">
        <v>7541001</v>
      </c>
      <c r="F387" s="53">
        <v>364882</v>
      </c>
      <c r="G387" s="53" t="s">
        <v>4945</v>
      </c>
    </row>
    <row r="388" spans="1:7" ht="15" customHeight="1" x14ac:dyDescent="0.2">
      <c r="A388" s="59">
        <v>42242</v>
      </c>
      <c r="B388" s="54">
        <v>0.64009259259259255</v>
      </c>
      <c r="C388" s="60">
        <v>42242.640092592592</v>
      </c>
      <c r="D388" s="53" t="s">
        <v>5022</v>
      </c>
      <c r="E388" s="53">
        <v>7541001</v>
      </c>
      <c r="F388" s="53">
        <v>364882</v>
      </c>
      <c r="G388" s="53" t="s">
        <v>4774</v>
      </c>
    </row>
    <row r="389" spans="1:7" ht="15" customHeight="1" x14ac:dyDescent="0.2">
      <c r="A389" s="59">
        <v>42242</v>
      </c>
      <c r="B389" s="54">
        <v>0.66663194444444451</v>
      </c>
      <c r="C389" s="60">
        <v>42242.666631944441</v>
      </c>
      <c r="D389" s="53" t="s">
        <v>5023</v>
      </c>
      <c r="E389" s="53">
        <v>7540927</v>
      </c>
      <c r="F389" s="53">
        <v>365084</v>
      </c>
      <c r="G389" s="53" t="s">
        <v>4945</v>
      </c>
    </row>
    <row r="390" spans="1:7" ht="15" customHeight="1" x14ac:dyDescent="0.2">
      <c r="A390" s="59">
        <v>42242</v>
      </c>
      <c r="B390" s="54">
        <v>0.6775000000000001</v>
      </c>
      <c r="C390" s="60">
        <v>42242.677499999998</v>
      </c>
      <c r="D390" s="53" t="s">
        <v>5024</v>
      </c>
      <c r="E390" s="53">
        <v>7540937</v>
      </c>
      <c r="F390" s="53">
        <v>365154</v>
      </c>
      <c r="G390" s="53" t="s">
        <v>4945</v>
      </c>
    </row>
    <row r="391" spans="1:7" ht="15" customHeight="1" x14ac:dyDescent="0.2">
      <c r="A391" s="59">
        <v>42242</v>
      </c>
      <c r="B391" s="54">
        <v>0.67964120370370373</v>
      </c>
      <c r="C391" s="60">
        <v>42242.6796412037</v>
      </c>
      <c r="D391" s="53" t="s">
        <v>5025</v>
      </c>
      <c r="E391" s="53">
        <v>7540923</v>
      </c>
      <c r="F391" s="53">
        <v>365175</v>
      </c>
      <c r="G391" s="53" t="s">
        <v>4945</v>
      </c>
    </row>
    <row r="392" spans="1:7" ht="15" customHeight="1" x14ac:dyDescent="0.2">
      <c r="A392" s="59">
        <v>42242</v>
      </c>
      <c r="B392" s="54">
        <v>0.6972222222222223</v>
      </c>
      <c r="C392" s="60">
        <v>42242.697222222225</v>
      </c>
      <c r="D392" s="53" t="s">
        <v>4986</v>
      </c>
      <c r="E392" s="53">
        <v>7540827</v>
      </c>
      <c r="F392" s="53">
        <v>365293</v>
      </c>
      <c r="G392" s="53" t="s">
        <v>4716</v>
      </c>
    </row>
    <row r="393" spans="1:7" ht="15" customHeight="1" x14ac:dyDescent="0.2">
      <c r="A393" s="59">
        <v>42242</v>
      </c>
      <c r="B393" s="54">
        <v>0.70098379629629637</v>
      </c>
      <c r="C393" s="60">
        <v>42242.700983796298</v>
      </c>
      <c r="D393" s="53" t="s">
        <v>5026</v>
      </c>
      <c r="E393" s="53">
        <v>7540807</v>
      </c>
      <c r="F393" s="53">
        <v>365299</v>
      </c>
      <c r="G393" s="53" t="s">
        <v>4945</v>
      </c>
    </row>
    <row r="394" spans="1:7" ht="15" customHeight="1" x14ac:dyDescent="0.2">
      <c r="A394" s="59">
        <v>42242</v>
      </c>
      <c r="B394" s="54">
        <v>0.70228009259259261</v>
      </c>
      <c r="C394" s="60">
        <v>42242.702280092592</v>
      </c>
      <c r="D394" s="53" t="s">
        <v>5027</v>
      </c>
      <c r="E394" s="53">
        <v>7540802</v>
      </c>
      <c r="F394" s="53">
        <v>365303</v>
      </c>
      <c r="G394" s="53" t="s">
        <v>4945</v>
      </c>
    </row>
    <row r="395" spans="1:7" ht="15" customHeight="1" x14ac:dyDescent="0.2">
      <c r="A395" s="59">
        <v>42242</v>
      </c>
      <c r="B395" s="54">
        <v>0.71736111111111101</v>
      </c>
      <c r="C395" s="60">
        <v>42242.717361111114</v>
      </c>
      <c r="D395" s="53" t="s">
        <v>4921</v>
      </c>
      <c r="E395" s="53">
        <v>7540869</v>
      </c>
      <c r="F395" s="53">
        <v>365420</v>
      </c>
      <c r="G395" s="53" t="s">
        <v>4683</v>
      </c>
    </row>
    <row r="396" spans="1:7" ht="15" customHeight="1" x14ac:dyDescent="0.2">
      <c r="A396" s="59">
        <v>42244</v>
      </c>
      <c r="B396" s="54">
        <v>0.35295138888888888</v>
      </c>
      <c r="C396" s="60">
        <v>42244.352951388886</v>
      </c>
      <c r="D396" s="53" t="s">
        <v>5028</v>
      </c>
      <c r="E396" s="53">
        <v>7541321</v>
      </c>
      <c r="F396" s="53">
        <v>365075</v>
      </c>
      <c r="G396" s="53" t="s">
        <v>4774</v>
      </c>
    </row>
    <row r="397" spans="1:7" ht="15" customHeight="1" x14ac:dyDescent="0.2">
      <c r="A397" s="59">
        <v>42244</v>
      </c>
      <c r="B397" s="54">
        <v>0.35423611111111114</v>
      </c>
      <c r="C397" s="60">
        <v>42244.35423611111</v>
      </c>
      <c r="D397" s="53" t="s">
        <v>5029</v>
      </c>
      <c r="E397" s="53">
        <v>7541328</v>
      </c>
      <c r="F397" s="53">
        <v>365071</v>
      </c>
      <c r="G397" s="53" t="s">
        <v>4945</v>
      </c>
    </row>
    <row r="398" spans="1:7" ht="15" customHeight="1" x14ac:dyDescent="0.2">
      <c r="A398" s="59">
        <v>42244</v>
      </c>
      <c r="B398" s="54">
        <v>0.35938657407407404</v>
      </c>
      <c r="C398" s="60">
        <v>42244.359386574077</v>
      </c>
      <c r="D398" s="53" t="s">
        <v>5030</v>
      </c>
      <c r="E398" s="53">
        <v>7541342</v>
      </c>
      <c r="F398" s="53">
        <v>365059</v>
      </c>
      <c r="G398" s="53" t="s">
        <v>4945</v>
      </c>
    </row>
    <row r="399" spans="1:7" ht="15" customHeight="1" x14ac:dyDescent="0.2">
      <c r="A399" s="59">
        <v>42244</v>
      </c>
      <c r="B399" s="54">
        <v>0.3794907407407408</v>
      </c>
      <c r="C399" s="60">
        <v>42244.379490740743</v>
      </c>
      <c r="D399" s="53" t="s">
        <v>5031</v>
      </c>
      <c r="E399" s="53">
        <v>7541342</v>
      </c>
      <c r="F399" s="53">
        <v>365071</v>
      </c>
      <c r="G399" s="53" t="s">
        <v>4945</v>
      </c>
    </row>
    <row r="400" spans="1:7" ht="15" customHeight="1" x14ac:dyDescent="0.2">
      <c r="A400" s="59">
        <v>42244</v>
      </c>
      <c r="B400" s="54">
        <v>0.38179398148148147</v>
      </c>
      <c r="C400" s="60">
        <v>42244.381793981483</v>
      </c>
      <c r="D400" s="53" t="s">
        <v>5032</v>
      </c>
      <c r="E400" s="53">
        <v>7541340</v>
      </c>
      <c r="F400" s="53">
        <v>365056</v>
      </c>
      <c r="G400" s="53" t="s">
        <v>4945</v>
      </c>
    </row>
    <row r="401" spans="1:7" ht="15" customHeight="1" x14ac:dyDescent="0.2">
      <c r="A401" s="59">
        <v>42244</v>
      </c>
      <c r="B401" s="54">
        <v>0.3823611111111111</v>
      </c>
      <c r="C401" s="60">
        <v>42244.382361111115</v>
      </c>
      <c r="D401" s="53" t="s">
        <v>5033</v>
      </c>
      <c r="E401" s="53">
        <v>7541333</v>
      </c>
      <c r="F401" s="53">
        <v>365054</v>
      </c>
      <c r="G401" s="53" t="s">
        <v>4945</v>
      </c>
    </row>
    <row r="402" spans="1:7" ht="15" customHeight="1" x14ac:dyDescent="0.2">
      <c r="A402" s="59">
        <v>42244</v>
      </c>
      <c r="B402" s="54">
        <v>0.38482638888888893</v>
      </c>
      <c r="C402" s="60">
        <v>42244.384826388887</v>
      </c>
      <c r="D402" s="53" t="s">
        <v>5034</v>
      </c>
      <c r="E402" s="53">
        <v>7541331</v>
      </c>
      <c r="F402" s="53">
        <v>365054</v>
      </c>
      <c r="G402" s="53" t="s">
        <v>4945</v>
      </c>
    </row>
    <row r="403" spans="1:7" ht="15" customHeight="1" x14ac:dyDescent="0.2">
      <c r="A403" s="59">
        <v>42244</v>
      </c>
      <c r="B403" s="54">
        <v>0.4029282407407408</v>
      </c>
      <c r="C403" s="60">
        <v>42244.402928240743</v>
      </c>
      <c r="D403" s="53" t="s">
        <v>5035</v>
      </c>
      <c r="E403" s="53">
        <v>7541252</v>
      </c>
      <c r="F403" s="53">
        <v>364918</v>
      </c>
      <c r="G403" s="53" t="s">
        <v>4945</v>
      </c>
    </row>
    <row r="404" spans="1:7" ht="15" customHeight="1" x14ac:dyDescent="0.2">
      <c r="A404" s="59">
        <v>42244</v>
      </c>
      <c r="B404" s="54">
        <v>0.41774305555555552</v>
      </c>
      <c r="C404" s="60">
        <v>42244.417743055557</v>
      </c>
      <c r="D404" s="53" t="s">
        <v>5036</v>
      </c>
      <c r="E404" s="53">
        <v>7541197</v>
      </c>
      <c r="F404" s="53">
        <v>364839</v>
      </c>
      <c r="G404" s="53" t="s">
        <v>4945</v>
      </c>
    </row>
    <row r="405" spans="1:7" ht="15" customHeight="1" x14ac:dyDescent="0.2">
      <c r="A405" s="59">
        <v>42244</v>
      </c>
      <c r="B405" s="54">
        <v>0.42356481481481478</v>
      </c>
      <c r="C405" s="60">
        <v>42244.423564814817</v>
      </c>
      <c r="D405" s="53" t="s">
        <v>5037</v>
      </c>
      <c r="E405" s="53">
        <v>7541154</v>
      </c>
      <c r="F405" s="53">
        <v>364783</v>
      </c>
      <c r="G405" s="53" t="s">
        <v>4945</v>
      </c>
    </row>
    <row r="406" spans="1:7" ht="15" customHeight="1" x14ac:dyDescent="0.2">
      <c r="A406" s="59">
        <v>42244</v>
      </c>
      <c r="B406" s="54">
        <v>0.42776620370370372</v>
      </c>
      <c r="C406" s="60">
        <v>42244.427766203706</v>
      </c>
      <c r="D406" s="53" t="s">
        <v>5038</v>
      </c>
      <c r="E406" s="53">
        <v>7541135</v>
      </c>
      <c r="F406" s="53">
        <v>364733</v>
      </c>
      <c r="G406" s="53" t="s">
        <v>4945</v>
      </c>
    </row>
    <row r="407" spans="1:7" ht="15" customHeight="1" x14ac:dyDescent="0.2">
      <c r="A407" s="59">
        <v>42244</v>
      </c>
      <c r="B407" s="54">
        <v>0.42997685185185186</v>
      </c>
      <c r="C407" s="60">
        <v>42244.429976851854</v>
      </c>
      <c r="D407" s="53" t="s">
        <v>5039</v>
      </c>
      <c r="E407" s="53">
        <v>7541125</v>
      </c>
      <c r="F407" s="53">
        <v>364697</v>
      </c>
      <c r="G407" s="53" t="s">
        <v>4945</v>
      </c>
    </row>
    <row r="408" spans="1:7" ht="15" customHeight="1" x14ac:dyDescent="0.2">
      <c r="A408" s="59">
        <v>42244</v>
      </c>
      <c r="B408" s="54">
        <v>0.43126157407407412</v>
      </c>
      <c r="C408" s="60">
        <v>42244.431261574071</v>
      </c>
      <c r="D408" s="53" t="s">
        <v>5040</v>
      </c>
      <c r="E408" s="53">
        <v>7541125</v>
      </c>
      <c r="F408" s="53">
        <v>364698</v>
      </c>
      <c r="G408" s="53" t="s">
        <v>4945</v>
      </c>
    </row>
    <row r="409" spans="1:7" ht="15" customHeight="1" x14ac:dyDescent="0.2">
      <c r="A409" s="59">
        <v>42244</v>
      </c>
      <c r="B409" s="54">
        <v>0.45172453703703702</v>
      </c>
      <c r="C409" s="60">
        <v>42244.451724537037</v>
      </c>
      <c r="D409" s="53" t="s">
        <v>5041</v>
      </c>
      <c r="E409" s="53">
        <v>7541082</v>
      </c>
      <c r="F409" s="53">
        <v>364690</v>
      </c>
      <c r="G409" s="53" t="s">
        <v>4945</v>
      </c>
    </row>
    <row r="410" spans="1:7" ht="15" customHeight="1" x14ac:dyDescent="0.2">
      <c r="A410" s="59">
        <v>42244</v>
      </c>
      <c r="B410" s="54">
        <v>0.46152777777777776</v>
      </c>
      <c r="C410" s="60">
        <v>42244.461527777778</v>
      </c>
      <c r="D410" s="53" t="s">
        <v>5042</v>
      </c>
      <c r="E410" s="53">
        <v>7541063</v>
      </c>
      <c r="F410" s="53">
        <v>364659</v>
      </c>
      <c r="G410" s="53" t="s">
        <v>4945</v>
      </c>
    </row>
    <row r="411" spans="1:7" ht="15" customHeight="1" x14ac:dyDescent="0.2">
      <c r="A411" s="59">
        <v>42244</v>
      </c>
      <c r="B411" s="54">
        <v>0.48797453703703703</v>
      </c>
      <c r="C411" s="60">
        <v>42244.487974537034</v>
      </c>
      <c r="D411" s="53" t="s">
        <v>5043</v>
      </c>
      <c r="E411" s="53">
        <v>7540969</v>
      </c>
      <c r="F411" s="53">
        <v>364632</v>
      </c>
      <c r="G411" s="53" t="s">
        <v>4945</v>
      </c>
    </row>
    <row r="412" spans="1:7" ht="15" customHeight="1" x14ac:dyDescent="0.2">
      <c r="A412" s="59">
        <v>42244</v>
      </c>
      <c r="B412" s="54">
        <v>0.49422453703703706</v>
      </c>
      <c r="C412" s="60">
        <v>42244.49422453704</v>
      </c>
      <c r="D412" s="53" t="s">
        <v>5044</v>
      </c>
      <c r="E412" s="53">
        <v>7540993</v>
      </c>
      <c r="F412" s="53">
        <v>364624</v>
      </c>
      <c r="G412" s="53" t="s">
        <v>4945</v>
      </c>
    </row>
    <row r="413" spans="1:7" ht="15" customHeight="1" x14ac:dyDescent="0.2">
      <c r="A413" s="59">
        <v>42244</v>
      </c>
      <c r="B413" s="54">
        <v>0.49811342592592589</v>
      </c>
      <c r="C413" s="60">
        <v>42244.498113425929</v>
      </c>
      <c r="D413" s="53" t="s">
        <v>5045</v>
      </c>
      <c r="E413" s="53">
        <v>7541001</v>
      </c>
      <c r="F413" s="53">
        <v>364630</v>
      </c>
      <c r="G413" s="53" t="s">
        <v>4945</v>
      </c>
    </row>
    <row r="414" spans="1:7" ht="15" customHeight="1" x14ac:dyDescent="0.2">
      <c r="A414" s="59">
        <v>42244</v>
      </c>
      <c r="B414" s="54">
        <v>0.5085763888888889</v>
      </c>
      <c r="C414" s="60">
        <v>42244.508576388886</v>
      </c>
      <c r="D414" s="53" t="s">
        <v>5046</v>
      </c>
      <c r="E414" s="53">
        <v>7541061</v>
      </c>
      <c r="F414" s="53">
        <v>364614</v>
      </c>
      <c r="G414" s="53" t="s">
        <v>4682</v>
      </c>
    </row>
    <row r="415" spans="1:7" ht="15" customHeight="1" x14ac:dyDescent="0.2">
      <c r="A415" s="59">
        <v>42244</v>
      </c>
      <c r="B415" s="54">
        <v>0.51012731481481477</v>
      </c>
      <c r="C415" s="60">
        <v>42244.510127314818</v>
      </c>
      <c r="D415" s="53" t="s">
        <v>5047</v>
      </c>
      <c r="E415" s="53">
        <v>7541063</v>
      </c>
      <c r="F415" s="53">
        <v>364619</v>
      </c>
      <c r="G415" s="53" t="s">
        <v>4945</v>
      </c>
    </row>
    <row r="416" spans="1:7" ht="15" customHeight="1" x14ac:dyDescent="0.2">
      <c r="A416" s="59">
        <v>42244</v>
      </c>
      <c r="B416" s="54">
        <v>0.54473379629629626</v>
      </c>
      <c r="C416" s="60">
        <v>42244.544733796298</v>
      </c>
      <c r="D416" s="53" t="s">
        <v>5048</v>
      </c>
      <c r="E416" s="53">
        <v>7540998</v>
      </c>
      <c r="F416" s="53">
        <v>364587</v>
      </c>
      <c r="G416" s="53" t="s">
        <v>4945</v>
      </c>
    </row>
    <row r="417" spans="1:7" ht="15" customHeight="1" x14ac:dyDescent="0.2">
      <c r="A417" s="59">
        <v>42244</v>
      </c>
      <c r="B417" s="54">
        <v>0.55423611111111104</v>
      </c>
      <c r="C417" s="60">
        <v>42244.554236111115</v>
      </c>
      <c r="D417" s="53" t="s">
        <v>5049</v>
      </c>
      <c r="E417" s="53">
        <v>7540982</v>
      </c>
      <c r="F417" s="53">
        <v>364644</v>
      </c>
      <c r="G417" s="53" t="s">
        <v>4945</v>
      </c>
    </row>
    <row r="418" spans="1:7" ht="15" customHeight="1" x14ac:dyDescent="0.2">
      <c r="A418" s="59">
        <v>42244</v>
      </c>
      <c r="B418" s="54">
        <v>0.55710648148148145</v>
      </c>
      <c r="C418" s="60">
        <v>42244.557106481479</v>
      </c>
      <c r="D418" s="53" t="s">
        <v>5050</v>
      </c>
      <c r="E418" s="53">
        <v>7540968</v>
      </c>
      <c r="F418" s="53">
        <v>364664</v>
      </c>
      <c r="G418" s="53" t="s">
        <v>4945</v>
      </c>
    </row>
    <row r="419" spans="1:7" ht="15" customHeight="1" x14ac:dyDescent="0.2">
      <c r="A419" s="59">
        <v>42244</v>
      </c>
      <c r="B419" s="54">
        <v>0.56193287037037043</v>
      </c>
      <c r="C419" s="60">
        <v>42244.561932870369</v>
      </c>
      <c r="D419" s="53" t="s">
        <v>5051</v>
      </c>
      <c r="E419" s="53">
        <v>7540948</v>
      </c>
      <c r="F419" s="53">
        <v>364671</v>
      </c>
      <c r="G419" s="53" t="s">
        <v>4945</v>
      </c>
    </row>
    <row r="420" spans="1:7" ht="15" customHeight="1" x14ac:dyDescent="0.2">
      <c r="A420" s="59">
        <v>42244</v>
      </c>
      <c r="B420" s="54">
        <v>0.56417824074074074</v>
      </c>
      <c r="C420" s="60">
        <v>42244.56417824074</v>
      </c>
      <c r="D420" s="53" t="s">
        <v>5052</v>
      </c>
      <c r="E420" s="53">
        <v>7540937</v>
      </c>
      <c r="F420" s="53">
        <v>364676</v>
      </c>
      <c r="G420" s="53" t="s">
        <v>4945</v>
      </c>
    </row>
    <row r="421" spans="1:7" ht="15" customHeight="1" x14ac:dyDescent="0.2">
      <c r="A421" s="59">
        <v>42244</v>
      </c>
      <c r="B421" s="54">
        <v>0.59568287037037038</v>
      </c>
      <c r="C421" s="60">
        <v>42244.595682870371</v>
      </c>
      <c r="D421" s="53" t="s">
        <v>5053</v>
      </c>
      <c r="E421" s="53">
        <v>7540872</v>
      </c>
      <c r="F421" s="53">
        <v>364838</v>
      </c>
      <c r="G421" s="53" t="s">
        <v>4945</v>
      </c>
    </row>
    <row r="422" spans="1:7" ht="15" customHeight="1" x14ac:dyDescent="0.2">
      <c r="A422" s="59">
        <v>42244</v>
      </c>
      <c r="B422" s="54">
        <v>0.6050578703703704</v>
      </c>
      <c r="C422" s="60">
        <v>42244.605057870373</v>
      </c>
      <c r="D422" s="53" t="s">
        <v>5054</v>
      </c>
      <c r="E422" s="53">
        <v>7540849</v>
      </c>
      <c r="F422" s="53">
        <v>364855</v>
      </c>
      <c r="G422" s="53" t="s">
        <v>4945</v>
      </c>
    </row>
    <row r="423" spans="1:7" ht="15" customHeight="1" x14ac:dyDescent="0.2">
      <c r="A423" s="59">
        <v>42244</v>
      </c>
      <c r="B423" s="54">
        <v>0.60663194444444446</v>
      </c>
      <c r="C423" s="60">
        <v>42244.606631944444</v>
      </c>
      <c r="D423" s="53" t="s">
        <v>5055</v>
      </c>
      <c r="E423" s="53">
        <v>7540863</v>
      </c>
      <c r="F423" s="53">
        <v>364874</v>
      </c>
      <c r="G423" s="53" t="s">
        <v>4945</v>
      </c>
    </row>
    <row r="424" spans="1:7" ht="15" customHeight="1" x14ac:dyDescent="0.2">
      <c r="A424" s="59">
        <v>42244</v>
      </c>
      <c r="B424" s="54">
        <v>0.6639004629629629</v>
      </c>
      <c r="C424" s="60">
        <v>42244.663900462961</v>
      </c>
      <c r="D424" s="53" t="s">
        <v>5056</v>
      </c>
      <c r="E424" s="53">
        <v>7540744</v>
      </c>
      <c r="F424" s="53">
        <v>365034</v>
      </c>
      <c r="G424" s="53" t="s">
        <v>4945</v>
      </c>
    </row>
    <row r="425" spans="1:7" ht="15" customHeight="1" x14ac:dyDescent="0.2">
      <c r="A425" s="59">
        <v>42244</v>
      </c>
      <c r="B425" s="54">
        <v>0.66696759259259253</v>
      </c>
      <c r="C425" s="60">
        <v>42244.666967592595</v>
      </c>
      <c r="D425" s="53" t="s">
        <v>5057</v>
      </c>
      <c r="E425" s="53">
        <v>7540738</v>
      </c>
      <c r="F425" s="53">
        <v>365053</v>
      </c>
      <c r="G425" s="53" t="s">
        <v>4945</v>
      </c>
    </row>
    <row r="426" spans="1:7" ht="15" customHeight="1" x14ac:dyDescent="0.2">
      <c r="A426" s="59">
        <v>42244</v>
      </c>
      <c r="B426" s="54">
        <v>0.66805555555555562</v>
      </c>
      <c r="C426" s="60">
        <v>42244.668055555558</v>
      </c>
      <c r="D426" s="53" t="s">
        <v>5058</v>
      </c>
      <c r="E426" s="53">
        <v>7540738</v>
      </c>
      <c r="F426" s="53">
        <v>365053</v>
      </c>
      <c r="G426" s="53" t="s">
        <v>4945</v>
      </c>
    </row>
    <row r="427" spans="1:7" ht="15" customHeight="1" x14ac:dyDescent="0.2">
      <c r="A427" s="59">
        <v>42244</v>
      </c>
      <c r="B427" s="54">
        <v>0.66993055555555558</v>
      </c>
      <c r="C427" s="60">
        <v>42244.669930555552</v>
      </c>
      <c r="D427" s="53" t="s">
        <v>5059</v>
      </c>
      <c r="E427" s="53">
        <v>7540722</v>
      </c>
      <c r="F427" s="53">
        <v>365085</v>
      </c>
      <c r="G427" s="53" t="s">
        <v>4945</v>
      </c>
    </row>
    <row r="428" spans="1:7" ht="15" customHeight="1" x14ac:dyDescent="0.2">
      <c r="A428" s="59">
        <v>42244</v>
      </c>
      <c r="B428" s="54">
        <v>0.6743055555555556</v>
      </c>
      <c r="C428" s="60">
        <v>42244.674305555556</v>
      </c>
      <c r="D428" s="53" t="s">
        <v>5060</v>
      </c>
      <c r="E428" s="53">
        <v>7540722</v>
      </c>
      <c r="F428" s="53">
        <v>365085</v>
      </c>
      <c r="G428" s="53" t="s">
        <v>4945</v>
      </c>
    </row>
    <row r="429" spans="1:7" ht="15" customHeight="1" x14ac:dyDescent="0.2">
      <c r="A429" s="59">
        <v>42244</v>
      </c>
      <c r="B429" s="54">
        <v>0.67818287037037039</v>
      </c>
      <c r="C429" s="60">
        <v>42244.678182870368</v>
      </c>
      <c r="D429" s="53" t="s">
        <v>5061</v>
      </c>
      <c r="E429" s="53">
        <v>7540736</v>
      </c>
      <c r="F429" s="53">
        <v>365117</v>
      </c>
      <c r="G429" s="53" t="s">
        <v>4945</v>
      </c>
    </row>
    <row r="430" spans="1:7" ht="15" customHeight="1" x14ac:dyDescent="0.2">
      <c r="A430" s="59">
        <v>42268</v>
      </c>
      <c r="B430" s="54">
        <v>0.51015046296296296</v>
      </c>
      <c r="C430" s="60">
        <v>42268.510150462964</v>
      </c>
      <c r="D430" s="53" t="s">
        <v>5062</v>
      </c>
      <c r="E430" s="53">
        <v>7541061</v>
      </c>
      <c r="F430" s="53">
        <v>365461</v>
      </c>
      <c r="G430" s="53" t="s">
        <v>4682</v>
      </c>
    </row>
    <row r="431" spans="1:7" ht="15" customHeight="1" x14ac:dyDescent="0.2">
      <c r="A431" s="59">
        <v>42268</v>
      </c>
      <c r="B431" s="54">
        <v>0.56990740740740742</v>
      </c>
      <c r="C431" s="60">
        <v>42268.569907407407</v>
      </c>
      <c r="D431" s="53" t="s">
        <v>5063</v>
      </c>
      <c r="E431" s="53">
        <v>7541288</v>
      </c>
      <c r="F431" s="53">
        <v>365305</v>
      </c>
      <c r="G431" s="53" t="s">
        <v>4945</v>
      </c>
    </row>
    <row r="432" spans="1:7" ht="15" customHeight="1" x14ac:dyDescent="0.2">
      <c r="A432" s="59">
        <v>42268</v>
      </c>
      <c r="B432" s="54">
        <v>0.60728009259259264</v>
      </c>
      <c r="C432" s="60">
        <v>42268.60728009259</v>
      </c>
      <c r="D432" s="53" t="s">
        <v>5064</v>
      </c>
      <c r="E432" s="53">
        <v>7541309</v>
      </c>
      <c r="F432" s="53">
        <v>365330</v>
      </c>
      <c r="G432" s="53" t="s">
        <v>4945</v>
      </c>
    </row>
    <row r="433" spans="1:7" ht="15" customHeight="1" x14ac:dyDescent="0.2">
      <c r="A433" s="59">
        <v>42268</v>
      </c>
      <c r="B433" s="54">
        <v>0.61409722222222218</v>
      </c>
      <c r="C433" s="60">
        <v>42268.61409722222</v>
      </c>
      <c r="D433" s="53" t="s">
        <v>5065</v>
      </c>
      <c r="E433" s="53">
        <v>7541327</v>
      </c>
      <c r="F433" s="53">
        <v>365318</v>
      </c>
      <c r="G433" s="53" t="s">
        <v>4945</v>
      </c>
    </row>
    <row r="434" spans="1:7" ht="15" customHeight="1" x14ac:dyDescent="0.2">
      <c r="A434" s="59">
        <v>42268</v>
      </c>
      <c r="B434" s="54">
        <v>0.61789351851851848</v>
      </c>
      <c r="C434" s="60">
        <v>42268.617893518516</v>
      </c>
      <c r="D434" s="53" t="s">
        <v>5066</v>
      </c>
      <c r="E434" s="53">
        <v>7541345</v>
      </c>
      <c r="F434" s="53">
        <v>365296</v>
      </c>
      <c r="G434" s="53" t="s">
        <v>4945</v>
      </c>
    </row>
    <row r="435" spans="1:7" ht="15" customHeight="1" x14ac:dyDescent="0.2">
      <c r="A435" s="59">
        <v>42268</v>
      </c>
      <c r="B435" s="54">
        <v>0.62247685185185186</v>
      </c>
      <c r="C435" s="60">
        <v>42268.622476851851</v>
      </c>
      <c r="D435" s="53" t="s">
        <v>5067</v>
      </c>
      <c r="E435" s="53">
        <v>7541351</v>
      </c>
      <c r="F435" s="53">
        <v>365292</v>
      </c>
      <c r="G435" s="53" t="s">
        <v>4945</v>
      </c>
    </row>
    <row r="436" spans="1:7" ht="15" customHeight="1" x14ac:dyDescent="0.2">
      <c r="A436" s="59">
        <v>42268</v>
      </c>
      <c r="B436" s="54">
        <v>0.63119212962962956</v>
      </c>
      <c r="C436" s="60">
        <v>42268.631192129629</v>
      </c>
      <c r="D436" s="53" t="s">
        <v>5068</v>
      </c>
      <c r="E436" s="53">
        <v>7541378</v>
      </c>
      <c r="F436" s="53">
        <v>365266</v>
      </c>
      <c r="G436" s="53" t="s">
        <v>4716</v>
      </c>
    </row>
    <row r="437" spans="1:7" ht="15" customHeight="1" x14ac:dyDescent="0.2">
      <c r="A437" s="59">
        <v>42268</v>
      </c>
      <c r="B437" s="54">
        <v>0.66216435185185185</v>
      </c>
      <c r="C437" s="60">
        <v>42268.662164351852</v>
      </c>
      <c r="D437" s="53" t="s">
        <v>5069</v>
      </c>
      <c r="E437" s="53">
        <v>7541415</v>
      </c>
      <c r="F437" s="53">
        <v>365257</v>
      </c>
      <c r="G437" s="53" t="s">
        <v>4945</v>
      </c>
    </row>
    <row r="438" spans="1:7" ht="15" customHeight="1" x14ac:dyDescent="0.2">
      <c r="A438" s="59">
        <v>42268</v>
      </c>
      <c r="B438" s="54">
        <v>0.69226851851851856</v>
      </c>
      <c r="C438" s="60">
        <v>42268.69226851852</v>
      </c>
      <c r="D438" s="53" t="s">
        <v>5070</v>
      </c>
      <c r="E438" s="53">
        <v>7541433</v>
      </c>
      <c r="F438" s="53">
        <v>365253</v>
      </c>
      <c r="G438" s="53" t="s">
        <v>4716</v>
      </c>
    </row>
    <row r="439" spans="1:7" ht="15" customHeight="1" x14ac:dyDescent="0.2">
      <c r="A439" s="59">
        <v>42268</v>
      </c>
      <c r="B439" s="54">
        <v>0.69575231481481481</v>
      </c>
      <c r="C439" s="60">
        <v>42268.695752314816</v>
      </c>
      <c r="D439" s="53" t="s">
        <v>5071</v>
      </c>
      <c r="E439" s="53">
        <v>7541440</v>
      </c>
      <c r="F439" s="53">
        <v>365237</v>
      </c>
      <c r="G439" s="53" t="s">
        <v>4945</v>
      </c>
    </row>
    <row r="440" spans="1:7" ht="15" customHeight="1" x14ac:dyDescent="0.2">
      <c r="A440" s="59">
        <v>42268</v>
      </c>
      <c r="B440" s="54">
        <v>0.69837962962962974</v>
      </c>
      <c r="C440" s="60">
        <v>42268.698379629626</v>
      </c>
      <c r="D440" s="53" t="s">
        <v>5072</v>
      </c>
      <c r="E440" s="53">
        <v>7541443</v>
      </c>
      <c r="F440" s="53">
        <v>365214</v>
      </c>
      <c r="G440" s="53" t="s">
        <v>4716</v>
      </c>
    </row>
    <row r="441" spans="1:7" ht="15" customHeight="1" x14ac:dyDescent="0.2">
      <c r="A441" s="59">
        <v>42268</v>
      </c>
      <c r="B441" s="54">
        <v>0.70918981481481491</v>
      </c>
      <c r="C441" s="60">
        <v>42268.709189814814</v>
      </c>
      <c r="D441" s="53" t="s">
        <v>5073</v>
      </c>
      <c r="E441" s="53">
        <v>7541452</v>
      </c>
      <c r="F441" s="53">
        <v>365150</v>
      </c>
      <c r="G441" s="53" t="s">
        <v>4945</v>
      </c>
    </row>
    <row r="442" spans="1:7" ht="15" customHeight="1" x14ac:dyDescent="0.2">
      <c r="A442" s="59">
        <v>42268</v>
      </c>
      <c r="B442" s="54">
        <v>0.72578703703703706</v>
      </c>
      <c r="C442" s="60">
        <v>42268.725787037038</v>
      </c>
      <c r="D442" s="53" t="s">
        <v>5074</v>
      </c>
      <c r="E442" s="53">
        <v>7541376</v>
      </c>
      <c r="F442" s="53">
        <v>365090</v>
      </c>
      <c r="G442" s="53" t="s">
        <v>4945</v>
      </c>
    </row>
    <row r="443" spans="1:7" ht="15" customHeight="1" x14ac:dyDescent="0.2">
      <c r="A443" s="59">
        <v>42269</v>
      </c>
      <c r="B443" s="54">
        <v>0.31863425925925926</v>
      </c>
      <c r="C443" s="60">
        <v>42269.31863425926</v>
      </c>
      <c r="D443" s="53" t="s">
        <v>5075</v>
      </c>
      <c r="E443" s="53">
        <v>7541174</v>
      </c>
      <c r="F443" s="53">
        <v>364856</v>
      </c>
      <c r="G443" s="53" t="s">
        <v>4716</v>
      </c>
    </row>
    <row r="444" spans="1:7" ht="15" customHeight="1" x14ac:dyDescent="0.2">
      <c r="A444" s="59">
        <v>42269</v>
      </c>
      <c r="B444" s="54">
        <v>0.3270717592592593</v>
      </c>
      <c r="C444" s="60">
        <v>42269.32707175926</v>
      </c>
      <c r="D444" s="53" t="s">
        <v>5076</v>
      </c>
      <c r="E444" s="53">
        <v>7541157</v>
      </c>
      <c r="F444" s="53">
        <v>364830</v>
      </c>
      <c r="G444" s="53" t="s">
        <v>4716</v>
      </c>
    </row>
    <row r="445" spans="1:7" ht="15" customHeight="1" x14ac:dyDescent="0.2">
      <c r="A445" s="59">
        <v>42269</v>
      </c>
      <c r="B445" s="54">
        <v>0.3651388888888889</v>
      </c>
      <c r="C445" s="60">
        <v>42269.36513888889</v>
      </c>
      <c r="D445" s="53" t="s">
        <v>5077</v>
      </c>
      <c r="E445" s="53">
        <v>7541061</v>
      </c>
      <c r="F445" s="53">
        <v>364619</v>
      </c>
      <c r="G445" s="53" t="s">
        <v>4716</v>
      </c>
    </row>
    <row r="446" spans="1:7" ht="15" customHeight="1" x14ac:dyDescent="0.2">
      <c r="A446" s="59">
        <v>42269</v>
      </c>
      <c r="B446" s="54">
        <v>0.3659722222222222</v>
      </c>
      <c r="C446" s="60">
        <v>42269.365972222222</v>
      </c>
      <c r="D446" s="53" t="s">
        <v>5051</v>
      </c>
      <c r="E446" s="53">
        <v>7540948</v>
      </c>
      <c r="F446" s="53">
        <v>364671</v>
      </c>
      <c r="G446" s="53" t="s">
        <v>4945</v>
      </c>
    </row>
    <row r="447" spans="1:7" ht="15" customHeight="1" x14ac:dyDescent="0.2">
      <c r="A447" s="59">
        <v>42269</v>
      </c>
      <c r="B447" s="54">
        <v>0.43905092592592593</v>
      </c>
      <c r="C447" s="60">
        <v>42269.439050925925</v>
      </c>
      <c r="D447" s="53" t="s">
        <v>5078</v>
      </c>
      <c r="E447" s="53">
        <v>7540971</v>
      </c>
      <c r="F447" s="53">
        <v>364598</v>
      </c>
      <c r="G447" s="53" t="s">
        <v>4945</v>
      </c>
    </row>
    <row r="448" spans="1:7" ht="15" customHeight="1" x14ac:dyDescent="0.2">
      <c r="A448" s="59">
        <v>42269</v>
      </c>
      <c r="B448" s="54">
        <v>0.43958333333333338</v>
      </c>
      <c r="C448" s="60">
        <v>42269.439583333333</v>
      </c>
      <c r="D448" s="53" t="s">
        <v>5079</v>
      </c>
      <c r="E448" s="53">
        <v>7540971</v>
      </c>
      <c r="F448" s="53">
        <v>364598</v>
      </c>
      <c r="G448" s="53" t="s">
        <v>4945</v>
      </c>
    </row>
    <row r="449" spans="1:7" ht="15" customHeight="1" x14ac:dyDescent="0.2">
      <c r="A449" s="59">
        <v>42269</v>
      </c>
      <c r="B449" s="54">
        <v>0.43958333333333338</v>
      </c>
      <c r="C449" s="60">
        <v>42269.439583333333</v>
      </c>
      <c r="D449" s="53" t="s">
        <v>5080</v>
      </c>
      <c r="E449" s="53">
        <v>7540971</v>
      </c>
      <c r="F449" s="53">
        <v>364598</v>
      </c>
      <c r="G449" s="53" t="s">
        <v>4945</v>
      </c>
    </row>
    <row r="450" spans="1:7" ht="15" customHeight="1" x14ac:dyDescent="0.2">
      <c r="A450" s="59">
        <v>42269</v>
      </c>
      <c r="B450" s="54">
        <v>0.53236111111111117</v>
      </c>
      <c r="C450" s="60">
        <v>42269.532361111109</v>
      </c>
      <c r="D450" s="53" t="s">
        <v>5081</v>
      </c>
      <c r="E450" s="53">
        <v>7540950</v>
      </c>
      <c r="F450" s="53">
        <v>364457</v>
      </c>
      <c r="G450" s="53" t="s">
        <v>4716</v>
      </c>
    </row>
    <row r="451" spans="1:7" ht="15" customHeight="1" x14ac:dyDescent="0.2">
      <c r="A451" s="59">
        <v>42269</v>
      </c>
      <c r="B451" s="54">
        <v>0.55101851851851846</v>
      </c>
      <c r="C451" s="60">
        <v>42269.551018518519</v>
      </c>
      <c r="D451" s="53" t="s">
        <v>5082</v>
      </c>
      <c r="E451" s="53">
        <v>7540953</v>
      </c>
      <c r="F451" s="53">
        <v>364492</v>
      </c>
      <c r="G451" s="53" t="s">
        <v>4716</v>
      </c>
    </row>
    <row r="452" spans="1:7" ht="15" customHeight="1" x14ac:dyDescent="0.2">
      <c r="A452" s="59">
        <v>42269</v>
      </c>
      <c r="B452" s="54">
        <v>0.60771990740740744</v>
      </c>
      <c r="C452" s="60">
        <v>42269.607719907406</v>
      </c>
      <c r="D452" s="53" t="s">
        <v>5083</v>
      </c>
      <c r="E452" s="53">
        <v>7540966</v>
      </c>
      <c r="F452" s="53">
        <v>364511</v>
      </c>
      <c r="G452" s="53" t="s">
        <v>4716</v>
      </c>
    </row>
    <row r="453" spans="1:7" ht="15" customHeight="1" x14ac:dyDescent="0.2">
      <c r="A453" s="59">
        <v>42269</v>
      </c>
      <c r="B453" s="54">
        <v>0.6479166666666667</v>
      </c>
      <c r="C453" s="60">
        <v>42269.647916666669</v>
      </c>
      <c r="D453" s="53" t="s">
        <v>5076</v>
      </c>
      <c r="E453" s="53">
        <v>7541157</v>
      </c>
      <c r="F453" s="53">
        <v>364830</v>
      </c>
      <c r="G453" s="53" t="s">
        <v>4716</v>
      </c>
    </row>
    <row r="454" spans="1:7" ht="15" customHeight="1" x14ac:dyDescent="0.2">
      <c r="A454" s="59">
        <v>42270</v>
      </c>
      <c r="B454" s="54">
        <v>0.29230324074074071</v>
      </c>
      <c r="C454" s="60">
        <v>42270.292303240742</v>
      </c>
      <c r="D454" s="53" t="s">
        <v>5084</v>
      </c>
      <c r="E454" s="53">
        <v>7540851</v>
      </c>
      <c r="F454" s="53">
        <v>364647</v>
      </c>
      <c r="G454" s="53" t="s">
        <v>4945</v>
      </c>
    </row>
    <row r="455" spans="1:7" ht="15" customHeight="1" x14ac:dyDescent="0.2">
      <c r="A455" s="59">
        <v>42270</v>
      </c>
      <c r="B455" s="54">
        <v>0.30525462962962963</v>
      </c>
      <c r="C455" s="60">
        <v>42270.305254629631</v>
      </c>
      <c r="D455" s="53" t="s">
        <v>5085</v>
      </c>
      <c r="E455" s="53">
        <v>7540856</v>
      </c>
      <c r="F455" s="53">
        <v>364619</v>
      </c>
      <c r="G455" s="53" t="s">
        <v>5086</v>
      </c>
    </row>
    <row r="456" spans="1:7" ht="15" customHeight="1" x14ac:dyDescent="0.2">
      <c r="A456" s="59">
        <v>42270</v>
      </c>
      <c r="B456" s="54">
        <v>0.37847222222222227</v>
      </c>
      <c r="C456" s="60">
        <v>42270.378472222219</v>
      </c>
      <c r="D456" s="53" t="s">
        <v>5076</v>
      </c>
      <c r="E456" s="53">
        <v>7541157</v>
      </c>
      <c r="F456" s="53">
        <v>364830</v>
      </c>
      <c r="G456" s="53" t="s">
        <v>4716</v>
      </c>
    </row>
    <row r="457" spans="1:7" ht="15" customHeight="1" x14ac:dyDescent="0.2">
      <c r="A457" s="59">
        <v>42270</v>
      </c>
      <c r="B457" s="54">
        <v>0.43055555555555558</v>
      </c>
      <c r="C457" s="60">
        <v>42270.430555555555</v>
      </c>
      <c r="D457" s="53" t="s">
        <v>5076</v>
      </c>
      <c r="E457" s="53">
        <v>7541157</v>
      </c>
      <c r="F457" s="53">
        <v>364830</v>
      </c>
      <c r="G457" s="53" t="s">
        <v>4716</v>
      </c>
    </row>
    <row r="458" spans="1:7" ht="15" customHeight="1" x14ac:dyDescent="0.2">
      <c r="A458" s="59">
        <v>42270</v>
      </c>
      <c r="B458" s="54">
        <v>0.52083333333333337</v>
      </c>
      <c r="C458" s="60">
        <v>42270.520833333336</v>
      </c>
      <c r="D458" s="53" t="s">
        <v>5076</v>
      </c>
      <c r="E458" s="53">
        <v>7541157</v>
      </c>
      <c r="F458" s="53">
        <v>364830</v>
      </c>
      <c r="G458" s="53" t="s">
        <v>4716</v>
      </c>
    </row>
    <row r="459" spans="1:7" ht="15" customHeight="1" x14ac:dyDescent="0.2">
      <c r="A459" s="59">
        <v>42270</v>
      </c>
      <c r="B459" s="54">
        <v>0.70396990740740739</v>
      </c>
      <c r="C459" s="60">
        <v>42270.703969907408</v>
      </c>
      <c r="D459" s="53" t="s">
        <v>5087</v>
      </c>
      <c r="E459" s="53">
        <v>7540881</v>
      </c>
      <c r="F459" s="53">
        <v>364633</v>
      </c>
      <c r="G459" s="53" t="s">
        <v>4716</v>
      </c>
    </row>
    <row r="460" spans="1:7" ht="15" customHeight="1" x14ac:dyDescent="0.2">
      <c r="A460" s="59">
        <v>42270</v>
      </c>
      <c r="B460" s="54">
        <v>0.72083333333333333</v>
      </c>
      <c r="C460" s="60">
        <v>42270.720833333333</v>
      </c>
      <c r="D460" s="53" t="s">
        <v>5085</v>
      </c>
      <c r="E460" s="53">
        <v>7540856</v>
      </c>
      <c r="F460" s="53">
        <v>364619</v>
      </c>
      <c r="G460" s="53" t="s">
        <v>5086</v>
      </c>
    </row>
    <row r="461" spans="1:7" ht="15" customHeight="1" x14ac:dyDescent="0.2">
      <c r="A461" s="59">
        <v>42271</v>
      </c>
      <c r="B461" s="54">
        <v>0.40138888888888885</v>
      </c>
      <c r="C461" s="60">
        <v>42271.401388888888</v>
      </c>
      <c r="D461" s="53" t="s">
        <v>5085</v>
      </c>
      <c r="E461" s="53">
        <v>7540856</v>
      </c>
      <c r="F461" s="53">
        <v>364619</v>
      </c>
      <c r="G461" s="53" t="s">
        <v>5086</v>
      </c>
    </row>
    <row r="462" spans="1:7" ht="15" customHeight="1" x14ac:dyDescent="0.2">
      <c r="A462" s="59">
        <v>42271</v>
      </c>
      <c r="B462" s="54">
        <v>0.41250000000000003</v>
      </c>
      <c r="C462" s="60">
        <v>42271.412499999999</v>
      </c>
      <c r="D462" s="53" t="s">
        <v>5087</v>
      </c>
      <c r="E462" s="53">
        <v>7540881</v>
      </c>
      <c r="F462" s="53">
        <v>364633</v>
      </c>
      <c r="G462" s="53" t="s">
        <v>4716</v>
      </c>
    </row>
    <row r="463" spans="1:7" ht="15" customHeight="1" x14ac:dyDescent="0.2">
      <c r="A463" s="59">
        <v>42271</v>
      </c>
      <c r="B463" s="54">
        <v>0.52361111111111114</v>
      </c>
      <c r="C463" s="60">
        <v>42271.523611111108</v>
      </c>
      <c r="D463" s="53" t="s">
        <v>5081</v>
      </c>
      <c r="E463" s="53">
        <v>7540950</v>
      </c>
      <c r="F463" s="53">
        <v>364457</v>
      </c>
      <c r="G463" s="53" t="s">
        <v>4716</v>
      </c>
    </row>
    <row r="464" spans="1:7" ht="15" customHeight="1" x14ac:dyDescent="0.2">
      <c r="A464" s="59">
        <v>42271</v>
      </c>
      <c r="B464" s="54">
        <v>0.5708333333333333</v>
      </c>
      <c r="C464" s="60">
        <v>42271.570833333331</v>
      </c>
      <c r="D464" s="53" t="s">
        <v>5076</v>
      </c>
      <c r="E464" s="53">
        <v>7541157</v>
      </c>
      <c r="F464" s="53">
        <v>364830</v>
      </c>
      <c r="G464" s="53" t="s">
        <v>4716</v>
      </c>
    </row>
    <row r="465" spans="1:7" ht="15" customHeight="1" x14ac:dyDescent="0.2">
      <c r="A465" s="59">
        <v>42271</v>
      </c>
      <c r="B465" s="54">
        <v>0.58945601851851859</v>
      </c>
      <c r="C465" s="60">
        <v>42271.589456018519</v>
      </c>
      <c r="D465" s="53" t="s">
        <v>5088</v>
      </c>
      <c r="E465" s="53">
        <v>7541133</v>
      </c>
      <c r="F465" s="53">
        <v>364689</v>
      </c>
      <c r="G465" s="53" t="s">
        <v>4945</v>
      </c>
    </row>
    <row r="466" spans="1:7" ht="15" customHeight="1" x14ac:dyDescent="0.2">
      <c r="A466" s="59">
        <v>42271</v>
      </c>
      <c r="B466" s="54">
        <v>0.62454861111111104</v>
      </c>
      <c r="C466" s="60">
        <v>42271.624548611115</v>
      </c>
      <c r="D466" s="53" t="s">
        <v>5089</v>
      </c>
      <c r="E466" s="53">
        <v>7541120</v>
      </c>
      <c r="F466" s="53">
        <v>364836</v>
      </c>
      <c r="G466" s="53" t="s">
        <v>4716</v>
      </c>
    </row>
    <row r="467" spans="1:7" ht="15" customHeight="1" x14ac:dyDescent="0.2">
      <c r="A467" s="59">
        <v>42271</v>
      </c>
      <c r="B467" s="54">
        <v>0.70833333333333337</v>
      </c>
      <c r="C467" s="60">
        <v>42271.708333333336</v>
      </c>
      <c r="D467" s="53" t="s">
        <v>5090</v>
      </c>
      <c r="E467" s="53">
        <v>7540915</v>
      </c>
      <c r="F467" s="53">
        <v>365424</v>
      </c>
      <c r="G467" s="53" t="s">
        <v>5086</v>
      </c>
    </row>
    <row r="468" spans="1:7" ht="15" customHeight="1" x14ac:dyDescent="0.2">
      <c r="A468" s="59">
        <v>42272</v>
      </c>
      <c r="B468" s="54">
        <v>0.278287037037037</v>
      </c>
      <c r="C468" s="60">
        <v>42272.278287037036</v>
      </c>
      <c r="D468" s="53" t="s">
        <v>5090</v>
      </c>
      <c r="E468" s="53">
        <v>7540915</v>
      </c>
      <c r="F468" s="53">
        <v>365424</v>
      </c>
      <c r="G468" s="53" t="s">
        <v>5086</v>
      </c>
    </row>
    <row r="469" spans="1:7" ht="15" customHeight="1" x14ac:dyDescent="0.2">
      <c r="A469" s="59">
        <v>42272</v>
      </c>
      <c r="B469" s="54">
        <v>0.5</v>
      </c>
      <c r="C469" s="60">
        <v>42272.5</v>
      </c>
      <c r="D469" s="53" t="s">
        <v>5091</v>
      </c>
      <c r="E469" s="53">
        <v>7541537</v>
      </c>
      <c r="F469" s="53">
        <v>365391</v>
      </c>
      <c r="G469" s="53" t="s">
        <v>4774</v>
      </c>
    </row>
    <row r="470" spans="1:7" ht="15" customHeight="1" x14ac:dyDescent="0.2">
      <c r="A470" s="59">
        <v>42272</v>
      </c>
      <c r="B470" s="54">
        <v>0.5</v>
      </c>
      <c r="C470" s="60">
        <v>42272.5</v>
      </c>
      <c r="D470" s="53" t="s">
        <v>5092</v>
      </c>
      <c r="E470" s="53">
        <v>7541537</v>
      </c>
      <c r="F470" s="53">
        <v>365391</v>
      </c>
      <c r="G470" s="53" t="s">
        <v>4774</v>
      </c>
    </row>
    <row r="471" spans="1:7" ht="15" customHeight="1" x14ac:dyDescent="0.2">
      <c r="A471" s="59">
        <v>42272</v>
      </c>
      <c r="B471" s="54">
        <v>0.50831018518518511</v>
      </c>
      <c r="C471" s="60">
        <v>42272.508310185185</v>
      </c>
      <c r="D471" s="53" t="s">
        <v>5093</v>
      </c>
      <c r="E471" s="53">
        <v>7541176</v>
      </c>
      <c r="F471" s="53">
        <v>365374</v>
      </c>
      <c r="G471" s="53" t="s">
        <v>5094</v>
      </c>
    </row>
    <row r="472" spans="1:7" ht="15" customHeight="1" x14ac:dyDescent="0.2">
      <c r="A472" s="59">
        <v>42272</v>
      </c>
      <c r="B472" s="54">
        <v>0.56785879629629632</v>
      </c>
      <c r="C472" s="60">
        <v>42272.567858796298</v>
      </c>
      <c r="D472" s="53" t="s">
        <v>5095</v>
      </c>
      <c r="E472" s="53">
        <v>7541497</v>
      </c>
      <c r="F472" s="53">
        <v>365372</v>
      </c>
      <c r="G472" s="53" t="s">
        <v>4716</v>
      </c>
    </row>
    <row r="473" spans="1:7" ht="15" customHeight="1" x14ac:dyDescent="0.2">
      <c r="A473" s="59">
        <v>42272</v>
      </c>
      <c r="B473" s="54">
        <v>0.59795138888888888</v>
      </c>
      <c r="C473" s="60">
        <v>42272.597951388889</v>
      </c>
      <c r="D473" s="53" t="s">
        <v>5096</v>
      </c>
      <c r="E473" s="53">
        <v>7541526</v>
      </c>
      <c r="F473" s="53">
        <v>365374</v>
      </c>
      <c r="G473" s="53" t="s">
        <v>4716</v>
      </c>
    </row>
    <row r="474" spans="1:7" ht="15" customHeight="1" x14ac:dyDescent="0.2">
      <c r="A474" s="59">
        <v>42272</v>
      </c>
      <c r="B474" s="54">
        <v>0.61072916666666666</v>
      </c>
      <c r="C474" s="60">
        <v>42272.610729166663</v>
      </c>
      <c r="D474" s="53" t="s">
        <v>5097</v>
      </c>
      <c r="E474" s="53">
        <v>7541537</v>
      </c>
      <c r="F474" s="53">
        <v>365391</v>
      </c>
      <c r="G474" s="53" t="s">
        <v>4774</v>
      </c>
    </row>
    <row r="475" spans="1:7" ht="15" customHeight="1" x14ac:dyDescent="0.2">
      <c r="A475" s="59">
        <v>42272</v>
      </c>
      <c r="B475" s="54">
        <v>0.62340277777777775</v>
      </c>
      <c r="C475" s="60">
        <v>42272.623402777775</v>
      </c>
      <c r="D475" s="53" t="s">
        <v>5098</v>
      </c>
      <c r="E475" s="53">
        <v>7541641</v>
      </c>
      <c r="F475" s="53">
        <v>365373</v>
      </c>
      <c r="G475" s="53" t="s">
        <v>4716</v>
      </c>
    </row>
    <row r="476" spans="1:7" ht="15" customHeight="1" x14ac:dyDescent="0.2">
      <c r="A476" s="59">
        <v>42276</v>
      </c>
      <c r="B476" s="54">
        <v>0.31195601851851851</v>
      </c>
      <c r="C476" s="60">
        <v>42276.311956018515</v>
      </c>
      <c r="D476" s="53" t="s">
        <v>5099</v>
      </c>
      <c r="E476" s="53">
        <v>7541395</v>
      </c>
      <c r="F476" s="53">
        <v>365225</v>
      </c>
      <c r="G476" s="53" t="s">
        <v>4945</v>
      </c>
    </row>
    <row r="477" spans="1:7" ht="15" customHeight="1" x14ac:dyDescent="0.2">
      <c r="A477" s="59">
        <v>42276</v>
      </c>
      <c r="B477" s="54">
        <v>0.31890046296296298</v>
      </c>
      <c r="C477" s="60">
        <v>42276.31890046296</v>
      </c>
      <c r="D477" s="53" t="s">
        <v>5100</v>
      </c>
      <c r="E477" s="53">
        <v>7541419</v>
      </c>
      <c r="F477" s="53">
        <v>365323</v>
      </c>
      <c r="G477" s="53" t="s">
        <v>4945</v>
      </c>
    </row>
    <row r="478" spans="1:7" ht="15" customHeight="1" x14ac:dyDescent="0.2">
      <c r="A478" s="59">
        <v>42276</v>
      </c>
      <c r="B478" s="54">
        <v>0.32275462962962964</v>
      </c>
      <c r="C478" s="60">
        <v>42276.322754629633</v>
      </c>
      <c r="D478" s="53" t="s">
        <v>5101</v>
      </c>
      <c r="E478" s="53">
        <v>7541445</v>
      </c>
      <c r="F478" s="53">
        <v>365338</v>
      </c>
      <c r="G478" s="53" t="s">
        <v>4945</v>
      </c>
    </row>
    <row r="479" spans="1:7" ht="15" customHeight="1" x14ac:dyDescent="0.2">
      <c r="A479" s="59">
        <v>42276</v>
      </c>
      <c r="B479" s="54">
        <v>0.32937500000000003</v>
      </c>
      <c r="C479" s="60">
        <v>42276.329375000001</v>
      </c>
      <c r="D479" s="53" t="s">
        <v>5102</v>
      </c>
      <c r="E479" s="53">
        <v>7541461</v>
      </c>
      <c r="F479" s="53">
        <v>365356</v>
      </c>
      <c r="G479" s="53" t="s">
        <v>4945</v>
      </c>
    </row>
    <row r="480" spans="1:7" ht="15" customHeight="1" x14ac:dyDescent="0.2">
      <c r="A480" s="59">
        <v>42276</v>
      </c>
      <c r="B480" s="54">
        <v>0.37881944444444443</v>
      </c>
      <c r="C480" s="60">
        <v>42276.378819444442</v>
      </c>
      <c r="D480" s="53" t="s">
        <v>5103</v>
      </c>
      <c r="E480" s="53">
        <v>7541622</v>
      </c>
      <c r="F480" s="53">
        <v>365348</v>
      </c>
      <c r="G480" s="53" t="s">
        <v>5104</v>
      </c>
    </row>
    <row r="481" spans="1:7" ht="15" customHeight="1" x14ac:dyDescent="0.2">
      <c r="A481" s="59">
        <v>42276</v>
      </c>
      <c r="B481" s="54">
        <v>0.38668981481481479</v>
      </c>
      <c r="C481" s="60">
        <v>42276.386689814812</v>
      </c>
      <c r="D481" s="53" t="s">
        <v>5105</v>
      </c>
      <c r="E481" s="53">
        <v>7541576</v>
      </c>
      <c r="F481" s="53">
        <v>365298</v>
      </c>
      <c r="G481" s="53" t="s">
        <v>4945</v>
      </c>
    </row>
    <row r="482" spans="1:7" ht="15" customHeight="1" x14ac:dyDescent="0.2">
      <c r="A482" s="59">
        <v>42276</v>
      </c>
      <c r="B482" s="54">
        <v>0.39201388888888888</v>
      </c>
      <c r="C482" s="60">
        <v>42276.392013888886</v>
      </c>
      <c r="D482" s="53" t="s">
        <v>5106</v>
      </c>
      <c r="E482" s="53">
        <v>7541550</v>
      </c>
      <c r="F482" s="53">
        <v>365297</v>
      </c>
      <c r="G482" s="53" t="s">
        <v>4716</v>
      </c>
    </row>
    <row r="483" spans="1:7" ht="15" customHeight="1" x14ac:dyDescent="0.2">
      <c r="A483" s="59">
        <v>42276</v>
      </c>
      <c r="B483" s="54">
        <v>0.39989583333333334</v>
      </c>
      <c r="C483" s="60">
        <v>42276.399895833332</v>
      </c>
      <c r="D483" s="53" t="s">
        <v>5107</v>
      </c>
      <c r="E483" s="53">
        <v>7541530</v>
      </c>
      <c r="F483" s="53">
        <v>365313</v>
      </c>
      <c r="G483" s="53" t="s">
        <v>4945</v>
      </c>
    </row>
    <row r="484" spans="1:7" ht="15" customHeight="1" x14ac:dyDescent="0.2">
      <c r="A484" s="59">
        <v>42276</v>
      </c>
      <c r="B484" s="54">
        <v>0.40945601851851854</v>
      </c>
      <c r="C484" s="60">
        <v>42276.409456018519</v>
      </c>
      <c r="D484" s="53" t="s">
        <v>5108</v>
      </c>
      <c r="E484" s="53">
        <v>7541484</v>
      </c>
      <c r="F484" s="53">
        <v>365329</v>
      </c>
      <c r="G484" s="53" t="s">
        <v>4945</v>
      </c>
    </row>
    <row r="485" spans="1:7" ht="15" customHeight="1" x14ac:dyDescent="0.2">
      <c r="A485" s="59">
        <v>42276</v>
      </c>
      <c r="B485" s="54">
        <v>0.42119212962962965</v>
      </c>
      <c r="C485" s="60">
        <v>42276.42119212963</v>
      </c>
      <c r="D485" s="53" t="s">
        <v>5109</v>
      </c>
      <c r="E485" s="53">
        <v>7541374</v>
      </c>
      <c r="F485" s="53">
        <v>365299</v>
      </c>
      <c r="G485" s="53" t="s">
        <v>4945</v>
      </c>
    </row>
    <row r="486" spans="1:7" ht="15" customHeight="1" x14ac:dyDescent="0.2">
      <c r="A486" s="59">
        <v>42276</v>
      </c>
      <c r="B486" s="54">
        <v>0.4312037037037037</v>
      </c>
      <c r="C486" s="60">
        <v>42276.431203703702</v>
      </c>
      <c r="D486" s="53" t="s">
        <v>5110</v>
      </c>
      <c r="E486" s="53">
        <v>7541308</v>
      </c>
      <c r="F486" s="53">
        <v>365325</v>
      </c>
      <c r="G486" s="53" t="s">
        <v>5094</v>
      </c>
    </row>
    <row r="487" spans="1:7" ht="15" customHeight="1" x14ac:dyDescent="0.2">
      <c r="A487" s="59">
        <v>42276</v>
      </c>
      <c r="B487" s="54">
        <v>0.49055555555555558</v>
      </c>
      <c r="C487" s="60">
        <v>42276.490555555552</v>
      </c>
      <c r="D487" s="53" t="s">
        <v>5111</v>
      </c>
      <c r="E487" s="53">
        <v>7541066</v>
      </c>
      <c r="F487" s="53">
        <v>365381</v>
      </c>
      <c r="G487" s="53" t="s">
        <v>4945</v>
      </c>
    </row>
    <row r="488" spans="1:7" ht="15" customHeight="1" x14ac:dyDescent="0.2">
      <c r="A488" s="59">
        <v>42276</v>
      </c>
      <c r="B488" s="54">
        <v>0.54861111111111105</v>
      </c>
      <c r="C488" s="60">
        <v>42276.548611111109</v>
      </c>
      <c r="D488" s="53" t="s">
        <v>5090</v>
      </c>
      <c r="E488" s="53">
        <v>7540915</v>
      </c>
      <c r="F488" s="53">
        <v>365424</v>
      </c>
      <c r="G488" s="53" t="s">
        <v>5086</v>
      </c>
    </row>
    <row r="489" spans="1:7" ht="15" customHeight="1" x14ac:dyDescent="0.2">
      <c r="A489" s="59">
        <v>42277</v>
      </c>
      <c r="B489" s="54">
        <v>0.33333333333333331</v>
      </c>
      <c r="C489" s="60">
        <v>42277.333333333336</v>
      </c>
      <c r="D489" s="53" t="s">
        <v>5090</v>
      </c>
      <c r="E489" s="53">
        <v>7540915</v>
      </c>
      <c r="F489" s="53">
        <v>365424</v>
      </c>
      <c r="G489" s="53" t="s">
        <v>5086</v>
      </c>
    </row>
    <row r="490" spans="1:7" ht="15" customHeight="1" x14ac:dyDescent="0.2">
      <c r="A490" s="59">
        <v>42277</v>
      </c>
      <c r="B490" s="54">
        <v>0.43736111111111109</v>
      </c>
      <c r="C490" s="60">
        <v>42277.437361111108</v>
      </c>
      <c r="D490" s="53" t="s">
        <v>5112</v>
      </c>
      <c r="E490" s="53">
        <v>7541417</v>
      </c>
      <c r="F490" s="53">
        <v>365486</v>
      </c>
      <c r="G490" s="53" t="s">
        <v>5104</v>
      </c>
    </row>
    <row r="491" spans="1:7" ht="15" customHeight="1" x14ac:dyDescent="0.2">
      <c r="A491" s="59">
        <v>42277</v>
      </c>
      <c r="B491" s="54">
        <v>0.47369212962962964</v>
      </c>
      <c r="C491" s="60">
        <v>42277.473692129628</v>
      </c>
      <c r="D491" s="53" t="s">
        <v>5113</v>
      </c>
      <c r="E491" s="53">
        <v>7541541</v>
      </c>
      <c r="F491" s="53">
        <v>365447</v>
      </c>
      <c r="G491" s="53" t="s">
        <v>4716</v>
      </c>
    </row>
    <row r="492" spans="1:7" ht="15" customHeight="1" x14ac:dyDescent="0.2">
      <c r="A492" s="59">
        <v>42277</v>
      </c>
      <c r="B492" s="54">
        <v>0.517511574074074</v>
      </c>
      <c r="C492" s="60">
        <v>42277.517511574071</v>
      </c>
      <c r="D492" s="53" t="s">
        <v>5114</v>
      </c>
      <c r="E492" s="53">
        <v>7541676</v>
      </c>
      <c r="F492" s="53">
        <v>365385</v>
      </c>
      <c r="G492" s="53" t="s">
        <v>4945</v>
      </c>
    </row>
    <row r="493" spans="1:7" ht="15" customHeight="1" x14ac:dyDescent="0.2">
      <c r="A493" s="59">
        <v>42277</v>
      </c>
      <c r="B493" s="54">
        <v>0.51753472222222219</v>
      </c>
      <c r="C493" s="60">
        <v>42277.517534722225</v>
      </c>
      <c r="D493" s="53" t="s">
        <v>5115</v>
      </c>
      <c r="E493" s="53">
        <v>7541677</v>
      </c>
      <c r="F493" s="53">
        <v>365385</v>
      </c>
      <c r="G493" s="53" t="s">
        <v>4716</v>
      </c>
    </row>
    <row r="494" spans="1:7" ht="15" customHeight="1" x14ac:dyDescent="0.2">
      <c r="A494" s="59">
        <v>42277</v>
      </c>
      <c r="B494" s="54">
        <v>0.53285879629629629</v>
      </c>
      <c r="C494" s="60">
        <v>42277.532858796294</v>
      </c>
      <c r="D494" s="53" t="s">
        <v>5116</v>
      </c>
      <c r="E494" s="53">
        <v>7541695</v>
      </c>
      <c r="F494" s="53">
        <v>365389</v>
      </c>
      <c r="G494" s="53" t="s">
        <v>4716</v>
      </c>
    </row>
    <row r="495" spans="1:7" ht="15" customHeight="1" x14ac:dyDescent="0.2">
      <c r="A495" s="59">
        <v>42277</v>
      </c>
      <c r="B495" s="54">
        <v>0.58332175925925933</v>
      </c>
      <c r="C495" s="60">
        <v>42277.583321759259</v>
      </c>
      <c r="D495" s="53" t="s">
        <v>5117</v>
      </c>
      <c r="E495" s="53">
        <v>7541660</v>
      </c>
      <c r="F495" s="53">
        <v>365377</v>
      </c>
      <c r="G495" s="53" t="s">
        <v>4716</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002"/>
  <sheetViews>
    <sheetView topLeftCell="A17" workbookViewId="0">
      <selection activeCell="C20" sqref="C20"/>
    </sheetView>
  </sheetViews>
  <sheetFormatPr baseColWidth="10" defaultColWidth="11.1640625" defaultRowHeight="15" customHeight="1" x14ac:dyDescent="0.2"/>
  <cols>
    <col min="2" max="2" width="27.83203125" customWidth="1"/>
    <col min="3" max="3" width="153.5" customWidth="1"/>
    <col min="4" max="27" width="10.5" customWidth="1"/>
  </cols>
  <sheetData>
    <row r="1" spans="2:3" ht="45" x14ac:dyDescent="0.3">
      <c r="B1" s="32" t="s">
        <v>5118</v>
      </c>
      <c r="C1" s="33" t="s">
        <v>5119</v>
      </c>
    </row>
    <row r="2" spans="2:3" ht="22" x14ac:dyDescent="0.25">
      <c r="B2" s="34" t="s">
        <v>5120</v>
      </c>
      <c r="C2" s="35" t="s">
        <v>5121</v>
      </c>
    </row>
    <row r="3" spans="2:3" ht="15.75" customHeight="1" x14ac:dyDescent="0.2">
      <c r="B3" s="1" t="s">
        <v>0</v>
      </c>
      <c r="C3" s="36" t="s">
        <v>5122</v>
      </c>
    </row>
    <row r="4" spans="2:3" ht="15.75" customHeight="1" x14ac:dyDescent="0.2">
      <c r="B4" s="1" t="s">
        <v>1</v>
      </c>
      <c r="C4" s="36" t="s">
        <v>5123</v>
      </c>
    </row>
    <row r="5" spans="2:3" ht="15.75" customHeight="1" x14ac:dyDescent="0.2">
      <c r="B5" s="1" t="s">
        <v>2</v>
      </c>
    </row>
    <row r="6" spans="2:3" ht="15.75" customHeight="1" x14ac:dyDescent="0.2">
      <c r="B6" s="1" t="s">
        <v>3</v>
      </c>
      <c r="C6" s="36" t="s">
        <v>5124</v>
      </c>
    </row>
    <row r="7" spans="2:3" ht="15.75" customHeight="1" x14ac:dyDescent="0.2">
      <c r="B7" s="37" t="s">
        <v>4</v>
      </c>
      <c r="C7" s="36" t="s">
        <v>5125</v>
      </c>
    </row>
    <row r="8" spans="2:3" ht="15.75" customHeight="1" x14ac:dyDescent="0.2">
      <c r="B8" s="37" t="s">
        <v>5</v>
      </c>
      <c r="C8" s="36" t="s">
        <v>5126</v>
      </c>
    </row>
    <row r="9" spans="2:3" ht="15.75" customHeight="1" x14ac:dyDescent="0.2">
      <c r="B9" s="37" t="s">
        <v>6</v>
      </c>
      <c r="C9" s="36" t="s">
        <v>5127</v>
      </c>
    </row>
    <row r="10" spans="2:3" ht="15.75" customHeight="1" x14ac:dyDescent="0.2">
      <c r="B10" s="51" t="s">
        <v>5201</v>
      </c>
      <c r="C10" s="39" t="s">
        <v>5128</v>
      </c>
    </row>
    <row r="11" spans="2:3" ht="15.75" customHeight="1" x14ac:dyDescent="0.2">
      <c r="B11" s="51" t="s">
        <v>5202</v>
      </c>
      <c r="C11" s="39" t="s">
        <v>5129</v>
      </c>
    </row>
    <row r="12" spans="2:3" ht="15.75" customHeight="1" x14ac:dyDescent="0.2">
      <c r="B12" s="69" t="s">
        <v>13</v>
      </c>
      <c r="C12" s="41" t="s">
        <v>5130</v>
      </c>
    </row>
    <row r="13" spans="2:3" ht="15.75" customHeight="1" x14ac:dyDescent="0.2">
      <c r="B13" s="69" t="s">
        <v>14</v>
      </c>
      <c r="C13" s="41" t="s">
        <v>5131</v>
      </c>
    </row>
    <row r="14" spans="2:3" ht="15.75" customHeight="1" x14ac:dyDescent="0.2">
      <c r="B14" s="70" t="s">
        <v>11</v>
      </c>
      <c r="C14" s="41" t="s">
        <v>5132</v>
      </c>
    </row>
    <row r="15" spans="2:3" ht="15.75" customHeight="1" x14ac:dyDescent="0.2">
      <c r="B15" s="70" t="s">
        <v>12</v>
      </c>
      <c r="C15" s="41" t="s">
        <v>5132</v>
      </c>
    </row>
    <row r="16" spans="2:3" ht="15" customHeight="1" x14ac:dyDescent="0.2">
      <c r="B16" s="65" t="s">
        <v>5815</v>
      </c>
      <c r="C16" s="36" t="s">
        <v>5814</v>
      </c>
    </row>
    <row r="17" spans="2:3" ht="15.75" customHeight="1" x14ac:dyDescent="0.2">
      <c r="B17" s="70" t="s">
        <v>15</v>
      </c>
      <c r="C17" s="36" t="s">
        <v>5134</v>
      </c>
    </row>
    <row r="18" spans="2:3" ht="195" customHeight="1" x14ac:dyDescent="0.2">
      <c r="B18" s="71" t="s">
        <v>16</v>
      </c>
      <c r="C18" s="41" t="s">
        <v>5135</v>
      </c>
    </row>
    <row r="19" spans="2:3" ht="68" x14ac:dyDescent="0.2">
      <c r="B19" s="37" t="s">
        <v>6045</v>
      </c>
      <c r="C19" s="39" t="s">
        <v>6046</v>
      </c>
    </row>
    <row r="20" spans="2:3" ht="34" x14ac:dyDescent="0.2">
      <c r="B20" s="37" t="s">
        <v>18</v>
      </c>
      <c r="C20" s="41" t="s">
        <v>5816</v>
      </c>
    </row>
    <row r="21" spans="2:3" ht="15.75" customHeight="1" x14ac:dyDescent="0.2">
      <c r="B21" s="38" t="s">
        <v>19</v>
      </c>
      <c r="C21" s="36" t="s">
        <v>5136</v>
      </c>
    </row>
    <row r="22" spans="2:3" ht="15.75" customHeight="1" x14ac:dyDescent="0.2">
      <c r="B22" s="38" t="s">
        <v>20</v>
      </c>
      <c r="C22" s="42" t="s">
        <v>5137</v>
      </c>
    </row>
    <row r="23" spans="2:3" ht="15.75" customHeight="1" x14ac:dyDescent="0.2">
      <c r="B23" s="38" t="s">
        <v>21</v>
      </c>
      <c r="C23" s="36" t="s">
        <v>5138</v>
      </c>
    </row>
    <row r="24" spans="2:3" ht="15.75" customHeight="1" x14ac:dyDescent="0.2"/>
    <row r="25" spans="2:3" ht="48.75" customHeight="1" x14ac:dyDescent="0.25">
      <c r="B25" s="43" t="s">
        <v>5139</v>
      </c>
      <c r="C25" s="33" t="s">
        <v>5140</v>
      </c>
    </row>
    <row r="26" spans="2:3" ht="30" customHeight="1" x14ac:dyDescent="0.25">
      <c r="B26" s="34" t="s">
        <v>5120</v>
      </c>
      <c r="C26" s="35" t="s">
        <v>5121</v>
      </c>
    </row>
    <row r="27" spans="2:3" ht="15.75" customHeight="1" x14ac:dyDescent="0.2">
      <c r="B27" s="44" t="s">
        <v>0</v>
      </c>
      <c r="C27" s="36" t="s">
        <v>5122</v>
      </c>
    </row>
    <row r="28" spans="2:3" ht="15.75" customHeight="1" x14ac:dyDescent="0.2">
      <c r="B28" s="44" t="s">
        <v>1</v>
      </c>
      <c r="C28" s="36" t="s">
        <v>5123</v>
      </c>
    </row>
    <row r="29" spans="2:3" ht="15.75" customHeight="1" x14ac:dyDescent="0.2">
      <c r="B29" s="44" t="s">
        <v>2</v>
      </c>
    </row>
    <row r="30" spans="2:3" ht="15.75" customHeight="1" x14ac:dyDescent="0.2">
      <c r="B30" s="44" t="s">
        <v>304</v>
      </c>
      <c r="C30" s="36" t="s">
        <v>5141</v>
      </c>
    </row>
    <row r="31" spans="2:3" ht="15.75" customHeight="1" x14ac:dyDescent="0.2">
      <c r="B31" s="44" t="s">
        <v>305</v>
      </c>
      <c r="C31" s="36" t="s">
        <v>5142</v>
      </c>
    </row>
    <row r="32" spans="2:3" ht="15.75" customHeight="1" x14ac:dyDescent="0.2">
      <c r="B32" s="44" t="s">
        <v>3</v>
      </c>
      <c r="C32" s="36" t="s">
        <v>5124</v>
      </c>
    </row>
    <row r="33" spans="2:3" ht="15.75" customHeight="1" x14ac:dyDescent="0.2">
      <c r="B33" s="45" t="s">
        <v>4</v>
      </c>
      <c r="C33" s="36" t="s">
        <v>5125</v>
      </c>
    </row>
    <row r="34" spans="2:3" ht="15.75" customHeight="1" x14ac:dyDescent="0.2">
      <c r="B34" s="45" t="s">
        <v>5</v>
      </c>
      <c r="C34" s="36" t="s">
        <v>5126</v>
      </c>
    </row>
    <row r="35" spans="2:3" ht="15.75" customHeight="1" x14ac:dyDescent="0.2">
      <c r="B35" s="45" t="s">
        <v>6</v>
      </c>
      <c r="C35" s="36" t="s">
        <v>5127</v>
      </c>
    </row>
    <row r="36" spans="2:3" ht="15.75" customHeight="1" x14ac:dyDescent="0.2">
      <c r="B36" s="38" t="s">
        <v>306</v>
      </c>
      <c r="C36" s="39" t="s">
        <v>5128</v>
      </c>
    </row>
    <row r="37" spans="2:3" ht="15.75" customHeight="1" x14ac:dyDescent="0.2">
      <c r="B37" s="38" t="s">
        <v>307</v>
      </c>
      <c r="C37" s="39" t="s">
        <v>5129</v>
      </c>
    </row>
    <row r="38" spans="2:3" ht="15.75" customHeight="1" x14ac:dyDescent="0.2">
      <c r="B38" s="40" t="s">
        <v>13</v>
      </c>
      <c r="C38" s="36" t="s">
        <v>5143</v>
      </c>
    </row>
    <row r="39" spans="2:3" ht="15.75" customHeight="1" x14ac:dyDescent="0.2">
      <c r="B39" s="40" t="s">
        <v>14</v>
      </c>
      <c r="C39" s="36" t="s">
        <v>5144</v>
      </c>
    </row>
    <row r="40" spans="2:3" ht="15.75" customHeight="1" x14ac:dyDescent="0.2">
      <c r="B40" s="46" t="s">
        <v>308</v>
      </c>
      <c r="C40" s="36" t="s">
        <v>5145</v>
      </c>
    </row>
    <row r="41" spans="2:3" ht="15.75" customHeight="1" x14ac:dyDescent="0.2">
      <c r="B41" s="38" t="s">
        <v>17</v>
      </c>
      <c r="C41" s="36" t="s">
        <v>5133</v>
      </c>
    </row>
    <row r="42" spans="2:3" ht="15.75" customHeight="1" x14ac:dyDescent="0.2">
      <c r="B42" s="38" t="s">
        <v>19</v>
      </c>
      <c r="C42" s="36" t="s">
        <v>5136</v>
      </c>
    </row>
    <row r="43" spans="2:3" ht="15.75" customHeight="1" x14ac:dyDescent="0.2">
      <c r="B43" s="38" t="s">
        <v>20</v>
      </c>
      <c r="C43" s="42" t="s">
        <v>5137</v>
      </c>
    </row>
    <row r="44" spans="2:3" ht="15.75" customHeight="1" x14ac:dyDescent="0.2">
      <c r="B44" s="38" t="s">
        <v>21</v>
      </c>
      <c r="C44" s="36" t="s">
        <v>5146</v>
      </c>
    </row>
    <row r="45" spans="2:3" ht="15.75" customHeight="1" x14ac:dyDescent="0.2"/>
    <row r="46" spans="2:3" ht="44" x14ac:dyDescent="0.25">
      <c r="B46" s="47" t="s">
        <v>5147</v>
      </c>
      <c r="C46" s="33" t="s">
        <v>5148</v>
      </c>
    </row>
    <row r="47" spans="2:3" ht="22" x14ac:dyDescent="0.25">
      <c r="B47" s="34" t="s">
        <v>5120</v>
      </c>
      <c r="C47" s="35" t="s">
        <v>5121</v>
      </c>
    </row>
    <row r="48" spans="2:3" ht="15.75" customHeight="1" x14ac:dyDescent="0.2">
      <c r="B48" s="2" t="s">
        <v>598</v>
      </c>
      <c r="C48" s="36" t="s">
        <v>5125</v>
      </c>
    </row>
    <row r="49" spans="2:3" ht="15.75" customHeight="1" x14ac:dyDescent="0.2">
      <c r="B49" s="2" t="s">
        <v>5</v>
      </c>
      <c r="C49" s="36" t="s">
        <v>5126</v>
      </c>
    </row>
    <row r="50" spans="2:3" ht="15.75" customHeight="1" x14ac:dyDescent="0.2">
      <c r="B50" s="11" t="s">
        <v>599</v>
      </c>
      <c r="C50" s="2" t="s">
        <v>5149</v>
      </c>
    </row>
    <row r="51" spans="2:3" ht="15.75" customHeight="1" x14ac:dyDescent="0.2">
      <c r="B51" s="11" t="s">
        <v>600</v>
      </c>
      <c r="C51" s="2" t="s">
        <v>5150</v>
      </c>
    </row>
    <row r="52" spans="2:3" ht="15.75" customHeight="1" x14ac:dyDescent="0.2">
      <c r="B52" s="14" t="s">
        <v>601</v>
      </c>
      <c r="C52" s="2" t="s">
        <v>5151</v>
      </c>
    </row>
    <row r="53" spans="2:3" ht="15.75" customHeight="1" x14ac:dyDescent="0.2">
      <c r="B53" s="14" t="s">
        <v>602</v>
      </c>
      <c r="C53" s="2" t="s">
        <v>5152</v>
      </c>
    </row>
    <row r="54" spans="2:3" ht="15.75" customHeight="1" x14ac:dyDescent="0.2">
      <c r="B54" s="2" t="s">
        <v>9</v>
      </c>
      <c r="C54" s="42" t="s">
        <v>5153</v>
      </c>
    </row>
    <row r="55" spans="2:3" ht="15.75" customHeight="1" x14ac:dyDescent="0.2">
      <c r="B55" s="2" t="s">
        <v>603</v>
      </c>
      <c r="C55" s="2" t="s">
        <v>5154</v>
      </c>
    </row>
    <row r="56" spans="2:3" ht="15.75" customHeight="1" x14ac:dyDescent="0.2">
      <c r="B56" s="23" t="s">
        <v>604</v>
      </c>
    </row>
    <row r="57" spans="2:3" ht="15.75" customHeight="1" x14ac:dyDescent="0.2">
      <c r="B57" s="23" t="s">
        <v>605</v>
      </c>
    </row>
    <row r="58" spans="2:3" ht="15.75" customHeight="1" x14ac:dyDescent="0.2">
      <c r="B58" s="23" t="s">
        <v>606</v>
      </c>
      <c r="C58" s="2" t="s">
        <v>5155</v>
      </c>
    </row>
    <row r="59" spans="2:3" ht="15.75" customHeight="1" x14ac:dyDescent="0.2">
      <c r="B59" s="23" t="s">
        <v>607</v>
      </c>
      <c r="C59" s="2" t="s">
        <v>5156</v>
      </c>
    </row>
    <row r="60" spans="2:3" ht="15.75" customHeight="1" x14ac:dyDescent="0.2">
      <c r="B60" s="14" t="s">
        <v>608</v>
      </c>
    </row>
    <row r="61" spans="2:3" ht="15.75" customHeight="1" x14ac:dyDescent="0.2">
      <c r="B61" s="14" t="s">
        <v>609</v>
      </c>
    </row>
    <row r="62" spans="2:3" ht="15.75" customHeight="1" x14ac:dyDescent="0.2">
      <c r="B62" s="14" t="s">
        <v>308</v>
      </c>
      <c r="C62" s="2" t="s">
        <v>5157</v>
      </c>
    </row>
    <row r="63" spans="2:3" ht="15.75" customHeight="1" x14ac:dyDescent="0.2">
      <c r="B63" s="14" t="s">
        <v>610</v>
      </c>
      <c r="C63" s="2" t="s">
        <v>5158</v>
      </c>
    </row>
    <row r="64" spans="2:3" ht="16" x14ac:dyDescent="0.2">
      <c r="B64" s="14" t="s">
        <v>16</v>
      </c>
      <c r="C64" s="26" t="s">
        <v>5159</v>
      </c>
    </row>
    <row r="65" spans="2:3" ht="15.75" customHeight="1" x14ac:dyDescent="0.2">
      <c r="B65" s="2" t="s">
        <v>611</v>
      </c>
      <c r="C65" s="2" t="s">
        <v>5160</v>
      </c>
    </row>
    <row r="66" spans="2:3" ht="15.75" customHeight="1" x14ac:dyDescent="0.2">
      <c r="B66" s="2" t="s">
        <v>612</v>
      </c>
      <c r="C66" s="2" t="s">
        <v>5161</v>
      </c>
    </row>
    <row r="67" spans="2:3" ht="15.75" customHeight="1" x14ac:dyDescent="0.2">
      <c r="B67" s="2" t="s">
        <v>6</v>
      </c>
      <c r="C67" s="36" t="s">
        <v>5127</v>
      </c>
    </row>
    <row r="68" spans="2:3" ht="15.75" customHeight="1" x14ac:dyDescent="0.2">
      <c r="B68" s="11" t="s">
        <v>613</v>
      </c>
      <c r="C68" s="26" t="s">
        <v>5162</v>
      </c>
    </row>
    <row r="69" spans="2:3" ht="15.75" customHeight="1" x14ac:dyDescent="0.2">
      <c r="B69" s="2" t="s">
        <v>614</v>
      </c>
      <c r="C69" s="2" t="s">
        <v>5163</v>
      </c>
    </row>
    <row r="70" spans="2:3" ht="15.75" customHeight="1" x14ac:dyDescent="0.2">
      <c r="B70" s="5"/>
      <c r="C70" s="2"/>
    </row>
    <row r="71" spans="2:3" ht="15.75" customHeight="1" x14ac:dyDescent="0.2">
      <c r="B71" s="11" t="s">
        <v>615</v>
      </c>
      <c r="C71" s="2" t="s">
        <v>5164</v>
      </c>
    </row>
    <row r="72" spans="2:3" ht="15.75" customHeight="1" x14ac:dyDescent="0.2">
      <c r="B72" s="2" t="s">
        <v>616</v>
      </c>
      <c r="C72" s="2" t="s">
        <v>5165</v>
      </c>
    </row>
    <row r="73" spans="2:3" ht="15.75" customHeight="1" x14ac:dyDescent="0.2">
      <c r="B73" s="2" t="s">
        <v>617</v>
      </c>
      <c r="C73" s="2" t="s">
        <v>5166</v>
      </c>
    </row>
    <row r="74" spans="2:3" ht="15.75" customHeight="1" x14ac:dyDescent="0.2">
      <c r="B74" s="2" t="s">
        <v>618</v>
      </c>
      <c r="C74" s="2" t="s">
        <v>5167</v>
      </c>
    </row>
    <row r="75" spans="2:3" ht="15.75" customHeight="1" x14ac:dyDescent="0.2">
      <c r="B75" s="29" t="s">
        <v>619</v>
      </c>
      <c r="C75" s="2" t="s">
        <v>5168</v>
      </c>
    </row>
    <row r="76" spans="2:3" ht="15.75" customHeight="1" x14ac:dyDescent="0.2">
      <c r="B76" s="11" t="s">
        <v>305</v>
      </c>
      <c r="C76" s="2" t="s">
        <v>5169</v>
      </c>
    </row>
    <row r="77" spans="2:3" ht="15.75" customHeight="1" x14ac:dyDescent="0.2">
      <c r="B77" s="11" t="s">
        <v>304</v>
      </c>
      <c r="C77" s="2" t="s">
        <v>5170</v>
      </c>
    </row>
    <row r="78" spans="2:3" ht="15.75" customHeight="1" x14ac:dyDescent="0.2">
      <c r="B78" s="11" t="s">
        <v>620</v>
      </c>
      <c r="C78" s="2" t="s">
        <v>5171</v>
      </c>
    </row>
    <row r="79" spans="2:3" ht="15.75" customHeight="1" x14ac:dyDescent="0.2">
      <c r="B79" s="11" t="s">
        <v>621</v>
      </c>
      <c r="C79" s="2" t="s">
        <v>5172</v>
      </c>
    </row>
    <row r="80" spans="2:3" ht="15.75" customHeight="1" x14ac:dyDescent="0.2">
      <c r="B80" s="11" t="s">
        <v>622</v>
      </c>
      <c r="C80" s="2" t="s">
        <v>5173</v>
      </c>
    </row>
    <row r="81" spans="2:3" ht="15.75" customHeight="1" x14ac:dyDescent="0.2"/>
    <row r="82" spans="2:3" ht="66" x14ac:dyDescent="0.25">
      <c r="B82" s="48" t="s">
        <v>5174</v>
      </c>
      <c r="C82" s="33" t="s">
        <v>5175</v>
      </c>
    </row>
    <row r="83" spans="2:3" ht="22" x14ac:dyDescent="0.25">
      <c r="B83" s="34" t="s">
        <v>5120</v>
      </c>
      <c r="C83" s="35" t="s">
        <v>5121</v>
      </c>
    </row>
    <row r="84" spans="2:3" ht="34" x14ac:dyDescent="0.2">
      <c r="B84" s="51" t="s">
        <v>5817</v>
      </c>
      <c r="C84" s="41" t="s">
        <v>6035</v>
      </c>
    </row>
    <row r="85" spans="2:3" ht="34" x14ac:dyDescent="0.2">
      <c r="B85" s="51" t="s">
        <v>6034</v>
      </c>
      <c r="C85" s="41" t="s">
        <v>6043</v>
      </c>
    </row>
    <row r="86" spans="2:3" ht="15.75" customHeight="1" x14ac:dyDescent="0.2">
      <c r="B86" s="51" t="s">
        <v>5818</v>
      </c>
      <c r="C86" s="41" t="s">
        <v>6036</v>
      </c>
    </row>
    <row r="87" spans="2:3" ht="15.75" customHeight="1" x14ac:dyDescent="0.2">
      <c r="B87" s="51" t="s">
        <v>4081</v>
      </c>
      <c r="C87" s="41" t="s">
        <v>6037</v>
      </c>
    </row>
    <row r="88" spans="2:3" ht="15.75" customHeight="1" x14ac:dyDescent="0.2">
      <c r="B88" s="51" t="s">
        <v>18</v>
      </c>
      <c r="C88" s="41" t="s">
        <v>6038</v>
      </c>
    </row>
    <row r="89" spans="2:3" ht="15.75" customHeight="1" x14ac:dyDescent="0.2">
      <c r="B89" s="51" t="s">
        <v>8</v>
      </c>
      <c r="C89" s="41" t="s">
        <v>5176</v>
      </c>
    </row>
    <row r="90" spans="2:3" ht="15.75" customHeight="1" x14ac:dyDescent="0.2">
      <c r="B90" s="51" t="s">
        <v>7</v>
      </c>
      <c r="C90" s="41" t="s">
        <v>5177</v>
      </c>
    </row>
    <row r="91" spans="2:3" ht="15.75" customHeight="1" x14ac:dyDescent="0.2">
      <c r="B91" s="51" t="s">
        <v>10</v>
      </c>
      <c r="C91" s="41" t="s">
        <v>5178</v>
      </c>
    </row>
    <row r="92" spans="2:3" ht="15.75" customHeight="1" x14ac:dyDescent="0.2"/>
    <row r="93" spans="2:3" ht="15.75" customHeight="1" x14ac:dyDescent="0.2"/>
    <row r="94" spans="2:3" ht="15.75" customHeight="1" x14ac:dyDescent="0.2"/>
    <row r="95" spans="2:3" ht="44" x14ac:dyDescent="0.25">
      <c r="B95" s="48" t="s">
        <v>5180</v>
      </c>
      <c r="C95" s="33" t="s">
        <v>6041</v>
      </c>
    </row>
    <row r="96" spans="2:3" ht="22" x14ac:dyDescent="0.25">
      <c r="B96" s="34" t="s">
        <v>5120</v>
      </c>
      <c r="C96" s="35" t="s">
        <v>5121</v>
      </c>
    </row>
    <row r="97" spans="1:3" ht="15.75" customHeight="1" x14ac:dyDescent="0.2">
      <c r="B97" s="64" t="s">
        <v>4084</v>
      </c>
      <c r="C97" s="2" t="s">
        <v>5181</v>
      </c>
    </row>
    <row r="98" spans="1:3" ht="15.75" customHeight="1" x14ac:dyDescent="0.2">
      <c r="B98" s="52" t="s">
        <v>6013</v>
      </c>
      <c r="C98" s="2" t="s">
        <v>6039</v>
      </c>
    </row>
    <row r="99" spans="1:3" ht="15.75" customHeight="1" x14ac:dyDescent="0.2">
      <c r="B99" s="37" t="s">
        <v>4081</v>
      </c>
      <c r="C99" s="36" t="s">
        <v>5179</v>
      </c>
    </row>
    <row r="100" spans="1:3" ht="15.75" customHeight="1" x14ac:dyDescent="0.2">
      <c r="B100" s="37" t="s">
        <v>4</v>
      </c>
      <c r="C100" s="36" t="s">
        <v>5182</v>
      </c>
    </row>
    <row r="101" spans="1:3" ht="15.75" customHeight="1" x14ac:dyDescent="0.2">
      <c r="B101" s="37" t="s">
        <v>5</v>
      </c>
      <c r="C101" s="36" t="s">
        <v>5183</v>
      </c>
    </row>
    <row r="102" spans="1:3" ht="15.75" customHeight="1" x14ac:dyDescent="0.2">
      <c r="B102" s="38" t="s">
        <v>8</v>
      </c>
      <c r="C102" s="36" t="s">
        <v>5176</v>
      </c>
    </row>
    <row r="103" spans="1:3" ht="15.75" customHeight="1" x14ac:dyDescent="0.2">
      <c r="B103" s="38" t="s">
        <v>7</v>
      </c>
      <c r="C103" s="36" t="s">
        <v>5177</v>
      </c>
    </row>
    <row r="104" spans="1:3" ht="15.75" customHeight="1" x14ac:dyDescent="0.2">
      <c r="A104" s="52"/>
      <c r="B104" s="37" t="s">
        <v>10</v>
      </c>
      <c r="C104" s="36" t="s">
        <v>5178</v>
      </c>
    </row>
    <row r="105" spans="1:3" ht="15.75" customHeight="1" x14ac:dyDescent="0.2">
      <c r="A105" s="52"/>
      <c r="B105" s="37" t="s">
        <v>4085</v>
      </c>
      <c r="C105" s="36" t="s">
        <v>5184</v>
      </c>
    </row>
    <row r="106" spans="1:3" ht="15.75" customHeight="1" x14ac:dyDescent="0.2"/>
    <row r="107" spans="1:3" ht="44" x14ac:dyDescent="0.25">
      <c r="B107" s="48" t="s">
        <v>6040</v>
      </c>
      <c r="C107" s="49" t="s">
        <v>6042</v>
      </c>
    </row>
    <row r="108" spans="1:3" ht="22" x14ac:dyDescent="0.25">
      <c r="B108" s="34" t="s">
        <v>5120</v>
      </c>
      <c r="C108" s="35" t="s">
        <v>5121</v>
      </c>
    </row>
    <row r="109" spans="1:3" ht="17" x14ac:dyDescent="0.2">
      <c r="B109" s="52" t="s">
        <v>4</v>
      </c>
      <c r="C109" s="41" t="s">
        <v>5182</v>
      </c>
    </row>
    <row r="110" spans="1:3" ht="17" x14ac:dyDescent="0.2">
      <c r="B110" s="52" t="s">
        <v>5</v>
      </c>
      <c r="C110" s="41" t="s">
        <v>5183</v>
      </c>
    </row>
    <row r="111" spans="1:3" ht="17" x14ac:dyDescent="0.2">
      <c r="B111" s="58" t="s">
        <v>6</v>
      </c>
      <c r="C111" s="41" t="s">
        <v>5127</v>
      </c>
    </row>
    <row r="112" spans="1:3" ht="16" x14ac:dyDescent="0.2">
      <c r="B112" s="52" t="s">
        <v>19</v>
      </c>
      <c r="C112" s="2" t="s">
        <v>5181</v>
      </c>
    </row>
    <row r="113" spans="2:3" ht="17" x14ac:dyDescent="0.2">
      <c r="B113" s="51" t="s">
        <v>8</v>
      </c>
      <c r="C113" s="41" t="s">
        <v>5176</v>
      </c>
    </row>
    <row r="114" spans="2:3" ht="17" x14ac:dyDescent="0.2">
      <c r="B114" s="51" t="s">
        <v>7</v>
      </c>
      <c r="C114" s="41" t="s">
        <v>5177</v>
      </c>
    </row>
    <row r="115" spans="2:3" ht="17" x14ac:dyDescent="0.2">
      <c r="B115" s="52" t="s">
        <v>18</v>
      </c>
      <c r="C115" s="41" t="s">
        <v>6038</v>
      </c>
    </row>
    <row r="116" spans="2:3" ht="16" x14ac:dyDescent="0.2">
      <c r="B116" s="52"/>
      <c r="C116" s="41"/>
    </row>
    <row r="117" spans="2:3" ht="44" x14ac:dyDescent="0.25">
      <c r="B117" s="33" t="s">
        <v>5185</v>
      </c>
      <c r="C117" s="33" t="s">
        <v>5186</v>
      </c>
    </row>
    <row r="118" spans="2:3" ht="15.75" customHeight="1" x14ac:dyDescent="0.2">
      <c r="B118" s="20" t="s">
        <v>424</v>
      </c>
    </row>
    <row r="119" spans="2:3" ht="15.75" customHeight="1" x14ac:dyDescent="0.2">
      <c r="B119" s="37" t="s">
        <v>39</v>
      </c>
    </row>
    <row r="120" spans="2:3" ht="15.75" customHeight="1" x14ac:dyDescent="0.2">
      <c r="B120" s="37" t="s">
        <v>45</v>
      </c>
    </row>
    <row r="121" spans="2:3" ht="15.75" customHeight="1" x14ac:dyDescent="0.2">
      <c r="B121" s="37" t="s">
        <v>54</v>
      </c>
    </row>
    <row r="122" spans="2:3" ht="15.75" customHeight="1" x14ac:dyDescent="0.2">
      <c r="B122" s="37" t="s">
        <v>161</v>
      </c>
    </row>
    <row r="123" spans="2:3" ht="15.75" customHeight="1" x14ac:dyDescent="0.2">
      <c r="B123" s="37" t="s">
        <v>31</v>
      </c>
    </row>
    <row r="124" spans="2:3" ht="15.75" customHeight="1" x14ac:dyDescent="0.2">
      <c r="B124" s="37" t="s">
        <v>34</v>
      </c>
    </row>
    <row r="125" spans="2:3" ht="15.75" customHeight="1" x14ac:dyDescent="0.2">
      <c r="B125" s="20" t="s">
        <v>57</v>
      </c>
    </row>
    <row r="126" spans="2:3" ht="15.75" customHeight="1" x14ac:dyDescent="0.2">
      <c r="B126" s="20" t="s">
        <v>41</v>
      </c>
    </row>
    <row r="127" spans="2:3" ht="15.75" customHeight="1" x14ac:dyDescent="0.2">
      <c r="B127" s="20" t="s">
        <v>51</v>
      </c>
    </row>
    <row r="128" spans="2:3" ht="15.75" customHeight="1" x14ac:dyDescent="0.2">
      <c r="B128" s="37" t="s">
        <v>4082</v>
      </c>
    </row>
    <row r="129" spans="2:2" ht="15.75" customHeight="1" x14ac:dyDescent="0.2"/>
    <row r="130" spans="2:2" ht="15.75" customHeight="1" x14ac:dyDescent="0.2">
      <c r="B130" s="2" t="s">
        <v>5187</v>
      </c>
    </row>
    <row r="131" spans="2:2" ht="15.75" customHeight="1" x14ac:dyDescent="0.2">
      <c r="B131" s="50" t="s">
        <v>5188</v>
      </c>
    </row>
    <row r="132" spans="2:2" ht="15.75" customHeight="1" x14ac:dyDescent="0.2">
      <c r="B132" s="50" t="s">
        <v>5189</v>
      </c>
    </row>
    <row r="133" spans="2:2" ht="15.75" customHeight="1" x14ac:dyDescent="0.2">
      <c r="B133" s="50" t="s">
        <v>5190</v>
      </c>
    </row>
    <row r="134" spans="2:2" ht="15.75" customHeight="1" x14ac:dyDescent="0.2">
      <c r="B134" s="50" t="s">
        <v>5191</v>
      </c>
    </row>
    <row r="135" spans="2:2" ht="15.75" customHeight="1" x14ac:dyDescent="0.2">
      <c r="B135" s="50" t="s">
        <v>5192</v>
      </c>
    </row>
    <row r="136" spans="2:2" ht="15.75" customHeight="1" x14ac:dyDescent="0.2">
      <c r="B136" s="50" t="s">
        <v>5193</v>
      </c>
    </row>
    <row r="137" spans="2:2" ht="15.75" customHeight="1" x14ac:dyDescent="0.2">
      <c r="B137" s="50" t="s">
        <v>5194</v>
      </c>
    </row>
    <row r="138" spans="2:2" ht="15.75" customHeight="1" x14ac:dyDescent="0.2">
      <c r="B138" s="50" t="s">
        <v>5195</v>
      </c>
    </row>
    <row r="139" spans="2:2" ht="15.75" customHeight="1" x14ac:dyDescent="0.2">
      <c r="B139" s="50" t="s">
        <v>5196</v>
      </c>
    </row>
    <row r="140" spans="2:2" ht="15.75" customHeight="1" x14ac:dyDescent="0.2">
      <c r="B140" s="50" t="s">
        <v>5197</v>
      </c>
    </row>
    <row r="141" spans="2:2" ht="15.75" customHeight="1" x14ac:dyDescent="0.2">
      <c r="B141" s="50" t="s">
        <v>5198</v>
      </c>
    </row>
    <row r="142" spans="2:2" ht="15.75" customHeight="1" x14ac:dyDescent="0.2">
      <c r="B142" s="50" t="s">
        <v>5199</v>
      </c>
    </row>
    <row r="143" spans="2:2" ht="15.75" customHeight="1" x14ac:dyDescent="0.2">
      <c r="B143" s="50" t="s">
        <v>5200</v>
      </c>
    </row>
    <row r="144" spans="2:2"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sheetData>
  <conditionalFormatting sqref="B54">
    <cfRule type="cellIs" dxfId="0" priority="1" operator="lessThan">
      <formula>8</formula>
    </cfRule>
  </conditionalFormatting>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data_fulldays</vt:lpstr>
      <vt:lpstr>raw_data_FB</vt:lpstr>
      <vt:lpstr>SMa_Data_Eduardo</vt:lpstr>
      <vt:lpstr>Resource trees_FB</vt:lpstr>
      <vt:lpstr>Resource_trees_Yness</vt:lpstr>
      <vt:lpstr>Resource trees_mirela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Bufalo</dc:creator>
  <cp:lastModifiedBy>Felipe Bufalo</cp:lastModifiedBy>
  <dcterms:created xsi:type="dcterms:W3CDTF">2022-07-06T15:00:53Z</dcterms:created>
  <dcterms:modified xsi:type="dcterms:W3CDTF">2022-08-18T15:03:04Z</dcterms:modified>
</cp:coreProperties>
</file>